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peifeng/OneDrive/zuoyue/project/2018绿色指标分析/green-index/data.in/2018sh/"/>
    </mc:Choice>
  </mc:AlternateContent>
  <xr:revisionPtr revIDLastSave="0" documentId="13_ncr:1_{7546B727-3F7F-464E-AA6A-5061D5A87E4F}" xr6:coauthVersionLast="45" xr6:coauthVersionMax="45" xr10:uidLastSave="{00000000-0000-0000-0000-000000000000}"/>
  <bookViews>
    <workbookView xWindow="0" yWindow="1260" windowWidth="28800" windowHeight="16140" firstSheet="10" activeTab="21" xr2:uid="{9B5ABFB3-15F2-6A49-AA27-00447CC0DFA6}"/>
  </bookViews>
  <sheets>
    <sheet name="区信息表" sheetId="33" r:id="rId1"/>
    <sheet name="Sheet1" sheetId="52" r:id="rId2"/>
    <sheet name="学校信息表" sheetId="34" r:id="rId3"/>
    <sheet name="学校匿名计算表" sheetId="43" r:id="rId4"/>
    <sheet name="别名表" sheetId="44" r:id="rId5"/>
    <sheet name="标准代码表" sheetId="30" r:id="rId6"/>
    <sheet name="指标体系表" sheetId="31" r:id="rId7"/>
    <sheet name="指标映射表" sheetId="25" r:id="rId8"/>
    <sheet name="问卷赋分表" sheetId="29" r:id="rId9"/>
    <sheet name="试题分值表" sheetId="28" r:id="rId10"/>
    <sheet name="试题问卷属性表" sheetId="26" r:id="rId11"/>
    <sheet name="问卷转换表" sheetId="47" r:id="rId12"/>
    <sheet name="问卷统计表" sheetId="36" r:id="rId13"/>
    <sheet name="成绩转换表" sheetId="32" r:id="rId14"/>
    <sheet name="成绩统计表" sheetId="46" r:id="rId15"/>
    <sheet name="综合统计表" sheetId="50" r:id="rId16"/>
    <sheet name="指数计算表" sheetId="37" r:id="rId17"/>
    <sheet name="数据查询表" sheetId="39" r:id="rId18"/>
    <sheet name="绘图参数表" sheetId="38" r:id="rId19"/>
    <sheet name="表格行参数表" sheetId="51" r:id="rId20"/>
    <sheet name="分析评价表" sheetId="53" r:id="rId21"/>
    <sheet name="封面匹配表" sheetId="54" r:id="rId22"/>
    <sheet name="全科转换表" sheetId="48" r:id="rId23"/>
    <sheet name="全科统计表" sheetId="49" r:id="rId24"/>
    <sheet name="统计模版表" sheetId="40" r:id="rId25"/>
  </sheets>
  <definedNames>
    <definedName name="_xlnm._FilterDatabase" localSheetId="23" hidden="1">全科统计表!$A$1:$V$1</definedName>
    <definedName name="_xlnm._FilterDatabase" localSheetId="22" hidden="1">全科转换表!$B$1:$K$2</definedName>
    <definedName name="_xlnm._FilterDatabase" localSheetId="2" hidden="1">学校信息表!$A$1:$G$646</definedName>
    <definedName name="_xlnm._FilterDatabase" localSheetId="14" hidden="1">成绩统计表!$A$1:$V$109</definedName>
    <definedName name="_xlnm._FilterDatabase" localSheetId="13" hidden="1">成绩转换表!$B$1:$K$168</definedName>
    <definedName name="_xlnm._FilterDatabase" localSheetId="17" hidden="1">数据查询表!$A$1:$S$3152</definedName>
    <definedName name="_xlnm._FilterDatabase" localSheetId="18" hidden="1">绘图参数表!$A$1:$AT$1132</definedName>
    <definedName name="_xlnm._FilterDatabase" localSheetId="9" hidden="1">试题分值表!$A$1:$L$255</definedName>
    <definedName name="_xlnm._FilterDatabase" localSheetId="10" hidden="1">试题问卷属性表!$A$1:$H$630</definedName>
    <definedName name="_xlnm._FilterDatabase" localSheetId="12" hidden="1">问卷统计表!$A$1:$V$366</definedName>
    <definedName name="_xlnm._FilterDatabase" localSheetId="8" hidden="1">问卷赋分表!$A$1:$L$1533</definedName>
    <definedName name="_xlnm._FilterDatabase" localSheetId="11" hidden="1">问卷转换表!$B$1:$K$46</definedName>
  </definedNames>
  <calcPr calcId="191029"/>
  <pivotCaches>
    <pivotCache cacheId="0" r:id="rId2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53" l="1"/>
  <c r="C4" i="53"/>
  <c r="C5" i="53"/>
  <c r="C6" i="53"/>
  <c r="C7" i="53"/>
  <c r="C8" i="53"/>
  <c r="C9" i="53"/>
  <c r="C10" i="53"/>
  <c r="C11" i="53"/>
  <c r="C12" i="53"/>
  <c r="C13" i="53"/>
  <c r="C14" i="53"/>
  <c r="C15" i="53"/>
  <c r="C16" i="53"/>
  <c r="C17" i="53"/>
  <c r="C18" i="53"/>
  <c r="C19" i="53"/>
  <c r="C20" i="53"/>
  <c r="C21" i="53"/>
  <c r="C22" i="53"/>
  <c r="C23" i="53"/>
  <c r="C24" i="53"/>
  <c r="C25" i="53"/>
  <c r="C26" i="53"/>
  <c r="C27" i="53"/>
  <c r="C28" i="53"/>
  <c r="C29" i="53"/>
  <c r="C30" i="53"/>
  <c r="C31" i="53"/>
  <c r="C32" i="53"/>
  <c r="C33" i="53"/>
  <c r="C34" i="53"/>
  <c r="C35" i="53"/>
  <c r="C36" i="53"/>
  <c r="C37" i="53"/>
  <c r="C38" i="53"/>
  <c r="C39" i="53"/>
  <c r="C40" i="53"/>
  <c r="C41" i="53"/>
  <c r="C42" i="53"/>
  <c r="C43" i="53"/>
  <c r="C44" i="53"/>
  <c r="C45" i="53"/>
  <c r="C46" i="53"/>
  <c r="C47" i="53"/>
  <c r="C48" i="53"/>
  <c r="C49" i="53"/>
  <c r="C50" i="53"/>
  <c r="C51" i="53"/>
  <c r="C52" i="53"/>
  <c r="C53" i="53"/>
  <c r="C54" i="53"/>
  <c r="C55" i="53"/>
  <c r="C56" i="53"/>
  <c r="C57" i="53"/>
  <c r="C58" i="53"/>
  <c r="C59" i="53"/>
  <c r="C60" i="53"/>
  <c r="C61" i="53"/>
  <c r="C62" i="53"/>
  <c r="C63" i="53"/>
  <c r="C64" i="53"/>
  <c r="C65" i="53"/>
  <c r="C66" i="53"/>
  <c r="C67" i="53"/>
  <c r="C68" i="53"/>
  <c r="C69" i="53"/>
  <c r="C70" i="53"/>
  <c r="C71" i="53"/>
  <c r="C72" i="53"/>
  <c r="C73" i="53"/>
  <c r="C74" i="53"/>
  <c r="C75" i="53"/>
  <c r="C76" i="53"/>
  <c r="C77" i="53"/>
  <c r="C78" i="53"/>
  <c r="C79" i="53"/>
  <c r="C80" i="53"/>
  <c r="C81" i="53"/>
  <c r="C82" i="53"/>
  <c r="C83" i="53"/>
  <c r="C84" i="53"/>
  <c r="C85" i="53"/>
  <c r="C2" i="53"/>
  <c r="E5" i="52" l="1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4" i="52"/>
  <c r="D5" i="52"/>
  <c r="D6" i="52"/>
  <c r="D7" i="52"/>
  <c r="D8" i="52"/>
  <c r="D9" i="52"/>
  <c r="D10" i="52"/>
  <c r="D11" i="52"/>
  <c r="D12" i="52"/>
  <c r="D13" i="52"/>
  <c r="D14" i="52"/>
  <c r="D15" i="52"/>
  <c r="D16" i="52"/>
  <c r="D17" i="52"/>
  <c r="D18" i="52"/>
  <c r="D19" i="52"/>
  <c r="D4" i="52"/>
  <c r="H3" i="34"/>
  <c r="H4" i="34"/>
  <c r="H5" i="34"/>
  <c r="H6" i="34"/>
  <c r="H7" i="34"/>
  <c r="H8" i="34"/>
  <c r="H9" i="34"/>
  <c r="H10" i="34"/>
  <c r="H11" i="34"/>
  <c r="H12" i="34"/>
  <c r="H13" i="34"/>
  <c r="H14" i="34"/>
  <c r="H15" i="34"/>
  <c r="H16" i="34"/>
  <c r="H17" i="34"/>
  <c r="H18" i="34"/>
  <c r="H19" i="34"/>
  <c r="H20" i="34"/>
  <c r="H21" i="34"/>
  <c r="H22" i="34"/>
  <c r="H23" i="34"/>
  <c r="H24" i="34"/>
  <c r="H25" i="34"/>
  <c r="H26" i="34"/>
  <c r="H27" i="34"/>
  <c r="H28" i="34"/>
  <c r="H29" i="34"/>
  <c r="H30" i="34"/>
  <c r="H31" i="34"/>
  <c r="H32" i="34"/>
  <c r="H33" i="34"/>
  <c r="H34" i="34"/>
  <c r="H35" i="34"/>
  <c r="H36" i="34"/>
  <c r="H37" i="34"/>
  <c r="H38" i="34"/>
  <c r="H39" i="34"/>
  <c r="H40" i="34"/>
  <c r="H41" i="34"/>
  <c r="H42" i="34"/>
  <c r="H43" i="34"/>
  <c r="H44" i="34"/>
  <c r="H45" i="34"/>
  <c r="H46" i="34"/>
  <c r="H47" i="34"/>
  <c r="H48" i="34"/>
  <c r="H49" i="34"/>
  <c r="H50" i="34"/>
  <c r="H51" i="34"/>
  <c r="H52" i="34"/>
  <c r="H53" i="34"/>
  <c r="H54" i="34"/>
  <c r="H55" i="34"/>
  <c r="H56" i="34"/>
  <c r="H57" i="34"/>
  <c r="H58" i="34"/>
  <c r="H59" i="34"/>
  <c r="H60" i="34"/>
  <c r="H61" i="34"/>
  <c r="H62" i="34"/>
  <c r="H63" i="34"/>
  <c r="H64" i="34"/>
  <c r="H65" i="34"/>
  <c r="H66" i="34"/>
  <c r="H67" i="34"/>
  <c r="H68" i="34"/>
  <c r="H69" i="34"/>
  <c r="H70" i="34"/>
  <c r="H71" i="34"/>
  <c r="H72" i="34"/>
  <c r="H73" i="34"/>
  <c r="H74" i="34"/>
  <c r="H75" i="34"/>
  <c r="H76" i="34"/>
  <c r="H77" i="34"/>
  <c r="H78" i="34"/>
  <c r="H79" i="34"/>
  <c r="H80" i="34"/>
  <c r="H81" i="34"/>
  <c r="H82" i="34"/>
  <c r="H83" i="34"/>
  <c r="H84" i="34"/>
  <c r="H85" i="34"/>
  <c r="H86" i="34"/>
  <c r="H87" i="34"/>
  <c r="H88" i="34"/>
  <c r="H89" i="34"/>
  <c r="H90" i="34"/>
  <c r="H91" i="34"/>
  <c r="H92" i="34"/>
  <c r="H93" i="34"/>
  <c r="H94" i="34"/>
  <c r="H95" i="34"/>
  <c r="H96" i="34"/>
  <c r="H97" i="34"/>
  <c r="H98" i="34"/>
  <c r="H99" i="34"/>
  <c r="H100" i="34"/>
  <c r="H101" i="34"/>
  <c r="H102" i="34"/>
  <c r="H103" i="34"/>
  <c r="H104" i="34"/>
  <c r="H105" i="34"/>
  <c r="H106" i="34"/>
  <c r="H107" i="34"/>
  <c r="H108" i="34"/>
  <c r="H109" i="34"/>
  <c r="H110" i="34"/>
  <c r="H111" i="34"/>
  <c r="H112" i="34"/>
  <c r="H113" i="34"/>
  <c r="H114" i="34"/>
  <c r="H115" i="34"/>
  <c r="H116" i="34"/>
  <c r="H117" i="34"/>
  <c r="H118" i="34"/>
  <c r="H119" i="34"/>
  <c r="H120" i="34"/>
  <c r="H121" i="34"/>
  <c r="H122" i="34"/>
  <c r="H123" i="34"/>
  <c r="H124" i="34"/>
  <c r="H125" i="34"/>
  <c r="H126" i="34"/>
  <c r="H127" i="34"/>
  <c r="H128" i="34"/>
  <c r="H129" i="34"/>
  <c r="H130" i="34"/>
  <c r="H131" i="34"/>
  <c r="H132" i="34"/>
  <c r="H133" i="34"/>
  <c r="H134" i="34"/>
  <c r="H135" i="34"/>
  <c r="H136" i="34"/>
  <c r="H137" i="34"/>
  <c r="H138" i="34"/>
  <c r="H139" i="34"/>
  <c r="H140" i="34"/>
  <c r="H141" i="34"/>
  <c r="H142" i="34"/>
  <c r="H143" i="34"/>
  <c r="H144" i="34"/>
  <c r="H145" i="34"/>
  <c r="H146" i="34"/>
  <c r="H147" i="34"/>
  <c r="H148" i="34"/>
  <c r="H149" i="34"/>
  <c r="H150" i="34"/>
  <c r="H151" i="34"/>
  <c r="H152" i="34"/>
  <c r="H153" i="34"/>
  <c r="H154" i="34"/>
  <c r="H155" i="34"/>
  <c r="H156" i="34"/>
  <c r="H157" i="34"/>
  <c r="H158" i="34"/>
  <c r="H159" i="34"/>
  <c r="H160" i="34"/>
  <c r="H161" i="34"/>
  <c r="H162" i="34"/>
  <c r="H163" i="34"/>
  <c r="H164" i="34"/>
  <c r="H165" i="34"/>
  <c r="H166" i="34"/>
  <c r="H167" i="34"/>
  <c r="H168" i="34"/>
  <c r="H169" i="34"/>
  <c r="H170" i="34"/>
  <c r="H171" i="34"/>
  <c r="H172" i="34"/>
  <c r="H173" i="34"/>
  <c r="H174" i="34"/>
  <c r="H175" i="34"/>
  <c r="H176" i="34"/>
  <c r="H177" i="34"/>
  <c r="H178" i="34"/>
  <c r="H179" i="34"/>
  <c r="H180" i="34"/>
  <c r="H181" i="34"/>
  <c r="H182" i="34"/>
  <c r="H183" i="34"/>
  <c r="H184" i="34"/>
  <c r="H185" i="34"/>
  <c r="H186" i="34"/>
  <c r="H187" i="34"/>
  <c r="H188" i="34"/>
  <c r="H189" i="34"/>
  <c r="H190" i="34"/>
  <c r="H191" i="34"/>
  <c r="H192" i="34"/>
  <c r="H193" i="34"/>
  <c r="H194" i="34"/>
  <c r="H195" i="34"/>
  <c r="H196" i="34"/>
  <c r="H197" i="34"/>
  <c r="H198" i="34"/>
  <c r="H199" i="34"/>
  <c r="H200" i="34"/>
  <c r="H201" i="34"/>
  <c r="H202" i="34"/>
  <c r="H203" i="34"/>
  <c r="H204" i="34"/>
  <c r="H205" i="34"/>
  <c r="H206" i="34"/>
  <c r="H207" i="34"/>
  <c r="H208" i="34"/>
  <c r="H209" i="34"/>
  <c r="H210" i="34"/>
  <c r="H211" i="34"/>
  <c r="H212" i="34"/>
  <c r="H213" i="34"/>
  <c r="H214" i="34"/>
  <c r="H215" i="34"/>
  <c r="H216" i="34"/>
  <c r="H217" i="34"/>
  <c r="H218" i="34"/>
  <c r="H219" i="34"/>
  <c r="H220" i="34"/>
  <c r="H221" i="34"/>
  <c r="H222" i="34"/>
  <c r="H223" i="34"/>
  <c r="H224" i="34"/>
  <c r="H225" i="34"/>
  <c r="H226" i="34"/>
  <c r="H227" i="34"/>
  <c r="H228" i="34"/>
  <c r="H229" i="34"/>
  <c r="H230" i="34"/>
  <c r="H231" i="34"/>
  <c r="H232" i="34"/>
  <c r="H233" i="34"/>
  <c r="H234" i="34"/>
  <c r="H235" i="34"/>
  <c r="H236" i="34"/>
  <c r="H237" i="34"/>
  <c r="H238" i="34"/>
  <c r="H239" i="34"/>
  <c r="H240" i="34"/>
  <c r="H241" i="34"/>
  <c r="H242" i="34"/>
  <c r="H243" i="34"/>
  <c r="H244" i="34"/>
  <c r="H245" i="34"/>
  <c r="H246" i="34"/>
  <c r="H247" i="34"/>
  <c r="H248" i="34"/>
  <c r="H249" i="34"/>
  <c r="H250" i="34"/>
  <c r="H251" i="34"/>
  <c r="H252" i="34"/>
  <c r="H253" i="34"/>
  <c r="H254" i="34"/>
  <c r="H255" i="34"/>
  <c r="H256" i="34"/>
  <c r="H257" i="34"/>
  <c r="H258" i="34"/>
  <c r="H259" i="34"/>
  <c r="H260" i="34"/>
  <c r="H261" i="34"/>
  <c r="H262" i="34"/>
  <c r="H263" i="34"/>
  <c r="H264" i="34"/>
  <c r="H265" i="34"/>
  <c r="H266" i="34"/>
  <c r="H267" i="34"/>
  <c r="H268" i="34"/>
  <c r="H269" i="34"/>
  <c r="H270" i="34"/>
  <c r="H271" i="34"/>
  <c r="H272" i="34"/>
  <c r="H273" i="34"/>
  <c r="H274" i="34"/>
  <c r="H275" i="34"/>
  <c r="H276" i="34"/>
  <c r="H277" i="34"/>
  <c r="H278" i="34"/>
  <c r="H279" i="34"/>
  <c r="H280" i="34"/>
  <c r="H281" i="34"/>
  <c r="H282" i="34"/>
  <c r="H283" i="34"/>
  <c r="H284" i="34"/>
  <c r="H285" i="34"/>
  <c r="H286" i="34"/>
  <c r="H287" i="34"/>
  <c r="H288" i="34"/>
  <c r="H289" i="34"/>
  <c r="H290" i="34"/>
  <c r="H291" i="34"/>
  <c r="H292" i="34"/>
  <c r="H293" i="34"/>
  <c r="H294" i="34"/>
  <c r="H295" i="34"/>
  <c r="H296" i="34"/>
  <c r="H297" i="34"/>
  <c r="H298" i="34"/>
  <c r="H299" i="34"/>
  <c r="H300" i="34"/>
  <c r="H301" i="34"/>
  <c r="H302" i="34"/>
  <c r="H303" i="34"/>
  <c r="H304" i="34"/>
  <c r="H305" i="34"/>
  <c r="H306" i="34"/>
  <c r="H307" i="34"/>
  <c r="H308" i="34"/>
  <c r="H309" i="34"/>
  <c r="H310" i="34"/>
  <c r="H311" i="34"/>
  <c r="H312" i="34"/>
  <c r="H313" i="34"/>
  <c r="H314" i="34"/>
  <c r="H315" i="34"/>
  <c r="H316" i="34"/>
  <c r="H317" i="34"/>
  <c r="H318" i="34"/>
  <c r="H319" i="34"/>
  <c r="H320" i="34"/>
  <c r="H321" i="34"/>
  <c r="H322" i="34"/>
  <c r="H323" i="34"/>
  <c r="H324" i="34"/>
  <c r="H325" i="34"/>
  <c r="H326" i="34"/>
  <c r="H327" i="34"/>
  <c r="H328" i="34"/>
  <c r="H329" i="34"/>
  <c r="H330" i="34"/>
  <c r="H331" i="34"/>
  <c r="H332" i="34"/>
  <c r="H333" i="34"/>
  <c r="H334" i="34"/>
  <c r="H335" i="34"/>
  <c r="H336" i="34"/>
  <c r="H337" i="34"/>
  <c r="H338" i="34"/>
  <c r="H339" i="34"/>
  <c r="H340" i="34"/>
  <c r="H341" i="34"/>
  <c r="H342" i="34"/>
  <c r="H343" i="34"/>
  <c r="H344" i="34"/>
  <c r="H345" i="34"/>
  <c r="H346" i="34"/>
  <c r="H347" i="34"/>
  <c r="H348" i="34"/>
  <c r="H349" i="34"/>
  <c r="H350" i="34"/>
  <c r="H351" i="34"/>
  <c r="H352" i="34"/>
  <c r="H353" i="34"/>
  <c r="H354" i="34"/>
  <c r="H355" i="34"/>
  <c r="H356" i="34"/>
  <c r="H357" i="34"/>
  <c r="H358" i="34"/>
  <c r="H359" i="34"/>
  <c r="H360" i="34"/>
  <c r="H361" i="34"/>
  <c r="H362" i="34"/>
  <c r="H363" i="34"/>
  <c r="H364" i="34"/>
  <c r="H365" i="34"/>
  <c r="H366" i="34"/>
  <c r="H367" i="34"/>
  <c r="H368" i="34"/>
  <c r="H369" i="34"/>
  <c r="H370" i="34"/>
  <c r="H371" i="34"/>
  <c r="H372" i="34"/>
  <c r="H373" i="34"/>
  <c r="H374" i="34"/>
  <c r="H375" i="34"/>
  <c r="H376" i="34"/>
  <c r="H377" i="34"/>
  <c r="H378" i="34"/>
  <c r="H379" i="34"/>
  <c r="H380" i="34"/>
  <c r="H381" i="34"/>
  <c r="H382" i="34"/>
  <c r="H383" i="34"/>
  <c r="H384" i="34"/>
  <c r="H385" i="34"/>
  <c r="H386" i="34"/>
  <c r="H387" i="34"/>
  <c r="H388" i="34"/>
  <c r="H389" i="34"/>
  <c r="H390" i="34"/>
  <c r="H391" i="34"/>
  <c r="H392" i="34"/>
  <c r="H393" i="34"/>
  <c r="H394" i="34"/>
  <c r="H395" i="34"/>
  <c r="H396" i="34"/>
  <c r="H397" i="34"/>
  <c r="H398" i="34"/>
  <c r="H399" i="34"/>
  <c r="H400" i="34"/>
  <c r="H401" i="34"/>
  <c r="H402" i="34"/>
  <c r="H403" i="34"/>
  <c r="H404" i="34"/>
  <c r="H405" i="34"/>
  <c r="H406" i="34"/>
  <c r="H407" i="34"/>
  <c r="H408" i="34"/>
  <c r="H409" i="34"/>
  <c r="H410" i="34"/>
  <c r="H411" i="34"/>
  <c r="H412" i="34"/>
  <c r="H413" i="34"/>
  <c r="H414" i="34"/>
  <c r="H415" i="34"/>
  <c r="H416" i="34"/>
  <c r="H417" i="34"/>
  <c r="H418" i="34"/>
  <c r="H419" i="34"/>
  <c r="H420" i="34"/>
  <c r="H421" i="34"/>
  <c r="H422" i="34"/>
  <c r="H423" i="34"/>
  <c r="H424" i="34"/>
  <c r="H425" i="34"/>
  <c r="H426" i="34"/>
  <c r="H427" i="34"/>
  <c r="H428" i="34"/>
  <c r="H429" i="34"/>
  <c r="H430" i="34"/>
  <c r="H431" i="34"/>
  <c r="H432" i="34"/>
  <c r="H433" i="34"/>
  <c r="H434" i="34"/>
  <c r="H435" i="34"/>
  <c r="H436" i="34"/>
  <c r="H437" i="34"/>
  <c r="H438" i="34"/>
  <c r="H439" i="34"/>
  <c r="H440" i="34"/>
  <c r="H441" i="34"/>
  <c r="H442" i="34"/>
  <c r="H443" i="34"/>
  <c r="H444" i="34"/>
  <c r="H445" i="34"/>
  <c r="H446" i="34"/>
  <c r="H447" i="34"/>
  <c r="H448" i="34"/>
  <c r="H449" i="34"/>
  <c r="H450" i="34"/>
  <c r="H451" i="34"/>
  <c r="H452" i="34"/>
  <c r="H453" i="34"/>
  <c r="H454" i="34"/>
  <c r="H455" i="34"/>
  <c r="H456" i="34"/>
  <c r="H457" i="34"/>
  <c r="H458" i="34"/>
  <c r="H459" i="34"/>
  <c r="H460" i="34"/>
  <c r="H461" i="34"/>
  <c r="H462" i="34"/>
  <c r="H463" i="34"/>
  <c r="H464" i="34"/>
  <c r="H465" i="34"/>
  <c r="H466" i="34"/>
  <c r="H467" i="34"/>
  <c r="H468" i="34"/>
  <c r="H469" i="34"/>
  <c r="H470" i="34"/>
  <c r="H471" i="34"/>
  <c r="H472" i="34"/>
  <c r="H473" i="34"/>
  <c r="H474" i="34"/>
  <c r="H475" i="34"/>
  <c r="H476" i="34"/>
  <c r="H477" i="34"/>
  <c r="H478" i="34"/>
  <c r="H479" i="34"/>
  <c r="H480" i="34"/>
  <c r="H481" i="34"/>
  <c r="H482" i="34"/>
  <c r="H483" i="34"/>
  <c r="H484" i="34"/>
  <c r="H485" i="34"/>
  <c r="H486" i="34"/>
  <c r="H487" i="34"/>
  <c r="H488" i="34"/>
  <c r="H489" i="34"/>
  <c r="H490" i="34"/>
  <c r="H491" i="34"/>
  <c r="H492" i="34"/>
  <c r="H493" i="34"/>
  <c r="H494" i="34"/>
  <c r="H495" i="34"/>
  <c r="H496" i="34"/>
  <c r="H497" i="34"/>
  <c r="H498" i="34"/>
  <c r="H499" i="34"/>
  <c r="H500" i="34"/>
  <c r="H501" i="34"/>
  <c r="H502" i="34"/>
  <c r="H503" i="34"/>
  <c r="H504" i="34"/>
  <c r="H505" i="34"/>
  <c r="H506" i="34"/>
  <c r="H507" i="34"/>
  <c r="H508" i="34"/>
  <c r="H509" i="34"/>
  <c r="H510" i="34"/>
  <c r="H511" i="34"/>
  <c r="H512" i="34"/>
  <c r="H513" i="34"/>
  <c r="H514" i="34"/>
  <c r="H515" i="34"/>
  <c r="H516" i="34"/>
  <c r="H517" i="34"/>
  <c r="H518" i="34"/>
  <c r="H519" i="34"/>
  <c r="H520" i="34"/>
  <c r="H521" i="34"/>
  <c r="H522" i="34"/>
  <c r="H523" i="34"/>
  <c r="H524" i="34"/>
  <c r="H525" i="34"/>
  <c r="H526" i="34"/>
  <c r="H527" i="34"/>
  <c r="H528" i="34"/>
  <c r="H529" i="34"/>
  <c r="H530" i="34"/>
  <c r="H531" i="34"/>
  <c r="H532" i="34"/>
  <c r="H533" i="34"/>
  <c r="H534" i="34"/>
  <c r="H535" i="34"/>
  <c r="H536" i="34"/>
  <c r="H537" i="34"/>
  <c r="H538" i="34"/>
  <c r="H539" i="34"/>
  <c r="H540" i="34"/>
  <c r="H541" i="34"/>
  <c r="H542" i="34"/>
  <c r="H543" i="34"/>
  <c r="H544" i="34"/>
  <c r="H545" i="34"/>
  <c r="H546" i="34"/>
  <c r="H547" i="34"/>
  <c r="H548" i="34"/>
  <c r="H549" i="34"/>
  <c r="H550" i="34"/>
  <c r="H551" i="34"/>
  <c r="H552" i="34"/>
  <c r="H553" i="34"/>
  <c r="H554" i="34"/>
  <c r="H555" i="34"/>
  <c r="H556" i="34"/>
  <c r="H557" i="34"/>
  <c r="H558" i="34"/>
  <c r="H559" i="34"/>
  <c r="H560" i="34"/>
  <c r="H561" i="34"/>
  <c r="H562" i="34"/>
  <c r="H563" i="34"/>
  <c r="H564" i="34"/>
  <c r="H565" i="34"/>
  <c r="H566" i="34"/>
  <c r="H567" i="34"/>
  <c r="H568" i="34"/>
  <c r="H569" i="34"/>
  <c r="H570" i="34"/>
  <c r="H571" i="34"/>
  <c r="H572" i="34"/>
  <c r="H573" i="34"/>
  <c r="H574" i="34"/>
  <c r="H575" i="34"/>
  <c r="H576" i="34"/>
  <c r="H577" i="34"/>
  <c r="H578" i="34"/>
  <c r="H579" i="34"/>
  <c r="H580" i="34"/>
  <c r="H581" i="34"/>
  <c r="H582" i="34"/>
  <c r="H583" i="34"/>
  <c r="H584" i="34"/>
  <c r="H585" i="34"/>
  <c r="H586" i="34"/>
  <c r="H587" i="34"/>
  <c r="H588" i="34"/>
  <c r="H589" i="34"/>
  <c r="H590" i="34"/>
  <c r="H591" i="34"/>
  <c r="H592" i="34"/>
  <c r="H593" i="34"/>
  <c r="H594" i="34"/>
  <c r="H595" i="34"/>
  <c r="H596" i="34"/>
  <c r="H597" i="34"/>
  <c r="H598" i="34"/>
  <c r="H599" i="34"/>
  <c r="H600" i="34"/>
  <c r="H601" i="34"/>
  <c r="H602" i="34"/>
  <c r="H603" i="34"/>
  <c r="H604" i="34"/>
  <c r="H605" i="34"/>
  <c r="H606" i="34"/>
  <c r="H607" i="34"/>
  <c r="H608" i="34"/>
  <c r="H609" i="34"/>
  <c r="H610" i="34"/>
  <c r="H611" i="34"/>
  <c r="H612" i="34"/>
  <c r="H613" i="34"/>
  <c r="H614" i="34"/>
  <c r="H615" i="34"/>
  <c r="H616" i="34"/>
  <c r="H617" i="34"/>
  <c r="H618" i="34"/>
  <c r="H619" i="34"/>
  <c r="H620" i="34"/>
  <c r="H621" i="34"/>
  <c r="H622" i="34"/>
  <c r="H623" i="34"/>
  <c r="H624" i="34"/>
  <c r="H625" i="34"/>
  <c r="H626" i="34"/>
  <c r="H627" i="34"/>
  <c r="H628" i="34"/>
  <c r="H629" i="34"/>
  <c r="H630" i="34"/>
  <c r="H631" i="34"/>
  <c r="H632" i="34"/>
  <c r="H633" i="34"/>
  <c r="H634" i="34"/>
  <c r="H635" i="34"/>
  <c r="H636" i="34"/>
  <c r="H637" i="34"/>
  <c r="H638" i="34"/>
  <c r="H639" i="34"/>
  <c r="H640" i="34"/>
  <c r="H641" i="34"/>
  <c r="H642" i="34"/>
  <c r="H643" i="34"/>
  <c r="H644" i="34"/>
  <c r="H645" i="34"/>
  <c r="H646" i="34"/>
  <c r="H2" i="34"/>
  <c r="C5" i="52"/>
  <c r="C13" i="52"/>
  <c r="C6" i="52"/>
  <c r="C14" i="52"/>
  <c r="C18" i="52"/>
  <c r="C19" i="52"/>
  <c r="C7" i="52"/>
  <c r="C15" i="52"/>
  <c r="C10" i="52"/>
  <c r="C8" i="52"/>
  <c r="C16" i="52"/>
  <c r="C9" i="52"/>
  <c r="C17" i="52"/>
  <c r="C11" i="52"/>
  <c r="C12" i="52"/>
  <c r="C4" i="52"/>
  <c r="B1089" i="29" l="1"/>
  <c r="H147" i="28" l="1"/>
  <c r="I147" i="28"/>
  <c r="J147" i="28"/>
  <c r="K147" i="28"/>
  <c r="L147" i="28"/>
  <c r="H148" i="28"/>
  <c r="I148" i="28"/>
  <c r="J148" i="28"/>
  <c r="K148" i="28"/>
  <c r="L148" i="28"/>
  <c r="H149" i="28"/>
  <c r="I149" i="28"/>
  <c r="J149" i="28"/>
  <c r="K149" i="28"/>
  <c r="L149" i="28"/>
  <c r="H150" i="28"/>
  <c r="I150" i="28"/>
  <c r="J150" i="28"/>
  <c r="K150" i="28"/>
  <c r="L150" i="28"/>
  <c r="H151" i="28"/>
  <c r="I151" i="28"/>
  <c r="J151" i="28"/>
  <c r="K151" i="28"/>
  <c r="L151" i="28"/>
  <c r="H152" i="28"/>
  <c r="I152" i="28"/>
  <c r="J152" i="28"/>
  <c r="K152" i="28"/>
  <c r="L152" i="28"/>
  <c r="H153" i="28"/>
  <c r="I153" i="28"/>
  <c r="J153" i="28"/>
  <c r="K153" i="28"/>
  <c r="L153" i="28"/>
  <c r="H154" i="28"/>
  <c r="I154" i="28"/>
  <c r="J154" i="28"/>
  <c r="K154" i="28"/>
  <c r="L154" i="28"/>
  <c r="H155" i="28"/>
  <c r="I155" i="28"/>
  <c r="J155" i="28"/>
  <c r="K155" i="28"/>
  <c r="L155" i="28"/>
  <c r="H156" i="28"/>
  <c r="I156" i="28"/>
  <c r="J156" i="28"/>
  <c r="K156" i="28"/>
  <c r="L156" i="28"/>
  <c r="H157" i="28"/>
  <c r="I157" i="28"/>
  <c r="J157" i="28"/>
  <c r="K157" i="28"/>
  <c r="L157" i="28"/>
  <c r="H158" i="28"/>
  <c r="I158" i="28"/>
  <c r="J158" i="28"/>
  <c r="K158" i="28"/>
  <c r="L158" i="28"/>
  <c r="H159" i="28"/>
  <c r="I159" i="28"/>
  <c r="J159" i="28"/>
  <c r="K159" i="28"/>
  <c r="L159" i="28"/>
  <c r="H160" i="28"/>
  <c r="I160" i="28"/>
  <c r="J160" i="28"/>
  <c r="K160" i="28"/>
  <c r="L160" i="28"/>
  <c r="H161" i="28"/>
  <c r="I161" i="28"/>
  <c r="J161" i="28"/>
  <c r="K161" i="28"/>
  <c r="L161" i="28"/>
  <c r="H162" i="28"/>
  <c r="I162" i="28"/>
  <c r="J162" i="28"/>
  <c r="K162" i="28"/>
  <c r="L162" i="28"/>
  <c r="H163" i="28"/>
  <c r="I163" i="28"/>
  <c r="J163" i="28"/>
  <c r="K163" i="28"/>
  <c r="L163" i="28"/>
  <c r="H164" i="28"/>
  <c r="I164" i="28"/>
  <c r="J164" i="28"/>
  <c r="K164" i="28"/>
  <c r="L164" i="28"/>
  <c r="H165" i="28"/>
  <c r="I165" i="28"/>
  <c r="J165" i="28"/>
  <c r="K165" i="28"/>
  <c r="L165" i="28"/>
  <c r="H166" i="28"/>
  <c r="I166" i="28"/>
  <c r="J166" i="28"/>
  <c r="K166" i="28"/>
  <c r="L166" i="28"/>
  <c r="H167" i="28"/>
  <c r="I167" i="28"/>
  <c r="J167" i="28"/>
  <c r="K167" i="28"/>
  <c r="L167" i="28"/>
  <c r="H168" i="28"/>
  <c r="I168" i="28"/>
  <c r="J168" i="28"/>
  <c r="K168" i="28"/>
  <c r="L168" i="28"/>
  <c r="H169" i="28"/>
  <c r="I169" i="28"/>
  <c r="J169" i="28"/>
  <c r="K169" i="28"/>
  <c r="L169" i="28"/>
  <c r="H170" i="28"/>
  <c r="I170" i="28"/>
  <c r="J170" i="28"/>
  <c r="K170" i="28"/>
  <c r="L170" i="28"/>
  <c r="H171" i="28"/>
  <c r="I171" i="28"/>
  <c r="J171" i="28"/>
  <c r="K171" i="28"/>
  <c r="L171" i="28"/>
  <c r="H172" i="28"/>
  <c r="I172" i="28"/>
  <c r="J172" i="28"/>
  <c r="K172" i="28"/>
  <c r="L172" i="28"/>
  <c r="H173" i="28"/>
  <c r="I173" i="28"/>
  <c r="J173" i="28"/>
  <c r="K173" i="28"/>
  <c r="L173" i="28"/>
  <c r="H174" i="28"/>
  <c r="I174" i="28"/>
  <c r="J174" i="28"/>
  <c r="K174" i="28"/>
  <c r="L174" i="28"/>
  <c r="H175" i="28"/>
  <c r="I175" i="28"/>
  <c r="J175" i="28"/>
  <c r="K175" i="28"/>
  <c r="L175" i="28"/>
  <c r="H176" i="28"/>
  <c r="I176" i="28"/>
  <c r="J176" i="28"/>
  <c r="K176" i="28"/>
  <c r="L176" i="28"/>
  <c r="H177" i="28"/>
  <c r="I177" i="28"/>
  <c r="J177" i="28"/>
  <c r="K177" i="28"/>
  <c r="L177" i="28"/>
  <c r="H178" i="28"/>
  <c r="I178" i="28"/>
  <c r="J178" i="28"/>
  <c r="K178" i="28"/>
  <c r="L178" i="28"/>
  <c r="H179" i="28"/>
  <c r="I179" i="28"/>
  <c r="J179" i="28"/>
  <c r="K179" i="28"/>
  <c r="L179" i="28"/>
  <c r="H180" i="28"/>
  <c r="I180" i="28"/>
  <c r="J180" i="28"/>
  <c r="K180" i="28"/>
  <c r="L180" i="28"/>
  <c r="H181" i="28"/>
  <c r="I181" i="28"/>
  <c r="J181" i="28"/>
  <c r="K181" i="28"/>
  <c r="L181" i="28"/>
  <c r="H182" i="28"/>
  <c r="I182" i="28"/>
  <c r="J182" i="28"/>
  <c r="K182" i="28"/>
  <c r="L182" i="28"/>
  <c r="H183" i="28"/>
  <c r="I183" i="28"/>
  <c r="J183" i="28"/>
  <c r="K183" i="28"/>
  <c r="L183" i="28"/>
  <c r="H184" i="28"/>
  <c r="I184" i="28"/>
  <c r="J184" i="28"/>
  <c r="K184" i="28"/>
  <c r="L184" i="28"/>
  <c r="H185" i="28"/>
  <c r="I185" i="28"/>
  <c r="J185" i="28"/>
  <c r="K185" i="28"/>
  <c r="L185" i="28"/>
  <c r="H186" i="28"/>
  <c r="I186" i="28"/>
  <c r="J186" i="28"/>
  <c r="K186" i="28"/>
  <c r="L186" i="28"/>
  <c r="H187" i="28"/>
  <c r="I187" i="28"/>
  <c r="J187" i="28"/>
  <c r="K187" i="28"/>
  <c r="L187" i="28"/>
  <c r="H188" i="28"/>
  <c r="I188" i="28"/>
  <c r="J188" i="28"/>
  <c r="K188" i="28"/>
  <c r="L188" i="28"/>
  <c r="H189" i="28"/>
  <c r="I189" i="28"/>
  <c r="J189" i="28"/>
  <c r="K189" i="28"/>
  <c r="L189" i="28"/>
  <c r="H190" i="28"/>
  <c r="I190" i="28"/>
  <c r="J190" i="28"/>
  <c r="K190" i="28"/>
  <c r="L190" i="28"/>
  <c r="H191" i="28"/>
  <c r="I191" i="28"/>
  <c r="J191" i="28"/>
  <c r="K191" i="28"/>
  <c r="L191" i="28"/>
  <c r="H192" i="28"/>
  <c r="I192" i="28"/>
  <c r="J192" i="28"/>
  <c r="K192" i="28"/>
  <c r="L192" i="28"/>
  <c r="H193" i="28"/>
  <c r="I193" i="28"/>
  <c r="J193" i="28"/>
  <c r="K193" i="28"/>
  <c r="L193" i="28"/>
  <c r="H194" i="28"/>
  <c r="I194" i="28"/>
  <c r="J194" i="28"/>
  <c r="K194" i="28"/>
  <c r="L194" i="28"/>
  <c r="H195" i="28"/>
  <c r="I195" i="28"/>
  <c r="J195" i="28"/>
  <c r="K195" i="28"/>
  <c r="L195" i="28"/>
  <c r="H196" i="28"/>
  <c r="I196" i="28"/>
  <c r="J196" i="28"/>
  <c r="K196" i="28"/>
  <c r="L196" i="28"/>
  <c r="H197" i="28"/>
  <c r="I197" i="28"/>
  <c r="J197" i="28"/>
  <c r="K197" i="28"/>
  <c r="L197" i="28"/>
  <c r="H198" i="28"/>
  <c r="I198" i="28"/>
  <c r="J198" i="28"/>
  <c r="K198" i="28"/>
  <c r="L198" i="28"/>
  <c r="H199" i="28"/>
  <c r="I199" i="28"/>
  <c r="J199" i="28"/>
  <c r="K199" i="28"/>
  <c r="L199" i="28"/>
  <c r="H200" i="28"/>
  <c r="I200" i="28"/>
  <c r="J200" i="28"/>
  <c r="K200" i="28"/>
  <c r="L200" i="28"/>
  <c r="H201" i="28"/>
  <c r="I201" i="28"/>
  <c r="J201" i="28"/>
  <c r="K201" i="28"/>
  <c r="L201" i="28"/>
  <c r="H202" i="28"/>
  <c r="I202" i="28"/>
  <c r="J202" i="28"/>
  <c r="K202" i="28"/>
  <c r="L202" i="28"/>
  <c r="H203" i="28"/>
  <c r="I203" i="28"/>
  <c r="J203" i="28"/>
  <c r="K203" i="28"/>
  <c r="L203" i="28"/>
  <c r="H204" i="28"/>
  <c r="I204" i="28"/>
  <c r="J204" i="28"/>
  <c r="K204" i="28"/>
  <c r="L204" i="28"/>
  <c r="H205" i="28"/>
  <c r="I205" i="28"/>
  <c r="J205" i="28"/>
  <c r="K205" i="28"/>
  <c r="L205" i="28"/>
  <c r="H206" i="28"/>
  <c r="I206" i="28"/>
  <c r="J206" i="28"/>
  <c r="K206" i="28"/>
  <c r="L206" i="28"/>
  <c r="H207" i="28"/>
  <c r="I207" i="28"/>
  <c r="J207" i="28"/>
  <c r="K207" i="28"/>
  <c r="L207" i="28"/>
  <c r="H208" i="28"/>
  <c r="I208" i="28"/>
  <c r="J208" i="28"/>
  <c r="K208" i="28"/>
  <c r="L208" i="28"/>
  <c r="H209" i="28"/>
  <c r="I209" i="28"/>
  <c r="J209" i="28"/>
  <c r="K209" i="28"/>
  <c r="L209" i="28"/>
  <c r="H210" i="28"/>
  <c r="I210" i="28"/>
  <c r="J210" i="28"/>
  <c r="K210" i="28"/>
  <c r="L210" i="28"/>
  <c r="H211" i="28"/>
  <c r="I211" i="28"/>
  <c r="J211" i="28"/>
  <c r="K211" i="28"/>
  <c r="L211" i="28"/>
  <c r="H212" i="28"/>
  <c r="I212" i="28"/>
  <c r="J212" i="28"/>
  <c r="K212" i="28"/>
  <c r="L212" i="28"/>
  <c r="H213" i="28"/>
  <c r="I213" i="28"/>
  <c r="J213" i="28"/>
  <c r="K213" i="28"/>
  <c r="L213" i="28"/>
  <c r="H214" i="28"/>
  <c r="I214" i="28"/>
  <c r="J214" i="28"/>
  <c r="K214" i="28"/>
  <c r="L214" i="28"/>
  <c r="H215" i="28"/>
  <c r="I215" i="28"/>
  <c r="J215" i="28"/>
  <c r="K215" i="28"/>
  <c r="L215" i="28"/>
  <c r="H216" i="28"/>
  <c r="I216" i="28"/>
  <c r="J216" i="28"/>
  <c r="K216" i="28"/>
  <c r="L216" i="28"/>
  <c r="H217" i="28"/>
  <c r="I217" i="28"/>
  <c r="J217" i="28"/>
  <c r="K217" i="28"/>
  <c r="L217" i="28"/>
  <c r="H218" i="28"/>
  <c r="I218" i="28"/>
  <c r="J218" i="28"/>
  <c r="K218" i="28"/>
  <c r="L218" i="28"/>
  <c r="H219" i="28"/>
  <c r="I219" i="28"/>
  <c r="J219" i="28"/>
  <c r="K219" i="28"/>
  <c r="L219" i="28"/>
  <c r="H220" i="28"/>
  <c r="I220" i="28"/>
  <c r="J220" i="28"/>
  <c r="K220" i="28"/>
  <c r="L220" i="28"/>
  <c r="H221" i="28"/>
  <c r="I221" i="28"/>
  <c r="J221" i="28"/>
  <c r="K221" i="28"/>
  <c r="L221" i="28"/>
  <c r="H222" i="28"/>
  <c r="I222" i="28"/>
  <c r="J222" i="28"/>
  <c r="K222" i="28"/>
  <c r="L222" i="28"/>
  <c r="H223" i="28"/>
  <c r="I223" i="28"/>
  <c r="J223" i="28"/>
  <c r="K223" i="28"/>
  <c r="L223" i="28"/>
  <c r="H224" i="28"/>
  <c r="I224" i="28"/>
  <c r="J224" i="28"/>
  <c r="K224" i="28"/>
  <c r="L224" i="28"/>
  <c r="H225" i="28"/>
  <c r="I225" i="28"/>
  <c r="J225" i="28"/>
  <c r="K225" i="28"/>
  <c r="L225" i="28"/>
  <c r="H226" i="28"/>
  <c r="I226" i="28"/>
  <c r="J226" i="28"/>
  <c r="K226" i="28"/>
  <c r="L226" i="28"/>
  <c r="I146" i="28"/>
  <c r="J146" i="28"/>
  <c r="K146" i="28"/>
  <c r="L146" i="28"/>
  <c r="H146" i="28"/>
  <c r="A201" i="28"/>
  <c r="A97" i="32"/>
  <c r="A11" i="32" l="1"/>
  <c r="A10" i="32"/>
  <c r="A9" i="32"/>
  <c r="A8" i="32" l="1"/>
  <c r="A4" i="32" l="1"/>
  <c r="A166" i="32" l="1"/>
  <c r="A162" i="32"/>
  <c r="A158" i="32"/>
  <c r="A154" i="32"/>
  <c r="A150" i="32"/>
  <c r="A146" i="32"/>
  <c r="A142" i="32"/>
  <c r="A138" i="32"/>
  <c r="A130" i="32"/>
  <c r="A125" i="32"/>
  <c r="A121" i="32"/>
  <c r="A117" i="32"/>
  <c r="A113" i="32"/>
  <c r="A109" i="32"/>
  <c r="A105" i="32"/>
  <c r="A101" i="32"/>
  <c r="A92" i="32"/>
  <c r="A87" i="32"/>
  <c r="A83" i="32"/>
  <c r="A79" i="32"/>
  <c r="A75" i="32"/>
  <c r="A67" i="32"/>
  <c r="A62" i="32"/>
  <c r="A58" i="32"/>
  <c r="A54" i="32"/>
  <c r="A46" i="32"/>
  <c r="A50" i="32"/>
  <c r="A42" i="32"/>
  <c r="A38" i="32"/>
  <c r="A30" i="32"/>
  <c r="A25" i="32"/>
  <c r="A21" i="32"/>
  <c r="A17" i="32"/>
  <c r="A5" i="32"/>
  <c r="A3" i="48"/>
  <c r="A6" i="48" l="1"/>
  <c r="A5" i="48"/>
  <c r="A4" i="48"/>
  <c r="A14" i="48"/>
  <c r="A11" i="48"/>
  <c r="A8" i="48"/>
  <c r="A13" i="48"/>
  <c r="A12" i="48"/>
  <c r="A10" i="48"/>
  <c r="A9" i="48"/>
  <c r="A7" i="48"/>
  <c r="A2" i="48"/>
  <c r="A46" i="47"/>
  <c r="A45" i="47"/>
  <c r="A44" i="47"/>
  <c r="A43" i="47"/>
  <c r="A42" i="47"/>
  <c r="A41" i="47"/>
  <c r="A40" i="47"/>
  <c r="A39" i="47"/>
  <c r="A38" i="47"/>
  <c r="A37" i="47"/>
  <c r="A36" i="47"/>
  <c r="A35" i="47"/>
  <c r="A34" i="47"/>
  <c r="A33" i="47"/>
  <c r="A32" i="47"/>
  <c r="A31" i="47"/>
  <c r="A30" i="47"/>
  <c r="A29" i="47"/>
  <c r="A28" i="47"/>
  <c r="A27" i="47"/>
  <c r="A26" i="47"/>
  <c r="A25" i="47"/>
  <c r="A24" i="47"/>
  <c r="A23" i="47"/>
  <c r="A22" i="47"/>
  <c r="A21" i="47"/>
  <c r="A20" i="47"/>
  <c r="A19" i="47"/>
  <c r="A18" i="47"/>
  <c r="A17" i="47"/>
  <c r="A16" i="47"/>
  <c r="A15" i="47"/>
  <c r="A14" i="47"/>
  <c r="A13" i="47"/>
  <c r="A12" i="47"/>
  <c r="A11" i="47"/>
  <c r="A10" i="47"/>
  <c r="A9" i="47"/>
  <c r="A8" i="47"/>
  <c r="A7" i="47"/>
  <c r="A6" i="47"/>
  <c r="A5" i="47"/>
  <c r="A4" i="47"/>
  <c r="A3" i="47"/>
  <c r="A2" i="47"/>
  <c r="K482" i="29"/>
  <c r="K483" i="29"/>
  <c r="K484" i="29"/>
  <c r="K485" i="29"/>
  <c r="K486" i="29"/>
  <c r="K487" i="29"/>
  <c r="K488" i="29"/>
  <c r="K489" i="29"/>
  <c r="K490" i="29"/>
  <c r="K491" i="29"/>
  <c r="K492" i="29"/>
  <c r="K493" i="29"/>
  <c r="K494" i="29"/>
  <c r="K495" i="29"/>
  <c r="K496" i="29"/>
  <c r="K497" i="29"/>
  <c r="K498" i="29"/>
  <c r="K499" i="29"/>
  <c r="K500" i="29"/>
  <c r="K501" i="29"/>
  <c r="K502" i="29"/>
  <c r="K503" i="29"/>
  <c r="I3" i="29"/>
  <c r="J3" i="29"/>
  <c r="K3" i="29"/>
  <c r="L3" i="29"/>
  <c r="I4" i="29"/>
  <c r="J4" i="29"/>
  <c r="K4" i="29"/>
  <c r="L4" i="29"/>
  <c r="I5" i="29"/>
  <c r="J5" i="29"/>
  <c r="K5" i="29"/>
  <c r="L5" i="29"/>
  <c r="I6" i="29"/>
  <c r="J6" i="29"/>
  <c r="K6" i="29"/>
  <c r="L6" i="29"/>
  <c r="I7" i="29"/>
  <c r="J7" i="29"/>
  <c r="K7" i="29"/>
  <c r="L7" i="29"/>
  <c r="I8" i="29"/>
  <c r="J8" i="29"/>
  <c r="K8" i="29"/>
  <c r="L8" i="29"/>
  <c r="I9" i="29"/>
  <c r="J9" i="29"/>
  <c r="K9" i="29"/>
  <c r="L9" i="29"/>
  <c r="I10" i="29"/>
  <c r="J10" i="29"/>
  <c r="K10" i="29"/>
  <c r="L10" i="29"/>
  <c r="I11" i="29"/>
  <c r="J11" i="29"/>
  <c r="K11" i="29"/>
  <c r="L11" i="29"/>
  <c r="I12" i="29"/>
  <c r="J12" i="29"/>
  <c r="K12" i="29"/>
  <c r="L12" i="29"/>
  <c r="I13" i="29"/>
  <c r="J13" i="29"/>
  <c r="K13" i="29"/>
  <c r="L13" i="29"/>
  <c r="I14" i="29"/>
  <c r="J14" i="29"/>
  <c r="K14" i="29"/>
  <c r="L14" i="29"/>
  <c r="I15" i="29"/>
  <c r="J15" i="29"/>
  <c r="K15" i="29"/>
  <c r="L15" i="29"/>
  <c r="I16" i="29"/>
  <c r="J16" i="29"/>
  <c r="K16" i="29"/>
  <c r="L16" i="29"/>
  <c r="I17" i="29"/>
  <c r="J17" i="29"/>
  <c r="K17" i="29"/>
  <c r="L17" i="29"/>
  <c r="I18" i="29"/>
  <c r="J18" i="29"/>
  <c r="K18" i="29"/>
  <c r="L18" i="29"/>
  <c r="I19" i="29"/>
  <c r="J19" i="29"/>
  <c r="K19" i="29"/>
  <c r="L19" i="29"/>
  <c r="I20" i="29"/>
  <c r="J20" i="29"/>
  <c r="K20" i="29"/>
  <c r="L20" i="29"/>
  <c r="I21" i="29"/>
  <c r="J21" i="29"/>
  <c r="K21" i="29"/>
  <c r="L21" i="29"/>
  <c r="I22" i="29"/>
  <c r="J22" i="29"/>
  <c r="K22" i="29"/>
  <c r="L22" i="29"/>
  <c r="I23" i="29"/>
  <c r="J23" i="29"/>
  <c r="K23" i="29"/>
  <c r="L23" i="29"/>
  <c r="I24" i="29"/>
  <c r="J24" i="29"/>
  <c r="K24" i="29"/>
  <c r="L24" i="29"/>
  <c r="I25" i="29"/>
  <c r="J25" i="29"/>
  <c r="K25" i="29"/>
  <c r="L25" i="29"/>
  <c r="I26" i="29"/>
  <c r="J26" i="29"/>
  <c r="K26" i="29"/>
  <c r="L26" i="29"/>
  <c r="I27" i="29"/>
  <c r="J27" i="29"/>
  <c r="K27" i="29"/>
  <c r="L27" i="29"/>
  <c r="I28" i="29"/>
  <c r="J28" i="29"/>
  <c r="K28" i="29"/>
  <c r="L28" i="29"/>
  <c r="I29" i="29"/>
  <c r="J29" i="29"/>
  <c r="K29" i="29"/>
  <c r="L29" i="29"/>
  <c r="I30" i="29"/>
  <c r="J30" i="29"/>
  <c r="K30" i="29"/>
  <c r="L30" i="29"/>
  <c r="I31" i="29"/>
  <c r="J31" i="29"/>
  <c r="K31" i="29"/>
  <c r="L31" i="29"/>
  <c r="I32" i="29"/>
  <c r="J32" i="29"/>
  <c r="K32" i="29"/>
  <c r="L32" i="29"/>
  <c r="I33" i="29"/>
  <c r="J33" i="29"/>
  <c r="K33" i="29"/>
  <c r="L33" i="29"/>
  <c r="I34" i="29"/>
  <c r="J34" i="29"/>
  <c r="K34" i="29"/>
  <c r="L34" i="29"/>
  <c r="I35" i="29"/>
  <c r="J35" i="29"/>
  <c r="K35" i="29"/>
  <c r="L35" i="29"/>
  <c r="I36" i="29"/>
  <c r="J36" i="29"/>
  <c r="K36" i="29"/>
  <c r="L36" i="29"/>
  <c r="I37" i="29"/>
  <c r="J37" i="29"/>
  <c r="K37" i="29"/>
  <c r="L37" i="29"/>
  <c r="I38" i="29"/>
  <c r="J38" i="29"/>
  <c r="K38" i="29"/>
  <c r="L38" i="29"/>
  <c r="I39" i="29"/>
  <c r="J39" i="29"/>
  <c r="K39" i="29"/>
  <c r="L39" i="29"/>
  <c r="I40" i="29"/>
  <c r="J40" i="29"/>
  <c r="K40" i="29"/>
  <c r="L40" i="29"/>
  <c r="I41" i="29"/>
  <c r="J41" i="29"/>
  <c r="K41" i="29"/>
  <c r="L41" i="29"/>
  <c r="I42" i="29"/>
  <c r="J42" i="29"/>
  <c r="K42" i="29"/>
  <c r="L42" i="29"/>
  <c r="I43" i="29"/>
  <c r="J43" i="29"/>
  <c r="K43" i="29"/>
  <c r="L43" i="29"/>
  <c r="I44" i="29"/>
  <c r="J44" i="29"/>
  <c r="K44" i="29"/>
  <c r="L44" i="29"/>
  <c r="I45" i="29"/>
  <c r="J45" i="29"/>
  <c r="K45" i="29"/>
  <c r="L45" i="29"/>
  <c r="I46" i="29"/>
  <c r="J46" i="29"/>
  <c r="K46" i="29"/>
  <c r="L46" i="29"/>
  <c r="I47" i="29"/>
  <c r="J47" i="29"/>
  <c r="K47" i="29"/>
  <c r="L47" i="29"/>
  <c r="I48" i="29"/>
  <c r="J48" i="29"/>
  <c r="K48" i="29"/>
  <c r="L48" i="29"/>
  <c r="I49" i="29"/>
  <c r="J49" i="29"/>
  <c r="K49" i="29"/>
  <c r="L49" i="29"/>
  <c r="I50" i="29"/>
  <c r="J50" i="29"/>
  <c r="K50" i="29"/>
  <c r="L50" i="29"/>
  <c r="I51" i="29"/>
  <c r="J51" i="29"/>
  <c r="K51" i="29"/>
  <c r="L51" i="29"/>
  <c r="I52" i="29"/>
  <c r="J52" i="29"/>
  <c r="K52" i="29"/>
  <c r="L52" i="29"/>
  <c r="I53" i="29"/>
  <c r="J53" i="29"/>
  <c r="K53" i="29"/>
  <c r="L53" i="29"/>
  <c r="I54" i="29"/>
  <c r="J54" i="29"/>
  <c r="K54" i="29"/>
  <c r="L54" i="29"/>
  <c r="I55" i="29"/>
  <c r="J55" i="29"/>
  <c r="K55" i="29"/>
  <c r="L55" i="29"/>
  <c r="I56" i="29"/>
  <c r="J56" i="29"/>
  <c r="K56" i="29"/>
  <c r="L56" i="29"/>
  <c r="I57" i="29"/>
  <c r="J57" i="29"/>
  <c r="K57" i="29"/>
  <c r="L57" i="29"/>
  <c r="I58" i="29"/>
  <c r="J58" i="29"/>
  <c r="K58" i="29"/>
  <c r="L58" i="29"/>
  <c r="I59" i="29"/>
  <c r="J59" i="29"/>
  <c r="K59" i="29"/>
  <c r="L59" i="29"/>
  <c r="I60" i="29"/>
  <c r="J60" i="29"/>
  <c r="K60" i="29"/>
  <c r="L60" i="29"/>
  <c r="I61" i="29"/>
  <c r="J61" i="29"/>
  <c r="K61" i="29"/>
  <c r="L61" i="29"/>
  <c r="I62" i="29"/>
  <c r="J62" i="29"/>
  <c r="K62" i="29"/>
  <c r="L62" i="29"/>
  <c r="I63" i="29"/>
  <c r="J63" i="29"/>
  <c r="K63" i="29"/>
  <c r="L63" i="29"/>
  <c r="I64" i="29"/>
  <c r="J64" i="29"/>
  <c r="K64" i="29"/>
  <c r="L64" i="29"/>
  <c r="I65" i="29"/>
  <c r="J65" i="29"/>
  <c r="K65" i="29"/>
  <c r="L65" i="29"/>
  <c r="I66" i="29"/>
  <c r="J66" i="29"/>
  <c r="K66" i="29"/>
  <c r="L66" i="29"/>
  <c r="I67" i="29"/>
  <c r="J67" i="29"/>
  <c r="K67" i="29"/>
  <c r="L67" i="29"/>
  <c r="I68" i="29"/>
  <c r="J68" i="29"/>
  <c r="K68" i="29"/>
  <c r="L68" i="29"/>
  <c r="I69" i="29"/>
  <c r="J69" i="29"/>
  <c r="K69" i="29"/>
  <c r="L69" i="29"/>
  <c r="I70" i="29"/>
  <c r="J70" i="29"/>
  <c r="K70" i="29"/>
  <c r="L70" i="29"/>
  <c r="I71" i="29"/>
  <c r="J71" i="29"/>
  <c r="K71" i="29"/>
  <c r="L71" i="29"/>
  <c r="I72" i="29"/>
  <c r="J72" i="29"/>
  <c r="K72" i="29"/>
  <c r="L72" i="29"/>
  <c r="I73" i="29"/>
  <c r="J73" i="29"/>
  <c r="K73" i="29"/>
  <c r="L73" i="29"/>
  <c r="I74" i="29"/>
  <c r="J74" i="29"/>
  <c r="K74" i="29"/>
  <c r="L74" i="29"/>
  <c r="I75" i="29"/>
  <c r="J75" i="29"/>
  <c r="K75" i="29"/>
  <c r="L75" i="29"/>
  <c r="I76" i="29"/>
  <c r="J76" i="29"/>
  <c r="K76" i="29"/>
  <c r="L76" i="29"/>
  <c r="I77" i="29"/>
  <c r="J77" i="29"/>
  <c r="K77" i="29"/>
  <c r="L77" i="29"/>
  <c r="I78" i="29"/>
  <c r="J78" i="29"/>
  <c r="K78" i="29"/>
  <c r="L78" i="29"/>
  <c r="I79" i="29"/>
  <c r="J79" i="29"/>
  <c r="K79" i="29"/>
  <c r="L79" i="29"/>
  <c r="I80" i="29"/>
  <c r="J80" i="29"/>
  <c r="K80" i="29"/>
  <c r="L80" i="29"/>
  <c r="I81" i="29"/>
  <c r="J81" i="29"/>
  <c r="K81" i="29"/>
  <c r="L81" i="29"/>
  <c r="I82" i="29"/>
  <c r="J82" i="29"/>
  <c r="K82" i="29"/>
  <c r="L82" i="29"/>
  <c r="I83" i="29"/>
  <c r="J83" i="29"/>
  <c r="K83" i="29"/>
  <c r="L83" i="29"/>
  <c r="I84" i="29"/>
  <c r="J84" i="29"/>
  <c r="K84" i="29"/>
  <c r="L84" i="29"/>
  <c r="I85" i="29"/>
  <c r="J85" i="29"/>
  <c r="K85" i="29"/>
  <c r="L85" i="29"/>
  <c r="I86" i="29"/>
  <c r="J86" i="29"/>
  <c r="K86" i="29"/>
  <c r="L86" i="29"/>
  <c r="I87" i="29"/>
  <c r="J87" i="29"/>
  <c r="K87" i="29"/>
  <c r="L87" i="29"/>
  <c r="I88" i="29"/>
  <c r="J88" i="29"/>
  <c r="K88" i="29"/>
  <c r="L88" i="29"/>
  <c r="I89" i="29"/>
  <c r="J89" i="29"/>
  <c r="K89" i="29"/>
  <c r="L89" i="29"/>
  <c r="I90" i="29"/>
  <c r="J90" i="29"/>
  <c r="K90" i="29"/>
  <c r="L90" i="29"/>
  <c r="I91" i="29"/>
  <c r="J91" i="29"/>
  <c r="K91" i="29"/>
  <c r="L91" i="29"/>
  <c r="I92" i="29"/>
  <c r="J92" i="29"/>
  <c r="K92" i="29"/>
  <c r="L92" i="29"/>
  <c r="I93" i="29"/>
  <c r="J93" i="29"/>
  <c r="K93" i="29"/>
  <c r="L93" i="29"/>
  <c r="I94" i="29"/>
  <c r="J94" i="29"/>
  <c r="K94" i="29"/>
  <c r="L94" i="29"/>
  <c r="I95" i="29"/>
  <c r="J95" i="29"/>
  <c r="K95" i="29"/>
  <c r="L95" i="29"/>
  <c r="I96" i="29"/>
  <c r="J96" i="29"/>
  <c r="K96" i="29"/>
  <c r="L96" i="29"/>
  <c r="I97" i="29"/>
  <c r="J97" i="29"/>
  <c r="K97" i="29"/>
  <c r="L97" i="29"/>
  <c r="I98" i="29"/>
  <c r="J98" i="29"/>
  <c r="K98" i="29"/>
  <c r="L98" i="29"/>
  <c r="I99" i="29"/>
  <c r="J99" i="29"/>
  <c r="K99" i="29"/>
  <c r="L99" i="29"/>
  <c r="I100" i="29"/>
  <c r="J100" i="29"/>
  <c r="K100" i="29"/>
  <c r="L100" i="29"/>
  <c r="I101" i="29"/>
  <c r="J101" i="29"/>
  <c r="K101" i="29"/>
  <c r="L101" i="29"/>
  <c r="I102" i="29"/>
  <c r="J102" i="29"/>
  <c r="K102" i="29"/>
  <c r="L102" i="29"/>
  <c r="I103" i="29"/>
  <c r="J103" i="29"/>
  <c r="K103" i="29"/>
  <c r="L103" i="29"/>
  <c r="I104" i="29"/>
  <c r="J104" i="29"/>
  <c r="K104" i="29"/>
  <c r="L104" i="29"/>
  <c r="I105" i="29"/>
  <c r="J105" i="29"/>
  <c r="K105" i="29"/>
  <c r="L105" i="29"/>
  <c r="I106" i="29"/>
  <c r="J106" i="29"/>
  <c r="K106" i="29"/>
  <c r="L106" i="29"/>
  <c r="I107" i="29"/>
  <c r="J107" i="29"/>
  <c r="K107" i="29"/>
  <c r="L107" i="29"/>
  <c r="I108" i="29"/>
  <c r="J108" i="29"/>
  <c r="K108" i="29"/>
  <c r="L108" i="29"/>
  <c r="I109" i="29"/>
  <c r="J109" i="29"/>
  <c r="K109" i="29"/>
  <c r="L109" i="29"/>
  <c r="I110" i="29"/>
  <c r="J110" i="29"/>
  <c r="K110" i="29"/>
  <c r="L110" i="29"/>
  <c r="I111" i="29"/>
  <c r="J111" i="29"/>
  <c r="K111" i="29"/>
  <c r="L111" i="29"/>
  <c r="I112" i="29"/>
  <c r="J112" i="29"/>
  <c r="K112" i="29"/>
  <c r="L112" i="29"/>
  <c r="I113" i="29"/>
  <c r="J113" i="29"/>
  <c r="K113" i="29"/>
  <c r="L113" i="29"/>
  <c r="I114" i="29"/>
  <c r="J114" i="29"/>
  <c r="K114" i="29"/>
  <c r="L114" i="29"/>
  <c r="I115" i="29"/>
  <c r="J115" i="29"/>
  <c r="K115" i="29"/>
  <c r="L115" i="29"/>
  <c r="I116" i="29"/>
  <c r="J116" i="29"/>
  <c r="K116" i="29"/>
  <c r="L116" i="29"/>
  <c r="I117" i="29"/>
  <c r="J117" i="29"/>
  <c r="K117" i="29"/>
  <c r="L117" i="29"/>
  <c r="I118" i="29"/>
  <c r="J118" i="29"/>
  <c r="K118" i="29"/>
  <c r="L118" i="29"/>
  <c r="I119" i="29"/>
  <c r="J119" i="29"/>
  <c r="K119" i="29"/>
  <c r="L119" i="29"/>
  <c r="I120" i="29"/>
  <c r="J120" i="29"/>
  <c r="K120" i="29"/>
  <c r="L120" i="29"/>
  <c r="I121" i="29"/>
  <c r="J121" i="29"/>
  <c r="K121" i="29"/>
  <c r="L121" i="29"/>
  <c r="I122" i="29"/>
  <c r="J122" i="29"/>
  <c r="K122" i="29"/>
  <c r="L122" i="29"/>
  <c r="I123" i="29"/>
  <c r="J123" i="29"/>
  <c r="K123" i="29"/>
  <c r="L123" i="29"/>
  <c r="I124" i="29"/>
  <c r="J124" i="29"/>
  <c r="K124" i="29"/>
  <c r="L124" i="29"/>
  <c r="I125" i="29"/>
  <c r="J125" i="29"/>
  <c r="K125" i="29"/>
  <c r="L125" i="29"/>
  <c r="I126" i="29"/>
  <c r="J126" i="29"/>
  <c r="K126" i="29"/>
  <c r="L126" i="29"/>
  <c r="I127" i="29"/>
  <c r="J127" i="29"/>
  <c r="K127" i="29"/>
  <c r="L127" i="29"/>
  <c r="I128" i="29"/>
  <c r="J128" i="29"/>
  <c r="K128" i="29"/>
  <c r="L128" i="29"/>
  <c r="I129" i="29"/>
  <c r="J129" i="29"/>
  <c r="K129" i="29"/>
  <c r="L129" i="29"/>
  <c r="I130" i="29"/>
  <c r="J130" i="29"/>
  <c r="K130" i="29"/>
  <c r="L130" i="29"/>
  <c r="I131" i="29"/>
  <c r="J131" i="29"/>
  <c r="K131" i="29"/>
  <c r="L131" i="29"/>
  <c r="I132" i="29"/>
  <c r="J132" i="29"/>
  <c r="K132" i="29"/>
  <c r="L132" i="29"/>
  <c r="I133" i="29"/>
  <c r="J133" i="29"/>
  <c r="K133" i="29"/>
  <c r="L133" i="29"/>
  <c r="I134" i="29"/>
  <c r="J134" i="29"/>
  <c r="K134" i="29"/>
  <c r="L134" i="29"/>
  <c r="I135" i="29"/>
  <c r="J135" i="29"/>
  <c r="K135" i="29"/>
  <c r="L135" i="29"/>
  <c r="I136" i="29"/>
  <c r="J136" i="29"/>
  <c r="K136" i="29"/>
  <c r="L136" i="29"/>
  <c r="I137" i="29"/>
  <c r="J137" i="29"/>
  <c r="K137" i="29"/>
  <c r="L137" i="29"/>
  <c r="I138" i="29"/>
  <c r="J138" i="29"/>
  <c r="K138" i="29"/>
  <c r="L138" i="29"/>
  <c r="I139" i="29"/>
  <c r="J139" i="29"/>
  <c r="K139" i="29"/>
  <c r="L139" i="29"/>
  <c r="I140" i="29"/>
  <c r="J140" i="29"/>
  <c r="K140" i="29"/>
  <c r="L140" i="29"/>
  <c r="I141" i="29"/>
  <c r="J141" i="29"/>
  <c r="K141" i="29"/>
  <c r="L141" i="29"/>
  <c r="I142" i="29"/>
  <c r="J142" i="29"/>
  <c r="K142" i="29"/>
  <c r="L142" i="29"/>
  <c r="I143" i="29"/>
  <c r="J143" i="29"/>
  <c r="K143" i="29"/>
  <c r="L143" i="29"/>
  <c r="I144" i="29"/>
  <c r="J144" i="29"/>
  <c r="K144" i="29"/>
  <c r="L144" i="29"/>
  <c r="I145" i="29"/>
  <c r="J145" i="29"/>
  <c r="K145" i="29"/>
  <c r="L145" i="29"/>
  <c r="I146" i="29"/>
  <c r="J146" i="29"/>
  <c r="K146" i="29"/>
  <c r="L146" i="29"/>
  <c r="I147" i="29"/>
  <c r="J147" i="29"/>
  <c r="K147" i="29"/>
  <c r="L147" i="29"/>
  <c r="I148" i="29"/>
  <c r="J148" i="29"/>
  <c r="K148" i="29"/>
  <c r="L148" i="29"/>
  <c r="I149" i="29"/>
  <c r="J149" i="29"/>
  <c r="K149" i="29"/>
  <c r="L149" i="29"/>
  <c r="I150" i="29"/>
  <c r="J150" i="29"/>
  <c r="K150" i="29"/>
  <c r="L150" i="29"/>
  <c r="I151" i="29"/>
  <c r="J151" i="29"/>
  <c r="K151" i="29"/>
  <c r="L151" i="29"/>
  <c r="I152" i="29"/>
  <c r="J152" i="29"/>
  <c r="K152" i="29"/>
  <c r="L152" i="29"/>
  <c r="I153" i="29"/>
  <c r="J153" i="29"/>
  <c r="K153" i="29"/>
  <c r="L153" i="29"/>
  <c r="I154" i="29"/>
  <c r="J154" i="29"/>
  <c r="K154" i="29"/>
  <c r="L154" i="29"/>
  <c r="I155" i="29"/>
  <c r="J155" i="29"/>
  <c r="K155" i="29"/>
  <c r="L155" i="29"/>
  <c r="I156" i="29"/>
  <c r="J156" i="29"/>
  <c r="K156" i="29"/>
  <c r="L156" i="29"/>
  <c r="I157" i="29"/>
  <c r="J157" i="29"/>
  <c r="K157" i="29"/>
  <c r="L157" i="29"/>
  <c r="I158" i="29"/>
  <c r="J158" i="29"/>
  <c r="K158" i="29"/>
  <c r="L158" i="29"/>
  <c r="I159" i="29"/>
  <c r="J159" i="29"/>
  <c r="K159" i="29"/>
  <c r="L159" i="29"/>
  <c r="I160" i="29"/>
  <c r="J160" i="29"/>
  <c r="K160" i="29"/>
  <c r="L160" i="29"/>
  <c r="I161" i="29"/>
  <c r="J161" i="29"/>
  <c r="K161" i="29"/>
  <c r="L161" i="29"/>
  <c r="I162" i="29"/>
  <c r="J162" i="29"/>
  <c r="K162" i="29"/>
  <c r="L162" i="29"/>
  <c r="I163" i="29"/>
  <c r="J163" i="29"/>
  <c r="K163" i="29"/>
  <c r="L163" i="29"/>
  <c r="I164" i="29"/>
  <c r="J164" i="29"/>
  <c r="K164" i="29"/>
  <c r="L164" i="29"/>
  <c r="I165" i="29"/>
  <c r="J165" i="29"/>
  <c r="K165" i="29"/>
  <c r="L165" i="29"/>
  <c r="I166" i="29"/>
  <c r="J166" i="29"/>
  <c r="K166" i="29"/>
  <c r="L166" i="29"/>
  <c r="I167" i="29"/>
  <c r="J167" i="29"/>
  <c r="K167" i="29"/>
  <c r="L167" i="29"/>
  <c r="I168" i="29"/>
  <c r="J168" i="29"/>
  <c r="K168" i="29"/>
  <c r="L168" i="29"/>
  <c r="I169" i="29"/>
  <c r="J169" i="29"/>
  <c r="K169" i="29"/>
  <c r="L169" i="29"/>
  <c r="I170" i="29"/>
  <c r="J170" i="29"/>
  <c r="K170" i="29"/>
  <c r="L170" i="29"/>
  <c r="I171" i="29"/>
  <c r="J171" i="29"/>
  <c r="K171" i="29"/>
  <c r="L171" i="29"/>
  <c r="I172" i="29"/>
  <c r="J172" i="29"/>
  <c r="K172" i="29"/>
  <c r="L172" i="29"/>
  <c r="I173" i="29"/>
  <c r="J173" i="29"/>
  <c r="K173" i="29"/>
  <c r="L173" i="29"/>
  <c r="I174" i="29"/>
  <c r="J174" i="29"/>
  <c r="K174" i="29"/>
  <c r="L174" i="29"/>
  <c r="I175" i="29"/>
  <c r="J175" i="29"/>
  <c r="K175" i="29"/>
  <c r="L175" i="29"/>
  <c r="I176" i="29"/>
  <c r="J176" i="29"/>
  <c r="K176" i="29"/>
  <c r="L176" i="29"/>
  <c r="I177" i="29"/>
  <c r="J177" i="29"/>
  <c r="K177" i="29"/>
  <c r="L177" i="29"/>
  <c r="I178" i="29"/>
  <c r="J178" i="29"/>
  <c r="K178" i="29"/>
  <c r="L178" i="29"/>
  <c r="I179" i="29"/>
  <c r="J179" i="29"/>
  <c r="K179" i="29"/>
  <c r="L179" i="29"/>
  <c r="I180" i="29"/>
  <c r="J180" i="29"/>
  <c r="K180" i="29"/>
  <c r="L180" i="29"/>
  <c r="I181" i="29"/>
  <c r="J181" i="29"/>
  <c r="K181" i="29"/>
  <c r="L181" i="29"/>
  <c r="I182" i="29"/>
  <c r="J182" i="29"/>
  <c r="K182" i="29"/>
  <c r="L182" i="29"/>
  <c r="I183" i="29"/>
  <c r="J183" i="29"/>
  <c r="K183" i="29"/>
  <c r="L183" i="29"/>
  <c r="I184" i="29"/>
  <c r="J184" i="29"/>
  <c r="K184" i="29"/>
  <c r="L184" i="29"/>
  <c r="I185" i="29"/>
  <c r="J185" i="29"/>
  <c r="K185" i="29"/>
  <c r="L185" i="29"/>
  <c r="I186" i="29"/>
  <c r="J186" i="29"/>
  <c r="K186" i="29"/>
  <c r="L186" i="29"/>
  <c r="I187" i="29"/>
  <c r="J187" i="29"/>
  <c r="K187" i="29"/>
  <c r="L187" i="29"/>
  <c r="I188" i="29"/>
  <c r="J188" i="29"/>
  <c r="K188" i="29"/>
  <c r="L188" i="29"/>
  <c r="I189" i="29"/>
  <c r="J189" i="29"/>
  <c r="K189" i="29"/>
  <c r="L189" i="29"/>
  <c r="I190" i="29"/>
  <c r="J190" i="29"/>
  <c r="K190" i="29"/>
  <c r="L190" i="29"/>
  <c r="I191" i="29"/>
  <c r="J191" i="29"/>
  <c r="K191" i="29"/>
  <c r="L191" i="29"/>
  <c r="I192" i="29"/>
  <c r="J192" i="29"/>
  <c r="K192" i="29"/>
  <c r="L192" i="29"/>
  <c r="I193" i="29"/>
  <c r="J193" i="29"/>
  <c r="K193" i="29"/>
  <c r="L193" i="29"/>
  <c r="I194" i="29"/>
  <c r="J194" i="29"/>
  <c r="K194" i="29"/>
  <c r="L194" i="29"/>
  <c r="I195" i="29"/>
  <c r="J195" i="29"/>
  <c r="K195" i="29"/>
  <c r="L195" i="29"/>
  <c r="I196" i="29"/>
  <c r="J196" i="29"/>
  <c r="K196" i="29"/>
  <c r="L196" i="29"/>
  <c r="I197" i="29"/>
  <c r="J197" i="29"/>
  <c r="K197" i="29"/>
  <c r="L197" i="29"/>
  <c r="I198" i="29"/>
  <c r="J198" i="29"/>
  <c r="K198" i="29"/>
  <c r="L198" i="29"/>
  <c r="I199" i="29"/>
  <c r="J199" i="29"/>
  <c r="K199" i="29"/>
  <c r="L199" i="29"/>
  <c r="I200" i="29"/>
  <c r="J200" i="29"/>
  <c r="K200" i="29"/>
  <c r="L200" i="29"/>
  <c r="I201" i="29"/>
  <c r="J201" i="29"/>
  <c r="K201" i="29"/>
  <c r="L201" i="29"/>
  <c r="I202" i="29"/>
  <c r="J202" i="29"/>
  <c r="K202" i="29"/>
  <c r="L202" i="29"/>
  <c r="I203" i="29"/>
  <c r="J203" i="29"/>
  <c r="K203" i="29"/>
  <c r="L203" i="29"/>
  <c r="I204" i="29"/>
  <c r="J204" i="29"/>
  <c r="K204" i="29"/>
  <c r="L204" i="29"/>
  <c r="I205" i="29"/>
  <c r="J205" i="29"/>
  <c r="K205" i="29"/>
  <c r="L205" i="29"/>
  <c r="I206" i="29"/>
  <c r="J206" i="29"/>
  <c r="K206" i="29"/>
  <c r="L206" i="29"/>
  <c r="I207" i="29"/>
  <c r="J207" i="29"/>
  <c r="K207" i="29"/>
  <c r="L207" i="29"/>
  <c r="I208" i="29"/>
  <c r="J208" i="29"/>
  <c r="K208" i="29"/>
  <c r="L208" i="29"/>
  <c r="I209" i="29"/>
  <c r="J209" i="29"/>
  <c r="K209" i="29"/>
  <c r="L209" i="29"/>
  <c r="I210" i="29"/>
  <c r="J210" i="29"/>
  <c r="K210" i="29"/>
  <c r="L210" i="29"/>
  <c r="I211" i="29"/>
  <c r="J211" i="29"/>
  <c r="K211" i="29"/>
  <c r="L211" i="29"/>
  <c r="I212" i="29"/>
  <c r="J212" i="29"/>
  <c r="K212" i="29"/>
  <c r="L212" i="29"/>
  <c r="I213" i="29"/>
  <c r="J213" i="29"/>
  <c r="K213" i="29"/>
  <c r="L213" i="29"/>
  <c r="I214" i="29"/>
  <c r="J214" i="29"/>
  <c r="K214" i="29"/>
  <c r="L214" i="29"/>
  <c r="I215" i="29"/>
  <c r="J215" i="29"/>
  <c r="K215" i="29"/>
  <c r="L215" i="29"/>
  <c r="I216" i="29"/>
  <c r="J216" i="29"/>
  <c r="K216" i="29"/>
  <c r="L216" i="29"/>
  <c r="I217" i="29"/>
  <c r="J217" i="29"/>
  <c r="K217" i="29"/>
  <c r="L217" i="29"/>
  <c r="I218" i="29"/>
  <c r="J218" i="29"/>
  <c r="K218" i="29"/>
  <c r="L218" i="29"/>
  <c r="I219" i="29"/>
  <c r="J219" i="29"/>
  <c r="K219" i="29"/>
  <c r="L219" i="29"/>
  <c r="I220" i="29"/>
  <c r="J220" i="29"/>
  <c r="K220" i="29"/>
  <c r="L220" i="29"/>
  <c r="I221" i="29"/>
  <c r="J221" i="29"/>
  <c r="K221" i="29"/>
  <c r="L221" i="29"/>
  <c r="I222" i="29"/>
  <c r="J222" i="29"/>
  <c r="K222" i="29"/>
  <c r="L222" i="29"/>
  <c r="I223" i="29"/>
  <c r="J223" i="29"/>
  <c r="K223" i="29"/>
  <c r="L223" i="29"/>
  <c r="I224" i="29"/>
  <c r="J224" i="29"/>
  <c r="K224" i="29"/>
  <c r="L224" i="29"/>
  <c r="I225" i="29"/>
  <c r="J225" i="29"/>
  <c r="K225" i="29"/>
  <c r="L225" i="29"/>
  <c r="I226" i="29"/>
  <c r="J226" i="29"/>
  <c r="K226" i="29"/>
  <c r="L226" i="29"/>
  <c r="I227" i="29"/>
  <c r="J227" i="29"/>
  <c r="K227" i="29"/>
  <c r="L227" i="29"/>
  <c r="I228" i="29"/>
  <c r="J228" i="29"/>
  <c r="K228" i="29"/>
  <c r="L228" i="29"/>
  <c r="I229" i="29"/>
  <c r="J229" i="29"/>
  <c r="K229" i="29"/>
  <c r="L229" i="29"/>
  <c r="I230" i="29"/>
  <c r="J230" i="29"/>
  <c r="K230" i="29"/>
  <c r="L230" i="29"/>
  <c r="I231" i="29"/>
  <c r="J231" i="29"/>
  <c r="K231" i="29"/>
  <c r="L231" i="29"/>
  <c r="I232" i="29"/>
  <c r="J232" i="29"/>
  <c r="K232" i="29"/>
  <c r="L232" i="29"/>
  <c r="I233" i="29"/>
  <c r="J233" i="29"/>
  <c r="K233" i="29"/>
  <c r="L233" i="29"/>
  <c r="I234" i="29"/>
  <c r="J234" i="29"/>
  <c r="K234" i="29"/>
  <c r="L234" i="29"/>
  <c r="I235" i="29"/>
  <c r="J235" i="29"/>
  <c r="K235" i="29"/>
  <c r="L235" i="29"/>
  <c r="I236" i="29"/>
  <c r="J236" i="29"/>
  <c r="K236" i="29"/>
  <c r="L236" i="29"/>
  <c r="I237" i="29"/>
  <c r="J237" i="29"/>
  <c r="K237" i="29"/>
  <c r="L237" i="29"/>
  <c r="I238" i="29"/>
  <c r="J238" i="29"/>
  <c r="K238" i="29"/>
  <c r="L238" i="29"/>
  <c r="I239" i="29"/>
  <c r="J239" i="29"/>
  <c r="K239" i="29"/>
  <c r="L239" i="29"/>
  <c r="I240" i="29"/>
  <c r="J240" i="29"/>
  <c r="K240" i="29"/>
  <c r="L240" i="29"/>
  <c r="I241" i="29"/>
  <c r="J241" i="29"/>
  <c r="K241" i="29"/>
  <c r="L241" i="29"/>
  <c r="I242" i="29"/>
  <c r="J242" i="29"/>
  <c r="K242" i="29"/>
  <c r="L242" i="29"/>
  <c r="I243" i="29"/>
  <c r="J243" i="29"/>
  <c r="K243" i="29"/>
  <c r="L243" i="29"/>
  <c r="I244" i="29"/>
  <c r="J244" i="29"/>
  <c r="K244" i="29"/>
  <c r="L244" i="29"/>
  <c r="I245" i="29"/>
  <c r="J245" i="29"/>
  <c r="K245" i="29"/>
  <c r="L245" i="29"/>
  <c r="I246" i="29"/>
  <c r="J246" i="29"/>
  <c r="K246" i="29"/>
  <c r="L246" i="29"/>
  <c r="I247" i="29"/>
  <c r="J247" i="29"/>
  <c r="K247" i="29"/>
  <c r="L247" i="29"/>
  <c r="I248" i="29"/>
  <c r="J248" i="29"/>
  <c r="K248" i="29"/>
  <c r="L248" i="29"/>
  <c r="I249" i="29"/>
  <c r="J249" i="29"/>
  <c r="K249" i="29"/>
  <c r="L249" i="29"/>
  <c r="I250" i="29"/>
  <c r="J250" i="29"/>
  <c r="K250" i="29"/>
  <c r="L250" i="29"/>
  <c r="I251" i="29"/>
  <c r="J251" i="29"/>
  <c r="K251" i="29"/>
  <c r="L251" i="29"/>
  <c r="I252" i="29"/>
  <c r="J252" i="29"/>
  <c r="K252" i="29"/>
  <c r="L252" i="29"/>
  <c r="I253" i="29"/>
  <c r="J253" i="29"/>
  <c r="K253" i="29"/>
  <c r="L253" i="29"/>
  <c r="I254" i="29"/>
  <c r="J254" i="29"/>
  <c r="K254" i="29"/>
  <c r="L254" i="29"/>
  <c r="I255" i="29"/>
  <c r="J255" i="29"/>
  <c r="K255" i="29"/>
  <c r="L255" i="29"/>
  <c r="I256" i="29"/>
  <c r="J256" i="29"/>
  <c r="K256" i="29"/>
  <c r="L256" i="29"/>
  <c r="I257" i="29"/>
  <c r="J257" i="29"/>
  <c r="K257" i="29"/>
  <c r="L257" i="29"/>
  <c r="I258" i="29"/>
  <c r="J258" i="29"/>
  <c r="K258" i="29"/>
  <c r="L258" i="29"/>
  <c r="I259" i="29"/>
  <c r="J259" i="29"/>
  <c r="K259" i="29"/>
  <c r="L259" i="29"/>
  <c r="I260" i="29"/>
  <c r="J260" i="29"/>
  <c r="K260" i="29"/>
  <c r="L260" i="29"/>
  <c r="I261" i="29"/>
  <c r="J261" i="29"/>
  <c r="K261" i="29"/>
  <c r="L261" i="29"/>
  <c r="I262" i="29"/>
  <c r="J262" i="29"/>
  <c r="K262" i="29"/>
  <c r="L262" i="29"/>
  <c r="I263" i="29"/>
  <c r="J263" i="29"/>
  <c r="K263" i="29"/>
  <c r="L263" i="29"/>
  <c r="I264" i="29"/>
  <c r="J264" i="29"/>
  <c r="K264" i="29"/>
  <c r="L264" i="29"/>
  <c r="I265" i="29"/>
  <c r="J265" i="29"/>
  <c r="K265" i="29"/>
  <c r="L265" i="29"/>
  <c r="I266" i="29"/>
  <c r="J266" i="29"/>
  <c r="K266" i="29"/>
  <c r="L266" i="29"/>
  <c r="I267" i="29"/>
  <c r="J267" i="29"/>
  <c r="K267" i="29"/>
  <c r="L267" i="29"/>
  <c r="I268" i="29"/>
  <c r="J268" i="29"/>
  <c r="K268" i="29"/>
  <c r="L268" i="29"/>
  <c r="I269" i="29"/>
  <c r="J269" i="29"/>
  <c r="K269" i="29"/>
  <c r="L269" i="29"/>
  <c r="I270" i="29"/>
  <c r="J270" i="29"/>
  <c r="K270" i="29"/>
  <c r="L270" i="29"/>
  <c r="I271" i="29"/>
  <c r="J271" i="29"/>
  <c r="K271" i="29"/>
  <c r="L271" i="29"/>
  <c r="I272" i="29"/>
  <c r="J272" i="29"/>
  <c r="K272" i="29"/>
  <c r="L272" i="29"/>
  <c r="I273" i="29"/>
  <c r="J273" i="29"/>
  <c r="K273" i="29"/>
  <c r="L273" i="29"/>
  <c r="I274" i="29"/>
  <c r="J274" i="29"/>
  <c r="K274" i="29"/>
  <c r="L274" i="29"/>
  <c r="I275" i="29"/>
  <c r="J275" i="29"/>
  <c r="K275" i="29"/>
  <c r="L275" i="29"/>
  <c r="I276" i="29"/>
  <c r="J276" i="29"/>
  <c r="K276" i="29"/>
  <c r="L276" i="29"/>
  <c r="I277" i="29"/>
  <c r="J277" i="29"/>
  <c r="K277" i="29"/>
  <c r="L277" i="29"/>
  <c r="I278" i="29"/>
  <c r="J278" i="29"/>
  <c r="K278" i="29"/>
  <c r="L278" i="29"/>
  <c r="I279" i="29"/>
  <c r="J279" i="29"/>
  <c r="K279" i="29"/>
  <c r="L279" i="29"/>
  <c r="I280" i="29"/>
  <c r="J280" i="29"/>
  <c r="K280" i="29"/>
  <c r="L280" i="29"/>
  <c r="I281" i="29"/>
  <c r="J281" i="29"/>
  <c r="K281" i="29"/>
  <c r="L281" i="29"/>
  <c r="I282" i="29"/>
  <c r="J282" i="29"/>
  <c r="K282" i="29"/>
  <c r="L282" i="29"/>
  <c r="I283" i="29"/>
  <c r="J283" i="29"/>
  <c r="K283" i="29"/>
  <c r="L283" i="29"/>
  <c r="I284" i="29"/>
  <c r="J284" i="29"/>
  <c r="K284" i="29"/>
  <c r="L284" i="29"/>
  <c r="I285" i="29"/>
  <c r="J285" i="29"/>
  <c r="K285" i="29"/>
  <c r="L285" i="29"/>
  <c r="I286" i="29"/>
  <c r="J286" i="29"/>
  <c r="K286" i="29"/>
  <c r="L286" i="29"/>
  <c r="I287" i="29"/>
  <c r="J287" i="29"/>
  <c r="K287" i="29"/>
  <c r="L287" i="29"/>
  <c r="I288" i="29"/>
  <c r="J288" i="29"/>
  <c r="K288" i="29"/>
  <c r="L288" i="29"/>
  <c r="I289" i="29"/>
  <c r="J289" i="29"/>
  <c r="K289" i="29"/>
  <c r="L289" i="29"/>
  <c r="I290" i="29"/>
  <c r="J290" i="29"/>
  <c r="K290" i="29"/>
  <c r="L290" i="29"/>
  <c r="I291" i="29"/>
  <c r="J291" i="29"/>
  <c r="K291" i="29"/>
  <c r="L291" i="29"/>
  <c r="I292" i="29"/>
  <c r="J292" i="29"/>
  <c r="K292" i="29"/>
  <c r="L292" i="29"/>
  <c r="I293" i="29"/>
  <c r="J293" i="29"/>
  <c r="K293" i="29"/>
  <c r="L293" i="29"/>
  <c r="I294" i="29"/>
  <c r="J294" i="29"/>
  <c r="K294" i="29"/>
  <c r="L294" i="29"/>
  <c r="I295" i="29"/>
  <c r="J295" i="29"/>
  <c r="K295" i="29"/>
  <c r="L295" i="29"/>
  <c r="I296" i="29"/>
  <c r="J296" i="29"/>
  <c r="K296" i="29"/>
  <c r="L296" i="29"/>
  <c r="I297" i="29"/>
  <c r="J297" i="29"/>
  <c r="K297" i="29"/>
  <c r="L297" i="29"/>
  <c r="I298" i="29"/>
  <c r="J298" i="29"/>
  <c r="K298" i="29"/>
  <c r="L298" i="29"/>
  <c r="I299" i="29"/>
  <c r="J299" i="29"/>
  <c r="K299" i="29"/>
  <c r="L299" i="29"/>
  <c r="I300" i="29"/>
  <c r="J300" i="29"/>
  <c r="K300" i="29"/>
  <c r="L300" i="29"/>
  <c r="I301" i="29"/>
  <c r="J301" i="29"/>
  <c r="K301" i="29"/>
  <c r="L301" i="29"/>
  <c r="I302" i="29"/>
  <c r="J302" i="29"/>
  <c r="K302" i="29"/>
  <c r="L302" i="29"/>
  <c r="I303" i="29"/>
  <c r="J303" i="29"/>
  <c r="K303" i="29"/>
  <c r="L303" i="29"/>
  <c r="I304" i="29"/>
  <c r="J304" i="29"/>
  <c r="K304" i="29"/>
  <c r="L304" i="29"/>
  <c r="I305" i="29"/>
  <c r="J305" i="29"/>
  <c r="K305" i="29"/>
  <c r="L305" i="29"/>
  <c r="I306" i="29"/>
  <c r="J306" i="29"/>
  <c r="K306" i="29"/>
  <c r="L306" i="29"/>
  <c r="I307" i="29"/>
  <c r="J307" i="29"/>
  <c r="K307" i="29"/>
  <c r="L307" i="29"/>
  <c r="I308" i="29"/>
  <c r="J308" i="29"/>
  <c r="K308" i="29"/>
  <c r="L308" i="29"/>
  <c r="I309" i="29"/>
  <c r="J309" i="29"/>
  <c r="K309" i="29"/>
  <c r="L309" i="29"/>
  <c r="I310" i="29"/>
  <c r="J310" i="29"/>
  <c r="K310" i="29"/>
  <c r="L310" i="29"/>
  <c r="I311" i="29"/>
  <c r="J311" i="29"/>
  <c r="K311" i="29"/>
  <c r="L311" i="29"/>
  <c r="I312" i="29"/>
  <c r="J312" i="29"/>
  <c r="K312" i="29"/>
  <c r="L312" i="29"/>
  <c r="I313" i="29"/>
  <c r="J313" i="29"/>
  <c r="K313" i="29"/>
  <c r="L313" i="29"/>
  <c r="I314" i="29"/>
  <c r="J314" i="29"/>
  <c r="K314" i="29"/>
  <c r="L314" i="29"/>
  <c r="I315" i="29"/>
  <c r="J315" i="29"/>
  <c r="K315" i="29"/>
  <c r="L315" i="29"/>
  <c r="I316" i="29"/>
  <c r="J316" i="29"/>
  <c r="K316" i="29"/>
  <c r="L316" i="29"/>
  <c r="I317" i="29"/>
  <c r="J317" i="29"/>
  <c r="K317" i="29"/>
  <c r="L317" i="29"/>
  <c r="I318" i="29"/>
  <c r="J318" i="29"/>
  <c r="K318" i="29"/>
  <c r="L318" i="29"/>
  <c r="I319" i="29"/>
  <c r="J319" i="29"/>
  <c r="K319" i="29"/>
  <c r="L319" i="29"/>
  <c r="I320" i="29"/>
  <c r="J320" i="29"/>
  <c r="K320" i="29"/>
  <c r="L320" i="29"/>
  <c r="I321" i="29"/>
  <c r="J321" i="29"/>
  <c r="K321" i="29"/>
  <c r="L321" i="29"/>
  <c r="I322" i="29"/>
  <c r="J322" i="29"/>
  <c r="K322" i="29"/>
  <c r="L322" i="29"/>
  <c r="I323" i="29"/>
  <c r="J323" i="29"/>
  <c r="K323" i="29"/>
  <c r="L323" i="29"/>
  <c r="I324" i="29"/>
  <c r="J324" i="29"/>
  <c r="K324" i="29"/>
  <c r="L324" i="29"/>
  <c r="I325" i="29"/>
  <c r="J325" i="29"/>
  <c r="K325" i="29"/>
  <c r="L325" i="29"/>
  <c r="I326" i="29"/>
  <c r="J326" i="29"/>
  <c r="K326" i="29"/>
  <c r="L326" i="29"/>
  <c r="I327" i="29"/>
  <c r="J327" i="29"/>
  <c r="K327" i="29"/>
  <c r="L327" i="29"/>
  <c r="I328" i="29"/>
  <c r="J328" i="29"/>
  <c r="K328" i="29"/>
  <c r="L328" i="29"/>
  <c r="I329" i="29"/>
  <c r="J329" i="29"/>
  <c r="K329" i="29"/>
  <c r="L329" i="29"/>
  <c r="I330" i="29"/>
  <c r="J330" i="29"/>
  <c r="K330" i="29"/>
  <c r="L330" i="29"/>
  <c r="I331" i="29"/>
  <c r="J331" i="29"/>
  <c r="K331" i="29"/>
  <c r="L331" i="29"/>
  <c r="I332" i="29"/>
  <c r="J332" i="29"/>
  <c r="K332" i="29"/>
  <c r="L332" i="29"/>
  <c r="I333" i="29"/>
  <c r="J333" i="29"/>
  <c r="K333" i="29"/>
  <c r="L333" i="29"/>
  <c r="I334" i="29"/>
  <c r="J334" i="29"/>
  <c r="K334" i="29"/>
  <c r="L334" i="29"/>
  <c r="I335" i="29"/>
  <c r="J335" i="29"/>
  <c r="K335" i="29"/>
  <c r="L335" i="29"/>
  <c r="I336" i="29"/>
  <c r="J336" i="29"/>
  <c r="K336" i="29"/>
  <c r="L336" i="29"/>
  <c r="I337" i="29"/>
  <c r="J337" i="29"/>
  <c r="K337" i="29"/>
  <c r="L337" i="29"/>
  <c r="I338" i="29"/>
  <c r="J338" i="29"/>
  <c r="K338" i="29"/>
  <c r="L338" i="29"/>
  <c r="I339" i="29"/>
  <c r="J339" i="29"/>
  <c r="K339" i="29"/>
  <c r="L339" i="29"/>
  <c r="I340" i="29"/>
  <c r="J340" i="29"/>
  <c r="K340" i="29"/>
  <c r="L340" i="29"/>
  <c r="I341" i="29"/>
  <c r="J341" i="29"/>
  <c r="K341" i="29"/>
  <c r="L341" i="29"/>
  <c r="I342" i="29"/>
  <c r="J342" i="29"/>
  <c r="K342" i="29"/>
  <c r="L342" i="29"/>
  <c r="I343" i="29"/>
  <c r="J343" i="29"/>
  <c r="K343" i="29"/>
  <c r="L343" i="29"/>
  <c r="I344" i="29"/>
  <c r="J344" i="29"/>
  <c r="K344" i="29"/>
  <c r="L344" i="29"/>
  <c r="I345" i="29"/>
  <c r="J345" i="29"/>
  <c r="K345" i="29"/>
  <c r="L345" i="29"/>
  <c r="I346" i="29"/>
  <c r="J346" i="29"/>
  <c r="K346" i="29"/>
  <c r="L346" i="29"/>
  <c r="I347" i="29"/>
  <c r="J347" i="29"/>
  <c r="K347" i="29"/>
  <c r="L347" i="29"/>
  <c r="I348" i="29"/>
  <c r="J348" i="29"/>
  <c r="K348" i="29"/>
  <c r="L348" i="29"/>
  <c r="I349" i="29"/>
  <c r="J349" i="29"/>
  <c r="K349" i="29"/>
  <c r="L349" i="29"/>
  <c r="I350" i="29"/>
  <c r="J350" i="29"/>
  <c r="K350" i="29"/>
  <c r="L350" i="29"/>
  <c r="I351" i="29"/>
  <c r="J351" i="29"/>
  <c r="K351" i="29"/>
  <c r="L351" i="29"/>
  <c r="I352" i="29"/>
  <c r="J352" i="29"/>
  <c r="K352" i="29"/>
  <c r="L352" i="29"/>
  <c r="I353" i="29"/>
  <c r="J353" i="29"/>
  <c r="K353" i="29"/>
  <c r="L353" i="29"/>
  <c r="I354" i="29"/>
  <c r="J354" i="29"/>
  <c r="K354" i="29"/>
  <c r="L354" i="29"/>
  <c r="I355" i="29"/>
  <c r="J355" i="29"/>
  <c r="K355" i="29"/>
  <c r="L355" i="29"/>
  <c r="I356" i="29"/>
  <c r="J356" i="29"/>
  <c r="K356" i="29"/>
  <c r="L356" i="29"/>
  <c r="I357" i="29"/>
  <c r="J357" i="29"/>
  <c r="K357" i="29"/>
  <c r="L357" i="29"/>
  <c r="I358" i="29"/>
  <c r="J358" i="29"/>
  <c r="K358" i="29"/>
  <c r="L358" i="29"/>
  <c r="I359" i="29"/>
  <c r="J359" i="29"/>
  <c r="K359" i="29"/>
  <c r="L359" i="29"/>
  <c r="I360" i="29"/>
  <c r="J360" i="29"/>
  <c r="K360" i="29"/>
  <c r="L360" i="29"/>
  <c r="I361" i="29"/>
  <c r="J361" i="29"/>
  <c r="K361" i="29"/>
  <c r="L361" i="29"/>
  <c r="I362" i="29"/>
  <c r="J362" i="29"/>
  <c r="K362" i="29"/>
  <c r="L362" i="29"/>
  <c r="I363" i="29"/>
  <c r="J363" i="29"/>
  <c r="K363" i="29"/>
  <c r="L363" i="29"/>
  <c r="I364" i="29"/>
  <c r="J364" i="29"/>
  <c r="K364" i="29"/>
  <c r="L364" i="29"/>
  <c r="I365" i="29"/>
  <c r="J365" i="29"/>
  <c r="K365" i="29"/>
  <c r="L365" i="29"/>
  <c r="I366" i="29"/>
  <c r="J366" i="29"/>
  <c r="K366" i="29"/>
  <c r="L366" i="29"/>
  <c r="I367" i="29"/>
  <c r="J367" i="29"/>
  <c r="K367" i="29"/>
  <c r="L367" i="29"/>
  <c r="I368" i="29"/>
  <c r="J368" i="29"/>
  <c r="K368" i="29"/>
  <c r="L368" i="29"/>
  <c r="I369" i="29"/>
  <c r="J369" i="29"/>
  <c r="K369" i="29"/>
  <c r="L369" i="29"/>
  <c r="I370" i="29"/>
  <c r="J370" i="29"/>
  <c r="K370" i="29"/>
  <c r="L370" i="29"/>
  <c r="I371" i="29"/>
  <c r="J371" i="29"/>
  <c r="K371" i="29"/>
  <c r="L371" i="29"/>
  <c r="I372" i="29"/>
  <c r="J372" i="29"/>
  <c r="K372" i="29"/>
  <c r="L372" i="29"/>
  <c r="I373" i="29"/>
  <c r="J373" i="29"/>
  <c r="K373" i="29"/>
  <c r="L373" i="29"/>
  <c r="I374" i="29"/>
  <c r="J374" i="29"/>
  <c r="K374" i="29"/>
  <c r="L374" i="29"/>
  <c r="I375" i="29"/>
  <c r="J375" i="29"/>
  <c r="K375" i="29"/>
  <c r="L375" i="29"/>
  <c r="I376" i="29"/>
  <c r="J376" i="29"/>
  <c r="K376" i="29"/>
  <c r="L376" i="29"/>
  <c r="I377" i="29"/>
  <c r="J377" i="29"/>
  <c r="K377" i="29"/>
  <c r="L377" i="29"/>
  <c r="I378" i="29"/>
  <c r="J378" i="29"/>
  <c r="K378" i="29"/>
  <c r="L378" i="29"/>
  <c r="I379" i="29"/>
  <c r="J379" i="29"/>
  <c r="K379" i="29"/>
  <c r="L379" i="29"/>
  <c r="I380" i="29"/>
  <c r="J380" i="29"/>
  <c r="K380" i="29"/>
  <c r="L380" i="29"/>
  <c r="I381" i="29"/>
  <c r="J381" i="29"/>
  <c r="K381" i="29"/>
  <c r="L381" i="29"/>
  <c r="I382" i="29"/>
  <c r="J382" i="29"/>
  <c r="K382" i="29"/>
  <c r="L382" i="29"/>
  <c r="I383" i="29"/>
  <c r="J383" i="29"/>
  <c r="K383" i="29"/>
  <c r="L383" i="29"/>
  <c r="I384" i="29"/>
  <c r="J384" i="29"/>
  <c r="K384" i="29"/>
  <c r="L384" i="29"/>
  <c r="I385" i="29"/>
  <c r="J385" i="29"/>
  <c r="K385" i="29"/>
  <c r="L385" i="29"/>
  <c r="I386" i="29"/>
  <c r="J386" i="29"/>
  <c r="K386" i="29"/>
  <c r="L386" i="29"/>
  <c r="I387" i="29"/>
  <c r="J387" i="29"/>
  <c r="K387" i="29"/>
  <c r="L387" i="29"/>
  <c r="I388" i="29"/>
  <c r="J388" i="29"/>
  <c r="K388" i="29"/>
  <c r="L388" i="29"/>
  <c r="I389" i="29"/>
  <c r="J389" i="29"/>
  <c r="K389" i="29"/>
  <c r="L389" i="29"/>
  <c r="I390" i="29"/>
  <c r="J390" i="29"/>
  <c r="K390" i="29"/>
  <c r="L390" i="29"/>
  <c r="I391" i="29"/>
  <c r="J391" i="29"/>
  <c r="K391" i="29"/>
  <c r="L391" i="29"/>
  <c r="I392" i="29"/>
  <c r="J392" i="29"/>
  <c r="K392" i="29"/>
  <c r="L392" i="29"/>
  <c r="I393" i="29"/>
  <c r="J393" i="29"/>
  <c r="K393" i="29"/>
  <c r="L393" i="29"/>
  <c r="I394" i="29"/>
  <c r="J394" i="29"/>
  <c r="K394" i="29"/>
  <c r="L394" i="29"/>
  <c r="I395" i="29"/>
  <c r="J395" i="29"/>
  <c r="K395" i="29"/>
  <c r="L395" i="29"/>
  <c r="I396" i="29"/>
  <c r="J396" i="29"/>
  <c r="K396" i="29"/>
  <c r="L396" i="29"/>
  <c r="I397" i="29"/>
  <c r="J397" i="29"/>
  <c r="K397" i="29"/>
  <c r="L397" i="29"/>
  <c r="I398" i="29"/>
  <c r="J398" i="29"/>
  <c r="K398" i="29"/>
  <c r="L398" i="29"/>
  <c r="I399" i="29"/>
  <c r="J399" i="29"/>
  <c r="K399" i="29"/>
  <c r="L399" i="29"/>
  <c r="I400" i="29"/>
  <c r="J400" i="29"/>
  <c r="K400" i="29"/>
  <c r="L400" i="29"/>
  <c r="I401" i="29"/>
  <c r="J401" i="29"/>
  <c r="K401" i="29"/>
  <c r="L401" i="29"/>
  <c r="I402" i="29"/>
  <c r="J402" i="29"/>
  <c r="K402" i="29"/>
  <c r="L402" i="29"/>
  <c r="I403" i="29"/>
  <c r="J403" i="29"/>
  <c r="K403" i="29"/>
  <c r="L403" i="29"/>
  <c r="I404" i="29"/>
  <c r="J404" i="29"/>
  <c r="K404" i="29"/>
  <c r="L404" i="29"/>
  <c r="I405" i="29"/>
  <c r="J405" i="29"/>
  <c r="K405" i="29"/>
  <c r="L405" i="29"/>
  <c r="I406" i="29"/>
  <c r="J406" i="29"/>
  <c r="K406" i="29"/>
  <c r="L406" i="29"/>
  <c r="I407" i="29"/>
  <c r="J407" i="29"/>
  <c r="K407" i="29"/>
  <c r="L407" i="29"/>
  <c r="I408" i="29"/>
  <c r="J408" i="29"/>
  <c r="K408" i="29"/>
  <c r="L408" i="29"/>
  <c r="I409" i="29"/>
  <c r="J409" i="29"/>
  <c r="K409" i="29"/>
  <c r="L409" i="29"/>
  <c r="I410" i="29"/>
  <c r="J410" i="29"/>
  <c r="K410" i="29"/>
  <c r="L410" i="29"/>
  <c r="I411" i="29"/>
  <c r="J411" i="29"/>
  <c r="K411" i="29"/>
  <c r="L411" i="29"/>
  <c r="I412" i="29"/>
  <c r="J412" i="29"/>
  <c r="K412" i="29"/>
  <c r="L412" i="29"/>
  <c r="I413" i="29"/>
  <c r="J413" i="29"/>
  <c r="K413" i="29"/>
  <c r="L413" i="29"/>
  <c r="I414" i="29"/>
  <c r="J414" i="29"/>
  <c r="K414" i="29"/>
  <c r="L414" i="29"/>
  <c r="I415" i="29"/>
  <c r="J415" i="29"/>
  <c r="K415" i="29"/>
  <c r="L415" i="29"/>
  <c r="I416" i="29"/>
  <c r="J416" i="29"/>
  <c r="K416" i="29"/>
  <c r="L416" i="29"/>
  <c r="I417" i="29"/>
  <c r="J417" i="29"/>
  <c r="K417" i="29"/>
  <c r="L417" i="29"/>
  <c r="I418" i="29"/>
  <c r="J418" i="29"/>
  <c r="K418" i="29"/>
  <c r="L418" i="29"/>
  <c r="I419" i="29"/>
  <c r="J419" i="29"/>
  <c r="K419" i="29"/>
  <c r="L419" i="29"/>
  <c r="I420" i="29"/>
  <c r="J420" i="29"/>
  <c r="K420" i="29"/>
  <c r="L420" i="29"/>
  <c r="I421" i="29"/>
  <c r="J421" i="29"/>
  <c r="K421" i="29"/>
  <c r="L421" i="29"/>
  <c r="I422" i="29"/>
  <c r="J422" i="29"/>
  <c r="K422" i="29"/>
  <c r="L422" i="29"/>
  <c r="I423" i="29"/>
  <c r="J423" i="29"/>
  <c r="K423" i="29"/>
  <c r="L423" i="29"/>
  <c r="I424" i="29"/>
  <c r="J424" i="29"/>
  <c r="K424" i="29"/>
  <c r="L424" i="29"/>
  <c r="I425" i="29"/>
  <c r="J425" i="29"/>
  <c r="K425" i="29"/>
  <c r="L425" i="29"/>
  <c r="I426" i="29"/>
  <c r="J426" i="29"/>
  <c r="K426" i="29"/>
  <c r="L426" i="29"/>
  <c r="I427" i="29"/>
  <c r="J427" i="29"/>
  <c r="K427" i="29"/>
  <c r="L427" i="29"/>
  <c r="I428" i="29"/>
  <c r="J428" i="29"/>
  <c r="K428" i="29"/>
  <c r="L428" i="29"/>
  <c r="I429" i="29"/>
  <c r="J429" i="29"/>
  <c r="K429" i="29"/>
  <c r="L429" i="29"/>
  <c r="I430" i="29"/>
  <c r="J430" i="29"/>
  <c r="K430" i="29"/>
  <c r="L430" i="29"/>
  <c r="I431" i="29"/>
  <c r="J431" i="29"/>
  <c r="K431" i="29"/>
  <c r="L431" i="29"/>
  <c r="I432" i="29"/>
  <c r="J432" i="29"/>
  <c r="K432" i="29"/>
  <c r="L432" i="29"/>
  <c r="I433" i="29"/>
  <c r="J433" i="29"/>
  <c r="K433" i="29"/>
  <c r="L433" i="29"/>
  <c r="I434" i="29"/>
  <c r="J434" i="29"/>
  <c r="K434" i="29"/>
  <c r="L434" i="29"/>
  <c r="I435" i="29"/>
  <c r="J435" i="29"/>
  <c r="K435" i="29"/>
  <c r="L435" i="29"/>
  <c r="I436" i="29"/>
  <c r="J436" i="29"/>
  <c r="K436" i="29"/>
  <c r="L436" i="29"/>
  <c r="I437" i="29"/>
  <c r="J437" i="29"/>
  <c r="K437" i="29"/>
  <c r="L437" i="29"/>
  <c r="I438" i="29"/>
  <c r="J438" i="29"/>
  <c r="K438" i="29"/>
  <c r="L438" i="29"/>
  <c r="I439" i="29"/>
  <c r="J439" i="29"/>
  <c r="K439" i="29"/>
  <c r="L439" i="29"/>
  <c r="I440" i="29"/>
  <c r="J440" i="29"/>
  <c r="K440" i="29"/>
  <c r="L440" i="29"/>
  <c r="I441" i="29"/>
  <c r="J441" i="29"/>
  <c r="K441" i="29"/>
  <c r="L441" i="29"/>
  <c r="I442" i="29"/>
  <c r="J442" i="29"/>
  <c r="K442" i="29"/>
  <c r="L442" i="29"/>
  <c r="I443" i="29"/>
  <c r="J443" i="29"/>
  <c r="K443" i="29"/>
  <c r="L443" i="29"/>
  <c r="I444" i="29"/>
  <c r="J444" i="29"/>
  <c r="K444" i="29"/>
  <c r="L444" i="29"/>
  <c r="I445" i="29"/>
  <c r="J445" i="29"/>
  <c r="K445" i="29"/>
  <c r="L445" i="29"/>
  <c r="I446" i="29"/>
  <c r="J446" i="29"/>
  <c r="K446" i="29"/>
  <c r="L446" i="29"/>
  <c r="I447" i="29"/>
  <c r="J447" i="29"/>
  <c r="K447" i="29"/>
  <c r="L447" i="29"/>
  <c r="I448" i="29"/>
  <c r="J448" i="29"/>
  <c r="K448" i="29"/>
  <c r="L448" i="29"/>
  <c r="I449" i="29"/>
  <c r="J449" i="29"/>
  <c r="K449" i="29"/>
  <c r="L449" i="29"/>
  <c r="I450" i="29"/>
  <c r="J450" i="29"/>
  <c r="K450" i="29"/>
  <c r="L450" i="29"/>
  <c r="I451" i="29"/>
  <c r="J451" i="29"/>
  <c r="K451" i="29"/>
  <c r="L451" i="29"/>
  <c r="I452" i="29"/>
  <c r="J452" i="29"/>
  <c r="K452" i="29"/>
  <c r="L452" i="29"/>
  <c r="I453" i="29"/>
  <c r="J453" i="29"/>
  <c r="K453" i="29"/>
  <c r="L453" i="29"/>
  <c r="I454" i="29"/>
  <c r="J454" i="29"/>
  <c r="K454" i="29"/>
  <c r="L454" i="29"/>
  <c r="I455" i="29"/>
  <c r="J455" i="29"/>
  <c r="K455" i="29"/>
  <c r="L455" i="29"/>
  <c r="I456" i="29"/>
  <c r="J456" i="29"/>
  <c r="K456" i="29"/>
  <c r="L456" i="29"/>
  <c r="I457" i="29"/>
  <c r="J457" i="29"/>
  <c r="K457" i="29"/>
  <c r="L457" i="29"/>
  <c r="I458" i="29"/>
  <c r="J458" i="29"/>
  <c r="K458" i="29"/>
  <c r="L458" i="29"/>
  <c r="I459" i="29"/>
  <c r="J459" i="29"/>
  <c r="K459" i="29"/>
  <c r="L459" i="29"/>
  <c r="I460" i="29"/>
  <c r="J460" i="29"/>
  <c r="K460" i="29"/>
  <c r="L460" i="29"/>
  <c r="I461" i="29"/>
  <c r="J461" i="29"/>
  <c r="K461" i="29"/>
  <c r="L461" i="29"/>
  <c r="I462" i="29"/>
  <c r="J462" i="29"/>
  <c r="K462" i="29"/>
  <c r="L462" i="29"/>
  <c r="I463" i="29"/>
  <c r="J463" i="29"/>
  <c r="K463" i="29"/>
  <c r="L463" i="29"/>
  <c r="I464" i="29"/>
  <c r="J464" i="29"/>
  <c r="K464" i="29"/>
  <c r="L464" i="29"/>
  <c r="I465" i="29"/>
  <c r="J465" i="29"/>
  <c r="K465" i="29"/>
  <c r="L465" i="29"/>
  <c r="I466" i="29"/>
  <c r="J466" i="29"/>
  <c r="K466" i="29"/>
  <c r="L466" i="29"/>
  <c r="I467" i="29"/>
  <c r="J467" i="29"/>
  <c r="K467" i="29"/>
  <c r="L467" i="29"/>
  <c r="I468" i="29"/>
  <c r="J468" i="29"/>
  <c r="K468" i="29"/>
  <c r="L468" i="29"/>
  <c r="I469" i="29"/>
  <c r="J469" i="29"/>
  <c r="K469" i="29"/>
  <c r="L469" i="29"/>
  <c r="I470" i="29"/>
  <c r="J470" i="29"/>
  <c r="K470" i="29"/>
  <c r="L470" i="29"/>
  <c r="I471" i="29"/>
  <c r="J471" i="29"/>
  <c r="K471" i="29"/>
  <c r="L471" i="29"/>
  <c r="I472" i="29"/>
  <c r="J472" i="29"/>
  <c r="K472" i="29"/>
  <c r="L472" i="29"/>
  <c r="I473" i="29"/>
  <c r="J473" i="29"/>
  <c r="K473" i="29"/>
  <c r="L473" i="29"/>
  <c r="I474" i="29"/>
  <c r="J474" i="29"/>
  <c r="K474" i="29"/>
  <c r="L474" i="29"/>
  <c r="I475" i="29"/>
  <c r="J475" i="29"/>
  <c r="K475" i="29"/>
  <c r="L475" i="29"/>
  <c r="I476" i="29"/>
  <c r="J476" i="29"/>
  <c r="K476" i="29"/>
  <c r="L476" i="29"/>
  <c r="I477" i="29"/>
  <c r="J477" i="29"/>
  <c r="K477" i="29"/>
  <c r="L477" i="29"/>
  <c r="I478" i="29"/>
  <c r="J478" i="29"/>
  <c r="K478" i="29"/>
  <c r="L478" i="29"/>
  <c r="I479" i="29"/>
  <c r="J479" i="29"/>
  <c r="K479" i="29"/>
  <c r="L479" i="29"/>
  <c r="I480" i="29"/>
  <c r="J480" i="29"/>
  <c r="K480" i="29"/>
  <c r="L480" i="29"/>
  <c r="I481" i="29"/>
  <c r="J481" i="29"/>
  <c r="K481" i="29"/>
  <c r="L481" i="29"/>
  <c r="I482" i="29"/>
  <c r="J482" i="29"/>
  <c r="L482" i="29"/>
  <c r="I483" i="29"/>
  <c r="J483" i="29"/>
  <c r="L483" i="29"/>
  <c r="I484" i="29"/>
  <c r="J484" i="29"/>
  <c r="L484" i="29"/>
  <c r="I485" i="29"/>
  <c r="J485" i="29"/>
  <c r="L485" i="29"/>
  <c r="I486" i="29"/>
  <c r="J486" i="29"/>
  <c r="L486" i="29"/>
  <c r="I487" i="29"/>
  <c r="J487" i="29"/>
  <c r="L487" i="29"/>
  <c r="I488" i="29"/>
  <c r="J488" i="29"/>
  <c r="L488" i="29"/>
  <c r="I489" i="29"/>
  <c r="J489" i="29"/>
  <c r="L489" i="29"/>
  <c r="I490" i="29"/>
  <c r="J490" i="29"/>
  <c r="L490" i="29"/>
  <c r="I491" i="29"/>
  <c r="J491" i="29"/>
  <c r="L491" i="29"/>
  <c r="I492" i="29"/>
  <c r="J492" i="29"/>
  <c r="L492" i="29"/>
  <c r="I493" i="29"/>
  <c r="J493" i="29"/>
  <c r="L493" i="29"/>
  <c r="I494" i="29"/>
  <c r="J494" i="29"/>
  <c r="L494" i="29"/>
  <c r="I495" i="29"/>
  <c r="J495" i="29"/>
  <c r="L495" i="29"/>
  <c r="I496" i="29"/>
  <c r="J496" i="29"/>
  <c r="L496" i="29"/>
  <c r="I497" i="29"/>
  <c r="J497" i="29"/>
  <c r="L497" i="29"/>
  <c r="I498" i="29"/>
  <c r="J498" i="29"/>
  <c r="L498" i="29"/>
  <c r="I499" i="29"/>
  <c r="J499" i="29"/>
  <c r="L499" i="29"/>
  <c r="I500" i="29"/>
  <c r="J500" i="29"/>
  <c r="L500" i="29"/>
  <c r="I501" i="29"/>
  <c r="J501" i="29"/>
  <c r="L501" i="29"/>
  <c r="I502" i="29"/>
  <c r="J502" i="29"/>
  <c r="L502" i="29"/>
  <c r="I503" i="29"/>
  <c r="J503" i="29"/>
  <c r="L503" i="29"/>
  <c r="I504" i="29"/>
  <c r="J504" i="29"/>
  <c r="K504" i="29"/>
  <c r="L504" i="29"/>
  <c r="I505" i="29"/>
  <c r="J505" i="29"/>
  <c r="K505" i="29"/>
  <c r="L505" i="29"/>
  <c r="I506" i="29"/>
  <c r="J506" i="29"/>
  <c r="K506" i="29"/>
  <c r="L506" i="29"/>
  <c r="I507" i="29"/>
  <c r="J507" i="29"/>
  <c r="K507" i="29"/>
  <c r="L507" i="29"/>
  <c r="I508" i="29"/>
  <c r="J508" i="29"/>
  <c r="K508" i="29"/>
  <c r="L508" i="29"/>
  <c r="I509" i="29"/>
  <c r="J509" i="29"/>
  <c r="K509" i="29"/>
  <c r="L509" i="29"/>
  <c r="I510" i="29"/>
  <c r="J510" i="29"/>
  <c r="K510" i="29"/>
  <c r="L510" i="29"/>
  <c r="I511" i="29"/>
  <c r="J511" i="29"/>
  <c r="K511" i="29"/>
  <c r="L511" i="29"/>
  <c r="I512" i="29"/>
  <c r="J512" i="29"/>
  <c r="K512" i="29"/>
  <c r="L512" i="29"/>
  <c r="I513" i="29"/>
  <c r="J513" i="29"/>
  <c r="K513" i="29"/>
  <c r="L513" i="29"/>
  <c r="I514" i="29"/>
  <c r="J514" i="29"/>
  <c r="K514" i="29"/>
  <c r="L514" i="29"/>
  <c r="I515" i="29"/>
  <c r="J515" i="29"/>
  <c r="K515" i="29"/>
  <c r="L515" i="29"/>
  <c r="I516" i="29"/>
  <c r="J516" i="29"/>
  <c r="K516" i="29"/>
  <c r="L516" i="29"/>
  <c r="I517" i="29"/>
  <c r="J517" i="29"/>
  <c r="K517" i="29"/>
  <c r="L517" i="29"/>
  <c r="I518" i="29"/>
  <c r="J518" i="29"/>
  <c r="K518" i="29"/>
  <c r="L518" i="29"/>
  <c r="I519" i="29"/>
  <c r="J519" i="29"/>
  <c r="K519" i="29"/>
  <c r="L519" i="29"/>
  <c r="I520" i="29"/>
  <c r="J520" i="29"/>
  <c r="K520" i="29"/>
  <c r="L520" i="29"/>
  <c r="I521" i="29"/>
  <c r="J521" i="29"/>
  <c r="K521" i="29"/>
  <c r="L521" i="29"/>
  <c r="I522" i="29"/>
  <c r="J522" i="29"/>
  <c r="K522" i="29"/>
  <c r="L522" i="29"/>
  <c r="I523" i="29"/>
  <c r="J523" i="29"/>
  <c r="K523" i="29"/>
  <c r="L523" i="29"/>
  <c r="I524" i="29"/>
  <c r="J524" i="29"/>
  <c r="K524" i="29"/>
  <c r="L524" i="29"/>
  <c r="I525" i="29"/>
  <c r="J525" i="29"/>
  <c r="K525" i="29"/>
  <c r="L525" i="29"/>
  <c r="I526" i="29"/>
  <c r="J526" i="29"/>
  <c r="K526" i="29"/>
  <c r="L526" i="29"/>
  <c r="I527" i="29"/>
  <c r="J527" i="29"/>
  <c r="K527" i="29"/>
  <c r="L527" i="29"/>
  <c r="I528" i="29"/>
  <c r="J528" i="29"/>
  <c r="K528" i="29"/>
  <c r="L528" i="29"/>
  <c r="I529" i="29"/>
  <c r="J529" i="29"/>
  <c r="K529" i="29"/>
  <c r="L529" i="29"/>
  <c r="I530" i="29"/>
  <c r="J530" i="29"/>
  <c r="K530" i="29"/>
  <c r="L530" i="29"/>
  <c r="I531" i="29"/>
  <c r="J531" i="29"/>
  <c r="K531" i="29"/>
  <c r="L531" i="29"/>
  <c r="I532" i="29"/>
  <c r="J532" i="29"/>
  <c r="K532" i="29"/>
  <c r="L532" i="29"/>
  <c r="I533" i="29"/>
  <c r="J533" i="29"/>
  <c r="K533" i="29"/>
  <c r="L533" i="29"/>
  <c r="I534" i="29"/>
  <c r="J534" i="29"/>
  <c r="K534" i="29"/>
  <c r="L534" i="29"/>
  <c r="I535" i="29"/>
  <c r="J535" i="29"/>
  <c r="K535" i="29"/>
  <c r="L535" i="29"/>
  <c r="I536" i="29"/>
  <c r="J536" i="29"/>
  <c r="K536" i="29"/>
  <c r="L536" i="29"/>
  <c r="I537" i="29"/>
  <c r="J537" i="29"/>
  <c r="K537" i="29"/>
  <c r="L537" i="29"/>
  <c r="I538" i="29"/>
  <c r="J538" i="29"/>
  <c r="K538" i="29"/>
  <c r="L538" i="29"/>
  <c r="I539" i="29"/>
  <c r="J539" i="29"/>
  <c r="K539" i="29"/>
  <c r="L539" i="29"/>
  <c r="I540" i="29"/>
  <c r="J540" i="29"/>
  <c r="K540" i="29"/>
  <c r="L540" i="29"/>
  <c r="I541" i="29"/>
  <c r="J541" i="29"/>
  <c r="K541" i="29"/>
  <c r="L541" i="29"/>
  <c r="I542" i="29"/>
  <c r="J542" i="29"/>
  <c r="K542" i="29"/>
  <c r="L542" i="29"/>
  <c r="I543" i="29"/>
  <c r="J543" i="29"/>
  <c r="K543" i="29"/>
  <c r="L543" i="29"/>
  <c r="I544" i="29"/>
  <c r="J544" i="29"/>
  <c r="K544" i="29"/>
  <c r="L544" i="29"/>
  <c r="I545" i="29"/>
  <c r="J545" i="29"/>
  <c r="K545" i="29"/>
  <c r="L545" i="29"/>
  <c r="I546" i="29"/>
  <c r="J546" i="29"/>
  <c r="K546" i="29"/>
  <c r="L546" i="29"/>
  <c r="I547" i="29"/>
  <c r="J547" i="29"/>
  <c r="K547" i="29"/>
  <c r="L547" i="29"/>
  <c r="I548" i="29"/>
  <c r="J548" i="29"/>
  <c r="K548" i="29"/>
  <c r="L548" i="29"/>
  <c r="I549" i="29"/>
  <c r="J549" i="29"/>
  <c r="K549" i="29"/>
  <c r="L549" i="29"/>
  <c r="I550" i="29"/>
  <c r="J550" i="29"/>
  <c r="K550" i="29"/>
  <c r="L550" i="29"/>
  <c r="I551" i="29"/>
  <c r="J551" i="29"/>
  <c r="K551" i="29"/>
  <c r="L551" i="29"/>
  <c r="I552" i="29"/>
  <c r="J552" i="29"/>
  <c r="K552" i="29"/>
  <c r="L552" i="29"/>
  <c r="I553" i="29"/>
  <c r="J553" i="29"/>
  <c r="K553" i="29"/>
  <c r="L553" i="29"/>
  <c r="I554" i="29"/>
  <c r="J554" i="29"/>
  <c r="K554" i="29"/>
  <c r="L554" i="29"/>
  <c r="I555" i="29"/>
  <c r="J555" i="29"/>
  <c r="K555" i="29"/>
  <c r="L555" i="29"/>
  <c r="I556" i="29"/>
  <c r="J556" i="29"/>
  <c r="K556" i="29"/>
  <c r="L556" i="29"/>
  <c r="I557" i="29"/>
  <c r="J557" i="29"/>
  <c r="K557" i="29"/>
  <c r="L557" i="29"/>
  <c r="I558" i="29"/>
  <c r="J558" i="29"/>
  <c r="K558" i="29"/>
  <c r="L558" i="29"/>
  <c r="I559" i="29"/>
  <c r="J559" i="29"/>
  <c r="K559" i="29"/>
  <c r="L559" i="29"/>
  <c r="I560" i="29"/>
  <c r="J560" i="29"/>
  <c r="K560" i="29"/>
  <c r="L560" i="29"/>
  <c r="I561" i="29"/>
  <c r="J561" i="29"/>
  <c r="K561" i="29"/>
  <c r="L561" i="29"/>
  <c r="I562" i="29"/>
  <c r="J562" i="29"/>
  <c r="K562" i="29"/>
  <c r="L562" i="29"/>
  <c r="I563" i="29"/>
  <c r="J563" i="29"/>
  <c r="K563" i="29"/>
  <c r="L563" i="29"/>
  <c r="I564" i="29"/>
  <c r="J564" i="29"/>
  <c r="K564" i="29"/>
  <c r="L564" i="29"/>
  <c r="I565" i="29"/>
  <c r="J565" i="29"/>
  <c r="K565" i="29"/>
  <c r="L565" i="29"/>
  <c r="I566" i="29"/>
  <c r="J566" i="29"/>
  <c r="K566" i="29"/>
  <c r="L566" i="29"/>
  <c r="I567" i="29"/>
  <c r="J567" i="29"/>
  <c r="K567" i="29"/>
  <c r="L567" i="29"/>
  <c r="I568" i="29"/>
  <c r="J568" i="29"/>
  <c r="K568" i="29"/>
  <c r="L568" i="29"/>
  <c r="I569" i="29"/>
  <c r="J569" i="29"/>
  <c r="K569" i="29"/>
  <c r="L569" i="29"/>
  <c r="I570" i="29"/>
  <c r="J570" i="29"/>
  <c r="K570" i="29"/>
  <c r="L570" i="29"/>
  <c r="I571" i="29"/>
  <c r="J571" i="29"/>
  <c r="K571" i="29"/>
  <c r="L571" i="29"/>
  <c r="I572" i="29"/>
  <c r="J572" i="29"/>
  <c r="K572" i="29"/>
  <c r="L572" i="29"/>
  <c r="I573" i="29"/>
  <c r="J573" i="29"/>
  <c r="K573" i="29"/>
  <c r="L573" i="29"/>
  <c r="I574" i="29"/>
  <c r="J574" i="29"/>
  <c r="K574" i="29"/>
  <c r="L574" i="29"/>
  <c r="I575" i="29"/>
  <c r="J575" i="29"/>
  <c r="K575" i="29"/>
  <c r="L575" i="29"/>
  <c r="I576" i="29"/>
  <c r="J576" i="29"/>
  <c r="K576" i="29"/>
  <c r="L576" i="29"/>
  <c r="I577" i="29"/>
  <c r="J577" i="29"/>
  <c r="K577" i="29"/>
  <c r="L577" i="29"/>
  <c r="I578" i="29"/>
  <c r="J578" i="29"/>
  <c r="K578" i="29"/>
  <c r="L578" i="29"/>
  <c r="I579" i="29"/>
  <c r="J579" i="29"/>
  <c r="K579" i="29"/>
  <c r="L579" i="29"/>
  <c r="I580" i="29"/>
  <c r="J580" i="29"/>
  <c r="K580" i="29"/>
  <c r="L580" i="29"/>
  <c r="I581" i="29"/>
  <c r="J581" i="29"/>
  <c r="K581" i="29"/>
  <c r="L581" i="29"/>
  <c r="I582" i="29"/>
  <c r="J582" i="29"/>
  <c r="K582" i="29"/>
  <c r="L582" i="29"/>
  <c r="I583" i="29"/>
  <c r="J583" i="29"/>
  <c r="K583" i="29"/>
  <c r="L583" i="29"/>
  <c r="I584" i="29"/>
  <c r="J584" i="29"/>
  <c r="K584" i="29"/>
  <c r="L584" i="29"/>
  <c r="I585" i="29"/>
  <c r="J585" i="29"/>
  <c r="K585" i="29"/>
  <c r="L585" i="29"/>
  <c r="I586" i="29"/>
  <c r="J586" i="29"/>
  <c r="K586" i="29"/>
  <c r="L586" i="29"/>
  <c r="I587" i="29"/>
  <c r="J587" i="29"/>
  <c r="K587" i="29"/>
  <c r="L587" i="29"/>
  <c r="I588" i="29"/>
  <c r="J588" i="29"/>
  <c r="K588" i="29"/>
  <c r="L588" i="29"/>
  <c r="I589" i="29"/>
  <c r="J589" i="29"/>
  <c r="K589" i="29"/>
  <c r="L589" i="29"/>
  <c r="I590" i="29"/>
  <c r="J590" i="29"/>
  <c r="K590" i="29"/>
  <c r="L590" i="29"/>
  <c r="I591" i="29"/>
  <c r="J591" i="29"/>
  <c r="K591" i="29"/>
  <c r="L591" i="29"/>
  <c r="I592" i="29"/>
  <c r="J592" i="29"/>
  <c r="K592" i="29"/>
  <c r="L592" i="29"/>
  <c r="I593" i="29"/>
  <c r="J593" i="29"/>
  <c r="K593" i="29"/>
  <c r="L593" i="29"/>
  <c r="I594" i="29"/>
  <c r="J594" i="29"/>
  <c r="K594" i="29"/>
  <c r="L594" i="29"/>
  <c r="I595" i="29"/>
  <c r="J595" i="29"/>
  <c r="K595" i="29"/>
  <c r="L595" i="29"/>
  <c r="I596" i="29"/>
  <c r="J596" i="29"/>
  <c r="K596" i="29"/>
  <c r="L596" i="29"/>
  <c r="I597" i="29"/>
  <c r="J597" i="29"/>
  <c r="K597" i="29"/>
  <c r="L597" i="29"/>
  <c r="I598" i="29"/>
  <c r="J598" i="29"/>
  <c r="K598" i="29"/>
  <c r="L598" i="29"/>
  <c r="I599" i="29"/>
  <c r="J599" i="29"/>
  <c r="K599" i="29"/>
  <c r="L599" i="29"/>
  <c r="I600" i="29"/>
  <c r="J600" i="29"/>
  <c r="K600" i="29"/>
  <c r="L600" i="29"/>
  <c r="I601" i="29"/>
  <c r="J601" i="29"/>
  <c r="K601" i="29"/>
  <c r="L601" i="29"/>
  <c r="I602" i="29"/>
  <c r="J602" i="29"/>
  <c r="K602" i="29"/>
  <c r="L602" i="29"/>
  <c r="I603" i="29"/>
  <c r="J603" i="29"/>
  <c r="K603" i="29"/>
  <c r="L603" i="29"/>
  <c r="I604" i="29"/>
  <c r="J604" i="29"/>
  <c r="K604" i="29"/>
  <c r="L604" i="29"/>
  <c r="I605" i="29"/>
  <c r="J605" i="29"/>
  <c r="K605" i="29"/>
  <c r="L605" i="29"/>
  <c r="I606" i="29"/>
  <c r="J606" i="29"/>
  <c r="K606" i="29"/>
  <c r="L606" i="29"/>
  <c r="I607" i="29"/>
  <c r="J607" i="29"/>
  <c r="K607" i="29"/>
  <c r="L607" i="29"/>
  <c r="I608" i="29"/>
  <c r="J608" i="29"/>
  <c r="K608" i="29"/>
  <c r="L608" i="29"/>
  <c r="I609" i="29"/>
  <c r="J609" i="29"/>
  <c r="K609" i="29"/>
  <c r="L609" i="29"/>
  <c r="I610" i="29"/>
  <c r="J610" i="29"/>
  <c r="K610" i="29"/>
  <c r="L610" i="29"/>
  <c r="I611" i="29"/>
  <c r="J611" i="29"/>
  <c r="K611" i="29"/>
  <c r="L611" i="29"/>
  <c r="I612" i="29"/>
  <c r="J612" i="29"/>
  <c r="K612" i="29"/>
  <c r="L612" i="29"/>
  <c r="I613" i="29"/>
  <c r="J613" i="29"/>
  <c r="K613" i="29"/>
  <c r="L613" i="29"/>
  <c r="I614" i="29"/>
  <c r="J614" i="29"/>
  <c r="K614" i="29"/>
  <c r="L614" i="29"/>
  <c r="I615" i="29"/>
  <c r="J615" i="29"/>
  <c r="K615" i="29"/>
  <c r="L615" i="29"/>
  <c r="I616" i="29"/>
  <c r="J616" i="29"/>
  <c r="K616" i="29"/>
  <c r="L616" i="29"/>
  <c r="I617" i="29"/>
  <c r="J617" i="29"/>
  <c r="K617" i="29"/>
  <c r="L617" i="29"/>
  <c r="I618" i="29"/>
  <c r="J618" i="29"/>
  <c r="K618" i="29"/>
  <c r="L618" i="29"/>
  <c r="I619" i="29"/>
  <c r="J619" i="29"/>
  <c r="K619" i="29"/>
  <c r="L619" i="29"/>
  <c r="I620" i="29"/>
  <c r="J620" i="29"/>
  <c r="K620" i="29"/>
  <c r="L620" i="29"/>
  <c r="I621" i="29"/>
  <c r="J621" i="29"/>
  <c r="K621" i="29"/>
  <c r="L621" i="29"/>
  <c r="I622" i="29"/>
  <c r="J622" i="29"/>
  <c r="K622" i="29"/>
  <c r="L622" i="29"/>
  <c r="I623" i="29"/>
  <c r="J623" i="29"/>
  <c r="K623" i="29"/>
  <c r="L623" i="29"/>
  <c r="I624" i="29"/>
  <c r="J624" i="29"/>
  <c r="K624" i="29"/>
  <c r="L624" i="29"/>
  <c r="I625" i="29"/>
  <c r="J625" i="29"/>
  <c r="K625" i="29"/>
  <c r="L625" i="29"/>
  <c r="I626" i="29"/>
  <c r="J626" i="29"/>
  <c r="K626" i="29"/>
  <c r="L626" i="29"/>
  <c r="I627" i="29"/>
  <c r="J627" i="29"/>
  <c r="K627" i="29"/>
  <c r="L627" i="29"/>
  <c r="I628" i="29"/>
  <c r="J628" i="29"/>
  <c r="K628" i="29"/>
  <c r="L628" i="29"/>
  <c r="I629" i="29"/>
  <c r="J629" i="29"/>
  <c r="K629" i="29"/>
  <c r="L629" i="29"/>
  <c r="I630" i="29"/>
  <c r="J630" i="29"/>
  <c r="K630" i="29"/>
  <c r="L630" i="29"/>
  <c r="I631" i="29"/>
  <c r="J631" i="29"/>
  <c r="K631" i="29"/>
  <c r="L631" i="29"/>
  <c r="I632" i="29"/>
  <c r="J632" i="29"/>
  <c r="K632" i="29"/>
  <c r="L632" i="29"/>
  <c r="I633" i="29"/>
  <c r="J633" i="29"/>
  <c r="K633" i="29"/>
  <c r="L633" i="29"/>
  <c r="I634" i="29"/>
  <c r="J634" i="29"/>
  <c r="K634" i="29"/>
  <c r="L634" i="29"/>
  <c r="I635" i="29"/>
  <c r="J635" i="29"/>
  <c r="K635" i="29"/>
  <c r="L635" i="29"/>
  <c r="I636" i="29"/>
  <c r="J636" i="29"/>
  <c r="K636" i="29"/>
  <c r="L636" i="29"/>
  <c r="I637" i="29"/>
  <c r="J637" i="29"/>
  <c r="K637" i="29"/>
  <c r="L637" i="29"/>
  <c r="I638" i="29"/>
  <c r="J638" i="29"/>
  <c r="K638" i="29"/>
  <c r="L638" i="29"/>
  <c r="I639" i="29"/>
  <c r="J639" i="29"/>
  <c r="K639" i="29"/>
  <c r="L639" i="29"/>
  <c r="I640" i="29"/>
  <c r="J640" i="29"/>
  <c r="K640" i="29"/>
  <c r="L640" i="29"/>
  <c r="I641" i="29"/>
  <c r="J641" i="29"/>
  <c r="K641" i="29"/>
  <c r="L641" i="29"/>
  <c r="I642" i="29"/>
  <c r="J642" i="29"/>
  <c r="K642" i="29"/>
  <c r="L642" i="29"/>
  <c r="I643" i="29"/>
  <c r="J643" i="29"/>
  <c r="K643" i="29"/>
  <c r="L643" i="29"/>
  <c r="I644" i="29"/>
  <c r="J644" i="29"/>
  <c r="K644" i="29"/>
  <c r="L644" i="29"/>
  <c r="I645" i="29"/>
  <c r="J645" i="29"/>
  <c r="K645" i="29"/>
  <c r="L645" i="29"/>
  <c r="I646" i="29"/>
  <c r="J646" i="29"/>
  <c r="K646" i="29"/>
  <c r="L646" i="29"/>
  <c r="I647" i="29"/>
  <c r="J647" i="29"/>
  <c r="K647" i="29"/>
  <c r="L647" i="29"/>
  <c r="I648" i="29"/>
  <c r="J648" i="29"/>
  <c r="K648" i="29"/>
  <c r="L648" i="29"/>
  <c r="I649" i="29"/>
  <c r="J649" i="29"/>
  <c r="K649" i="29"/>
  <c r="L649" i="29"/>
  <c r="I650" i="29"/>
  <c r="J650" i="29"/>
  <c r="K650" i="29"/>
  <c r="L650" i="29"/>
  <c r="I651" i="29"/>
  <c r="J651" i="29"/>
  <c r="K651" i="29"/>
  <c r="L651" i="29"/>
  <c r="I652" i="29"/>
  <c r="J652" i="29"/>
  <c r="K652" i="29"/>
  <c r="L652" i="29"/>
  <c r="I653" i="29"/>
  <c r="J653" i="29"/>
  <c r="K653" i="29"/>
  <c r="L653" i="29"/>
  <c r="I654" i="29"/>
  <c r="J654" i="29"/>
  <c r="K654" i="29"/>
  <c r="L654" i="29"/>
  <c r="I655" i="29"/>
  <c r="J655" i="29"/>
  <c r="K655" i="29"/>
  <c r="L655" i="29"/>
  <c r="I656" i="29"/>
  <c r="J656" i="29"/>
  <c r="K656" i="29"/>
  <c r="L656" i="29"/>
  <c r="I657" i="29"/>
  <c r="J657" i="29"/>
  <c r="K657" i="29"/>
  <c r="L657" i="29"/>
  <c r="I658" i="29"/>
  <c r="J658" i="29"/>
  <c r="K658" i="29"/>
  <c r="L658" i="29"/>
  <c r="I659" i="29"/>
  <c r="J659" i="29"/>
  <c r="K659" i="29"/>
  <c r="L659" i="29"/>
  <c r="I660" i="29"/>
  <c r="J660" i="29"/>
  <c r="K660" i="29"/>
  <c r="L660" i="29"/>
  <c r="I661" i="29"/>
  <c r="J661" i="29"/>
  <c r="K661" i="29"/>
  <c r="L661" i="29"/>
  <c r="I662" i="29"/>
  <c r="J662" i="29"/>
  <c r="K662" i="29"/>
  <c r="L662" i="29"/>
  <c r="I663" i="29"/>
  <c r="J663" i="29"/>
  <c r="K663" i="29"/>
  <c r="L663" i="29"/>
  <c r="I664" i="29"/>
  <c r="J664" i="29"/>
  <c r="K664" i="29"/>
  <c r="L664" i="29"/>
  <c r="I665" i="29"/>
  <c r="J665" i="29"/>
  <c r="K665" i="29"/>
  <c r="L665" i="29"/>
  <c r="I666" i="29"/>
  <c r="J666" i="29"/>
  <c r="K666" i="29"/>
  <c r="L666" i="29"/>
  <c r="I667" i="29"/>
  <c r="J667" i="29"/>
  <c r="K667" i="29"/>
  <c r="L667" i="29"/>
  <c r="I668" i="29"/>
  <c r="J668" i="29"/>
  <c r="K668" i="29"/>
  <c r="L668" i="29"/>
  <c r="I669" i="29"/>
  <c r="J669" i="29"/>
  <c r="K669" i="29"/>
  <c r="L669" i="29"/>
  <c r="I670" i="29"/>
  <c r="J670" i="29"/>
  <c r="K670" i="29"/>
  <c r="L670" i="29"/>
  <c r="I671" i="29"/>
  <c r="J671" i="29"/>
  <c r="K671" i="29"/>
  <c r="L671" i="29"/>
  <c r="I672" i="29"/>
  <c r="J672" i="29"/>
  <c r="K672" i="29"/>
  <c r="L672" i="29"/>
  <c r="I673" i="29"/>
  <c r="J673" i="29"/>
  <c r="K673" i="29"/>
  <c r="L673" i="29"/>
  <c r="I674" i="29"/>
  <c r="J674" i="29"/>
  <c r="K674" i="29"/>
  <c r="L674" i="29"/>
  <c r="I675" i="29"/>
  <c r="J675" i="29"/>
  <c r="K675" i="29"/>
  <c r="L675" i="29"/>
  <c r="I676" i="29"/>
  <c r="J676" i="29"/>
  <c r="K676" i="29"/>
  <c r="L676" i="29"/>
  <c r="I677" i="29"/>
  <c r="J677" i="29"/>
  <c r="K677" i="29"/>
  <c r="L677" i="29"/>
  <c r="I678" i="29"/>
  <c r="J678" i="29"/>
  <c r="K678" i="29"/>
  <c r="L678" i="29"/>
  <c r="I679" i="29"/>
  <c r="J679" i="29"/>
  <c r="K679" i="29"/>
  <c r="L679" i="29"/>
  <c r="I680" i="29"/>
  <c r="J680" i="29"/>
  <c r="K680" i="29"/>
  <c r="L680" i="29"/>
  <c r="I681" i="29"/>
  <c r="J681" i="29"/>
  <c r="K681" i="29"/>
  <c r="L681" i="29"/>
  <c r="I682" i="29"/>
  <c r="J682" i="29"/>
  <c r="K682" i="29"/>
  <c r="L682" i="29"/>
  <c r="I683" i="29"/>
  <c r="J683" i="29"/>
  <c r="K683" i="29"/>
  <c r="L683" i="29"/>
  <c r="I684" i="29"/>
  <c r="J684" i="29"/>
  <c r="K684" i="29"/>
  <c r="L684" i="29"/>
  <c r="I685" i="29"/>
  <c r="J685" i="29"/>
  <c r="K685" i="29"/>
  <c r="L685" i="29"/>
  <c r="I686" i="29"/>
  <c r="J686" i="29"/>
  <c r="K686" i="29"/>
  <c r="L686" i="29"/>
  <c r="I687" i="29"/>
  <c r="J687" i="29"/>
  <c r="K687" i="29"/>
  <c r="L687" i="29"/>
  <c r="I688" i="29"/>
  <c r="J688" i="29"/>
  <c r="K688" i="29"/>
  <c r="L688" i="29"/>
  <c r="I689" i="29"/>
  <c r="J689" i="29"/>
  <c r="K689" i="29"/>
  <c r="L689" i="29"/>
  <c r="I690" i="29"/>
  <c r="J690" i="29"/>
  <c r="K690" i="29"/>
  <c r="L690" i="29"/>
  <c r="I691" i="29"/>
  <c r="J691" i="29"/>
  <c r="K691" i="29"/>
  <c r="L691" i="29"/>
  <c r="I692" i="29"/>
  <c r="J692" i="29"/>
  <c r="K692" i="29"/>
  <c r="L692" i="29"/>
  <c r="I693" i="29"/>
  <c r="J693" i="29"/>
  <c r="K693" i="29"/>
  <c r="L693" i="29"/>
  <c r="I694" i="29"/>
  <c r="J694" i="29"/>
  <c r="K694" i="29"/>
  <c r="L694" i="29"/>
  <c r="I695" i="29"/>
  <c r="J695" i="29"/>
  <c r="K695" i="29"/>
  <c r="L695" i="29"/>
  <c r="I696" i="29"/>
  <c r="J696" i="29"/>
  <c r="K696" i="29"/>
  <c r="L696" i="29"/>
  <c r="I697" i="29"/>
  <c r="J697" i="29"/>
  <c r="K697" i="29"/>
  <c r="L697" i="29"/>
  <c r="I698" i="29"/>
  <c r="J698" i="29"/>
  <c r="K698" i="29"/>
  <c r="L698" i="29"/>
  <c r="I699" i="29"/>
  <c r="J699" i="29"/>
  <c r="K699" i="29"/>
  <c r="L699" i="29"/>
  <c r="I700" i="29"/>
  <c r="J700" i="29"/>
  <c r="K700" i="29"/>
  <c r="L700" i="29"/>
  <c r="I701" i="29"/>
  <c r="J701" i="29"/>
  <c r="K701" i="29"/>
  <c r="L701" i="29"/>
  <c r="I702" i="29"/>
  <c r="J702" i="29"/>
  <c r="K702" i="29"/>
  <c r="L702" i="29"/>
  <c r="I703" i="29"/>
  <c r="J703" i="29"/>
  <c r="K703" i="29"/>
  <c r="L703" i="29"/>
  <c r="I704" i="29"/>
  <c r="J704" i="29"/>
  <c r="K704" i="29"/>
  <c r="L704" i="29"/>
  <c r="I705" i="29"/>
  <c r="J705" i="29"/>
  <c r="K705" i="29"/>
  <c r="L705" i="29"/>
  <c r="I706" i="29"/>
  <c r="J706" i="29"/>
  <c r="K706" i="29"/>
  <c r="L706" i="29"/>
  <c r="I707" i="29"/>
  <c r="J707" i="29"/>
  <c r="K707" i="29"/>
  <c r="L707" i="29"/>
  <c r="I708" i="29"/>
  <c r="J708" i="29"/>
  <c r="K708" i="29"/>
  <c r="L708" i="29"/>
  <c r="I709" i="29"/>
  <c r="J709" i="29"/>
  <c r="K709" i="29"/>
  <c r="L709" i="29"/>
  <c r="I710" i="29"/>
  <c r="J710" i="29"/>
  <c r="K710" i="29"/>
  <c r="L710" i="29"/>
  <c r="I711" i="29"/>
  <c r="J711" i="29"/>
  <c r="K711" i="29"/>
  <c r="L711" i="29"/>
  <c r="I712" i="29"/>
  <c r="J712" i="29"/>
  <c r="K712" i="29"/>
  <c r="L712" i="29"/>
  <c r="I713" i="29"/>
  <c r="J713" i="29"/>
  <c r="K713" i="29"/>
  <c r="L713" i="29"/>
  <c r="I714" i="29"/>
  <c r="J714" i="29"/>
  <c r="K714" i="29"/>
  <c r="L714" i="29"/>
  <c r="I715" i="29"/>
  <c r="J715" i="29"/>
  <c r="K715" i="29"/>
  <c r="L715" i="29"/>
  <c r="I716" i="29"/>
  <c r="J716" i="29"/>
  <c r="K716" i="29"/>
  <c r="L716" i="29"/>
  <c r="I717" i="29"/>
  <c r="J717" i="29"/>
  <c r="K717" i="29"/>
  <c r="L717" i="29"/>
  <c r="I718" i="29"/>
  <c r="J718" i="29"/>
  <c r="K718" i="29"/>
  <c r="L718" i="29"/>
  <c r="I719" i="29"/>
  <c r="J719" i="29"/>
  <c r="K719" i="29"/>
  <c r="L719" i="29"/>
  <c r="I720" i="29"/>
  <c r="J720" i="29"/>
  <c r="K720" i="29"/>
  <c r="L720" i="29"/>
  <c r="I721" i="29"/>
  <c r="J721" i="29"/>
  <c r="K721" i="29"/>
  <c r="L721" i="29"/>
  <c r="I722" i="29"/>
  <c r="J722" i="29"/>
  <c r="K722" i="29"/>
  <c r="L722" i="29"/>
  <c r="I723" i="29"/>
  <c r="J723" i="29"/>
  <c r="K723" i="29"/>
  <c r="L723" i="29"/>
  <c r="I724" i="29"/>
  <c r="J724" i="29"/>
  <c r="K724" i="29"/>
  <c r="L724" i="29"/>
  <c r="I725" i="29"/>
  <c r="J725" i="29"/>
  <c r="K725" i="29"/>
  <c r="L725" i="29"/>
  <c r="I726" i="29"/>
  <c r="J726" i="29"/>
  <c r="K726" i="29"/>
  <c r="L726" i="29"/>
  <c r="I727" i="29"/>
  <c r="J727" i="29"/>
  <c r="K727" i="29"/>
  <c r="L727" i="29"/>
  <c r="I728" i="29"/>
  <c r="J728" i="29"/>
  <c r="K728" i="29"/>
  <c r="L728" i="29"/>
  <c r="I729" i="29"/>
  <c r="J729" i="29"/>
  <c r="K729" i="29"/>
  <c r="L729" i="29"/>
  <c r="I730" i="29"/>
  <c r="J730" i="29"/>
  <c r="K730" i="29"/>
  <c r="L730" i="29"/>
  <c r="I731" i="29"/>
  <c r="J731" i="29"/>
  <c r="K731" i="29"/>
  <c r="L731" i="29"/>
  <c r="I732" i="29"/>
  <c r="J732" i="29"/>
  <c r="K732" i="29"/>
  <c r="L732" i="29"/>
  <c r="I733" i="29"/>
  <c r="J733" i="29"/>
  <c r="K733" i="29"/>
  <c r="L733" i="29"/>
  <c r="I734" i="29"/>
  <c r="J734" i="29"/>
  <c r="K734" i="29"/>
  <c r="L734" i="29"/>
  <c r="I735" i="29"/>
  <c r="J735" i="29"/>
  <c r="K735" i="29"/>
  <c r="L735" i="29"/>
  <c r="I736" i="29"/>
  <c r="J736" i="29"/>
  <c r="K736" i="29"/>
  <c r="L736" i="29"/>
  <c r="I737" i="29"/>
  <c r="J737" i="29"/>
  <c r="K737" i="29"/>
  <c r="L737" i="29"/>
  <c r="I738" i="29"/>
  <c r="J738" i="29"/>
  <c r="K738" i="29"/>
  <c r="L738" i="29"/>
  <c r="I739" i="29"/>
  <c r="J739" i="29"/>
  <c r="K739" i="29"/>
  <c r="L739" i="29"/>
  <c r="I740" i="29"/>
  <c r="J740" i="29"/>
  <c r="K740" i="29"/>
  <c r="L740" i="29"/>
  <c r="I741" i="29"/>
  <c r="J741" i="29"/>
  <c r="K741" i="29"/>
  <c r="L741" i="29"/>
  <c r="I742" i="29"/>
  <c r="J742" i="29"/>
  <c r="K742" i="29"/>
  <c r="L742" i="29"/>
  <c r="I743" i="29"/>
  <c r="J743" i="29"/>
  <c r="K743" i="29"/>
  <c r="L743" i="29"/>
  <c r="I744" i="29"/>
  <c r="J744" i="29"/>
  <c r="K744" i="29"/>
  <c r="L744" i="29"/>
  <c r="I745" i="29"/>
  <c r="J745" i="29"/>
  <c r="K745" i="29"/>
  <c r="L745" i="29"/>
  <c r="I746" i="29"/>
  <c r="J746" i="29"/>
  <c r="K746" i="29"/>
  <c r="L746" i="29"/>
  <c r="I747" i="29"/>
  <c r="J747" i="29"/>
  <c r="K747" i="29"/>
  <c r="L747" i="29"/>
  <c r="I748" i="29"/>
  <c r="J748" i="29"/>
  <c r="K748" i="29"/>
  <c r="L748" i="29"/>
  <c r="I749" i="29"/>
  <c r="J749" i="29"/>
  <c r="K749" i="29"/>
  <c r="L749" i="29"/>
  <c r="I750" i="29"/>
  <c r="J750" i="29"/>
  <c r="K750" i="29"/>
  <c r="L750" i="29"/>
  <c r="I751" i="29"/>
  <c r="J751" i="29"/>
  <c r="K751" i="29"/>
  <c r="L751" i="29"/>
  <c r="I752" i="29"/>
  <c r="J752" i="29"/>
  <c r="K752" i="29"/>
  <c r="L752" i="29"/>
  <c r="I753" i="29"/>
  <c r="J753" i="29"/>
  <c r="K753" i="29"/>
  <c r="L753" i="29"/>
  <c r="I754" i="29"/>
  <c r="J754" i="29"/>
  <c r="K754" i="29"/>
  <c r="L754" i="29"/>
  <c r="I755" i="29"/>
  <c r="J755" i="29"/>
  <c r="K755" i="29"/>
  <c r="L755" i="29"/>
  <c r="I756" i="29"/>
  <c r="J756" i="29"/>
  <c r="K756" i="29"/>
  <c r="L756" i="29"/>
  <c r="I757" i="29"/>
  <c r="J757" i="29"/>
  <c r="K757" i="29"/>
  <c r="L757" i="29"/>
  <c r="I758" i="29"/>
  <c r="J758" i="29"/>
  <c r="K758" i="29"/>
  <c r="L758" i="29"/>
  <c r="I759" i="29"/>
  <c r="J759" i="29"/>
  <c r="K759" i="29"/>
  <c r="L759" i="29"/>
  <c r="I760" i="29"/>
  <c r="J760" i="29"/>
  <c r="K760" i="29"/>
  <c r="L760" i="29"/>
  <c r="I761" i="29"/>
  <c r="J761" i="29"/>
  <c r="K761" i="29"/>
  <c r="L761" i="29"/>
  <c r="I762" i="29"/>
  <c r="J762" i="29"/>
  <c r="K762" i="29"/>
  <c r="L762" i="29"/>
  <c r="I763" i="29"/>
  <c r="J763" i="29"/>
  <c r="K763" i="29"/>
  <c r="L763" i="29"/>
  <c r="I764" i="29"/>
  <c r="J764" i="29"/>
  <c r="K764" i="29"/>
  <c r="L764" i="29"/>
  <c r="I765" i="29"/>
  <c r="J765" i="29"/>
  <c r="K765" i="29"/>
  <c r="L765" i="29"/>
  <c r="I766" i="29"/>
  <c r="J766" i="29"/>
  <c r="K766" i="29"/>
  <c r="L766" i="29"/>
  <c r="I767" i="29"/>
  <c r="J767" i="29"/>
  <c r="K767" i="29"/>
  <c r="L767" i="29"/>
  <c r="I768" i="29"/>
  <c r="J768" i="29"/>
  <c r="K768" i="29"/>
  <c r="L768" i="29"/>
  <c r="I769" i="29"/>
  <c r="J769" i="29"/>
  <c r="K769" i="29"/>
  <c r="L769" i="29"/>
  <c r="I770" i="29"/>
  <c r="J770" i="29"/>
  <c r="K770" i="29"/>
  <c r="L770" i="29"/>
  <c r="I771" i="29"/>
  <c r="J771" i="29"/>
  <c r="K771" i="29"/>
  <c r="L771" i="29"/>
  <c r="I772" i="29"/>
  <c r="J772" i="29"/>
  <c r="K772" i="29"/>
  <c r="L772" i="29"/>
  <c r="I773" i="29"/>
  <c r="J773" i="29"/>
  <c r="K773" i="29"/>
  <c r="L773" i="29"/>
  <c r="I774" i="29"/>
  <c r="J774" i="29"/>
  <c r="K774" i="29"/>
  <c r="L774" i="29"/>
  <c r="I775" i="29"/>
  <c r="J775" i="29"/>
  <c r="K775" i="29"/>
  <c r="L775" i="29"/>
  <c r="I776" i="29"/>
  <c r="J776" i="29"/>
  <c r="K776" i="29"/>
  <c r="L776" i="29"/>
  <c r="I777" i="29"/>
  <c r="J777" i="29"/>
  <c r="K777" i="29"/>
  <c r="L777" i="29"/>
  <c r="I778" i="29"/>
  <c r="J778" i="29"/>
  <c r="K778" i="29"/>
  <c r="L778" i="29"/>
  <c r="I779" i="29"/>
  <c r="J779" i="29"/>
  <c r="K779" i="29"/>
  <c r="L779" i="29"/>
  <c r="I780" i="29"/>
  <c r="J780" i="29"/>
  <c r="K780" i="29"/>
  <c r="L780" i="29"/>
  <c r="I781" i="29"/>
  <c r="J781" i="29"/>
  <c r="K781" i="29"/>
  <c r="L781" i="29"/>
  <c r="I782" i="29"/>
  <c r="J782" i="29"/>
  <c r="K782" i="29"/>
  <c r="L782" i="29"/>
  <c r="I783" i="29"/>
  <c r="J783" i="29"/>
  <c r="K783" i="29"/>
  <c r="L783" i="29"/>
  <c r="I784" i="29"/>
  <c r="J784" i="29"/>
  <c r="K784" i="29"/>
  <c r="L784" i="29"/>
  <c r="I785" i="29"/>
  <c r="J785" i="29"/>
  <c r="K785" i="29"/>
  <c r="L785" i="29"/>
  <c r="I786" i="29"/>
  <c r="J786" i="29"/>
  <c r="K786" i="29"/>
  <c r="L786" i="29"/>
  <c r="I787" i="29"/>
  <c r="J787" i="29"/>
  <c r="K787" i="29"/>
  <c r="L787" i="29"/>
  <c r="I788" i="29"/>
  <c r="J788" i="29"/>
  <c r="K788" i="29"/>
  <c r="L788" i="29"/>
  <c r="I789" i="29"/>
  <c r="J789" i="29"/>
  <c r="K789" i="29"/>
  <c r="L789" i="29"/>
  <c r="I790" i="29"/>
  <c r="J790" i="29"/>
  <c r="K790" i="29"/>
  <c r="L790" i="29"/>
  <c r="I791" i="29"/>
  <c r="J791" i="29"/>
  <c r="K791" i="29"/>
  <c r="L791" i="29"/>
  <c r="I792" i="29"/>
  <c r="J792" i="29"/>
  <c r="K792" i="29"/>
  <c r="L792" i="29"/>
  <c r="I793" i="29"/>
  <c r="J793" i="29"/>
  <c r="K793" i="29"/>
  <c r="L793" i="29"/>
  <c r="I794" i="29"/>
  <c r="J794" i="29"/>
  <c r="K794" i="29"/>
  <c r="L794" i="29"/>
  <c r="I795" i="29"/>
  <c r="J795" i="29"/>
  <c r="K795" i="29"/>
  <c r="L795" i="29"/>
  <c r="I796" i="29"/>
  <c r="J796" i="29"/>
  <c r="K796" i="29"/>
  <c r="L796" i="29"/>
  <c r="I797" i="29"/>
  <c r="J797" i="29"/>
  <c r="K797" i="29"/>
  <c r="L797" i="29"/>
  <c r="I798" i="29"/>
  <c r="J798" i="29"/>
  <c r="K798" i="29"/>
  <c r="L798" i="29"/>
  <c r="I799" i="29"/>
  <c r="J799" i="29"/>
  <c r="K799" i="29"/>
  <c r="L799" i="29"/>
  <c r="I800" i="29"/>
  <c r="J800" i="29"/>
  <c r="K800" i="29"/>
  <c r="L800" i="29"/>
  <c r="I801" i="29"/>
  <c r="J801" i="29"/>
  <c r="K801" i="29"/>
  <c r="L801" i="29"/>
  <c r="I802" i="29"/>
  <c r="J802" i="29"/>
  <c r="K802" i="29"/>
  <c r="L802" i="29"/>
  <c r="I803" i="29"/>
  <c r="J803" i="29"/>
  <c r="K803" i="29"/>
  <c r="L803" i="29"/>
  <c r="I804" i="29"/>
  <c r="J804" i="29"/>
  <c r="K804" i="29"/>
  <c r="L804" i="29"/>
  <c r="I805" i="29"/>
  <c r="J805" i="29"/>
  <c r="K805" i="29"/>
  <c r="L805" i="29"/>
  <c r="I806" i="29"/>
  <c r="J806" i="29"/>
  <c r="K806" i="29"/>
  <c r="L806" i="29"/>
  <c r="I807" i="29"/>
  <c r="J807" i="29"/>
  <c r="K807" i="29"/>
  <c r="L807" i="29"/>
  <c r="I808" i="29"/>
  <c r="J808" i="29"/>
  <c r="K808" i="29"/>
  <c r="L808" i="29"/>
  <c r="I809" i="29"/>
  <c r="J809" i="29"/>
  <c r="K809" i="29"/>
  <c r="L809" i="29"/>
  <c r="I810" i="29"/>
  <c r="J810" i="29"/>
  <c r="K810" i="29"/>
  <c r="L810" i="29"/>
  <c r="I811" i="29"/>
  <c r="J811" i="29"/>
  <c r="K811" i="29"/>
  <c r="L811" i="29"/>
  <c r="I812" i="29"/>
  <c r="J812" i="29"/>
  <c r="K812" i="29"/>
  <c r="L812" i="29"/>
  <c r="I813" i="29"/>
  <c r="J813" i="29"/>
  <c r="K813" i="29"/>
  <c r="L813" i="29"/>
  <c r="I814" i="29"/>
  <c r="J814" i="29"/>
  <c r="K814" i="29"/>
  <c r="L814" i="29"/>
  <c r="I815" i="29"/>
  <c r="J815" i="29"/>
  <c r="K815" i="29"/>
  <c r="L815" i="29"/>
  <c r="I816" i="29"/>
  <c r="J816" i="29"/>
  <c r="K816" i="29"/>
  <c r="L816" i="29"/>
  <c r="I817" i="29"/>
  <c r="J817" i="29"/>
  <c r="K817" i="29"/>
  <c r="L817" i="29"/>
  <c r="I818" i="29"/>
  <c r="J818" i="29"/>
  <c r="K818" i="29"/>
  <c r="L818" i="29"/>
  <c r="I819" i="29"/>
  <c r="J819" i="29"/>
  <c r="K819" i="29"/>
  <c r="L819" i="29"/>
  <c r="I820" i="29"/>
  <c r="J820" i="29"/>
  <c r="K820" i="29"/>
  <c r="L820" i="29"/>
  <c r="I821" i="29"/>
  <c r="J821" i="29"/>
  <c r="K821" i="29"/>
  <c r="L821" i="29"/>
  <c r="I822" i="29"/>
  <c r="J822" i="29"/>
  <c r="K822" i="29"/>
  <c r="L822" i="29"/>
  <c r="I823" i="29"/>
  <c r="J823" i="29"/>
  <c r="K823" i="29"/>
  <c r="L823" i="29"/>
  <c r="I824" i="29"/>
  <c r="J824" i="29"/>
  <c r="K824" i="29"/>
  <c r="L824" i="29"/>
  <c r="I825" i="29"/>
  <c r="J825" i="29"/>
  <c r="K825" i="29"/>
  <c r="L825" i="29"/>
  <c r="I826" i="29"/>
  <c r="J826" i="29"/>
  <c r="K826" i="29"/>
  <c r="L826" i="29"/>
  <c r="I827" i="29"/>
  <c r="J827" i="29"/>
  <c r="K827" i="29"/>
  <c r="L827" i="29"/>
  <c r="I828" i="29"/>
  <c r="J828" i="29"/>
  <c r="K828" i="29"/>
  <c r="L828" i="29"/>
  <c r="I829" i="29"/>
  <c r="J829" i="29"/>
  <c r="K829" i="29"/>
  <c r="L829" i="29"/>
  <c r="I830" i="29"/>
  <c r="J830" i="29"/>
  <c r="K830" i="29"/>
  <c r="L830" i="29"/>
  <c r="I831" i="29"/>
  <c r="J831" i="29"/>
  <c r="K831" i="29"/>
  <c r="L831" i="29"/>
  <c r="I832" i="29"/>
  <c r="J832" i="29"/>
  <c r="K832" i="29"/>
  <c r="L832" i="29"/>
  <c r="I833" i="29"/>
  <c r="J833" i="29"/>
  <c r="K833" i="29"/>
  <c r="L833" i="29"/>
  <c r="I834" i="29"/>
  <c r="J834" i="29"/>
  <c r="K834" i="29"/>
  <c r="L834" i="29"/>
  <c r="I835" i="29"/>
  <c r="J835" i="29"/>
  <c r="K835" i="29"/>
  <c r="L835" i="29"/>
  <c r="I836" i="29"/>
  <c r="J836" i="29"/>
  <c r="K836" i="29"/>
  <c r="L836" i="29"/>
  <c r="I837" i="29"/>
  <c r="J837" i="29"/>
  <c r="K837" i="29"/>
  <c r="L837" i="29"/>
  <c r="I838" i="29"/>
  <c r="J838" i="29"/>
  <c r="K838" i="29"/>
  <c r="L838" i="29"/>
  <c r="I839" i="29"/>
  <c r="J839" i="29"/>
  <c r="K839" i="29"/>
  <c r="L839" i="29"/>
  <c r="I840" i="29"/>
  <c r="J840" i="29"/>
  <c r="K840" i="29"/>
  <c r="L840" i="29"/>
  <c r="I841" i="29"/>
  <c r="J841" i="29"/>
  <c r="K841" i="29"/>
  <c r="L841" i="29"/>
  <c r="I842" i="29"/>
  <c r="J842" i="29"/>
  <c r="K842" i="29"/>
  <c r="L842" i="29"/>
  <c r="I843" i="29"/>
  <c r="J843" i="29"/>
  <c r="K843" i="29"/>
  <c r="L843" i="29"/>
  <c r="I844" i="29"/>
  <c r="J844" i="29"/>
  <c r="K844" i="29"/>
  <c r="L844" i="29"/>
  <c r="I845" i="29"/>
  <c r="J845" i="29"/>
  <c r="K845" i="29"/>
  <c r="L845" i="29"/>
  <c r="I846" i="29"/>
  <c r="J846" i="29"/>
  <c r="K846" i="29"/>
  <c r="L846" i="29"/>
  <c r="I847" i="29"/>
  <c r="J847" i="29"/>
  <c r="K847" i="29"/>
  <c r="L847" i="29"/>
  <c r="I848" i="29"/>
  <c r="J848" i="29"/>
  <c r="K848" i="29"/>
  <c r="L848" i="29"/>
  <c r="I849" i="29"/>
  <c r="J849" i="29"/>
  <c r="K849" i="29"/>
  <c r="L849" i="29"/>
  <c r="I850" i="29"/>
  <c r="J850" i="29"/>
  <c r="K850" i="29"/>
  <c r="L850" i="29"/>
  <c r="I851" i="29"/>
  <c r="J851" i="29"/>
  <c r="K851" i="29"/>
  <c r="L851" i="29"/>
  <c r="I852" i="29"/>
  <c r="J852" i="29"/>
  <c r="K852" i="29"/>
  <c r="L852" i="29"/>
  <c r="I853" i="29"/>
  <c r="J853" i="29"/>
  <c r="K853" i="29"/>
  <c r="L853" i="29"/>
  <c r="I854" i="29"/>
  <c r="J854" i="29"/>
  <c r="K854" i="29"/>
  <c r="L854" i="29"/>
  <c r="I855" i="29"/>
  <c r="J855" i="29"/>
  <c r="K855" i="29"/>
  <c r="L855" i="29"/>
  <c r="I856" i="29"/>
  <c r="J856" i="29"/>
  <c r="K856" i="29"/>
  <c r="L856" i="29"/>
  <c r="I857" i="29"/>
  <c r="J857" i="29"/>
  <c r="K857" i="29"/>
  <c r="L857" i="29"/>
  <c r="I858" i="29"/>
  <c r="J858" i="29"/>
  <c r="K858" i="29"/>
  <c r="L858" i="29"/>
  <c r="I859" i="29"/>
  <c r="J859" i="29"/>
  <c r="K859" i="29"/>
  <c r="L859" i="29"/>
  <c r="I860" i="29"/>
  <c r="J860" i="29"/>
  <c r="K860" i="29"/>
  <c r="L860" i="29"/>
  <c r="I861" i="29"/>
  <c r="J861" i="29"/>
  <c r="K861" i="29"/>
  <c r="L861" i="29"/>
  <c r="I862" i="29"/>
  <c r="J862" i="29"/>
  <c r="K862" i="29"/>
  <c r="L862" i="29"/>
  <c r="I863" i="29"/>
  <c r="J863" i="29"/>
  <c r="K863" i="29"/>
  <c r="L863" i="29"/>
  <c r="I864" i="29"/>
  <c r="J864" i="29"/>
  <c r="K864" i="29"/>
  <c r="L864" i="29"/>
  <c r="I865" i="29"/>
  <c r="J865" i="29"/>
  <c r="K865" i="29"/>
  <c r="L865" i="29"/>
  <c r="I866" i="29"/>
  <c r="J866" i="29"/>
  <c r="K866" i="29"/>
  <c r="L866" i="29"/>
  <c r="I867" i="29"/>
  <c r="J867" i="29"/>
  <c r="K867" i="29"/>
  <c r="L867" i="29"/>
  <c r="I868" i="29"/>
  <c r="J868" i="29"/>
  <c r="K868" i="29"/>
  <c r="L868" i="29"/>
  <c r="I869" i="29"/>
  <c r="J869" i="29"/>
  <c r="K869" i="29"/>
  <c r="L869" i="29"/>
  <c r="I870" i="29"/>
  <c r="J870" i="29"/>
  <c r="K870" i="29"/>
  <c r="L870" i="29"/>
  <c r="I871" i="29"/>
  <c r="J871" i="29"/>
  <c r="K871" i="29"/>
  <c r="L871" i="29"/>
  <c r="I872" i="29"/>
  <c r="J872" i="29"/>
  <c r="K872" i="29"/>
  <c r="L872" i="29"/>
  <c r="I873" i="29"/>
  <c r="J873" i="29"/>
  <c r="K873" i="29"/>
  <c r="L873" i="29"/>
  <c r="I874" i="29"/>
  <c r="J874" i="29"/>
  <c r="K874" i="29"/>
  <c r="L874" i="29"/>
  <c r="I875" i="29"/>
  <c r="J875" i="29"/>
  <c r="K875" i="29"/>
  <c r="L875" i="29"/>
  <c r="I876" i="29"/>
  <c r="J876" i="29"/>
  <c r="K876" i="29"/>
  <c r="L876" i="29"/>
  <c r="I877" i="29"/>
  <c r="J877" i="29"/>
  <c r="K877" i="29"/>
  <c r="L877" i="29"/>
  <c r="I878" i="29"/>
  <c r="J878" i="29"/>
  <c r="K878" i="29"/>
  <c r="L878" i="29"/>
  <c r="I879" i="29"/>
  <c r="J879" i="29"/>
  <c r="K879" i="29"/>
  <c r="L879" i="29"/>
  <c r="I880" i="29"/>
  <c r="J880" i="29"/>
  <c r="K880" i="29"/>
  <c r="L880" i="29"/>
  <c r="I881" i="29"/>
  <c r="J881" i="29"/>
  <c r="K881" i="29"/>
  <c r="L881" i="29"/>
  <c r="I882" i="29"/>
  <c r="J882" i="29"/>
  <c r="K882" i="29"/>
  <c r="L882" i="29"/>
  <c r="I883" i="29"/>
  <c r="J883" i="29"/>
  <c r="K883" i="29"/>
  <c r="L883" i="29"/>
  <c r="I884" i="29"/>
  <c r="J884" i="29"/>
  <c r="K884" i="29"/>
  <c r="L884" i="29"/>
  <c r="I885" i="29"/>
  <c r="J885" i="29"/>
  <c r="K885" i="29"/>
  <c r="L885" i="29"/>
  <c r="I886" i="29"/>
  <c r="J886" i="29"/>
  <c r="K886" i="29"/>
  <c r="L886" i="29"/>
  <c r="I887" i="29"/>
  <c r="J887" i="29"/>
  <c r="K887" i="29"/>
  <c r="L887" i="29"/>
  <c r="I888" i="29"/>
  <c r="J888" i="29"/>
  <c r="K888" i="29"/>
  <c r="L888" i="29"/>
  <c r="I889" i="29"/>
  <c r="J889" i="29"/>
  <c r="K889" i="29"/>
  <c r="L889" i="29"/>
  <c r="I890" i="29"/>
  <c r="J890" i="29"/>
  <c r="K890" i="29"/>
  <c r="L890" i="29"/>
  <c r="I891" i="29"/>
  <c r="J891" i="29"/>
  <c r="K891" i="29"/>
  <c r="L891" i="29"/>
  <c r="I892" i="29"/>
  <c r="J892" i="29"/>
  <c r="K892" i="29"/>
  <c r="L892" i="29"/>
  <c r="I893" i="29"/>
  <c r="J893" i="29"/>
  <c r="K893" i="29"/>
  <c r="L893" i="29"/>
  <c r="I894" i="29"/>
  <c r="J894" i="29"/>
  <c r="K894" i="29"/>
  <c r="L894" i="29"/>
  <c r="I895" i="29"/>
  <c r="J895" i="29"/>
  <c r="K895" i="29"/>
  <c r="L895" i="29"/>
  <c r="I896" i="29"/>
  <c r="J896" i="29"/>
  <c r="K896" i="29"/>
  <c r="L896" i="29"/>
  <c r="I897" i="29"/>
  <c r="J897" i="29"/>
  <c r="K897" i="29"/>
  <c r="L897" i="29"/>
  <c r="I898" i="29"/>
  <c r="J898" i="29"/>
  <c r="K898" i="29"/>
  <c r="L898" i="29"/>
  <c r="I899" i="29"/>
  <c r="J899" i="29"/>
  <c r="K899" i="29"/>
  <c r="L899" i="29"/>
  <c r="I900" i="29"/>
  <c r="J900" i="29"/>
  <c r="K900" i="29"/>
  <c r="L900" i="29"/>
  <c r="I901" i="29"/>
  <c r="J901" i="29"/>
  <c r="K901" i="29"/>
  <c r="L901" i="29"/>
  <c r="I902" i="29"/>
  <c r="J902" i="29"/>
  <c r="K902" i="29"/>
  <c r="L902" i="29"/>
  <c r="I903" i="29"/>
  <c r="J903" i="29"/>
  <c r="K903" i="29"/>
  <c r="L903" i="29"/>
  <c r="I904" i="29"/>
  <c r="J904" i="29"/>
  <c r="K904" i="29"/>
  <c r="L904" i="29"/>
  <c r="I905" i="29"/>
  <c r="J905" i="29"/>
  <c r="K905" i="29"/>
  <c r="L905" i="29"/>
  <c r="I906" i="29"/>
  <c r="J906" i="29"/>
  <c r="K906" i="29"/>
  <c r="L906" i="29"/>
  <c r="I907" i="29"/>
  <c r="J907" i="29"/>
  <c r="K907" i="29"/>
  <c r="L907" i="29"/>
  <c r="I908" i="29"/>
  <c r="J908" i="29"/>
  <c r="K908" i="29"/>
  <c r="L908" i="29"/>
  <c r="I909" i="29"/>
  <c r="J909" i="29"/>
  <c r="K909" i="29"/>
  <c r="L909" i="29"/>
  <c r="I910" i="29"/>
  <c r="J910" i="29"/>
  <c r="K910" i="29"/>
  <c r="L910" i="29"/>
  <c r="I911" i="29"/>
  <c r="J911" i="29"/>
  <c r="K911" i="29"/>
  <c r="L911" i="29"/>
  <c r="I912" i="29"/>
  <c r="J912" i="29"/>
  <c r="K912" i="29"/>
  <c r="L912" i="29"/>
  <c r="I913" i="29"/>
  <c r="J913" i="29"/>
  <c r="K913" i="29"/>
  <c r="L913" i="29"/>
  <c r="I914" i="29"/>
  <c r="J914" i="29"/>
  <c r="K914" i="29"/>
  <c r="L914" i="29"/>
  <c r="I915" i="29"/>
  <c r="J915" i="29"/>
  <c r="K915" i="29"/>
  <c r="L915" i="29"/>
  <c r="I916" i="29"/>
  <c r="J916" i="29"/>
  <c r="K916" i="29"/>
  <c r="L916" i="29"/>
  <c r="I917" i="29"/>
  <c r="J917" i="29"/>
  <c r="K917" i="29"/>
  <c r="L917" i="29"/>
  <c r="I918" i="29"/>
  <c r="J918" i="29"/>
  <c r="K918" i="29"/>
  <c r="L918" i="29"/>
  <c r="I919" i="29"/>
  <c r="J919" i="29"/>
  <c r="K919" i="29"/>
  <c r="L919" i="29"/>
  <c r="I920" i="29"/>
  <c r="J920" i="29"/>
  <c r="K920" i="29"/>
  <c r="L920" i="29"/>
  <c r="I921" i="29"/>
  <c r="J921" i="29"/>
  <c r="K921" i="29"/>
  <c r="L921" i="29"/>
  <c r="I922" i="29"/>
  <c r="J922" i="29"/>
  <c r="K922" i="29"/>
  <c r="L922" i="29"/>
  <c r="I923" i="29"/>
  <c r="J923" i="29"/>
  <c r="K923" i="29"/>
  <c r="L923" i="29"/>
  <c r="I924" i="29"/>
  <c r="J924" i="29"/>
  <c r="K924" i="29"/>
  <c r="L924" i="29"/>
  <c r="I925" i="29"/>
  <c r="J925" i="29"/>
  <c r="K925" i="29"/>
  <c r="L925" i="29"/>
  <c r="I926" i="29"/>
  <c r="J926" i="29"/>
  <c r="K926" i="29"/>
  <c r="L926" i="29"/>
  <c r="I927" i="29"/>
  <c r="J927" i="29"/>
  <c r="K927" i="29"/>
  <c r="L927" i="29"/>
  <c r="I928" i="29"/>
  <c r="J928" i="29"/>
  <c r="K928" i="29"/>
  <c r="L928" i="29"/>
  <c r="I929" i="29"/>
  <c r="J929" i="29"/>
  <c r="K929" i="29"/>
  <c r="L929" i="29"/>
  <c r="I930" i="29"/>
  <c r="J930" i="29"/>
  <c r="K930" i="29"/>
  <c r="L930" i="29"/>
  <c r="I931" i="29"/>
  <c r="J931" i="29"/>
  <c r="K931" i="29"/>
  <c r="L931" i="29"/>
  <c r="I932" i="29"/>
  <c r="J932" i="29"/>
  <c r="K932" i="29"/>
  <c r="L932" i="29"/>
  <c r="I933" i="29"/>
  <c r="J933" i="29"/>
  <c r="K933" i="29"/>
  <c r="L933" i="29"/>
  <c r="I934" i="29"/>
  <c r="J934" i="29"/>
  <c r="K934" i="29"/>
  <c r="L934" i="29"/>
  <c r="I935" i="29"/>
  <c r="J935" i="29"/>
  <c r="K935" i="29"/>
  <c r="L935" i="29"/>
  <c r="I936" i="29"/>
  <c r="J936" i="29"/>
  <c r="K936" i="29"/>
  <c r="L936" i="29"/>
  <c r="I937" i="29"/>
  <c r="J937" i="29"/>
  <c r="K937" i="29"/>
  <c r="L937" i="29"/>
  <c r="I938" i="29"/>
  <c r="J938" i="29"/>
  <c r="K938" i="29"/>
  <c r="L938" i="29"/>
  <c r="I939" i="29"/>
  <c r="J939" i="29"/>
  <c r="K939" i="29"/>
  <c r="L939" i="29"/>
  <c r="I940" i="29"/>
  <c r="J940" i="29"/>
  <c r="K940" i="29"/>
  <c r="L940" i="29"/>
  <c r="I941" i="29"/>
  <c r="J941" i="29"/>
  <c r="K941" i="29"/>
  <c r="L941" i="29"/>
  <c r="I942" i="29"/>
  <c r="J942" i="29"/>
  <c r="K942" i="29"/>
  <c r="L942" i="29"/>
  <c r="I943" i="29"/>
  <c r="J943" i="29"/>
  <c r="K943" i="29"/>
  <c r="L943" i="29"/>
  <c r="I944" i="29"/>
  <c r="J944" i="29"/>
  <c r="K944" i="29"/>
  <c r="L944" i="29"/>
  <c r="I945" i="29"/>
  <c r="J945" i="29"/>
  <c r="K945" i="29"/>
  <c r="L945" i="29"/>
  <c r="I946" i="29"/>
  <c r="J946" i="29"/>
  <c r="K946" i="29"/>
  <c r="L946" i="29"/>
  <c r="I947" i="29"/>
  <c r="J947" i="29"/>
  <c r="K947" i="29"/>
  <c r="L947" i="29"/>
  <c r="I948" i="29"/>
  <c r="J948" i="29"/>
  <c r="K948" i="29"/>
  <c r="L948" i="29"/>
  <c r="I949" i="29"/>
  <c r="J949" i="29"/>
  <c r="K949" i="29"/>
  <c r="L949" i="29"/>
  <c r="I950" i="29"/>
  <c r="J950" i="29"/>
  <c r="K950" i="29"/>
  <c r="L950" i="29"/>
  <c r="I951" i="29"/>
  <c r="J951" i="29"/>
  <c r="K951" i="29"/>
  <c r="L951" i="29"/>
  <c r="I952" i="29"/>
  <c r="J952" i="29"/>
  <c r="K952" i="29"/>
  <c r="L952" i="29"/>
  <c r="I953" i="29"/>
  <c r="J953" i="29"/>
  <c r="K953" i="29"/>
  <c r="L953" i="29"/>
  <c r="I954" i="29"/>
  <c r="J954" i="29"/>
  <c r="K954" i="29"/>
  <c r="L954" i="29"/>
  <c r="I955" i="29"/>
  <c r="J955" i="29"/>
  <c r="K955" i="29"/>
  <c r="L955" i="29"/>
  <c r="I956" i="29"/>
  <c r="J956" i="29"/>
  <c r="K956" i="29"/>
  <c r="L956" i="29"/>
  <c r="I957" i="29"/>
  <c r="J957" i="29"/>
  <c r="K957" i="29"/>
  <c r="L957" i="29"/>
  <c r="I958" i="29"/>
  <c r="J958" i="29"/>
  <c r="K958" i="29"/>
  <c r="L958" i="29"/>
  <c r="I959" i="29"/>
  <c r="J959" i="29"/>
  <c r="K959" i="29"/>
  <c r="L959" i="29"/>
  <c r="I960" i="29"/>
  <c r="J960" i="29"/>
  <c r="K960" i="29"/>
  <c r="L960" i="29"/>
  <c r="I961" i="29"/>
  <c r="J961" i="29"/>
  <c r="K961" i="29"/>
  <c r="L961" i="29"/>
  <c r="I962" i="29"/>
  <c r="J962" i="29"/>
  <c r="K962" i="29"/>
  <c r="L962" i="29"/>
  <c r="I963" i="29"/>
  <c r="J963" i="29"/>
  <c r="K963" i="29"/>
  <c r="L963" i="29"/>
  <c r="I964" i="29"/>
  <c r="J964" i="29"/>
  <c r="K964" i="29"/>
  <c r="L964" i="29"/>
  <c r="I965" i="29"/>
  <c r="J965" i="29"/>
  <c r="K965" i="29"/>
  <c r="L965" i="29"/>
  <c r="I966" i="29"/>
  <c r="J966" i="29"/>
  <c r="K966" i="29"/>
  <c r="L966" i="29"/>
  <c r="I967" i="29"/>
  <c r="J967" i="29"/>
  <c r="K967" i="29"/>
  <c r="L967" i="29"/>
  <c r="I968" i="29"/>
  <c r="J968" i="29"/>
  <c r="K968" i="29"/>
  <c r="L968" i="29"/>
  <c r="I969" i="29"/>
  <c r="J969" i="29"/>
  <c r="K969" i="29"/>
  <c r="L969" i="29"/>
  <c r="I970" i="29"/>
  <c r="J970" i="29"/>
  <c r="K970" i="29"/>
  <c r="L970" i="29"/>
  <c r="I971" i="29"/>
  <c r="J971" i="29"/>
  <c r="K971" i="29"/>
  <c r="L971" i="29"/>
  <c r="I972" i="29"/>
  <c r="J972" i="29"/>
  <c r="K972" i="29"/>
  <c r="L972" i="29"/>
  <c r="I973" i="29"/>
  <c r="J973" i="29"/>
  <c r="K973" i="29"/>
  <c r="L973" i="29"/>
  <c r="I974" i="29"/>
  <c r="J974" i="29"/>
  <c r="K974" i="29"/>
  <c r="L974" i="29"/>
  <c r="I975" i="29"/>
  <c r="J975" i="29"/>
  <c r="K975" i="29"/>
  <c r="L975" i="29"/>
  <c r="I976" i="29"/>
  <c r="J976" i="29"/>
  <c r="K976" i="29"/>
  <c r="L976" i="29"/>
  <c r="I977" i="29"/>
  <c r="J977" i="29"/>
  <c r="K977" i="29"/>
  <c r="L977" i="29"/>
  <c r="I978" i="29"/>
  <c r="J978" i="29"/>
  <c r="K978" i="29"/>
  <c r="L978" i="29"/>
  <c r="I979" i="29"/>
  <c r="J979" i="29"/>
  <c r="K979" i="29"/>
  <c r="L979" i="29"/>
  <c r="I980" i="29"/>
  <c r="J980" i="29"/>
  <c r="K980" i="29"/>
  <c r="L980" i="29"/>
  <c r="I981" i="29"/>
  <c r="J981" i="29"/>
  <c r="K981" i="29"/>
  <c r="L981" i="29"/>
  <c r="I982" i="29"/>
  <c r="J982" i="29"/>
  <c r="K982" i="29"/>
  <c r="L982" i="29"/>
  <c r="I983" i="29"/>
  <c r="J983" i="29"/>
  <c r="K983" i="29"/>
  <c r="L983" i="29"/>
  <c r="I984" i="29"/>
  <c r="J984" i="29"/>
  <c r="K984" i="29"/>
  <c r="L984" i="29"/>
  <c r="I985" i="29"/>
  <c r="J985" i="29"/>
  <c r="K985" i="29"/>
  <c r="L985" i="29"/>
  <c r="I986" i="29"/>
  <c r="J986" i="29"/>
  <c r="K986" i="29"/>
  <c r="L986" i="29"/>
  <c r="I987" i="29"/>
  <c r="J987" i="29"/>
  <c r="K987" i="29"/>
  <c r="L987" i="29"/>
  <c r="I988" i="29"/>
  <c r="J988" i="29"/>
  <c r="K988" i="29"/>
  <c r="L988" i="29"/>
  <c r="I989" i="29"/>
  <c r="J989" i="29"/>
  <c r="K989" i="29"/>
  <c r="L989" i="29"/>
  <c r="I990" i="29"/>
  <c r="J990" i="29"/>
  <c r="K990" i="29"/>
  <c r="L990" i="29"/>
  <c r="I991" i="29"/>
  <c r="J991" i="29"/>
  <c r="K991" i="29"/>
  <c r="L991" i="29"/>
  <c r="I992" i="29"/>
  <c r="J992" i="29"/>
  <c r="K992" i="29"/>
  <c r="L992" i="29"/>
  <c r="I993" i="29"/>
  <c r="J993" i="29"/>
  <c r="K993" i="29"/>
  <c r="L993" i="29"/>
  <c r="I994" i="29"/>
  <c r="J994" i="29"/>
  <c r="K994" i="29"/>
  <c r="L994" i="29"/>
  <c r="I995" i="29"/>
  <c r="J995" i="29"/>
  <c r="K995" i="29"/>
  <c r="L995" i="29"/>
  <c r="I996" i="29"/>
  <c r="J996" i="29"/>
  <c r="K996" i="29"/>
  <c r="L996" i="29"/>
  <c r="I997" i="29"/>
  <c r="J997" i="29"/>
  <c r="K997" i="29"/>
  <c r="L997" i="29"/>
  <c r="I998" i="29"/>
  <c r="J998" i="29"/>
  <c r="K998" i="29"/>
  <c r="L998" i="29"/>
  <c r="I999" i="29"/>
  <c r="J999" i="29"/>
  <c r="K999" i="29"/>
  <c r="L999" i="29"/>
  <c r="I1000" i="29"/>
  <c r="J1000" i="29"/>
  <c r="K1000" i="29"/>
  <c r="L1000" i="29"/>
  <c r="I1001" i="29"/>
  <c r="J1001" i="29"/>
  <c r="K1001" i="29"/>
  <c r="L1001" i="29"/>
  <c r="I1002" i="29"/>
  <c r="J1002" i="29"/>
  <c r="K1002" i="29"/>
  <c r="L1002" i="29"/>
  <c r="I1003" i="29"/>
  <c r="J1003" i="29"/>
  <c r="K1003" i="29"/>
  <c r="L1003" i="29"/>
  <c r="I1004" i="29"/>
  <c r="J1004" i="29"/>
  <c r="K1004" i="29"/>
  <c r="L1004" i="29"/>
  <c r="I1005" i="29"/>
  <c r="J1005" i="29"/>
  <c r="K1005" i="29"/>
  <c r="L1005" i="29"/>
  <c r="I1006" i="29"/>
  <c r="J1006" i="29"/>
  <c r="K1006" i="29"/>
  <c r="L1006" i="29"/>
  <c r="I1007" i="29"/>
  <c r="J1007" i="29"/>
  <c r="K1007" i="29"/>
  <c r="L1007" i="29"/>
  <c r="I1008" i="29"/>
  <c r="J1008" i="29"/>
  <c r="K1008" i="29"/>
  <c r="L1008" i="29"/>
  <c r="I1009" i="29"/>
  <c r="J1009" i="29"/>
  <c r="K1009" i="29"/>
  <c r="L1009" i="29"/>
  <c r="I1010" i="29"/>
  <c r="J1010" i="29"/>
  <c r="K1010" i="29"/>
  <c r="L1010" i="29"/>
  <c r="I1011" i="29"/>
  <c r="J1011" i="29"/>
  <c r="K1011" i="29"/>
  <c r="L1011" i="29"/>
  <c r="I1012" i="29"/>
  <c r="J1012" i="29"/>
  <c r="K1012" i="29"/>
  <c r="L1012" i="29"/>
  <c r="I1013" i="29"/>
  <c r="J1013" i="29"/>
  <c r="K1013" i="29"/>
  <c r="L1013" i="29"/>
  <c r="I1014" i="29"/>
  <c r="J1014" i="29"/>
  <c r="K1014" i="29"/>
  <c r="L1014" i="29"/>
  <c r="I1015" i="29"/>
  <c r="J1015" i="29"/>
  <c r="K1015" i="29"/>
  <c r="L1015" i="29"/>
  <c r="I1016" i="29"/>
  <c r="J1016" i="29"/>
  <c r="K1016" i="29"/>
  <c r="L1016" i="29"/>
  <c r="I1017" i="29"/>
  <c r="J1017" i="29"/>
  <c r="K1017" i="29"/>
  <c r="L1017" i="29"/>
  <c r="I1018" i="29"/>
  <c r="J1018" i="29"/>
  <c r="K1018" i="29"/>
  <c r="L1018" i="29"/>
  <c r="I1019" i="29"/>
  <c r="J1019" i="29"/>
  <c r="K1019" i="29"/>
  <c r="L1019" i="29"/>
  <c r="I1020" i="29"/>
  <c r="J1020" i="29"/>
  <c r="K1020" i="29"/>
  <c r="L1020" i="29"/>
  <c r="I1021" i="29"/>
  <c r="J1021" i="29"/>
  <c r="K1021" i="29"/>
  <c r="L1021" i="29"/>
  <c r="I1022" i="29"/>
  <c r="J1022" i="29"/>
  <c r="K1022" i="29"/>
  <c r="L1022" i="29"/>
  <c r="I1023" i="29"/>
  <c r="J1023" i="29"/>
  <c r="K1023" i="29"/>
  <c r="L1023" i="29"/>
  <c r="I1024" i="29"/>
  <c r="J1024" i="29"/>
  <c r="K1024" i="29"/>
  <c r="L1024" i="29"/>
  <c r="I1025" i="29"/>
  <c r="J1025" i="29"/>
  <c r="K1025" i="29"/>
  <c r="L1025" i="29"/>
  <c r="I1026" i="29"/>
  <c r="J1026" i="29"/>
  <c r="K1026" i="29"/>
  <c r="L1026" i="29"/>
  <c r="I1027" i="29"/>
  <c r="J1027" i="29"/>
  <c r="K1027" i="29"/>
  <c r="L1027" i="29"/>
  <c r="I1028" i="29"/>
  <c r="J1028" i="29"/>
  <c r="K1028" i="29"/>
  <c r="L1028" i="29"/>
  <c r="I1029" i="29"/>
  <c r="J1029" i="29"/>
  <c r="K1029" i="29"/>
  <c r="L1029" i="29"/>
  <c r="I1030" i="29"/>
  <c r="J1030" i="29"/>
  <c r="K1030" i="29"/>
  <c r="L1030" i="29"/>
  <c r="I1031" i="29"/>
  <c r="J1031" i="29"/>
  <c r="K1031" i="29"/>
  <c r="L1031" i="29"/>
  <c r="I1032" i="29"/>
  <c r="J1032" i="29"/>
  <c r="K1032" i="29"/>
  <c r="L1032" i="29"/>
  <c r="I1033" i="29"/>
  <c r="J1033" i="29"/>
  <c r="K1033" i="29"/>
  <c r="L1033" i="29"/>
  <c r="I1034" i="29"/>
  <c r="J1034" i="29"/>
  <c r="K1034" i="29"/>
  <c r="L1034" i="29"/>
  <c r="I1035" i="29"/>
  <c r="J1035" i="29"/>
  <c r="K1035" i="29"/>
  <c r="L1035" i="29"/>
  <c r="I1036" i="29"/>
  <c r="J1036" i="29"/>
  <c r="K1036" i="29"/>
  <c r="L1036" i="29"/>
  <c r="I1037" i="29"/>
  <c r="J1037" i="29"/>
  <c r="K1037" i="29"/>
  <c r="L1037" i="29"/>
  <c r="I1038" i="29"/>
  <c r="J1038" i="29"/>
  <c r="K1038" i="29"/>
  <c r="L1038" i="29"/>
  <c r="I1039" i="29"/>
  <c r="J1039" i="29"/>
  <c r="K1039" i="29"/>
  <c r="L1039" i="29"/>
  <c r="I1040" i="29"/>
  <c r="J1040" i="29"/>
  <c r="K1040" i="29"/>
  <c r="L1040" i="29"/>
  <c r="I1041" i="29"/>
  <c r="J1041" i="29"/>
  <c r="K1041" i="29"/>
  <c r="L1041" i="29"/>
  <c r="I1042" i="29"/>
  <c r="J1042" i="29"/>
  <c r="K1042" i="29"/>
  <c r="L1042" i="29"/>
  <c r="I1043" i="29"/>
  <c r="J1043" i="29"/>
  <c r="K1043" i="29"/>
  <c r="L1043" i="29"/>
  <c r="I1044" i="29"/>
  <c r="J1044" i="29"/>
  <c r="K1044" i="29"/>
  <c r="L1044" i="29"/>
  <c r="I1045" i="29"/>
  <c r="J1045" i="29"/>
  <c r="K1045" i="29"/>
  <c r="L1045" i="29"/>
  <c r="I1046" i="29"/>
  <c r="J1046" i="29"/>
  <c r="K1046" i="29"/>
  <c r="L1046" i="29"/>
  <c r="I1047" i="29"/>
  <c r="J1047" i="29"/>
  <c r="K1047" i="29"/>
  <c r="L1047" i="29"/>
  <c r="I1048" i="29"/>
  <c r="J1048" i="29"/>
  <c r="K1048" i="29"/>
  <c r="L1048" i="29"/>
  <c r="I1049" i="29"/>
  <c r="J1049" i="29"/>
  <c r="K1049" i="29"/>
  <c r="L1049" i="29"/>
  <c r="I1050" i="29"/>
  <c r="J1050" i="29"/>
  <c r="K1050" i="29"/>
  <c r="L1050" i="29"/>
  <c r="I1051" i="29"/>
  <c r="J1051" i="29"/>
  <c r="K1051" i="29"/>
  <c r="L1051" i="29"/>
  <c r="I1052" i="29"/>
  <c r="J1052" i="29"/>
  <c r="K1052" i="29"/>
  <c r="L1052" i="29"/>
  <c r="I1053" i="29"/>
  <c r="J1053" i="29"/>
  <c r="K1053" i="29"/>
  <c r="L1053" i="29"/>
  <c r="I1054" i="29"/>
  <c r="J1054" i="29"/>
  <c r="K1054" i="29"/>
  <c r="L1054" i="29"/>
  <c r="I1055" i="29"/>
  <c r="J1055" i="29"/>
  <c r="K1055" i="29"/>
  <c r="L1055" i="29"/>
  <c r="I1056" i="29"/>
  <c r="J1056" i="29"/>
  <c r="K1056" i="29"/>
  <c r="L1056" i="29"/>
  <c r="I1057" i="29"/>
  <c r="J1057" i="29"/>
  <c r="K1057" i="29"/>
  <c r="L1057" i="29"/>
  <c r="I1058" i="29"/>
  <c r="J1058" i="29"/>
  <c r="K1058" i="29"/>
  <c r="L1058" i="29"/>
  <c r="I1059" i="29"/>
  <c r="J1059" i="29"/>
  <c r="K1059" i="29"/>
  <c r="L1059" i="29"/>
  <c r="I1060" i="29"/>
  <c r="J1060" i="29"/>
  <c r="K1060" i="29"/>
  <c r="L1060" i="29"/>
  <c r="I1061" i="29"/>
  <c r="J1061" i="29"/>
  <c r="K1061" i="29"/>
  <c r="L1061" i="29"/>
  <c r="I1062" i="29"/>
  <c r="J1062" i="29"/>
  <c r="K1062" i="29"/>
  <c r="L1062" i="29"/>
  <c r="I1063" i="29"/>
  <c r="J1063" i="29"/>
  <c r="K1063" i="29"/>
  <c r="L1063" i="29"/>
  <c r="I1064" i="29"/>
  <c r="J1064" i="29"/>
  <c r="K1064" i="29"/>
  <c r="L1064" i="29"/>
  <c r="I1065" i="29"/>
  <c r="J1065" i="29"/>
  <c r="K1065" i="29"/>
  <c r="L1065" i="29"/>
  <c r="I1066" i="29"/>
  <c r="J1066" i="29"/>
  <c r="K1066" i="29"/>
  <c r="L1066" i="29"/>
  <c r="I1067" i="29"/>
  <c r="J1067" i="29"/>
  <c r="K1067" i="29"/>
  <c r="L1067" i="29"/>
  <c r="I1068" i="29"/>
  <c r="J1068" i="29"/>
  <c r="K1068" i="29"/>
  <c r="L1068" i="29"/>
  <c r="I1069" i="29"/>
  <c r="J1069" i="29"/>
  <c r="K1069" i="29"/>
  <c r="L1069" i="29"/>
  <c r="I1070" i="29"/>
  <c r="J1070" i="29"/>
  <c r="K1070" i="29"/>
  <c r="L1070" i="29"/>
  <c r="I1071" i="29"/>
  <c r="J1071" i="29"/>
  <c r="K1071" i="29"/>
  <c r="L1071" i="29"/>
  <c r="I1072" i="29"/>
  <c r="J1072" i="29"/>
  <c r="K1072" i="29"/>
  <c r="L1072" i="29"/>
  <c r="I1073" i="29"/>
  <c r="J1073" i="29"/>
  <c r="K1073" i="29"/>
  <c r="L1073" i="29"/>
  <c r="I1074" i="29"/>
  <c r="J1074" i="29"/>
  <c r="K1074" i="29"/>
  <c r="L1074" i="29"/>
  <c r="I1075" i="29"/>
  <c r="J1075" i="29"/>
  <c r="K1075" i="29"/>
  <c r="L1075" i="29"/>
  <c r="I1076" i="29"/>
  <c r="J1076" i="29"/>
  <c r="K1076" i="29"/>
  <c r="L1076" i="29"/>
  <c r="I1077" i="29"/>
  <c r="J1077" i="29"/>
  <c r="K1077" i="29"/>
  <c r="L1077" i="29"/>
  <c r="I1078" i="29"/>
  <c r="J1078" i="29"/>
  <c r="K1078" i="29"/>
  <c r="L1078" i="29"/>
  <c r="I1079" i="29"/>
  <c r="J1079" i="29"/>
  <c r="K1079" i="29"/>
  <c r="L1079" i="29"/>
  <c r="I1080" i="29"/>
  <c r="J1080" i="29"/>
  <c r="K1080" i="29"/>
  <c r="L1080" i="29"/>
  <c r="I1081" i="29"/>
  <c r="J1081" i="29"/>
  <c r="K1081" i="29"/>
  <c r="L1081" i="29"/>
  <c r="I1082" i="29"/>
  <c r="J1082" i="29"/>
  <c r="K1082" i="29"/>
  <c r="L1082" i="29"/>
  <c r="I1083" i="29"/>
  <c r="J1083" i="29"/>
  <c r="K1083" i="29"/>
  <c r="L1083" i="29"/>
  <c r="I1084" i="29"/>
  <c r="J1084" i="29"/>
  <c r="K1084" i="29"/>
  <c r="L1084" i="29"/>
  <c r="I1085" i="29"/>
  <c r="J1085" i="29"/>
  <c r="K1085" i="29"/>
  <c r="L1085" i="29"/>
  <c r="I1086" i="29"/>
  <c r="J1086" i="29"/>
  <c r="K1086" i="29"/>
  <c r="L1086" i="29"/>
  <c r="I1087" i="29"/>
  <c r="J1087" i="29"/>
  <c r="K1087" i="29"/>
  <c r="L1087" i="29"/>
  <c r="I1088" i="29"/>
  <c r="J1088" i="29"/>
  <c r="K1088" i="29"/>
  <c r="L1088" i="29"/>
  <c r="I1089" i="29"/>
  <c r="J1089" i="29"/>
  <c r="K1089" i="29"/>
  <c r="L1089" i="29"/>
  <c r="I1090" i="29"/>
  <c r="J1090" i="29"/>
  <c r="K1090" i="29"/>
  <c r="L1090" i="29"/>
  <c r="I1091" i="29"/>
  <c r="J1091" i="29"/>
  <c r="K1091" i="29"/>
  <c r="L1091" i="29"/>
  <c r="I1092" i="29"/>
  <c r="J1092" i="29"/>
  <c r="K1092" i="29"/>
  <c r="L1092" i="29"/>
  <c r="I1093" i="29"/>
  <c r="J1093" i="29"/>
  <c r="K1093" i="29"/>
  <c r="L1093" i="29"/>
  <c r="I1094" i="29"/>
  <c r="J1094" i="29"/>
  <c r="K1094" i="29"/>
  <c r="L1094" i="29"/>
  <c r="I1095" i="29"/>
  <c r="J1095" i="29"/>
  <c r="K1095" i="29"/>
  <c r="L1095" i="29"/>
  <c r="I1096" i="29"/>
  <c r="J1096" i="29"/>
  <c r="K1096" i="29"/>
  <c r="L1096" i="29"/>
  <c r="I1097" i="29"/>
  <c r="J1097" i="29"/>
  <c r="K1097" i="29"/>
  <c r="L1097" i="29"/>
  <c r="I1098" i="29"/>
  <c r="J1098" i="29"/>
  <c r="K1098" i="29"/>
  <c r="L1098" i="29"/>
  <c r="I1099" i="29"/>
  <c r="J1099" i="29"/>
  <c r="K1099" i="29"/>
  <c r="L1099" i="29"/>
  <c r="I1100" i="29"/>
  <c r="J1100" i="29"/>
  <c r="K1100" i="29"/>
  <c r="L1100" i="29"/>
  <c r="I1101" i="29"/>
  <c r="J1101" i="29"/>
  <c r="K1101" i="29"/>
  <c r="L1101" i="29"/>
  <c r="I1102" i="29"/>
  <c r="J1102" i="29"/>
  <c r="K1102" i="29"/>
  <c r="L1102" i="29"/>
  <c r="I1103" i="29"/>
  <c r="J1103" i="29"/>
  <c r="K1103" i="29"/>
  <c r="L1103" i="29"/>
  <c r="I1104" i="29"/>
  <c r="J1104" i="29"/>
  <c r="K1104" i="29"/>
  <c r="L1104" i="29"/>
  <c r="I1105" i="29"/>
  <c r="J1105" i="29"/>
  <c r="K1105" i="29"/>
  <c r="L1105" i="29"/>
  <c r="I1106" i="29"/>
  <c r="J1106" i="29"/>
  <c r="K1106" i="29"/>
  <c r="L1106" i="29"/>
  <c r="I1107" i="29"/>
  <c r="J1107" i="29"/>
  <c r="K1107" i="29"/>
  <c r="L1107" i="29"/>
  <c r="I1108" i="29"/>
  <c r="J1108" i="29"/>
  <c r="K1108" i="29"/>
  <c r="L1108" i="29"/>
  <c r="I1109" i="29"/>
  <c r="J1109" i="29"/>
  <c r="K1109" i="29"/>
  <c r="L1109" i="29"/>
  <c r="I1110" i="29"/>
  <c r="J1110" i="29"/>
  <c r="K1110" i="29"/>
  <c r="L1110" i="29"/>
  <c r="I1111" i="29"/>
  <c r="J1111" i="29"/>
  <c r="K1111" i="29"/>
  <c r="L1111" i="29"/>
  <c r="I1112" i="29"/>
  <c r="J1112" i="29"/>
  <c r="K1112" i="29"/>
  <c r="L1112" i="29"/>
  <c r="I1113" i="29"/>
  <c r="J1113" i="29"/>
  <c r="K1113" i="29"/>
  <c r="L1113" i="29"/>
  <c r="I1114" i="29"/>
  <c r="J1114" i="29"/>
  <c r="K1114" i="29"/>
  <c r="L1114" i="29"/>
  <c r="I1115" i="29"/>
  <c r="J1115" i="29"/>
  <c r="K1115" i="29"/>
  <c r="L1115" i="29"/>
  <c r="I1116" i="29"/>
  <c r="J1116" i="29"/>
  <c r="K1116" i="29"/>
  <c r="L1116" i="29"/>
  <c r="I1117" i="29"/>
  <c r="J1117" i="29"/>
  <c r="K1117" i="29"/>
  <c r="L1117" i="29"/>
  <c r="I1118" i="29"/>
  <c r="J1118" i="29"/>
  <c r="K1118" i="29"/>
  <c r="L1118" i="29"/>
  <c r="I1119" i="29"/>
  <c r="J1119" i="29"/>
  <c r="K1119" i="29"/>
  <c r="L1119" i="29"/>
  <c r="I1120" i="29"/>
  <c r="J1120" i="29"/>
  <c r="K1120" i="29"/>
  <c r="L1120" i="29"/>
  <c r="I1121" i="29"/>
  <c r="J1121" i="29"/>
  <c r="K1121" i="29"/>
  <c r="L1121" i="29"/>
  <c r="I1122" i="29"/>
  <c r="J1122" i="29"/>
  <c r="K1122" i="29"/>
  <c r="L1122" i="29"/>
  <c r="I1123" i="29"/>
  <c r="J1123" i="29"/>
  <c r="K1123" i="29"/>
  <c r="L1123" i="29"/>
  <c r="I1124" i="29"/>
  <c r="J1124" i="29"/>
  <c r="K1124" i="29"/>
  <c r="L1124" i="29"/>
  <c r="I1125" i="29"/>
  <c r="J1125" i="29"/>
  <c r="K1125" i="29"/>
  <c r="L1125" i="29"/>
  <c r="I1126" i="29"/>
  <c r="J1126" i="29"/>
  <c r="K1126" i="29"/>
  <c r="L1126" i="29"/>
  <c r="I1127" i="29"/>
  <c r="J1127" i="29"/>
  <c r="K1127" i="29"/>
  <c r="L1127" i="29"/>
  <c r="I1128" i="29"/>
  <c r="J1128" i="29"/>
  <c r="K1128" i="29"/>
  <c r="L1128" i="29"/>
  <c r="I1129" i="29"/>
  <c r="J1129" i="29"/>
  <c r="K1129" i="29"/>
  <c r="L1129" i="29"/>
  <c r="I1130" i="29"/>
  <c r="J1130" i="29"/>
  <c r="K1130" i="29"/>
  <c r="L1130" i="29"/>
  <c r="I1131" i="29"/>
  <c r="J1131" i="29"/>
  <c r="K1131" i="29"/>
  <c r="L1131" i="29"/>
  <c r="I1132" i="29"/>
  <c r="J1132" i="29"/>
  <c r="K1132" i="29"/>
  <c r="L1132" i="29"/>
  <c r="I1133" i="29"/>
  <c r="J1133" i="29"/>
  <c r="K1133" i="29"/>
  <c r="L1133" i="29"/>
  <c r="I1134" i="29"/>
  <c r="J1134" i="29"/>
  <c r="K1134" i="29"/>
  <c r="L1134" i="29"/>
  <c r="I1135" i="29"/>
  <c r="J1135" i="29"/>
  <c r="K1135" i="29"/>
  <c r="L1135" i="29"/>
  <c r="I1136" i="29"/>
  <c r="J1136" i="29"/>
  <c r="K1136" i="29"/>
  <c r="L1136" i="29"/>
  <c r="I1137" i="29"/>
  <c r="J1137" i="29"/>
  <c r="K1137" i="29"/>
  <c r="L1137" i="29"/>
  <c r="I1138" i="29"/>
  <c r="J1138" i="29"/>
  <c r="K1138" i="29"/>
  <c r="L1138" i="29"/>
  <c r="I1139" i="29"/>
  <c r="J1139" i="29"/>
  <c r="K1139" i="29"/>
  <c r="L1139" i="29"/>
  <c r="I1140" i="29"/>
  <c r="J1140" i="29"/>
  <c r="K1140" i="29"/>
  <c r="L1140" i="29"/>
  <c r="I1141" i="29"/>
  <c r="J1141" i="29"/>
  <c r="K1141" i="29"/>
  <c r="L1141" i="29"/>
  <c r="I1142" i="29"/>
  <c r="J1142" i="29"/>
  <c r="K1142" i="29"/>
  <c r="L1142" i="29"/>
  <c r="I1143" i="29"/>
  <c r="J1143" i="29"/>
  <c r="K1143" i="29"/>
  <c r="L1143" i="29"/>
  <c r="I1144" i="29"/>
  <c r="J1144" i="29"/>
  <c r="K1144" i="29"/>
  <c r="L1144" i="29"/>
  <c r="I1145" i="29"/>
  <c r="J1145" i="29"/>
  <c r="K1145" i="29"/>
  <c r="L1145" i="29"/>
  <c r="I1146" i="29"/>
  <c r="J1146" i="29"/>
  <c r="K1146" i="29"/>
  <c r="L1146" i="29"/>
  <c r="I1147" i="29"/>
  <c r="J1147" i="29"/>
  <c r="K1147" i="29"/>
  <c r="L1147" i="29"/>
  <c r="I1148" i="29"/>
  <c r="J1148" i="29"/>
  <c r="K1148" i="29"/>
  <c r="L1148" i="29"/>
  <c r="I1149" i="29"/>
  <c r="J1149" i="29"/>
  <c r="K1149" i="29"/>
  <c r="L1149" i="29"/>
  <c r="I1150" i="29"/>
  <c r="J1150" i="29"/>
  <c r="K1150" i="29"/>
  <c r="L1150" i="29"/>
  <c r="I1151" i="29"/>
  <c r="J1151" i="29"/>
  <c r="K1151" i="29"/>
  <c r="L1151" i="29"/>
  <c r="I1152" i="29"/>
  <c r="J1152" i="29"/>
  <c r="K1152" i="29"/>
  <c r="L1152" i="29"/>
  <c r="I1153" i="29"/>
  <c r="J1153" i="29"/>
  <c r="K1153" i="29"/>
  <c r="L1153" i="29"/>
  <c r="I1154" i="29"/>
  <c r="J1154" i="29"/>
  <c r="K1154" i="29"/>
  <c r="L1154" i="29"/>
  <c r="I1155" i="29"/>
  <c r="J1155" i="29"/>
  <c r="K1155" i="29"/>
  <c r="L1155" i="29"/>
  <c r="I1156" i="29"/>
  <c r="J1156" i="29"/>
  <c r="K1156" i="29"/>
  <c r="L1156" i="29"/>
  <c r="I1157" i="29"/>
  <c r="J1157" i="29"/>
  <c r="K1157" i="29"/>
  <c r="L1157" i="29"/>
  <c r="I1158" i="29"/>
  <c r="J1158" i="29"/>
  <c r="K1158" i="29"/>
  <c r="L1158" i="29"/>
  <c r="I1159" i="29"/>
  <c r="J1159" i="29"/>
  <c r="K1159" i="29"/>
  <c r="L1159" i="29"/>
  <c r="I1160" i="29"/>
  <c r="J1160" i="29"/>
  <c r="K1160" i="29"/>
  <c r="L1160" i="29"/>
  <c r="I1161" i="29"/>
  <c r="J1161" i="29"/>
  <c r="K1161" i="29"/>
  <c r="L1161" i="29"/>
  <c r="I1162" i="29"/>
  <c r="J1162" i="29"/>
  <c r="K1162" i="29"/>
  <c r="L1162" i="29"/>
  <c r="I1163" i="29"/>
  <c r="J1163" i="29"/>
  <c r="K1163" i="29"/>
  <c r="L1163" i="29"/>
  <c r="I1164" i="29"/>
  <c r="J1164" i="29"/>
  <c r="K1164" i="29"/>
  <c r="L1164" i="29"/>
  <c r="I1165" i="29"/>
  <c r="J1165" i="29"/>
  <c r="K1165" i="29"/>
  <c r="L1165" i="29"/>
  <c r="I1166" i="29"/>
  <c r="J1166" i="29"/>
  <c r="K1166" i="29"/>
  <c r="L1166" i="29"/>
  <c r="I1167" i="29"/>
  <c r="J1167" i="29"/>
  <c r="K1167" i="29"/>
  <c r="L1167" i="29"/>
  <c r="I1168" i="29"/>
  <c r="J1168" i="29"/>
  <c r="K1168" i="29"/>
  <c r="L1168" i="29"/>
  <c r="I1169" i="29"/>
  <c r="J1169" i="29"/>
  <c r="K1169" i="29"/>
  <c r="L1169" i="29"/>
  <c r="I1170" i="29"/>
  <c r="J1170" i="29"/>
  <c r="K1170" i="29"/>
  <c r="L1170" i="29"/>
  <c r="I1171" i="29"/>
  <c r="J1171" i="29"/>
  <c r="K1171" i="29"/>
  <c r="L1171" i="29"/>
  <c r="I1172" i="29"/>
  <c r="J1172" i="29"/>
  <c r="K1172" i="29"/>
  <c r="L1172" i="29"/>
  <c r="I1173" i="29"/>
  <c r="J1173" i="29"/>
  <c r="K1173" i="29"/>
  <c r="L1173" i="29"/>
  <c r="I1174" i="29"/>
  <c r="J1174" i="29"/>
  <c r="K1174" i="29"/>
  <c r="L1174" i="29"/>
  <c r="I1175" i="29"/>
  <c r="J1175" i="29"/>
  <c r="K1175" i="29"/>
  <c r="L1175" i="29"/>
  <c r="I1176" i="29"/>
  <c r="J1176" i="29"/>
  <c r="K1176" i="29"/>
  <c r="L1176" i="29"/>
  <c r="I1177" i="29"/>
  <c r="J1177" i="29"/>
  <c r="K1177" i="29"/>
  <c r="L1177" i="29"/>
  <c r="I1178" i="29"/>
  <c r="J1178" i="29"/>
  <c r="K1178" i="29"/>
  <c r="L1178" i="29"/>
  <c r="I1179" i="29"/>
  <c r="J1179" i="29"/>
  <c r="K1179" i="29"/>
  <c r="L1179" i="29"/>
  <c r="I1180" i="29"/>
  <c r="J1180" i="29"/>
  <c r="K1180" i="29"/>
  <c r="L1180" i="29"/>
  <c r="I1181" i="29"/>
  <c r="J1181" i="29"/>
  <c r="K1181" i="29"/>
  <c r="L1181" i="29"/>
  <c r="I1182" i="29"/>
  <c r="J1182" i="29"/>
  <c r="K1182" i="29"/>
  <c r="L1182" i="29"/>
  <c r="I1183" i="29"/>
  <c r="J1183" i="29"/>
  <c r="K1183" i="29"/>
  <c r="L1183" i="29"/>
  <c r="I1184" i="29"/>
  <c r="J1184" i="29"/>
  <c r="K1184" i="29"/>
  <c r="L1184" i="29"/>
  <c r="I1185" i="29"/>
  <c r="J1185" i="29"/>
  <c r="K1185" i="29"/>
  <c r="L1185" i="29"/>
  <c r="I1186" i="29"/>
  <c r="J1186" i="29"/>
  <c r="K1186" i="29"/>
  <c r="L1186" i="29"/>
  <c r="I1187" i="29"/>
  <c r="J1187" i="29"/>
  <c r="K1187" i="29"/>
  <c r="L1187" i="29"/>
  <c r="I1188" i="29"/>
  <c r="J1188" i="29"/>
  <c r="K1188" i="29"/>
  <c r="L1188" i="29"/>
  <c r="I1189" i="29"/>
  <c r="J1189" i="29"/>
  <c r="K1189" i="29"/>
  <c r="L1189" i="29"/>
  <c r="I1190" i="29"/>
  <c r="J1190" i="29"/>
  <c r="K1190" i="29"/>
  <c r="L1190" i="29"/>
  <c r="I1191" i="29"/>
  <c r="J1191" i="29"/>
  <c r="K1191" i="29"/>
  <c r="L1191" i="29"/>
  <c r="I1192" i="29"/>
  <c r="J1192" i="29"/>
  <c r="K1192" i="29"/>
  <c r="L1192" i="29"/>
  <c r="I1193" i="29"/>
  <c r="J1193" i="29"/>
  <c r="K1193" i="29"/>
  <c r="L1193" i="29"/>
  <c r="I1194" i="29"/>
  <c r="J1194" i="29"/>
  <c r="K1194" i="29"/>
  <c r="L1194" i="29"/>
  <c r="I1195" i="29"/>
  <c r="J1195" i="29"/>
  <c r="K1195" i="29"/>
  <c r="L1195" i="29"/>
  <c r="I1196" i="29"/>
  <c r="J1196" i="29"/>
  <c r="K1196" i="29"/>
  <c r="L1196" i="29"/>
  <c r="I1197" i="29"/>
  <c r="J1197" i="29"/>
  <c r="K1197" i="29"/>
  <c r="L1197" i="29"/>
  <c r="I1198" i="29"/>
  <c r="J1198" i="29"/>
  <c r="K1198" i="29"/>
  <c r="L1198" i="29"/>
  <c r="I1199" i="29"/>
  <c r="J1199" i="29"/>
  <c r="K1199" i="29"/>
  <c r="L1199" i="29"/>
  <c r="I1200" i="29"/>
  <c r="J1200" i="29"/>
  <c r="K1200" i="29"/>
  <c r="L1200" i="29"/>
  <c r="I1201" i="29"/>
  <c r="J1201" i="29"/>
  <c r="K1201" i="29"/>
  <c r="L1201" i="29"/>
  <c r="I1202" i="29"/>
  <c r="J1202" i="29"/>
  <c r="K1202" i="29"/>
  <c r="L1202" i="29"/>
  <c r="I1203" i="29"/>
  <c r="J1203" i="29"/>
  <c r="K1203" i="29"/>
  <c r="L1203" i="29"/>
  <c r="I1204" i="29"/>
  <c r="J1204" i="29"/>
  <c r="K1204" i="29"/>
  <c r="L1204" i="29"/>
  <c r="I1205" i="29"/>
  <c r="J1205" i="29"/>
  <c r="K1205" i="29"/>
  <c r="L1205" i="29"/>
  <c r="I1206" i="29"/>
  <c r="J1206" i="29"/>
  <c r="K1206" i="29"/>
  <c r="L1206" i="29"/>
  <c r="I1207" i="29"/>
  <c r="J1207" i="29"/>
  <c r="K1207" i="29"/>
  <c r="L1207" i="29"/>
  <c r="I1208" i="29"/>
  <c r="J1208" i="29"/>
  <c r="K1208" i="29"/>
  <c r="L1208" i="29"/>
  <c r="I1209" i="29"/>
  <c r="J1209" i="29"/>
  <c r="K1209" i="29"/>
  <c r="L1209" i="29"/>
  <c r="I1210" i="29"/>
  <c r="J1210" i="29"/>
  <c r="K1210" i="29"/>
  <c r="L1210" i="29"/>
  <c r="I1211" i="29"/>
  <c r="J1211" i="29"/>
  <c r="K1211" i="29"/>
  <c r="L1211" i="29"/>
  <c r="I1212" i="29"/>
  <c r="J1212" i="29"/>
  <c r="K1212" i="29"/>
  <c r="L1212" i="29"/>
  <c r="I1213" i="29"/>
  <c r="J1213" i="29"/>
  <c r="K1213" i="29"/>
  <c r="L1213" i="29"/>
  <c r="I1214" i="29"/>
  <c r="J1214" i="29"/>
  <c r="K1214" i="29"/>
  <c r="L1214" i="29"/>
  <c r="I1215" i="29"/>
  <c r="J1215" i="29"/>
  <c r="K1215" i="29"/>
  <c r="L1215" i="29"/>
  <c r="I1216" i="29"/>
  <c r="J1216" i="29"/>
  <c r="K1216" i="29"/>
  <c r="L1216" i="29"/>
  <c r="I1217" i="29"/>
  <c r="J1217" i="29"/>
  <c r="K1217" i="29"/>
  <c r="L1217" i="29"/>
  <c r="I1218" i="29"/>
  <c r="J1218" i="29"/>
  <c r="K1218" i="29"/>
  <c r="L1218" i="29"/>
  <c r="I1219" i="29"/>
  <c r="J1219" i="29"/>
  <c r="K1219" i="29"/>
  <c r="L1219" i="29"/>
  <c r="I1220" i="29"/>
  <c r="J1220" i="29"/>
  <c r="K1220" i="29"/>
  <c r="L1220" i="29"/>
  <c r="I1221" i="29"/>
  <c r="J1221" i="29"/>
  <c r="K1221" i="29"/>
  <c r="L1221" i="29"/>
  <c r="I1222" i="29"/>
  <c r="J1222" i="29"/>
  <c r="K1222" i="29"/>
  <c r="L1222" i="29"/>
  <c r="I1223" i="29"/>
  <c r="J1223" i="29"/>
  <c r="K1223" i="29"/>
  <c r="L1223" i="29"/>
  <c r="I1224" i="29"/>
  <c r="J1224" i="29"/>
  <c r="K1224" i="29"/>
  <c r="L1224" i="29"/>
  <c r="I1225" i="29"/>
  <c r="J1225" i="29"/>
  <c r="K1225" i="29"/>
  <c r="L1225" i="29"/>
  <c r="I1226" i="29"/>
  <c r="J1226" i="29"/>
  <c r="K1226" i="29"/>
  <c r="L1226" i="29"/>
  <c r="I1227" i="29"/>
  <c r="J1227" i="29"/>
  <c r="K1227" i="29"/>
  <c r="L1227" i="29"/>
  <c r="I1228" i="29"/>
  <c r="J1228" i="29"/>
  <c r="K1228" i="29"/>
  <c r="L1228" i="29"/>
  <c r="I1229" i="29"/>
  <c r="J1229" i="29"/>
  <c r="K1229" i="29"/>
  <c r="L1229" i="29"/>
  <c r="I1230" i="29"/>
  <c r="J1230" i="29"/>
  <c r="K1230" i="29"/>
  <c r="L1230" i="29"/>
  <c r="I1231" i="29"/>
  <c r="J1231" i="29"/>
  <c r="K1231" i="29"/>
  <c r="L1231" i="29"/>
  <c r="I1232" i="29"/>
  <c r="J1232" i="29"/>
  <c r="K1232" i="29"/>
  <c r="L1232" i="29"/>
  <c r="I1233" i="29"/>
  <c r="J1233" i="29"/>
  <c r="K1233" i="29"/>
  <c r="L1233" i="29"/>
  <c r="I1234" i="29"/>
  <c r="J1234" i="29"/>
  <c r="K1234" i="29"/>
  <c r="L1234" i="29"/>
  <c r="I1235" i="29"/>
  <c r="J1235" i="29"/>
  <c r="K1235" i="29"/>
  <c r="L1235" i="29"/>
  <c r="I1236" i="29"/>
  <c r="J1236" i="29"/>
  <c r="K1236" i="29"/>
  <c r="L1236" i="29"/>
  <c r="I1237" i="29"/>
  <c r="J1237" i="29"/>
  <c r="K1237" i="29"/>
  <c r="L1237" i="29"/>
  <c r="I1238" i="29"/>
  <c r="J1238" i="29"/>
  <c r="K1238" i="29"/>
  <c r="L1238" i="29"/>
  <c r="I1239" i="29"/>
  <c r="J1239" i="29"/>
  <c r="K1239" i="29"/>
  <c r="L1239" i="29"/>
  <c r="I1240" i="29"/>
  <c r="J1240" i="29"/>
  <c r="K1240" i="29"/>
  <c r="L1240" i="29"/>
  <c r="I1241" i="29"/>
  <c r="J1241" i="29"/>
  <c r="K1241" i="29"/>
  <c r="L1241" i="29"/>
  <c r="I1242" i="29"/>
  <c r="J1242" i="29"/>
  <c r="K1242" i="29"/>
  <c r="L1242" i="29"/>
  <c r="I1243" i="29"/>
  <c r="J1243" i="29"/>
  <c r="K1243" i="29"/>
  <c r="L1243" i="29"/>
  <c r="I1244" i="29"/>
  <c r="J1244" i="29"/>
  <c r="K1244" i="29"/>
  <c r="L1244" i="29"/>
  <c r="I1245" i="29"/>
  <c r="J1245" i="29"/>
  <c r="K1245" i="29"/>
  <c r="L1245" i="29"/>
  <c r="I1246" i="29"/>
  <c r="J1246" i="29"/>
  <c r="K1246" i="29"/>
  <c r="L1246" i="29"/>
  <c r="I1247" i="29"/>
  <c r="J1247" i="29"/>
  <c r="K1247" i="29"/>
  <c r="L1247" i="29"/>
  <c r="I1248" i="29"/>
  <c r="J1248" i="29"/>
  <c r="K1248" i="29"/>
  <c r="L1248" i="29"/>
  <c r="I1249" i="29"/>
  <c r="J1249" i="29"/>
  <c r="K1249" i="29"/>
  <c r="L1249" i="29"/>
  <c r="I1250" i="29"/>
  <c r="J1250" i="29"/>
  <c r="K1250" i="29"/>
  <c r="L1250" i="29"/>
  <c r="I1251" i="29"/>
  <c r="J1251" i="29"/>
  <c r="K1251" i="29"/>
  <c r="L1251" i="29"/>
  <c r="I1252" i="29"/>
  <c r="J1252" i="29"/>
  <c r="K1252" i="29"/>
  <c r="L1252" i="29"/>
  <c r="I1253" i="29"/>
  <c r="J1253" i="29"/>
  <c r="K1253" i="29"/>
  <c r="L1253" i="29"/>
  <c r="I1254" i="29"/>
  <c r="J1254" i="29"/>
  <c r="K1254" i="29"/>
  <c r="L1254" i="29"/>
  <c r="I1255" i="29"/>
  <c r="J1255" i="29"/>
  <c r="K1255" i="29"/>
  <c r="L1255" i="29"/>
  <c r="I1256" i="29"/>
  <c r="J1256" i="29"/>
  <c r="K1256" i="29"/>
  <c r="L1256" i="29"/>
  <c r="I1257" i="29"/>
  <c r="J1257" i="29"/>
  <c r="K1257" i="29"/>
  <c r="L1257" i="29"/>
  <c r="I1258" i="29"/>
  <c r="J1258" i="29"/>
  <c r="K1258" i="29"/>
  <c r="L1258" i="29"/>
  <c r="I1259" i="29"/>
  <c r="J1259" i="29"/>
  <c r="K1259" i="29"/>
  <c r="L1259" i="29"/>
  <c r="I1260" i="29"/>
  <c r="J1260" i="29"/>
  <c r="K1260" i="29"/>
  <c r="L1260" i="29"/>
  <c r="I1261" i="29"/>
  <c r="J1261" i="29"/>
  <c r="K1261" i="29"/>
  <c r="L1261" i="29"/>
  <c r="I1262" i="29"/>
  <c r="J1262" i="29"/>
  <c r="K1262" i="29"/>
  <c r="L1262" i="29"/>
  <c r="I1263" i="29"/>
  <c r="J1263" i="29"/>
  <c r="K1263" i="29"/>
  <c r="L1263" i="29"/>
  <c r="I1264" i="29"/>
  <c r="J1264" i="29"/>
  <c r="K1264" i="29"/>
  <c r="L1264" i="29"/>
  <c r="I1265" i="29"/>
  <c r="J1265" i="29"/>
  <c r="K1265" i="29"/>
  <c r="L1265" i="29"/>
  <c r="I1266" i="29"/>
  <c r="J1266" i="29"/>
  <c r="K1266" i="29"/>
  <c r="L1266" i="29"/>
  <c r="I1267" i="29"/>
  <c r="J1267" i="29"/>
  <c r="K1267" i="29"/>
  <c r="L1267" i="29"/>
  <c r="I1268" i="29"/>
  <c r="J1268" i="29"/>
  <c r="K1268" i="29"/>
  <c r="L1268" i="29"/>
  <c r="I1269" i="29"/>
  <c r="J1269" i="29"/>
  <c r="K1269" i="29"/>
  <c r="L1269" i="29"/>
  <c r="I1270" i="29"/>
  <c r="J1270" i="29"/>
  <c r="K1270" i="29"/>
  <c r="L1270" i="29"/>
  <c r="I1271" i="29"/>
  <c r="J1271" i="29"/>
  <c r="K1271" i="29"/>
  <c r="L1271" i="29"/>
  <c r="I1272" i="29"/>
  <c r="J1272" i="29"/>
  <c r="K1272" i="29"/>
  <c r="L1272" i="29"/>
  <c r="I1273" i="29"/>
  <c r="J1273" i="29"/>
  <c r="K1273" i="29"/>
  <c r="L1273" i="29"/>
  <c r="I1274" i="29"/>
  <c r="J1274" i="29"/>
  <c r="K1274" i="29"/>
  <c r="L1274" i="29"/>
  <c r="I1275" i="29"/>
  <c r="J1275" i="29"/>
  <c r="K1275" i="29"/>
  <c r="L1275" i="29"/>
  <c r="I1276" i="29"/>
  <c r="J1276" i="29"/>
  <c r="K1276" i="29"/>
  <c r="L1276" i="29"/>
  <c r="I1277" i="29"/>
  <c r="J1277" i="29"/>
  <c r="K1277" i="29"/>
  <c r="L1277" i="29"/>
  <c r="I1278" i="29"/>
  <c r="J1278" i="29"/>
  <c r="K1278" i="29"/>
  <c r="L1278" i="29"/>
  <c r="I1279" i="29"/>
  <c r="J1279" i="29"/>
  <c r="K1279" i="29"/>
  <c r="L1279" i="29"/>
  <c r="I1280" i="29"/>
  <c r="J1280" i="29"/>
  <c r="K1280" i="29"/>
  <c r="L1280" i="29"/>
  <c r="I1281" i="29"/>
  <c r="J1281" i="29"/>
  <c r="K1281" i="29"/>
  <c r="L1281" i="29"/>
  <c r="I1282" i="29"/>
  <c r="J1282" i="29"/>
  <c r="K1282" i="29"/>
  <c r="L1282" i="29"/>
  <c r="I1283" i="29"/>
  <c r="J1283" i="29"/>
  <c r="K1283" i="29"/>
  <c r="L1283" i="29"/>
  <c r="I1284" i="29"/>
  <c r="J1284" i="29"/>
  <c r="K1284" i="29"/>
  <c r="L1284" i="29"/>
  <c r="I1285" i="29"/>
  <c r="J1285" i="29"/>
  <c r="K1285" i="29"/>
  <c r="L1285" i="29"/>
  <c r="I1286" i="29"/>
  <c r="J1286" i="29"/>
  <c r="K1286" i="29"/>
  <c r="L1286" i="29"/>
  <c r="I1287" i="29"/>
  <c r="J1287" i="29"/>
  <c r="K1287" i="29"/>
  <c r="L1287" i="29"/>
  <c r="I1288" i="29"/>
  <c r="J1288" i="29"/>
  <c r="K1288" i="29"/>
  <c r="L1288" i="29"/>
  <c r="I1289" i="29"/>
  <c r="J1289" i="29"/>
  <c r="K1289" i="29"/>
  <c r="L1289" i="29"/>
  <c r="I1290" i="29"/>
  <c r="J1290" i="29"/>
  <c r="K1290" i="29"/>
  <c r="L1290" i="29"/>
  <c r="I1291" i="29"/>
  <c r="J1291" i="29"/>
  <c r="K1291" i="29"/>
  <c r="L1291" i="29"/>
  <c r="I1292" i="29"/>
  <c r="J1292" i="29"/>
  <c r="K1292" i="29"/>
  <c r="L1292" i="29"/>
  <c r="I1293" i="29"/>
  <c r="J1293" i="29"/>
  <c r="K1293" i="29"/>
  <c r="L1293" i="29"/>
  <c r="I1294" i="29"/>
  <c r="J1294" i="29"/>
  <c r="K1294" i="29"/>
  <c r="L1294" i="29"/>
  <c r="I1295" i="29"/>
  <c r="J1295" i="29"/>
  <c r="K1295" i="29"/>
  <c r="L1295" i="29"/>
  <c r="I1296" i="29"/>
  <c r="J1296" i="29"/>
  <c r="K1296" i="29"/>
  <c r="L1296" i="29"/>
  <c r="I1297" i="29"/>
  <c r="J1297" i="29"/>
  <c r="K1297" i="29"/>
  <c r="L1297" i="29"/>
  <c r="I1298" i="29"/>
  <c r="J1298" i="29"/>
  <c r="K1298" i="29"/>
  <c r="L1298" i="29"/>
  <c r="I1299" i="29"/>
  <c r="J1299" i="29"/>
  <c r="K1299" i="29"/>
  <c r="L1299" i="29"/>
  <c r="I1300" i="29"/>
  <c r="J1300" i="29"/>
  <c r="K1300" i="29"/>
  <c r="L1300" i="29"/>
  <c r="I1301" i="29"/>
  <c r="J1301" i="29"/>
  <c r="K1301" i="29"/>
  <c r="L1301" i="29"/>
  <c r="I1302" i="29"/>
  <c r="J1302" i="29"/>
  <c r="K1302" i="29"/>
  <c r="L1302" i="29"/>
  <c r="I1303" i="29"/>
  <c r="J1303" i="29"/>
  <c r="K1303" i="29"/>
  <c r="L1303" i="29"/>
  <c r="I1304" i="29"/>
  <c r="J1304" i="29"/>
  <c r="K1304" i="29"/>
  <c r="L1304" i="29"/>
  <c r="I1305" i="29"/>
  <c r="J1305" i="29"/>
  <c r="K1305" i="29"/>
  <c r="L1305" i="29"/>
  <c r="I1306" i="29"/>
  <c r="J1306" i="29"/>
  <c r="K1306" i="29"/>
  <c r="L1306" i="29"/>
  <c r="I1307" i="29"/>
  <c r="J1307" i="29"/>
  <c r="K1307" i="29"/>
  <c r="L1307" i="29"/>
  <c r="I1308" i="29"/>
  <c r="J1308" i="29"/>
  <c r="K1308" i="29"/>
  <c r="L1308" i="29"/>
  <c r="I1309" i="29"/>
  <c r="J1309" i="29"/>
  <c r="K1309" i="29"/>
  <c r="L1309" i="29"/>
  <c r="I1310" i="29"/>
  <c r="J1310" i="29"/>
  <c r="K1310" i="29"/>
  <c r="L1310" i="29"/>
  <c r="I1311" i="29"/>
  <c r="J1311" i="29"/>
  <c r="K1311" i="29"/>
  <c r="L1311" i="29"/>
  <c r="I1312" i="29"/>
  <c r="J1312" i="29"/>
  <c r="K1312" i="29"/>
  <c r="L1312" i="29"/>
  <c r="I1313" i="29"/>
  <c r="J1313" i="29"/>
  <c r="K1313" i="29"/>
  <c r="L1313" i="29"/>
  <c r="I1314" i="29"/>
  <c r="J1314" i="29"/>
  <c r="K1314" i="29"/>
  <c r="L1314" i="29"/>
  <c r="I1315" i="29"/>
  <c r="J1315" i="29"/>
  <c r="K1315" i="29"/>
  <c r="L1315" i="29"/>
  <c r="I1316" i="29"/>
  <c r="J1316" i="29"/>
  <c r="K1316" i="29"/>
  <c r="L1316" i="29"/>
  <c r="I1317" i="29"/>
  <c r="J1317" i="29"/>
  <c r="K1317" i="29"/>
  <c r="L1317" i="29"/>
  <c r="I1318" i="29"/>
  <c r="J1318" i="29"/>
  <c r="K1318" i="29"/>
  <c r="L1318" i="29"/>
  <c r="I1319" i="29"/>
  <c r="J1319" i="29"/>
  <c r="K1319" i="29"/>
  <c r="L1319" i="29"/>
  <c r="I1320" i="29"/>
  <c r="J1320" i="29"/>
  <c r="K1320" i="29"/>
  <c r="L1320" i="29"/>
  <c r="I1321" i="29"/>
  <c r="J1321" i="29"/>
  <c r="K1321" i="29"/>
  <c r="L1321" i="29"/>
  <c r="I1322" i="29"/>
  <c r="J1322" i="29"/>
  <c r="K1322" i="29"/>
  <c r="L1322" i="29"/>
  <c r="I1323" i="29"/>
  <c r="J1323" i="29"/>
  <c r="K1323" i="29"/>
  <c r="L1323" i="29"/>
  <c r="I1324" i="29"/>
  <c r="J1324" i="29"/>
  <c r="K1324" i="29"/>
  <c r="L1324" i="29"/>
  <c r="I1325" i="29"/>
  <c r="J1325" i="29"/>
  <c r="K1325" i="29"/>
  <c r="L1325" i="29"/>
  <c r="I1326" i="29"/>
  <c r="J1326" i="29"/>
  <c r="K1326" i="29"/>
  <c r="L1326" i="29"/>
  <c r="I1327" i="29"/>
  <c r="J1327" i="29"/>
  <c r="K1327" i="29"/>
  <c r="L1327" i="29"/>
  <c r="I1328" i="29"/>
  <c r="J1328" i="29"/>
  <c r="K1328" i="29"/>
  <c r="L1328" i="29"/>
  <c r="I1329" i="29"/>
  <c r="J1329" i="29"/>
  <c r="K1329" i="29"/>
  <c r="L1329" i="29"/>
  <c r="I1330" i="29"/>
  <c r="J1330" i="29"/>
  <c r="K1330" i="29"/>
  <c r="L1330" i="29"/>
  <c r="I1331" i="29"/>
  <c r="J1331" i="29"/>
  <c r="K1331" i="29"/>
  <c r="L1331" i="29"/>
  <c r="I1332" i="29"/>
  <c r="J1332" i="29"/>
  <c r="K1332" i="29"/>
  <c r="L1332" i="29"/>
  <c r="I1333" i="29"/>
  <c r="J1333" i="29"/>
  <c r="K1333" i="29"/>
  <c r="L1333" i="29"/>
  <c r="I1334" i="29"/>
  <c r="J1334" i="29"/>
  <c r="K1334" i="29"/>
  <c r="L1334" i="29"/>
  <c r="I1335" i="29"/>
  <c r="J1335" i="29"/>
  <c r="K1335" i="29"/>
  <c r="L1335" i="29"/>
  <c r="I1336" i="29"/>
  <c r="J1336" i="29"/>
  <c r="K1336" i="29"/>
  <c r="L1336" i="29"/>
  <c r="I1337" i="29"/>
  <c r="J1337" i="29"/>
  <c r="K1337" i="29"/>
  <c r="L1337" i="29"/>
  <c r="I1338" i="29"/>
  <c r="J1338" i="29"/>
  <c r="K1338" i="29"/>
  <c r="L1338" i="29"/>
  <c r="I1339" i="29"/>
  <c r="J1339" i="29"/>
  <c r="K1339" i="29"/>
  <c r="L1339" i="29"/>
  <c r="I1340" i="29"/>
  <c r="J1340" i="29"/>
  <c r="K1340" i="29"/>
  <c r="L1340" i="29"/>
  <c r="I1341" i="29"/>
  <c r="J1341" i="29"/>
  <c r="K1341" i="29"/>
  <c r="L1341" i="29"/>
  <c r="I1342" i="29"/>
  <c r="J1342" i="29"/>
  <c r="K1342" i="29"/>
  <c r="L1342" i="29"/>
  <c r="I1343" i="29"/>
  <c r="J1343" i="29"/>
  <c r="K1343" i="29"/>
  <c r="L1343" i="29"/>
  <c r="I1344" i="29"/>
  <c r="J1344" i="29"/>
  <c r="K1344" i="29"/>
  <c r="L1344" i="29"/>
  <c r="I1345" i="29"/>
  <c r="J1345" i="29"/>
  <c r="K1345" i="29"/>
  <c r="L1345" i="29"/>
  <c r="I1346" i="29"/>
  <c r="J1346" i="29"/>
  <c r="K1346" i="29"/>
  <c r="L1346" i="29"/>
  <c r="I1347" i="29"/>
  <c r="J1347" i="29"/>
  <c r="K1347" i="29"/>
  <c r="L1347" i="29"/>
  <c r="I1348" i="29"/>
  <c r="J1348" i="29"/>
  <c r="K1348" i="29"/>
  <c r="L1348" i="29"/>
  <c r="I1349" i="29"/>
  <c r="J1349" i="29"/>
  <c r="K1349" i="29"/>
  <c r="L1349" i="29"/>
  <c r="I1350" i="29"/>
  <c r="J1350" i="29"/>
  <c r="K1350" i="29"/>
  <c r="L1350" i="29"/>
  <c r="I1351" i="29"/>
  <c r="J1351" i="29"/>
  <c r="K1351" i="29"/>
  <c r="L1351" i="29"/>
  <c r="I1352" i="29"/>
  <c r="J1352" i="29"/>
  <c r="K1352" i="29"/>
  <c r="L1352" i="29"/>
  <c r="I1353" i="29"/>
  <c r="J1353" i="29"/>
  <c r="K1353" i="29"/>
  <c r="L1353" i="29"/>
  <c r="I1354" i="29"/>
  <c r="J1354" i="29"/>
  <c r="K1354" i="29"/>
  <c r="L1354" i="29"/>
  <c r="I1355" i="29"/>
  <c r="J1355" i="29"/>
  <c r="K1355" i="29"/>
  <c r="L1355" i="29"/>
  <c r="I1356" i="29"/>
  <c r="J1356" i="29"/>
  <c r="K1356" i="29"/>
  <c r="L1356" i="29"/>
  <c r="I1357" i="29"/>
  <c r="J1357" i="29"/>
  <c r="K1357" i="29"/>
  <c r="L1357" i="29"/>
  <c r="I1358" i="29"/>
  <c r="J1358" i="29"/>
  <c r="K1358" i="29"/>
  <c r="L1358" i="29"/>
  <c r="I1359" i="29"/>
  <c r="J1359" i="29"/>
  <c r="K1359" i="29"/>
  <c r="L1359" i="29"/>
  <c r="I1360" i="29"/>
  <c r="J1360" i="29"/>
  <c r="K1360" i="29"/>
  <c r="L1360" i="29"/>
  <c r="I1361" i="29"/>
  <c r="J1361" i="29"/>
  <c r="K1361" i="29"/>
  <c r="L1361" i="29"/>
  <c r="I1362" i="29"/>
  <c r="J1362" i="29"/>
  <c r="K1362" i="29"/>
  <c r="L1362" i="29"/>
  <c r="I1363" i="29"/>
  <c r="J1363" i="29"/>
  <c r="K1363" i="29"/>
  <c r="L1363" i="29"/>
  <c r="I1364" i="29"/>
  <c r="J1364" i="29"/>
  <c r="K1364" i="29"/>
  <c r="L1364" i="29"/>
  <c r="I1365" i="29"/>
  <c r="J1365" i="29"/>
  <c r="K1365" i="29"/>
  <c r="L1365" i="29"/>
  <c r="I1366" i="29"/>
  <c r="J1366" i="29"/>
  <c r="K1366" i="29"/>
  <c r="L1366" i="29"/>
  <c r="I1367" i="29"/>
  <c r="J1367" i="29"/>
  <c r="K1367" i="29"/>
  <c r="L1367" i="29"/>
  <c r="I1368" i="29"/>
  <c r="J1368" i="29"/>
  <c r="K1368" i="29"/>
  <c r="L1368" i="29"/>
  <c r="I1369" i="29"/>
  <c r="J1369" i="29"/>
  <c r="K1369" i="29"/>
  <c r="L1369" i="29"/>
  <c r="I1370" i="29"/>
  <c r="J1370" i="29"/>
  <c r="K1370" i="29"/>
  <c r="L1370" i="29"/>
  <c r="I1371" i="29"/>
  <c r="J1371" i="29"/>
  <c r="K1371" i="29"/>
  <c r="L1371" i="29"/>
  <c r="I1372" i="29"/>
  <c r="J1372" i="29"/>
  <c r="K1372" i="29"/>
  <c r="L1372" i="29"/>
  <c r="I1373" i="29"/>
  <c r="J1373" i="29"/>
  <c r="K1373" i="29"/>
  <c r="L1373" i="29"/>
  <c r="I1374" i="29"/>
  <c r="J1374" i="29"/>
  <c r="K1374" i="29"/>
  <c r="L1374" i="29"/>
  <c r="I1375" i="29"/>
  <c r="J1375" i="29"/>
  <c r="K1375" i="29"/>
  <c r="L1375" i="29"/>
  <c r="I1376" i="29"/>
  <c r="J1376" i="29"/>
  <c r="K1376" i="29"/>
  <c r="L1376" i="29"/>
  <c r="I1377" i="29"/>
  <c r="J1377" i="29"/>
  <c r="K1377" i="29"/>
  <c r="L1377" i="29"/>
  <c r="I1378" i="29"/>
  <c r="J1378" i="29"/>
  <c r="K1378" i="29"/>
  <c r="L1378" i="29"/>
  <c r="I1379" i="29"/>
  <c r="J1379" i="29"/>
  <c r="K1379" i="29"/>
  <c r="L1379" i="29"/>
  <c r="I1380" i="29"/>
  <c r="J1380" i="29"/>
  <c r="K1380" i="29"/>
  <c r="L1380" i="29"/>
  <c r="I1381" i="29"/>
  <c r="J1381" i="29"/>
  <c r="K1381" i="29"/>
  <c r="L1381" i="29"/>
  <c r="I1382" i="29"/>
  <c r="J1382" i="29"/>
  <c r="K1382" i="29"/>
  <c r="L1382" i="29"/>
  <c r="I1383" i="29"/>
  <c r="J1383" i="29"/>
  <c r="K1383" i="29"/>
  <c r="L1383" i="29"/>
  <c r="I1384" i="29"/>
  <c r="J1384" i="29"/>
  <c r="K1384" i="29"/>
  <c r="L1384" i="29"/>
  <c r="I1385" i="29"/>
  <c r="J1385" i="29"/>
  <c r="K1385" i="29"/>
  <c r="L1385" i="29"/>
  <c r="I1386" i="29"/>
  <c r="J1386" i="29"/>
  <c r="K1386" i="29"/>
  <c r="L1386" i="29"/>
  <c r="I1387" i="29"/>
  <c r="J1387" i="29"/>
  <c r="K1387" i="29"/>
  <c r="L1387" i="29"/>
  <c r="I1388" i="29"/>
  <c r="J1388" i="29"/>
  <c r="K1388" i="29"/>
  <c r="L1388" i="29"/>
  <c r="I1389" i="29"/>
  <c r="J1389" i="29"/>
  <c r="K1389" i="29"/>
  <c r="L1389" i="29"/>
  <c r="I1390" i="29"/>
  <c r="J1390" i="29"/>
  <c r="K1390" i="29"/>
  <c r="L1390" i="29"/>
  <c r="I1391" i="29"/>
  <c r="J1391" i="29"/>
  <c r="K1391" i="29"/>
  <c r="L1391" i="29"/>
  <c r="I1392" i="29"/>
  <c r="J1392" i="29"/>
  <c r="K1392" i="29"/>
  <c r="L1392" i="29"/>
  <c r="I1393" i="29"/>
  <c r="J1393" i="29"/>
  <c r="K1393" i="29"/>
  <c r="L1393" i="29"/>
  <c r="I1394" i="29"/>
  <c r="J1394" i="29"/>
  <c r="K1394" i="29"/>
  <c r="L1394" i="29"/>
  <c r="I1395" i="29"/>
  <c r="J1395" i="29"/>
  <c r="K1395" i="29"/>
  <c r="L1395" i="29"/>
  <c r="I1396" i="29"/>
  <c r="J1396" i="29"/>
  <c r="K1396" i="29"/>
  <c r="L1396" i="29"/>
  <c r="I1397" i="29"/>
  <c r="J1397" i="29"/>
  <c r="K1397" i="29"/>
  <c r="L1397" i="29"/>
  <c r="I1398" i="29"/>
  <c r="J1398" i="29"/>
  <c r="K1398" i="29"/>
  <c r="L1398" i="29"/>
  <c r="I1399" i="29"/>
  <c r="J1399" i="29"/>
  <c r="K1399" i="29"/>
  <c r="L1399" i="29"/>
  <c r="I1400" i="29"/>
  <c r="J1400" i="29"/>
  <c r="K1400" i="29"/>
  <c r="L1400" i="29"/>
  <c r="I1401" i="29"/>
  <c r="J1401" i="29"/>
  <c r="K1401" i="29"/>
  <c r="L1401" i="29"/>
  <c r="I1402" i="29"/>
  <c r="J1402" i="29"/>
  <c r="K1402" i="29"/>
  <c r="L1402" i="29"/>
  <c r="I1403" i="29"/>
  <c r="J1403" i="29"/>
  <c r="K1403" i="29"/>
  <c r="L1403" i="29"/>
  <c r="I1404" i="29"/>
  <c r="J1404" i="29"/>
  <c r="K1404" i="29"/>
  <c r="L1404" i="29"/>
  <c r="I1405" i="29"/>
  <c r="J1405" i="29"/>
  <c r="K1405" i="29"/>
  <c r="L1405" i="29"/>
  <c r="I1406" i="29"/>
  <c r="J1406" i="29"/>
  <c r="K1406" i="29"/>
  <c r="L1406" i="29"/>
  <c r="I1407" i="29"/>
  <c r="J1407" i="29"/>
  <c r="K1407" i="29"/>
  <c r="L1407" i="29"/>
  <c r="I1408" i="29"/>
  <c r="J1408" i="29"/>
  <c r="K1408" i="29"/>
  <c r="L1408" i="29"/>
  <c r="I1409" i="29"/>
  <c r="J1409" i="29"/>
  <c r="K1409" i="29"/>
  <c r="L1409" i="29"/>
  <c r="I1410" i="29"/>
  <c r="J1410" i="29"/>
  <c r="K1410" i="29"/>
  <c r="L1410" i="29"/>
  <c r="I1411" i="29"/>
  <c r="J1411" i="29"/>
  <c r="K1411" i="29"/>
  <c r="L1411" i="29"/>
  <c r="I1412" i="29"/>
  <c r="J1412" i="29"/>
  <c r="K1412" i="29"/>
  <c r="L1412" i="29"/>
  <c r="I1413" i="29"/>
  <c r="J1413" i="29"/>
  <c r="K1413" i="29"/>
  <c r="L1413" i="29"/>
  <c r="I1414" i="29"/>
  <c r="J1414" i="29"/>
  <c r="K1414" i="29"/>
  <c r="L1414" i="29"/>
  <c r="I1415" i="29"/>
  <c r="J1415" i="29"/>
  <c r="K1415" i="29"/>
  <c r="L1415" i="29"/>
  <c r="I1416" i="29"/>
  <c r="J1416" i="29"/>
  <c r="K1416" i="29"/>
  <c r="L1416" i="29"/>
  <c r="I1417" i="29"/>
  <c r="J1417" i="29"/>
  <c r="K1417" i="29"/>
  <c r="L1417" i="29"/>
  <c r="I1418" i="29"/>
  <c r="J1418" i="29"/>
  <c r="K1418" i="29"/>
  <c r="L1418" i="29"/>
  <c r="I1419" i="29"/>
  <c r="J1419" i="29"/>
  <c r="K1419" i="29"/>
  <c r="L1419" i="29"/>
  <c r="I1420" i="29"/>
  <c r="J1420" i="29"/>
  <c r="K1420" i="29"/>
  <c r="L1420" i="29"/>
  <c r="I1421" i="29"/>
  <c r="J1421" i="29"/>
  <c r="K1421" i="29"/>
  <c r="L1421" i="29"/>
  <c r="I1422" i="29"/>
  <c r="J1422" i="29"/>
  <c r="K1422" i="29"/>
  <c r="L1422" i="29"/>
  <c r="I1423" i="29"/>
  <c r="J1423" i="29"/>
  <c r="K1423" i="29"/>
  <c r="L1423" i="29"/>
  <c r="I1424" i="29"/>
  <c r="J1424" i="29"/>
  <c r="K1424" i="29"/>
  <c r="L1424" i="29"/>
  <c r="I1425" i="29"/>
  <c r="J1425" i="29"/>
  <c r="K1425" i="29"/>
  <c r="L1425" i="29"/>
  <c r="I1426" i="29"/>
  <c r="J1426" i="29"/>
  <c r="K1426" i="29"/>
  <c r="L1426" i="29"/>
  <c r="I1427" i="29"/>
  <c r="J1427" i="29"/>
  <c r="K1427" i="29"/>
  <c r="L1427" i="29"/>
  <c r="I1428" i="29"/>
  <c r="J1428" i="29"/>
  <c r="K1428" i="29"/>
  <c r="L1428" i="29"/>
  <c r="I1429" i="29"/>
  <c r="J1429" i="29"/>
  <c r="K1429" i="29"/>
  <c r="L1429" i="29"/>
  <c r="I1430" i="29"/>
  <c r="J1430" i="29"/>
  <c r="K1430" i="29"/>
  <c r="L1430" i="29"/>
  <c r="I1431" i="29"/>
  <c r="J1431" i="29"/>
  <c r="K1431" i="29"/>
  <c r="L1431" i="29"/>
  <c r="I1432" i="29"/>
  <c r="J1432" i="29"/>
  <c r="K1432" i="29"/>
  <c r="L1432" i="29"/>
  <c r="I1433" i="29"/>
  <c r="J1433" i="29"/>
  <c r="K1433" i="29"/>
  <c r="L1433" i="29"/>
  <c r="I1434" i="29"/>
  <c r="J1434" i="29"/>
  <c r="K1434" i="29"/>
  <c r="L1434" i="29"/>
  <c r="I1435" i="29"/>
  <c r="J1435" i="29"/>
  <c r="K1435" i="29"/>
  <c r="L1435" i="29"/>
  <c r="I1436" i="29"/>
  <c r="J1436" i="29"/>
  <c r="K1436" i="29"/>
  <c r="L1436" i="29"/>
  <c r="I1437" i="29"/>
  <c r="J1437" i="29"/>
  <c r="K1437" i="29"/>
  <c r="L1437" i="29"/>
  <c r="I1438" i="29"/>
  <c r="J1438" i="29"/>
  <c r="K1438" i="29"/>
  <c r="L1438" i="29"/>
  <c r="I1439" i="29"/>
  <c r="J1439" i="29"/>
  <c r="K1439" i="29"/>
  <c r="L1439" i="29"/>
  <c r="I1440" i="29"/>
  <c r="J1440" i="29"/>
  <c r="K1440" i="29"/>
  <c r="L1440" i="29"/>
  <c r="I1441" i="29"/>
  <c r="J1441" i="29"/>
  <c r="K1441" i="29"/>
  <c r="L1441" i="29"/>
  <c r="I1442" i="29"/>
  <c r="J1442" i="29"/>
  <c r="K1442" i="29"/>
  <c r="L1442" i="29"/>
  <c r="I1443" i="29"/>
  <c r="J1443" i="29"/>
  <c r="K1443" i="29"/>
  <c r="L1443" i="29"/>
  <c r="I1444" i="29"/>
  <c r="J1444" i="29"/>
  <c r="K1444" i="29"/>
  <c r="L1444" i="29"/>
  <c r="I1445" i="29"/>
  <c r="J1445" i="29"/>
  <c r="K1445" i="29"/>
  <c r="L1445" i="29"/>
  <c r="I1446" i="29"/>
  <c r="J1446" i="29"/>
  <c r="K1446" i="29"/>
  <c r="L1446" i="29"/>
  <c r="I1447" i="29"/>
  <c r="J1447" i="29"/>
  <c r="K1447" i="29"/>
  <c r="L1447" i="29"/>
  <c r="I1448" i="29"/>
  <c r="J1448" i="29"/>
  <c r="K1448" i="29"/>
  <c r="L1448" i="29"/>
  <c r="I1449" i="29"/>
  <c r="J1449" i="29"/>
  <c r="K1449" i="29"/>
  <c r="L1449" i="29"/>
  <c r="I1450" i="29"/>
  <c r="J1450" i="29"/>
  <c r="K1450" i="29"/>
  <c r="L1450" i="29"/>
  <c r="I1451" i="29"/>
  <c r="J1451" i="29"/>
  <c r="K1451" i="29"/>
  <c r="L1451" i="29"/>
  <c r="I1452" i="29"/>
  <c r="J1452" i="29"/>
  <c r="K1452" i="29"/>
  <c r="L1452" i="29"/>
  <c r="I1453" i="29"/>
  <c r="J1453" i="29"/>
  <c r="K1453" i="29"/>
  <c r="L1453" i="29"/>
  <c r="I1454" i="29"/>
  <c r="J1454" i="29"/>
  <c r="K1454" i="29"/>
  <c r="L1454" i="29"/>
  <c r="I1455" i="29"/>
  <c r="J1455" i="29"/>
  <c r="K1455" i="29"/>
  <c r="L1455" i="29"/>
  <c r="I1456" i="29"/>
  <c r="J1456" i="29"/>
  <c r="K1456" i="29"/>
  <c r="L1456" i="29"/>
  <c r="I1457" i="29"/>
  <c r="J1457" i="29"/>
  <c r="K1457" i="29"/>
  <c r="L1457" i="29"/>
  <c r="I1458" i="29"/>
  <c r="J1458" i="29"/>
  <c r="K1458" i="29"/>
  <c r="L1458" i="29"/>
  <c r="I1459" i="29"/>
  <c r="J1459" i="29"/>
  <c r="K1459" i="29"/>
  <c r="L1459" i="29"/>
  <c r="I1460" i="29"/>
  <c r="J1460" i="29"/>
  <c r="K1460" i="29"/>
  <c r="L1460" i="29"/>
  <c r="I1461" i="29"/>
  <c r="J1461" i="29"/>
  <c r="K1461" i="29"/>
  <c r="L1461" i="29"/>
  <c r="I1462" i="29"/>
  <c r="J1462" i="29"/>
  <c r="K1462" i="29"/>
  <c r="L1462" i="29"/>
  <c r="I1463" i="29"/>
  <c r="J1463" i="29"/>
  <c r="K1463" i="29"/>
  <c r="L1463" i="29"/>
  <c r="I1464" i="29"/>
  <c r="J1464" i="29"/>
  <c r="K1464" i="29"/>
  <c r="L1464" i="29"/>
  <c r="I1465" i="29"/>
  <c r="J1465" i="29"/>
  <c r="K1465" i="29"/>
  <c r="L1465" i="29"/>
  <c r="I1466" i="29"/>
  <c r="J1466" i="29"/>
  <c r="K1466" i="29"/>
  <c r="L1466" i="29"/>
  <c r="I1467" i="29"/>
  <c r="J1467" i="29"/>
  <c r="K1467" i="29"/>
  <c r="L1467" i="29"/>
  <c r="I1468" i="29"/>
  <c r="J1468" i="29"/>
  <c r="K1468" i="29"/>
  <c r="L1468" i="29"/>
  <c r="I1469" i="29"/>
  <c r="J1469" i="29"/>
  <c r="K1469" i="29"/>
  <c r="L1469" i="29"/>
  <c r="I1470" i="29"/>
  <c r="J1470" i="29"/>
  <c r="K1470" i="29"/>
  <c r="L1470" i="29"/>
  <c r="I1471" i="29"/>
  <c r="J1471" i="29"/>
  <c r="K1471" i="29"/>
  <c r="L1471" i="29"/>
  <c r="I1472" i="29"/>
  <c r="J1472" i="29"/>
  <c r="K1472" i="29"/>
  <c r="L1472" i="29"/>
  <c r="I1473" i="29"/>
  <c r="J1473" i="29"/>
  <c r="K1473" i="29"/>
  <c r="L1473" i="29"/>
  <c r="I1474" i="29"/>
  <c r="J1474" i="29"/>
  <c r="K1474" i="29"/>
  <c r="L1474" i="29"/>
  <c r="I1475" i="29"/>
  <c r="J1475" i="29"/>
  <c r="K1475" i="29"/>
  <c r="L1475" i="29"/>
  <c r="I1476" i="29"/>
  <c r="J1476" i="29"/>
  <c r="K1476" i="29"/>
  <c r="L1476" i="29"/>
  <c r="I1477" i="29"/>
  <c r="J1477" i="29"/>
  <c r="K1477" i="29"/>
  <c r="L1477" i="29"/>
  <c r="I1478" i="29"/>
  <c r="J1478" i="29"/>
  <c r="K1478" i="29"/>
  <c r="L1478" i="29"/>
  <c r="I1479" i="29"/>
  <c r="J1479" i="29"/>
  <c r="K1479" i="29"/>
  <c r="L1479" i="29"/>
  <c r="I1480" i="29"/>
  <c r="J1480" i="29"/>
  <c r="K1480" i="29"/>
  <c r="L1480" i="29"/>
  <c r="I1481" i="29"/>
  <c r="J1481" i="29"/>
  <c r="K1481" i="29"/>
  <c r="L1481" i="29"/>
  <c r="I1482" i="29"/>
  <c r="J1482" i="29"/>
  <c r="K1482" i="29"/>
  <c r="L1482" i="29"/>
  <c r="I1483" i="29"/>
  <c r="J1483" i="29"/>
  <c r="K1483" i="29"/>
  <c r="L1483" i="29"/>
  <c r="I1484" i="29"/>
  <c r="J1484" i="29"/>
  <c r="K1484" i="29"/>
  <c r="L1484" i="29"/>
  <c r="I1485" i="29"/>
  <c r="J1485" i="29"/>
  <c r="K1485" i="29"/>
  <c r="L1485" i="29"/>
  <c r="I1486" i="29"/>
  <c r="J1486" i="29"/>
  <c r="K1486" i="29"/>
  <c r="L1486" i="29"/>
  <c r="I1487" i="29"/>
  <c r="J1487" i="29"/>
  <c r="K1487" i="29"/>
  <c r="L1487" i="29"/>
  <c r="I1488" i="29"/>
  <c r="J1488" i="29"/>
  <c r="K1488" i="29"/>
  <c r="L1488" i="29"/>
  <c r="I1489" i="29"/>
  <c r="J1489" i="29"/>
  <c r="K1489" i="29"/>
  <c r="L1489" i="29"/>
  <c r="I1490" i="29"/>
  <c r="J1490" i="29"/>
  <c r="K1490" i="29"/>
  <c r="L1490" i="29"/>
  <c r="I1491" i="29"/>
  <c r="J1491" i="29"/>
  <c r="K1491" i="29"/>
  <c r="L1491" i="29"/>
  <c r="I1492" i="29"/>
  <c r="J1492" i="29"/>
  <c r="K1492" i="29"/>
  <c r="L1492" i="29"/>
  <c r="I1493" i="29"/>
  <c r="J1493" i="29"/>
  <c r="K1493" i="29"/>
  <c r="L1493" i="29"/>
  <c r="I1494" i="29"/>
  <c r="J1494" i="29"/>
  <c r="K1494" i="29"/>
  <c r="L1494" i="29"/>
  <c r="I1495" i="29"/>
  <c r="J1495" i="29"/>
  <c r="K1495" i="29"/>
  <c r="L1495" i="29"/>
  <c r="I1496" i="29"/>
  <c r="J1496" i="29"/>
  <c r="K1496" i="29"/>
  <c r="L1496" i="29"/>
  <c r="I1497" i="29"/>
  <c r="J1497" i="29"/>
  <c r="K1497" i="29"/>
  <c r="L1497" i="29"/>
  <c r="I1498" i="29"/>
  <c r="J1498" i="29"/>
  <c r="K1498" i="29"/>
  <c r="L1498" i="29"/>
  <c r="I1499" i="29"/>
  <c r="J1499" i="29"/>
  <c r="K1499" i="29"/>
  <c r="L1499" i="29"/>
  <c r="I1500" i="29"/>
  <c r="J1500" i="29"/>
  <c r="K1500" i="29"/>
  <c r="L1500" i="29"/>
  <c r="I1501" i="29"/>
  <c r="J1501" i="29"/>
  <c r="K1501" i="29"/>
  <c r="L1501" i="29"/>
  <c r="I1502" i="29"/>
  <c r="J1502" i="29"/>
  <c r="K1502" i="29"/>
  <c r="L1502" i="29"/>
  <c r="I1503" i="29"/>
  <c r="J1503" i="29"/>
  <c r="K1503" i="29"/>
  <c r="L1503" i="29"/>
  <c r="I1504" i="29"/>
  <c r="J1504" i="29"/>
  <c r="K1504" i="29"/>
  <c r="L1504" i="29"/>
  <c r="I1505" i="29"/>
  <c r="J1505" i="29"/>
  <c r="K1505" i="29"/>
  <c r="L1505" i="29"/>
  <c r="I1506" i="29"/>
  <c r="J1506" i="29"/>
  <c r="K1506" i="29"/>
  <c r="L1506" i="29"/>
  <c r="I1507" i="29"/>
  <c r="J1507" i="29"/>
  <c r="K1507" i="29"/>
  <c r="L1507" i="29"/>
  <c r="I1508" i="29"/>
  <c r="J1508" i="29"/>
  <c r="K1508" i="29"/>
  <c r="L1508" i="29"/>
  <c r="I1509" i="29"/>
  <c r="J1509" i="29"/>
  <c r="K1509" i="29"/>
  <c r="L1509" i="29"/>
  <c r="I1510" i="29"/>
  <c r="J1510" i="29"/>
  <c r="K1510" i="29"/>
  <c r="L1510" i="29"/>
  <c r="I1511" i="29"/>
  <c r="J1511" i="29"/>
  <c r="K1511" i="29"/>
  <c r="L1511" i="29"/>
  <c r="I1512" i="29"/>
  <c r="J1512" i="29"/>
  <c r="K1512" i="29"/>
  <c r="L1512" i="29"/>
  <c r="I1513" i="29"/>
  <c r="J1513" i="29"/>
  <c r="K1513" i="29"/>
  <c r="L1513" i="29"/>
  <c r="I1514" i="29"/>
  <c r="J1514" i="29"/>
  <c r="K1514" i="29"/>
  <c r="L1514" i="29"/>
  <c r="I1515" i="29"/>
  <c r="J1515" i="29"/>
  <c r="K1515" i="29"/>
  <c r="L1515" i="29"/>
  <c r="I1516" i="29"/>
  <c r="J1516" i="29"/>
  <c r="K1516" i="29"/>
  <c r="L1516" i="29"/>
  <c r="I1517" i="29"/>
  <c r="J1517" i="29"/>
  <c r="K1517" i="29"/>
  <c r="L1517" i="29"/>
  <c r="I1518" i="29"/>
  <c r="J1518" i="29"/>
  <c r="K1518" i="29"/>
  <c r="L1518" i="29"/>
  <c r="I1519" i="29"/>
  <c r="J1519" i="29"/>
  <c r="K1519" i="29"/>
  <c r="L1519" i="29"/>
  <c r="I1520" i="29"/>
  <c r="J1520" i="29"/>
  <c r="K1520" i="29"/>
  <c r="L1520" i="29"/>
  <c r="I1521" i="29"/>
  <c r="J1521" i="29"/>
  <c r="K1521" i="29"/>
  <c r="L1521" i="29"/>
  <c r="I1522" i="29"/>
  <c r="J1522" i="29"/>
  <c r="K1522" i="29"/>
  <c r="L1522" i="29"/>
  <c r="I1523" i="29"/>
  <c r="J1523" i="29"/>
  <c r="K1523" i="29"/>
  <c r="L1523" i="29"/>
  <c r="I1524" i="29"/>
  <c r="J1524" i="29"/>
  <c r="K1524" i="29"/>
  <c r="L1524" i="29"/>
  <c r="I1525" i="29"/>
  <c r="J1525" i="29"/>
  <c r="K1525" i="29"/>
  <c r="L1525" i="29"/>
  <c r="I1526" i="29"/>
  <c r="J1526" i="29"/>
  <c r="K1526" i="29"/>
  <c r="L1526" i="29"/>
  <c r="I1527" i="29"/>
  <c r="J1527" i="29"/>
  <c r="K1527" i="29"/>
  <c r="L1527" i="29"/>
  <c r="I1528" i="29"/>
  <c r="J1528" i="29"/>
  <c r="K1528" i="29"/>
  <c r="L1528" i="29"/>
  <c r="I1529" i="29"/>
  <c r="J1529" i="29"/>
  <c r="K1529" i="29"/>
  <c r="L1529" i="29"/>
  <c r="I1530" i="29"/>
  <c r="J1530" i="29"/>
  <c r="K1530" i="29"/>
  <c r="L1530" i="29"/>
  <c r="I1531" i="29"/>
  <c r="J1531" i="29"/>
  <c r="K1531" i="29"/>
  <c r="L1531" i="29"/>
  <c r="I1532" i="29"/>
  <c r="J1532" i="29"/>
  <c r="K1532" i="29"/>
  <c r="L1532" i="29"/>
  <c r="I1533" i="29"/>
  <c r="J1533" i="29"/>
  <c r="K1533" i="29"/>
  <c r="L1533" i="29"/>
  <c r="J2" i="29"/>
  <c r="K2" i="29"/>
  <c r="L2" i="29"/>
  <c r="I2" i="29"/>
  <c r="B2" i="29"/>
  <c r="J1" i="29"/>
  <c r="K1" i="29"/>
  <c r="L1" i="29"/>
  <c r="I1" i="29"/>
  <c r="B3" i="29"/>
  <c r="B4" i="29"/>
  <c r="B5" i="29"/>
  <c r="B6" i="29"/>
  <c r="B7" i="29"/>
  <c r="B8" i="29"/>
  <c r="B9" i="29"/>
  <c r="B10" i="29"/>
  <c r="B11" i="29"/>
  <c r="B12" i="29"/>
  <c r="B13" i="29"/>
  <c r="B14" i="29"/>
  <c r="B15" i="29"/>
  <c r="B16" i="29"/>
  <c r="B17" i="29"/>
  <c r="B18" i="29"/>
  <c r="B19" i="29"/>
  <c r="B20" i="29"/>
  <c r="B21" i="29"/>
  <c r="B22" i="29"/>
  <c r="B23" i="29"/>
  <c r="B24" i="29"/>
  <c r="B25" i="29"/>
  <c r="B26" i="29"/>
  <c r="B27" i="29"/>
  <c r="B28" i="29"/>
  <c r="B29" i="29"/>
  <c r="B30" i="29"/>
  <c r="B31" i="29"/>
  <c r="B32" i="29"/>
  <c r="B33" i="29"/>
  <c r="B34" i="29"/>
  <c r="B35" i="29"/>
  <c r="B36" i="29"/>
  <c r="B37" i="29"/>
  <c r="B38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65" i="29"/>
  <c r="B66" i="29"/>
  <c r="B67" i="29"/>
  <c r="B68" i="29"/>
  <c r="B69" i="29"/>
  <c r="B70" i="29"/>
  <c r="B71" i="29"/>
  <c r="B72" i="29"/>
  <c r="B73" i="29"/>
  <c r="B74" i="29"/>
  <c r="B75" i="29"/>
  <c r="B76" i="29"/>
  <c r="B77" i="29"/>
  <c r="B78" i="29"/>
  <c r="B79" i="29"/>
  <c r="B80" i="29"/>
  <c r="B81" i="29"/>
  <c r="B82" i="29"/>
  <c r="B83" i="29"/>
  <c r="B84" i="29"/>
  <c r="B85" i="29"/>
  <c r="B86" i="29"/>
  <c r="B87" i="29"/>
  <c r="B88" i="29"/>
  <c r="B89" i="29"/>
  <c r="B90" i="29"/>
  <c r="B91" i="29"/>
  <c r="B92" i="29"/>
  <c r="B93" i="29"/>
  <c r="B94" i="29"/>
  <c r="B95" i="29"/>
  <c r="B96" i="29"/>
  <c r="B97" i="29"/>
  <c r="B98" i="29"/>
  <c r="B99" i="29"/>
  <c r="B100" i="29"/>
  <c r="B101" i="29"/>
  <c r="B102" i="29"/>
  <c r="B103" i="29"/>
  <c r="B104" i="29"/>
  <c r="B105" i="29"/>
  <c r="B106" i="29"/>
  <c r="B107" i="29"/>
  <c r="B108" i="29"/>
  <c r="B109" i="29"/>
  <c r="B110" i="29"/>
  <c r="B111" i="29"/>
  <c r="B112" i="29"/>
  <c r="B113" i="29"/>
  <c r="B114" i="29"/>
  <c r="B115" i="29"/>
  <c r="B116" i="29"/>
  <c r="B117" i="29"/>
  <c r="B118" i="29"/>
  <c r="B119" i="29"/>
  <c r="B120" i="29"/>
  <c r="B121" i="29"/>
  <c r="B122" i="29"/>
  <c r="B123" i="29"/>
  <c r="B124" i="29"/>
  <c r="B125" i="29"/>
  <c r="B126" i="29"/>
  <c r="B127" i="29"/>
  <c r="B128" i="29"/>
  <c r="B129" i="29"/>
  <c r="B130" i="29"/>
  <c r="B131" i="29"/>
  <c r="B132" i="29"/>
  <c r="B133" i="29"/>
  <c r="B134" i="29"/>
  <c r="B135" i="29"/>
  <c r="B136" i="29"/>
  <c r="B137" i="29"/>
  <c r="B138" i="29"/>
  <c r="B139" i="29"/>
  <c r="B140" i="29"/>
  <c r="B141" i="29"/>
  <c r="B142" i="29"/>
  <c r="B143" i="29"/>
  <c r="B144" i="29"/>
  <c r="B145" i="29"/>
  <c r="B146" i="29"/>
  <c r="B147" i="29"/>
  <c r="B148" i="29"/>
  <c r="B149" i="29"/>
  <c r="B150" i="29"/>
  <c r="B151" i="29"/>
  <c r="B152" i="29"/>
  <c r="B153" i="29"/>
  <c r="B154" i="29"/>
  <c r="B155" i="29"/>
  <c r="B156" i="29"/>
  <c r="B157" i="29"/>
  <c r="B158" i="29"/>
  <c r="B159" i="29"/>
  <c r="B160" i="29"/>
  <c r="B161" i="29"/>
  <c r="B162" i="29"/>
  <c r="B163" i="29"/>
  <c r="B164" i="29"/>
  <c r="B165" i="29"/>
  <c r="B166" i="29"/>
  <c r="B167" i="29"/>
  <c r="B168" i="29"/>
  <c r="B169" i="29"/>
  <c r="B170" i="29"/>
  <c r="B171" i="29"/>
  <c r="B172" i="29"/>
  <c r="B173" i="29"/>
  <c r="B174" i="29"/>
  <c r="B175" i="29"/>
  <c r="B176" i="29"/>
  <c r="B177" i="29"/>
  <c r="B178" i="29"/>
  <c r="B179" i="29"/>
  <c r="B180" i="29"/>
  <c r="B181" i="29"/>
  <c r="B182" i="29"/>
  <c r="B183" i="29"/>
  <c r="B184" i="29"/>
  <c r="B185" i="29"/>
  <c r="B186" i="29"/>
  <c r="B187" i="29"/>
  <c r="B188" i="29"/>
  <c r="B189" i="29"/>
  <c r="B190" i="29"/>
  <c r="B191" i="29"/>
  <c r="B192" i="29"/>
  <c r="B193" i="29"/>
  <c r="B194" i="29"/>
  <c r="B195" i="29"/>
  <c r="B196" i="29"/>
  <c r="B197" i="29"/>
  <c r="B198" i="29"/>
  <c r="B199" i="29"/>
  <c r="B200" i="29"/>
  <c r="B201" i="29"/>
  <c r="B202" i="29"/>
  <c r="B203" i="29"/>
  <c r="B204" i="29"/>
  <c r="B205" i="29"/>
  <c r="B206" i="29"/>
  <c r="B207" i="29"/>
  <c r="B208" i="29"/>
  <c r="B209" i="29"/>
  <c r="B210" i="29"/>
  <c r="B211" i="29"/>
  <c r="B212" i="29"/>
  <c r="B213" i="29"/>
  <c r="B214" i="29"/>
  <c r="B215" i="29"/>
  <c r="B216" i="29"/>
  <c r="B217" i="29"/>
  <c r="B218" i="29"/>
  <c r="B219" i="29"/>
  <c r="B220" i="29"/>
  <c r="B221" i="29"/>
  <c r="B222" i="29"/>
  <c r="B223" i="29"/>
  <c r="B224" i="29"/>
  <c r="B225" i="29"/>
  <c r="B226" i="29"/>
  <c r="B227" i="29"/>
  <c r="B228" i="29"/>
  <c r="B229" i="29"/>
  <c r="B230" i="29"/>
  <c r="B231" i="29"/>
  <c r="B232" i="29"/>
  <c r="B233" i="29"/>
  <c r="B234" i="29"/>
  <c r="B235" i="29"/>
  <c r="B236" i="29"/>
  <c r="B237" i="29"/>
  <c r="B238" i="29"/>
  <c r="B239" i="29"/>
  <c r="B240" i="29"/>
  <c r="B241" i="29"/>
  <c r="B242" i="29"/>
  <c r="B243" i="29"/>
  <c r="B244" i="29"/>
  <c r="B245" i="29"/>
  <c r="B246" i="29"/>
  <c r="B247" i="29"/>
  <c r="B248" i="29"/>
  <c r="B249" i="29"/>
  <c r="B250" i="29"/>
  <c r="B251" i="29"/>
  <c r="B252" i="29"/>
  <c r="B253" i="29"/>
  <c r="B254" i="29"/>
  <c r="B255" i="29"/>
  <c r="B256" i="29"/>
  <c r="B257" i="29"/>
  <c r="B258" i="29"/>
  <c r="B259" i="29"/>
  <c r="B260" i="29"/>
  <c r="B261" i="29"/>
  <c r="B262" i="29"/>
  <c r="B263" i="29"/>
  <c r="B264" i="29"/>
  <c r="B265" i="29"/>
  <c r="B266" i="29"/>
  <c r="B267" i="29"/>
  <c r="B268" i="29"/>
  <c r="B269" i="29"/>
  <c r="B270" i="29"/>
  <c r="B271" i="29"/>
  <c r="B272" i="29"/>
  <c r="B273" i="29"/>
  <c r="B274" i="29"/>
  <c r="B275" i="29"/>
  <c r="B276" i="29"/>
  <c r="B277" i="29"/>
  <c r="B278" i="29"/>
  <c r="B279" i="29"/>
  <c r="B280" i="29"/>
  <c r="B281" i="29"/>
  <c r="B282" i="29"/>
  <c r="B283" i="29"/>
  <c r="B284" i="29"/>
  <c r="B285" i="29"/>
  <c r="B286" i="29"/>
  <c r="B287" i="29"/>
  <c r="B288" i="29"/>
  <c r="B289" i="29"/>
  <c r="B290" i="29"/>
  <c r="B291" i="29"/>
  <c r="B292" i="29"/>
  <c r="B293" i="29"/>
  <c r="B294" i="29"/>
  <c r="B295" i="29"/>
  <c r="B296" i="29"/>
  <c r="B297" i="29"/>
  <c r="B298" i="29"/>
  <c r="B299" i="29"/>
  <c r="B300" i="29"/>
  <c r="B301" i="29"/>
  <c r="B302" i="29"/>
  <c r="B303" i="29"/>
  <c r="B304" i="29"/>
  <c r="B305" i="29"/>
  <c r="B306" i="29"/>
  <c r="B307" i="29"/>
  <c r="B308" i="29"/>
  <c r="B309" i="29"/>
  <c r="B310" i="29"/>
  <c r="B311" i="29"/>
  <c r="B312" i="29"/>
  <c r="B313" i="29"/>
  <c r="B314" i="29"/>
  <c r="B315" i="29"/>
  <c r="B316" i="29"/>
  <c r="B317" i="29"/>
  <c r="B318" i="29"/>
  <c r="B319" i="29"/>
  <c r="B320" i="29"/>
  <c r="B321" i="29"/>
  <c r="B322" i="29"/>
  <c r="B323" i="29"/>
  <c r="B324" i="29"/>
  <c r="B325" i="29"/>
  <c r="B326" i="29"/>
  <c r="B327" i="29"/>
  <c r="B328" i="29"/>
  <c r="B329" i="29"/>
  <c r="B330" i="29"/>
  <c r="B331" i="29"/>
  <c r="B332" i="29"/>
  <c r="B333" i="29"/>
  <c r="B334" i="29"/>
  <c r="B335" i="29"/>
  <c r="B336" i="29"/>
  <c r="B337" i="29"/>
  <c r="B338" i="29"/>
  <c r="B339" i="29"/>
  <c r="B340" i="29"/>
  <c r="B341" i="29"/>
  <c r="B342" i="29"/>
  <c r="B343" i="29"/>
  <c r="B344" i="29"/>
  <c r="B345" i="29"/>
  <c r="B346" i="29"/>
  <c r="B347" i="29"/>
  <c r="B348" i="29"/>
  <c r="B349" i="29"/>
  <c r="B350" i="29"/>
  <c r="B351" i="29"/>
  <c r="B352" i="29"/>
  <c r="B353" i="29"/>
  <c r="B354" i="29"/>
  <c r="B355" i="29"/>
  <c r="B356" i="29"/>
  <c r="B357" i="29"/>
  <c r="B358" i="29"/>
  <c r="B359" i="29"/>
  <c r="B360" i="29"/>
  <c r="B361" i="29"/>
  <c r="B362" i="29"/>
  <c r="B363" i="29"/>
  <c r="B364" i="29"/>
  <c r="B365" i="29"/>
  <c r="B366" i="29"/>
  <c r="B367" i="29"/>
  <c r="B368" i="29"/>
  <c r="B369" i="29"/>
  <c r="B370" i="29"/>
  <c r="B371" i="29"/>
  <c r="B372" i="29"/>
  <c r="B373" i="29"/>
  <c r="B374" i="29"/>
  <c r="B375" i="29"/>
  <c r="B376" i="29"/>
  <c r="B377" i="29"/>
  <c r="B378" i="29"/>
  <c r="B379" i="29"/>
  <c r="B380" i="29"/>
  <c r="B381" i="29"/>
  <c r="B382" i="29"/>
  <c r="B383" i="29"/>
  <c r="B384" i="29"/>
  <c r="B385" i="29"/>
  <c r="B386" i="29"/>
  <c r="B387" i="29"/>
  <c r="B388" i="29"/>
  <c r="B389" i="29"/>
  <c r="B390" i="29"/>
  <c r="B391" i="29"/>
  <c r="B392" i="29"/>
  <c r="B393" i="29"/>
  <c r="B394" i="29"/>
  <c r="B395" i="29"/>
  <c r="B396" i="29"/>
  <c r="B397" i="29"/>
  <c r="B398" i="29"/>
  <c r="B399" i="29"/>
  <c r="B400" i="29"/>
  <c r="B401" i="29"/>
  <c r="B402" i="29"/>
  <c r="B403" i="29"/>
  <c r="B404" i="29"/>
  <c r="B405" i="29"/>
  <c r="B406" i="29"/>
  <c r="B407" i="29"/>
  <c r="B408" i="29"/>
  <c r="B409" i="29"/>
  <c r="B410" i="29"/>
  <c r="B411" i="29"/>
  <c r="B412" i="29"/>
  <c r="B413" i="29"/>
  <c r="B414" i="29"/>
  <c r="B415" i="29"/>
  <c r="B416" i="29"/>
  <c r="B417" i="29"/>
  <c r="B418" i="29"/>
  <c r="B419" i="29"/>
  <c r="B420" i="29"/>
  <c r="B421" i="29"/>
  <c r="B422" i="29"/>
  <c r="B423" i="29"/>
  <c r="B424" i="29"/>
  <c r="B425" i="29"/>
  <c r="B426" i="29"/>
  <c r="B427" i="29"/>
  <c r="B428" i="29"/>
  <c r="B429" i="29"/>
  <c r="B430" i="29"/>
  <c r="B431" i="29"/>
  <c r="B432" i="29"/>
  <c r="B433" i="29"/>
  <c r="B434" i="29"/>
  <c r="B435" i="29"/>
  <c r="B436" i="29"/>
  <c r="B437" i="29"/>
  <c r="B438" i="29"/>
  <c r="B439" i="29"/>
  <c r="B440" i="29"/>
  <c r="B441" i="29"/>
  <c r="B442" i="29"/>
  <c r="B443" i="29"/>
  <c r="B444" i="29"/>
  <c r="B445" i="29"/>
  <c r="B446" i="29"/>
  <c r="B447" i="29"/>
  <c r="B448" i="29"/>
  <c r="B449" i="29"/>
  <c r="B450" i="29"/>
  <c r="B451" i="29"/>
  <c r="B452" i="29"/>
  <c r="B453" i="29"/>
  <c r="B454" i="29"/>
  <c r="B455" i="29"/>
  <c r="B456" i="29"/>
  <c r="B457" i="29"/>
  <c r="B458" i="29"/>
  <c r="B459" i="29"/>
  <c r="B460" i="29"/>
  <c r="B461" i="29"/>
  <c r="B462" i="29"/>
  <c r="B463" i="29"/>
  <c r="B464" i="29"/>
  <c r="B465" i="29"/>
  <c r="B466" i="29"/>
  <c r="B467" i="29"/>
  <c r="B468" i="29"/>
  <c r="B469" i="29"/>
  <c r="B470" i="29"/>
  <c r="B471" i="29"/>
  <c r="B472" i="29"/>
  <c r="B473" i="29"/>
  <c r="B474" i="29"/>
  <c r="B475" i="29"/>
  <c r="B476" i="29"/>
  <c r="B477" i="29"/>
  <c r="B478" i="29"/>
  <c r="B479" i="29"/>
  <c r="B480" i="29"/>
  <c r="B481" i="29"/>
  <c r="B482" i="29"/>
  <c r="B483" i="29"/>
  <c r="B484" i="29"/>
  <c r="B485" i="29"/>
  <c r="B486" i="29"/>
  <c r="B487" i="29"/>
  <c r="B488" i="29"/>
  <c r="B489" i="29"/>
  <c r="B490" i="29"/>
  <c r="B491" i="29"/>
  <c r="B492" i="29"/>
  <c r="B493" i="29"/>
  <c r="B494" i="29"/>
  <c r="B495" i="29"/>
  <c r="B496" i="29"/>
  <c r="B497" i="29"/>
  <c r="B498" i="29"/>
  <c r="B499" i="29"/>
  <c r="B500" i="29"/>
  <c r="B501" i="29"/>
  <c r="B502" i="29"/>
  <c r="B503" i="29"/>
  <c r="B504" i="29"/>
  <c r="B505" i="29"/>
  <c r="B506" i="29"/>
  <c r="B507" i="29"/>
  <c r="B508" i="29"/>
  <c r="B509" i="29"/>
  <c r="B510" i="29"/>
  <c r="B511" i="29"/>
  <c r="B512" i="29"/>
  <c r="B513" i="29"/>
  <c r="B514" i="29"/>
  <c r="B515" i="29"/>
  <c r="B516" i="29"/>
  <c r="B517" i="29"/>
  <c r="B518" i="29"/>
  <c r="B519" i="29"/>
  <c r="B520" i="29"/>
  <c r="B521" i="29"/>
  <c r="B522" i="29"/>
  <c r="B523" i="29"/>
  <c r="B524" i="29"/>
  <c r="B525" i="29"/>
  <c r="B526" i="29"/>
  <c r="B527" i="29"/>
  <c r="B528" i="29"/>
  <c r="B529" i="29"/>
  <c r="B530" i="29"/>
  <c r="B531" i="29"/>
  <c r="B532" i="29"/>
  <c r="B533" i="29"/>
  <c r="B534" i="29"/>
  <c r="B535" i="29"/>
  <c r="B536" i="29"/>
  <c r="B537" i="29"/>
  <c r="B538" i="29"/>
  <c r="B539" i="29"/>
  <c r="B540" i="29"/>
  <c r="B541" i="29"/>
  <c r="B542" i="29"/>
  <c r="B543" i="29"/>
  <c r="B544" i="29"/>
  <c r="B545" i="29"/>
  <c r="B546" i="29"/>
  <c r="B547" i="29"/>
  <c r="B548" i="29"/>
  <c r="B549" i="29"/>
  <c r="B550" i="29"/>
  <c r="B551" i="29"/>
  <c r="B552" i="29"/>
  <c r="B553" i="29"/>
  <c r="B554" i="29"/>
  <c r="B555" i="29"/>
  <c r="B556" i="29"/>
  <c r="B557" i="29"/>
  <c r="B558" i="29"/>
  <c r="B559" i="29"/>
  <c r="B560" i="29"/>
  <c r="B561" i="29"/>
  <c r="B562" i="29"/>
  <c r="B563" i="29"/>
  <c r="B564" i="29"/>
  <c r="B565" i="29"/>
  <c r="B566" i="29"/>
  <c r="B567" i="29"/>
  <c r="B568" i="29"/>
  <c r="B569" i="29"/>
  <c r="B570" i="29"/>
  <c r="B571" i="29"/>
  <c r="B572" i="29"/>
  <c r="B573" i="29"/>
  <c r="B574" i="29"/>
  <c r="B575" i="29"/>
  <c r="B576" i="29"/>
  <c r="B577" i="29"/>
  <c r="B578" i="29"/>
  <c r="B579" i="29"/>
  <c r="B580" i="29"/>
  <c r="B581" i="29"/>
  <c r="B582" i="29"/>
  <c r="B583" i="29"/>
  <c r="B584" i="29"/>
  <c r="B585" i="29"/>
  <c r="B586" i="29"/>
  <c r="B587" i="29"/>
  <c r="B588" i="29"/>
  <c r="B589" i="29"/>
  <c r="B590" i="29"/>
  <c r="B591" i="29"/>
  <c r="B592" i="29"/>
  <c r="B593" i="29"/>
  <c r="B594" i="29"/>
  <c r="B595" i="29"/>
  <c r="B596" i="29"/>
  <c r="B597" i="29"/>
  <c r="B598" i="29"/>
  <c r="B599" i="29"/>
  <c r="B600" i="29"/>
  <c r="B601" i="29"/>
  <c r="B602" i="29"/>
  <c r="B603" i="29"/>
  <c r="B604" i="29"/>
  <c r="B605" i="29"/>
  <c r="B606" i="29"/>
  <c r="B607" i="29"/>
  <c r="B608" i="29"/>
  <c r="B609" i="29"/>
  <c r="B610" i="29"/>
  <c r="B611" i="29"/>
  <c r="B612" i="29"/>
  <c r="B613" i="29"/>
  <c r="B614" i="29"/>
  <c r="B615" i="29"/>
  <c r="B616" i="29"/>
  <c r="B617" i="29"/>
  <c r="B618" i="29"/>
  <c r="B619" i="29"/>
  <c r="B620" i="29"/>
  <c r="B621" i="29"/>
  <c r="B622" i="29"/>
  <c r="B623" i="29"/>
  <c r="B624" i="29"/>
  <c r="B625" i="29"/>
  <c r="B626" i="29"/>
  <c r="B627" i="29"/>
  <c r="B628" i="29"/>
  <c r="B629" i="29"/>
  <c r="B630" i="29"/>
  <c r="B631" i="29"/>
  <c r="B632" i="29"/>
  <c r="B633" i="29"/>
  <c r="B634" i="29"/>
  <c r="B635" i="29"/>
  <c r="B636" i="29"/>
  <c r="B637" i="29"/>
  <c r="B638" i="29"/>
  <c r="B639" i="29"/>
  <c r="B640" i="29"/>
  <c r="B641" i="29"/>
  <c r="B642" i="29"/>
  <c r="B643" i="29"/>
  <c r="B644" i="29"/>
  <c r="B645" i="29"/>
  <c r="B646" i="29"/>
  <c r="B647" i="29"/>
  <c r="B648" i="29"/>
  <c r="B649" i="29"/>
  <c r="B650" i="29"/>
  <c r="B651" i="29"/>
  <c r="B652" i="29"/>
  <c r="B653" i="29"/>
  <c r="B654" i="29"/>
  <c r="B655" i="29"/>
  <c r="B656" i="29"/>
  <c r="B657" i="29"/>
  <c r="B658" i="29"/>
  <c r="B659" i="29"/>
  <c r="B660" i="29"/>
  <c r="B661" i="29"/>
  <c r="B662" i="29"/>
  <c r="B663" i="29"/>
  <c r="B664" i="29"/>
  <c r="B665" i="29"/>
  <c r="B666" i="29"/>
  <c r="B667" i="29"/>
  <c r="B668" i="29"/>
  <c r="B669" i="29"/>
  <c r="B670" i="29"/>
  <c r="B671" i="29"/>
  <c r="B672" i="29"/>
  <c r="B673" i="29"/>
  <c r="B674" i="29"/>
  <c r="B675" i="29"/>
  <c r="B676" i="29"/>
  <c r="B677" i="29"/>
  <c r="B678" i="29"/>
  <c r="B679" i="29"/>
  <c r="B680" i="29"/>
  <c r="B681" i="29"/>
  <c r="B682" i="29"/>
  <c r="B683" i="29"/>
  <c r="B684" i="29"/>
  <c r="B685" i="29"/>
  <c r="B686" i="29"/>
  <c r="B687" i="29"/>
  <c r="B688" i="29"/>
  <c r="B689" i="29"/>
  <c r="B690" i="29"/>
  <c r="B691" i="29"/>
  <c r="B692" i="29"/>
  <c r="B693" i="29"/>
  <c r="B694" i="29"/>
  <c r="B695" i="29"/>
  <c r="B696" i="29"/>
  <c r="B697" i="29"/>
  <c r="B698" i="29"/>
  <c r="B699" i="29"/>
  <c r="B700" i="29"/>
  <c r="B701" i="29"/>
  <c r="B702" i="29"/>
  <c r="B703" i="29"/>
  <c r="B704" i="29"/>
  <c r="B705" i="29"/>
  <c r="B706" i="29"/>
  <c r="B707" i="29"/>
  <c r="B708" i="29"/>
  <c r="B709" i="29"/>
  <c r="B710" i="29"/>
  <c r="B711" i="29"/>
  <c r="B712" i="29"/>
  <c r="B713" i="29"/>
  <c r="B714" i="29"/>
  <c r="B715" i="29"/>
  <c r="B716" i="29"/>
  <c r="B717" i="29"/>
  <c r="B718" i="29"/>
  <c r="B719" i="29"/>
  <c r="B720" i="29"/>
  <c r="B721" i="29"/>
  <c r="B722" i="29"/>
  <c r="B723" i="29"/>
  <c r="B724" i="29"/>
  <c r="B725" i="29"/>
  <c r="B726" i="29"/>
  <c r="B727" i="29"/>
  <c r="B728" i="29"/>
  <c r="B729" i="29"/>
  <c r="B730" i="29"/>
  <c r="B731" i="29"/>
  <c r="B732" i="29"/>
  <c r="B733" i="29"/>
  <c r="B734" i="29"/>
  <c r="B735" i="29"/>
  <c r="B736" i="29"/>
  <c r="B737" i="29"/>
  <c r="B738" i="29"/>
  <c r="B739" i="29"/>
  <c r="B740" i="29"/>
  <c r="B741" i="29"/>
  <c r="B742" i="29"/>
  <c r="B743" i="29"/>
  <c r="B744" i="29"/>
  <c r="B745" i="29"/>
  <c r="B746" i="29"/>
  <c r="B747" i="29"/>
  <c r="B748" i="29"/>
  <c r="B749" i="29"/>
  <c r="B750" i="29"/>
  <c r="B751" i="29"/>
  <c r="B752" i="29"/>
  <c r="B753" i="29"/>
  <c r="B754" i="29"/>
  <c r="B755" i="29"/>
  <c r="B756" i="29"/>
  <c r="B757" i="29"/>
  <c r="B758" i="29"/>
  <c r="B759" i="29"/>
  <c r="B760" i="29"/>
  <c r="B761" i="29"/>
  <c r="B762" i="29"/>
  <c r="B763" i="29"/>
  <c r="B764" i="29"/>
  <c r="B765" i="29"/>
  <c r="B766" i="29"/>
  <c r="B767" i="29"/>
  <c r="B768" i="29"/>
  <c r="B769" i="29"/>
  <c r="B770" i="29"/>
  <c r="B771" i="29"/>
  <c r="B772" i="29"/>
  <c r="B773" i="29"/>
  <c r="B774" i="29"/>
  <c r="B775" i="29"/>
  <c r="B776" i="29"/>
  <c r="B777" i="29"/>
  <c r="B778" i="29"/>
  <c r="B779" i="29"/>
  <c r="B780" i="29"/>
  <c r="B781" i="29"/>
  <c r="B782" i="29"/>
  <c r="B783" i="29"/>
  <c r="B784" i="29"/>
  <c r="B785" i="29"/>
  <c r="B786" i="29"/>
  <c r="B787" i="29"/>
  <c r="B788" i="29"/>
  <c r="B789" i="29"/>
  <c r="B790" i="29"/>
  <c r="B791" i="29"/>
  <c r="B792" i="29"/>
  <c r="B793" i="29"/>
  <c r="B794" i="29"/>
  <c r="B795" i="29"/>
  <c r="B796" i="29"/>
  <c r="B797" i="29"/>
  <c r="B798" i="29"/>
  <c r="B799" i="29"/>
  <c r="B800" i="29"/>
  <c r="B801" i="29"/>
  <c r="B802" i="29"/>
  <c r="B803" i="29"/>
  <c r="B804" i="29"/>
  <c r="B805" i="29"/>
  <c r="B806" i="29"/>
  <c r="B807" i="29"/>
  <c r="B808" i="29"/>
  <c r="B809" i="29"/>
  <c r="B810" i="29"/>
  <c r="B811" i="29"/>
  <c r="B812" i="29"/>
  <c r="B813" i="29"/>
  <c r="B814" i="29"/>
  <c r="B815" i="29"/>
  <c r="B816" i="29"/>
  <c r="B817" i="29"/>
  <c r="B818" i="29"/>
  <c r="B819" i="29"/>
  <c r="B820" i="29"/>
  <c r="B821" i="29"/>
  <c r="B822" i="29"/>
  <c r="B823" i="29"/>
  <c r="B824" i="29"/>
  <c r="B825" i="29"/>
  <c r="B826" i="29"/>
  <c r="B827" i="29"/>
  <c r="B828" i="29"/>
  <c r="B829" i="29"/>
  <c r="B830" i="29"/>
  <c r="B831" i="29"/>
  <c r="B832" i="29"/>
  <c r="B833" i="29"/>
  <c r="B834" i="29"/>
  <c r="B835" i="29"/>
  <c r="B836" i="29"/>
  <c r="B837" i="29"/>
  <c r="B838" i="29"/>
  <c r="B839" i="29"/>
  <c r="B840" i="29"/>
  <c r="B841" i="29"/>
  <c r="B842" i="29"/>
  <c r="B843" i="29"/>
  <c r="B844" i="29"/>
  <c r="B845" i="29"/>
  <c r="B846" i="29"/>
  <c r="B847" i="29"/>
  <c r="B848" i="29"/>
  <c r="B849" i="29"/>
  <c r="B850" i="29"/>
  <c r="B851" i="29"/>
  <c r="B852" i="29"/>
  <c r="B853" i="29"/>
  <c r="B854" i="29"/>
  <c r="B855" i="29"/>
  <c r="B856" i="29"/>
  <c r="B857" i="29"/>
  <c r="B858" i="29"/>
  <c r="B859" i="29"/>
  <c r="B860" i="29"/>
  <c r="B861" i="29"/>
  <c r="B862" i="29"/>
  <c r="B863" i="29"/>
  <c r="B864" i="29"/>
  <c r="B865" i="29"/>
  <c r="B866" i="29"/>
  <c r="B867" i="29"/>
  <c r="B868" i="29"/>
  <c r="B869" i="29"/>
  <c r="B870" i="29"/>
  <c r="B871" i="29"/>
  <c r="B872" i="29"/>
  <c r="B873" i="29"/>
  <c r="B874" i="29"/>
  <c r="B875" i="29"/>
  <c r="B876" i="29"/>
  <c r="B877" i="29"/>
  <c r="B878" i="29"/>
  <c r="B879" i="29"/>
  <c r="B880" i="29"/>
  <c r="B881" i="29"/>
  <c r="B882" i="29"/>
  <c r="B883" i="29"/>
  <c r="B884" i="29"/>
  <c r="B885" i="29"/>
  <c r="B886" i="29"/>
  <c r="B887" i="29"/>
  <c r="B888" i="29"/>
  <c r="B889" i="29"/>
  <c r="B890" i="29"/>
  <c r="B891" i="29"/>
  <c r="B892" i="29"/>
  <c r="B893" i="29"/>
  <c r="B894" i="29"/>
  <c r="B895" i="29"/>
  <c r="B896" i="29"/>
  <c r="B897" i="29"/>
  <c r="B898" i="29"/>
  <c r="B899" i="29"/>
  <c r="B900" i="29"/>
  <c r="B901" i="29"/>
  <c r="B902" i="29"/>
  <c r="B903" i="29"/>
  <c r="B904" i="29"/>
  <c r="B905" i="29"/>
  <c r="B906" i="29"/>
  <c r="B907" i="29"/>
  <c r="B908" i="29"/>
  <c r="B909" i="29"/>
  <c r="B910" i="29"/>
  <c r="B911" i="29"/>
  <c r="B912" i="29"/>
  <c r="B913" i="29"/>
  <c r="B914" i="29"/>
  <c r="B915" i="29"/>
  <c r="B916" i="29"/>
  <c r="B917" i="29"/>
  <c r="B918" i="29"/>
  <c r="B919" i="29"/>
  <c r="B920" i="29"/>
  <c r="B921" i="29"/>
  <c r="B922" i="29"/>
  <c r="B923" i="29"/>
  <c r="B924" i="29"/>
  <c r="B925" i="29"/>
  <c r="B926" i="29"/>
  <c r="B927" i="29"/>
  <c r="B928" i="29"/>
  <c r="B929" i="29"/>
  <c r="B930" i="29"/>
  <c r="B931" i="29"/>
  <c r="B932" i="29"/>
  <c r="B933" i="29"/>
  <c r="B934" i="29"/>
  <c r="B935" i="29"/>
  <c r="B936" i="29"/>
  <c r="B937" i="29"/>
  <c r="B938" i="29"/>
  <c r="B939" i="29"/>
  <c r="B940" i="29"/>
  <c r="B941" i="29"/>
  <c r="B942" i="29"/>
  <c r="B943" i="29"/>
  <c r="B944" i="29"/>
  <c r="B945" i="29"/>
  <c r="B946" i="29"/>
  <c r="B947" i="29"/>
  <c r="B948" i="29"/>
  <c r="B949" i="29"/>
  <c r="B950" i="29"/>
  <c r="B951" i="29"/>
  <c r="B952" i="29"/>
  <c r="B953" i="29"/>
  <c r="B954" i="29"/>
  <c r="B955" i="29"/>
  <c r="B956" i="29"/>
  <c r="B957" i="29"/>
  <c r="B958" i="29"/>
  <c r="B959" i="29"/>
  <c r="B960" i="29"/>
  <c r="B961" i="29"/>
  <c r="B962" i="29"/>
  <c r="B963" i="29"/>
  <c r="B964" i="29"/>
  <c r="B965" i="29"/>
  <c r="B966" i="29"/>
  <c r="B967" i="29"/>
  <c r="B968" i="29"/>
  <c r="B969" i="29"/>
  <c r="B970" i="29"/>
  <c r="B971" i="29"/>
  <c r="B972" i="29"/>
  <c r="B973" i="29"/>
  <c r="B974" i="29"/>
  <c r="B975" i="29"/>
  <c r="B976" i="29"/>
  <c r="B977" i="29"/>
  <c r="B978" i="29"/>
  <c r="B979" i="29"/>
  <c r="B980" i="29"/>
  <c r="B981" i="29"/>
  <c r="B982" i="29"/>
  <c r="B983" i="29"/>
  <c r="B984" i="29"/>
  <c r="B985" i="29"/>
  <c r="B986" i="29"/>
  <c r="B987" i="29"/>
  <c r="B988" i="29"/>
  <c r="B989" i="29"/>
  <c r="B990" i="29"/>
  <c r="B991" i="29"/>
  <c r="B992" i="29"/>
  <c r="B993" i="29"/>
  <c r="B994" i="29"/>
  <c r="B995" i="29"/>
  <c r="B996" i="29"/>
  <c r="B997" i="29"/>
  <c r="B998" i="29"/>
  <c r="B999" i="29"/>
  <c r="B1000" i="29"/>
  <c r="B1001" i="29"/>
  <c r="B1002" i="29"/>
  <c r="B1003" i="29"/>
  <c r="B1004" i="29"/>
  <c r="B1005" i="29"/>
  <c r="B1006" i="29"/>
  <c r="B1007" i="29"/>
  <c r="B1008" i="29"/>
  <c r="B1009" i="29"/>
  <c r="B1010" i="29"/>
  <c r="B1011" i="29"/>
  <c r="B1012" i="29"/>
  <c r="B1013" i="29"/>
  <c r="B1014" i="29"/>
  <c r="B1015" i="29"/>
  <c r="B1016" i="29"/>
  <c r="B1017" i="29"/>
  <c r="B1018" i="29"/>
  <c r="B1019" i="29"/>
  <c r="B1020" i="29"/>
  <c r="B1021" i="29"/>
  <c r="B1022" i="29"/>
  <c r="B1023" i="29"/>
  <c r="B1024" i="29"/>
  <c r="B1025" i="29"/>
  <c r="B1026" i="29"/>
  <c r="B1027" i="29"/>
  <c r="B1028" i="29"/>
  <c r="B1029" i="29"/>
  <c r="B1030" i="29"/>
  <c r="B1031" i="29"/>
  <c r="B1032" i="29"/>
  <c r="B1033" i="29"/>
  <c r="B1034" i="29"/>
  <c r="B1035" i="29"/>
  <c r="B1036" i="29"/>
  <c r="B1037" i="29"/>
  <c r="B1038" i="29"/>
  <c r="B1039" i="29"/>
  <c r="B1040" i="29"/>
  <c r="B1041" i="29"/>
  <c r="B1042" i="29"/>
  <c r="B1043" i="29"/>
  <c r="B1044" i="29"/>
  <c r="B1045" i="29"/>
  <c r="B1046" i="29"/>
  <c r="B1047" i="29"/>
  <c r="B1048" i="29"/>
  <c r="B1049" i="29"/>
  <c r="B1050" i="29"/>
  <c r="B1051" i="29"/>
  <c r="B1052" i="29"/>
  <c r="B1053" i="29"/>
  <c r="B1054" i="29"/>
  <c r="B1055" i="29"/>
  <c r="B1056" i="29"/>
  <c r="B1057" i="29"/>
  <c r="B1058" i="29"/>
  <c r="B1059" i="29"/>
  <c r="B1060" i="29"/>
  <c r="B1061" i="29"/>
  <c r="B1062" i="29"/>
  <c r="B1063" i="29"/>
  <c r="B1064" i="29"/>
  <c r="B1065" i="29"/>
  <c r="B1066" i="29"/>
  <c r="B1067" i="29"/>
  <c r="B1068" i="29"/>
  <c r="B1069" i="29"/>
  <c r="B1070" i="29"/>
  <c r="B1071" i="29"/>
  <c r="B1072" i="29"/>
  <c r="B1073" i="29"/>
  <c r="B1074" i="29"/>
  <c r="B1075" i="29"/>
  <c r="B1076" i="29"/>
  <c r="B1077" i="29"/>
  <c r="B1078" i="29"/>
  <c r="B1079" i="29"/>
  <c r="B1080" i="29"/>
  <c r="B1081" i="29"/>
  <c r="B1082" i="29"/>
  <c r="B1083" i="29"/>
  <c r="B1084" i="29"/>
  <c r="B1085" i="29"/>
  <c r="B1086" i="29"/>
  <c r="B1087" i="29"/>
  <c r="B1088" i="29"/>
  <c r="B1090" i="29"/>
  <c r="B1091" i="29"/>
  <c r="B1092" i="29"/>
  <c r="B1093" i="29"/>
  <c r="B1094" i="29"/>
  <c r="B1095" i="29"/>
  <c r="B1096" i="29"/>
  <c r="B1097" i="29"/>
  <c r="B1098" i="29"/>
  <c r="B1099" i="29"/>
  <c r="B1100" i="29"/>
  <c r="B1101" i="29"/>
  <c r="B1102" i="29"/>
  <c r="B1103" i="29"/>
  <c r="B1104" i="29"/>
  <c r="B1105" i="29"/>
  <c r="B1106" i="29"/>
  <c r="B1107" i="29"/>
  <c r="B1108" i="29"/>
  <c r="B1109" i="29"/>
  <c r="B1110" i="29"/>
  <c r="B1111" i="29"/>
  <c r="B1112" i="29"/>
  <c r="B1113" i="29"/>
  <c r="B1114" i="29"/>
  <c r="B1115" i="29"/>
  <c r="B1116" i="29"/>
  <c r="B1117" i="29"/>
  <c r="B1118" i="29"/>
  <c r="B1119" i="29"/>
  <c r="B1120" i="29"/>
  <c r="B1121" i="29"/>
  <c r="B1122" i="29"/>
  <c r="B1123" i="29"/>
  <c r="B1124" i="29"/>
  <c r="B1125" i="29"/>
  <c r="B1126" i="29"/>
  <c r="B1127" i="29"/>
  <c r="B1128" i="29"/>
  <c r="B1129" i="29"/>
  <c r="B1130" i="29"/>
  <c r="B1131" i="29"/>
  <c r="B1132" i="29"/>
  <c r="B1133" i="29"/>
  <c r="B1134" i="29"/>
  <c r="B1135" i="29"/>
  <c r="B1136" i="29"/>
  <c r="B1137" i="29"/>
  <c r="B1138" i="29"/>
  <c r="B1139" i="29"/>
  <c r="B1140" i="29"/>
  <c r="B1141" i="29"/>
  <c r="B1142" i="29"/>
  <c r="B1143" i="29"/>
  <c r="B1144" i="29"/>
  <c r="B1145" i="29"/>
  <c r="B1146" i="29"/>
  <c r="B1147" i="29"/>
  <c r="B1148" i="29"/>
  <c r="B1149" i="29"/>
  <c r="B1150" i="29"/>
  <c r="B1151" i="29"/>
  <c r="B1152" i="29"/>
  <c r="B1153" i="29"/>
  <c r="B1154" i="29"/>
  <c r="B1155" i="29"/>
  <c r="B1156" i="29"/>
  <c r="B1157" i="29"/>
  <c r="B1158" i="29"/>
  <c r="B1159" i="29"/>
  <c r="B1160" i="29"/>
  <c r="B1161" i="29"/>
  <c r="B1162" i="29"/>
  <c r="B1163" i="29"/>
  <c r="B1164" i="29"/>
  <c r="B1165" i="29"/>
  <c r="B1166" i="29"/>
  <c r="B1167" i="29"/>
  <c r="B1168" i="29"/>
  <c r="B1169" i="29"/>
  <c r="B1170" i="29"/>
  <c r="B1171" i="29"/>
  <c r="B1172" i="29"/>
  <c r="B1173" i="29"/>
  <c r="B1174" i="29"/>
  <c r="B1175" i="29"/>
  <c r="B1176" i="29"/>
  <c r="B1177" i="29"/>
  <c r="B1178" i="29"/>
  <c r="B1179" i="29"/>
  <c r="B1180" i="29"/>
  <c r="B1181" i="29"/>
  <c r="B1182" i="29"/>
  <c r="B1183" i="29"/>
  <c r="B1184" i="29"/>
  <c r="B1185" i="29"/>
  <c r="B1186" i="29"/>
  <c r="B1187" i="29"/>
  <c r="B1188" i="29"/>
  <c r="B1189" i="29"/>
  <c r="B1190" i="29"/>
  <c r="B1191" i="29"/>
  <c r="B1192" i="29"/>
  <c r="B1193" i="29"/>
  <c r="B1194" i="29"/>
  <c r="B1195" i="29"/>
  <c r="B1196" i="29"/>
  <c r="B1197" i="29"/>
  <c r="B1198" i="29"/>
  <c r="B1199" i="29"/>
  <c r="B1200" i="29"/>
  <c r="B1201" i="29"/>
  <c r="B1202" i="29"/>
  <c r="B1203" i="29"/>
  <c r="B1204" i="29"/>
  <c r="B1205" i="29"/>
  <c r="B1206" i="29"/>
  <c r="B1207" i="29"/>
  <c r="B1208" i="29"/>
  <c r="B1209" i="29"/>
  <c r="B1210" i="29"/>
  <c r="B1211" i="29"/>
  <c r="B1212" i="29"/>
  <c r="B1213" i="29"/>
  <c r="B1214" i="29"/>
  <c r="B1215" i="29"/>
  <c r="B1216" i="29"/>
  <c r="B1217" i="29"/>
  <c r="B1218" i="29"/>
  <c r="B1219" i="29"/>
  <c r="B1220" i="29"/>
  <c r="B1221" i="29"/>
  <c r="B1222" i="29"/>
  <c r="B1223" i="29"/>
  <c r="B1224" i="29"/>
  <c r="B1225" i="29"/>
  <c r="B1226" i="29"/>
  <c r="B1227" i="29"/>
  <c r="B1228" i="29"/>
  <c r="B1229" i="29"/>
  <c r="B1230" i="29"/>
  <c r="B1231" i="29"/>
  <c r="B1232" i="29"/>
  <c r="B1233" i="29"/>
  <c r="B1234" i="29"/>
  <c r="B1235" i="29"/>
  <c r="B1236" i="29"/>
  <c r="B1237" i="29"/>
  <c r="B1238" i="29"/>
  <c r="B1239" i="29"/>
  <c r="B1240" i="29"/>
  <c r="B1241" i="29"/>
  <c r="B1242" i="29"/>
  <c r="B1243" i="29"/>
  <c r="B1244" i="29"/>
  <c r="B1245" i="29"/>
  <c r="B1246" i="29"/>
  <c r="B1247" i="29"/>
  <c r="B1248" i="29"/>
  <c r="B1249" i="29"/>
  <c r="B1250" i="29"/>
  <c r="B1251" i="29"/>
  <c r="B1252" i="29"/>
  <c r="B1253" i="29"/>
  <c r="B1254" i="29"/>
  <c r="B1255" i="29"/>
  <c r="B1256" i="29"/>
  <c r="B1257" i="29"/>
  <c r="B1258" i="29"/>
  <c r="B1259" i="29"/>
  <c r="B1260" i="29"/>
  <c r="B1261" i="29"/>
  <c r="B1262" i="29"/>
  <c r="B1263" i="29"/>
  <c r="B1264" i="29"/>
  <c r="B1265" i="29"/>
  <c r="B1266" i="29"/>
  <c r="B1267" i="29"/>
  <c r="B1268" i="29"/>
  <c r="B1269" i="29"/>
  <c r="B1270" i="29"/>
  <c r="B1271" i="29"/>
  <c r="B1272" i="29"/>
  <c r="B1273" i="29"/>
  <c r="B1274" i="29"/>
  <c r="B1275" i="29"/>
  <c r="B1276" i="29"/>
  <c r="B1277" i="29"/>
  <c r="B1278" i="29"/>
  <c r="B1279" i="29"/>
  <c r="B1280" i="29"/>
  <c r="B1281" i="29"/>
  <c r="B1282" i="29"/>
  <c r="B1283" i="29"/>
  <c r="B1284" i="29"/>
  <c r="B1285" i="29"/>
  <c r="B1286" i="29"/>
  <c r="B1287" i="29"/>
  <c r="B1288" i="29"/>
  <c r="B1289" i="29"/>
  <c r="B1290" i="29"/>
  <c r="B1291" i="29"/>
  <c r="B1292" i="29"/>
  <c r="B1293" i="29"/>
  <c r="B1294" i="29"/>
  <c r="B1295" i="29"/>
  <c r="B1296" i="29"/>
  <c r="B1297" i="29"/>
  <c r="B1298" i="29"/>
  <c r="B1299" i="29"/>
  <c r="B1300" i="29"/>
  <c r="B1301" i="29"/>
  <c r="B1302" i="29"/>
  <c r="B1303" i="29"/>
  <c r="B1304" i="29"/>
  <c r="B1305" i="29"/>
  <c r="B1306" i="29"/>
  <c r="B1307" i="29"/>
  <c r="B1308" i="29"/>
  <c r="B1309" i="29"/>
  <c r="B1310" i="29"/>
  <c r="B1311" i="29"/>
  <c r="B1312" i="29"/>
  <c r="B1313" i="29"/>
  <c r="B1314" i="29"/>
  <c r="B1315" i="29"/>
  <c r="B1316" i="29"/>
  <c r="B1317" i="29"/>
  <c r="B1318" i="29"/>
  <c r="B1319" i="29"/>
  <c r="B1320" i="29"/>
  <c r="B1321" i="29"/>
  <c r="B1322" i="29"/>
  <c r="B1323" i="29"/>
  <c r="B1324" i="29"/>
  <c r="B1325" i="29"/>
  <c r="B1326" i="29"/>
  <c r="B1327" i="29"/>
  <c r="B1328" i="29"/>
  <c r="B1329" i="29"/>
  <c r="B1330" i="29"/>
  <c r="B1331" i="29"/>
  <c r="B1332" i="29"/>
  <c r="B1333" i="29"/>
  <c r="B1334" i="29"/>
  <c r="B1335" i="29"/>
  <c r="B1336" i="29"/>
  <c r="B1337" i="29"/>
  <c r="B1338" i="29"/>
  <c r="B1339" i="29"/>
  <c r="B1340" i="29"/>
  <c r="B1341" i="29"/>
  <c r="B1342" i="29"/>
  <c r="B1343" i="29"/>
  <c r="B1344" i="29"/>
  <c r="B1345" i="29"/>
  <c r="B1346" i="29"/>
  <c r="B1347" i="29"/>
  <c r="B1348" i="29"/>
  <c r="B1349" i="29"/>
  <c r="B1350" i="29"/>
  <c r="B1351" i="29"/>
  <c r="B1352" i="29"/>
  <c r="B1353" i="29"/>
  <c r="B1354" i="29"/>
  <c r="B1355" i="29"/>
  <c r="B1356" i="29"/>
  <c r="B1357" i="29"/>
  <c r="B1358" i="29"/>
  <c r="B1359" i="29"/>
  <c r="B1360" i="29"/>
  <c r="B1361" i="29"/>
  <c r="B1362" i="29"/>
  <c r="B1363" i="29"/>
  <c r="B1364" i="29"/>
  <c r="B1365" i="29"/>
  <c r="B1366" i="29"/>
  <c r="B1367" i="29"/>
  <c r="B1368" i="29"/>
  <c r="B1369" i="29"/>
  <c r="B1370" i="29"/>
  <c r="B1371" i="29"/>
  <c r="B1372" i="29"/>
  <c r="B1373" i="29"/>
  <c r="B1374" i="29"/>
  <c r="B1375" i="29"/>
  <c r="B1376" i="29"/>
  <c r="B1377" i="29"/>
  <c r="B1378" i="29"/>
  <c r="B1379" i="29"/>
  <c r="B1380" i="29"/>
  <c r="B1381" i="29"/>
  <c r="B1382" i="29"/>
  <c r="B1383" i="29"/>
  <c r="B1384" i="29"/>
  <c r="B1385" i="29"/>
  <c r="B1386" i="29"/>
  <c r="B1387" i="29"/>
  <c r="B1388" i="29"/>
  <c r="B1389" i="29"/>
  <c r="B1390" i="29"/>
  <c r="B1391" i="29"/>
  <c r="B1392" i="29"/>
  <c r="B1393" i="29"/>
  <c r="B1394" i="29"/>
  <c r="B1395" i="29"/>
  <c r="B1396" i="29"/>
  <c r="B1397" i="29"/>
  <c r="B1398" i="29"/>
  <c r="B1399" i="29"/>
  <c r="B1400" i="29"/>
  <c r="B1401" i="29"/>
  <c r="B1402" i="29"/>
  <c r="B1403" i="29"/>
  <c r="B1404" i="29"/>
  <c r="B1405" i="29"/>
  <c r="B1406" i="29"/>
  <c r="B1407" i="29"/>
  <c r="B1408" i="29"/>
  <c r="B1409" i="29"/>
  <c r="B1410" i="29"/>
  <c r="B1411" i="29"/>
  <c r="B1412" i="29"/>
  <c r="B1413" i="29"/>
  <c r="B1414" i="29"/>
  <c r="B1415" i="29"/>
  <c r="B1416" i="29"/>
  <c r="B1417" i="29"/>
  <c r="B1418" i="29"/>
  <c r="B1419" i="29"/>
  <c r="B1420" i="29"/>
  <c r="B1421" i="29"/>
  <c r="B1422" i="29"/>
  <c r="B1423" i="29"/>
  <c r="B1424" i="29"/>
  <c r="B1425" i="29"/>
  <c r="B1426" i="29"/>
  <c r="B1427" i="29"/>
  <c r="B1428" i="29"/>
  <c r="B1429" i="29"/>
  <c r="B1430" i="29"/>
  <c r="B1431" i="29"/>
  <c r="B1432" i="29"/>
  <c r="B1433" i="29"/>
  <c r="B1434" i="29"/>
  <c r="B1435" i="29"/>
  <c r="B1436" i="29"/>
  <c r="B1437" i="29"/>
  <c r="B1438" i="29"/>
  <c r="B1439" i="29"/>
  <c r="B1440" i="29"/>
  <c r="B1441" i="29"/>
  <c r="B1442" i="29"/>
  <c r="B1443" i="29"/>
  <c r="B1444" i="29"/>
  <c r="B1445" i="29"/>
  <c r="B1446" i="29"/>
  <c r="B1447" i="29"/>
  <c r="B1448" i="29"/>
  <c r="B1449" i="29"/>
  <c r="B1450" i="29"/>
  <c r="B1451" i="29"/>
  <c r="B1452" i="29"/>
  <c r="B1453" i="29"/>
  <c r="B1454" i="29"/>
  <c r="B1455" i="29"/>
  <c r="B1456" i="29"/>
  <c r="B1457" i="29"/>
  <c r="B1458" i="29"/>
  <c r="B1459" i="29"/>
  <c r="B1460" i="29"/>
  <c r="B1461" i="29"/>
  <c r="B1462" i="29"/>
  <c r="B1463" i="29"/>
  <c r="B1464" i="29"/>
  <c r="B1465" i="29"/>
  <c r="B1466" i="29"/>
  <c r="B1467" i="29"/>
  <c r="B1468" i="29"/>
  <c r="B1469" i="29"/>
  <c r="B1470" i="29"/>
  <c r="B1471" i="29"/>
  <c r="B1472" i="29"/>
  <c r="B1473" i="29"/>
  <c r="B1474" i="29"/>
  <c r="B1475" i="29"/>
  <c r="B1476" i="29"/>
  <c r="B1477" i="29"/>
  <c r="B1478" i="29"/>
  <c r="B1479" i="29"/>
  <c r="B1480" i="29"/>
  <c r="B1481" i="29"/>
  <c r="B1482" i="29"/>
  <c r="B1483" i="29"/>
  <c r="B1484" i="29"/>
  <c r="B1485" i="29"/>
  <c r="B1486" i="29"/>
  <c r="B1487" i="29"/>
  <c r="B1488" i="29"/>
  <c r="B1489" i="29"/>
  <c r="B1490" i="29"/>
  <c r="B1491" i="29"/>
  <c r="B1492" i="29"/>
  <c r="B1493" i="29"/>
  <c r="B1494" i="29"/>
  <c r="B1495" i="29"/>
  <c r="B1496" i="29"/>
  <c r="B1497" i="29"/>
  <c r="B1498" i="29"/>
  <c r="B1499" i="29"/>
  <c r="B1500" i="29"/>
  <c r="B1501" i="29"/>
  <c r="B1502" i="29"/>
  <c r="B1503" i="29"/>
  <c r="B1504" i="29"/>
  <c r="B1505" i="29"/>
  <c r="B1506" i="29"/>
  <c r="B1507" i="29"/>
  <c r="B1508" i="29"/>
  <c r="B1509" i="29"/>
  <c r="B1510" i="29"/>
  <c r="B1511" i="29"/>
  <c r="B1512" i="29"/>
  <c r="B1513" i="29"/>
  <c r="B1514" i="29"/>
  <c r="B1515" i="29"/>
  <c r="B1516" i="29"/>
  <c r="B1517" i="29"/>
  <c r="B1518" i="29"/>
  <c r="B1519" i="29"/>
  <c r="B1520" i="29"/>
  <c r="B1521" i="29"/>
  <c r="B1522" i="29"/>
  <c r="B1523" i="29"/>
  <c r="B1524" i="29"/>
  <c r="B1525" i="29"/>
  <c r="B1526" i="29"/>
  <c r="B1527" i="29"/>
  <c r="B1528" i="29"/>
  <c r="B1529" i="29"/>
  <c r="B1530" i="29"/>
  <c r="B1531" i="29"/>
  <c r="B1532" i="29"/>
  <c r="B1533" i="29"/>
  <c r="J3" i="26" l="1"/>
  <c r="J4" i="26"/>
  <c r="J5" i="26"/>
  <c r="J6" i="26"/>
  <c r="J7" i="26"/>
  <c r="J8" i="26"/>
  <c r="J9" i="26"/>
  <c r="J10" i="26"/>
  <c r="J11" i="26"/>
  <c r="J12" i="26"/>
  <c r="J13" i="26"/>
  <c r="J14" i="26"/>
  <c r="J15" i="26"/>
  <c r="J16" i="26"/>
  <c r="J17" i="26"/>
  <c r="J18" i="26"/>
  <c r="J19" i="26"/>
  <c r="J20" i="26"/>
  <c r="J21" i="26"/>
  <c r="J22" i="26"/>
  <c r="J23" i="26"/>
  <c r="J24" i="26"/>
  <c r="J25" i="26"/>
  <c r="J26" i="26"/>
  <c r="J27" i="26"/>
  <c r="J28" i="26"/>
  <c r="J29" i="26"/>
  <c r="J30" i="26"/>
  <c r="J31" i="26"/>
  <c r="J32" i="26"/>
  <c r="J33" i="26"/>
  <c r="J34" i="26"/>
  <c r="J35" i="26"/>
  <c r="J36" i="26"/>
  <c r="J37" i="26"/>
  <c r="J38" i="26"/>
  <c r="J39" i="26"/>
  <c r="J40" i="26"/>
  <c r="J41" i="26"/>
  <c r="J42" i="26"/>
  <c r="J43" i="26"/>
  <c r="J44" i="26"/>
  <c r="J45" i="26"/>
  <c r="J46" i="26"/>
  <c r="J47" i="26"/>
  <c r="J48" i="26"/>
  <c r="J49" i="26"/>
  <c r="J50" i="26"/>
  <c r="J51" i="26"/>
  <c r="J52" i="26"/>
  <c r="J53" i="26"/>
  <c r="J54" i="26"/>
  <c r="J55" i="26"/>
  <c r="J56" i="26"/>
  <c r="J57" i="26"/>
  <c r="J58" i="26"/>
  <c r="J59" i="26"/>
  <c r="J60" i="26"/>
  <c r="J61" i="26"/>
  <c r="J62" i="26"/>
  <c r="J63" i="26"/>
  <c r="J64" i="26"/>
  <c r="J65" i="26"/>
  <c r="J66" i="26"/>
  <c r="J67" i="26"/>
  <c r="J68" i="26"/>
  <c r="J69" i="26"/>
  <c r="J70" i="26"/>
  <c r="J71" i="26"/>
  <c r="J72" i="26"/>
  <c r="J73" i="26"/>
  <c r="J74" i="26"/>
  <c r="J75" i="26"/>
  <c r="J76" i="26"/>
  <c r="J77" i="26"/>
  <c r="J78" i="26"/>
  <c r="J79" i="26"/>
  <c r="J80" i="26"/>
  <c r="J81" i="26"/>
  <c r="J82" i="26"/>
  <c r="J83" i="26"/>
  <c r="J84" i="26"/>
  <c r="J85" i="26"/>
  <c r="J86" i="26"/>
  <c r="J87" i="26"/>
  <c r="J88" i="26"/>
  <c r="J89" i="26"/>
  <c r="J90" i="26"/>
  <c r="J91" i="26"/>
  <c r="J92" i="26"/>
  <c r="J93" i="26"/>
  <c r="J94" i="26"/>
  <c r="J95" i="26"/>
  <c r="J96" i="26"/>
  <c r="J97" i="26"/>
  <c r="J98" i="26"/>
  <c r="J99" i="26"/>
  <c r="J100" i="26"/>
  <c r="J101" i="26"/>
  <c r="J102" i="26"/>
  <c r="J103" i="26"/>
  <c r="J104" i="26"/>
  <c r="J105" i="26"/>
  <c r="J106" i="26"/>
  <c r="J107" i="26"/>
  <c r="J108" i="26"/>
  <c r="J109" i="26"/>
  <c r="J110" i="26"/>
  <c r="J111" i="26"/>
  <c r="J112" i="26"/>
  <c r="J113" i="26"/>
  <c r="J114" i="26"/>
  <c r="J115" i="26"/>
  <c r="J116" i="26"/>
  <c r="J117" i="26"/>
  <c r="J118" i="26"/>
  <c r="J119" i="26"/>
  <c r="J120" i="26"/>
  <c r="J121" i="26"/>
  <c r="J122" i="26"/>
  <c r="J123" i="26"/>
  <c r="J124" i="26"/>
  <c r="J125" i="26"/>
  <c r="J126" i="26"/>
  <c r="J127" i="26"/>
  <c r="J128" i="26"/>
  <c r="J129" i="26"/>
  <c r="J130" i="26"/>
  <c r="J131" i="26"/>
  <c r="J132" i="26"/>
  <c r="J133" i="26"/>
  <c r="J134" i="26"/>
  <c r="J135" i="26"/>
  <c r="J136" i="26"/>
  <c r="J137" i="26"/>
  <c r="J138" i="26"/>
  <c r="J139" i="26"/>
  <c r="J140" i="26"/>
  <c r="J141" i="26"/>
  <c r="J142" i="26"/>
  <c r="J143" i="26"/>
  <c r="J144" i="26"/>
  <c r="J145" i="26"/>
  <c r="J146" i="26"/>
  <c r="J147" i="26"/>
  <c r="J148" i="26"/>
  <c r="J149" i="26"/>
  <c r="J150" i="26"/>
  <c r="J151" i="26"/>
  <c r="J152" i="26"/>
  <c r="J153" i="26"/>
  <c r="J154" i="26"/>
  <c r="J155" i="26"/>
  <c r="J156" i="26"/>
  <c r="J157" i="26"/>
  <c r="J158" i="26"/>
  <c r="J159" i="26"/>
  <c r="J160" i="26"/>
  <c r="J161" i="26"/>
  <c r="J162" i="26"/>
  <c r="J163" i="26"/>
  <c r="J164" i="26"/>
  <c r="J165" i="26"/>
  <c r="J166" i="26"/>
  <c r="J167" i="26"/>
  <c r="J168" i="26"/>
  <c r="J169" i="26"/>
  <c r="J170" i="26"/>
  <c r="J171" i="26"/>
  <c r="J172" i="26"/>
  <c r="J173" i="26"/>
  <c r="J174" i="26"/>
  <c r="J175" i="26"/>
  <c r="J176" i="26"/>
  <c r="J177" i="26"/>
  <c r="J178" i="26"/>
  <c r="J179" i="26"/>
  <c r="J180" i="26"/>
  <c r="J181" i="26"/>
  <c r="J182" i="26"/>
  <c r="J183" i="26"/>
  <c r="J184" i="26"/>
  <c r="J185" i="26"/>
  <c r="J186" i="26"/>
  <c r="J187" i="26"/>
  <c r="J188" i="26"/>
  <c r="J189" i="26"/>
  <c r="J190" i="26"/>
  <c r="J191" i="26"/>
  <c r="J192" i="26"/>
  <c r="J193" i="26"/>
  <c r="J194" i="26"/>
  <c r="J195" i="26"/>
  <c r="J196" i="26"/>
  <c r="J197" i="26"/>
  <c r="J198" i="26"/>
  <c r="J199" i="26"/>
  <c r="J200" i="26"/>
  <c r="J201" i="26"/>
  <c r="J202" i="26"/>
  <c r="J203" i="26"/>
  <c r="J204" i="26"/>
  <c r="J205" i="26"/>
  <c r="J206" i="26"/>
  <c r="J207" i="26"/>
  <c r="J208" i="26"/>
  <c r="J209" i="26"/>
  <c r="J210" i="26"/>
  <c r="J211" i="26"/>
  <c r="J212" i="26"/>
  <c r="J213" i="26"/>
  <c r="J214" i="26"/>
  <c r="J215" i="26"/>
  <c r="J216" i="26"/>
  <c r="J217" i="26"/>
  <c r="J218" i="26"/>
  <c r="J219" i="26"/>
  <c r="J220" i="26"/>
  <c r="J221" i="26"/>
  <c r="J222" i="26"/>
  <c r="J223" i="26"/>
  <c r="J224" i="26"/>
  <c r="J225" i="26"/>
  <c r="J226" i="26"/>
  <c r="J227" i="26"/>
  <c r="J228" i="26"/>
  <c r="J229" i="26"/>
  <c r="J230" i="26"/>
  <c r="J231" i="26"/>
  <c r="J232" i="26"/>
  <c r="J233" i="26"/>
  <c r="J234" i="26"/>
  <c r="J235" i="26"/>
  <c r="J236" i="26"/>
  <c r="J237" i="26"/>
  <c r="J238" i="26"/>
  <c r="J239" i="26"/>
  <c r="J240" i="26"/>
  <c r="J241" i="26"/>
  <c r="J242" i="26"/>
  <c r="J243" i="26"/>
  <c r="J244" i="26"/>
  <c r="J245" i="26"/>
  <c r="J246" i="26"/>
  <c r="J247" i="26"/>
  <c r="J248" i="26"/>
  <c r="J249" i="26"/>
  <c r="J250" i="26"/>
  <c r="J251" i="26"/>
  <c r="J252" i="26"/>
  <c r="J253" i="26"/>
  <c r="J254" i="26"/>
  <c r="J255" i="26"/>
  <c r="J256" i="26"/>
  <c r="J257" i="26"/>
  <c r="J258" i="26"/>
  <c r="J259" i="26"/>
  <c r="J260" i="26"/>
  <c r="J261" i="26"/>
  <c r="J262" i="26"/>
  <c r="J263" i="26"/>
  <c r="J264" i="26"/>
  <c r="J265" i="26"/>
  <c r="J266" i="26"/>
  <c r="J267" i="26"/>
  <c r="J268" i="26"/>
  <c r="J269" i="26"/>
  <c r="J270" i="26"/>
  <c r="J271" i="26"/>
  <c r="J272" i="26"/>
  <c r="J273" i="26"/>
  <c r="J274" i="26"/>
  <c r="J275" i="26"/>
  <c r="J276" i="26"/>
  <c r="J277" i="26"/>
  <c r="J278" i="26"/>
  <c r="J279" i="26"/>
  <c r="J280" i="26"/>
  <c r="J281" i="26"/>
  <c r="J282" i="26"/>
  <c r="J283" i="26"/>
  <c r="J284" i="26"/>
  <c r="J285" i="26"/>
  <c r="J286" i="26"/>
  <c r="J287" i="26"/>
  <c r="J288" i="26"/>
  <c r="J289" i="26"/>
  <c r="J290" i="26"/>
  <c r="J291" i="26"/>
  <c r="J292" i="26"/>
  <c r="J293" i="26"/>
  <c r="J294" i="26"/>
  <c r="J295" i="26"/>
  <c r="J296" i="26"/>
  <c r="J297" i="26"/>
  <c r="J298" i="26"/>
  <c r="J299" i="26"/>
  <c r="J300" i="26"/>
  <c r="J301" i="26"/>
  <c r="J302" i="26"/>
  <c r="J303" i="26"/>
  <c r="J304" i="26"/>
  <c r="J305" i="26"/>
  <c r="J306" i="26"/>
  <c r="J307" i="26"/>
  <c r="J308" i="26"/>
  <c r="J309" i="26"/>
  <c r="J310" i="26"/>
  <c r="J311" i="26"/>
  <c r="J312" i="26"/>
  <c r="J313" i="26"/>
  <c r="J314" i="26"/>
  <c r="J315" i="26"/>
  <c r="J316" i="26"/>
  <c r="J317" i="26"/>
  <c r="J318" i="26"/>
  <c r="J319" i="26"/>
  <c r="J320" i="26"/>
  <c r="J321" i="26"/>
  <c r="J322" i="26"/>
  <c r="J323" i="26"/>
  <c r="J324" i="26"/>
  <c r="J325" i="26"/>
  <c r="J326" i="26"/>
  <c r="J327" i="26"/>
  <c r="J328" i="26"/>
  <c r="J329" i="26"/>
  <c r="J330" i="26"/>
  <c r="J331" i="26"/>
  <c r="J332" i="26"/>
  <c r="J333" i="26"/>
  <c r="J334" i="26"/>
  <c r="J335" i="26"/>
  <c r="J336" i="26"/>
  <c r="J337" i="26"/>
  <c r="J338" i="26"/>
  <c r="J339" i="26"/>
  <c r="J340" i="26"/>
  <c r="J341" i="26"/>
  <c r="J342" i="26"/>
  <c r="J343" i="26"/>
  <c r="J344" i="26"/>
  <c r="J345" i="26"/>
  <c r="J346" i="26"/>
  <c r="J347" i="26"/>
  <c r="J348" i="26"/>
  <c r="J349" i="26"/>
  <c r="J350" i="26"/>
  <c r="J351" i="26"/>
  <c r="J352" i="26"/>
  <c r="J353" i="26"/>
  <c r="J354" i="26"/>
  <c r="J355" i="26"/>
  <c r="J356" i="26"/>
  <c r="J357" i="26"/>
  <c r="J358" i="26"/>
  <c r="J359" i="26"/>
  <c r="J360" i="26"/>
  <c r="J361" i="26"/>
  <c r="J362" i="26"/>
  <c r="J363" i="26"/>
  <c r="J364" i="26"/>
  <c r="J365" i="26"/>
  <c r="J366" i="26"/>
  <c r="J367" i="26"/>
  <c r="J368" i="26"/>
  <c r="J369" i="26"/>
  <c r="J370" i="26"/>
  <c r="J371" i="26"/>
  <c r="J372" i="26"/>
  <c r="J373" i="26"/>
  <c r="J374" i="26"/>
  <c r="J375" i="26"/>
  <c r="J376" i="26"/>
  <c r="J377" i="26"/>
  <c r="J378" i="26"/>
  <c r="J379" i="26"/>
  <c r="J380" i="26"/>
  <c r="J381" i="26"/>
  <c r="J382" i="26"/>
  <c r="J383" i="26"/>
  <c r="J384" i="26"/>
  <c r="J385" i="26"/>
  <c r="J386" i="26"/>
  <c r="J387" i="26"/>
  <c r="J388" i="26"/>
  <c r="J389" i="26"/>
  <c r="J390" i="26"/>
  <c r="J391" i="26"/>
  <c r="J392" i="26"/>
  <c r="J393" i="26"/>
  <c r="J394" i="26"/>
  <c r="J395" i="26"/>
  <c r="J396" i="26"/>
  <c r="J397" i="26"/>
  <c r="J398" i="26"/>
  <c r="J399" i="26"/>
  <c r="J400" i="26"/>
  <c r="J401" i="26"/>
  <c r="J402" i="26"/>
  <c r="J403" i="26"/>
  <c r="J404" i="26"/>
  <c r="J405" i="26"/>
  <c r="J406" i="26"/>
  <c r="J407" i="26"/>
  <c r="J408" i="26"/>
  <c r="J409" i="26"/>
  <c r="J410" i="26"/>
  <c r="J411" i="26"/>
  <c r="J412" i="26"/>
  <c r="J413" i="26"/>
  <c r="J414" i="26"/>
  <c r="J415" i="26"/>
  <c r="J416" i="26"/>
  <c r="J417" i="26"/>
  <c r="J418" i="26"/>
  <c r="J419" i="26"/>
  <c r="J420" i="26"/>
  <c r="J421" i="26"/>
  <c r="J422" i="26"/>
  <c r="J423" i="26"/>
  <c r="J424" i="26"/>
  <c r="J425" i="26"/>
  <c r="J426" i="26"/>
  <c r="J427" i="26"/>
  <c r="J428" i="26"/>
  <c r="J429" i="26"/>
  <c r="J430" i="26"/>
  <c r="J431" i="26"/>
  <c r="J432" i="26"/>
  <c r="J433" i="26"/>
  <c r="J434" i="26"/>
  <c r="J435" i="26"/>
  <c r="J436" i="26"/>
  <c r="J437" i="26"/>
  <c r="J438" i="26"/>
  <c r="J439" i="26"/>
  <c r="J440" i="26"/>
  <c r="J441" i="26"/>
  <c r="J442" i="26"/>
  <c r="J443" i="26"/>
  <c r="J444" i="26"/>
  <c r="J445" i="26"/>
  <c r="J446" i="26"/>
  <c r="J447" i="26"/>
  <c r="J448" i="26"/>
  <c r="J449" i="26"/>
  <c r="J450" i="26"/>
  <c r="J451" i="26"/>
  <c r="J452" i="26"/>
  <c r="J453" i="26"/>
  <c r="J454" i="26"/>
  <c r="J455" i="26"/>
  <c r="J456" i="26"/>
  <c r="J457" i="26"/>
  <c r="J458" i="26"/>
  <c r="J459" i="26"/>
  <c r="J460" i="26"/>
  <c r="J461" i="26"/>
  <c r="J462" i="26"/>
  <c r="J463" i="26"/>
  <c r="J464" i="26"/>
  <c r="J465" i="26"/>
  <c r="J466" i="26"/>
  <c r="J467" i="26"/>
  <c r="J468" i="26"/>
  <c r="J469" i="26"/>
  <c r="J470" i="26"/>
  <c r="J471" i="26"/>
  <c r="J472" i="26"/>
  <c r="J473" i="26"/>
  <c r="J474" i="26"/>
  <c r="J475" i="26"/>
  <c r="J476" i="26"/>
  <c r="J477" i="26"/>
  <c r="J478" i="26"/>
  <c r="J479" i="26"/>
  <c r="J480" i="26"/>
  <c r="J481" i="26"/>
  <c r="J482" i="26"/>
  <c r="J483" i="26"/>
  <c r="J484" i="26"/>
  <c r="J485" i="26"/>
  <c r="J486" i="26"/>
  <c r="J487" i="26"/>
  <c r="J488" i="26"/>
  <c r="J489" i="26"/>
  <c r="J490" i="26"/>
  <c r="J491" i="26"/>
  <c r="J492" i="26"/>
  <c r="J493" i="26"/>
  <c r="J494" i="26"/>
  <c r="J495" i="26"/>
  <c r="J496" i="26"/>
  <c r="J497" i="26"/>
  <c r="J498" i="26"/>
  <c r="J499" i="26"/>
  <c r="J500" i="26"/>
  <c r="J501" i="26"/>
  <c r="J502" i="26"/>
  <c r="J503" i="26"/>
  <c r="J504" i="26"/>
  <c r="J505" i="26"/>
  <c r="J506" i="26"/>
  <c r="J507" i="26"/>
  <c r="J508" i="26"/>
  <c r="J509" i="26"/>
  <c r="J510" i="26"/>
  <c r="J511" i="26"/>
  <c r="J512" i="26"/>
  <c r="J513" i="26"/>
  <c r="J514" i="26"/>
  <c r="J515" i="26"/>
  <c r="J516" i="26"/>
  <c r="J517" i="26"/>
  <c r="J518" i="26"/>
  <c r="J519" i="26"/>
  <c r="J520" i="26"/>
  <c r="J521" i="26"/>
  <c r="J522" i="26"/>
  <c r="J523" i="26"/>
  <c r="J524" i="26"/>
  <c r="J525" i="26"/>
  <c r="J526" i="26"/>
  <c r="J527" i="26"/>
  <c r="J528" i="26"/>
  <c r="J529" i="26"/>
  <c r="J530" i="26"/>
  <c r="J531" i="26"/>
  <c r="J532" i="26"/>
  <c r="J533" i="26"/>
  <c r="J534" i="26"/>
  <c r="J535" i="26"/>
  <c r="J536" i="26"/>
  <c r="J537" i="26"/>
  <c r="J538" i="26"/>
  <c r="J539" i="26"/>
  <c r="J540" i="26"/>
  <c r="J541" i="26"/>
  <c r="J542" i="26"/>
  <c r="J543" i="26"/>
  <c r="J544" i="26"/>
  <c r="J545" i="26"/>
  <c r="J546" i="26"/>
  <c r="J547" i="26"/>
  <c r="J548" i="26"/>
  <c r="J549" i="26"/>
  <c r="J550" i="26"/>
  <c r="J551" i="26"/>
  <c r="J552" i="26"/>
  <c r="J553" i="26"/>
  <c r="J554" i="26"/>
  <c r="J555" i="26"/>
  <c r="J556" i="26"/>
  <c r="J557" i="26"/>
  <c r="J558" i="26"/>
  <c r="J559" i="26"/>
  <c r="J560" i="26"/>
  <c r="J561" i="26"/>
  <c r="J562" i="26"/>
  <c r="J563" i="26"/>
  <c r="J564" i="26"/>
  <c r="J565" i="26"/>
  <c r="J566" i="26"/>
  <c r="J567" i="26"/>
  <c r="J568" i="26"/>
  <c r="J569" i="26"/>
  <c r="J570" i="26"/>
  <c r="J571" i="26"/>
  <c r="J572" i="26"/>
  <c r="J573" i="26"/>
  <c r="J574" i="26"/>
  <c r="J575" i="26"/>
  <c r="J576" i="26"/>
  <c r="J577" i="26"/>
  <c r="J578" i="26"/>
  <c r="J579" i="26"/>
  <c r="J580" i="26"/>
  <c r="J581" i="26"/>
  <c r="J582" i="26"/>
  <c r="J583" i="26"/>
  <c r="J584" i="26"/>
  <c r="J585" i="26"/>
  <c r="J586" i="26"/>
  <c r="J587" i="26"/>
  <c r="J588" i="26"/>
  <c r="J589" i="26"/>
  <c r="J590" i="26"/>
  <c r="J591" i="26"/>
  <c r="J592" i="26"/>
  <c r="J593" i="26"/>
  <c r="J594" i="26"/>
  <c r="J595" i="26"/>
  <c r="J596" i="26"/>
  <c r="J597" i="26"/>
  <c r="J598" i="26"/>
  <c r="J599" i="26"/>
  <c r="J600" i="26"/>
  <c r="J601" i="26"/>
  <c r="J602" i="26"/>
  <c r="J603" i="26"/>
  <c r="J604" i="26"/>
  <c r="J605" i="26"/>
  <c r="J606" i="26"/>
  <c r="J607" i="26"/>
  <c r="J608" i="26"/>
  <c r="J609" i="26"/>
  <c r="J610" i="26"/>
  <c r="J611" i="26"/>
  <c r="J612" i="26"/>
  <c r="J613" i="26"/>
  <c r="J614" i="26"/>
  <c r="J615" i="26"/>
  <c r="J616" i="26"/>
  <c r="J617" i="26"/>
  <c r="J618" i="26"/>
  <c r="J619" i="26"/>
  <c r="J620" i="26"/>
  <c r="J621" i="26"/>
  <c r="J622" i="26"/>
  <c r="J623" i="26"/>
  <c r="J624" i="26"/>
  <c r="J625" i="26"/>
  <c r="J626" i="26"/>
  <c r="J627" i="26"/>
  <c r="J628" i="26"/>
  <c r="J629" i="26"/>
  <c r="J630" i="26"/>
  <c r="J2" i="26"/>
  <c r="I3" i="26"/>
  <c r="I4" i="26"/>
  <c r="I5" i="26"/>
  <c r="I6" i="26"/>
  <c r="I7" i="26"/>
  <c r="I8" i="26"/>
  <c r="I9" i="26"/>
  <c r="I10" i="26"/>
  <c r="I11" i="26"/>
  <c r="I12" i="26"/>
  <c r="I13" i="26"/>
  <c r="I14" i="26"/>
  <c r="I15" i="26"/>
  <c r="I16" i="26"/>
  <c r="I17" i="26"/>
  <c r="I18" i="26"/>
  <c r="I19" i="26"/>
  <c r="I20" i="26"/>
  <c r="I21" i="26"/>
  <c r="I22" i="26"/>
  <c r="I23" i="26"/>
  <c r="I24" i="26"/>
  <c r="I25" i="26"/>
  <c r="I26" i="26"/>
  <c r="I27" i="26"/>
  <c r="I28" i="26"/>
  <c r="I29" i="26"/>
  <c r="I30" i="26"/>
  <c r="I31" i="26"/>
  <c r="I32" i="26"/>
  <c r="I33" i="26"/>
  <c r="I34" i="26"/>
  <c r="I35" i="26"/>
  <c r="I36" i="26"/>
  <c r="I37" i="26"/>
  <c r="I38" i="26"/>
  <c r="I39" i="26"/>
  <c r="I40" i="26"/>
  <c r="I41" i="26"/>
  <c r="I42" i="26"/>
  <c r="I43" i="26"/>
  <c r="I44" i="26"/>
  <c r="I45" i="26"/>
  <c r="I46" i="26"/>
  <c r="I47" i="26"/>
  <c r="I48" i="26"/>
  <c r="I49" i="26"/>
  <c r="I50" i="26"/>
  <c r="I51" i="26"/>
  <c r="I52" i="26"/>
  <c r="I53" i="26"/>
  <c r="I54" i="26"/>
  <c r="I55" i="26"/>
  <c r="I56" i="26"/>
  <c r="I57" i="26"/>
  <c r="I58" i="26"/>
  <c r="I59" i="26"/>
  <c r="I60" i="26"/>
  <c r="I61" i="26"/>
  <c r="I62" i="26"/>
  <c r="I63" i="26"/>
  <c r="I64" i="26"/>
  <c r="I65" i="26"/>
  <c r="I66" i="26"/>
  <c r="I67" i="26"/>
  <c r="I68" i="26"/>
  <c r="I69" i="26"/>
  <c r="I70" i="26"/>
  <c r="I71" i="26"/>
  <c r="I72" i="26"/>
  <c r="I73" i="26"/>
  <c r="I74" i="26"/>
  <c r="I75" i="26"/>
  <c r="I76" i="26"/>
  <c r="I77" i="26"/>
  <c r="I78" i="26"/>
  <c r="I79" i="26"/>
  <c r="I80" i="26"/>
  <c r="I81" i="26"/>
  <c r="I82" i="26"/>
  <c r="I83" i="26"/>
  <c r="I84" i="26"/>
  <c r="I85" i="26"/>
  <c r="I86" i="26"/>
  <c r="I87" i="26"/>
  <c r="I88" i="26"/>
  <c r="I89" i="26"/>
  <c r="I90" i="26"/>
  <c r="I91" i="26"/>
  <c r="I92" i="26"/>
  <c r="I93" i="26"/>
  <c r="I94" i="26"/>
  <c r="I95" i="26"/>
  <c r="I96" i="26"/>
  <c r="I97" i="26"/>
  <c r="I98" i="26"/>
  <c r="I99" i="26"/>
  <c r="I100" i="26"/>
  <c r="I101" i="26"/>
  <c r="I102" i="26"/>
  <c r="I103" i="26"/>
  <c r="I104" i="26"/>
  <c r="I105" i="26"/>
  <c r="I106" i="26"/>
  <c r="I107" i="26"/>
  <c r="I108" i="26"/>
  <c r="I109" i="26"/>
  <c r="I110" i="26"/>
  <c r="I111" i="26"/>
  <c r="I112" i="26"/>
  <c r="I113" i="26"/>
  <c r="I114" i="26"/>
  <c r="I115" i="26"/>
  <c r="I116" i="26"/>
  <c r="I117" i="26"/>
  <c r="I118" i="26"/>
  <c r="I119" i="26"/>
  <c r="I120" i="26"/>
  <c r="I121" i="26"/>
  <c r="I122" i="26"/>
  <c r="I123" i="26"/>
  <c r="I124" i="26"/>
  <c r="I125" i="26"/>
  <c r="I126" i="26"/>
  <c r="I127" i="26"/>
  <c r="I128" i="26"/>
  <c r="I129" i="26"/>
  <c r="I130" i="26"/>
  <c r="I131" i="26"/>
  <c r="I132" i="26"/>
  <c r="I133" i="26"/>
  <c r="I134" i="26"/>
  <c r="I135" i="26"/>
  <c r="I136" i="26"/>
  <c r="I137" i="26"/>
  <c r="I138" i="26"/>
  <c r="I139" i="26"/>
  <c r="I140" i="26"/>
  <c r="I141" i="26"/>
  <c r="I142" i="26"/>
  <c r="I143" i="26"/>
  <c r="I144" i="26"/>
  <c r="I145" i="26"/>
  <c r="I146" i="26"/>
  <c r="I147" i="26"/>
  <c r="I148" i="26"/>
  <c r="I149" i="26"/>
  <c r="I150" i="26"/>
  <c r="I151" i="26"/>
  <c r="I152" i="26"/>
  <c r="I153" i="26"/>
  <c r="I154" i="26"/>
  <c r="I155" i="26"/>
  <c r="I156" i="26"/>
  <c r="I157" i="26"/>
  <c r="I158" i="26"/>
  <c r="I159" i="26"/>
  <c r="I160" i="26"/>
  <c r="I161" i="26"/>
  <c r="I162" i="26"/>
  <c r="I163" i="26"/>
  <c r="I164" i="26"/>
  <c r="I165" i="26"/>
  <c r="I166" i="26"/>
  <c r="I167" i="26"/>
  <c r="I168" i="26"/>
  <c r="I169" i="26"/>
  <c r="I170" i="26"/>
  <c r="I171" i="26"/>
  <c r="I172" i="26"/>
  <c r="I173" i="26"/>
  <c r="I174" i="26"/>
  <c r="I175" i="26"/>
  <c r="I176" i="26"/>
  <c r="I177" i="26"/>
  <c r="I178" i="26"/>
  <c r="I179" i="26"/>
  <c r="I180" i="26"/>
  <c r="I181" i="26"/>
  <c r="I182" i="26"/>
  <c r="I183" i="26"/>
  <c r="I184" i="26"/>
  <c r="I185" i="26"/>
  <c r="I186" i="26"/>
  <c r="I187" i="26"/>
  <c r="I188" i="26"/>
  <c r="I189" i="26"/>
  <c r="I190" i="26"/>
  <c r="I191" i="26"/>
  <c r="I192" i="26"/>
  <c r="I193" i="26"/>
  <c r="I194" i="26"/>
  <c r="I195" i="26"/>
  <c r="I196" i="26"/>
  <c r="I197" i="26"/>
  <c r="I198" i="26"/>
  <c r="I199" i="26"/>
  <c r="I200" i="26"/>
  <c r="I201" i="26"/>
  <c r="I202" i="26"/>
  <c r="I203" i="26"/>
  <c r="I204" i="26"/>
  <c r="I205" i="26"/>
  <c r="I206" i="26"/>
  <c r="I207" i="26"/>
  <c r="I208" i="26"/>
  <c r="I209" i="26"/>
  <c r="I210" i="26"/>
  <c r="I211" i="26"/>
  <c r="I212" i="26"/>
  <c r="I213" i="26"/>
  <c r="I214" i="26"/>
  <c r="I215" i="26"/>
  <c r="I216" i="26"/>
  <c r="I217" i="26"/>
  <c r="I218" i="26"/>
  <c r="I219" i="26"/>
  <c r="I220" i="26"/>
  <c r="I221" i="26"/>
  <c r="I222" i="26"/>
  <c r="I223" i="26"/>
  <c r="I224" i="26"/>
  <c r="I225" i="26"/>
  <c r="I226" i="26"/>
  <c r="I227" i="26"/>
  <c r="I228" i="26"/>
  <c r="I229" i="26"/>
  <c r="I230" i="26"/>
  <c r="I231" i="26"/>
  <c r="I232" i="26"/>
  <c r="I233" i="26"/>
  <c r="I234" i="26"/>
  <c r="I235" i="26"/>
  <c r="I236" i="26"/>
  <c r="I237" i="26"/>
  <c r="I238" i="26"/>
  <c r="I239" i="26"/>
  <c r="I240" i="26"/>
  <c r="I241" i="26"/>
  <c r="I242" i="26"/>
  <c r="I243" i="26"/>
  <c r="I244" i="26"/>
  <c r="I245" i="26"/>
  <c r="I246" i="26"/>
  <c r="I247" i="26"/>
  <c r="I248" i="26"/>
  <c r="I249" i="26"/>
  <c r="I250" i="26"/>
  <c r="I251" i="26"/>
  <c r="I252" i="26"/>
  <c r="I253" i="26"/>
  <c r="I254" i="26"/>
  <c r="I255" i="26"/>
  <c r="I256" i="26"/>
  <c r="I257" i="26"/>
  <c r="I258" i="26"/>
  <c r="I259" i="26"/>
  <c r="I260" i="26"/>
  <c r="I261" i="26"/>
  <c r="I262" i="26"/>
  <c r="I263" i="26"/>
  <c r="I264" i="26"/>
  <c r="I265" i="26"/>
  <c r="I266" i="26"/>
  <c r="I267" i="26"/>
  <c r="I268" i="26"/>
  <c r="I269" i="26"/>
  <c r="I270" i="26"/>
  <c r="I271" i="26"/>
  <c r="I272" i="26"/>
  <c r="I273" i="26"/>
  <c r="I274" i="26"/>
  <c r="I275" i="26"/>
  <c r="I276" i="26"/>
  <c r="I277" i="26"/>
  <c r="I278" i="26"/>
  <c r="I279" i="26"/>
  <c r="I280" i="26"/>
  <c r="I281" i="26"/>
  <c r="I282" i="26"/>
  <c r="I283" i="26"/>
  <c r="I284" i="26"/>
  <c r="I285" i="26"/>
  <c r="I286" i="26"/>
  <c r="I287" i="26"/>
  <c r="I288" i="26"/>
  <c r="I289" i="26"/>
  <c r="I290" i="26"/>
  <c r="I291" i="26"/>
  <c r="I292" i="26"/>
  <c r="I293" i="26"/>
  <c r="I294" i="26"/>
  <c r="I295" i="26"/>
  <c r="I296" i="26"/>
  <c r="I297" i="26"/>
  <c r="I298" i="26"/>
  <c r="I299" i="26"/>
  <c r="I300" i="26"/>
  <c r="I301" i="26"/>
  <c r="I302" i="26"/>
  <c r="I303" i="26"/>
  <c r="I304" i="26"/>
  <c r="I305" i="26"/>
  <c r="I306" i="26"/>
  <c r="I307" i="26"/>
  <c r="I308" i="26"/>
  <c r="I309" i="26"/>
  <c r="I310" i="26"/>
  <c r="I311" i="26"/>
  <c r="I312" i="26"/>
  <c r="I313" i="26"/>
  <c r="I314" i="26"/>
  <c r="I315" i="26"/>
  <c r="I316" i="26"/>
  <c r="I317" i="26"/>
  <c r="I318" i="26"/>
  <c r="I319" i="26"/>
  <c r="I320" i="26"/>
  <c r="I321" i="26"/>
  <c r="I322" i="26"/>
  <c r="I323" i="26"/>
  <c r="I324" i="26"/>
  <c r="I325" i="26"/>
  <c r="I326" i="26"/>
  <c r="I327" i="26"/>
  <c r="I328" i="26"/>
  <c r="I329" i="26"/>
  <c r="I330" i="26"/>
  <c r="I331" i="26"/>
  <c r="I332" i="26"/>
  <c r="I333" i="26"/>
  <c r="I334" i="26"/>
  <c r="I335" i="26"/>
  <c r="I336" i="26"/>
  <c r="I337" i="26"/>
  <c r="I338" i="26"/>
  <c r="I339" i="26"/>
  <c r="I340" i="26"/>
  <c r="I341" i="26"/>
  <c r="I342" i="26"/>
  <c r="I343" i="26"/>
  <c r="I344" i="26"/>
  <c r="I345" i="26"/>
  <c r="I346" i="26"/>
  <c r="I347" i="26"/>
  <c r="I348" i="26"/>
  <c r="I349" i="26"/>
  <c r="I350" i="26"/>
  <c r="I351" i="26"/>
  <c r="I352" i="26"/>
  <c r="I353" i="26"/>
  <c r="I354" i="26"/>
  <c r="I355" i="26"/>
  <c r="I356" i="26"/>
  <c r="I357" i="26"/>
  <c r="I358" i="26"/>
  <c r="I359" i="26"/>
  <c r="I360" i="26"/>
  <c r="I361" i="26"/>
  <c r="I362" i="26"/>
  <c r="I363" i="26"/>
  <c r="I364" i="26"/>
  <c r="I365" i="26"/>
  <c r="I366" i="26"/>
  <c r="I367" i="26"/>
  <c r="I368" i="26"/>
  <c r="I369" i="26"/>
  <c r="I370" i="26"/>
  <c r="I371" i="26"/>
  <c r="I372" i="26"/>
  <c r="I373" i="26"/>
  <c r="I374" i="26"/>
  <c r="I375" i="26"/>
  <c r="I376" i="26"/>
  <c r="I377" i="26"/>
  <c r="I378" i="26"/>
  <c r="I379" i="26"/>
  <c r="I380" i="26"/>
  <c r="I381" i="26"/>
  <c r="I382" i="26"/>
  <c r="I383" i="26"/>
  <c r="I384" i="26"/>
  <c r="I385" i="26"/>
  <c r="I386" i="26"/>
  <c r="I387" i="26"/>
  <c r="I388" i="26"/>
  <c r="I389" i="26"/>
  <c r="I390" i="26"/>
  <c r="I391" i="26"/>
  <c r="I392" i="26"/>
  <c r="I393" i="26"/>
  <c r="I394" i="26"/>
  <c r="I395" i="26"/>
  <c r="I396" i="26"/>
  <c r="I397" i="26"/>
  <c r="I398" i="26"/>
  <c r="I399" i="26"/>
  <c r="I400" i="26"/>
  <c r="I401" i="26"/>
  <c r="I402" i="26"/>
  <c r="I403" i="26"/>
  <c r="I404" i="26"/>
  <c r="I405" i="26"/>
  <c r="I406" i="26"/>
  <c r="I407" i="26"/>
  <c r="I408" i="26"/>
  <c r="I409" i="26"/>
  <c r="I410" i="26"/>
  <c r="I411" i="26"/>
  <c r="I412" i="26"/>
  <c r="I413" i="26"/>
  <c r="I414" i="26"/>
  <c r="I415" i="26"/>
  <c r="I416" i="26"/>
  <c r="I417" i="26"/>
  <c r="I418" i="26"/>
  <c r="I419" i="26"/>
  <c r="I420" i="26"/>
  <c r="I421" i="26"/>
  <c r="I422" i="26"/>
  <c r="I423" i="26"/>
  <c r="I424" i="26"/>
  <c r="I425" i="26"/>
  <c r="I426" i="26"/>
  <c r="I427" i="26"/>
  <c r="I428" i="26"/>
  <c r="I429" i="26"/>
  <c r="I430" i="26"/>
  <c r="I431" i="26"/>
  <c r="I432" i="26"/>
  <c r="I433" i="26"/>
  <c r="I434" i="26"/>
  <c r="I435" i="26"/>
  <c r="I436" i="26"/>
  <c r="I437" i="26"/>
  <c r="I438" i="26"/>
  <c r="I439" i="26"/>
  <c r="I440" i="26"/>
  <c r="I441" i="26"/>
  <c r="I442" i="26"/>
  <c r="I443" i="26"/>
  <c r="I444" i="26"/>
  <c r="I445" i="26"/>
  <c r="I446" i="26"/>
  <c r="I447" i="26"/>
  <c r="I448" i="26"/>
  <c r="I449" i="26"/>
  <c r="I450" i="26"/>
  <c r="I451" i="26"/>
  <c r="I452" i="26"/>
  <c r="I453" i="26"/>
  <c r="I454" i="26"/>
  <c r="I455" i="26"/>
  <c r="I456" i="26"/>
  <c r="I457" i="26"/>
  <c r="I458" i="26"/>
  <c r="I459" i="26"/>
  <c r="I460" i="26"/>
  <c r="I461" i="26"/>
  <c r="I462" i="26"/>
  <c r="I463" i="26"/>
  <c r="I464" i="26"/>
  <c r="I465" i="26"/>
  <c r="I466" i="26"/>
  <c r="I467" i="26"/>
  <c r="I468" i="26"/>
  <c r="I469" i="26"/>
  <c r="I470" i="26"/>
  <c r="I471" i="26"/>
  <c r="I472" i="26"/>
  <c r="I473" i="26"/>
  <c r="I474" i="26"/>
  <c r="I475" i="26"/>
  <c r="I476" i="26"/>
  <c r="I477" i="26"/>
  <c r="I478" i="26"/>
  <c r="I479" i="26"/>
  <c r="I480" i="26"/>
  <c r="I481" i="26"/>
  <c r="I482" i="26"/>
  <c r="I483" i="26"/>
  <c r="I484" i="26"/>
  <c r="I485" i="26"/>
  <c r="I486" i="26"/>
  <c r="I487" i="26"/>
  <c r="I488" i="26"/>
  <c r="I489" i="26"/>
  <c r="I490" i="26"/>
  <c r="I491" i="26"/>
  <c r="I492" i="26"/>
  <c r="I493" i="26"/>
  <c r="I494" i="26"/>
  <c r="I495" i="26"/>
  <c r="I496" i="26"/>
  <c r="I497" i="26"/>
  <c r="I498" i="26"/>
  <c r="I499" i="26"/>
  <c r="I500" i="26"/>
  <c r="I501" i="26"/>
  <c r="I502" i="26"/>
  <c r="I503" i="26"/>
  <c r="I504" i="26"/>
  <c r="I505" i="26"/>
  <c r="I506" i="26"/>
  <c r="I507" i="26"/>
  <c r="I508" i="26"/>
  <c r="I509" i="26"/>
  <c r="I510" i="26"/>
  <c r="I511" i="26"/>
  <c r="I512" i="26"/>
  <c r="I513" i="26"/>
  <c r="I514" i="26"/>
  <c r="I515" i="26"/>
  <c r="I516" i="26"/>
  <c r="I517" i="26"/>
  <c r="I518" i="26"/>
  <c r="I519" i="26"/>
  <c r="I520" i="26"/>
  <c r="I521" i="26"/>
  <c r="I522" i="26"/>
  <c r="I523" i="26"/>
  <c r="I524" i="26"/>
  <c r="I525" i="26"/>
  <c r="I526" i="26"/>
  <c r="I527" i="26"/>
  <c r="I528" i="26"/>
  <c r="I529" i="26"/>
  <c r="I530" i="26"/>
  <c r="I531" i="26"/>
  <c r="I532" i="26"/>
  <c r="I533" i="26"/>
  <c r="I534" i="26"/>
  <c r="I535" i="26"/>
  <c r="I536" i="26"/>
  <c r="I537" i="26"/>
  <c r="I538" i="26"/>
  <c r="I539" i="26"/>
  <c r="I540" i="26"/>
  <c r="I541" i="26"/>
  <c r="I542" i="26"/>
  <c r="I543" i="26"/>
  <c r="I544" i="26"/>
  <c r="I545" i="26"/>
  <c r="I546" i="26"/>
  <c r="I547" i="26"/>
  <c r="I548" i="26"/>
  <c r="I549" i="26"/>
  <c r="I550" i="26"/>
  <c r="I551" i="26"/>
  <c r="I552" i="26"/>
  <c r="I553" i="26"/>
  <c r="I554" i="26"/>
  <c r="I555" i="26"/>
  <c r="I556" i="26"/>
  <c r="I557" i="26"/>
  <c r="I558" i="26"/>
  <c r="I559" i="26"/>
  <c r="I560" i="26"/>
  <c r="I561" i="26"/>
  <c r="I562" i="26"/>
  <c r="I563" i="26"/>
  <c r="I564" i="26"/>
  <c r="I565" i="26"/>
  <c r="I566" i="26"/>
  <c r="I567" i="26"/>
  <c r="I568" i="26"/>
  <c r="I569" i="26"/>
  <c r="I570" i="26"/>
  <c r="I571" i="26"/>
  <c r="I572" i="26"/>
  <c r="I573" i="26"/>
  <c r="I574" i="26"/>
  <c r="I575" i="26"/>
  <c r="I576" i="26"/>
  <c r="I577" i="26"/>
  <c r="I578" i="26"/>
  <c r="I579" i="26"/>
  <c r="I580" i="26"/>
  <c r="I581" i="26"/>
  <c r="I582" i="26"/>
  <c r="I583" i="26"/>
  <c r="I584" i="26"/>
  <c r="I585" i="26"/>
  <c r="I586" i="26"/>
  <c r="I587" i="26"/>
  <c r="I588" i="26"/>
  <c r="I589" i="26"/>
  <c r="I590" i="26"/>
  <c r="I591" i="26"/>
  <c r="I592" i="26"/>
  <c r="I593" i="26"/>
  <c r="I594" i="26"/>
  <c r="I595" i="26"/>
  <c r="I596" i="26"/>
  <c r="I597" i="26"/>
  <c r="I598" i="26"/>
  <c r="I599" i="26"/>
  <c r="I600" i="26"/>
  <c r="I601" i="26"/>
  <c r="I602" i="26"/>
  <c r="I603" i="26"/>
  <c r="I604" i="26"/>
  <c r="I605" i="26"/>
  <c r="I606" i="26"/>
  <c r="I607" i="26"/>
  <c r="I608" i="26"/>
  <c r="I609" i="26"/>
  <c r="I610" i="26"/>
  <c r="I611" i="26"/>
  <c r="I612" i="26"/>
  <c r="I613" i="26"/>
  <c r="I614" i="26"/>
  <c r="I615" i="26"/>
  <c r="I616" i="26"/>
  <c r="I617" i="26"/>
  <c r="I618" i="26"/>
  <c r="I619" i="26"/>
  <c r="I620" i="26"/>
  <c r="I621" i="26"/>
  <c r="I622" i="26"/>
  <c r="I623" i="26"/>
  <c r="I624" i="26"/>
  <c r="I625" i="26"/>
  <c r="I626" i="26"/>
  <c r="I627" i="26"/>
  <c r="I628" i="26"/>
  <c r="I629" i="26"/>
  <c r="I630" i="26"/>
  <c r="I2" i="26"/>
  <c r="A2" i="32"/>
  <c r="A3" i="32"/>
  <c r="A6" i="32"/>
  <c r="A7" i="32"/>
  <c r="A12" i="32"/>
  <c r="A13" i="32"/>
  <c r="A14" i="32"/>
  <c r="A15" i="32"/>
  <c r="A16" i="32"/>
  <c r="A18" i="32"/>
  <c r="A19" i="32"/>
  <c r="A20" i="32"/>
  <c r="A22" i="32"/>
  <c r="A23" i="32"/>
  <c r="A24" i="32"/>
  <c r="A26" i="32"/>
  <c r="A27" i="32"/>
  <c r="A28" i="32"/>
  <c r="A29" i="32"/>
  <c r="A31" i="32"/>
  <c r="A32" i="32"/>
  <c r="A33" i="32"/>
  <c r="A34" i="32"/>
  <c r="A35" i="32"/>
  <c r="A36" i="32"/>
  <c r="A37" i="32"/>
  <c r="A39" i="32"/>
  <c r="A40" i="32"/>
  <c r="A41" i="32"/>
  <c r="A43" i="32"/>
  <c r="A44" i="32"/>
  <c r="A45" i="32"/>
  <c r="A47" i="32"/>
  <c r="A48" i="32"/>
  <c r="A49" i="32"/>
  <c r="A51" i="32"/>
  <c r="A52" i="32"/>
  <c r="A53" i="32"/>
  <c r="A55" i="32"/>
  <c r="A56" i="32"/>
  <c r="A57" i="32"/>
  <c r="A59" i="32"/>
  <c r="A60" i="32"/>
  <c r="A61" i="32"/>
  <c r="A63" i="32"/>
  <c r="A64" i="32"/>
  <c r="A65" i="32"/>
  <c r="A66" i="32"/>
  <c r="A68" i="32"/>
  <c r="A69" i="32"/>
  <c r="A70" i="32"/>
  <c r="A71" i="32"/>
  <c r="A72" i="32"/>
  <c r="A73" i="32"/>
  <c r="A74" i="32"/>
  <c r="A76" i="32"/>
  <c r="A77" i="32"/>
  <c r="A78" i="32"/>
  <c r="A80" i="32"/>
  <c r="A81" i="32"/>
  <c r="A82" i="32"/>
  <c r="A84" i="32"/>
  <c r="A85" i="32"/>
  <c r="A86" i="32"/>
  <c r="A88" i="32"/>
  <c r="A89" i="32"/>
  <c r="A90" i="32"/>
  <c r="A91" i="32"/>
  <c r="A93" i="32"/>
  <c r="A94" i="32"/>
  <c r="A95" i="32"/>
  <c r="A96" i="32"/>
  <c r="A98" i="32"/>
  <c r="A99" i="32"/>
  <c r="A100" i="32"/>
  <c r="A102" i="32"/>
  <c r="A103" i="32"/>
  <c r="A104" i="32"/>
  <c r="A106" i="32"/>
  <c r="A107" i="32"/>
  <c r="A108" i="32"/>
  <c r="A110" i="32"/>
  <c r="A111" i="32"/>
  <c r="A112" i="32"/>
  <c r="A114" i="32"/>
  <c r="A115" i="32"/>
  <c r="A116" i="32"/>
  <c r="A118" i="32"/>
  <c r="A119" i="32"/>
  <c r="A120" i="32"/>
  <c r="A122" i="32"/>
  <c r="A123" i="32"/>
  <c r="A124" i="32"/>
  <c r="A126" i="32"/>
  <c r="A127" i="32"/>
  <c r="A128" i="32"/>
  <c r="A129" i="32"/>
  <c r="A131" i="32"/>
  <c r="A132" i="32"/>
  <c r="A133" i="32"/>
  <c r="A134" i="32"/>
  <c r="A135" i="32"/>
  <c r="A136" i="32"/>
  <c r="A137" i="32"/>
  <c r="A139" i="32"/>
  <c r="A140" i="32"/>
  <c r="A141" i="32"/>
  <c r="A143" i="32"/>
  <c r="A144" i="32"/>
  <c r="A145" i="32"/>
  <c r="A147" i="32"/>
  <c r="A148" i="32"/>
  <c r="A149" i="32"/>
  <c r="A151" i="32"/>
  <c r="A152" i="32"/>
  <c r="A153" i="32"/>
  <c r="A155" i="32"/>
  <c r="A156" i="32"/>
  <c r="A157" i="32"/>
  <c r="A159" i="32"/>
  <c r="A160" i="32"/>
  <c r="A161" i="32"/>
  <c r="A163" i="32"/>
  <c r="A164" i="32"/>
  <c r="A165" i="32"/>
  <c r="A167" i="32"/>
  <c r="A168" i="32"/>
  <c r="H17" i="28" l="1"/>
  <c r="I17" i="28"/>
  <c r="J17" i="28"/>
  <c r="K17" i="28"/>
  <c r="L17" i="28"/>
  <c r="H18" i="28"/>
  <c r="I18" i="28"/>
  <c r="J18" i="28"/>
  <c r="K18" i="28"/>
  <c r="L18" i="28"/>
  <c r="H19" i="28"/>
  <c r="I19" i="28"/>
  <c r="J19" i="28"/>
  <c r="K19" i="28"/>
  <c r="L19" i="28"/>
  <c r="H20" i="28"/>
  <c r="I20" i="28"/>
  <c r="J20" i="28"/>
  <c r="K20" i="28"/>
  <c r="L20" i="28"/>
  <c r="H21" i="28"/>
  <c r="I21" i="28"/>
  <c r="J21" i="28"/>
  <c r="K21" i="28"/>
  <c r="L21" i="28"/>
  <c r="H22" i="28"/>
  <c r="I22" i="28"/>
  <c r="J22" i="28"/>
  <c r="K22" i="28"/>
  <c r="L22" i="28"/>
  <c r="H23" i="28"/>
  <c r="I23" i="28"/>
  <c r="J23" i="28"/>
  <c r="K23" i="28"/>
  <c r="L23" i="28"/>
  <c r="H24" i="28"/>
  <c r="I24" i="28"/>
  <c r="J24" i="28"/>
  <c r="K24" i="28"/>
  <c r="L24" i="28"/>
  <c r="H25" i="28"/>
  <c r="I25" i="28"/>
  <c r="J25" i="28"/>
  <c r="K25" i="28"/>
  <c r="L25" i="28"/>
  <c r="H26" i="28"/>
  <c r="I26" i="28"/>
  <c r="J26" i="28"/>
  <c r="K26" i="28"/>
  <c r="L26" i="28"/>
  <c r="H27" i="28"/>
  <c r="I27" i="28"/>
  <c r="J27" i="28"/>
  <c r="K27" i="28"/>
  <c r="L27" i="28"/>
  <c r="H28" i="28"/>
  <c r="I28" i="28"/>
  <c r="J28" i="28"/>
  <c r="K28" i="28"/>
  <c r="L28" i="28"/>
  <c r="H29" i="28"/>
  <c r="I29" i="28"/>
  <c r="J29" i="28"/>
  <c r="K29" i="28"/>
  <c r="L29" i="28"/>
  <c r="H30" i="28"/>
  <c r="I30" i="28"/>
  <c r="J30" i="28"/>
  <c r="K30" i="28"/>
  <c r="L30" i="28"/>
  <c r="H31" i="28"/>
  <c r="I31" i="28"/>
  <c r="J31" i="28"/>
  <c r="K31" i="28"/>
  <c r="L31" i="28"/>
  <c r="H32" i="28"/>
  <c r="I32" i="28"/>
  <c r="J32" i="28"/>
  <c r="K32" i="28"/>
  <c r="L32" i="28"/>
  <c r="H33" i="28"/>
  <c r="I33" i="28"/>
  <c r="J33" i="28"/>
  <c r="K33" i="28"/>
  <c r="L33" i="28"/>
  <c r="H34" i="28"/>
  <c r="I34" i="28"/>
  <c r="J34" i="28"/>
  <c r="K34" i="28"/>
  <c r="L34" i="28"/>
  <c r="H35" i="28"/>
  <c r="I35" i="28"/>
  <c r="J35" i="28"/>
  <c r="K35" i="28"/>
  <c r="L35" i="28"/>
  <c r="H36" i="28"/>
  <c r="I36" i="28"/>
  <c r="J36" i="28"/>
  <c r="K36" i="28"/>
  <c r="L36" i="28"/>
  <c r="H37" i="28"/>
  <c r="I37" i="28"/>
  <c r="J37" i="28"/>
  <c r="K37" i="28"/>
  <c r="L37" i="28"/>
  <c r="H38" i="28"/>
  <c r="I38" i="28"/>
  <c r="J38" i="28"/>
  <c r="K38" i="28"/>
  <c r="L38" i="28"/>
  <c r="H39" i="28"/>
  <c r="I39" i="28"/>
  <c r="J39" i="28"/>
  <c r="K39" i="28"/>
  <c r="L39" i="28"/>
  <c r="H40" i="28"/>
  <c r="I40" i="28"/>
  <c r="J40" i="28"/>
  <c r="K40" i="28"/>
  <c r="L40" i="28"/>
  <c r="H41" i="28"/>
  <c r="I41" i="28"/>
  <c r="J41" i="28"/>
  <c r="K41" i="28"/>
  <c r="L41" i="28"/>
  <c r="H42" i="28"/>
  <c r="I42" i="28"/>
  <c r="J42" i="28"/>
  <c r="K42" i="28"/>
  <c r="L42" i="28"/>
  <c r="H43" i="28"/>
  <c r="I43" i="28"/>
  <c r="J43" i="28"/>
  <c r="K43" i="28"/>
  <c r="L43" i="28"/>
  <c r="H44" i="28"/>
  <c r="I44" i="28"/>
  <c r="J44" i="28"/>
  <c r="K44" i="28"/>
  <c r="L44" i="28"/>
  <c r="H45" i="28"/>
  <c r="I45" i="28"/>
  <c r="J45" i="28"/>
  <c r="K45" i="28"/>
  <c r="L45" i="28"/>
  <c r="H46" i="28"/>
  <c r="I46" i="28"/>
  <c r="J46" i="28"/>
  <c r="K46" i="28"/>
  <c r="L46" i="28"/>
  <c r="H47" i="28"/>
  <c r="I47" i="28"/>
  <c r="J47" i="28"/>
  <c r="K47" i="28"/>
  <c r="L47" i="28"/>
  <c r="H48" i="28"/>
  <c r="I48" i="28"/>
  <c r="J48" i="28"/>
  <c r="K48" i="28"/>
  <c r="L48" i="28"/>
  <c r="H49" i="28"/>
  <c r="I49" i="28"/>
  <c r="J49" i="28"/>
  <c r="K49" i="28"/>
  <c r="L49" i="28"/>
  <c r="H50" i="28"/>
  <c r="I50" i="28"/>
  <c r="J50" i="28"/>
  <c r="K50" i="28"/>
  <c r="L50" i="28"/>
  <c r="H51" i="28"/>
  <c r="I51" i="28"/>
  <c r="J51" i="28"/>
  <c r="K51" i="28"/>
  <c r="L51" i="28"/>
  <c r="H52" i="28"/>
  <c r="I52" i="28"/>
  <c r="J52" i="28"/>
  <c r="K52" i="28"/>
  <c r="L52" i="28"/>
  <c r="H53" i="28"/>
  <c r="I53" i="28"/>
  <c r="J53" i="28"/>
  <c r="K53" i="28"/>
  <c r="L53" i="28"/>
  <c r="H54" i="28"/>
  <c r="I54" i="28"/>
  <c r="J54" i="28"/>
  <c r="K54" i="28"/>
  <c r="L54" i="28"/>
  <c r="H55" i="28"/>
  <c r="I55" i="28"/>
  <c r="J55" i="28"/>
  <c r="K55" i="28"/>
  <c r="L55" i="28"/>
  <c r="H56" i="28"/>
  <c r="I56" i="28"/>
  <c r="J56" i="28"/>
  <c r="K56" i="28"/>
  <c r="L56" i="28"/>
  <c r="H57" i="28"/>
  <c r="I57" i="28"/>
  <c r="J57" i="28"/>
  <c r="K57" i="28"/>
  <c r="L57" i="28"/>
  <c r="H58" i="28"/>
  <c r="I58" i="28"/>
  <c r="J58" i="28"/>
  <c r="K58" i="28"/>
  <c r="L58" i="28"/>
  <c r="H59" i="28"/>
  <c r="I59" i="28"/>
  <c r="J59" i="28"/>
  <c r="K59" i="28"/>
  <c r="L59" i="28"/>
  <c r="H60" i="28"/>
  <c r="I60" i="28"/>
  <c r="J60" i="28"/>
  <c r="K60" i="28"/>
  <c r="L60" i="28"/>
  <c r="H61" i="28"/>
  <c r="I61" i="28"/>
  <c r="J61" i="28"/>
  <c r="K61" i="28"/>
  <c r="L61" i="28"/>
  <c r="H62" i="28"/>
  <c r="I62" i="28"/>
  <c r="J62" i="28"/>
  <c r="K62" i="28"/>
  <c r="L62" i="28"/>
  <c r="H63" i="28"/>
  <c r="I63" i="28"/>
  <c r="J63" i="28"/>
  <c r="K63" i="28"/>
  <c r="L63" i="28"/>
  <c r="H64" i="28"/>
  <c r="I64" i="28"/>
  <c r="J64" i="28"/>
  <c r="K64" i="28"/>
  <c r="L64" i="28"/>
  <c r="H65" i="28"/>
  <c r="I65" i="28"/>
  <c r="J65" i="28"/>
  <c r="K65" i="28"/>
  <c r="L65" i="28"/>
  <c r="H66" i="28"/>
  <c r="I66" i="28"/>
  <c r="J66" i="28"/>
  <c r="K66" i="28"/>
  <c r="L66" i="28"/>
  <c r="H67" i="28"/>
  <c r="I67" i="28"/>
  <c r="J67" i="28"/>
  <c r="K67" i="28"/>
  <c r="L67" i="28"/>
  <c r="H68" i="28"/>
  <c r="I68" i="28"/>
  <c r="J68" i="28"/>
  <c r="K68" i="28"/>
  <c r="L68" i="28"/>
  <c r="H69" i="28"/>
  <c r="I69" i="28"/>
  <c r="J69" i="28"/>
  <c r="K69" i="28"/>
  <c r="L69" i="28"/>
  <c r="H70" i="28"/>
  <c r="I70" i="28"/>
  <c r="J70" i="28"/>
  <c r="K70" i="28"/>
  <c r="L70" i="28"/>
  <c r="H71" i="28"/>
  <c r="I71" i="28"/>
  <c r="J71" i="28"/>
  <c r="K71" i="28"/>
  <c r="L71" i="28"/>
  <c r="H72" i="28"/>
  <c r="I72" i="28"/>
  <c r="J72" i="28"/>
  <c r="K72" i="28"/>
  <c r="L72" i="28"/>
  <c r="H73" i="28"/>
  <c r="I73" i="28"/>
  <c r="J73" i="28"/>
  <c r="K73" i="28"/>
  <c r="L73" i="28"/>
  <c r="H74" i="28"/>
  <c r="I74" i="28"/>
  <c r="J74" i="28"/>
  <c r="K74" i="28"/>
  <c r="L74" i="28"/>
  <c r="H75" i="28"/>
  <c r="I75" i="28"/>
  <c r="J75" i="28"/>
  <c r="K75" i="28"/>
  <c r="L75" i="28"/>
  <c r="H76" i="28"/>
  <c r="I76" i="28"/>
  <c r="J76" i="28"/>
  <c r="K76" i="28"/>
  <c r="L76" i="28"/>
  <c r="H77" i="28"/>
  <c r="I77" i="28"/>
  <c r="J77" i="28"/>
  <c r="K77" i="28"/>
  <c r="L77" i="28"/>
  <c r="H78" i="28"/>
  <c r="I78" i="28"/>
  <c r="J78" i="28"/>
  <c r="K78" i="28"/>
  <c r="L78" i="28"/>
  <c r="H79" i="28"/>
  <c r="I79" i="28"/>
  <c r="J79" i="28"/>
  <c r="K79" i="28"/>
  <c r="L79" i="28"/>
  <c r="H80" i="28"/>
  <c r="I80" i="28"/>
  <c r="J80" i="28"/>
  <c r="K80" i="28"/>
  <c r="L80" i="28"/>
  <c r="H81" i="28"/>
  <c r="I81" i="28"/>
  <c r="J81" i="28"/>
  <c r="K81" i="28"/>
  <c r="L81" i="28"/>
  <c r="H82" i="28"/>
  <c r="I82" i="28"/>
  <c r="J82" i="28"/>
  <c r="K82" i="28"/>
  <c r="L82" i="28"/>
  <c r="H83" i="28"/>
  <c r="I83" i="28"/>
  <c r="J83" i="28"/>
  <c r="K83" i="28"/>
  <c r="L83" i="28"/>
  <c r="H84" i="28"/>
  <c r="I84" i="28"/>
  <c r="J84" i="28"/>
  <c r="K84" i="28"/>
  <c r="L84" i="28"/>
  <c r="H85" i="28"/>
  <c r="I85" i="28"/>
  <c r="J85" i="28"/>
  <c r="K85" i="28"/>
  <c r="L85" i="28"/>
  <c r="H86" i="28"/>
  <c r="I86" i="28"/>
  <c r="J86" i="28"/>
  <c r="K86" i="28"/>
  <c r="L86" i="28"/>
  <c r="H87" i="28"/>
  <c r="I87" i="28"/>
  <c r="J87" i="28"/>
  <c r="K87" i="28"/>
  <c r="L87" i="28"/>
  <c r="H88" i="28"/>
  <c r="I88" i="28"/>
  <c r="J88" i="28"/>
  <c r="K88" i="28"/>
  <c r="L88" i="28"/>
  <c r="H89" i="28"/>
  <c r="I89" i="28"/>
  <c r="J89" i="28"/>
  <c r="K89" i="28"/>
  <c r="L89" i="28"/>
  <c r="H90" i="28"/>
  <c r="I90" i="28"/>
  <c r="J90" i="28"/>
  <c r="K90" i="28"/>
  <c r="L90" i="28"/>
  <c r="H91" i="28"/>
  <c r="I91" i="28"/>
  <c r="J91" i="28"/>
  <c r="K91" i="28"/>
  <c r="L91" i="28"/>
  <c r="H92" i="28"/>
  <c r="I92" i="28"/>
  <c r="J92" i="28"/>
  <c r="K92" i="28"/>
  <c r="L92" i="28"/>
  <c r="H93" i="28"/>
  <c r="I93" i="28"/>
  <c r="J93" i="28"/>
  <c r="K93" i="28"/>
  <c r="L93" i="28"/>
  <c r="H94" i="28"/>
  <c r="I94" i="28"/>
  <c r="J94" i="28"/>
  <c r="K94" i="28"/>
  <c r="L94" i="28"/>
  <c r="H95" i="28"/>
  <c r="I95" i="28"/>
  <c r="J95" i="28"/>
  <c r="K95" i="28"/>
  <c r="L95" i="28"/>
  <c r="H96" i="28"/>
  <c r="I96" i="28"/>
  <c r="J96" i="28"/>
  <c r="K96" i="28"/>
  <c r="L96" i="28"/>
  <c r="H97" i="28"/>
  <c r="I97" i="28"/>
  <c r="J97" i="28"/>
  <c r="K97" i="28"/>
  <c r="L97" i="28"/>
  <c r="H98" i="28"/>
  <c r="I98" i="28"/>
  <c r="J98" i="28"/>
  <c r="K98" i="28"/>
  <c r="L98" i="28"/>
  <c r="H99" i="28"/>
  <c r="I99" i="28"/>
  <c r="J99" i="28"/>
  <c r="K99" i="28"/>
  <c r="L99" i="28"/>
  <c r="H100" i="28"/>
  <c r="I100" i="28"/>
  <c r="J100" i="28"/>
  <c r="K100" i="28"/>
  <c r="L100" i="28"/>
  <c r="H101" i="28"/>
  <c r="I101" i="28"/>
  <c r="J101" i="28"/>
  <c r="K101" i="28"/>
  <c r="L101" i="28"/>
  <c r="H102" i="28"/>
  <c r="I102" i="28"/>
  <c r="J102" i="28"/>
  <c r="K102" i="28"/>
  <c r="L102" i="28"/>
  <c r="H103" i="28"/>
  <c r="I103" i="28"/>
  <c r="J103" i="28"/>
  <c r="K103" i="28"/>
  <c r="L103" i="28"/>
  <c r="H104" i="28"/>
  <c r="I104" i="28"/>
  <c r="J104" i="28"/>
  <c r="K104" i="28"/>
  <c r="L104" i="28"/>
  <c r="H105" i="28"/>
  <c r="I105" i="28"/>
  <c r="J105" i="28"/>
  <c r="K105" i="28"/>
  <c r="L105" i="28"/>
  <c r="H106" i="28"/>
  <c r="I106" i="28"/>
  <c r="J106" i="28"/>
  <c r="K106" i="28"/>
  <c r="L106" i="28"/>
  <c r="H107" i="28"/>
  <c r="I107" i="28"/>
  <c r="J107" i="28"/>
  <c r="K107" i="28"/>
  <c r="L107" i="28"/>
  <c r="H108" i="28"/>
  <c r="I108" i="28"/>
  <c r="J108" i="28"/>
  <c r="K108" i="28"/>
  <c r="L108" i="28"/>
  <c r="H109" i="28"/>
  <c r="I109" i="28"/>
  <c r="J109" i="28"/>
  <c r="K109" i="28"/>
  <c r="L109" i="28"/>
  <c r="H110" i="28"/>
  <c r="I110" i="28"/>
  <c r="J110" i="28"/>
  <c r="K110" i="28"/>
  <c r="L110" i="28"/>
  <c r="H111" i="28"/>
  <c r="I111" i="28"/>
  <c r="J111" i="28"/>
  <c r="K111" i="28"/>
  <c r="L111" i="28"/>
  <c r="H112" i="28"/>
  <c r="I112" i="28"/>
  <c r="J112" i="28"/>
  <c r="K112" i="28"/>
  <c r="L112" i="28"/>
  <c r="H113" i="28"/>
  <c r="I113" i="28"/>
  <c r="J113" i="28"/>
  <c r="K113" i="28"/>
  <c r="L113" i="28"/>
  <c r="H114" i="28"/>
  <c r="I114" i="28"/>
  <c r="J114" i="28"/>
  <c r="K114" i="28"/>
  <c r="L114" i="28"/>
  <c r="H115" i="28"/>
  <c r="I115" i="28"/>
  <c r="J115" i="28"/>
  <c r="K115" i="28"/>
  <c r="L115" i="28"/>
  <c r="H116" i="28"/>
  <c r="I116" i="28"/>
  <c r="J116" i="28"/>
  <c r="K116" i="28"/>
  <c r="L116" i="28"/>
  <c r="H117" i="28"/>
  <c r="I117" i="28"/>
  <c r="J117" i="28"/>
  <c r="K117" i="28"/>
  <c r="L117" i="28"/>
  <c r="H118" i="28"/>
  <c r="I118" i="28"/>
  <c r="J118" i="28"/>
  <c r="K118" i="28"/>
  <c r="L118" i="28"/>
  <c r="H119" i="28"/>
  <c r="I119" i="28"/>
  <c r="J119" i="28"/>
  <c r="K119" i="28"/>
  <c r="L119" i="28"/>
  <c r="H120" i="28"/>
  <c r="I120" i="28"/>
  <c r="J120" i="28"/>
  <c r="K120" i="28"/>
  <c r="L120" i="28"/>
  <c r="H121" i="28"/>
  <c r="I121" i="28"/>
  <c r="J121" i="28"/>
  <c r="K121" i="28"/>
  <c r="L121" i="28"/>
  <c r="H122" i="28"/>
  <c r="I122" i="28"/>
  <c r="J122" i="28"/>
  <c r="K122" i="28"/>
  <c r="L122" i="28"/>
  <c r="H123" i="28"/>
  <c r="I123" i="28"/>
  <c r="J123" i="28"/>
  <c r="K123" i="28"/>
  <c r="L123" i="28"/>
  <c r="H124" i="28"/>
  <c r="I124" i="28"/>
  <c r="J124" i="28"/>
  <c r="K124" i="28"/>
  <c r="L124" i="28"/>
  <c r="H125" i="28"/>
  <c r="I125" i="28"/>
  <c r="J125" i="28"/>
  <c r="K125" i="28"/>
  <c r="L125" i="28"/>
  <c r="H126" i="28"/>
  <c r="I126" i="28"/>
  <c r="J126" i="28"/>
  <c r="K126" i="28"/>
  <c r="L126" i="28"/>
  <c r="H127" i="28"/>
  <c r="I127" i="28"/>
  <c r="J127" i="28"/>
  <c r="K127" i="28"/>
  <c r="L127" i="28"/>
  <c r="H128" i="28"/>
  <c r="I128" i="28"/>
  <c r="J128" i="28"/>
  <c r="K128" i="28"/>
  <c r="L128" i="28"/>
  <c r="H129" i="28"/>
  <c r="I129" i="28"/>
  <c r="J129" i="28"/>
  <c r="K129" i="28"/>
  <c r="L129" i="28"/>
  <c r="H130" i="28"/>
  <c r="I130" i="28"/>
  <c r="J130" i="28"/>
  <c r="K130" i="28"/>
  <c r="L130" i="28"/>
  <c r="H131" i="28"/>
  <c r="I131" i="28"/>
  <c r="J131" i="28"/>
  <c r="K131" i="28"/>
  <c r="L131" i="28"/>
  <c r="H132" i="28"/>
  <c r="I132" i="28"/>
  <c r="J132" i="28"/>
  <c r="K132" i="28"/>
  <c r="L132" i="28"/>
  <c r="H133" i="28"/>
  <c r="I133" i="28"/>
  <c r="J133" i="28"/>
  <c r="K133" i="28"/>
  <c r="L133" i="28"/>
  <c r="H134" i="28"/>
  <c r="I134" i="28"/>
  <c r="J134" i="28"/>
  <c r="K134" i="28"/>
  <c r="L134" i="28"/>
  <c r="H135" i="28"/>
  <c r="I135" i="28"/>
  <c r="J135" i="28"/>
  <c r="K135" i="28"/>
  <c r="L135" i="28"/>
  <c r="H136" i="28"/>
  <c r="I136" i="28"/>
  <c r="J136" i="28"/>
  <c r="K136" i="28"/>
  <c r="L136" i="28"/>
  <c r="H137" i="28"/>
  <c r="I137" i="28"/>
  <c r="J137" i="28"/>
  <c r="K137" i="28"/>
  <c r="L137" i="28"/>
  <c r="H138" i="28"/>
  <c r="I138" i="28"/>
  <c r="J138" i="28"/>
  <c r="K138" i="28"/>
  <c r="L138" i="28"/>
  <c r="H139" i="28"/>
  <c r="I139" i="28"/>
  <c r="J139" i="28"/>
  <c r="K139" i="28"/>
  <c r="L139" i="28"/>
  <c r="H140" i="28"/>
  <c r="I140" i="28"/>
  <c r="J140" i="28"/>
  <c r="K140" i="28"/>
  <c r="L140" i="28"/>
  <c r="H141" i="28"/>
  <c r="I141" i="28"/>
  <c r="J141" i="28"/>
  <c r="K141" i="28"/>
  <c r="L141" i="28"/>
  <c r="H142" i="28"/>
  <c r="I142" i="28"/>
  <c r="J142" i="28"/>
  <c r="K142" i="28"/>
  <c r="L142" i="28"/>
  <c r="H143" i="28"/>
  <c r="I143" i="28"/>
  <c r="J143" i="28"/>
  <c r="K143" i="28"/>
  <c r="L143" i="28"/>
  <c r="H144" i="28"/>
  <c r="I144" i="28"/>
  <c r="J144" i="28"/>
  <c r="K144" i="28"/>
  <c r="L144" i="28"/>
  <c r="H145" i="28"/>
  <c r="I145" i="28"/>
  <c r="J145" i="28"/>
  <c r="K145" i="28"/>
  <c r="L145" i="28"/>
  <c r="H227" i="28"/>
  <c r="I227" i="28"/>
  <c r="J227" i="28"/>
  <c r="K227" i="28"/>
  <c r="L227" i="28"/>
  <c r="H228" i="28"/>
  <c r="I228" i="28"/>
  <c r="J228" i="28"/>
  <c r="K228" i="28"/>
  <c r="L228" i="28"/>
  <c r="H229" i="28"/>
  <c r="I229" i="28"/>
  <c r="J229" i="28"/>
  <c r="K229" i="28"/>
  <c r="L229" i="28"/>
  <c r="H230" i="28"/>
  <c r="I230" i="28"/>
  <c r="J230" i="28"/>
  <c r="K230" i="28"/>
  <c r="L230" i="28"/>
  <c r="H231" i="28"/>
  <c r="I231" i="28"/>
  <c r="J231" i="28"/>
  <c r="K231" i="28"/>
  <c r="L231" i="28"/>
  <c r="H232" i="28"/>
  <c r="I232" i="28"/>
  <c r="J232" i="28"/>
  <c r="K232" i="28"/>
  <c r="L232" i="28"/>
  <c r="H233" i="28"/>
  <c r="I233" i="28"/>
  <c r="J233" i="28"/>
  <c r="K233" i="28"/>
  <c r="L233" i="28"/>
  <c r="H234" i="28"/>
  <c r="I234" i="28"/>
  <c r="J234" i="28"/>
  <c r="K234" i="28"/>
  <c r="L234" i="28"/>
  <c r="H235" i="28"/>
  <c r="I235" i="28"/>
  <c r="J235" i="28"/>
  <c r="K235" i="28"/>
  <c r="L235" i="28"/>
  <c r="H236" i="28"/>
  <c r="I236" i="28"/>
  <c r="J236" i="28"/>
  <c r="K236" i="28"/>
  <c r="L236" i="28"/>
  <c r="H237" i="28"/>
  <c r="I237" i="28"/>
  <c r="J237" i="28"/>
  <c r="K237" i="28"/>
  <c r="L237" i="28"/>
  <c r="H238" i="28"/>
  <c r="I238" i="28"/>
  <c r="J238" i="28"/>
  <c r="K238" i="28"/>
  <c r="L238" i="28"/>
  <c r="H239" i="28"/>
  <c r="I239" i="28"/>
  <c r="J239" i="28"/>
  <c r="K239" i="28"/>
  <c r="L239" i="28"/>
  <c r="H240" i="28"/>
  <c r="I240" i="28"/>
  <c r="J240" i="28"/>
  <c r="K240" i="28"/>
  <c r="L240" i="28"/>
  <c r="H241" i="28"/>
  <c r="I241" i="28"/>
  <c r="J241" i="28"/>
  <c r="K241" i="28"/>
  <c r="L241" i="28"/>
  <c r="H242" i="28"/>
  <c r="I242" i="28"/>
  <c r="J242" i="28"/>
  <c r="K242" i="28"/>
  <c r="L242" i="28"/>
  <c r="H243" i="28"/>
  <c r="I243" i="28"/>
  <c r="J243" i="28"/>
  <c r="K243" i="28"/>
  <c r="L243" i="28"/>
  <c r="H244" i="28"/>
  <c r="I244" i="28"/>
  <c r="J244" i="28"/>
  <c r="K244" i="28"/>
  <c r="L244" i="28"/>
  <c r="H245" i="28"/>
  <c r="I245" i="28"/>
  <c r="J245" i="28"/>
  <c r="K245" i="28"/>
  <c r="L245" i="28"/>
  <c r="H246" i="28"/>
  <c r="I246" i="28"/>
  <c r="J246" i="28"/>
  <c r="K246" i="28"/>
  <c r="L246" i="28"/>
  <c r="H247" i="28"/>
  <c r="I247" i="28"/>
  <c r="J247" i="28"/>
  <c r="K247" i="28"/>
  <c r="L247" i="28"/>
  <c r="H248" i="28"/>
  <c r="I248" i="28"/>
  <c r="J248" i="28"/>
  <c r="K248" i="28"/>
  <c r="L248" i="28"/>
  <c r="H249" i="28"/>
  <c r="I249" i="28"/>
  <c r="J249" i="28"/>
  <c r="K249" i="28"/>
  <c r="L249" i="28"/>
  <c r="H250" i="28"/>
  <c r="I250" i="28"/>
  <c r="J250" i="28"/>
  <c r="K250" i="28"/>
  <c r="L250" i="28"/>
  <c r="H251" i="28"/>
  <c r="I251" i="28"/>
  <c r="J251" i="28"/>
  <c r="K251" i="28"/>
  <c r="L251" i="28"/>
  <c r="H252" i="28"/>
  <c r="I252" i="28"/>
  <c r="J252" i="28"/>
  <c r="K252" i="28"/>
  <c r="L252" i="28"/>
  <c r="H253" i="28"/>
  <c r="I253" i="28"/>
  <c r="J253" i="28"/>
  <c r="K253" i="28"/>
  <c r="L253" i="28"/>
  <c r="H254" i="28"/>
  <c r="I254" i="28"/>
  <c r="J254" i="28"/>
  <c r="K254" i="28"/>
  <c r="L254" i="28"/>
  <c r="H255" i="28"/>
  <c r="I255" i="28"/>
  <c r="J255" i="28"/>
  <c r="K255" i="28"/>
  <c r="L255" i="28"/>
  <c r="H3" i="28"/>
  <c r="I3" i="28"/>
  <c r="J3" i="28"/>
  <c r="K3" i="28"/>
  <c r="L3" i="28"/>
  <c r="H4" i="28"/>
  <c r="I4" i="28"/>
  <c r="J4" i="28"/>
  <c r="K4" i="28"/>
  <c r="L4" i="28"/>
  <c r="H5" i="28"/>
  <c r="I5" i="28"/>
  <c r="J5" i="28"/>
  <c r="K5" i="28"/>
  <c r="L5" i="28"/>
  <c r="H6" i="28"/>
  <c r="I6" i="28"/>
  <c r="J6" i="28"/>
  <c r="K6" i="28"/>
  <c r="L6" i="28"/>
  <c r="H7" i="28"/>
  <c r="I7" i="28"/>
  <c r="J7" i="28"/>
  <c r="K7" i="28"/>
  <c r="L7" i="28"/>
  <c r="H8" i="28"/>
  <c r="I8" i="28"/>
  <c r="J8" i="28"/>
  <c r="K8" i="28"/>
  <c r="L8" i="28"/>
  <c r="H9" i="28"/>
  <c r="I9" i="28"/>
  <c r="J9" i="28"/>
  <c r="K9" i="28"/>
  <c r="L9" i="28"/>
  <c r="H10" i="28"/>
  <c r="I10" i="28"/>
  <c r="J10" i="28"/>
  <c r="K10" i="28"/>
  <c r="L10" i="28"/>
  <c r="H11" i="28"/>
  <c r="I11" i="28"/>
  <c r="J11" i="28"/>
  <c r="K11" i="28"/>
  <c r="L11" i="28"/>
  <c r="H12" i="28"/>
  <c r="I12" i="28"/>
  <c r="J12" i="28"/>
  <c r="K12" i="28"/>
  <c r="L12" i="28"/>
  <c r="H13" i="28"/>
  <c r="I13" i="28"/>
  <c r="J13" i="28"/>
  <c r="K13" i="28"/>
  <c r="L13" i="28"/>
  <c r="H14" i="28"/>
  <c r="I14" i="28"/>
  <c r="J14" i="28"/>
  <c r="K14" i="28"/>
  <c r="L14" i="28"/>
  <c r="H15" i="28"/>
  <c r="I15" i="28"/>
  <c r="J15" i="28"/>
  <c r="K15" i="28"/>
  <c r="L15" i="28"/>
  <c r="H16" i="28"/>
  <c r="I16" i="28"/>
  <c r="J16" i="28"/>
  <c r="K16" i="28"/>
  <c r="L16" i="28"/>
  <c r="I2" i="28"/>
  <c r="J2" i="28"/>
  <c r="K2" i="28"/>
  <c r="L2" i="28"/>
  <c r="H2" i="28"/>
  <c r="L1" i="28"/>
  <c r="I1" i="28"/>
  <c r="J1" i="28"/>
  <c r="K1" i="28"/>
  <c r="H1" i="28"/>
  <c r="J646" i="43" l="1"/>
  <c r="J645" i="43"/>
  <c r="J644" i="43"/>
  <c r="J643" i="43"/>
  <c r="J642" i="43"/>
  <c r="J641" i="43"/>
  <c r="J640" i="43"/>
  <c r="J639" i="43"/>
  <c r="J638" i="43"/>
  <c r="J637" i="43"/>
  <c r="J636" i="43"/>
  <c r="J635" i="43"/>
  <c r="J634" i="43"/>
  <c r="J633" i="43"/>
  <c r="J632" i="43"/>
  <c r="J631" i="43"/>
  <c r="J630" i="43"/>
  <c r="J629" i="43"/>
  <c r="J628" i="43"/>
  <c r="J627" i="43"/>
  <c r="J626" i="43"/>
  <c r="J625" i="43"/>
  <c r="J624" i="43"/>
  <c r="J623" i="43"/>
  <c r="J622" i="43"/>
  <c r="J621" i="43"/>
  <c r="J620" i="43"/>
  <c r="J619" i="43"/>
  <c r="J618" i="43"/>
  <c r="J617" i="43"/>
  <c r="K617" i="43" s="1"/>
  <c r="L617" i="43" s="1"/>
  <c r="J616" i="43"/>
  <c r="K616" i="43" s="1"/>
  <c r="L616" i="43" s="1"/>
  <c r="J615" i="43"/>
  <c r="I615" i="43"/>
  <c r="I616" i="43" s="1"/>
  <c r="I617" i="43" s="1"/>
  <c r="I618" i="43" s="1"/>
  <c r="I619" i="43" s="1"/>
  <c r="I620" i="43" s="1"/>
  <c r="I621" i="43" s="1"/>
  <c r="I622" i="43" s="1"/>
  <c r="I623" i="43" s="1"/>
  <c r="I624" i="43" s="1"/>
  <c r="I625" i="43" s="1"/>
  <c r="I626" i="43" s="1"/>
  <c r="I627" i="43" s="1"/>
  <c r="I628" i="43" s="1"/>
  <c r="I629" i="43" s="1"/>
  <c r="I630" i="43" s="1"/>
  <c r="I631" i="43" s="1"/>
  <c r="I632" i="43" s="1"/>
  <c r="I633" i="43" s="1"/>
  <c r="I634" i="43" s="1"/>
  <c r="I635" i="43" s="1"/>
  <c r="I636" i="43" s="1"/>
  <c r="I637" i="43" s="1"/>
  <c r="I638" i="43" s="1"/>
  <c r="I639" i="43" s="1"/>
  <c r="I640" i="43" s="1"/>
  <c r="I641" i="43" s="1"/>
  <c r="I642" i="43" s="1"/>
  <c r="I643" i="43" s="1"/>
  <c r="I644" i="43" s="1"/>
  <c r="I645" i="43" s="1"/>
  <c r="I646" i="43" s="1"/>
  <c r="J614" i="43"/>
  <c r="J613" i="43"/>
  <c r="J612" i="43"/>
  <c r="J611" i="43"/>
  <c r="J610" i="43"/>
  <c r="J609" i="43"/>
  <c r="J608" i="43"/>
  <c r="J607" i="43"/>
  <c r="J606" i="43"/>
  <c r="J605" i="43"/>
  <c r="J604" i="43"/>
  <c r="J603" i="43"/>
  <c r="J602" i="43"/>
  <c r="J601" i="43"/>
  <c r="J600" i="43"/>
  <c r="J599" i="43"/>
  <c r="J598" i="43"/>
  <c r="J597" i="43"/>
  <c r="J596" i="43"/>
  <c r="J595" i="43"/>
  <c r="J594" i="43"/>
  <c r="J593" i="43"/>
  <c r="J592" i="43"/>
  <c r="J591" i="43"/>
  <c r="J590" i="43"/>
  <c r="J589" i="43"/>
  <c r="J588" i="43"/>
  <c r="J587" i="43"/>
  <c r="I587" i="43"/>
  <c r="I588" i="43" s="1"/>
  <c r="I589" i="43" s="1"/>
  <c r="J586" i="43"/>
  <c r="J585" i="43"/>
  <c r="J584" i="43"/>
  <c r="J583" i="43"/>
  <c r="J582" i="43"/>
  <c r="J581" i="43"/>
  <c r="J580" i="43"/>
  <c r="J579" i="43"/>
  <c r="J578" i="43"/>
  <c r="J577" i="43"/>
  <c r="J576" i="43"/>
  <c r="J575" i="43"/>
  <c r="J574" i="43"/>
  <c r="J573" i="43"/>
  <c r="J572" i="43"/>
  <c r="J571" i="43"/>
  <c r="J570" i="43"/>
  <c r="J569" i="43"/>
  <c r="J568" i="43"/>
  <c r="J567" i="43"/>
  <c r="J566" i="43"/>
  <c r="J565" i="43"/>
  <c r="J564" i="43"/>
  <c r="J563" i="43"/>
  <c r="J562" i="43"/>
  <c r="J561" i="43"/>
  <c r="J560" i="43"/>
  <c r="J559" i="43"/>
  <c r="J558" i="43"/>
  <c r="J557" i="43"/>
  <c r="J556" i="43"/>
  <c r="J555" i="43"/>
  <c r="J554" i="43"/>
  <c r="J553" i="43"/>
  <c r="J552" i="43"/>
  <c r="J551" i="43"/>
  <c r="J550" i="43"/>
  <c r="J549" i="43"/>
  <c r="J548" i="43"/>
  <c r="I548" i="43"/>
  <c r="I549" i="43" s="1"/>
  <c r="I550" i="43" s="1"/>
  <c r="I551" i="43" s="1"/>
  <c r="J547" i="43"/>
  <c r="J546" i="43"/>
  <c r="J545" i="43"/>
  <c r="J544" i="43"/>
  <c r="J543" i="43"/>
  <c r="J542" i="43"/>
  <c r="J541" i="43"/>
  <c r="J540" i="43"/>
  <c r="J539" i="43"/>
  <c r="J538" i="43"/>
  <c r="J537" i="43"/>
  <c r="J536" i="43"/>
  <c r="J535" i="43"/>
  <c r="J534" i="43"/>
  <c r="J533" i="43"/>
  <c r="J532" i="43"/>
  <c r="J531" i="43"/>
  <c r="J530" i="43"/>
  <c r="J529" i="43"/>
  <c r="J528" i="43"/>
  <c r="J527" i="43"/>
  <c r="J526" i="43"/>
  <c r="J525" i="43"/>
  <c r="J524" i="43"/>
  <c r="J523" i="43"/>
  <c r="J522" i="43"/>
  <c r="J521" i="43"/>
  <c r="J520" i="43"/>
  <c r="J519" i="43"/>
  <c r="J518" i="43"/>
  <c r="J517" i="43"/>
  <c r="J516" i="43"/>
  <c r="J515" i="43"/>
  <c r="J514" i="43"/>
  <c r="J513" i="43"/>
  <c r="J512" i="43"/>
  <c r="J511" i="43"/>
  <c r="J510" i="43"/>
  <c r="J509" i="43"/>
  <c r="J508" i="43"/>
  <c r="I508" i="43"/>
  <c r="I509" i="43" s="1"/>
  <c r="I510" i="43" s="1"/>
  <c r="I511" i="43" s="1"/>
  <c r="I512" i="43" s="1"/>
  <c r="I513" i="43" s="1"/>
  <c r="I514" i="43" s="1"/>
  <c r="I515" i="43" s="1"/>
  <c r="I516" i="43" s="1"/>
  <c r="I517" i="43" s="1"/>
  <c r="I518" i="43" s="1"/>
  <c r="I519" i="43" s="1"/>
  <c r="K507" i="43"/>
  <c r="L507" i="43" s="1"/>
  <c r="J507" i="43"/>
  <c r="I507" i="43"/>
  <c r="J506" i="43"/>
  <c r="J505" i="43"/>
  <c r="J504" i="43"/>
  <c r="J503" i="43"/>
  <c r="J502" i="43"/>
  <c r="J501" i="43"/>
  <c r="J500" i="43"/>
  <c r="J499" i="43"/>
  <c r="J498" i="43"/>
  <c r="J497" i="43"/>
  <c r="J496" i="43"/>
  <c r="J495" i="43"/>
  <c r="J494" i="43"/>
  <c r="J493" i="43"/>
  <c r="J492" i="43"/>
  <c r="J491" i="43"/>
  <c r="J490" i="43"/>
  <c r="J489" i="43"/>
  <c r="J488" i="43"/>
  <c r="J487" i="43"/>
  <c r="J486" i="43"/>
  <c r="I486" i="43"/>
  <c r="I487" i="43" s="1"/>
  <c r="J485" i="43"/>
  <c r="J484" i="43"/>
  <c r="J483" i="43"/>
  <c r="J482" i="43"/>
  <c r="J481" i="43"/>
  <c r="J480" i="43"/>
  <c r="J479" i="43"/>
  <c r="J478" i="43"/>
  <c r="J477" i="43"/>
  <c r="J476" i="43"/>
  <c r="J475" i="43"/>
  <c r="J474" i="43"/>
  <c r="J473" i="43"/>
  <c r="J472" i="43"/>
  <c r="J471" i="43"/>
  <c r="J470" i="43"/>
  <c r="J469" i="43"/>
  <c r="J468" i="43"/>
  <c r="J467" i="43"/>
  <c r="J466" i="43"/>
  <c r="J465" i="43"/>
  <c r="J464" i="43"/>
  <c r="J463" i="43"/>
  <c r="J462" i="43"/>
  <c r="J461" i="43"/>
  <c r="J460" i="43"/>
  <c r="K460" i="43" s="1"/>
  <c r="L460" i="43" s="1"/>
  <c r="J459" i="43"/>
  <c r="J458" i="43"/>
  <c r="I458" i="43"/>
  <c r="I459" i="43" s="1"/>
  <c r="I460" i="43" s="1"/>
  <c r="I461" i="43" s="1"/>
  <c r="I462" i="43" s="1"/>
  <c r="I463" i="43" s="1"/>
  <c r="I464" i="43" s="1"/>
  <c r="I465" i="43" s="1"/>
  <c r="I466" i="43" s="1"/>
  <c r="I467" i="43" s="1"/>
  <c r="I468" i="43" s="1"/>
  <c r="J457" i="43"/>
  <c r="J456" i="43"/>
  <c r="I456" i="43"/>
  <c r="I457" i="43" s="1"/>
  <c r="J455" i="43"/>
  <c r="J454" i="43"/>
  <c r="J453" i="43"/>
  <c r="J452" i="43"/>
  <c r="J451" i="43"/>
  <c r="J450" i="43"/>
  <c r="J449" i="43"/>
  <c r="J448" i="43"/>
  <c r="J447" i="43"/>
  <c r="J446" i="43"/>
  <c r="J445" i="43"/>
  <c r="J444" i="43"/>
  <c r="J443" i="43"/>
  <c r="J442" i="43"/>
  <c r="J441" i="43"/>
  <c r="J440" i="43"/>
  <c r="J439" i="43"/>
  <c r="J438" i="43"/>
  <c r="J437" i="43"/>
  <c r="J436" i="43"/>
  <c r="J435" i="43"/>
  <c r="J434" i="43"/>
  <c r="J433" i="43"/>
  <c r="I433" i="43"/>
  <c r="I434" i="43" s="1"/>
  <c r="I435" i="43" s="1"/>
  <c r="I436" i="43" s="1"/>
  <c r="J432" i="43"/>
  <c r="K432" i="43" s="1"/>
  <c r="L432" i="43" s="1"/>
  <c r="I432" i="43"/>
  <c r="J431" i="43"/>
  <c r="J430" i="43"/>
  <c r="J429" i="43"/>
  <c r="J428" i="43"/>
  <c r="J427" i="43"/>
  <c r="J426" i="43"/>
  <c r="J425" i="43"/>
  <c r="J424" i="43"/>
  <c r="J423" i="43"/>
  <c r="J422" i="43"/>
  <c r="J421" i="43"/>
  <c r="J420" i="43"/>
  <c r="J419" i="43"/>
  <c r="J418" i="43"/>
  <c r="J417" i="43"/>
  <c r="J416" i="43"/>
  <c r="J415" i="43"/>
  <c r="J414" i="43"/>
  <c r="J413" i="43"/>
  <c r="J412" i="43"/>
  <c r="J411" i="43"/>
  <c r="J410" i="43"/>
  <c r="J409" i="43"/>
  <c r="J408" i="43"/>
  <c r="J407" i="43"/>
  <c r="J406" i="43"/>
  <c r="J405" i="43"/>
  <c r="J404" i="43"/>
  <c r="J403" i="43"/>
  <c r="J402" i="43"/>
  <c r="J401" i="43"/>
  <c r="J400" i="43"/>
  <c r="J399" i="43"/>
  <c r="J398" i="43"/>
  <c r="J397" i="43"/>
  <c r="J396" i="43"/>
  <c r="J395" i="43"/>
  <c r="K395" i="43" s="1"/>
  <c r="L395" i="43" s="1"/>
  <c r="I395" i="43"/>
  <c r="I396" i="43" s="1"/>
  <c r="I397" i="43" s="1"/>
  <c r="I398" i="43" s="1"/>
  <c r="I399" i="43" s="1"/>
  <c r="I400" i="43" s="1"/>
  <c r="J394" i="43"/>
  <c r="J393" i="43"/>
  <c r="J392" i="43"/>
  <c r="J391" i="43"/>
  <c r="J390" i="43"/>
  <c r="J389" i="43"/>
  <c r="J388" i="43"/>
  <c r="J387" i="43"/>
  <c r="J386" i="43"/>
  <c r="J385" i="43"/>
  <c r="J384" i="43"/>
  <c r="J383" i="43"/>
  <c r="J382" i="43"/>
  <c r="J381" i="43"/>
  <c r="J380" i="43"/>
  <c r="J379" i="43"/>
  <c r="J378" i="43"/>
  <c r="J377" i="43"/>
  <c r="J376" i="43"/>
  <c r="J375" i="43"/>
  <c r="J374" i="43"/>
  <c r="J373" i="43"/>
  <c r="I373" i="43"/>
  <c r="I374" i="43" s="1"/>
  <c r="I375" i="43" s="1"/>
  <c r="I376" i="43" s="1"/>
  <c r="I377" i="43" s="1"/>
  <c r="I378" i="43" s="1"/>
  <c r="I379" i="43" s="1"/>
  <c r="I380" i="43" s="1"/>
  <c r="J372" i="43"/>
  <c r="J371" i="43"/>
  <c r="J370" i="43"/>
  <c r="J369" i="43"/>
  <c r="J368" i="43"/>
  <c r="J367" i="43"/>
  <c r="J366" i="43"/>
  <c r="J365" i="43"/>
  <c r="J364" i="43"/>
  <c r="J363" i="43"/>
  <c r="J362" i="43"/>
  <c r="J361" i="43"/>
  <c r="J360" i="43"/>
  <c r="J359" i="43"/>
  <c r="J358" i="43"/>
  <c r="J357" i="43"/>
  <c r="J356" i="43"/>
  <c r="J355" i="43"/>
  <c r="J354" i="43"/>
  <c r="J353" i="43"/>
  <c r="J352" i="43"/>
  <c r="J351" i="43"/>
  <c r="J350" i="43"/>
  <c r="J349" i="43"/>
  <c r="J348" i="43"/>
  <c r="J347" i="43"/>
  <c r="J346" i="43"/>
  <c r="J345" i="43"/>
  <c r="J344" i="43"/>
  <c r="J343" i="43"/>
  <c r="J342" i="43"/>
  <c r="J341" i="43"/>
  <c r="J340" i="43"/>
  <c r="J339" i="43"/>
  <c r="J338" i="43"/>
  <c r="J337" i="43"/>
  <c r="J336" i="43"/>
  <c r="J335" i="43"/>
  <c r="J334" i="43"/>
  <c r="I334" i="43"/>
  <c r="I335" i="43" s="1"/>
  <c r="I336" i="43" s="1"/>
  <c r="I337" i="43" s="1"/>
  <c r="I338" i="43" s="1"/>
  <c r="J333" i="43"/>
  <c r="J332" i="43"/>
  <c r="J331" i="43"/>
  <c r="J330" i="43"/>
  <c r="J329" i="43"/>
  <c r="J328" i="43"/>
  <c r="J327" i="43"/>
  <c r="J326" i="43"/>
  <c r="J325" i="43"/>
  <c r="J324" i="43"/>
  <c r="J323" i="43"/>
  <c r="J322" i="43"/>
  <c r="J321" i="43"/>
  <c r="J320" i="43"/>
  <c r="J319" i="43"/>
  <c r="J318" i="43"/>
  <c r="J317" i="43"/>
  <c r="J316" i="43"/>
  <c r="J315" i="43"/>
  <c r="J314" i="43"/>
  <c r="J313" i="43"/>
  <c r="J312" i="43"/>
  <c r="J311" i="43"/>
  <c r="K311" i="43" s="1"/>
  <c r="L311" i="43" s="1"/>
  <c r="I311" i="43"/>
  <c r="I312" i="43" s="1"/>
  <c r="J310" i="43"/>
  <c r="K310" i="43" s="1"/>
  <c r="L310" i="43" s="1"/>
  <c r="I310" i="43"/>
  <c r="J309" i="43"/>
  <c r="J308" i="43"/>
  <c r="J307" i="43"/>
  <c r="J306" i="43"/>
  <c r="J305" i="43"/>
  <c r="J304" i="43"/>
  <c r="J303" i="43"/>
  <c r="J302" i="43"/>
  <c r="J301" i="43"/>
  <c r="J300" i="43"/>
  <c r="J299" i="43"/>
  <c r="J298" i="43"/>
  <c r="J297" i="43"/>
  <c r="J296" i="43"/>
  <c r="J295" i="43"/>
  <c r="J294" i="43"/>
  <c r="J293" i="43"/>
  <c r="J292" i="43"/>
  <c r="J291" i="43"/>
  <c r="J290" i="43"/>
  <c r="J289" i="43"/>
  <c r="J288" i="43"/>
  <c r="J287" i="43"/>
  <c r="J286" i="43"/>
  <c r="J285" i="43"/>
  <c r="J284" i="43"/>
  <c r="J283" i="43"/>
  <c r="J282" i="43"/>
  <c r="J281" i="43"/>
  <c r="J280" i="43"/>
  <c r="J279" i="43"/>
  <c r="J278" i="43"/>
  <c r="J277" i="43"/>
  <c r="J276" i="43"/>
  <c r="J275" i="43"/>
  <c r="J274" i="43"/>
  <c r="J273" i="43"/>
  <c r="J272" i="43"/>
  <c r="J271" i="43"/>
  <c r="J270" i="43"/>
  <c r="J269" i="43"/>
  <c r="J268" i="43"/>
  <c r="J267" i="43"/>
  <c r="J266" i="43"/>
  <c r="J265" i="43"/>
  <c r="J264" i="43"/>
  <c r="J263" i="43"/>
  <c r="J262" i="43"/>
  <c r="J261" i="43"/>
  <c r="J260" i="43"/>
  <c r="J259" i="43"/>
  <c r="J258" i="43"/>
  <c r="J257" i="43"/>
  <c r="J256" i="43"/>
  <c r="J255" i="43"/>
  <c r="J254" i="43"/>
  <c r="J253" i="43"/>
  <c r="J252" i="43"/>
  <c r="J251" i="43"/>
  <c r="J250" i="43"/>
  <c r="J249" i="43"/>
  <c r="J248" i="43"/>
  <c r="J247" i="43"/>
  <c r="J246" i="43"/>
  <c r="J245" i="43"/>
  <c r="J244" i="43"/>
  <c r="J243" i="43"/>
  <c r="J242" i="43"/>
  <c r="J241" i="43"/>
  <c r="J240" i="43"/>
  <c r="J239" i="43"/>
  <c r="J238" i="43"/>
  <c r="J237" i="43"/>
  <c r="J236" i="43"/>
  <c r="J235" i="43"/>
  <c r="J234" i="43"/>
  <c r="J233" i="43"/>
  <c r="J232" i="43"/>
  <c r="J231" i="43"/>
  <c r="J230" i="43"/>
  <c r="J229" i="43"/>
  <c r="J228" i="43"/>
  <c r="J227" i="43"/>
  <c r="J226" i="43"/>
  <c r="J225" i="43"/>
  <c r="J224" i="43"/>
  <c r="J223" i="43"/>
  <c r="J222" i="43"/>
  <c r="J221" i="43"/>
  <c r="J220" i="43"/>
  <c r="J219" i="43"/>
  <c r="J218" i="43"/>
  <c r="J217" i="43"/>
  <c r="J216" i="43"/>
  <c r="J215" i="43"/>
  <c r="J214" i="43"/>
  <c r="J213" i="43"/>
  <c r="J212" i="43"/>
  <c r="J211" i="43"/>
  <c r="J210" i="43"/>
  <c r="J209" i="43"/>
  <c r="J208" i="43"/>
  <c r="J207" i="43"/>
  <c r="J206" i="43"/>
  <c r="J205" i="43"/>
  <c r="J204" i="43"/>
  <c r="J203" i="43"/>
  <c r="J202" i="43"/>
  <c r="J201" i="43"/>
  <c r="J200" i="43"/>
  <c r="J199" i="43"/>
  <c r="J198" i="43"/>
  <c r="J197" i="43"/>
  <c r="J196" i="43"/>
  <c r="J195" i="43"/>
  <c r="J194" i="43"/>
  <c r="J193" i="43"/>
  <c r="J192" i="43"/>
  <c r="J191" i="43"/>
  <c r="J190" i="43"/>
  <c r="J189" i="43"/>
  <c r="J188" i="43"/>
  <c r="J187" i="43"/>
  <c r="J186" i="43"/>
  <c r="J185" i="43"/>
  <c r="J184" i="43"/>
  <c r="J183" i="43"/>
  <c r="J182" i="43"/>
  <c r="J181" i="43"/>
  <c r="J180" i="43"/>
  <c r="K180" i="43" s="1"/>
  <c r="L180" i="43" s="1"/>
  <c r="J179" i="43"/>
  <c r="J178" i="43"/>
  <c r="I178" i="43"/>
  <c r="I179" i="43" s="1"/>
  <c r="I180" i="43" s="1"/>
  <c r="I181" i="43" s="1"/>
  <c r="J177" i="43"/>
  <c r="K177" i="43" s="1"/>
  <c r="L177" i="43" s="1"/>
  <c r="J176" i="43"/>
  <c r="I176" i="43"/>
  <c r="I177" i="43" s="1"/>
  <c r="J175" i="43"/>
  <c r="J174" i="43"/>
  <c r="J173" i="43"/>
  <c r="J172" i="43"/>
  <c r="J171" i="43"/>
  <c r="J170" i="43"/>
  <c r="J169" i="43"/>
  <c r="J168" i="43"/>
  <c r="J167" i="43"/>
  <c r="J166" i="43"/>
  <c r="J165" i="43"/>
  <c r="J164" i="43"/>
  <c r="J163" i="43"/>
  <c r="J162" i="43"/>
  <c r="J161" i="43"/>
  <c r="J160" i="43"/>
  <c r="J159" i="43"/>
  <c r="J158" i="43"/>
  <c r="J157" i="43"/>
  <c r="J156" i="43"/>
  <c r="J155" i="43"/>
  <c r="J154" i="43"/>
  <c r="J153" i="43"/>
  <c r="J152" i="43"/>
  <c r="J151" i="43"/>
  <c r="K151" i="43" s="1"/>
  <c r="L151" i="43" s="1"/>
  <c r="J150" i="43"/>
  <c r="K150" i="43" s="1"/>
  <c r="L150" i="43" s="1"/>
  <c r="I150" i="43"/>
  <c r="I151" i="43" s="1"/>
  <c r="I152" i="43" s="1"/>
  <c r="I153" i="43" s="1"/>
  <c r="J149" i="43"/>
  <c r="K149" i="43" s="1"/>
  <c r="L149" i="43" s="1"/>
  <c r="J148" i="43"/>
  <c r="I148" i="43"/>
  <c r="I149" i="43" s="1"/>
  <c r="J147" i="43"/>
  <c r="K147" i="43" s="1"/>
  <c r="L147" i="43" s="1"/>
  <c r="I147" i="43"/>
  <c r="J146" i="43"/>
  <c r="J145" i="43"/>
  <c r="J144" i="43"/>
  <c r="J143" i="43"/>
  <c r="J142" i="43"/>
  <c r="J141" i="43"/>
  <c r="J140" i="43"/>
  <c r="J139" i="43"/>
  <c r="J138" i="43"/>
  <c r="J137" i="43"/>
  <c r="J136" i="43"/>
  <c r="J135" i="43"/>
  <c r="J134" i="43"/>
  <c r="J133" i="43"/>
  <c r="J132" i="43"/>
  <c r="J131" i="43"/>
  <c r="J130" i="43"/>
  <c r="J129" i="43"/>
  <c r="J128" i="43"/>
  <c r="J127" i="43"/>
  <c r="J126" i="43"/>
  <c r="J125" i="43"/>
  <c r="J124" i="43"/>
  <c r="J123" i="43"/>
  <c r="J122" i="43"/>
  <c r="J121" i="43"/>
  <c r="J120" i="43"/>
  <c r="J119" i="43"/>
  <c r="J118" i="43"/>
  <c r="J117" i="43"/>
  <c r="J116" i="43"/>
  <c r="J115" i="43"/>
  <c r="J114" i="43"/>
  <c r="J113" i="43"/>
  <c r="J112" i="43"/>
  <c r="J111" i="43"/>
  <c r="J110" i="43"/>
  <c r="J109" i="43"/>
  <c r="J108" i="43"/>
  <c r="J107" i="43"/>
  <c r="J106" i="43"/>
  <c r="J105" i="43"/>
  <c r="J104" i="43"/>
  <c r="J103" i="43"/>
  <c r="J102" i="43"/>
  <c r="J101" i="43"/>
  <c r="J100" i="43"/>
  <c r="J99" i="43"/>
  <c r="J98" i="43"/>
  <c r="J97" i="43"/>
  <c r="J96" i="43"/>
  <c r="K96" i="43" s="1"/>
  <c r="L96" i="43" s="1"/>
  <c r="I96" i="43"/>
  <c r="I97" i="43" s="1"/>
  <c r="I98" i="43" s="1"/>
  <c r="I99" i="43" s="1"/>
  <c r="I100" i="43" s="1"/>
  <c r="J95" i="43"/>
  <c r="J94" i="43"/>
  <c r="J93" i="43"/>
  <c r="J92" i="43"/>
  <c r="J91" i="43"/>
  <c r="J90" i="43"/>
  <c r="J89" i="43"/>
  <c r="J88" i="43"/>
  <c r="J87" i="43"/>
  <c r="J86" i="43"/>
  <c r="J85" i="43"/>
  <c r="J84" i="43"/>
  <c r="J83" i="43"/>
  <c r="J82" i="43"/>
  <c r="J81" i="43"/>
  <c r="J80" i="43"/>
  <c r="J79" i="43"/>
  <c r="J78" i="43"/>
  <c r="J77" i="43"/>
  <c r="J76" i="43"/>
  <c r="J75" i="43"/>
  <c r="J74" i="43"/>
  <c r="J73" i="43"/>
  <c r="J72" i="43"/>
  <c r="J71" i="43"/>
  <c r="J70" i="43"/>
  <c r="J69" i="43"/>
  <c r="J68" i="43"/>
  <c r="J67" i="43"/>
  <c r="J66" i="43"/>
  <c r="J65" i="43"/>
  <c r="J64" i="43"/>
  <c r="J63" i="43"/>
  <c r="J62" i="43"/>
  <c r="J61" i="43"/>
  <c r="J60" i="43"/>
  <c r="J59" i="43"/>
  <c r="J58" i="43"/>
  <c r="J57" i="43"/>
  <c r="J56" i="43"/>
  <c r="J55" i="43"/>
  <c r="J54" i="43"/>
  <c r="J53" i="43"/>
  <c r="J52" i="43"/>
  <c r="J51" i="43"/>
  <c r="J50" i="43"/>
  <c r="J49" i="43"/>
  <c r="J48" i="43"/>
  <c r="J47" i="43"/>
  <c r="J46" i="43"/>
  <c r="J45" i="43"/>
  <c r="J44" i="43"/>
  <c r="J43" i="43"/>
  <c r="J42" i="43"/>
  <c r="I42" i="43"/>
  <c r="I43" i="43" s="1"/>
  <c r="I44" i="43" s="1"/>
  <c r="J41" i="43"/>
  <c r="I41" i="43"/>
  <c r="J40" i="43"/>
  <c r="J39" i="43"/>
  <c r="J38" i="43"/>
  <c r="J37" i="43"/>
  <c r="J36" i="43"/>
  <c r="J35" i="43"/>
  <c r="J34" i="43"/>
  <c r="J33" i="43"/>
  <c r="J32" i="43"/>
  <c r="J31" i="43"/>
  <c r="J30" i="43"/>
  <c r="J29" i="43"/>
  <c r="J28" i="43"/>
  <c r="J27" i="43"/>
  <c r="J26" i="43"/>
  <c r="J25" i="43"/>
  <c r="J24" i="43"/>
  <c r="J23" i="43"/>
  <c r="J22" i="43"/>
  <c r="J21" i="43"/>
  <c r="J20" i="43"/>
  <c r="J19" i="43"/>
  <c r="J18" i="43"/>
  <c r="J17" i="43"/>
  <c r="J16" i="43"/>
  <c r="J15" i="43"/>
  <c r="J14" i="43"/>
  <c r="J13" i="43"/>
  <c r="J12" i="43"/>
  <c r="J11" i="43"/>
  <c r="J10" i="43"/>
  <c r="J9" i="43"/>
  <c r="J8" i="43"/>
  <c r="J7" i="43"/>
  <c r="J6" i="43"/>
  <c r="J5" i="43"/>
  <c r="J4" i="43"/>
  <c r="J3" i="43"/>
  <c r="K3" i="43" s="1"/>
  <c r="L3" i="43" s="1"/>
  <c r="J2" i="43"/>
  <c r="I2" i="43"/>
  <c r="I3" i="43" s="1"/>
  <c r="I4" i="43" s="1"/>
  <c r="I5" i="43" s="1"/>
  <c r="I590" i="43" l="1"/>
  <c r="I591" i="43" s="1"/>
  <c r="I592" i="43" s="1"/>
  <c r="I593" i="43" s="1"/>
  <c r="K589" i="43"/>
  <c r="L589" i="43" s="1"/>
  <c r="I488" i="43"/>
  <c r="I489" i="43" s="1"/>
  <c r="I490" i="43" s="1"/>
  <c r="I491" i="43" s="1"/>
  <c r="K487" i="43"/>
  <c r="L487" i="43" s="1"/>
  <c r="K179" i="43"/>
  <c r="L179" i="43" s="1"/>
  <c r="K335" i="43"/>
  <c r="L335" i="43" s="1"/>
  <c r="K373" i="43"/>
  <c r="L373" i="43" s="1"/>
  <c r="K587" i="43"/>
  <c r="L587" i="43" s="1"/>
  <c r="K396" i="43"/>
  <c r="L396" i="43" s="1"/>
  <c r="K625" i="43"/>
  <c r="L625" i="43" s="1"/>
  <c r="K152" i="43"/>
  <c r="L152" i="43" s="1"/>
  <c r="K336" i="43"/>
  <c r="L336" i="43" s="1"/>
  <c r="K486" i="43"/>
  <c r="L486" i="43" s="1"/>
  <c r="K2" i="43"/>
  <c r="L2" i="43" s="1"/>
  <c r="K41" i="43"/>
  <c r="L41" i="43" s="1"/>
  <c r="K148" i="43"/>
  <c r="L148" i="43" s="1"/>
  <c r="K176" i="43"/>
  <c r="L176" i="43" s="1"/>
  <c r="K42" i="43"/>
  <c r="L42" i="43" s="1"/>
  <c r="K511" i="43"/>
  <c r="L511" i="43" s="1"/>
  <c r="K590" i="43"/>
  <c r="L590" i="43" s="1"/>
  <c r="K621" i="43"/>
  <c r="L621" i="43" s="1"/>
  <c r="K43" i="43"/>
  <c r="L43" i="43" s="1"/>
  <c r="K591" i="43"/>
  <c r="L591" i="43" s="1"/>
  <c r="K629" i="43"/>
  <c r="L629" i="43" s="1"/>
  <c r="K615" i="43"/>
  <c r="L615" i="43" s="1"/>
  <c r="K623" i="43"/>
  <c r="L623" i="43" s="1"/>
  <c r="K631" i="43"/>
  <c r="L631" i="43" s="1"/>
  <c r="K639" i="43"/>
  <c r="L639" i="43" s="1"/>
  <c r="K633" i="43"/>
  <c r="L633" i="43" s="1"/>
  <c r="K641" i="43"/>
  <c r="L641" i="43" s="1"/>
  <c r="I101" i="43"/>
  <c r="I102" i="43" s="1"/>
  <c r="I103" i="43" s="1"/>
  <c r="K100" i="43"/>
  <c r="L100" i="43" s="1"/>
  <c r="I45" i="43"/>
  <c r="I46" i="43" s="1"/>
  <c r="I47" i="43" s="1"/>
  <c r="I48" i="43" s="1"/>
  <c r="K44" i="43"/>
  <c r="L44" i="43" s="1"/>
  <c r="I6" i="43"/>
  <c r="K5" i="43"/>
  <c r="L5" i="43" s="1"/>
  <c r="K4" i="43"/>
  <c r="L4" i="43" s="1"/>
  <c r="K46" i="43"/>
  <c r="L46" i="43" s="1"/>
  <c r="K97" i="43"/>
  <c r="L97" i="43" s="1"/>
  <c r="K101" i="43"/>
  <c r="L101" i="43" s="1"/>
  <c r="K47" i="43"/>
  <c r="L47" i="43" s="1"/>
  <c r="K98" i="43"/>
  <c r="L98" i="43" s="1"/>
  <c r="K45" i="43"/>
  <c r="L45" i="43" s="1"/>
  <c r="K99" i="43"/>
  <c r="L99" i="43" s="1"/>
  <c r="I154" i="43"/>
  <c r="K153" i="43"/>
  <c r="L153" i="43" s="1"/>
  <c r="I182" i="43"/>
  <c r="K181" i="43"/>
  <c r="L181" i="43" s="1"/>
  <c r="K178" i="43"/>
  <c r="L178" i="43" s="1"/>
  <c r="I381" i="43"/>
  <c r="I382" i="43" s="1"/>
  <c r="K380" i="43"/>
  <c r="L380" i="43" s="1"/>
  <c r="I401" i="43"/>
  <c r="I402" i="43" s="1"/>
  <c r="I403" i="43" s="1"/>
  <c r="I404" i="43" s="1"/>
  <c r="K400" i="43"/>
  <c r="L400" i="43" s="1"/>
  <c r="I339" i="43"/>
  <c r="I340" i="43" s="1"/>
  <c r="I341" i="43" s="1"/>
  <c r="I342" i="43" s="1"/>
  <c r="I343" i="43" s="1"/>
  <c r="I344" i="43" s="1"/>
  <c r="K338" i="43"/>
  <c r="L338" i="43" s="1"/>
  <c r="K398" i="43"/>
  <c r="L398" i="43" s="1"/>
  <c r="I469" i="43"/>
  <c r="I470" i="43" s="1"/>
  <c r="K468" i="43"/>
  <c r="L468" i="43" s="1"/>
  <c r="I313" i="43"/>
  <c r="I314" i="43" s="1"/>
  <c r="I315" i="43" s="1"/>
  <c r="I316" i="43" s="1"/>
  <c r="I317" i="43" s="1"/>
  <c r="I318" i="43" s="1"/>
  <c r="K312" i="43"/>
  <c r="L312" i="43" s="1"/>
  <c r="K340" i="43"/>
  <c r="L340" i="43" s="1"/>
  <c r="K313" i="43"/>
  <c r="L313" i="43" s="1"/>
  <c r="K378" i="43"/>
  <c r="L378" i="43" s="1"/>
  <c r="I437" i="43"/>
  <c r="I438" i="43" s="1"/>
  <c r="K436" i="43"/>
  <c r="L436" i="43" s="1"/>
  <c r="I520" i="43"/>
  <c r="I521" i="43" s="1"/>
  <c r="I522" i="43" s="1"/>
  <c r="I523" i="43" s="1"/>
  <c r="K519" i="43"/>
  <c r="L519" i="43" s="1"/>
  <c r="I552" i="43"/>
  <c r="I553" i="43" s="1"/>
  <c r="I554" i="43" s="1"/>
  <c r="I555" i="43" s="1"/>
  <c r="I556" i="43" s="1"/>
  <c r="I557" i="43" s="1"/>
  <c r="I558" i="43" s="1"/>
  <c r="I559" i="43" s="1"/>
  <c r="I560" i="43" s="1"/>
  <c r="I561" i="43" s="1"/>
  <c r="I562" i="43" s="1"/>
  <c r="I563" i="43" s="1"/>
  <c r="I564" i="43" s="1"/>
  <c r="I565" i="43" s="1"/>
  <c r="I566" i="43" s="1"/>
  <c r="I567" i="43" s="1"/>
  <c r="I568" i="43" s="1"/>
  <c r="I569" i="43" s="1"/>
  <c r="I570" i="43" s="1"/>
  <c r="I571" i="43" s="1"/>
  <c r="I572" i="43" s="1"/>
  <c r="I573" i="43" s="1"/>
  <c r="I574" i="43" s="1"/>
  <c r="I575" i="43" s="1"/>
  <c r="I576" i="43" s="1"/>
  <c r="I577" i="43" s="1"/>
  <c r="I578" i="43" s="1"/>
  <c r="I579" i="43" s="1"/>
  <c r="I580" i="43" s="1"/>
  <c r="I581" i="43" s="1"/>
  <c r="I582" i="43" s="1"/>
  <c r="I583" i="43" s="1"/>
  <c r="I584" i="43" s="1"/>
  <c r="I585" i="43" s="1"/>
  <c r="K551" i="43"/>
  <c r="L551" i="43" s="1"/>
  <c r="K435" i="43"/>
  <c r="L435" i="43" s="1"/>
  <c r="K376" i="43"/>
  <c r="L376" i="43" s="1"/>
  <c r="K379" i="43"/>
  <c r="L379" i="43" s="1"/>
  <c r="K403" i="43"/>
  <c r="L403" i="43" s="1"/>
  <c r="K456" i="43"/>
  <c r="L456" i="43" s="1"/>
  <c r="K466" i="43"/>
  <c r="L466" i="43" s="1"/>
  <c r="I594" i="43"/>
  <c r="I595" i="43" s="1"/>
  <c r="I596" i="43" s="1"/>
  <c r="I597" i="43" s="1"/>
  <c r="K593" i="43"/>
  <c r="L593" i="43" s="1"/>
  <c r="K334" i="43"/>
  <c r="L334" i="43" s="1"/>
  <c r="K374" i="43"/>
  <c r="L374" i="43" s="1"/>
  <c r="K462" i="43"/>
  <c r="L462" i="43" s="1"/>
  <c r="K317" i="43"/>
  <c r="L317" i="43" s="1"/>
  <c r="K377" i="43"/>
  <c r="L377" i="43" s="1"/>
  <c r="K467" i="43"/>
  <c r="L467" i="43" s="1"/>
  <c r="I492" i="43"/>
  <c r="I493" i="43" s="1"/>
  <c r="I494" i="43" s="1"/>
  <c r="I495" i="43" s="1"/>
  <c r="K491" i="43"/>
  <c r="L491" i="43" s="1"/>
  <c r="K515" i="43"/>
  <c r="L515" i="43" s="1"/>
  <c r="K458" i="43"/>
  <c r="L458" i="43" s="1"/>
  <c r="K315" i="43"/>
  <c r="L315" i="43" s="1"/>
  <c r="K375" i="43"/>
  <c r="L375" i="43" s="1"/>
  <c r="K434" i="43"/>
  <c r="L434" i="43" s="1"/>
  <c r="K464" i="43"/>
  <c r="L464" i="43" s="1"/>
  <c r="K469" i="43"/>
  <c r="L469" i="43" s="1"/>
  <c r="K576" i="43"/>
  <c r="L576" i="43" s="1"/>
  <c r="K595" i="43"/>
  <c r="L595" i="43" s="1"/>
  <c r="K577" i="43"/>
  <c r="L577" i="43" s="1"/>
  <c r="K337" i="43"/>
  <c r="L337" i="43" s="1"/>
  <c r="K401" i="43"/>
  <c r="L401" i="43" s="1"/>
  <c r="K433" i="43"/>
  <c r="L433" i="43" s="1"/>
  <c r="K465" i="43"/>
  <c r="L465" i="43" s="1"/>
  <c r="K509" i="43"/>
  <c r="L509" i="43" s="1"/>
  <c r="K567" i="43"/>
  <c r="L567" i="43" s="1"/>
  <c r="K399" i="43"/>
  <c r="L399" i="43" s="1"/>
  <c r="K463" i="43"/>
  <c r="L463" i="43" s="1"/>
  <c r="K513" i="43"/>
  <c r="L513" i="43" s="1"/>
  <c r="K573" i="43"/>
  <c r="L573" i="43" s="1"/>
  <c r="K397" i="43"/>
  <c r="L397" i="43" s="1"/>
  <c r="K461" i="43"/>
  <c r="L461" i="43" s="1"/>
  <c r="K510" i="43"/>
  <c r="L510" i="43" s="1"/>
  <c r="K517" i="43"/>
  <c r="L517" i="43" s="1"/>
  <c r="K549" i="43"/>
  <c r="L549" i="43" s="1"/>
  <c r="K568" i="43"/>
  <c r="L568" i="43" s="1"/>
  <c r="K619" i="43"/>
  <c r="L619" i="43" s="1"/>
  <c r="K627" i="43"/>
  <c r="L627" i="43" s="1"/>
  <c r="K635" i="43"/>
  <c r="L635" i="43" s="1"/>
  <c r="K643" i="43"/>
  <c r="L643" i="43" s="1"/>
  <c r="K459" i="43"/>
  <c r="L459" i="43" s="1"/>
  <c r="K489" i="43"/>
  <c r="L489" i="43" s="1"/>
  <c r="K514" i="43"/>
  <c r="L514" i="43" s="1"/>
  <c r="K553" i="43"/>
  <c r="L553" i="43" s="1"/>
  <c r="K558" i="43"/>
  <c r="L558" i="43" s="1"/>
  <c r="K569" i="43"/>
  <c r="L569" i="43" s="1"/>
  <c r="K574" i="43"/>
  <c r="L574" i="43" s="1"/>
  <c r="K457" i="43"/>
  <c r="L457" i="43" s="1"/>
  <c r="K518" i="43"/>
  <c r="L518" i="43" s="1"/>
  <c r="K550" i="43"/>
  <c r="L550" i="43" s="1"/>
  <c r="K564" i="43"/>
  <c r="L564" i="43" s="1"/>
  <c r="K575" i="43"/>
  <c r="L575" i="43" s="1"/>
  <c r="K580" i="43"/>
  <c r="L580" i="43" s="1"/>
  <c r="K637" i="43"/>
  <c r="L637" i="43" s="1"/>
  <c r="K645" i="43"/>
  <c r="L645" i="43" s="1"/>
  <c r="K490" i="43"/>
  <c r="L490" i="43" s="1"/>
  <c r="K554" i="43"/>
  <c r="L554" i="43" s="1"/>
  <c r="K570" i="43"/>
  <c r="L570" i="43" s="1"/>
  <c r="K581" i="43"/>
  <c r="L581" i="43" s="1"/>
  <c r="K594" i="43"/>
  <c r="L594" i="43" s="1"/>
  <c r="K512" i="43"/>
  <c r="L512" i="43" s="1"/>
  <c r="K592" i="43"/>
  <c r="L592" i="43" s="1"/>
  <c r="K508" i="43"/>
  <c r="L508" i="43" s="1"/>
  <c r="K596" i="43"/>
  <c r="L596" i="43" s="1"/>
  <c r="K620" i="43"/>
  <c r="L620" i="43" s="1"/>
  <c r="K624" i="43"/>
  <c r="L624" i="43" s="1"/>
  <c r="K628" i="43"/>
  <c r="L628" i="43" s="1"/>
  <c r="K632" i="43"/>
  <c r="L632" i="43" s="1"/>
  <c r="K636" i="43"/>
  <c r="L636" i="43" s="1"/>
  <c r="K640" i="43"/>
  <c r="L640" i="43" s="1"/>
  <c r="K644" i="43"/>
  <c r="L644" i="43" s="1"/>
  <c r="K488" i="43"/>
  <c r="L488" i="43" s="1"/>
  <c r="K516" i="43"/>
  <c r="L516" i="43" s="1"/>
  <c r="K548" i="43"/>
  <c r="L548" i="43" s="1"/>
  <c r="K588" i="43"/>
  <c r="L588" i="43" s="1"/>
  <c r="K618" i="43"/>
  <c r="L618" i="43" s="1"/>
  <c r="K622" i="43"/>
  <c r="L622" i="43" s="1"/>
  <c r="K626" i="43"/>
  <c r="L626" i="43" s="1"/>
  <c r="K630" i="43"/>
  <c r="L630" i="43" s="1"/>
  <c r="K634" i="43"/>
  <c r="L634" i="43" s="1"/>
  <c r="K638" i="43"/>
  <c r="L638" i="43" s="1"/>
  <c r="K642" i="43"/>
  <c r="L642" i="43" s="1"/>
  <c r="K646" i="43"/>
  <c r="L646" i="43" s="1"/>
  <c r="K381" i="43" l="1"/>
  <c r="L381" i="43" s="1"/>
  <c r="K571" i="43"/>
  <c r="L571" i="43" s="1"/>
  <c r="K437" i="43"/>
  <c r="L437" i="43" s="1"/>
  <c r="K560" i="43"/>
  <c r="L560" i="43" s="1"/>
  <c r="K584" i="43"/>
  <c r="L584" i="43" s="1"/>
  <c r="K583" i="43"/>
  <c r="L583" i="43" s="1"/>
  <c r="K552" i="43"/>
  <c r="L552" i="43" s="1"/>
  <c r="K565" i="43"/>
  <c r="L565" i="43" s="1"/>
  <c r="K559" i="43"/>
  <c r="L559" i="43" s="1"/>
  <c r="K521" i="43"/>
  <c r="L521" i="43" s="1"/>
  <c r="K579" i="43"/>
  <c r="L579" i="43" s="1"/>
  <c r="K578" i="43"/>
  <c r="L578" i="43" s="1"/>
  <c r="K572" i="43"/>
  <c r="L572" i="43" s="1"/>
  <c r="K582" i="43"/>
  <c r="L582" i="43" s="1"/>
  <c r="K555" i="43"/>
  <c r="L555" i="43" s="1"/>
  <c r="K339" i="43"/>
  <c r="L339" i="43" s="1"/>
  <c r="K316" i="43"/>
  <c r="L316" i="43" s="1"/>
  <c r="K563" i="43"/>
  <c r="L563" i="43" s="1"/>
  <c r="K562" i="43"/>
  <c r="L562" i="43" s="1"/>
  <c r="K556" i="43"/>
  <c r="L556" i="43" s="1"/>
  <c r="K566" i="43"/>
  <c r="L566" i="43" s="1"/>
  <c r="K341" i="43"/>
  <c r="L341" i="43" s="1"/>
  <c r="K557" i="43"/>
  <c r="L557" i="43" s="1"/>
  <c r="K561" i="43"/>
  <c r="L561" i="43" s="1"/>
  <c r="K343" i="43"/>
  <c r="L343" i="43" s="1"/>
  <c r="K102" i="43"/>
  <c r="L102" i="43" s="1"/>
  <c r="K522" i="43"/>
  <c r="L522" i="43" s="1"/>
  <c r="K520" i="43"/>
  <c r="L520" i="43" s="1"/>
  <c r="K492" i="43"/>
  <c r="L492" i="43" s="1"/>
  <c r="K493" i="43"/>
  <c r="L493" i="43" s="1"/>
  <c r="I49" i="43"/>
  <c r="K48" i="43"/>
  <c r="L48" i="43" s="1"/>
  <c r="I439" i="43"/>
  <c r="K438" i="43"/>
  <c r="L438" i="43" s="1"/>
  <c r="K404" i="43"/>
  <c r="L404" i="43" s="1"/>
  <c r="I405" i="43"/>
  <c r="I524" i="43"/>
  <c r="K523" i="43"/>
  <c r="L523" i="43" s="1"/>
  <c r="I183" i="43"/>
  <c r="K182" i="43"/>
  <c r="L182" i="43" s="1"/>
  <c r="I155" i="43"/>
  <c r="K154" i="43"/>
  <c r="L154" i="43" s="1"/>
  <c r="I7" i="43"/>
  <c r="K6" i="43"/>
  <c r="L6" i="43" s="1"/>
  <c r="I586" i="43"/>
  <c r="K586" i="43" s="1"/>
  <c r="L586" i="43" s="1"/>
  <c r="K585" i="43"/>
  <c r="L585" i="43" s="1"/>
  <c r="I471" i="43"/>
  <c r="K470" i="43"/>
  <c r="L470" i="43" s="1"/>
  <c r="K314" i="43"/>
  <c r="L314" i="43" s="1"/>
  <c r="I345" i="43"/>
  <c r="K344" i="43"/>
  <c r="L344" i="43" s="1"/>
  <c r="K342" i="43"/>
  <c r="L342" i="43" s="1"/>
  <c r="I104" i="43"/>
  <c r="K103" i="43"/>
  <c r="L103" i="43" s="1"/>
  <c r="I496" i="43"/>
  <c r="K495" i="43"/>
  <c r="L495" i="43" s="1"/>
  <c r="K494" i="43"/>
  <c r="L494" i="43" s="1"/>
  <c r="I598" i="43"/>
  <c r="K597" i="43"/>
  <c r="L597" i="43" s="1"/>
  <c r="K402" i="43"/>
  <c r="L402" i="43" s="1"/>
  <c r="I319" i="43"/>
  <c r="K318" i="43"/>
  <c r="L318" i="43" s="1"/>
  <c r="I383" i="43"/>
  <c r="K382" i="43"/>
  <c r="L382" i="43" s="1"/>
  <c r="I440" i="43" l="1"/>
  <c r="K439" i="43"/>
  <c r="L439" i="43" s="1"/>
  <c r="I384" i="43"/>
  <c r="K383" i="43"/>
  <c r="L383" i="43" s="1"/>
  <c r="I497" i="43"/>
  <c r="K496" i="43"/>
  <c r="L496" i="43" s="1"/>
  <c r="I472" i="43"/>
  <c r="K471" i="43"/>
  <c r="L471" i="43" s="1"/>
  <c r="I184" i="43"/>
  <c r="K183" i="43"/>
  <c r="L183" i="43" s="1"/>
  <c r="I50" i="43"/>
  <c r="K49" i="43"/>
  <c r="L49" i="43" s="1"/>
  <c r="I320" i="43"/>
  <c r="K319" i="43"/>
  <c r="L319" i="43" s="1"/>
  <c r="I105" i="43"/>
  <c r="K104" i="43"/>
  <c r="L104" i="43" s="1"/>
  <c r="I525" i="43"/>
  <c r="K524" i="43"/>
  <c r="L524" i="43" s="1"/>
  <c r="I599" i="43"/>
  <c r="K598" i="43"/>
  <c r="L598" i="43" s="1"/>
  <c r="I346" i="43"/>
  <c r="K345" i="43"/>
  <c r="L345" i="43" s="1"/>
  <c r="I156" i="43"/>
  <c r="K155" i="43"/>
  <c r="L155" i="43" s="1"/>
  <c r="I406" i="43"/>
  <c r="K405" i="43"/>
  <c r="L405" i="43" s="1"/>
  <c r="I8" i="43"/>
  <c r="K7" i="43"/>
  <c r="L7" i="43" s="1"/>
  <c r="A3" i="28"/>
  <c r="A4" i="28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A29" i="28"/>
  <c r="A30" i="28"/>
  <c r="A31" i="28"/>
  <c r="A32" i="28"/>
  <c r="A33" i="28"/>
  <c r="A34" i="28"/>
  <c r="A35" i="28"/>
  <c r="A36" i="28"/>
  <c r="A37" i="28"/>
  <c r="A38" i="28"/>
  <c r="A39" i="28"/>
  <c r="A40" i="28"/>
  <c r="A41" i="28"/>
  <c r="A42" i="28"/>
  <c r="A43" i="28"/>
  <c r="A44" i="28"/>
  <c r="A45" i="28"/>
  <c r="A46" i="28"/>
  <c r="A47" i="28"/>
  <c r="A48" i="28"/>
  <c r="A49" i="28"/>
  <c r="A50" i="28"/>
  <c r="A51" i="28"/>
  <c r="A52" i="28"/>
  <c r="A53" i="28"/>
  <c r="A54" i="28"/>
  <c r="A55" i="28"/>
  <c r="A56" i="28"/>
  <c r="A57" i="28"/>
  <c r="A58" i="28"/>
  <c r="A59" i="28"/>
  <c r="A60" i="28"/>
  <c r="A61" i="28"/>
  <c r="A62" i="28"/>
  <c r="A63" i="28"/>
  <c r="A64" i="28"/>
  <c r="A65" i="28"/>
  <c r="A66" i="28"/>
  <c r="A67" i="28"/>
  <c r="A68" i="28"/>
  <c r="A69" i="28"/>
  <c r="A70" i="28"/>
  <c r="A71" i="28"/>
  <c r="A72" i="28"/>
  <c r="A73" i="28"/>
  <c r="A74" i="28"/>
  <c r="A75" i="28"/>
  <c r="A76" i="28"/>
  <c r="A77" i="28"/>
  <c r="A78" i="28"/>
  <c r="A79" i="28"/>
  <c r="A80" i="28"/>
  <c r="A81" i="28"/>
  <c r="A82" i="28"/>
  <c r="A83" i="28"/>
  <c r="A84" i="28"/>
  <c r="A85" i="28"/>
  <c r="A86" i="28"/>
  <c r="A87" i="28"/>
  <c r="A88" i="28"/>
  <c r="A89" i="28"/>
  <c r="A90" i="28"/>
  <c r="A91" i="28"/>
  <c r="A92" i="28"/>
  <c r="A93" i="28"/>
  <c r="A94" i="28"/>
  <c r="A95" i="28"/>
  <c r="A96" i="28"/>
  <c r="A97" i="28"/>
  <c r="A98" i="28"/>
  <c r="A99" i="28"/>
  <c r="A100" i="28"/>
  <c r="A101" i="28"/>
  <c r="A102" i="28"/>
  <c r="A103" i="28"/>
  <c r="A104" i="28"/>
  <c r="A105" i="28"/>
  <c r="A106" i="28"/>
  <c r="A107" i="28"/>
  <c r="A108" i="28"/>
  <c r="A109" i="28"/>
  <c r="A110" i="28"/>
  <c r="A111" i="28"/>
  <c r="A112" i="28"/>
  <c r="A113" i="28"/>
  <c r="A114" i="28"/>
  <c r="A115" i="28"/>
  <c r="A116" i="28"/>
  <c r="A117" i="28"/>
  <c r="A118" i="28"/>
  <c r="A119" i="28"/>
  <c r="A120" i="28"/>
  <c r="A121" i="28"/>
  <c r="A122" i="28"/>
  <c r="A123" i="28"/>
  <c r="A124" i="28"/>
  <c r="A125" i="28"/>
  <c r="A126" i="28"/>
  <c r="A127" i="28"/>
  <c r="A128" i="28"/>
  <c r="A129" i="28"/>
  <c r="A130" i="28"/>
  <c r="A131" i="28"/>
  <c r="A132" i="28"/>
  <c r="A133" i="28"/>
  <c r="A134" i="28"/>
  <c r="A135" i="28"/>
  <c r="A136" i="28"/>
  <c r="A137" i="28"/>
  <c r="A138" i="28"/>
  <c r="A139" i="28"/>
  <c r="A140" i="28"/>
  <c r="A141" i="28"/>
  <c r="A142" i="28"/>
  <c r="A143" i="28"/>
  <c r="A144" i="28"/>
  <c r="A145" i="28"/>
  <c r="A146" i="28"/>
  <c r="A147" i="28"/>
  <c r="A148" i="28"/>
  <c r="A149" i="28"/>
  <c r="A150" i="28"/>
  <c r="A151" i="28"/>
  <c r="A152" i="28"/>
  <c r="A153" i="28"/>
  <c r="A154" i="28"/>
  <c r="A155" i="28"/>
  <c r="A156" i="28"/>
  <c r="A157" i="28"/>
  <c r="A158" i="28"/>
  <c r="A159" i="28"/>
  <c r="A160" i="28"/>
  <c r="A161" i="28"/>
  <c r="A162" i="28"/>
  <c r="A163" i="28"/>
  <c r="A164" i="28"/>
  <c r="A165" i="28"/>
  <c r="A166" i="28"/>
  <c r="A167" i="28"/>
  <c r="A168" i="28"/>
  <c r="A169" i="28"/>
  <c r="A170" i="28"/>
  <c r="A171" i="28"/>
  <c r="A172" i="28"/>
  <c r="A173" i="28"/>
  <c r="A174" i="28"/>
  <c r="A175" i="28"/>
  <c r="A176" i="28"/>
  <c r="A177" i="28"/>
  <c r="A178" i="28"/>
  <c r="A179" i="28"/>
  <c r="A180" i="28"/>
  <c r="A181" i="28"/>
  <c r="A182" i="28"/>
  <c r="A183" i="28"/>
  <c r="A184" i="28"/>
  <c r="A185" i="28"/>
  <c r="A186" i="28"/>
  <c r="A187" i="28"/>
  <c r="A188" i="28"/>
  <c r="A189" i="28"/>
  <c r="A190" i="28"/>
  <c r="A191" i="28"/>
  <c r="A192" i="28"/>
  <c r="A193" i="28"/>
  <c r="A194" i="28"/>
  <c r="A195" i="28"/>
  <c r="A196" i="28"/>
  <c r="A197" i="28"/>
  <c r="A198" i="28"/>
  <c r="A199" i="28"/>
  <c r="A200" i="28"/>
  <c r="A202" i="28"/>
  <c r="A203" i="28"/>
  <c r="A204" i="28"/>
  <c r="A205" i="28"/>
  <c r="A206" i="28"/>
  <c r="A207" i="28"/>
  <c r="A208" i="28"/>
  <c r="A209" i="28"/>
  <c r="A210" i="28"/>
  <c r="A211" i="28"/>
  <c r="A212" i="28"/>
  <c r="A213" i="28"/>
  <c r="A214" i="28"/>
  <c r="A215" i="28"/>
  <c r="A216" i="28"/>
  <c r="A217" i="28"/>
  <c r="A218" i="28"/>
  <c r="A219" i="28"/>
  <c r="A220" i="28"/>
  <c r="A221" i="28"/>
  <c r="A222" i="28"/>
  <c r="A223" i="28"/>
  <c r="A224" i="28"/>
  <c r="A225" i="28"/>
  <c r="A226" i="28"/>
  <c r="A227" i="28"/>
  <c r="A228" i="28"/>
  <c r="A229" i="28"/>
  <c r="A230" i="28"/>
  <c r="A231" i="28"/>
  <c r="A232" i="28"/>
  <c r="A233" i="28"/>
  <c r="A234" i="28"/>
  <c r="A235" i="28"/>
  <c r="A236" i="28"/>
  <c r="A237" i="28"/>
  <c r="A238" i="28"/>
  <c r="A239" i="28"/>
  <c r="A240" i="28"/>
  <c r="A241" i="28"/>
  <c r="A242" i="28"/>
  <c r="A243" i="28"/>
  <c r="A244" i="28"/>
  <c r="A245" i="28"/>
  <c r="A246" i="28"/>
  <c r="A247" i="28"/>
  <c r="A248" i="28"/>
  <c r="A249" i="28"/>
  <c r="A250" i="28"/>
  <c r="A251" i="28"/>
  <c r="A252" i="28"/>
  <c r="A253" i="28"/>
  <c r="A254" i="28"/>
  <c r="A255" i="28"/>
  <c r="A2" i="28"/>
  <c r="I473" i="43" l="1"/>
  <c r="K472" i="43"/>
  <c r="L472" i="43" s="1"/>
  <c r="I347" i="43"/>
  <c r="K346" i="43"/>
  <c r="L346" i="43" s="1"/>
  <c r="K320" i="43"/>
  <c r="L320" i="43" s="1"/>
  <c r="I321" i="43"/>
  <c r="I498" i="43"/>
  <c r="K497" i="43"/>
  <c r="L497" i="43" s="1"/>
  <c r="I106" i="43"/>
  <c r="K105" i="43"/>
  <c r="L105" i="43" s="1"/>
  <c r="I9" i="43"/>
  <c r="K8" i="43"/>
  <c r="L8" i="43" s="1"/>
  <c r="I600" i="43"/>
  <c r="K599" i="43"/>
  <c r="L599" i="43" s="1"/>
  <c r="I51" i="43"/>
  <c r="K50" i="43"/>
  <c r="L50" i="43" s="1"/>
  <c r="I385" i="43"/>
  <c r="K384" i="43"/>
  <c r="L384" i="43" s="1"/>
  <c r="I157" i="43"/>
  <c r="K156" i="43"/>
  <c r="L156" i="43" s="1"/>
  <c r="I407" i="43"/>
  <c r="K406" i="43"/>
  <c r="L406" i="43" s="1"/>
  <c r="I526" i="43"/>
  <c r="K525" i="43"/>
  <c r="L525" i="43" s="1"/>
  <c r="I185" i="43"/>
  <c r="K184" i="43"/>
  <c r="L184" i="43" s="1"/>
  <c r="I441" i="43"/>
  <c r="K440" i="43"/>
  <c r="L440" i="43" s="1"/>
  <c r="I322" i="43" l="1"/>
  <c r="K321" i="43"/>
  <c r="L321" i="43" s="1"/>
  <c r="I408" i="43"/>
  <c r="K407" i="43"/>
  <c r="L407" i="43" s="1"/>
  <c r="I601" i="43"/>
  <c r="K600" i="43"/>
  <c r="L600" i="43" s="1"/>
  <c r="K157" i="43"/>
  <c r="L157" i="43" s="1"/>
  <c r="I158" i="43"/>
  <c r="I10" i="43"/>
  <c r="K9" i="43"/>
  <c r="L9" i="43" s="1"/>
  <c r="I348" i="43"/>
  <c r="K347" i="43"/>
  <c r="L347" i="43" s="1"/>
  <c r="I442" i="43"/>
  <c r="K441" i="43"/>
  <c r="L441" i="43" s="1"/>
  <c r="I527" i="43"/>
  <c r="K526" i="43"/>
  <c r="L526" i="43" s="1"/>
  <c r="I52" i="43"/>
  <c r="K51" i="43"/>
  <c r="L51" i="43" s="1"/>
  <c r="I499" i="43"/>
  <c r="K498" i="43"/>
  <c r="L498" i="43" s="1"/>
  <c r="I186" i="43"/>
  <c r="K185" i="43"/>
  <c r="L185" i="43" s="1"/>
  <c r="I386" i="43"/>
  <c r="K385" i="43"/>
  <c r="L385" i="43" s="1"/>
  <c r="I107" i="43"/>
  <c r="K106" i="43"/>
  <c r="L106" i="43" s="1"/>
  <c r="I474" i="43"/>
  <c r="K473" i="43"/>
  <c r="L473" i="43" s="1"/>
  <c r="I159" i="43" l="1"/>
  <c r="K158" i="43"/>
  <c r="L158" i="43" s="1"/>
  <c r="I602" i="43"/>
  <c r="K601" i="43"/>
  <c r="L601" i="43" s="1"/>
  <c r="I387" i="43"/>
  <c r="K386" i="43"/>
  <c r="L386" i="43" s="1"/>
  <c r="I528" i="43"/>
  <c r="K527" i="43"/>
  <c r="L527" i="43" s="1"/>
  <c r="I187" i="43"/>
  <c r="K186" i="43"/>
  <c r="L186" i="43" s="1"/>
  <c r="I475" i="43"/>
  <c r="K474" i="43"/>
  <c r="L474" i="43" s="1"/>
  <c r="I500" i="43"/>
  <c r="K499" i="43"/>
  <c r="L499" i="43" s="1"/>
  <c r="I349" i="43"/>
  <c r="K348" i="43"/>
  <c r="L348" i="43" s="1"/>
  <c r="I409" i="43"/>
  <c r="K408" i="43"/>
  <c r="L408" i="43" s="1"/>
  <c r="I443" i="43"/>
  <c r="K442" i="43"/>
  <c r="L442" i="43" s="1"/>
  <c r="I108" i="43"/>
  <c r="K107" i="43"/>
  <c r="L107" i="43" s="1"/>
  <c r="I53" i="43"/>
  <c r="K52" i="43"/>
  <c r="L52" i="43" s="1"/>
  <c r="I11" i="43"/>
  <c r="K10" i="43"/>
  <c r="L10" i="43" s="1"/>
  <c r="K322" i="43"/>
  <c r="L322" i="43" s="1"/>
  <c r="I323" i="43"/>
  <c r="I350" i="43" l="1"/>
  <c r="K349" i="43"/>
  <c r="L349" i="43" s="1"/>
  <c r="I529" i="43"/>
  <c r="K528" i="43"/>
  <c r="L528" i="43" s="1"/>
  <c r="I109" i="43"/>
  <c r="K108" i="43"/>
  <c r="L108" i="43" s="1"/>
  <c r="I501" i="43"/>
  <c r="K500" i="43"/>
  <c r="L500" i="43" s="1"/>
  <c r="I388" i="43"/>
  <c r="K387" i="43"/>
  <c r="L387" i="43" s="1"/>
  <c r="I54" i="43"/>
  <c r="K53" i="43"/>
  <c r="L53" i="43" s="1"/>
  <c r="I444" i="43"/>
  <c r="K443" i="43"/>
  <c r="L443" i="43" s="1"/>
  <c r="I476" i="43"/>
  <c r="K475" i="43"/>
  <c r="L475" i="43" s="1"/>
  <c r="I603" i="43"/>
  <c r="K602" i="43"/>
  <c r="L602" i="43" s="1"/>
  <c r="I324" i="43"/>
  <c r="K323" i="43"/>
  <c r="L323" i="43" s="1"/>
  <c r="I12" i="43"/>
  <c r="K11" i="43"/>
  <c r="L11" i="43" s="1"/>
  <c r="I410" i="43"/>
  <c r="K409" i="43"/>
  <c r="L409" i="43" s="1"/>
  <c r="I188" i="43"/>
  <c r="K187" i="43"/>
  <c r="L187" i="43" s="1"/>
  <c r="I160" i="43"/>
  <c r="K159" i="43"/>
  <c r="L159" i="43" s="1"/>
  <c r="I502" i="43" l="1"/>
  <c r="K501" i="43"/>
  <c r="L501" i="43" s="1"/>
  <c r="I110" i="43"/>
  <c r="K109" i="43"/>
  <c r="L109" i="43" s="1"/>
  <c r="I411" i="43"/>
  <c r="K410" i="43"/>
  <c r="L410" i="43" s="1"/>
  <c r="I477" i="43"/>
  <c r="K476" i="43"/>
  <c r="L476" i="43" s="1"/>
  <c r="I161" i="43"/>
  <c r="K160" i="43"/>
  <c r="L160" i="43" s="1"/>
  <c r="I55" i="43"/>
  <c r="K54" i="43"/>
  <c r="L54" i="43" s="1"/>
  <c r="I530" i="43"/>
  <c r="K529" i="43"/>
  <c r="L529" i="43" s="1"/>
  <c r="I13" i="43"/>
  <c r="K12" i="43"/>
  <c r="L12" i="43" s="1"/>
  <c r="I445" i="43"/>
  <c r="K444" i="43"/>
  <c r="L444" i="43" s="1"/>
  <c r="I325" i="43"/>
  <c r="K324" i="43"/>
  <c r="L324" i="43" s="1"/>
  <c r="I189" i="43"/>
  <c r="K188" i="43"/>
  <c r="L188" i="43" s="1"/>
  <c r="I604" i="43"/>
  <c r="K603" i="43"/>
  <c r="L603" i="43" s="1"/>
  <c r="I389" i="43"/>
  <c r="K388" i="43"/>
  <c r="L388" i="43" s="1"/>
  <c r="I351" i="43"/>
  <c r="K350" i="43"/>
  <c r="L350" i="43" s="1"/>
  <c r="I478" i="43" l="1"/>
  <c r="K477" i="43"/>
  <c r="L477" i="43" s="1"/>
  <c r="I14" i="43"/>
  <c r="K13" i="43"/>
  <c r="L13" i="43" s="1"/>
  <c r="K189" i="43"/>
  <c r="L189" i="43" s="1"/>
  <c r="I190" i="43"/>
  <c r="I531" i="43"/>
  <c r="K530" i="43"/>
  <c r="L530" i="43" s="1"/>
  <c r="I412" i="43"/>
  <c r="K411" i="43"/>
  <c r="L411" i="43" s="1"/>
  <c r="I352" i="43"/>
  <c r="K351" i="43"/>
  <c r="L351" i="43" s="1"/>
  <c r="I326" i="43"/>
  <c r="K325" i="43"/>
  <c r="L325" i="43" s="1"/>
  <c r="I56" i="43"/>
  <c r="K55" i="43"/>
  <c r="L55" i="43" s="1"/>
  <c r="I111" i="43"/>
  <c r="K110" i="43"/>
  <c r="L110" i="43" s="1"/>
  <c r="I605" i="43"/>
  <c r="K604" i="43"/>
  <c r="L604" i="43" s="1"/>
  <c r="I390" i="43"/>
  <c r="K389" i="43"/>
  <c r="L389" i="43" s="1"/>
  <c r="I446" i="43"/>
  <c r="K445" i="43"/>
  <c r="L445" i="43" s="1"/>
  <c r="I162" i="43"/>
  <c r="K161" i="43"/>
  <c r="L161" i="43" s="1"/>
  <c r="I503" i="43"/>
  <c r="K502" i="43"/>
  <c r="L502" i="43" s="1"/>
  <c r="I57" i="43" l="1"/>
  <c r="K56" i="43"/>
  <c r="L56" i="43" s="1"/>
  <c r="I532" i="43"/>
  <c r="K531" i="43"/>
  <c r="L531" i="43" s="1"/>
  <c r="I191" i="43"/>
  <c r="K190" i="43"/>
  <c r="L190" i="43" s="1"/>
  <c r="I447" i="43"/>
  <c r="K446" i="43"/>
  <c r="L446" i="43" s="1"/>
  <c r="I327" i="43"/>
  <c r="K326" i="43"/>
  <c r="L326" i="43" s="1"/>
  <c r="I504" i="43"/>
  <c r="K503" i="43"/>
  <c r="L503" i="43" s="1"/>
  <c r="I606" i="43"/>
  <c r="K605" i="43"/>
  <c r="L605" i="43" s="1"/>
  <c r="I353" i="43"/>
  <c r="K352" i="43"/>
  <c r="L352" i="43" s="1"/>
  <c r="I15" i="43"/>
  <c r="K14" i="43"/>
  <c r="L14" i="43" s="1"/>
  <c r="K390" i="43"/>
  <c r="L390" i="43" s="1"/>
  <c r="I391" i="43"/>
  <c r="I163" i="43"/>
  <c r="K162" i="43"/>
  <c r="L162" i="43" s="1"/>
  <c r="K111" i="43"/>
  <c r="L111" i="43" s="1"/>
  <c r="I112" i="43"/>
  <c r="I413" i="43"/>
  <c r="K412" i="43"/>
  <c r="L412" i="43" s="1"/>
  <c r="I479" i="43"/>
  <c r="K478" i="43"/>
  <c r="L478" i="43" s="1"/>
  <c r="I164" i="43" l="1"/>
  <c r="K163" i="43"/>
  <c r="L163" i="43" s="1"/>
  <c r="I607" i="43"/>
  <c r="K606" i="43"/>
  <c r="L606" i="43" s="1"/>
  <c r="I192" i="43"/>
  <c r="K191" i="43"/>
  <c r="L191" i="43" s="1"/>
  <c r="I392" i="43"/>
  <c r="K391" i="43"/>
  <c r="L391" i="43" s="1"/>
  <c r="I354" i="43"/>
  <c r="K353" i="43"/>
  <c r="L353" i="43" s="1"/>
  <c r="I448" i="43"/>
  <c r="K447" i="43"/>
  <c r="L447" i="43" s="1"/>
  <c r="I533" i="43"/>
  <c r="K532" i="43"/>
  <c r="L532" i="43" s="1"/>
  <c r="I113" i="43"/>
  <c r="K112" i="43"/>
  <c r="L112" i="43" s="1"/>
  <c r="I480" i="43"/>
  <c r="K479" i="43"/>
  <c r="L479" i="43" s="1"/>
  <c r="I505" i="43"/>
  <c r="K504" i="43"/>
  <c r="L504" i="43" s="1"/>
  <c r="I414" i="43"/>
  <c r="K413" i="43"/>
  <c r="L413" i="43" s="1"/>
  <c r="I16" i="43"/>
  <c r="K15" i="43"/>
  <c r="L15" i="43" s="1"/>
  <c r="I328" i="43"/>
  <c r="K327" i="43"/>
  <c r="L327" i="43" s="1"/>
  <c r="I58" i="43"/>
  <c r="K57" i="43"/>
  <c r="L57" i="43" s="1"/>
  <c r="I393" i="43" l="1"/>
  <c r="K392" i="43"/>
  <c r="L392" i="43" s="1"/>
  <c r="I534" i="43"/>
  <c r="K533" i="43"/>
  <c r="L533" i="43" s="1"/>
  <c r="I114" i="43"/>
  <c r="K113" i="43"/>
  <c r="L113" i="43" s="1"/>
  <c r="I59" i="43"/>
  <c r="K58" i="43"/>
  <c r="L58" i="43" s="1"/>
  <c r="I449" i="43"/>
  <c r="K448" i="43"/>
  <c r="L448" i="43" s="1"/>
  <c r="I608" i="43"/>
  <c r="K607" i="43"/>
  <c r="L607" i="43" s="1"/>
  <c r="I17" i="43"/>
  <c r="K16" i="43"/>
  <c r="L16" i="43" s="1"/>
  <c r="I415" i="43"/>
  <c r="K414" i="43"/>
  <c r="L414" i="43" s="1"/>
  <c r="I193" i="43"/>
  <c r="K192" i="43"/>
  <c r="L192" i="43" s="1"/>
  <c r="I506" i="43"/>
  <c r="K506" i="43" s="1"/>
  <c r="L506" i="43" s="1"/>
  <c r="K505" i="43"/>
  <c r="L505" i="43" s="1"/>
  <c r="I329" i="43"/>
  <c r="K328" i="43"/>
  <c r="L328" i="43" s="1"/>
  <c r="I481" i="43"/>
  <c r="K480" i="43"/>
  <c r="L480" i="43" s="1"/>
  <c r="I355" i="43"/>
  <c r="K354" i="43"/>
  <c r="L354" i="43" s="1"/>
  <c r="I165" i="43"/>
  <c r="K164" i="43"/>
  <c r="L164" i="43" s="1"/>
  <c r="I482" i="43" l="1"/>
  <c r="K481" i="43"/>
  <c r="L481" i="43" s="1"/>
  <c r="I416" i="43"/>
  <c r="K415" i="43"/>
  <c r="L415" i="43" s="1"/>
  <c r="I60" i="43"/>
  <c r="K59" i="43"/>
  <c r="L59" i="43" s="1"/>
  <c r="I330" i="43"/>
  <c r="K329" i="43"/>
  <c r="L329" i="43" s="1"/>
  <c r="I18" i="43"/>
  <c r="K17" i="43"/>
  <c r="L17" i="43" s="1"/>
  <c r="I115" i="43"/>
  <c r="K114" i="43"/>
  <c r="L114" i="43" s="1"/>
  <c r="I609" i="43"/>
  <c r="K608" i="43"/>
  <c r="L608" i="43" s="1"/>
  <c r="I535" i="43"/>
  <c r="K534" i="43"/>
  <c r="L534" i="43" s="1"/>
  <c r="I166" i="43"/>
  <c r="K165" i="43"/>
  <c r="L165" i="43" s="1"/>
  <c r="I356" i="43"/>
  <c r="K355" i="43"/>
  <c r="L355" i="43" s="1"/>
  <c r="I194" i="43"/>
  <c r="K193" i="43"/>
  <c r="L193" i="43" s="1"/>
  <c r="I450" i="43"/>
  <c r="K449" i="43"/>
  <c r="L449" i="43" s="1"/>
  <c r="I394" i="43"/>
  <c r="K394" i="43" s="1"/>
  <c r="L394" i="43" s="1"/>
  <c r="K393" i="43"/>
  <c r="L393" i="43" s="1"/>
  <c r="I357" i="43" l="1"/>
  <c r="K356" i="43"/>
  <c r="L356" i="43" s="1"/>
  <c r="I116" i="43"/>
  <c r="K115" i="43"/>
  <c r="L115" i="43" s="1"/>
  <c r="I417" i="43"/>
  <c r="K416" i="43"/>
  <c r="L416" i="43" s="1"/>
  <c r="I195" i="43"/>
  <c r="K194" i="43"/>
  <c r="L194" i="43" s="1"/>
  <c r="I610" i="43"/>
  <c r="K609" i="43"/>
  <c r="L609" i="43" s="1"/>
  <c r="I61" i="43"/>
  <c r="K60" i="43"/>
  <c r="L60" i="43" s="1"/>
  <c r="I451" i="43"/>
  <c r="K450" i="43"/>
  <c r="L450" i="43" s="1"/>
  <c r="I536" i="43"/>
  <c r="K535" i="43"/>
  <c r="L535" i="43" s="1"/>
  <c r="I331" i="43"/>
  <c r="K330" i="43"/>
  <c r="L330" i="43" s="1"/>
  <c r="I167" i="43"/>
  <c r="K166" i="43"/>
  <c r="L166" i="43" s="1"/>
  <c r="I19" i="43"/>
  <c r="K18" i="43"/>
  <c r="L18" i="43" s="1"/>
  <c r="I483" i="43"/>
  <c r="K482" i="43"/>
  <c r="L482" i="43" s="1"/>
  <c r="I537" i="43" l="1"/>
  <c r="K536" i="43"/>
  <c r="L536" i="43" s="1"/>
  <c r="I20" i="43"/>
  <c r="K19" i="43"/>
  <c r="L19" i="43" s="1"/>
  <c r="I452" i="43"/>
  <c r="K451" i="43"/>
  <c r="L451" i="43" s="1"/>
  <c r="I418" i="43"/>
  <c r="K417" i="43"/>
  <c r="L417" i="43" s="1"/>
  <c r="I196" i="43"/>
  <c r="K195" i="43"/>
  <c r="L195" i="43" s="1"/>
  <c r="I484" i="43"/>
  <c r="K483" i="43"/>
  <c r="L483" i="43" s="1"/>
  <c r="I168" i="43"/>
  <c r="K167" i="43"/>
  <c r="L167" i="43" s="1"/>
  <c r="I62" i="43"/>
  <c r="K61" i="43"/>
  <c r="L61" i="43" s="1"/>
  <c r="I117" i="43"/>
  <c r="K116" i="43"/>
  <c r="L116" i="43" s="1"/>
  <c r="I332" i="43"/>
  <c r="K331" i="43"/>
  <c r="L331" i="43" s="1"/>
  <c r="I611" i="43"/>
  <c r="K610" i="43"/>
  <c r="L610" i="43" s="1"/>
  <c r="I358" i="43"/>
  <c r="K357" i="43"/>
  <c r="L357" i="43" s="1"/>
  <c r="K358" i="43" l="1"/>
  <c r="L358" i="43" s="1"/>
  <c r="I359" i="43"/>
  <c r="I612" i="43"/>
  <c r="K611" i="43"/>
  <c r="L611" i="43" s="1"/>
  <c r="I63" i="43"/>
  <c r="K62" i="43"/>
  <c r="L62" i="43" s="1"/>
  <c r="I169" i="43"/>
  <c r="K168" i="43"/>
  <c r="L168" i="43" s="1"/>
  <c r="I453" i="43"/>
  <c r="K452" i="43"/>
  <c r="L452" i="43" s="1"/>
  <c r="I333" i="43"/>
  <c r="K333" i="43" s="1"/>
  <c r="L333" i="43" s="1"/>
  <c r="K332" i="43"/>
  <c r="L332" i="43" s="1"/>
  <c r="I21" i="43"/>
  <c r="K20" i="43"/>
  <c r="L20" i="43" s="1"/>
  <c r="I419" i="43"/>
  <c r="K418" i="43"/>
  <c r="L418" i="43" s="1"/>
  <c r="I485" i="43"/>
  <c r="K485" i="43" s="1"/>
  <c r="L485" i="43" s="1"/>
  <c r="K484" i="43"/>
  <c r="L484" i="43" s="1"/>
  <c r="I118" i="43"/>
  <c r="K117" i="43"/>
  <c r="L117" i="43" s="1"/>
  <c r="I197" i="43"/>
  <c r="K196" i="43"/>
  <c r="L196" i="43" s="1"/>
  <c r="I538" i="43"/>
  <c r="K537" i="43"/>
  <c r="L537" i="43" s="1"/>
  <c r="I539" i="43" l="1"/>
  <c r="K538" i="43"/>
  <c r="L538" i="43" s="1"/>
  <c r="I170" i="43"/>
  <c r="K169" i="43"/>
  <c r="L169" i="43" s="1"/>
  <c r="I198" i="43"/>
  <c r="K197" i="43"/>
  <c r="L197" i="43" s="1"/>
  <c r="I22" i="43"/>
  <c r="K21" i="43"/>
  <c r="L21" i="43" s="1"/>
  <c r="I64" i="43"/>
  <c r="K63" i="43"/>
  <c r="L63" i="43" s="1"/>
  <c r="I119" i="43"/>
  <c r="K118" i="43"/>
  <c r="L118" i="43" s="1"/>
  <c r="I613" i="43"/>
  <c r="K612" i="43"/>
  <c r="L612" i="43" s="1"/>
  <c r="I360" i="43"/>
  <c r="K359" i="43"/>
  <c r="L359" i="43" s="1"/>
  <c r="I420" i="43"/>
  <c r="K419" i="43"/>
  <c r="L419" i="43" s="1"/>
  <c r="I454" i="43"/>
  <c r="K453" i="43"/>
  <c r="L453" i="43" s="1"/>
  <c r="I455" i="43" l="1"/>
  <c r="K455" i="43" s="1"/>
  <c r="L455" i="43" s="1"/>
  <c r="K454" i="43"/>
  <c r="L454" i="43" s="1"/>
  <c r="I120" i="43"/>
  <c r="K119" i="43"/>
  <c r="L119" i="43" s="1"/>
  <c r="I171" i="43"/>
  <c r="K170" i="43"/>
  <c r="L170" i="43" s="1"/>
  <c r="I361" i="43"/>
  <c r="K360" i="43"/>
  <c r="L360" i="43" s="1"/>
  <c r="I23" i="43"/>
  <c r="K22" i="43"/>
  <c r="L22" i="43" s="1"/>
  <c r="I614" i="43"/>
  <c r="K614" i="43" s="1"/>
  <c r="L614" i="43" s="1"/>
  <c r="K613" i="43"/>
  <c r="L613" i="43" s="1"/>
  <c r="I199" i="43"/>
  <c r="K198" i="43"/>
  <c r="L198" i="43" s="1"/>
  <c r="I421" i="43"/>
  <c r="K420" i="43"/>
  <c r="L420" i="43" s="1"/>
  <c r="I65" i="43"/>
  <c r="K64" i="43"/>
  <c r="L64" i="43" s="1"/>
  <c r="I540" i="43"/>
  <c r="K539" i="43"/>
  <c r="L539" i="43" s="1"/>
  <c r="I422" i="43" l="1"/>
  <c r="K421" i="43"/>
  <c r="L421" i="43" s="1"/>
  <c r="I362" i="43"/>
  <c r="K361" i="43"/>
  <c r="L361" i="43" s="1"/>
  <c r="I121" i="43"/>
  <c r="K120" i="43"/>
  <c r="L120" i="43" s="1"/>
  <c r="I200" i="43"/>
  <c r="K199" i="43"/>
  <c r="L199" i="43" s="1"/>
  <c r="I541" i="43"/>
  <c r="K540" i="43"/>
  <c r="L540" i="43" s="1"/>
  <c r="I172" i="43"/>
  <c r="K171" i="43"/>
  <c r="L171" i="43" s="1"/>
  <c r="I66" i="43"/>
  <c r="K65" i="43"/>
  <c r="L65" i="43" s="1"/>
  <c r="I24" i="43"/>
  <c r="K23" i="43"/>
  <c r="L23" i="43" s="1"/>
  <c r="I122" i="43" l="1"/>
  <c r="K121" i="43"/>
  <c r="L121" i="43" s="1"/>
  <c r="I173" i="43"/>
  <c r="K172" i="43"/>
  <c r="L172" i="43" s="1"/>
  <c r="I363" i="43"/>
  <c r="K362" i="43"/>
  <c r="L362" i="43" s="1"/>
  <c r="I25" i="43"/>
  <c r="K24" i="43"/>
  <c r="L24" i="43" s="1"/>
  <c r="I201" i="43"/>
  <c r="K200" i="43"/>
  <c r="L200" i="43" s="1"/>
  <c r="I67" i="43"/>
  <c r="K66" i="43"/>
  <c r="L66" i="43" s="1"/>
  <c r="I542" i="43"/>
  <c r="K541" i="43"/>
  <c r="L541" i="43" s="1"/>
  <c r="I423" i="43"/>
  <c r="K422" i="43"/>
  <c r="L422" i="43" s="1"/>
  <c r="I26" i="43" l="1"/>
  <c r="K25" i="43"/>
  <c r="L25" i="43" s="1"/>
  <c r="I424" i="43"/>
  <c r="K423" i="43"/>
  <c r="L423" i="43" s="1"/>
  <c r="I543" i="43"/>
  <c r="K542" i="43"/>
  <c r="L542" i="43" s="1"/>
  <c r="I364" i="43"/>
  <c r="K363" i="43"/>
  <c r="L363" i="43" s="1"/>
  <c r="I68" i="43"/>
  <c r="K67" i="43"/>
  <c r="L67" i="43" s="1"/>
  <c r="K173" i="43"/>
  <c r="L173" i="43" s="1"/>
  <c r="I174" i="43"/>
  <c r="I202" i="43"/>
  <c r="K201" i="43"/>
  <c r="L201" i="43" s="1"/>
  <c r="I123" i="43"/>
  <c r="K122" i="43"/>
  <c r="L122" i="43" s="1"/>
  <c r="I365" i="43" l="1"/>
  <c r="K364" i="43"/>
  <c r="L364" i="43" s="1"/>
  <c r="I124" i="43"/>
  <c r="K123" i="43"/>
  <c r="L123" i="43" s="1"/>
  <c r="I203" i="43"/>
  <c r="K202" i="43"/>
  <c r="L202" i="43" s="1"/>
  <c r="K543" i="43"/>
  <c r="L543" i="43" s="1"/>
  <c r="I544" i="43"/>
  <c r="I425" i="43"/>
  <c r="K424" i="43"/>
  <c r="L424" i="43" s="1"/>
  <c r="I175" i="43"/>
  <c r="K175" i="43" s="1"/>
  <c r="L175" i="43" s="1"/>
  <c r="K174" i="43"/>
  <c r="L174" i="43" s="1"/>
  <c r="I69" i="43"/>
  <c r="K68" i="43"/>
  <c r="L68" i="43" s="1"/>
  <c r="I27" i="43"/>
  <c r="K26" i="43"/>
  <c r="L26" i="43" s="1"/>
  <c r="I545" i="43" l="1"/>
  <c r="K544" i="43"/>
  <c r="L544" i="43" s="1"/>
  <c r="I28" i="43"/>
  <c r="K27" i="43"/>
  <c r="L27" i="43" s="1"/>
  <c r="I70" i="43"/>
  <c r="K69" i="43"/>
  <c r="L69" i="43" s="1"/>
  <c r="I204" i="43"/>
  <c r="K203" i="43"/>
  <c r="L203" i="43" s="1"/>
  <c r="I125" i="43"/>
  <c r="K124" i="43"/>
  <c r="L124" i="43" s="1"/>
  <c r="I426" i="43"/>
  <c r="K425" i="43"/>
  <c r="L425" i="43" s="1"/>
  <c r="I366" i="43"/>
  <c r="K365" i="43"/>
  <c r="L365" i="43" s="1"/>
  <c r="I205" i="43" l="1"/>
  <c r="K204" i="43"/>
  <c r="L204" i="43" s="1"/>
  <c r="I546" i="43"/>
  <c r="K545" i="43"/>
  <c r="L545" i="43" s="1"/>
  <c r="I126" i="43"/>
  <c r="K125" i="43"/>
  <c r="L125" i="43" s="1"/>
  <c r="I367" i="43"/>
  <c r="K366" i="43"/>
  <c r="L366" i="43" s="1"/>
  <c r="I71" i="43"/>
  <c r="K70" i="43"/>
  <c r="L70" i="43" s="1"/>
  <c r="I427" i="43"/>
  <c r="K426" i="43"/>
  <c r="L426" i="43" s="1"/>
  <c r="I29" i="43"/>
  <c r="K28" i="43"/>
  <c r="L28" i="43" s="1"/>
  <c r="I368" i="43" l="1"/>
  <c r="K367" i="43"/>
  <c r="L367" i="43" s="1"/>
  <c r="I127" i="43"/>
  <c r="K126" i="43"/>
  <c r="L126" i="43" s="1"/>
  <c r="I428" i="43"/>
  <c r="K427" i="43"/>
  <c r="L427" i="43" s="1"/>
  <c r="I547" i="43"/>
  <c r="K547" i="43" s="1"/>
  <c r="L547" i="43" s="1"/>
  <c r="K546" i="43"/>
  <c r="L546" i="43" s="1"/>
  <c r="I30" i="43"/>
  <c r="K29" i="43"/>
  <c r="L29" i="43" s="1"/>
  <c r="I72" i="43"/>
  <c r="K71" i="43"/>
  <c r="L71" i="43" s="1"/>
  <c r="K205" i="43"/>
  <c r="L205" i="43" s="1"/>
  <c r="I206" i="43"/>
  <c r="I429" i="43" l="1"/>
  <c r="K428" i="43"/>
  <c r="L428" i="43" s="1"/>
  <c r="K127" i="43"/>
  <c r="L127" i="43" s="1"/>
  <c r="I128" i="43"/>
  <c r="I207" i="43"/>
  <c r="K206" i="43"/>
  <c r="L206" i="43" s="1"/>
  <c r="I73" i="43"/>
  <c r="K72" i="43"/>
  <c r="L72" i="43" s="1"/>
  <c r="I31" i="43"/>
  <c r="K30" i="43"/>
  <c r="L30" i="43" s="1"/>
  <c r="I369" i="43"/>
  <c r="K368" i="43"/>
  <c r="L368" i="43" s="1"/>
  <c r="I74" i="43" l="1"/>
  <c r="K73" i="43"/>
  <c r="L73" i="43" s="1"/>
  <c r="I208" i="43"/>
  <c r="K207" i="43"/>
  <c r="L207" i="43" s="1"/>
  <c r="I129" i="43"/>
  <c r="K128" i="43"/>
  <c r="L128" i="43" s="1"/>
  <c r="I370" i="43"/>
  <c r="K369" i="43"/>
  <c r="L369" i="43" s="1"/>
  <c r="I32" i="43"/>
  <c r="K31" i="43"/>
  <c r="L31" i="43" s="1"/>
  <c r="I430" i="43"/>
  <c r="K429" i="43"/>
  <c r="L429" i="43" s="1"/>
  <c r="I371" i="43" l="1"/>
  <c r="K370" i="43"/>
  <c r="L370" i="43" s="1"/>
  <c r="I130" i="43"/>
  <c r="K129" i="43"/>
  <c r="L129" i="43" s="1"/>
  <c r="I431" i="43"/>
  <c r="K431" i="43" s="1"/>
  <c r="L431" i="43" s="1"/>
  <c r="K430" i="43"/>
  <c r="L430" i="43" s="1"/>
  <c r="I209" i="43"/>
  <c r="K208" i="43"/>
  <c r="L208" i="43" s="1"/>
  <c r="I33" i="43"/>
  <c r="K32" i="43"/>
  <c r="L32" i="43" s="1"/>
  <c r="I75" i="43"/>
  <c r="K74" i="43"/>
  <c r="L74" i="43" s="1"/>
  <c r="I131" i="43" l="1"/>
  <c r="K130" i="43"/>
  <c r="L130" i="43" s="1"/>
  <c r="I76" i="43"/>
  <c r="K75" i="43"/>
  <c r="L75" i="43" s="1"/>
  <c r="I210" i="43"/>
  <c r="K209" i="43"/>
  <c r="L209" i="43" s="1"/>
  <c r="I34" i="43"/>
  <c r="K33" i="43"/>
  <c r="L33" i="43" s="1"/>
  <c r="I372" i="43"/>
  <c r="K372" i="43" s="1"/>
  <c r="L372" i="43" s="1"/>
  <c r="K371" i="43"/>
  <c r="L371" i="43" s="1"/>
  <c r="I211" i="43" l="1"/>
  <c r="K210" i="43"/>
  <c r="L210" i="43" s="1"/>
  <c r="I77" i="43"/>
  <c r="K76" i="43"/>
  <c r="L76" i="43" s="1"/>
  <c r="I35" i="43"/>
  <c r="K34" i="43"/>
  <c r="L34" i="43" s="1"/>
  <c r="I132" i="43"/>
  <c r="K131" i="43"/>
  <c r="L131" i="43" s="1"/>
  <c r="I133" i="43" l="1"/>
  <c r="K132" i="43"/>
  <c r="L132" i="43" s="1"/>
  <c r="I36" i="43"/>
  <c r="K35" i="43"/>
  <c r="L35" i="43" s="1"/>
  <c r="I78" i="43"/>
  <c r="K77" i="43"/>
  <c r="L77" i="43" s="1"/>
  <c r="I212" i="43"/>
  <c r="K211" i="43"/>
  <c r="L211" i="43" s="1"/>
  <c r="I79" i="43" l="1"/>
  <c r="K78" i="43"/>
  <c r="L78" i="43" s="1"/>
  <c r="I37" i="43"/>
  <c r="K36" i="43"/>
  <c r="L36" i="43" s="1"/>
  <c r="I213" i="43"/>
  <c r="K212" i="43"/>
  <c r="L212" i="43" s="1"/>
  <c r="I134" i="43"/>
  <c r="K133" i="43"/>
  <c r="L133" i="43" s="1"/>
  <c r="I135" i="43" l="1"/>
  <c r="K134" i="43"/>
  <c r="L134" i="43" s="1"/>
  <c r="I214" i="43"/>
  <c r="K213" i="43"/>
  <c r="L213" i="43" s="1"/>
  <c r="I38" i="43"/>
  <c r="K37" i="43"/>
  <c r="L37" i="43" s="1"/>
  <c r="I80" i="43"/>
  <c r="K79" i="43"/>
  <c r="L79" i="43" s="1"/>
  <c r="I81" i="43" l="1"/>
  <c r="K80" i="43"/>
  <c r="L80" i="43" s="1"/>
  <c r="I39" i="43"/>
  <c r="K38" i="43"/>
  <c r="L38" i="43" s="1"/>
  <c r="I215" i="43"/>
  <c r="K214" i="43"/>
  <c r="L214" i="43" s="1"/>
  <c r="I136" i="43"/>
  <c r="K135" i="43"/>
  <c r="L135" i="43" s="1"/>
  <c r="I137" i="43" l="1"/>
  <c r="K136" i="43"/>
  <c r="L136" i="43" s="1"/>
  <c r="I216" i="43"/>
  <c r="K215" i="43"/>
  <c r="L215" i="43" s="1"/>
  <c r="I40" i="43"/>
  <c r="K40" i="43" s="1"/>
  <c r="L40" i="43" s="1"/>
  <c r="K39" i="43"/>
  <c r="L39" i="43" s="1"/>
  <c r="I82" i="43"/>
  <c r="K81" i="43"/>
  <c r="L81" i="43" s="1"/>
  <c r="I83" i="43" l="1"/>
  <c r="K82" i="43"/>
  <c r="L82" i="43" s="1"/>
  <c r="I217" i="43"/>
  <c r="K216" i="43"/>
  <c r="L216" i="43" s="1"/>
  <c r="I138" i="43"/>
  <c r="K137" i="43"/>
  <c r="L137" i="43" s="1"/>
  <c r="I218" i="43" l="1"/>
  <c r="K217" i="43"/>
  <c r="L217" i="43" s="1"/>
  <c r="I139" i="43"/>
  <c r="K138" i="43"/>
  <c r="L138" i="43" s="1"/>
  <c r="I84" i="43"/>
  <c r="K83" i="43"/>
  <c r="L83" i="43" s="1"/>
  <c r="I85" i="43" l="1"/>
  <c r="K84" i="43"/>
  <c r="L84" i="43" s="1"/>
  <c r="I140" i="43"/>
  <c r="K139" i="43"/>
  <c r="L139" i="43" s="1"/>
  <c r="I219" i="43"/>
  <c r="K218" i="43"/>
  <c r="L218" i="43" s="1"/>
  <c r="I141" i="43" l="1"/>
  <c r="K140" i="43"/>
  <c r="L140" i="43" s="1"/>
  <c r="K219" i="43"/>
  <c r="L219" i="43" s="1"/>
  <c r="I220" i="43"/>
  <c r="I86" i="43"/>
  <c r="K85" i="43"/>
  <c r="L85" i="43" s="1"/>
  <c r="I87" i="43" l="1"/>
  <c r="K86" i="43"/>
  <c r="L86" i="43" s="1"/>
  <c r="I221" i="43"/>
  <c r="K220" i="43"/>
  <c r="L220" i="43" s="1"/>
  <c r="I142" i="43"/>
  <c r="K141" i="43"/>
  <c r="L141" i="43" s="1"/>
  <c r="I143" i="43" l="1"/>
  <c r="K142" i="43"/>
  <c r="L142" i="43" s="1"/>
  <c r="I88" i="43"/>
  <c r="K87" i="43"/>
  <c r="L87" i="43" s="1"/>
  <c r="K221" i="43"/>
  <c r="L221" i="43" s="1"/>
  <c r="I222" i="43"/>
  <c r="I223" i="43" l="1"/>
  <c r="K222" i="43"/>
  <c r="L222" i="43" s="1"/>
  <c r="I89" i="43"/>
  <c r="K88" i="43"/>
  <c r="L88" i="43" s="1"/>
  <c r="K143" i="43"/>
  <c r="L143" i="43" s="1"/>
  <c r="I144" i="43"/>
  <c r="I145" i="43" l="1"/>
  <c r="K144" i="43"/>
  <c r="L144" i="43" s="1"/>
  <c r="I90" i="43"/>
  <c r="K89" i="43"/>
  <c r="L89" i="43" s="1"/>
  <c r="I224" i="43"/>
  <c r="K223" i="43"/>
  <c r="L223" i="43" s="1"/>
  <c r="I225" i="43" l="1"/>
  <c r="K224" i="43"/>
  <c r="L224" i="43" s="1"/>
  <c r="I91" i="43"/>
  <c r="K90" i="43"/>
  <c r="L90" i="43" s="1"/>
  <c r="I146" i="43"/>
  <c r="K146" i="43" s="1"/>
  <c r="L146" i="43" s="1"/>
  <c r="K145" i="43"/>
  <c r="L145" i="43" s="1"/>
  <c r="I92" i="43" l="1"/>
  <c r="K91" i="43"/>
  <c r="L91" i="43" s="1"/>
  <c r="I226" i="43"/>
  <c r="K225" i="43"/>
  <c r="L225" i="43" s="1"/>
  <c r="I227" i="43" l="1"/>
  <c r="K226" i="43"/>
  <c r="L226" i="43" s="1"/>
  <c r="I93" i="43"/>
  <c r="K92" i="43"/>
  <c r="L92" i="43" s="1"/>
  <c r="I94" i="43" l="1"/>
  <c r="K93" i="43"/>
  <c r="L93" i="43" s="1"/>
  <c r="I228" i="43"/>
  <c r="K227" i="43"/>
  <c r="L227" i="43" s="1"/>
  <c r="I229" i="43" l="1"/>
  <c r="K228" i="43"/>
  <c r="L228" i="43" s="1"/>
  <c r="I95" i="43"/>
  <c r="K95" i="43" s="1"/>
  <c r="L95" i="43" s="1"/>
  <c r="K94" i="43"/>
  <c r="L94" i="43" s="1"/>
  <c r="I230" i="43" l="1"/>
  <c r="K229" i="43"/>
  <c r="L229" i="43" s="1"/>
  <c r="I231" i="43" l="1"/>
  <c r="K230" i="43"/>
  <c r="L230" i="43" s="1"/>
  <c r="I232" i="43" l="1"/>
  <c r="K231" i="43"/>
  <c r="L231" i="43" s="1"/>
  <c r="I233" i="43" l="1"/>
  <c r="K232" i="43"/>
  <c r="L232" i="43" s="1"/>
  <c r="I234" i="43" l="1"/>
  <c r="K233" i="43"/>
  <c r="L233" i="43" s="1"/>
  <c r="I235" i="43" l="1"/>
  <c r="K234" i="43"/>
  <c r="L234" i="43" s="1"/>
  <c r="K235" i="43" l="1"/>
  <c r="L235" i="43" s="1"/>
  <c r="I236" i="43"/>
  <c r="I237" i="43" l="1"/>
  <c r="K236" i="43"/>
  <c r="L236" i="43" s="1"/>
  <c r="K237" i="43" l="1"/>
  <c r="L237" i="43" s="1"/>
  <c r="I238" i="43"/>
  <c r="I239" i="43" l="1"/>
  <c r="K238" i="43"/>
  <c r="L238" i="43" s="1"/>
  <c r="I240" i="43" l="1"/>
  <c r="K239" i="43"/>
  <c r="L239" i="43" s="1"/>
  <c r="I241" i="43" l="1"/>
  <c r="K240" i="43"/>
  <c r="L240" i="43" s="1"/>
  <c r="I242" i="43" l="1"/>
  <c r="K241" i="43"/>
  <c r="L241" i="43" s="1"/>
  <c r="I243" i="43" l="1"/>
  <c r="K242" i="43"/>
  <c r="L242" i="43" s="1"/>
  <c r="I244" i="43" l="1"/>
  <c r="K243" i="43"/>
  <c r="L243" i="43" s="1"/>
  <c r="I245" i="43" l="1"/>
  <c r="K244" i="43"/>
  <c r="L244" i="43" s="1"/>
  <c r="I246" i="43" l="1"/>
  <c r="K245" i="43"/>
  <c r="L245" i="43" s="1"/>
  <c r="I247" i="43" l="1"/>
  <c r="K246" i="43"/>
  <c r="L246" i="43" s="1"/>
  <c r="I248" i="43" l="1"/>
  <c r="K247" i="43"/>
  <c r="L247" i="43" s="1"/>
  <c r="I249" i="43" l="1"/>
  <c r="K248" i="43"/>
  <c r="L248" i="43" s="1"/>
  <c r="I250" i="43" l="1"/>
  <c r="K249" i="43"/>
  <c r="L249" i="43" s="1"/>
  <c r="I251" i="43" l="1"/>
  <c r="K250" i="43"/>
  <c r="L250" i="43" s="1"/>
  <c r="I252" i="43" l="1"/>
  <c r="K251" i="43"/>
  <c r="L251" i="43" s="1"/>
  <c r="I253" i="43" l="1"/>
  <c r="K252" i="43"/>
  <c r="L252" i="43" s="1"/>
  <c r="I254" i="43" l="1"/>
  <c r="K253" i="43"/>
  <c r="L253" i="43" s="1"/>
  <c r="I255" i="43" l="1"/>
  <c r="K254" i="43"/>
  <c r="L254" i="43" s="1"/>
  <c r="I256" i="43" l="1"/>
  <c r="K255" i="43"/>
  <c r="L255" i="43" s="1"/>
  <c r="I257" i="43" l="1"/>
  <c r="K256" i="43"/>
  <c r="L256" i="43" s="1"/>
  <c r="I258" i="43" l="1"/>
  <c r="K257" i="43"/>
  <c r="L257" i="43" s="1"/>
  <c r="I259" i="43" l="1"/>
  <c r="K258" i="43"/>
  <c r="L258" i="43" s="1"/>
  <c r="I260" i="43" l="1"/>
  <c r="K259" i="43"/>
  <c r="L259" i="43" s="1"/>
  <c r="I261" i="43" l="1"/>
  <c r="K260" i="43"/>
  <c r="L260" i="43" s="1"/>
  <c r="I262" i="43" l="1"/>
  <c r="K261" i="43"/>
  <c r="L261" i="43" s="1"/>
  <c r="I263" i="43" l="1"/>
  <c r="K262" i="43"/>
  <c r="L262" i="43" s="1"/>
  <c r="I264" i="43" l="1"/>
  <c r="K263" i="43"/>
  <c r="L263" i="43" s="1"/>
  <c r="K264" i="43" l="1"/>
  <c r="L264" i="43" s="1"/>
  <c r="I265" i="43"/>
  <c r="I266" i="43" l="1"/>
  <c r="K265" i="43"/>
  <c r="L265" i="43" s="1"/>
  <c r="I267" i="43" l="1"/>
  <c r="K266" i="43"/>
  <c r="L266" i="43" s="1"/>
  <c r="I268" i="43" l="1"/>
  <c r="K267" i="43"/>
  <c r="L267" i="43" s="1"/>
  <c r="I269" i="43" l="1"/>
  <c r="K268" i="43"/>
  <c r="L268" i="43" s="1"/>
  <c r="I270" i="43" l="1"/>
  <c r="K269" i="43"/>
  <c r="L269" i="43" s="1"/>
  <c r="I271" i="43" l="1"/>
  <c r="K270" i="43"/>
  <c r="L270" i="43" s="1"/>
  <c r="I272" i="43" l="1"/>
  <c r="K271" i="43"/>
  <c r="L271" i="43" s="1"/>
  <c r="I273" i="43" l="1"/>
  <c r="K272" i="43"/>
  <c r="L272" i="43" s="1"/>
  <c r="I274" i="43" l="1"/>
  <c r="K273" i="43"/>
  <c r="L273" i="43" s="1"/>
  <c r="I275" i="43" l="1"/>
  <c r="K274" i="43"/>
  <c r="L274" i="43" s="1"/>
  <c r="I276" i="43" l="1"/>
  <c r="K275" i="43"/>
  <c r="L275" i="43" s="1"/>
  <c r="K276" i="43" l="1"/>
  <c r="L276" i="43" s="1"/>
  <c r="I277" i="43"/>
  <c r="I278" i="43" l="1"/>
  <c r="K277" i="43"/>
  <c r="L277" i="43" s="1"/>
  <c r="K278" i="43" l="1"/>
  <c r="L278" i="43" s="1"/>
  <c r="I279" i="43"/>
  <c r="I280" i="43" l="1"/>
  <c r="K279" i="43"/>
  <c r="L279" i="43" s="1"/>
  <c r="I281" i="43" l="1"/>
  <c r="K280" i="43"/>
  <c r="L280" i="43" s="1"/>
  <c r="I282" i="43" l="1"/>
  <c r="K281" i="43"/>
  <c r="L281" i="43" s="1"/>
  <c r="I283" i="43" l="1"/>
  <c r="K282" i="43"/>
  <c r="L282" i="43" s="1"/>
  <c r="I284" i="43" l="1"/>
  <c r="K283" i="43"/>
  <c r="L283" i="43" s="1"/>
  <c r="I285" i="43" l="1"/>
  <c r="K284" i="43"/>
  <c r="L284" i="43" s="1"/>
  <c r="I286" i="43" l="1"/>
  <c r="K285" i="43"/>
  <c r="L285" i="43" s="1"/>
  <c r="I287" i="43" l="1"/>
  <c r="K286" i="43"/>
  <c r="L286" i="43" s="1"/>
  <c r="I288" i="43" l="1"/>
  <c r="K287" i="43"/>
  <c r="L287" i="43" s="1"/>
  <c r="I289" i="43" l="1"/>
  <c r="K288" i="43"/>
  <c r="L288" i="43" s="1"/>
  <c r="I290" i="43" l="1"/>
  <c r="K289" i="43"/>
  <c r="L289" i="43" s="1"/>
  <c r="I291" i="43" l="1"/>
  <c r="K290" i="43"/>
  <c r="L290" i="43" s="1"/>
  <c r="I292" i="43" l="1"/>
  <c r="K291" i="43"/>
  <c r="L291" i="43" s="1"/>
  <c r="K292" i="43" l="1"/>
  <c r="L292" i="43" s="1"/>
  <c r="I293" i="43"/>
  <c r="I294" i="43" l="1"/>
  <c r="K293" i="43"/>
  <c r="L293" i="43" s="1"/>
  <c r="K294" i="43" l="1"/>
  <c r="L294" i="43" s="1"/>
  <c r="I295" i="43"/>
  <c r="I296" i="43" l="1"/>
  <c r="K295" i="43"/>
  <c r="L295" i="43" s="1"/>
  <c r="I297" i="43" l="1"/>
  <c r="K296" i="43"/>
  <c r="L296" i="43" s="1"/>
  <c r="I298" i="43" l="1"/>
  <c r="K297" i="43"/>
  <c r="L297" i="43" s="1"/>
  <c r="I299" i="43" l="1"/>
  <c r="K298" i="43"/>
  <c r="L298" i="43" s="1"/>
  <c r="I300" i="43" l="1"/>
  <c r="K299" i="43"/>
  <c r="L299" i="43" s="1"/>
  <c r="I301" i="43" l="1"/>
  <c r="K300" i="43"/>
  <c r="L300" i="43" s="1"/>
  <c r="I302" i="43" l="1"/>
  <c r="K301" i="43"/>
  <c r="L301" i="43" s="1"/>
  <c r="I303" i="43" l="1"/>
  <c r="K302" i="43"/>
  <c r="L302" i="43" s="1"/>
  <c r="I304" i="43" l="1"/>
  <c r="K303" i="43"/>
  <c r="L303" i="43" s="1"/>
  <c r="I305" i="43" l="1"/>
  <c r="K304" i="43"/>
  <c r="L304" i="43" s="1"/>
  <c r="I306" i="43" l="1"/>
  <c r="K305" i="43"/>
  <c r="L305" i="43" s="1"/>
  <c r="I307" i="43" l="1"/>
  <c r="K306" i="43"/>
  <c r="L306" i="43" s="1"/>
  <c r="I308" i="43" l="1"/>
  <c r="K307" i="43"/>
  <c r="L307" i="43" s="1"/>
  <c r="K308" i="43" l="1"/>
  <c r="L308" i="43" s="1"/>
  <c r="I309" i="43"/>
  <c r="K309" i="43" s="1"/>
  <c r="L309" i="43" s="1"/>
</calcChain>
</file>

<file path=xl/sharedStrings.xml><?xml version="1.0" encoding="utf-8"?>
<sst xmlns="http://schemas.openxmlformats.org/spreadsheetml/2006/main" count="137518" uniqueCount="7168">
  <si>
    <t>310101</t>
  </si>
  <si>
    <t>区</t>
  </si>
  <si>
    <t>310104</t>
  </si>
  <si>
    <t>310105</t>
  </si>
  <si>
    <t>黄浦区</t>
  </si>
  <si>
    <t>徐汇区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</si>
  <si>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</si>
  <si>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</si>
  <si>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</si>
  <si>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</si>
  <si>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</si>
  <si>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</si>
  <si>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</si>
  <si>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</si>
  <si>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</si>
  <si>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</si>
  <si>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</si>
  <si>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</si>
  <si>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宝山区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</si>
  <si>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</si>
  <si>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</si>
  <si>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</si>
  <si>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</si>
  <si>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</si>
  <si>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</si>
  <si>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</si>
  <si>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</si>
  <si>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</si>
  <si>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</si>
  <si>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</si>
  <si>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</si>
  <si>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</si>
  <si>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</si>
  <si>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初中</t>
  </si>
  <si>
    <t>学制</t>
  </si>
  <si>
    <t>完中</t>
  </si>
  <si>
    <t>公办</t>
  </si>
  <si>
    <t>民办</t>
  </si>
  <si>
    <t>学科</t>
  </si>
  <si>
    <t>语文</t>
  </si>
  <si>
    <t>数学</t>
  </si>
  <si>
    <t>英语</t>
  </si>
  <si>
    <t>科学</t>
  </si>
  <si>
    <t>艺术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</si>
  <si>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</si>
  <si>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</si>
  <si>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</si>
  <si>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</si>
  <si>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</si>
  <si>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</si>
  <si>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</si>
  <si>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</si>
  <si>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</si>
  <si>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</si>
  <si>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</si>
  <si>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</si>
  <si>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</si>
  <si>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</si>
  <si>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</si>
  <si>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</si>
  <si>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</si>
  <si>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</si>
  <si>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</si>
  <si>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</si>
  <si>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</si>
  <si>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</si>
  <si>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</si>
  <si>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</si>
  <si>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</si>
  <si>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</si>
  <si>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</si>
  <si>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</si>
  <si>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</si>
  <si>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</si>
  <si>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</si>
  <si>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</si>
  <si>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</si>
  <si>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</si>
  <si>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</si>
  <si>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</si>
  <si>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</si>
  <si>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</si>
  <si>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</si>
  <si>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</si>
  <si>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</si>
  <si>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</si>
  <si>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</si>
  <si>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</si>
  <si>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</si>
  <si>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</si>
  <si>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</si>
  <si>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</si>
  <si>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</si>
  <si>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</si>
  <si>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</si>
  <si>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</si>
  <si>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</si>
  <si>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</si>
  <si>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</si>
  <si>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</si>
  <si>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</si>
  <si>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</si>
  <si>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</si>
  <si>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</si>
  <si>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</si>
  <si>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</si>
  <si>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</si>
  <si>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</si>
  <si>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</si>
  <si>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</si>
  <si>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</si>
  <si>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</si>
  <si>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</si>
  <si>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</si>
  <si>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</si>
  <si>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</si>
  <si>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</si>
  <si>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</si>
  <si>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</si>
  <si>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</si>
  <si>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</si>
  <si>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</si>
  <si>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</si>
  <si>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</si>
  <si>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</si>
  <si>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</si>
  <si>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</si>
  <si>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</si>
  <si>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</si>
  <si>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</si>
  <si>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</si>
  <si>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</si>
  <si>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</si>
  <si>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</si>
  <si>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</si>
  <si>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</si>
  <si>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</si>
  <si>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</si>
  <si>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</si>
  <si>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</si>
  <si>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</si>
  <si>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</si>
  <si>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</si>
  <si>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</si>
  <si>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</si>
  <si>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</si>
  <si>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</si>
  <si>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</si>
  <si>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</si>
  <si>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</si>
  <si>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</si>
  <si>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</si>
  <si>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</si>
  <si>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</si>
  <si>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</si>
  <si>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</si>
  <si>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</si>
  <si>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</si>
  <si>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</si>
  <si>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</si>
  <si>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</si>
  <si>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</si>
  <si>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</si>
  <si>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</si>
  <si>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</si>
  <si>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</si>
  <si>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</si>
  <si>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</si>
  <si>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</si>
  <si>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</si>
  <si>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</si>
  <si>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</si>
  <si>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</si>
  <si>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</si>
  <si>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</si>
  <si>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</si>
  <si>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</si>
  <si>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</si>
  <si>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</si>
  <si>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</si>
  <si>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</si>
  <si>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</si>
  <si>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</si>
  <si>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</si>
  <si>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</si>
  <si>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</si>
  <si>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</si>
  <si>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</si>
  <si>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</si>
  <si>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</si>
  <si>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</si>
  <si>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</si>
  <si>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</si>
  <si>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</si>
  <si>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</si>
  <si>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</si>
  <si>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</si>
  <si>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</si>
  <si>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</si>
  <si>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</si>
  <si>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</si>
  <si>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</si>
  <si>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</si>
  <si>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</si>
  <si>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</si>
  <si>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</si>
  <si>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</si>
  <si>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</si>
  <si>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</si>
  <si>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</si>
  <si>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</si>
  <si>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</si>
  <si>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</si>
  <si>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</si>
  <si>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</si>
  <si>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</si>
  <si>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</si>
  <si>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</si>
  <si>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</si>
  <si>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</si>
  <si>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</si>
  <si>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</si>
  <si>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</si>
  <si>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</si>
  <si>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</si>
  <si>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</si>
  <si>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</si>
  <si>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</si>
  <si>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</si>
  <si>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</si>
  <si>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</si>
  <si>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</si>
  <si>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</si>
  <si>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</si>
  <si>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</si>
  <si>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</si>
  <si>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</si>
  <si>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</si>
  <si>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</si>
  <si>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</si>
  <si>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</si>
  <si>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</si>
  <si>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</si>
  <si>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</si>
  <si>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</si>
  <si>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</si>
  <si>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</si>
  <si>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</si>
  <si>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</si>
  <si>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</si>
  <si>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</si>
  <si>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</si>
  <si>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</si>
  <si>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</si>
  <si>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</si>
  <si>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</si>
  <si>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</si>
  <si>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</si>
  <si>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</si>
  <si>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</si>
  <si>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</si>
  <si>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</si>
  <si>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</si>
  <si>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</si>
  <si>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</si>
  <si>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</si>
  <si>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</si>
  <si>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</si>
  <si>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</si>
  <si>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</si>
  <si>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</si>
  <si>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</si>
  <si>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</si>
  <si>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</si>
  <si>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</si>
  <si>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</si>
  <si>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</si>
  <si>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</si>
  <si>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</si>
  <si>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</si>
  <si>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</si>
  <si>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</si>
  <si>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</si>
  <si>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</si>
  <si>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</si>
  <si>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</si>
  <si>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</si>
  <si>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</si>
  <si>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</si>
  <si>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</si>
  <si>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</si>
  <si>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</si>
  <si>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</si>
  <si>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</si>
  <si>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</si>
  <si>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</si>
  <si>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</si>
  <si>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</si>
  <si>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</si>
  <si>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</si>
  <si>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</si>
  <si>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</si>
  <si>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</si>
  <si>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</si>
  <si>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</si>
  <si>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</si>
  <si>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</si>
  <si>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</si>
  <si>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</si>
  <si>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</si>
  <si>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</si>
  <si>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</si>
  <si>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</si>
  <si>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</si>
  <si>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</si>
  <si>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</si>
  <si>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</si>
  <si>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</si>
  <si>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</si>
  <si>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</si>
  <si>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</si>
  <si>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</si>
  <si>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</si>
  <si>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</si>
  <si>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</si>
  <si>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</si>
  <si>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</si>
  <si>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</si>
  <si>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</si>
  <si>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</si>
  <si>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</si>
  <si>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</si>
  <si>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</si>
  <si>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</si>
  <si>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</si>
  <si>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</si>
  <si>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</si>
  <si>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</si>
  <si>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</si>
  <si>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</si>
  <si>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</si>
  <si>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</si>
  <si>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</si>
  <si>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</si>
  <si>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</si>
  <si>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</si>
  <si>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</si>
  <si>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</si>
  <si>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</si>
  <si>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</si>
  <si>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</si>
  <si>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</si>
  <si>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</si>
  <si>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</si>
  <si>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</si>
  <si>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</si>
  <si>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</si>
  <si>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</si>
  <si>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</si>
  <si>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</si>
  <si>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</si>
  <si>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</si>
  <si>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</si>
  <si>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</si>
  <si>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</si>
  <si>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</si>
  <si>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</si>
  <si>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</si>
  <si>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</si>
  <si>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</si>
  <si>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</si>
  <si>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</si>
  <si>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</si>
  <si>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</si>
  <si>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</si>
  <si>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</si>
  <si>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</si>
  <si>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</si>
  <si>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</si>
  <si>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</si>
  <si>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</si>
  <si>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</si>
  <si>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</si>
  <si>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</si>
  <si>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</si>
  <si>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</si>
  <si>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</si>
  <si>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</si>
  <si>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</si>
  <si>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</si>
  <si>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</si>
  <si>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</si>
  <si>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</si>
  <si>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</si>
  <si>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</si>
  <si>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</si>
  <si>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</si>
  <si>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</si>
  <si>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</si>
  <si>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</si>
  <si>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</si>
  <si>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</si>
  <si>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</si>
  <si>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</si>
  <si>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</si>
  <si>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</si>
  <si>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</si>
  <si>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</si>
  <si>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</si>
  <si>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</si>
  <si>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</si>
  <si>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</si>
  <si>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</si>
  <si>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</si>
  <si>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</si>
  <si>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</si>
  <si>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</si>
  <si>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</si>
  <si>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</si>
  <si>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</si>
  <si>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</si>
  <si>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</si>
  <si>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</si>
  <si>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</si>
  <si>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</si>
  <si>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</si>
  <si>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</si>
  <si>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</si>
  <si>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</si>
  <si>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</si>
  <si>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</si>
  <si>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</si>
  <si>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</si>
  <si>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</si>
  <si>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</si>
  <si>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</si>
  <si>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</si>
  <si>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</si>
  <si>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</si>
  <si>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</si>
  <si>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</si>
  <si>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</si>
  <si>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</si>
  <si>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</si>
  <si>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</si>
  <si>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</si>
  <si>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</si>
  <si>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</si>
  <si>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</si>
  <si>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</si>
  <si>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</si>
  <si>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</si>
  <si>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</si>
  <si>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</si>
  <si>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</si>
  <si>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</si>
  <si>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</si>
  <si>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</si>
  <si>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</si>
  <si>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</si>
  <si>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</si>
  <si>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</si>
  <si>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</si>
  <si>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</si>
  <si>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</si>
  <si>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</si>
  <si>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</si>
  <si>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</si>
  <si>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</si>
  <si>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</si>
  <si>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</si>
  <si>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</si>
  <si>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</si>
  <si>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</si>
  <si>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</si>
  <si>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</si>
  <si>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</si>
  <si>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</si>
  <si>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</si>
  <si>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</si>
  <si>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</si>
  <si>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</si>
  <si>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</si>
  <si>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</si>
  <si>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</si>
  <si>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</si>
  <si>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</si>
  <si>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</si>
  <si>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</si>
  <si>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</si>
  <si>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</si>
  <si>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</si>
  <si>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</si>
  <si>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</si>
  <si>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</si>
  <si>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</si>
  <si>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</si>
  <si>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</si>
  <si>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34001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</si>
  <si>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</si>
  <si>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</si>
  <si>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</si>
  <si>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</si>
  <si>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</si>
  <si>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</si>
  <si>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</si>
  <si>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</si>
  <si>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</si>
  <si>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</si>
  <si>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</si>
  <si>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</si>
  <si>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</si>
  <si>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</si>
  <si>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</si>
  <si>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</si>
  <si>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</si>
  <si>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</si>
  <si>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</si>
  <si>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</si>
  <si>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</si>
  <si>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</si>
  <si>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</si>
  <si>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</si>
  <si>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</si>
  <si>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</si>
  <si>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</si>
  <si>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</si>
  <si>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</si>
  <si>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</si>
  <si>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</si>
  <si>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</si>
  <si>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</si>
  <si>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</si>
  <si>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</si>
  <si>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</si>
  <si>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</si>
  <si>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</si>
  <si>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</si>
  <si>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</si>
  <si>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</si>
  <si>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</si>
  <si>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</si>
  <si>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</si>
  <si>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</si>
  <si>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</si>
  <si>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</si>
  <si>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</si>
  <si>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</si>
  <si>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</si>
  <si>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36001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</si>
  <si>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</si>
  <si>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</si>
  <si>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</si>
  <si>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</si>
  <si>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</si>
  <si>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</si>
  <si>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</si>
  <si>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</si>
  <si>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</si>
  <si>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</si>
  <si>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</si>
  <si>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</si>
  <si>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</si>
  <si>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</si>
  <si>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</si>
  <si>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</si>
  <si>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</si>
  <si>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</si>
  <si>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</si>
  <si>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</si>
  <si>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</si>
  <si>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</si>
  <si>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</si>
  <si>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</si>
  <si>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</si>
  <si>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</si>
  <si>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</si>
  <si>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</si>
  <si>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</si>
  <si>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</si>
  <si>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</si>
  <si>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</si>
  <si>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</si>
  <si>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</si>
  <si>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</si>
  <si>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</si>
  <si>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</si>
  <si>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</si>
  <si>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</si>
  <si>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</si>
  <si>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37001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</si>
  <si>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</si>
  <si>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</si>
  <si>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</si>
  <si>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</si>
  <si>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</si>
  <si>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</si>
  <si>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</si>
  <si>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</si>
  <si>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</si>
  <si>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</si>
  <si>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</si>
  <si>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</si>
  <si>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</si>
  <si>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</si>
  <si>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</si>
  <si>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</si>
  <si>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</si>
  <si>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</si>
  <si>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</si>
  <si>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</si>
  <si>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</si>
  <si>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</si>
  <si>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</si>
  <si>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</si>
  <si>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</si>
  <si>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</si>
  <si>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</si>
  <si>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</si>
  <si>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</si>
  <si>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</si>
  <si>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</si>
  <si>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</si>
  <si>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</si>
  <si>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</si>
  <si>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</si>
  <si>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</si>
  <si>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</si>
  <si>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</si>
  <si>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39001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</si>
  <si>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</si>
  <si>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</si>
  <si>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</si>
  <si>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</si>
  <si>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</si>
  <si>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</si>
  <si>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</si>
  <si>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</si>
  <si>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</si>
  <si>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</si>
  <si>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</si>
  <si>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</si>
  <si>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</si>
  <si>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</si>
  <si>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</si>
  <si>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</si>
  <si>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</si>
  <si>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</si>
  <si>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</si>
  <si>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</si>
  <si>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</si>
  <si>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</si>
  <si>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</si>
  <si>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</si>
  <si>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</si>
  <si>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</si>
  <si>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</si>
  <si>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51001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</si>
  <si>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</si>
  <si>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</si>
  <si>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</si>
  <si>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</si>
  <si>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</si>
  <si>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</si>
  <si>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</si>
  <si>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</si>
  <si>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</si>
  <si>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</si>
  <si>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</si>
  <si>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</si>
  <si>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</si>
  <si>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</si>
  <si>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</si>
  <si>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</si>
  <si>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</si>
  <si>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</si>
  <si>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</si>
  <si>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</si>
  <si>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</si>
  <si>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</si>
  <si>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</si>
  <si>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</si>
  <si>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</si>
  <si>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</si>
  <si>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</si>
  <si>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</si>
  <si>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</si>
  <si>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</si>
  <si>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</si>
  <si>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复旦大学第二附属中学</t>
  </si>
  <si>
    <t>上海控江中学附属民办学校</t>
  </si>
  <si>
    <t>上海理工大学附属初级中学</t>
  </si>
  <si>
    <t>上海民办沪东外国语学校</t>
  </si>
  <si>
    <t>上海民办兰生复旦中学</t>
  </si>
  <si>
    <t>上海民办杨浦凯慧初级中学</t>
  </si>
  <si>
    <t>上海民办杨浦实验学校</t>
  </si>
  <si>
    <t>上海市鞍山初级中学</t>
  </si>
  <si>
    <t>上海市鞍山实验中学</t>
  </si>
  <si>
    <t>上海市包头中学</t>
  </si>
  <si>
    <t>上海市东辽阳中学</t>
  </si>
  <si>
    <t>上海市二十五中学</t>
  </si>
  <si>
    <t>上海市复旦实验中学</t>
  </si>
  <si>
    <t>上海市国和中学</t>
  </si>
  <si>
    <t>上海市黄兴学校</t>
  </si>
  <si>
    <t>上海市惠民中学</t>
  </si>
  <si>
    <t>上海市建设初级中学</t>
  </si>
  <si>
    <t>上海市控江初级中学</t>
  </si>
  <si>
    <t>上海市昆明学校</t>
  </si>
  <si>
    <t>上海市辽阳中学</t>
  </si>
  <si>
    <t>上海市民办上实剑桥外国语中学</t>
  </si>
  <si>
    <t>上海市三门中学</t>
  </si>
  <si>
    <t>上海市十五中学</t>
  </si>
  <si>
    <t>上海市市东实验学校（上海市市东中学）</t>
  </si>
  <si>
    <t>上海市市光学校</t>
  </si>
  <si>
    <t>上海市思源中学</t>
  </si>
  <si>
    <t>上海市体育学院附中中学</t>
  </si>
  <si>
    <t>上海市铁岭中学</t>
  </si>
  <si>
    <t>上海市同济初级中学</t>
  </si>
  <si>
    <t>上海市同济第二初级中学</t>
  </si>
  <si>
    <t>上海市新大桥中学</t>
  </si>
  <si>
    <t>上海市延吉第二初级中学</t>
  </si>
  <si>
    <t>上海市杨浦初级中学</t>
  </si>
  <si>
    <t>上海市杨浦区教师进修学院附属中学</t>
  </si>
  <si>
    <t>上海市育鹰学校</t>
  </si>
  <si>
    <t>上海同济大学附属存志学校</t>
  </si>
  <si>
    <t>上海同济大学实验学校</t>
  </si>
  <si>
    <t>上海外国语大学附属双语学校</t>
  </si>
  <si>
    <t>上海音乐学院实验学校</t>
  </si>
  <si>
    <t>华东师范大学第二附属中学附属初级中学</t>
  </si>
  <si>
    <t>上海交通大学附属第二中学</t>
  </si>
  <si>
    <t>上海教科实验中学</t>
  </si>
  <si>
    <t>上海闵行区民办美高双语学校</t>
  </si>
  <si>
    <t>上海闵行区诺德安达双语学校</t>
  </si>
  <si>
    <t>上海上师初级中学</t>
  </si>
  <si>
    <t>上海师范大学康城实验学校</t>
  </si>
  <si>
    <t>上海市古美学校</t>
  </si>
  <si>
    <t>上海市航华第二中学</t>
  </si>
  <si>
    <t>上海市航华中学</t>
  </si>
  <si>
    <t>上海市金汇实验学校</t>
  </si>
  <si>
    <t>上海市燎原双语学校</t>
  </si>
  <si>
    <t>上海市龙柏中学</t>
  </si>
  <si>
    <t>上海市罗阳中学</t>
  </si>
  <si>
    <t>上海市马桥强恕学校</t>
  </si>
  <si>
    <t>上海市民办复旦万科实验学校</t>
  </si>
  <si>
    <t>上海市民办上宝中学</t>
  </si>
  <si>
    <t>上海市民办万源城协和双语学校</t>
  </si>
  <si>
    <t>上海市民办文绮中学</t>
  </si>
  <si>
    <t>上海市民办协和双语尚音学校</t>
  </si>
  <si>
    <t>上海市闵行第三中学</t>
  </si>
  <si>
    <t>上海市闵行第四中学</t>
  </si>
  <si>
    <t>上海市闵行第五中学</t>
  </si>
  <si>
    <t>上海市闵行区北桥中学</t>
  </si>
  <si>
    <t>上海市闵行区曹行中学</t>
  </si>
  <si>
    <t>上海市闵行区鹤北初级中学</t>
  </si>
  <si>
    <t>上海市闵行区华漕学校</t>
  </si>
  <si>
    <t>上海市闵行区纪王学校</t>
  </si>
  <si>
    <t>上海市闵行区教育学院附属友爱实验中学</t>
  </si>
  <si>
    <t>上海市闵行区君莲学校</t>
  </si>
  <si>
    <t>上海市闵行区龙茗中学</t>
  </si>
  <si>
    <t>上海市闵行区梅陇中学</t>
  </si>
  <si>
    <t>上海市闵行区明星学校</t>
  </si>
  <si>
    <t>上海市闵行区浦航第二中学</t>
  </si>
  <si>
    <t>上海市闵行区浦江第二中学</t>
  </si>
  <si>
    <t>上海市闵行区浦江第三中学</t>
  </si>
  <si>
    <t>上海市闵行区浦江第一中学</t>
  </si>
  <si>
    <t>上海市闵行区七宝第二中学</t>
  </si>
  <si>
    <t>上海市闵行区七宝第三中学</t>
  </si>
  <si>
    <t>上海市闵行区上虹中学</t>
  </si>
  <si>
    <t>上海市闵行区文来实验学校</t>
  </si>
  <si>
    <t>上海市闵行区莘松中学（春申校区）</t>
  </si>
  <si>
    <t>上海市闵行区莘松中学（莘松校区）</t>
  </si>
  <si>
    <t>上海市闵行区诸翟学校</t>
  </si>
  <si>
    <t>上海市闵行区颛桥中学</t>
  </si>
  <si>
    <t>上海市七宝实验中学</t>
  </si>
  <si>
    <t>上海市师资培训中心实验基地附属中学</t>
  </si>
  <si>
    <t>上海市实验学校西校</t>
  </si>
  <si>
    <t>上海市文来中学</t>
  </si>
  <si>
    <t>上海市吴泾中学</t>
  </si>
  <si>
    <t>上海市莘城学校</t>
  </si>
  <si>
    <t>上海市莘光学校</t>
  </si>
  <si>
    <t>上海外国语大学民办闵行外国语初级中学</t>
  </si>
  <si>
    <t>上海新清华博世凯外国语学校</t>
  </si>
  <si>
    <t>上海星河湾双语学校</t>
  </si>
  <si>
    <t>华东师范大学宝山实验学校</t>
  </si>
  <si>
    <t>华东师范大学附属杨行中学</t>
  </si>
  <si>
    <t>上海大学附属学校</t>
  </si>
  <si>
    <t>上海民办和衷中学</t>
  </si>
  <si>
    <t>上海民办日日学校</t>
  </si>
  <si>
    <t>上海民办行知二中</t>
  </si>
  <si>
    <t>上海民办行中中学</t>
  </si>
  <si>
    <t>上海师范大学附属经纬实验学校</t>
  </si>
  <si>
    <t>上海市宝钢新世纪学校</t>
  </si>
  <si>
    <t>上海市宝山区陈伯吹中学</t>
  </si>
  <si>
    <t>上海市宝山区大华新城学校</t>
  </si>
  <si>
    <t>上海市宝山区高境镇第三中学</t>
  </si>
  <si>
    <t>上海市宝山区高境镇第四中学</t>
  </si>
  <si>
    <t>上海市宝山区共富实验学校</t>
  </si>
  <si>
    <t>上海市宝山区教育学院附属中学</t>
  </si>
  <si>
    <t>上海市宝山区教育学院实验学校</t>
  </si>
  <si>
    <t>上海市宝山区鹿鸣学校</t>
  </si>
  <si>
    <t>上海市宝山区求真中学</t>
  </si>
  <si>
    <t>上海市宝山区上海大学附属中学实验学校</t>
  </si>
  <si>
    <t>上海市宝山区新民实验学校</t>
  </si>
  <si>
    <t>上海市宝山区馨家园学校</t>
  </si>
  <si>
    <t>上海市宝山实验学校</t>
  </si>
  <si>
    <t>上海市长江第二中学</t>
  </si>
  <si>
    <t>上海市大场中学</t>
  </si>
  <si>
    <t>上海市大华中学</t>
  </si>
  <si>
    <t>上海市高境第一中学</t>
  </si>
  <si>
    <t>上海市顾村中学</t>
  </si>
  <si>
    <t>上海市海滨第二中学</t>
  </si>
  <si>
    <t>上海市呼玛中学</t>
  </si>
  <si>
    <t>上海市虎林中学</t>
  </si>
  <si>
    <t>上海市刘行新华实验学校</t>
  </si>
  <si>
    <t>上海市刘行新华实验学校（顾教校区）</t>
  </si>
  <si>
    <t>上海市罗店中学</t>
  </si>
  <si>
    <t>上海市罗泾中学</t>
  </si>
  <si>
    <t>上海市罗南中学</t>
  </si>
  <si>
    <t>上海市民办交华中学</t>
  </si>
  <si>
    <t>上海市民办锦秋学校</t>
  </si>
  <si>
    <t>上海市盛桥中学</t>
  </si>
  <si>
    <t>上海市泗塘第二中学</t>
  </si>
  <si>
    <t>上海市泗塘中学</t>
  </si>
  <si>
    <t>上海市淞谊中学</t>
  </si>
  <si>
    <t>上海市天馨学校</t>
  </si>
  <si>
    <t>上海市同洲模范学校</t>
  </si>
  <si>
    <t>上海市同洲模范学校（分校）</t>
  </si>
  <si>
    <t>上海市吴淞初级中学</t>
  </si>
  <si>
    <t>上海市吴淞第二中学</t>
  </si>
  <si>
    <t>上海市吴淞实验学校</t>
  </si>
  <si>
    <t>上海市行知实验中学</t>
  </si>
  <si>
    <t>上海市杨泰实验学校</t>
  </si>
  <si>
    <t>上海市月浦实验学校</t>
  </si>
  <si>
    <t>上海市月浦中学</t>
  </si>
  <si>
    <t>嘉定区练川实验学校</t>
  </si>
  <si>
    <t>上海嘉定区怀少学校</t>
  </si>
  <si>
    <t>上海民办华二初级中学</t>
  </si>
  <si>
    <t>上海市曹杨二中附属江桥实验中学</t>
  </si>
  <si>
    <t>上海市嘉定区德富路中学</t>
  </si>
  <si>
    <t>上海市嘉定区方泰中学</t>
  </si>
  <si>
    <t>上海市嘉定区丰庄中学</t>
  </si>
  <si>
    <t>上海市嘉定区华亭学校</t>
  </si>
  <si>
    <t>上海市嘉定区黄渡中学</t>
  </si>
  <si>
    <t>上海市嘉定区戬浜学校</t>
  </si>
  <si>
    <t>上海市嘉定区金鹤中学</t>
  </si>
  <si>
    <t>上海市嘉定区留云中学</t>
  </si>
  <si>
    <t>上海市嘉定区疁城实验学校</t>
  </si>
  <si>
    <t>上海市嘉定区娄塘学校</t>
  </si>
  <si>
    <t>上海市嘉定区马陆育才联合中学</t>
  </si>
  <si>
    <t>上海市嘉定区南翔中学</t>
  </si>
  <si>
    <t>上海市嘉定区南苑中学</t>
  </si>
  <si>
    <t>上海市嘉定区启良中学</t>
  </si>
  <si>
    <t>上海市嘉定区苏民学校</t>
  </si>
  <si>
    <t>上海市嘉定区外冈中学</t>
  </si>
  <si>
    <t>上海市嘉定区杨柳初级中学</t>
  </si>
  <si>
    <t>上海市嘉定区迎园中学</t>
  </si>
  <si>
    <t>上海市嘉定区震川中学</t>
  </si>
  <si>
    <t>上海市嘉定区朱桥学校</t>
  </si>
  <si>
    <t>上海市嘉定徐行中学</t>
  </si>
  <si>
    <t>上海市民办嘉一联合中学</t>
  </si>
  <si>
    <t>上海市民办桃李园实验学校</t>
  </si>
  <si>
    <t>上海市民办远东学校</t>
  </si>
  <si>
    <t>上海外国语大学嘉定外国语学校</t>
  </si>
  <si>
    <t>华东师范大学附属东昌中学南校（潍坊校区）</t>
  </si>
  <si>
    <t>华东师范大学附属东昌中学南校（张江校区）</t>
  </si>
  <si>
    <t>华东师范大学张江实验中学</t>
  </si>
  <si>
    <t>上海民办常青中学</t>
  </si>
  <si>
    <t>上海民办光华中学</t>
  </si>
  <si>
    <t>上海民办建平远翔学校</t>
  </si>
  <si>
    <t>上海民办进才外国语中学</t>
  </si>
  <si>
    <t>上海民办浦东交中初级中学</t>
  </si>
  <si>
    <t>上海民办新竹园中学（龙居校区）</t>
  </si>
  <si>
    <t>上海民办新竹园中学（潍坊校区）</t>
  </si>
  <si>
    <t>上海民办洋泾外国语学校</t>
  </si>
  <si>
    <t>上海民办张江集团学校</t>
  </si>
  <si>
    <t>上海浦东新区民办更新学校</t>
  </si>
  <si>
    <t>上海浦东新区民办沪港学校</t>
  </si>
  <si>
    <t>上海浦东新区民办协和双语学校</t>
  </si>
  <si>
    <t>上海浦泾中学</t>
  </si>
  <si>
    <t>上海师范大学附属第二外国语学校</t>
  </si>
  <si>
    <t>上海师范大学附属高桥实验中学</t>
  </si>
  <si>
    <t>上海市北蔡中学</t>
  </si>
  <si>
    <t>上海市蔡路中学</t>
  </si>
  <si>
    <t>上海市长岛中学</t>
  </si>
  <si>
    <t>上海市川沙中学北校</t>
  </si>
  <si>
    <t>上海市川沙中学华夏西校（华夏二路校区)</t>
  </si>
  <si>
    <t>上海市川沙中学南校</t>
  </si>
  <si>
    <t>上海市大团中学</t>
  </si>
  <si>
    <t>上海市第二工业大学附属龚路中学（总校）</t>
  </si>
  <si>
    <t>上海市东昌东校</t>
  </si>
  <si>
    <t>上海市东沟中学</t>
  </si>
  <si>
    <t>上海市东海学校</t>
  </si>
  <si>
    <t>上海市东林中学</t>
  </si>
  <si>
    <t>上海市傅雷中学（总校）</t>
  </si>
  <si>
    <t>上海市高东中学</t>
  </si>
  <si>
    <t>上海市高桥－东陆学校（证大校区）</t>
  </si>
  <si>
    <t>上海市高行中学</t>
  </si>
  <si>
    <t>上海市顾路中学（金钻校区）</t>
  </si>
  <si>
    <t>上海市航头学校（学诚路校区）</t>
  </si>
  <si>
    <t>上海市合庆中学</t>
  </si>
  <si>
    <t>上海市洪山中学</t>
  </si>
  <si>
    <t>上海市沪新中学</t>
  </si>
  <si>
    <t>上海市华林中学</t>
  </si>
  <si>
    <t>上海市黄楼中学</t>
  </si>
  <si>
    <t>上海市黄路学校</t>
  </si>
  <si>
    <t>上海市建平实验中学（地杰校区）</t>
  </si>
  <si>
    <t>上海市建平实验中学（枣庄校区）</t>
  </si>
  <si>
    <t>上海市建平香梅中学</t>
  </si>
  <si>
    <t>上海市建平中学西校（大唐校区）</t>
  </si>
  <si>
    <t>上海市建平中学西校（华城校区）</t>
  </si>
  <si>
    <t>上海市江镇中学</t>
  </si>
  <si>
    <t>上海市今日学校</t>
  </si>
  <si>
    <t>上海市金川中学</t>
  </si>
  <si>
    <t>上海市金杨中学</t>
  </si>
  <si>
    <t>上海市进才实验中学</t>
  </si>
  <si>
    <t>上海市进才中学北校</t>
  </si>
  <si>
    <t>上海市进才中学南校（总校）</t>
  </si>
  <si>
    <t>上海市泾南中学</t>
  </si>
  <si>
    <t>上海市康城学校</t>
  </si>
  <si>
    <t>上海市老港中学</t>
  </si>
  <si>
    <t>上海市澧溪中学（分校）</t>
  </si>
  <si>
    <t>上海市澧溪中学（总校）</t>
  </si>
  <si>
    <t>上海市历城中学</t>
  </si>
  <si>
    <t>上海市临港第一中学</t>
  </si>
  <si>
    <t>上海市临港实验中学</t>
  </si>
  <si>
    <t>上海市凌桥中学</t>
  </si>
  <si>
    <t>上海市六团中学</t>
  </si>
  <si>
    <t>上海市六灶中学</t>
  </si>
  <si>
    <t>上海市陆行中学北校</t>
  </si>
  <si>
    <t>上海市陆行中学南校</t>
  </si>
  <si>
    <t>上海市绿川学校</t>
  </si>
  <si>
    <t>上海市罗山中学</t>
  </si>
  <si>
    <t>上海市民办金苹果学校</t>
  </si>
  <si>
    <t>上海市民办平和学校</t>
  </si>
  <si>
    <t>上海市民办尚德实验学校</t>
  </si>
  <si>
    <t>上海市民办中芯学校</t>
  </si>
  <si>
    <t>上海市南汇第二中学（拱亮路校区）</t>
  </si>
  <si>
    <t>上海市南汇第三中学</t>
  </si>
  <si>
    <t>上海市南汇第四中学（南校区）</t>
  </si>
  <si>
    <t>上海市南汇第五中学</t>
  </si>
  <si>
    <t>上海市南汇第一中学（总校）</t>
  </si>
  <si>
    <t>上海市南汇实验学校</t>
  </si>
  <si>
    <t>上海市泥城中学</t>
  </si>
  <si>
    <t>上海市彭镇学校</t>
  </si>
  <si>
    <t>上海市浦东教育发展研究院附属中学</t>
  </si>
  <si>
    <t>上海市浦东模范中学</t>
  </si>
  <si>
    <t>上海市浦东模范中学东校</t>
  </si>
  <si>
    <t>上海市浦东新区东城学校</t>
  </si>
  <si>
    <t>上海市浦东新区建平中学南校</t>
  </si>
  <si>
    <t>上海市浦东新区教育学院实验中学</t>
  </si>
  <si>
    <t>上海市浦兴中学</t>
  </si>
  <si>
    <t>上海市侨光中学（新德路校区）</t>
  </si>
  <si>
    <t>上海市清流中学（昌里校区）</t>
  </si>
  <si>
    <t>上海市秋萍学校</t>
  </si>
  <si>
    <t>上海市三墩学校</t>
  </si>
  <si>
    <t>上海市三林中学北校（上浦路校区）</t>
  </si>
  <si>
    <t>上海市三林中学东校</t>
  </si>
  <si>
    <t>上海市三灶学校</t>
  </si>
  <si>
    <t>上海市上南中学北校</t>
  </si>
  <si>
    <t>上海市上南中学东校（锦绣校区）</t>
  </si>
  <si>
    <t>上海市上南中学东校（邹平校区）</t>
  </si>
  <si>
    <t>上海市上南中学南校</t>
  </si>
  <si>
    <t>上海市施湾中学</t>
  </si>
  <si>
    <t>上海市石笋中学</t>
  </si>
  <si>
    <t>上海市实验学校</t>
  </si>
  <si>
    <t>上海市实验学校东校（碧云校区）</t>
  </si>
  <si>
    <t>上海市实验学校附属光明学校（总校）</t>
  </si>
  <si>
    <t>上海市书院中学</t>
  </si>
  <si>
    <t>上海市孙桥中学</t>
  </si>
  <si>
    <t>上海市坦直中学</t>
  </si>
  <si>
    <t>上海市唐镇中学</t>
  </si>
  <si>
    <t>上海市万祥学校</t>
  </si>
  <si>
    <t>上海市王港中学（龙东路校区）</t>
  </si>
  <si>
    <t>上海市吴迅中学</t>
  </si>
  <si>
    <t>上海市五三中学</t>
  </si>
  <si>
    <t>上海市下沙学校（中学部）</t>
  </si>
  <si>
    <t>上海市香山中学</t>
  </si>
  <si>
    <t>上海市新港中学</t>
  </si>
  <si>
    <t>上海市新陆中学</t>
  </si>
  <si>
    <t>上海市新云台中学</t>
  </si>
  <si>
    <t>上海市宣桥学校</t>
  </si>
  <si>
    <t>上海市杨思中学</t>
  </si>
  <si>
    <t>上海市杨园中学</t>
  </si>
  <si>
    <t>上海市洋泾-菊园实验学校</t>
  </si>
  <si>
    <t>上海市洋泾中学东校</t>
  </si>
  <si>
    <t>上海市洋泾中学南校（分校）</t>
  </si>
  <si>
    <t>上海市洋泾中学南校（总校）</t>
  </si>
  <si>
    <t>上海市由由中学</t>
  </si>
  <si>
    <t>上海市育民中学</t>
  </si>
  <si>
    <t>上海市育人中学</t>
  </si>
  <si>
    <t>上海市致远中学</t>
  </si>
  <si>
    <t>上海市周浦实验学校</t>
  </si>
  <si>
    <t>上海市周浦育才学校</t>
  </si>
  <si>
    <t>上海市竹园中学（高行校区）</t>
  </si>
  <si>
    <t>上海市竹园中学（益江校区）</t>
  </si>
  <si>
    <t>上海外国语大学附属浦东外国语学校</t>
  </si>
  <si>
    <t>上海中学东校</t>
  </si>
  <si>
    <t>华东师范大学附属枫泾中学</t>
  </si>
  <si>
    <t>上海枫叶国际学校</t>
  </si>
  <si>
    <t>上海市漕泾中学</t>
  </si>
  <si>
    <t>上海市干巷学校</t>
  </si>
  <si>
    <t>上海市金山初级中学</t>
  </si>
  <si>
    <t>上海市金山剑桥实验中学</t>
  </si>
  <si>
    <t>上海市金山区教师进修学院附属中学</t>
  </si>
  <si>
    <t>上海市金卫中学</t>
  </si>
  <si>
    <t>上海市廊下中学</t>
  </si>
  <si>
    <t>上海市吕巷中学</t>
  </si>
  <si>
    <t>上海市罗星中学</t>
  </si>
  <si>
    <t>上海市蒙山中学</t>
  </si>
  <si>
    <t>上海市民办金盟学校</t>
  </si>
  <si>
    <t>上海市民办永昌中学</t>
  </si>
  <si>
    <t>上海市钱圩中学</t>
  </si>
  <si>
    <t>上海市山阳中学</t>
  </si>
  <si>
    <t>上海市松隐中学</t>
  </si>
  <si>
    <t>上海市亭新中学</t>
  </si>
  <si>
    <t>上海市同凯中学</t>
  </si>
  <si>
    <t>上海市西林中学</t>
  </si>
  <si>
    <t>上海市新农学校</t>
  </si>
  <si>
    <t>上海市兴塔中学</t>
  </si>
  <si>
    <t>上海市张堰第二中学</t>
  </si>
  <si>
    <t>上海市朱行中学</t>
  </si>
  <si>
    <t>东华大学附属实验学校</t>
  </si>
  <si>
    <t>华东师范大学松江实验中学</t>
  </si>
  <si>
    <t>上海领科双语学校</t>
  </si>
  <si>
    <t>上海民办包玉刚实验学校</t>
  </si>
  <si>
    <t>上海市三新学校</t>
  </si>
  <si>
    <t>上海市松江二中（集团）初级中学</t>
  </si>
  <si>
    <t>上海市松江九峰实验学校</t>
  </si>
  <si>
    <t>上海市松江区仓桥学校</t>
  </si>
  <si>
    <t>上海市松江区车墩学校</t>
  </si>
  <si>
    <t>上海市松江区第六中学</t>
  </si>
  <si>
    <t>上海市松江区第七中学</t>
  </si>
  <si>
    <t>上海市松江区洞泾学校</t>
  </si>
  <si>
    <t>上海市松江区洞泾学校（分校）</t>
  </si>
  <si>
    <t>上海市松江区古松学校</t>
  </si>
  <si>
    <t>上海市松江区华阳桥学校</t>
  </si>
  <si>
    <t>上海市松江区华阳桥学校（分校）</t>
  </si>
  <si>
    <t>上海市松江区九亭第二中学</t>
  </si>
  <si>
    <t>上海市松江区九亭中学</t>
  </si>
  <si>
    <t>上海市松江区李塔汇学校</t>
  </si>
  <si>
    <t>上海市松江区泖港学校</t>
  </si>
  <si>
    <t>上海市松江区民办茸一中学</t>
  </si>
  <si>
    <t>上海市松江区民乐学校</t>
  </si>
  <si>
    <t>上海市松江区佘山学校</t>
  </si>
  <si>
    <t>上海市松江区天马山学校</t>
  </si>
  <si>
    <t>上海市松江区五厍学校</t>
  </si>
  <si>
    <t>上海市松江区小昆山学校</t>
  </si>
  <si>
    <t>上海市松江区小昆山学校（分校）</t>
  </si>
  <si>
    <t>上海市松江区新浜学校</t>
  </si>
  <si>
    <t>上海市松江区新桥学校分校</t>
  </si>
  <si>
    <t>上海市松江区新桥中学</t>
  </si>
  <si>
    <t>上海市松江区叶榭学校</t>
  </si>
  <si>
    <t>上海市松江区张泽学校</t>
  </si>
  <si>
    <t>上海市松江四中初级中学</t>
  </si>
  <si>
    <t>上海市松江四中初级中学分校</t>
  </si>
  <si>
    <t>上海外国语大学松江外国语学校</t>
  </si>
  <si>
    <t>上海外国语大学西外外国语学校</t>
  </si>
  <si>
    <t>尚文武术专业学校</t>
  </si>
  <si>
    <t>松江区立达中学</t>
  </si>
  <si>
    <t>松江区立达中学分部</t>
  </si>
  <si>
    <t>青浦区徐泾中学</t>
  </si>
  <si>
    <t>上海复旦五浦汇实验学校</t>
  </si>
  <si>
    <t>上海市博文学校</t>
  </si>
  <si>
    <t>上海市佳信学校</t>
  </si>
  <si>
    <t>上海市青浦区白鹤中学</t>
  </si>
  <si>
    <t>上海市青浦区第一中学</t>
  </si>
  <si>
    <t>上海市青浦区东方中学</t>
  </si>
  <si>
    <t>上海市青浦区凤溪中学</t>
  </si>
  <si>
    <t>上海市青浦区华新中学</t>
  </si>
  <si>
    <t>上海市青浦区金泽中学</t>
  </si>
  <si>
    <t>上海市青浦区尚美中学</t>
  </si>
  <si>
    <t>上海市青浦区沈巷中学</t>
  </si>
  <si>
    <t>上海市青浦区实验中学（西校区）</t>
  </si>
  <si>
    <t>上海市青浦区崧淀中学</t>
  </si>
  <si>
    <t>上海市青浦区崧泽学校</t>
  </si>
  <si>
    <t>上海市青浦区颜安中学</t>
  </si>
  <si>
    <t>上海市青浦区重固中学</t>
  </si>
  <si>
    <t>上海市青浦区珠溪中学</t>
  </si>
  <si>
    <t>上海市毓华学校</t>
  </si>
  <si>
    <t>上海市毓秀学校</t>
  </si>
  <si>
    <t>上海宋庆龄学校</t>
  </si>
  <si>
    <t>实验中学东校区</t>
  </si>
  <si>
    <t>上海帕丁顿双语学校</t>
  </si>
  <si>
    <t>上海市奉贤区奉城第二中学</t>
  </si>
  <si>
    <t>上海市奉贤区奉浦学校</t>
  </si>
  <si>
    <t>上海市奉贤区古华中学</t>
  </si>
  <si>
    <t>上海市奉贤区光明学校</t>
  </si>
  <si>
    <t>上海市奉贤区弘文学校</t>
  </si>
  <si>
    <t>上海市奉贤区洪庙中学</t>
  </si>
  <si>
    <t>上海市奉贤区胡桥学校</t>
  </si>
  <si>
    <t>上海市奉贤区华亭学校</t>
  </si>
  <si>
    <t>上海市奉贤区汇贤中学</t>
  </si>
  <si>
    <t>上海市奉贤区教育学院附属实验中学</t>
  </si>
  <si>
    <t>上海市奉贤区金汇学校</t>
  </si>
  <si>
    <t>上海市奉贤区金水苑中学</t>
  </si>
  <si>
    <t>上海市奉贤区平安学校</t>
  </si>
  <si>
    <t>上海市奉贤区齐贤学校</t>
  </si>
  <si>
    <t>上海市奉贤区钱桥学校</t>
  </si>
  <si>
    <t>上海市奉贤区青村中学</t>
  </si>
  <si>
    <t>上海市奉贤区青溪中学</t>
  </si>
  <si>
    <t>上海市奉贤区尚同中学</t>
  </si>
  <si>
    <t>上海市奉贤区邵厂学校</t>
  </si>
  <si>
    <t>上海市奉贤区实验中学（贝港校区）</t>
  </si>
  <si>
    <t>上海市奉贤区实验中学（崇实校区）</t>
  </si>
  <si>
    <t>上海市奉贤区四团中学</t>
  </si>
  <si>
    <t>上海市奉贤区泰日学校</t>
  </si>
  <si>
    <t>上海市奉贤区塘外中学</t>
  </si>
  <si>
    <t>上海市奉贤区头桥中学</t>
  </si>
  <si>
    <t>上海市奉贤区邬桥学校</t>
  </si>
  <si>
    <t>上海市奉贤区五四学校</t>
  </si>
  <si>
    <t>上海市奉贤区西渡学校</t>
  </si>
  <si>
    <t>上海市奉贤区肖塘中学</t>
  </si>
  <si>
    <t>上海市奉贤区新寺学校</t>
  </si>
  <si>
    <t>上海市奉贤区星火学校</t>
  </si>
  <si>
    <t>上海市奉贤区阳光外国语学校</t>
  </si>
  <si>
    <t>上海市奉贤区育秀实验学校</t>
  </si>
  <si>
    <t>上海市奉贤区肇文学校</t>
  </si>
  <si>
    <t>上海市奉贤区柘林学校</t>
  </si>
  <si>
    <t>上海市奉贤区庄行学校</t>
  </si>
  <si>
    <t>上海民办永昌学校</t>
  </si>
  <si>
    <t>上海市比乐中学</t>
  </si>
  <si>
    <t>上海市储能中学</t>
  </si>
  <si>
    <t>上海市大同初级中学</t>
  </si>
  <si>
    <t>上海市第十中学</t>
  </si>
  <si>
    <t>上海市格致初级中学</t>
  </si>
  <si>
    <t>上海市光明初级中学</t>
  </si>
  <si>
    <t>上海市黄浦区教育学院附属中山学校</t>
  </si>
  <si>
    <t>上海市黄浦学校</t>
  </si>
  <si>
    <t>上海市金陵中学</t>
  </si>
  <si>
    <t>上海市敬业初级中学</t>
  </si>
  <si>
    <t>上海市卢湾中学</t>
  </si>
  <si>
    <t>上海市民办立达中学</t>
  </si>
  <si>
    <t>上海市民办明珠中学</t>
  </si>
  <si>
    <t>上海市启秀实验中学</t>
  </si>
  <si>
    <t>上海市清华中学</t>
  </si>
  <si>
    <t>上海市尚文中学</t>
  </si>
  <si>
    <t>上海市市八初级中学</t>
  </si>
  <si>
    <t>上海市市南中学</t>
  </si>
  <si>
    <t>上海市向明初级中学</t>
  </si>
  <si>
    <t>上海市兴业中学</t>
  </si>
  <si>
    <t>上海市应昌期围棋学校</t>
  </si>
  <si>
    <t>上海市震旦外国语中学</t>
  </si>
  <si>
    <t>上海外国语大学附属大境初级中学</t>
  </si>
  <si>
    <t>华东理工大学附属中学</t>
  </si>
  <si>
    <t>上海师大附中附属龙华中学</t>
  </si>
  <si>
    <t>上海师范大学第三附属实验学校</t>
  </si>
  <si>
    <t>上海市长桥中学</t>
  </si>
  <si>
    <t>上海市第二初级中学</t>
  </si>
  <si>
    <t>上海市第四中学</t>
  </si>
  <si>
    <t>上海市第五十四中学(复兴中路校区)</t>
  </si>
  <si>
    <t>上海市汾阳中学</t>
  </si>
  <si>
    <t>上海市康健外国语实验中学</t>
  </si>
  <si>
    <t>上海市零陵中学</t>
  </si>
  <si>
    <t>上海市龙苑中学</t>
  </si>
  <si>
    <t>上海市梅园中学</t>
  </si>
  <si>
    <t>上海市民办华育中学</t>
  </si>
  <si>
    <t>上海市南洋初级中学</t>
  </si>
  <si>
    <t>上海市南洋模范初级中学</t>
  </si>
  <si>
    <t>上海市世界外国语中学</t>
  </si>
  <si>
    <t>上海市田林第二中学</t>
  </si>
  <si>
    <t>上海市田林第三中学</t>
  </si>
  <si>
    <t>上海市田林中学</t>
  </si>
  <si>
    <t>上海市宛平中学</t>
  </si>
  <si>
    <t>上海市位育初级中学</t>
  </si>
  <si>
    <t>上海市位育实验学校</t>
  </si>
  <si>
    <t>上海市西南模范中学</t>
  </si>
  <si>
    <t>上海市徐汇区教育学院附属实验中学</t>
  </si>
  <si>
    <t>上海市徐汇中学（西校区）</t>
  </si>
  <si>
    <t>上海市园南中学</t>
  </si>
  <si>
    <t>上海市中国中学</t>
  </si>
  <si>
    <t>上海市紫阳中学</t>
  </si>
  <si>
    <t>西南位育（东校区）</t>
  </si>
  <si>
    <t>西南位育（西校区）</t>
  </si>
  <si>
    <t>华东政法大学附属中学</t>
  </si>
  <si>
    <t>上海市长宁中学</t>
  </si>
  <si>
    <t>上海市第三女子初级中学</t>
  </si>
  <si>
    <t>上海市复旦初级中学</t>
  </si>
  <si>
    <t>上海市虹桥中学</t>
  </si>
  <si>
    <t>上海市建青实验学校</t>
  </si>
  <si>
    <t>上海市开元学校</t>
  </si>
  <si>
    <t>上海市娄山中学</t>
  </si>
  <si>
    <t>上海市泸定中学</t>
  </si>
  <si>
    <t>上海市民办新虹桥中学</t>
  </si>
  <si>
    <t>上海市民办新世纪中学</t>
  </si>
  <si>
    <t>上海市省吾中学</t>
  </si>
  <si>
    <t>上海市天山初级中学</t>
  </si>
  <si>
    <t>上海市天山第二中学</t>
  </si>
  <si>
    <t>上海市西郊学校</t>
  </si>
  <si>
    <t>上海市西延安中学</t>
  </si>
  <si>
    <t>上海市仙霞高级中学</t>
  </si>
  <si>
    <t>上海市新泾中学</t>
  </si>
  <si>
    <t>上海市延安初级中学</t>
  </si>
  <si>
    <t>上海市延安实验初级中学</t>
  </si>
  <si>
    <t>上海市姚连生中学</t>
  </si>
  <si>
    <t>民办上外上外静安外国语中学</t>
  </si>
  <si>
    <t>上海市爱国学校</t>
  </si>
  <si>
    <t>上海市保德中学</t>
  </si>
  <si>
    <t>上海市朝阳中学</t>
  </si>
  <si>
    <t>上海市第一中学</t>
  </si>
  <si>
    <t>上海市风华初级中学</t>
  </si>
  <si>
    <t>上海市共康中学</t>
  </si>
  <si>
    <t>上海市和田中学</t>
  </si>
  <si>
    <t>上海市华东模范中学</t>
  </si>
  <si>
    <t>上海市华灵学校</t>
  </si>
  <si>
    <t>上海市回民中学</t>
  </si>
  <si>
    <t>上海市静安区大宁国际学校</t>
  </si>
  <si>
    <t>上海市静安区教育学院附属学校（中学部校区）</t>
  </si>
  <si>
    <t>上海市静安区实验中学</t>
  </si>
  <si>
    <t>上海市久隆模范中学</t>
  </si>
  <si>
    <t>上海市岭南中学</t>
  </si>
  <si>
    <t>上海市民办风范中学</t>
  </si>
  <si>
    <t>上海市民办新和中学</t>
  </si>
  <si>
    <t>上海市民办扬波中学</t>
  </si>
  <si>
    <t>上海市民立中学</t>
  </si>
  <si>
    <t>上海市培明中学</t>
  </si>
  <si>
    <t>上海市彭浦初级中学</t>
  </si>
  <si>
    <t>上海市彭浦第三中学</t>
  </si>
  <si>
    <t>上海市彭浦第四中学</t>
  </si>
  <si>
    <t>上海市青云中学</t>
  </si>
  <si>
    <t>上海市三泉学校</t>
  </si>
  <si>
    <t>上海市时代中学</t>
  </si>
  <si>
    <t>上海市市北初级中学</t>
  </si>
  <si>
    <t>上海市市西初级中学</t>
  </si>
  <si>
    <t>上海市塘沽学校</t>
  </si>
  <si>
    <t>上海市五四中学</t>
  </si>
  <si>
    <t>上海市向东中学</t>
  </si>
  <si>
    <t>上海市新中初级中学</t>
  </si>
  <si>
    <t>上海市育才初级中学</t>
  </si>
  <si>
    <t>上海市育群中学</t>
  </si>
  <si>
    <t>上海市闸北成功教育实验中学</t>
  </si>
  <si>
    <t>上海市闸北第八中学</t>
  </si>
  <si>
    <t>上海田家炳中学</t>
  </si>
  <si>
    <t>上海外国语大学苏河湾实验中学</t>
  </si>
  <si>
    <t>上海戏剧学院附属静安学校</t>
  </si>
  <si>
    <t>同济大学附属七一中学</t>
  </si>
  <si>
    <t>华东师范大学第四附属中学</t>
  </si>
  <si>
    <t>华东师范大学附属外国语实验学校</t>
  </si>
  <si>
    <t>上海华东师范大学附属进华中学</t>
  </si>
  <si>
    <t>上海兰田中学</t>
  </si>
  <si>
    <t>上海培佳双语学校</t>
  </si>
  <si>
    <t>上海师范大学附属第二实验学校</t>
  </si>
  <si>
    <t>上海市北海中学</t>
  </si>
  <si>
    <t>上海市曹杨第二中学附属学校</t>
  </si>
  <si>
    <t>上海市曹杨中学</t>
  </si>
  <si>
    <t>上海市曹杨中学附属学校</t>
  </si>
  <si>
    <t>上海市长征中学</t>
  </si>
  <si>
    <t>上海市甘泉外国语中学</t>
  </si>
  <si>
    <t>上海市光新学校</t>
  </si>
  <si>
    <t>上海市江宁学校</t>
  </si>
  <si>
    <t>上海市金鼎学校</t>
  </si>
  <si>
    <t>上海市晋元高级中学附属学校</t>
  </si>
  <si>
    <t>上海市洛川学校</t>
  </si>
  <si>
    <t>上海市梅陇中学</t>
  </si>
  <si>
    <t>上海市民办新黄浦实验学校</t>
  </si>
  <si>
    <t>上海市怒江中学</t>
  </si>
  <si>
    <t>上海市普陀区教育学院附属学校</t>
  </si>
  <si>
    <t>上海市普陀区教育学院附属中学</t>
  </si>
  <si>
    <t>上海市普陀区明翔实验学校</t>
  </si>
  <si>
    <t>上海市沙田学校</t>
  </si>
  <si>
    <t>上海市桃浦中学</t>
  </si>
  <si>
    <t>上海市铜川学校</t>
  </si>
  <si>
    <t>上海市万里城实验学校</t>
  </si>
  <si>
    <t>上海市武宁中学</t>
  </si>
  <si>
    <t>上海市新杨中学</t>
  </si>
  <si>
    <t>上海市兴陇中学</t>
  </si>
  <si>
    <t>上海市洵阳中学</t>
  </si>
  <si>
    <t>上海市延河中学</t>
  </si>
  <si>
    <t>上海市宜川中学附属学校</t>
  </si>
  <si>
    <t>上海市真北中学</t>
  </si>
  <si>
    <t>上海市中远实验学校</t>
  </si>
  <si>
    <t>上海市子长学校</t>
  </si>
  <si>
    <t>上海音乐学院附属安师实验中学</t>
  </si>
  <si>
    <t>上海玉华中学</t>
  </si>
  <si>
    <t>同济大学第二附属中学</t>
  </si>
  <si>
    <t>华东师范大学第一附属初级中学</t>
  </si>
  <si>
    <t>上海市北虹初级中学</t>
  </si>
  <si>
    <t>上海市北郊学校</t>
  </si>
  <si>
    <t>上海市长青学校</t>
  </si>
  <si>
    <t>上海市澄衷初级中学</t>
  </si>
  <si>
    <t>上海市第五十二中学</t>
  </si>
  <si>
    <t>上海市第五中学</t>
  </si>
  <si>
    <t>上海市丰镇中学</t>
  </si>
  <si>
    <t>上海市复兴实验中学</t>
  </si>
  <si>
    <t>上海市广中学校</t>
  </si>
  <si>
    <t>上海市海南中学</t>
  </si>
  <si>
    <t>上海市虹口区教育学院附属中学</t>
  </si>
  <si>
    <t>上海市虹口区教育学院实验中学</t>
  </si>
  <si>
    <t>上海市虹口实验学校</t>
  </si>
  <si>
    <t>上海市华东师大一附中实验中学</t>
  </si>
  <si>
    <t>上海市霍山学校</t>
  </si>
  <si>
    <t>上海市继光初级中学</t>
  </si>
  <si>
    <t>上海市江湾初级中学</t>
  </si>
  <si>
    <t>上海市鲁迅初级中学</t>
  </si>
  <si>
    <t>上海市民办新北郊初级中学</t>
  </si>
  <si>
    <t>上海市民办新复兴初级中学</t>
  </si>
  <si>
    <t>上海市民办新华初级中学</t>
  </si>
  <si>
    <t>上海市民办迅行中学</t>
  </si>
  <si>
    <t>上海市曲阳第二中学</t>
  </si>
  <si>
    <t>上海市钟山初级中学</t>
  </si>
  <si>
    <t>上海外国语大学第一实验学校</t>
  </si>
  <si>
    <t>上海外国语大学附属外国语学校</t>
  </si>
  <si>
    <t>上海外国语大学附属外国语学校东校</t>
  </si>
  <si>
    <t>上海民办民一中学</t>
  </si>
  <si>
    <t>上海市崇明区长江中学</t>
  </si>
  <si>
    <t>上海市崇明区长明中学</t>
  </si>
  <si>
    <t>上海市崇明区长兴中学</t>
  </si>
  <si>
    <t>上海市崇明区崇东中学</t>
  </si>
  <si>
    <t>上海市崇明区崇西中学</t>
  </si>
  <si>
    <t>上海市崇明区大公中学</t>
  </si>
  <si>
    <t>上海市崇明区大同中学</t>
  </si>
  <si>
    <t>上海市崇明区大新中学</t>
  </si>
  <si>
    <t>上海市崇明区登瀛中学</t>
  </si>
  <si>
    <t>上海市崇明区东门中学（城东校区）</t>
  </si>
  <si>
    <t>上海市崇明区东门中学（江山校区）</t>
  </si>
  <si>
    <t>上海市崇明区港西中学</t>
  </si>
  <si>
    <t>上海市崇明区海桥学校</t>
  </si>
  <si>
    <t>上海市崇明区合兴中学</t>
  </si>
  <si>
    <t>上海市崇明区横沙中学</t>
  </si>
  <si>
    <t>上海市崇明区建设中学</t>
  </si>
  <si>
    <t>上海市崇明区凌云中学</t>
  </si>
  <si>
    <t>上海市崇明区马桥中学</t>
  </si>
  <si>
    <t>上海市崇明区前哨学校</t>
  </si>
  <si>
    <t>上海市崇明区三乐学校</t>
  </si>
  <si>
    <t>上海市崇明区三烈中学</t>
  </si>
  <si>
    <t>上海市崇明区三星中学</t>
  </si>
  <si>
    <t>上海市崇明区实验中学（宏达校区）</t>
  </si>
  <si>
    <t>上海市崇明区实验中学（西园校区）</t>
  </si>
  <si>
    <t>上海市崇明区向化中学</t>
  </si>
  <si>
    <t>上海市崇明区新光中学</t>
  </si>
  <si>
    <t>上海市崇明区新海学校</t>
  </si>
  <si>
    <t>上海市崇明区新民中学</t>
  </si>
  <si>
    <t>上海市崇明区育林中学</t>
  </si>
  <si>
    <t>上海市崇明区裕安中学</t>
  </si>
  <si>
    <t>上海市崇明区正大中学</t>
  </si>
  <si>
    <t>年级</t>
  </si>
  <si>
    <t>性别</t>
  </si>
  <si>
    <t>男</t>
  </si>
  <si>
    <t>女</t>
  </si>
  <si>
    <t>户籍</t>
  </si>
  <si>
    <t>是</t>
  </si>
  <si>
    <t>否</t>
  </si>
  <si>
    <t>其他</t>
  </si>
  <si>
    <t>学生</t>
  </si>
  <si>
    <t>教师</t>
  </si>
  <si>
    <t>家长</t>
  </si>
  <si>
    <t>校长</t>
  </si>
  <si>
    <t>老师和我们是朋友</t>
  </si>
  <si>
    <t>老师关心每一位学生</t>
  </si>
  <si>
    <t>老师会耐心听我们说话</t>
  </si>
  <si>
    <t>老师不讽刺、挖苦我们</t>
  </si>
  <si>
    <t>老师经常鼓励我们</t>
  </si>
  <si>
    <t>我愿意把自己的心里话告诉老师</t>
  </si>
  <si>
    <t>当我遇到学习以外的困难时，会想找老师帮助</t>
  </si>
  <si>
    <t>老师很信任我们</t>
  </si>
  <si>
    <t>我和同学关系不错</t>
  </si>
  <si>
    <t>我对中国的传统文化有兴趣</t>
  </si>
  <si>
    <t>我认为中国在国际事务中的影响力越来越强</t>
  </si>
  <si>
    <t>气候变化与全球变暖</t>
  </si>
  <si>
    <t>非常像我</t>
  </si>
  <si>
    <t>我想更多地了解世界上的各种宗教文化</t>
  </si>
  <si>
    <t>10</t>
  </si>
  <si>
    <t>20</t>
  </si>
  <si>
    <t>八</t>
  </si>
  <si>
    <t>学校</t>
  </si>
  <si>
    <t>能力描述</t>
  </si>
  <si>
    <t>答案</t>
  </si>
  <si>
    <t>分值</t>
  </si>
  <si>
    <t>思维水平</t>
  </si>
  <si>
    <t>内容领域</t>
  </si>
  <si>
    <t>具体描述</t>
  </si>
  <si>
    <t>考查维度</t>
  </si>
  <si>
    <t>内容维度</t>
  </si>
  <si>
    <t>能力维度</t>
  </si>
  <si>
    <t>试题描述</t>
  </si>
  <si>
    <t>过程分量</t>
  </si>
  <si>
    <t>方法分量</t>
  </si>
  <si>
    <t>测试能力</t>
  </si>
  <si>
    <t>一级指标</t>
  </si>
  <si>
    <t>二级指标</t>
  </si>
  <si>
    <t>三级指标</t>
  </si>
  <si>
    <t>题号</t>
  </si>
  <si>
    <t>领域</t>
  </si>
  <si>
    <t>维度</t>
  </si>
  <si>
    <t>属性</t>
  </si>
  <si>
    <t>主题</t>
  </si>
  <si>
    <t>C8AO01111</t>
  </si>
  <si>
    <t>C8AO02111</t>
  </si>
  <si>
    <t>C8AO03111</t>
  </si>
  <si>
    <t>C8AO04111</t>
  </si>
  <si>
    <t>C8AO05111</t>
  </si>
  <si>
    <t>C8AO06111</t>
  </si>
  <si>
    <t>C8AO07111</t>
  </si>
  <si>
    <t>C8AO08111</t>
  </si>
  <si>
    <t>C8AO09111</t>
  </si>
  <si>
    <t>C8AO10111</t>
  </si>
  <si>
    <t>C8AO11111</t>
  </si>
  <si>
    <t>C8AO12111</t>
  </si>
  <si>
    <t>C8AO13111</t>
  </si>
  <si>
    <t>C8AO14111</t>
  </si>
  <si>
    <t>C8AO15111</t>
  </si>
  <si>
    <t>C8AO16111</t>
  </si>
  <si>
    <t>C8AO17111</t>
  </si>
  <si>
    <t>C8AO17211</t>
  </si>
  <si>
    <t>C8AO18111</t>
  </si>
  <si>
    <t>C8AO19111</t>
  </si>
  <si>
    <t>C8AO20111</t>
  </si>
  <si>
    <t>C8AO21111</t>
  </si>
  <si>
    <t>C8AO22111</t>
  </si>
  <si>
    <t>C8AO23111</t>
  </si>
  <si>
    <t>C8AO24111</t>
  </si>
  <si>
    <t>C8AO25111</t>
  </si>
  <si>
    <t>C8AO26111</t>
  </si>
  <si>
    <t>C8AO27111</t>
  </si>
  <si>
    <t>C8AO28111</t>
  </si>
  <si>
    <t>C8AO29111</t>
  </si>
  <si>
    <t>C8AO30111</t>
  </si>
  <si>
    <t>C8AS31111</t>
  </si>
  <si>
    <t>C8AS31211</t>
  </si>
  <si>
    <t>C8AS31311</t>
  </si>
  <si>
    <t>C8AS31411</t>
  </si>
  <si>
    <t>内涵把握</t>
  </si>
  <si>
    <t>问题解决</t>
  </si>
  <si>
    <t>积累与运用</t>
  </si>
  <si>
    <t>阅读</t>
  </si>
  <si>
    <t>写作</t>
  </si>
  <si>
    <t>识记常用字的字音</t>
  </si>
  <si>
    <t>识记常用字的字形</t>
  </si>
  <si>
    <t>理解常用字词的意思</t>
  </si>
  <si>
    <t>积累教材中的文言诗文</t>
  </si>
  <si>
    <t>积累常见的文学、文化常识</t>
  </si>
  <si>
    <t>理解文言词语和篇章的基本意思</t>
  </si>
  <si>
    <t>现代文阅读</t>
  </si>
  <si>
    <t>利用语文知识和技能完成任务</t>
  </si>
  <si>
    <t>中心与材料</t>
  </si>
  <si>
    <t>语言</t>
  </si>
  <si>
    <t>思路与结构</t>
  </si>
  <si>
    <t>书写</t>
  </si>
  <si>
    <t>辨析形近字的字音</t>
  </si>
  <si>
    <t>读准常用字的字音</t>
  </si>
  <si>
    <t>辨析多音字的字音</t>
  </si>
  <si>
    <t>辨析形近字的字形</t>
  </si>
  <si>
    <t>辨析同音字的字形</t>
  </si>
  <si>
    <t>在具体语境中恰当运用常见词语</t>
  </si>
  <si>
    <t>在具体语境中恰当运用常见成语</t>
  </si>
  <si>
    <t>在具体语境中恰当运用关联词语</t>
  </si>
  <si>
    <t>默写教材中要求背诵的文言诗文</t>
  </si>
  <si>
    <t>理解教材中文言诗文的意思</t>
  </si>
  <si>
    <t>了解课程标准规定阅读的经典名著的文学、文化常识及基本信息</t>
  </si>
  <si>
    <t>理解常用文言实词的意思</t>
  </si>
  <si>
    <t>理解常用文言虚词的意思或用法</t>
  </si>
  <si>
    <t>用现代汉语翻译文言语句</t>
  </si>
  <si>
    <t>理解文言诗文的主要内容</t>
  </si>
  <si>
    <t>提取文本信息·提取文本中的显性信息</t>
  </si>
  <si>
    <t>分析与解释文本内容与形式·梳理段落之间的关系，分析文章的思路</t>
  </si>
  <si>
    <t>分析与解释文本内容与形式·对文本中的形象、情感、观点、态度等作出解释，运用文本中的信息支持自己的观点</t>
  </si>
  <si>
    <t>提取文本信息·推断文本中的隐含信息</t>
  </si>
  <si>
    <t>分析与解释文本内容与形式·分析词语的作用</t>
  </si>
  <si>
    <t>分析与解释文本内容与形式·分析段落的作用</t>
  </si>
  <si>
    <t>感知文本内容·概括文章的中心</t>
  </si>
  <si>
    <t>整合相关信息，完成简单任务</t>
  </si>
  <si>
    <t>运用材料中的观点、方法，解决生活中的其他问题</t>
  </si>
  <si>
    <t>切合题意、中心突出、感情真实、内容具体</t>
  </si>
  <si>
    <t>语言通顺、简洁得体</t>
  </si>
  <si>
    <t>结构合理、层次清晰、详略得体</t>
  </si>
  <si>
    <t>书写清晰，标点符号使用正确，错别字较少</t>
  </si>
  <si>
    <t>M8AO01111</t>
  </si>
  <si>
    <t>M8AO02111</t>
  </si>
  <si>
    <t>M8AO03111</t>
  </si>
  <si>
    <t>M8AO04111</t>
  </si>
  <si>
    <t>M8AO05111</t>
  </si>
  <si>
    <t>M8AO06111</t>
  </si>
  <si>
    <t>M8AO07111</t>
  </si>
  <si>
    <t>M8AO08111</t>
  </si>
  <si>
    <t>M8AO09111</t>
  </si>
  <si>
    <t>M8AO10111</t>
  </si>
  <si>
    <t>M8AO11111</t>
  </si>
  <si>
    <t>M8AO12111</t>
  </si>
  <si>
    <t>M8AO13111</t>
  </si>
  <si>
    <t>M8AO14111</t>
  </si>
  <si>
    <t>M8AO15111</t>
  </si>
  <si>
    <t>M8AO16111</t>
  </si>
  <si>
    <t>M8AO17111</t>
  </si>
  <si>
    <t>M8AO18111</t>
  </si>
  <si>
    <t>M8AS19111</t>
  </si>
  <si>
    <t>M8AS19211</t>
  </si>
  <si>
    <t>M8AS20111</t>
  </si>
  <si>
    <t>M8AS20211</t>
  </si>
  <si>
    <t>M8AS21111</t>
  </si>
  <si>
    <t>M8AS21211</t>
  </si>
  <si>
    <t>M8AS21311</t>
  </si>
  <si>
    <t>M8AS22111</t>
  </si>
  <si>
    <t>M8AS22211</t>
  </si>
  <si>
    <t>M8AS23111</t>
  </si>
  <si>
    <t>M8AS24111</t>
  </si>
  <si>
    <t>M8AS24121</t>
  </si>
  <si>
    <t>M8AS24211</t>
  </si>
  <si>
    <t>数与代数</t>
  </si>
  <si>
    <t>图形与几何</t>
  </si>
  <si>
    <t>函数与概率统计初步</t>
  </si>
  <si>
    <t>辨识</t>
  </si>
  <si>
    <t>反思</t>
  </si>
  <si>
    <t>调用</t>
  </si>
  <si>
    <t>聚合</t>
  </si>
  <si>
    <t>运算求解</t>
  </si>
  <si>
    <t>数据处理</t>
  </si>
  <si>
    <t>倒数</t>
  </si>
  <si>
    <t>乘方的意义</t>
  </si>
  <si>
    <t>理解代数式意义</t>
  </si>
  <si>
    <t>估算数的大小</t>
  </si>
  <si>
    <t>科学记数法</t>
  </si>
  <si>
    <t>无理方程</t>
  </si>
  <si>
    <t>关于原点对称点</t>
  </si>
  <si>
    <t>函数的定义域</t>
  </si>
  <si>
    <t>正比例函数</t>
  </si>
  <si>
    <t>反比例函数</t>
  </si>
  <si>
    <t>随机事件的概念</t>
  </si>
  <si>
    <t>概率问题</t>
  </si>
  <si>
    <t>多边形外角和</t>
  </si>
  <si>
    <t>平行四边形性质</t>
  </si>
  <si>
    <t>等腰三角形判定</t>
  </si>
  <si>
    <t>平行线性质</t>
  </si>
  <si>
    <t>向量的加减法</t>
  </si>
  <si>
    <t>从扇形图中获取信息</t>
  </si>
  <si>
    <t>分式方程</t>
  </si>
  <si>
    <t>分式方程的解法</t>
  </si>
  <si>
    <t>待定系数求一次函数、反比例函数解析式</t>
  </si>
  <si>
    <t>一次函数图像与x、y轴组成的面积</t>
  </si>
  <si>
    <t>一次函数的应用</t>
  </si>
  <si>
    <t>尺规作角平分线</t>
  </si>
  <si>
    <t>直角三角形和角平分线性质；勾股定理，三角形全等性质应用</t>
  </si>
  <si>
    <t>菱形判定</t>
  </si>
  <si>
    <t>阅读理解，学习新概念，并进行简单运用</t>
  </si>
  <si>
    <t>阅读理解，学习新规则，并进行简单运用</t>
  </si>
  <si>
    <t>数学表达</t>
  </si>
  <si>
    <t>推理论证</t>
  </si>
  <si>
    <t>空间想象</t>
  </si>
  <si>
    <t>数学建模</t>
  </si>
  <si>
    <t>E8AO01111</t>
  </si>
  <si>
    <t>E8AO02111</t>
  </si>
  <si>
    <t>E8AO03111</t>
  </si>
  <si>
    <t>E8AO04111</t>
  </si>
  <si>
    <t>E8AO05111</t>
  </si>
  <si>
    <t>E8AO06111</t>
  </si>
  <si>
    <t>E8AO07111</t>
  </si>
  <si>
    <t>E8AO08111</t>
  </si>
  <si>
    <t>E8AO09111</t>
  </si>
  <si>
    <t>E8AO10111</t>
  </si>
  <si>
    <t>E8AO11111</t>
  </si>
  <si>
    <t>E8AO12111</t>
  </si>
  <si>
    <t>E8AO13111</t>
  </si>
  <si>
    <t>E8AO14111</t>
  </si>
  <si>
    <t>E8AO15111</t>
  </si>
  <si>
    <t>E8AS16111</t>
  </si>
  <si>
    <t>E8AS17111</t>
  </si>
  <si>
    <t>E8AS18111</t>
  </si>
  <si>
    <t>E8AS19111</t>
  </si>
  <si>
    <t>E8AS20111</t>
  </si>
  <si>
    <t>E8AO21111</t>
  </si>
  <si>
    <t>E8AO22111</t>
  </si>
  <si>
    <t>E8AO23111</t>
  </si>
  <si>
    <t>E8AO24111</t>
  </si>
  <si>
    <t>E8AO25111</t>
  </si>
  <si>
    <t>E8AO26111</t>
  </si>
  <si>
    <t>E8AO27111</t>
  </si>
  <si>
    <t>E8AO28111</t>
  </si>
  <si>
    <t>E8AO29111</t>
  </si>
  <si>
    <t>E8AO30111</t>
  </si>
  <si>
    <t>E8AO31111</t>
  </si>
  <si>
    <t>E8AO32111</t>
  </si>
  <si>
    <t>E8AO33111</t>
  </si>
  <si>
    <t>E8AO34111</t>
  </si>
  <si>
    <t>E8AO35111</t>
  </si>
  <si>
    <t>E8AO36111</t>
  </si>
  <si>
    <t>E8AO37111</t>
  </si>
  <si>
    <t>E8AO38111</t>
  </si>
  <si>
    <t>E8AO39111</t>
  </si>
  <si>
    <t>E8AO40111</t>
  </si>
  <si>
    <t>E8AO41111</t>
  </si>
  <si>
    <t>E8AO42111</t>
  </si>
  <si>
    <t>E8AO43111</t>
  </si>
  <si>
    <t>E8AO44111</t>
  </si>
  <si>
    <t>E8AO45111</t>
  </si>
  <si>
    <t>E8AS46111</t>
  </si>
  <si>
    <t>E8AS47111</t>
  </si>
  <si>
    <t>E8AS48111</t>
  </si>
  <si>
    <t>E8AS49111</t>
  </si>
  <si>
    <t>E8AS50111</t>
  </si>
  <si>
    <t>E8AO51111</t>
  </si>
  <si>
    <t>E8AO52111</t>
  </si>
  <si>
    <t>E8AO53111</t>
  </si>
  <si>
    <t>E8AO54111</t>
  </si>
  <si>
    <t>E8AO55111</t>
  </si>
  <si>
    <t>E8AO56111</t>
  </si>
  <si>
    <t>E8AO57111</t>
  </si>
  <si>
    <t>E8AO58111</t>
  </si>
  <si>
    <t>E8AO59111</t>
  </si>
  <si>
    <t>E8AO60111</t>
  </si>
  <si>
    <t>E8AO61111</t>
  </si>
  <si>
    <t>E8AO62111</t>
  </si>
  <si>
    <t>E8AO63111</t>
  </si>
  <si>
    <t>E8AO64111</t>
  </si>
  <si>
    <t>E8AO65111</t>
  </si>
  <si>
    <t>E8AO66111</t>
  </si>
  <si>
    <t>E8AO67111</t>
  </si>
  <si>
    <t>E8AO68111</t>
  </si>
  <si>
    <t>E8AO69111</t>
  </si>
  <si>
    <t>E8AO70111</t>
  </si>
  <si>
    <t>E8AO71111</t>
  </si>
  <si>
    <t>E8AO72111</t>
  </si>
  <si>
    <t>E8AO73111</t>
  </si>
  <si>
    <t>E8AO74111</t>
  </si>
  <si>
    <t>E8AS75111</t>
  </si>
  <si>
    <t>E8AS75211</t>
  </si>
  <si>
    <t>E8AS75311</t>
  </si>
  <si>
    <t>E8AS75411</t>
  </si>
  <si>
    <t>话题语汇</t>
  </si>
  <si>
    <t>功能意念</t>
  </si>
  <si>
    <t>话题</t>
  </si>
  <si>
    <t>语法</t>
  </si>
  <si>
    <t>词汇</t>
  </si>
  <si>
    <t>语法/词汇</t>
  </si>
  <si>
    <t>词汇/词法</t>
  </si>
  <si>
    <t>话题/词汇</t>
  </si>
  <si>
    <t>语篇</t>
  </si>
  <si>
    <t>听力</t>
  </si>
  <si>
    <t>语法词汇</t>
  </si>
  <si>
    <t>能听懂与话题相关的词汇</t>
  </si>
  <si>
    <t>听懂表示祝愿功能的语言表达形式，并作出判断和选择</t>
  </si>
  <si>
    <t>听懂表示提议（offers）功能的语言表达形式，并作出判断和选择</t>
  </si>
  <si>
    <t>听懂表示道歉功能的语言表达形式，并作出判断和选择</t>
  </si>
  <si>
    <t>听懂表示建议（suggestion）功能的语言表达形式，并作出判断和选择</t>
  </si>
  <si>
    <t>听懂表示询问（价格）功能的语言表达形式，并作出判断和选择</t>
  </si>
  <si>
    <t>听懂对话中有关天气的内容。选择相应答案。</t>
  </si>
  <si>
    <t>听懂对话内容，推断人物关系并选择相应答案</t>
  </si>
  <si>
    <t>听懂对话中有关求职成功的内容，选择相应答案。</t>
  </si>
  <si>
    <t>听懂对话中有关表演节目的内容。选择相应答案</t>
  </si>
  <si>
    <t>听懂对话内容，推断对话发生的地点并选择相应答案</t>
  </si>
  <si>
    <t>听懂听力材料，获取并记录相关信息以完成任务</t>
  </si>
  <si>
    <t>读懂单句，根据语境选择恰当的冠词</t>
  </si>
  <si>
    <t>根据语境，选择与核心词汇搭配的介词</t>
  </si>
  <si>
    <t>读懂单句，识别系表结构，并根据语境选择恰当的形容词</t>
  </si>
  <si>
    <t>识别可数与不可数名词，根据语境选择恰当的答案</t>
  </si>
  <si>
    <t>读懂单句，根据语境选择恰当的表示方式的介词</t>
  </si>
  <si>
    <t>读懂单句，知道形容词比较等级的意思及用法，根据语境选择恰当的答案</t>
  </si>
  <si>
    <t>读懂单句，根据语境选择恰当的不定代词</t>
  </si>
  <si>
    <t>读懂单句，（知道enjoy这一核心词汇的搭配和用法，）并根据语境选择恰当的代词</t>
  </si>
  <si>
    <t>读懂单句，知道不定式作宾补的用法，根据语境选择恰当的答案</t>
  </si>
  <si>
    <t>读懂单句，根据语境选择恰当的动词时态</t>
  </si>
  <si>
    <t>读懂单句，根据语境选择恰当的从属连词</t>
  </si>
  <si>
    <t>读懂单句，知道动名词作宾语的用法，根据语境选择恰当的答案</t>
  </si>
  <si>
    <t>读懂单句，根据语境选择恰当的特殊疑问词</t>
  </si>
  <si>
    <t>读懂单句，知道反意疑问句的结构，并根据语境选择恰当的答案</t>
  </si>
  <si>
    <t>读懂单句，知道祈使句的结构，并根据语境选择恰当的答案</t>
  </si>
  <si>
    <t>读懂单句，根据语境选择恰当的情态动词</t>
  </si>
  <si>
    <t>读懂单句，根据语境选择恰当的并列连词</t>
  </si>
  <si>
    <t>读懂单句，根据语境选择恰当的单词释义</t>
  </si>
  <si>
    <t>读懂单句，根据词性、词义、词形变化选择恰当的单词</t>
  </si>
  <si>
    <t xml:space="preserve">读懂单句，根据词形变化构成新词完成句子 </t>
  </si>
  <si>
    <t xml:space="preserve">读懂单句，用常用后缀构成新词完成句子 </t>
  </si>
  <si>
    <t xml:space="preserve">读懂单句，用常用前缀构成新词完成句子 </t>
  </si>
  <si>
    <t>根据释义读懂话题语汇，并选择相匹配的图片</t>
  </si>
  <si>
    <t>读懂故事语篇，根据语境，选择恰当的副词，补全所缺内容</t>
  </si>
  <si>
    <t>读懂故事语篇，根据语境，选择恰当的动词短语，补全所缺内容</t>
  </si>
  <si>
    <t>读懂故事语篇，根据语境，选择恰当的名词，补全所缺内容</t>
  </si>
  <si>
    <t>读懂故事语篇，根据语境，选择恰当的动词，补全所缺内容</t>
  </si>
  <si>
    <t>读懂故事语篇，根据语境，选择恰当的形容词，补全所缺内容</t>
  </si>
  <si>
    <t>读懂故事语篇，根据语境，选择恰当的形容词短语，补全所缺内容</t>
  </si>
  <si>
    <t>读懂非连续的说明文，根据短文内容，选择文章主旨大意</t>
  </si>
  <si>
    <t>读懂非连续的说明文，根据短文内容，获取事实信息</t>
  </si>
  <si>
    <t>读懂非连续的说明文，根据短文内容进行简单推断</t>
  </si>
  <si>
    <t>读懂记叙文语篇，根据短文内容获取基本信息</t>
  </si>
  <si>
    <t>读懂记叙文语篇，根据短文内容获取事实信息</t>
  </si>
  <si>
    <t>读懂记叙文语篇，根据短文内容进行简单判断</t>
  </si>
  <si>
    <t>读懂记叙文语篇，根据短文内容进行简单推断</t>
  </si>
  <si>
    <t>完成简单的叙事写作任务，内容充实，覆盖要点</t>
  </si>
  <si>
    <t>完成简单的叙事写作任务，用词适切，语法正确，语言地道</t>
  </si>
  <si>
    <t>完成简单的叙事写作任务，结构紧凑，意思连贯</t>
  </si>
  <si>
    <t>完成简单的叙事写作任务，书写规范，字数适宜</t>
  </si>
  <si>
    <t>S8AO01111</t>
  </si>
  <si>
    <t>S8AO02111</t>
  </si>
  <si>
    <t>S8AO03111</t>
  </si>
  <si>
    <t>S8AO04111</t>
  </si>
  <si>
    <t>S8AO05111</t>
  </si>
  <si>
    <t>S8AO06111</t>
  </si>
  <si>
    <t>S8AO07111</t>
  </si>
  <si>
    <t>S8AO08111</t>
  </si>
  <si>
    <t>S8AO09111</t>
  </si>
  <si>
    <t>S8AO10111</t>
  </si>
  <si>
    <t>S8AO11111</t>
  </si>
  <si>
    <t>S8AO12111</t>
  </si>
  <si>
    <t>S8AO13111</t>
  </si>
  <si>
    <t>S8AO14111</t>
  </si>
  <si>
    <t>S8AO15111</t>
  </si>
  <si>
    <t>S8AO16111</t>
  </si>
  <si>
    <t>S8AO17111</t>
  </si>
  <si>
    <t>S8AO18111</t>
  </si>
  <si>
    <t>S8AO19111</t>
  </si>
  <si>
    <t>S8AO20111</t>
  </si>
  <si>
    <t>S8AO21111</t>
  </si>
  <si>
    <t>S8AO22111</t>
  </si>
  <si>
    <t>S8AO23111</t>
  </si>
  <si>
    <t>S8AO24111</t>
  </si>
  <si>
    <t>S8AO25111</t>
  </si>
  <si>
    <t>S8AO26111</t>
  </si>
  <si>
    <t>S8AO27111</t>
  </si>
  <si>
    <t>S8AO28111</t>
  </si>
  <si>
    <t>S8AO29111</t>
  </si>
  <si>
    <t>S8AO30111</t>
  </si>
  <si>
    <t>S8AO31111</t>
  </si>
  <si>
    <t>S8AO32111</t>
  </si>
  <si>
    <t>S8AO33111</t>
  </si>
  <si>
    <t>S8AO34111</t>
  </si>
  <si>
    <t>S8AO35111</t>
  </si>
  <si>
    <t>S8AO36111</t>
  </si>
  <si>
    <t>S8AO37111</t>
  </si>
  <si>
    <t>S8AO38111</t>
  </si>
  <si>
    <t>S8AO39111</t>
  </si>
  <si>
    <t>S8AO40111</t>
  </si>
  <si>
    <t>S8AO41111</t>
  </si>
  <si>
    <t>S8AO42111</t>
  </si>
  <si>
    <t>S8AO43111</t>
  </si>
  <si>
    <t>S8AO44111</t>
  </si>
  <si>
    <t>S8AO45111</t>
  </si>
  <si>
    <t>S8AO46121</t>
  </si>
  <si>
    <t>S8AO46211</t>
  </si>
  <si>
    <t>S8AO46411</t>
  </si>
  <si>
    <t>S8AO46421</t>
  </si>
  <si>
    <t>S8AO47111</t>
  </si>
  <si>
    <t>S8AO47211</t>
  </si>
  <si>
    <t>S8AO47311</t>
  </si>
  <si>
    <t>S8AO47321</t>
  </si>
  <si>
    <t>S8AO47411</t>
  </si>
  <si>
    <t>S8AO47511</t>
  </si>
  <si>
    <t>S8AO48111</t>
  </si>
  <si>
    <t>S8AO48121</t>
  </si>
  <si>
    <t>S8AO48122</t>
  </si>
  <si>
    <t>S8AO48131</t>
  </si>
  <si>
    <t>S8AO48132</t>
  </si>
  <si>
    <t>S8AO48311</t>
  </si>
  <si>
    <t>S8AO49141</t>
  </si>
  <si>
    <t>S8AO50111</t>
  </si>
  <si>
    <t>S8AO50121</t>
  </si>
  <si>
    <t>S8AO50131</t>
  </si>
  <si>
    <t>S8AO50132</t>
  </si>
  <si>
    <t>S8AO50211</t>
  </si>
  <si>
    <t>S8AO50221</t>
  </si>
  <si>
    <t>S8AS46111</t>
  </si>
  <si>
    <t>S8AS46311</t>
  </si>
  <si>
    <t>S8AS46321</t>
  </si>
  <si>
    <t>S8AS47421</t>
  </si>
  <si>
    <t>S8AS48112</t>
  </si>
  <si>
    <t>S8AS48211</t>
  </si>
  <si>
    <t>S8AS48321</t>
  </si>
  <si>
    <t>S8AS49111</t>
  </si>
  <si>
    <t>S8AS49112</t>
  </si>
  <si>
    <t>S8AS49121</t>
  </si>
  <si>
    <t>S8AS49131</t>
  </si>
  <si>
    <t>S8AS49211</t>
  </si>
  <si>
    <t>物质科学</t>
  </si>
  <si>
    <t>地球宇宙</t>
  </si>
  <si>
    <t>生命科学</t>
  </si>
  <si>
    <t>科学探究</t>
  </si>
  <si>
    <t>科学知识</t>
  </si>
  <si>
    <t>科学能力</t>
  </si>
  <si>
    <t>科学态度</t>
  </si>
  <si>
    <t>基本知识</t>
  </si>
  <si>
    <t>简答运用</t>
  </si>
  <si>
    <t>基本方法</t>
  </si>
  <si>
    <t>做计划</t>
  </si>
  <si>
    <t>赞同</t>
  </si>
  <si>
    <t>获取和描述证据</t>
  </si>
  <si>
    <t>使用证据</t>
  </si>
  <si>
    <t>关注</t>
  </si>
  <si>
    <t>知道正确的计量单位</t>
  </si>
  <si>
    <t>金属特性的应用</t>
  </si>
  <si>
    <t>三态变化过程及名称</t>
  </si>
  <si>
    <t>增大摩擦力的方法</t>
  </si>
  <si>
    <t>电流热效应的应用</t>
  </si>
  <si>
    <t>科学实验的基本操作</t>
  </si>
  <si>
    <t>利用pH判断溶液酸碱性</t>
  </si>
  <si>
    <t>用粒子模型解释宏观现象</t>
  </si>
  <si>
    <t>物体的密度与沉浮</t>
  </si>
  <si>
    <t>力的作用效果</t>
  </si>
  <si>
    <t>匀速直线运动物体的受力分析</t>
  </si>
  <si>
    <t>声音的传播需要介质</t>
  </si>
  <si>
    <t>水的三态变化过程及名称</t>
  </si>
  <si>
    <t>光的折射</t>
  </si>
  <si>
    <t>弹簧测力计的读数</t>
  </si>
  <si>
    <t>基于实验目的设计实验装置</t>
  </si>
  <si>
    <t>功的计算</t>
  </si>
  <si>
    <t>冰水混合物的温度</t>
  </si>
  <si>
    <t>灭火的原理及其应用</t>
  </si>
  <si>
    <t>不同土地资源利用类型</t>
  </si>
  <si>
    <t>识记著名河流</t>
  </si>
  <si>
    <t>知道海洋在地球表面所占比例</t>
  </si>
  <si>
    <t>理解人们认识地球形状过程</t>
  </si>
  <si>
    <t>读取气温曲线图和降水量柱状图信息</t>
  </si>
  <si>
    <t>生物体的构成层次及功能</t>
  </si>
  <si>
    <t>显微镜的使用</t>
  </si>
  <si>
    <t>植物的光合作用</t>
  </si>
  <si>
    <t>人体性状的遗传和变异</t>
  </si>
  <si>
    <t>激素分泌异常的疾病</t>
  </si>
  <si>
    <t>染色体与性别决定</t>
  </si>
  <si>
    <t>人体的代谢与平衡</t>
  </si>
  <si>
    <t>能源的种类</t>
  </si>
  <si>
    <t>湿地的作用</t>
  </si>
  <si>
    <t>绿色植物光合作用和蒸腾作用</t>
  </si>
  <si>
    <t>生物的分类和主要类群</t>
  </si>
  <si>
    <t>生命的基本单位细胞</t>
  </si>
  <si>
    <t>健康与疾病</t>
  </si>
  <si>
    <t>食物中的营养成分</t>
  </si>
  <si>
    <t>机械能的变化</t>
  </si>
  <si>
    <t>合理安全使用天然气</t>
  </si>
  <si>
    <t>解释山顶终年积雪原因</t>
  </si>
  <si>
    <t>环境与可持续发展</t>
  </si>
  <si>
    <t>根据实验数据获得实验结论</t>
  </si>
  <si>
    <t>微生物的开发与应用</t>
  </si>
  <si>
    <t>微生物的培养</t>
  </si>
  <si>
    <t>反射弧</t>
  </si>
  <si>
    <t>膝跳反射实验</t>
  </si>
  <si>
    <t>神经系统的协调作用</t>
  </si>
  <si>
    <t>神经系统的反射类型</t>
  </si>
  <si>
    <t>极昼和寒带</t>
  </si>
  <si>
    <t>知道太阳直射点影子特点，知道太阳二分二至太阳直射位置</t>
  </si>
  <si>
    <t>读取地理特征做匹配</t>
  </si>
  <si>
    <t>综合运用地理知识来解决具体问题</t>
  </si>
  <si>
    <t>根据现象分析力臂</t>
  </si>
  <si>
    <t>做计划、使用证据</t>
  </si>
  <si>
    <t>科学探究的基本要素——测量</t>
  </si>
  <si>
    <t>判断气候的依据</t>
  </si>
  <si>
    <t>运用地球南北季节相反解释</t>
  </si>
  <si>
    <t>南北半球太阳光照特点</t>
  </si>
  <si>
    <t>根据实验数据进行简单计算</t>
  </si>
  <si>
    <t>根据实验数据得出杠杆平衡条件</t>
  </si>
  <si>
    <t>多次实验获取数据得出结论</t>
  </si>
  <si>
    <t>杠杆平衡的应用</t>
  </si>
  <si>
    <t>A8AO01111</t>
  </si>
  <si>
    <t>A8AO01211</t>
  </si>
  <si>
    <t>A8AO02111</t>
  </si>
  <si>
    <t>A8AO02211</t>
  </si>
  <si>
    <t>A8AO03111</t>
  </si>
  <si>
    <t>A8AO03211</t>
  </si>
  <si>
    <t>A8AO04111</t>
  </si>
  <si>
    <t>A8AO04211</t>
  </si>
  <si>
    <t>A8AO05111</t>
  </si>
  <si>
    <t>A8AO05211</t>
  </si>
  <si>
    <t>A8AO05311</t>
  </si>
  <si>
    <t>A8AO05411</t>
  </si>
  <si>
    <t>A8AS06111</t>
  </si>
  <si>
    <t>A8AS06211</t>
  </si>
  <si>
    <t>A8AS07111</t>
  </si>
  <si>
    <t>A8AS07211</t>
  </si>
  <si>
    <t>A8AO08111</t>
  </si>
  <si>
    <t>A8AO08211</t>
  </si>
  <si>
    <t>A8AO09111</t>
  </si>
  <si>
    <t>A8AO09211</t>
  </si>
  <si>
    <t>A8AO10111</t>
  </si>
  <si>
    <t>A8AO10211</t>
  </si>
  <si>
    <t>A8AO11111</t>
  </si>
  <si>
    <t>A8AO11211</t>
  </si>
  <si>
    <t>A8AO12111</t>
  </si>
  <si>
    <t>A8AO12211</t>
  </si>
  <si>
    <t>A8AO13111</t>
  </si>
  <si>
    <t>A8AO13211</t>
  </si>
  <si>
    <t>A8AS14111</t>
  </si>
  <si>
    <t>艺术形式</t>
  </si>
  <si>
    <t>艺术内容</t>
  </si>
  <si>
    <t>艺术风格</t>
  </si>
  <si>
    <t>艺术体验</t>
  </si>
  <si>
    <t>艺术创作</t>
  </si>
  <si>
    <t>感知与判断</t>
  </si>
  <si>
    <t>理解与分析</t>
  </si>
  <si>
    <t>运用与表现</t>
  </si>
  <si>
    <t>能通过听辨，知道作品名称，或通过对作品细节的辨识知道作品名称</t>
  </si>
  <si>
    <t>能在音乐感知的基础上，判断其音乐情绪，并能运用在日常生活中</t>
  </si>
  <si>
    <t>能通过听辨，判断乐器音色</t>
  </si>
  <si>
    <t>能通过听辨感知音乐的情绪</t>
  </si>
  <si>
    <t>能通过听辨判断器乐音色的民族属性</t>
  </si>
  <si>
    <t>能通过听辨，理解旋律线条表现，并通过具象性的旋律进行想象</t>
  </si>
  <si>
    <t>能通过听觉和视觉的共同运用进行艺术门类的关联</t>
  </si>
  <si>
    <t>知道作曲家与作品，或通过排除法进行思考</t>
  </si>
  <si>
    <t>通过视觉，判断舞蹈形式</t>
  </si>
  <si>
    <t>知道并判断舞蹈的分类</t>
  </si>
  <si>
    <t>了解冷暖色调的主要关联和运用</t>
  </si>
  <si>
    <t>知道雕塑的主要特点，并在艺术形式表现上做出关联</t>
  </si>
  <si>
    <t>通过视觉感受，直观判断相关乐器，了解乐器名称</t>
  </si>
  <si>
    <t>通过视觉感受，结合想象，并运用已有经验和知识进行判断</t>
  </si>
  <si>
    <t>在视觉欣赏的基础上，综合艺术表现方式和作品主题进行想象，并用恰当生动的文字进行表述，有一定的跨学科概念</t>
  </si>
  <si>
    <t>在视觉欣赏与想象的基础上，通过文字表达艺术作品的情感，体现价值观导向</t>
  </si>
  <si>
    <t>知道并判断中国画的基本分类</t>
  </si>
  <si>
    <t>知道并判读文人画的主要特点，但可以结合视觉作品感知，通过对答案的分析解题</t>
  </si>
  <si>
    <t>知道作品所属的艺术门类</t>
  </si>
  <si>
    <t>通过对作品的感知，分析其造型特征，理解情感表现，并有一定跨学科知识呈现</t>
  </si>
  <si>
    <t>判断作品表现形式，知道其主要特点</t>
  </si>
  <si>
    <t>能结合作品形式，判断其风格和情感</t>
  </si>
  <si>
    <t>能知道视觉标识的名称与主要范围</t>
  </si>
  <si>
    <t>能知道并理解视觉标识的内涵意义</t>
  </si>
  <si>
    <t>通过观察作品细节与内容，关联相关艺术形式的表现</t>
  </si>
  <si>
    <t>能通过作品的观察，体验其情感特征</t>
  </si>
  <si>
    <t>知道戏曲内容最基础的知识</t>
  </si>
  <si>
    <t>知道戏曲相关人物</t>
  </si>
  <si>
    <t>能读懂题目要求，并提取素材内容，进行主题创作。在此过程中，关注形式与内容的结合，体现创意表达的基本要求。</t>
  </si>
  <si>
    <t xml:space="preserve">艺术内容 </t>
  </si>
  <si>
    <t xml:space="preserve">艺术风格 </t>
  </si>
  <si>
    <t>Stu01</t>
  </si>
  <si>
    <t>Stu02</t>
  </si>
  <si>
    <t>Stu03</t>
  </si>
  <si>
    <t>Stu04</t>
  </si>
  <si>
    <t>Stu0501</t>
  </si>
  <si>
    <t>Stu0502</t>
  </si>
  <si>
    <t>Stu0503</t>
  </si>
  <si>
    <t>Stu0504</t>
  </si>
  <si>
    <t>Stu0505</t>
  </si>
  <si>
    <t>Stu0506</t>
  </si>
  <si>
    <t>Stu0507</t>
  </si>
  <si>
    <t>Stu0508</t>
  </si>
  <si>
    <t>Stu0509</t>
  </si>
  <si>
    <t>Stu0510</t>
  </si>
  <si>
    <t>Stu0601</t>
  </si>
  <si>
    <t>Stu0602</t>
  </si>
  <si>
    <t>Stu0603</t>
  </si>
  <si>
    <t>Stu0604</t>
  </si>
  <si>
    <t>Stu0605</t>
  </si>
  <si>
    <t>Stu0606</t>
  </si>
  <si>
    <t>Stu0607</t>
  </si>
  <si>
    <t>Stu0608</t>
  </si>
  <si>
    <t>Stu0609</t>
  </si>
  <si>
    <t>Stu0610</t>
  </si>
  <si>
    <t>Stu0611</t>
  </si>
  <si>
    <t>Stu0612</t>
  </si>
  <si>
    <t>Stu0613</t>
  </si>
  <si>
    <t>Stu0614</t>
  </si>
  <si>
    <t>Stu0615</t>
  </si>
  <si>
    <t>Stu0701_P</t>
  </si>
  <si>
    <t>Stu0702_P</t>
  </si>
  <si>
    <t>Stu0703_P</t>
  </si>
  <si>
    <t>Stu0704_P</t>
  </si>
  <si>
    <t>Stu0705_P</t>
  </si>
  <si>
    <t>Stu0801_P</t>
  </si>
  <si>
    <t>Stu0802_P</t>
  </si>
  <si>
    <t>Stu0803_P</t>
  </si>
  <si>
    <t>Stu0804_P</t>
  </si>
  <si>
    <t>Stu0805_P</t>
  </si>
  <si>
    <t>Stu0901_P</t>
  </si>
  <si>
    <t>Stu0902_P</t>
  </si>
  <si>
    <t>Stu0903_P</t>
  </si>
  <si>
    <t>Stu0904_P</t>
  </si>
  <si>
    <t>Stu0905_P</t>
  </si>
  <si>
    <t>Stu1001_P</t>
  </si>
  <si>
    <t>Stu1002_P</t>
  </si>
  <si>
    <t>Stu1003_P</t>
  </si>
  <si>
    <t>Stu1004_P</t>
  </si>
  <si>
    <t>Stu1005_P</t>
  </si>
  <si>
    <t>Stu1101</t>
  </si>
  <si>
    <t>Stu1102</t>
  </si>
  <si>
    <t>Stu1103</t>
  </si>
  <si>
    <t>Stu1104</t>
  </si>
  <si>
    <t>Stu1105</t>
  </si>
  <si>
    <t>Stu1106</t>
  </si>
  <si>
    <t>Stu1107</t>
  </si>
  <si>
    <t>Stu1201</t>
  </si>
  <si>
    <t>Stu1202</t>
  </si>
  <si>
    <t>Stu1203</t>
  </si>
  <si>
    <t>Stu1204</t>
  </si>
  <si>
    <t>Stu1205</t>
  </si>
  <si>
    <t>Stu1206</t>
  </si>
  <si>
    <t>Stu1207</t>
  </si>
  <si>
    <t>Stu13</t>
  </si>
  <si>
    <t>Stu14</t>
  </si>
  <si>
    <t>Stu15</t>
  </si>
  <si>
    <t>Stu16</t>
  </si>
  <si>
    <t>Stu17</t>
  </si>
  <si>
    <t>Stu1801</t>
  </si>
  <si>
    <t>Stu1802</t>
  </si>
  <si>
    <t>Stu1803</t>
  </si>
  <si>
    <t>Stu1804</t>
  </si>
  <si>
    <t>Stu1805</t>
  </si>
  <si>
    <t>Stu1806</t>
  </si>
  <si>
    <t>Stu1901</t>
  </si>
  <si>
    <t>Stu1902</t>
  </si>
  <si>
    <t>Stu1903</t>
  </si>
  <si>
    <t>Stu1904</t>
  </si>
  <si>
    <t>Stu1905</t>
  </si>
  <si>
    <t>Stu1906</t>
  </si>
  <si>
    <t>Stu1907</t>
  </si>
  <si>
    <t>Stu1908</t>
  </si>
  <si>
    <t>Stu20_P</t>
  </si>
  <si>
    <t>Stu21_P</t>
  </si>
  <si>
    <t>Stu22_P</t>
  </si>
  <si>
    <t>Stu23_P</t>
  </si>
  <si>
    <t>Stu24_P</t>
  </si>
  <si>
    <t>Stu25_P</t>
  </si>
  <si>
    <t>Stu26_P</t>
  </si>
  <si>
    <t>Stu27_P</t>
  </si>
  <si>
    <t>Stu28_P</t>
  </si>
  <si>
    <t>Stu29_P</t>
  </si>
  <si>
    <t>Stu0701_X</t>
  </si>
  <si>
    <t>Stu0702_X</t>
  </si>
  <si>
    <t>Stu0703_X</t>
  </si>
  <si>
    <t>Stu0704_X</t>
  </si>
  <si>
    <t>Stu0705_X</t>
  </si>
  <si>
    <t>Stu17_X</t>
  </si>
  <si>
    <t>Stu18_X</t>
  </si>
  <si>
    <t>Stu19_X</t>
  </si>
  <si>
    <t>Stu20_X</t>
  </si>
  <si>
    <t>Stu2101_X</t>
  </si>
  <si>
    <t>Stu2102_X</t>
  </si>
  <si>
    <t>Stu2103_X</t>
  </si>
  <si>
    <t>Stu2104_X</t>
  </si>
  <si>
    <t>Stu2201_X</t>
  </si>
  <si>
    <t>Stu2202_X</t>
  </si>
  <si>
    <t>Stu2203_X</t>
  </si>
  <si>
    <t>Stu2204_X</t>
  </si>
  <si>
    <t>Stu23_X</t>
  </si>
  <si>
    <t>Stu24_X</t>
  </si>
  <si>
    <t>Stu2501_X</t>
  </si>
  <si>
    <t>Stu2502_X</t>
  </si>
  <si>
    <t>Stu2503_X</t>
  </si>
  <si>
    <t>Stu2504_X</t>
  </si>
  <si>
    <t>Stu2505_X</t>
  </si>
  <si>
    <t>Stu2506_X</t>
  </si>
  <si>
    <t>Stu2507_X</t>
  </si>
  <si>
    <t>Stu2508_X</t>
  </si>
  <si>
    <t>Stu2509_X</t>
  </si>
  <si>
    <t>Stu2510_X</t>
  </si>
  <si>
    <t>独生子女</t>
  </si>
  <si>
    <t>学业负担与压力</t>
  </si>
  <si>
    <t>学生品德和社会化行为</t>
  </si>
  <si>
    <t>教师课程领导力</t>
  </si>
  <si>
    <t>学生学习策略</t>
  </si>
  <si>
    <t>学生身心健康</t>
  </si>
  <si>
    <t>亲子关系</t>
  </si>
  <si>
    <t>学业负担</t>
  </si>
  <si>
    <t>睡眠时间</t>
  </si>
  <si>
    <t>师生关系</t>
  </si>
  <si>
    <t>同伴关系</t>
  </si>
  <si>
    <t>学习自信心</t>
  </si>
  <si>
    <t>国家认同</t>
  </si>
  <si>
    <t>国际视野</t>
  </si>
  <si>
    <t>国际知识</t>
  </si>
  <si>
    <t>全球意识</t>
  </si>
  <si>
    <t>国际行为能力</t>
  </si>
  <si>
    <t>学习动机</t>
  </si>
  <si>
    <t>学业压力</t>
  </si>
  <si>
    <t>行为规范</t>
  </si>
  <si>
    <t>亲社会行为</t>
  </si>
  <si>
    <t>情绪状态</t>
  </si>
  <si>
    <t>情绪稳定性</t>
  </si>
  <si>
    <t>情绪管理能力</t>
  </si>
  <si>
    <t>你家里是不是只有你一个孩子</t>
  </si>
  <si>
    <t>你平时上学时每天的睡眠时间大约是</t>
  </si>
  <si>
    <t>你认为你每天的睡眠充足吗？</t>
  </si>
  <si>
    <t>你睡眠不充足的原因是</t>
  </si>
  <si>
    <t>老师处理事情很公平</t>
  </si>
  <si>
    <t>老师对我们很友好</t>
  </si>
  <si>
    <t>和同学在一起时，我很开心</t>
  </si>
  <si>
    <t>有的同学经常捉弄我，让我难堪</t>
  </si>
  <si>
    <t>同学不让我参加他们的活动</t>
  </si>
  <si>
    <t>学校里有同学欺负我</t>
  </si>
  <si>
    <t>我很愿意参加自己学校组织的集体活动</t>
  </si>
  <si>
    <t>我非常敬佩学校老师</t>
  </si>
  <si>
    <t>我喜欢我的学校</t>
  </si>
  <si>
    <t>我为我的学校感到自豪</t>
  </si>
  <si>
    <t>我在学校时常感觉很孤独</t>
  </si>
  <si>
    <t>我天生不是学习的料</t>
  </si>
  <si>
    <t>只要我努力就会学得更好</t>
  </si>
  <si>
    <t>我相信自己能在考试中取得好成绩</t>
  </si>
  <si>
    <t>我总是能实现自己所设定的学习目标</t>
  </si>
  <si>
    <t>凡是我感兴趣的内容我都能学得很好</t>
  </si>
  <si>
    <t>我喜欢过中国的传统节日</t>
  </si>
  <si>
    <t>作为中国人，我很骄傲</t>
  </si>
  <si>
    <t>我认为中国在全球经济中的地位越来越高</t>
  </si>
  <si>
    <t>全球健康（如流行病）</t>
  </si>
  <si>
    <t>欧洲难民</t>
  </si>
  <si>
    <t>国际贸易冲突</t>
  </si>
  <si>
    <t>世界不同地区的饥饿或营养不良</t>
  </si>
  <si>
    <t>我想了解不同国家人的生活状态</t>
  </si>
  <si>
    <t>我有兴趣了解其他国家的文化</t>
  </si>
  <si>
    <t>我尊重所有人，不管他/她来自哪个国家</t>
  </si>
  <si>
    <t>我尊重所有人，不管他/她来自哪个省市</t>
  </si>
  <si>
    <t>在做决定之前，我会听取其他人的意见</t>
  </si>
  <si>
    <t>我认为每个问题都有多面性</t>
  </si>
  <si>
    <t>指出别人的缺点时，我会先设身处地想象他们的感受</t>
  </si>
  <si>
    <t>我能轻松适应新环境</t>
  </si>
  <si>
    <t>我能克服与不同文化背景的人交往中遇到的困难</t>
  </si>
  <si>
    <t>我有时不愿意上学</t>
  </si>
  <si>
    <t>学习本身是一件有趣的事情</t>
  </si>
  <si>
    <t>一提起学习，我就头疼</t>
  </si>
  <si>
    <t>其他事情再有趣，我也要首先完成学习任务</t>
  </si>
  <si>
    <t>碰到做不出来的题目，我会努力尝试不同的方法</t>
  </si>
  <si>
    <t>我认为只有获得好成绩才能得到老师和父母的表扬</t>
  </si>
  <si>
    <t>我努力学习是为了获得好成绩</t>
  </si>
  <si>
    <t>不管是不是喜欢，我都会努力学好每门功课</t>
  </si>
  <si>
    <t>如果学校公布成绩和名次，我会非常有压力</t>
  </si>
  <si>
    <t>每次考试我总担心自己考不好</t>
  </si>
  <si>
    <t>考试之前我经常会紧张地睡不着觉</t>
  </si>
  <si>
    <t>我怕因为成绩不好而被别人看不起</t>
  </si>
  <si>
    <t>我担心自己的学习成绩让父母失望</t>
  </si>
  <si>
    <t>老师的批评让我感受压力</t>
  </si>
  <si>
    <t>你每天做学校老师布置的书面作业时间是</t>
  </si>
  <si>
    <t>你觉得学校老师布置的书面作业难度是：</t>
  </si>
  <si>
    <t>你每个月参加学校里书面考试及测验的次数是</t>
  </si>
  <si>
    <t>你认为学校里的书面考试及测验的次数情况是</t>
  </si>
  <si>
    <t>在过去的一年里，你大约读了多少本课外读物：</t>
  </si>
  <si>
    <t>老师鼓励我们使用不同的学习方法</t>
  </si>
  <si>
    <t>老师给我们提出不同的学习建议</t>
  </si>
  <si>
    <t>老师给我们布置不同的学习任务</t>
  </si>
  <si>
    <t>老师讲课时将所教内容与我们生活实际相联系</t>
  </si>
  <si>
    <t>老师在课上组织我们进行小组活动</t>
  </si>
  <si>
    <t>老师在课堂上设置一些让我们独立思考问题</t>
  </si>
  <si>
    <t xml:space="preserve">老师关注我们的表现并做出回应	</t>
  </si>
  <si>
    <t>老师引导我们就某个问题进行讨论</t>
  </si>
  <si>
    <t>老师和我们共同交流学习心得</t>
  </si>
  <si>
    <t>老师鼓励我们猜想并通过各种方法验证猜想</t>
  </si>
  <si>
    <t>老师引导我们提出自己的观点</t>
  </si>
  <si>
    <t>老师鼓励我们用不同的思路解决问题</t>
  </si>
  <si>
    <t>老师指出我在学习上的优点和不足</t>
  </si>
  <si>
    <t>老师会根据问题的难度请不同的同学回答</t>
  </si>
  <si>
    <t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t>
  </si>
  <si>
    <t>如果有去敬老院为老人们服务的机会。你认为你们班会有多少同学愿意报名参加？</t>
  </si>
  <si>
    <t>学校组织全班同学在礼堂里听讲座。你认为你们班会有多少同学与周围的同学小声交谈？</t>
  </si>
  <si>
    <t xml:space="preserve">下课时，不知道是谁把空饮料瓶扔到了操场中央。你认为你们班有多少同学会把它捡起来扔进垃圾箱？ </t>
  </si>
  <si>
    <t>你的同学和家人在黄金周去科技馆参观，售票处排了很长的队伍，你的同学正好看见自己的好友排在前面。你认为你们班会有多少同学要求好友让自己排在他的前面？</t>
  </si>
  <si>
    <t>考试中有些同学会在老师不注意时看别人的答案，你认为你们班的同学有多少人会这么做？</t>
  </si>
  <si>
    <t>学校集体大扫除时，老师给每个同学都分配了任务。你认为你们班的同学有多少人会把自己的任务做好？</t>
  </si>
  <si>
    <t>看到同学的书包里有比较多的零花钱，有人偷偷地拿到自己的口袋里，你认为你们班的同学有多少人会这样做？</t>
  </si>
  <si>
    <t>班上转来一个外地的学生，他（她）说话带有家乡口音，你认为你们班上有多少人会笑话他（她）</t>
  </si>
  <si>
    <t>在校园内进出或上下楼梯与老师相遇时，你认为你们班的同学有多少人会主动向老师问好？</t>
  </si>
  <si>
    <t>我会尝试用多种方法解决一个问题</t>
  </si>
  <si>
    <t>我能够借助一些方法，如画图、举例子、打比方等理解知识或解释问题</t>
  </si>
  <si>
    <t>我会努力记住一些重要的概念和公式</t>
  </si>
  <si>
    <t>我了解自己的不足，并进行有针对性的复习</t>
  </si>
  <si>
    <t>在复习时，我能对所学的知识进行系统归纳整理</t>
  </si>
  <si>
    <t>最近两周，我高兴的状况是：</t>
  </si>
  <si>
    <t>最近两周，我喜欢自己的状况是</t>
  </si>
  <si>
    <t>最近两周，我想哭的状况是</t>
  </si>
  <si>
    <t>最近两周，我有心烦事的状况是</t>
  </si>
  <si>
    <t>当我生气的时候，我有办法让自己平静下来</t>
  </si>
  <si>
    <t>当我失落的时候，我能让自己振作起来</t>
  </si>
  <si>
    <t>生气的时候，我会朝别人大声喊叫</t>
  </si>
  <si>
    <t>我会控制自己的情绪，不轻易地表现出来</t>
  </si>
  <si>
    <t>我容易心情低落、无精打采</t>
  </si>
  <si>
    <t>我的心情容易受影响</t>
  </si>
  <si>
    <t>我容易感到紧张</t>
  </si>
  <si>
    <t>我容易发脾气</t>
  </si>
  <si>
    <t>过去一个月内，下面哪些事情给你造成过心理困惑？</t>
  </si>
  <si>
    <t>如果你产生心理困惑，你最有可能向下面哪一类人求助？</t>
  </si>
  <si>
    <t>父母会在空闲的时间陪我</t>
  </si>
  <si>
    <t>父母会和我商量什么时候可以玩游戏，可以玩多久</t>
  </si>
  <si>
    <t>父母给我报名参加各种辅导培训班，不管我是不是愿意</t>
  </si>
  <si>
    <t>父母会以我能理解的方式，指出我的错误</t>
  </si>
  <si>
    <t>只要看到我玩游戏，父母就会管我</t>
  </si>
  <si>
    <t>父母让我听他们的，因为他们是过来人</t>
  </si>
  <si>
    <t>父母会因为我的错误惩罚我</t>
  </si>
  <si>
    <t>父母尊重我自己的想法、意愿和选择</t>
  </si>
  <si>
    <t>父母会问我在空闲的时间里做什么</t>
  </si>
  <si>
    <t>父母帮助我规划学习与今后的发展</t>
  </si>
  <si>
    <t>心理困扰</t>
  </si>
  <si>
    <t>求助对象</t>
  </si>
  <si>
    <t>课外阅读</t>
  </si>
  <si>
    <t>Fam01</t>
  </si>
  <si>
    <t>Fam02</t>
  </si>
  <si>
    <t>Fam03</t>
  </si>
  <si>
    <t>Fam04</t>
  </si>
  <si>
    <t>Fam05</t>
  </si>
  <si>
    <t>Fam06</t>
  </si>
  <si>
    <t>Fam07</t>
  </si>
  <si>
    <t>Fam08</t>
  </si>
  <si>
    <t>Fam09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</si>
  <si>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</si>
  <si>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</si>
  <si>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</si>
  <si>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</si>
  <si>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</si>
  <si>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</si>
  <si>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</si>
  <si>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</si>
  <si>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</si>
  <si>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</si>
  <si>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</si>
  <si>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Fam2101</t>
  </si>
  <si>
    <t>Fam2102</t>
  </si>
  <si>
    <t>Fam2103</t>
  </si>
  <si>
    <t>Fam2104</t>
  </si>
  <si>
    <t>Fam2105</t>
  </si>
  <si>
    <t>Fam2106</t>
  </si>
  <si>
    <t>Fam2107</t>
  </si>
  <si>
    <t>Fam2108</t>
  </si>
  <si>
    <t>Fam2109</t>
  </si>
  <si>
    <t>Fam22</t>
  </si>
  <si>
    <t>Fam23</t>
  </si>
  <si>
    <t>Fam24</t>
  </si>
  <si>
    <t>Fam25</t>
  </si>
  <si>
    <t>Fam26</t>
  </si>
  <si>
    <t>Fam27</t>
  </si>
  <si>
    <t>Fam28</t>
  </si>
  <si>
    <t>Fam2901</t>
  </si>
  <si>
    <t>Fam2902</t>
  </si>
  <si>
    <t>Fam2903</t>
  </si>
  <si>
    <t>Fam2904</t>
  </si>
  <si>
    <t>Fam2905</t>
  </si>
  <si>
    <t>Fam2906</t>
  </si>
  <si>
    <t>Fam2907</t>
  </si>
  <si>
    <t>Fam2908</t>
  </si>
  <si>
    <t>Fam2909</t>
  </si>
  <si>
    <t>Fam2910</t>
  </si>
  <si>
    <t>Fam2911</t>
  </si>
  <si>
    <t>Fam2912</t>
  </si>
  <si>
    <t>Fam3001</t>
  </si>
  <si>
    <t>Fam3002</t>
  </si>
  <si>
    <t>Fam3003</t>
  </si>
  <si>
    <t>Fam3004</t>
  </si>
  <si>
    <t>Fam3005</t>
  </si>
  <si>
    <t>Fam3006</t>
  </si>
  <si>
    <t>Fam3007</t>
  </si>
  <si>
    <t>教育期望</t>
  </si>
  <si>
    <t>家长对学校满意度</t>
  </si>
  <si>
    <t>家长参与</t>
  </si>
  <si>
    <t>家长教育观念</t>
  </si>
  <si>
    <t>父亲教育程度</t>
  </si>
  <si>
    <t>母亲教育程度</t>
  </si>
  <si>
    <t>家庭社会经济地位</t>
  </si>
  <si>
    <t>您是孩子的</t>
  </si>
  <si>
    <t>您孩子是独生子女吗？</t>
  </si>
  <si>
    <t>您孩子平时和家庭中哪些成员生活在一起？</t>
  </si>
  <si>
    <t>您期待孩子将来上学上到什么程度</t>
  </si>
  <si>
    <t>孩子父亲受教育程度大概是</t>
  </si>
  <si>
    <t>孩子母亲受教育程度大概是</t>
  </si>
  <si>
    <t>就读9年级的这位孩子有独立的卧室吗？</t>
  </si>
  <si>
    <t>您家里大概有多少本书(不包括您孩子的课本、练习册和生活杂志)</t>
  </si>
  <si>
    <t>近三年来，您孩子去香港、澳门、台湾或国外旅游的情况</t>
  </si>
  <si>
    <t>您家里拥有汽车的情况是</t>
  </si>
  <si>
    <t>本学期您孩子参加了与下列哪些学科相关的家教补习或课外辅导班？</t>
  </si>
  <si>
    <t>您孩子每周参加上述学科的家教补习或课外辅导的总时间是</t>
  </si>
  <si>
    <t>您孩子参加学科类辅导（班）最主要的原因是</t>
  </si>
  <si>
    <t>您孩子每周参加了下列哪些校外兴趣班？</t>
  </si>
  <si>
    <t>您孩子每周参加上述校外兴趣班的时间是</t>
  </si>
  <si>
    <t>您孩子参加校外兴趣班最主要的原因是</t>
  </si>
  <si>
    <t>在这名孩子身上，您估计今年平均每月所花的教育费用（含学费，不含生活费）大约是多少</t>
  </si>
  <si>
    <t>您认为您孩子目前的学业负担状况是</t>
  </si>
  <si>
    <t>您孩子每周校外运动时间大约是</t>
  </si>
  <si>
    <t>您孩子每天放学回家后，由孩子自己自由支配（不包含完成学校老师及家长布置的学习任务）的时间大约是</t>
  </si>
  <si>
    <t>学校老师对我孩子很公平</t>
  </si>
  <si>
    <t>如果我孩子需要额外的帮助，都能从老师那边得到</t>
  </si>
  <si>
    <t>学校老师关心我孩子的身心健康</t>
  </si>
  <si>
    <t>学校老师对我孩子的学习很关心</t>
  </si>
  <si>
    <t>我孩子喜欢学校</t>
  </si>
  <si>
    <t>学校经常让家长知道孩子在学校的情况</t>
  </si>
  <si>
    <t>我有足够渠道向学校表达意见，如家长日、电话、微信群等</t>
  </si>
  <si>
    <t>学校时常邀请家长参与学校活动</t>
  </si>
  <si>
    <t>老师对我孩子很了解</t>
  </si>
  <si>
    <t>您对孩子学校的满意度情况是</t>
  </si>
  <si>
    <t>您孩子每天放学后做学校老师布置的作业时间大约是：</t>
  </si>
  <si>
    <t>孩子父母主动与孩子交流学校里事情的频率大约是</t>
  </si>
  <si>
    <t>孩子父母每周陪孩子共同活动（不含做书面作业和校外辅导班）的时间大约是</t>
  </si>
  <si>
    <t>您孩子参与家庭事务讨论的频率是？</t>
  </si>
  <si>
    <t>您家里负责孩子学习的人主要是？</t>
  </si>
  <si>
    <t>您孩子对学校社团活动的态度是</t>
  </si>
  <si>
    <t>学校老师应该对孩子的学习成绩承担主要责任</t>
  </si>
  <si>
    <t>孩子是坐在教室的前面还是后面，对孩子的学习成绩影响很大</t>
  </si>
  <si>
    <t>学校老师比较关心我们家长本次问卷调查填写的结果</t>
  </si>
  <si>
    <t>我认为孩子之间发生小摩擦时，应该由他们自己去解决</t>
  </si>
  <si>
    <t>如果我孩子没有担任班干部，我心里有点不舒服</t>
  </si>
  <si>
    <t>教孩子学会做人是家庭教育最重要的任务</t>
  </si>
  <si>
    <t>好成绩比什么都重要</t>
  </si>
  <si>
    <t>老师比家长更权威、更有办法</t>
  </si>
  <si>
    <t>孩子的天性很重要，有的孩子天生好教育</t>
  </si>
  <si>
    <t>我没有足够的能力辅导孩子对学校功课的学习</t>
  </si>
  <si>
    <t>我没有时间辅导孩子对学校功课的学习</t>
  </si>
  <si>
    <t>家庭是孩子教育的第一责任人</t>
  </si>
  <si>
    <t>我知道孩子在学校的状况</t>
  </si>
  <si>
    <t>我辅导孩子的作业</t>
  </si>
  <si>
    <t>我帮助孩子挑选要上哪些课（例如兴趣班）</t>
  </si>
  <si>
    <t>我检查孩子是否完成作业</t>
  </si>
  <si>
    <t>我和孩子聊他/她在学校学到了什么</t>
  </si>
  <si>
    <t>我能管住孩子</t>
  </si>
  <si>
    <t>我知道孩子在学校的好朋友有哪些</t>
  </si>
  <si>
    <t>监护关系</t>
  </si>
  <si>
    <t>家庭类型</t>
  </si>
  <si>
    <t>校外补习科目</t>
  </si>
  <si>
    <t>校外补习时间</t>
  </si>
  <si>
    <t>校外补习原因</t>
  </si>
  <si>
    <t>校外兴趣班科目</t>
  </si>
  <si>
    <t>校外兴趣班时间</t>
  </si>
  <si>
    <t>校外兴趣班原因</t>
  </si>
  <si>
    <t>教育费用</t>
  </si>
  <si>
    <t>学业负担状况</t>
  </si>
  <si>
    <t>孩子学习负责人</t>
  </si>
  <si>
    <t>社团活动</t>
  </si>
  <si>
    <t>老师关心问卷结果</t>
  </si>
  <si>
    <t>辅导作业</t>
  </si>
  <si>
    <t>帮助选课</t>
  </si>
  <si>
    <t>辅导能力</t>
  </si>
  <si>
    <t>辅导时间</t>
  </si>
  <si>
    <t>Tea01</t>
  </si>
  <si>
    <t>Tea02</t>
  </si>
  <si>
    <t>Tea03</t>
  </si>
  <si>
    <t>Tea04</t>
  </si>
  <si>
    <t>Tea05</t>
  </si>
  <si>
    <t>Tea06</t>
  </si>
  <si>
    <t>Tea07</t>
  </si>
  <si>
    <t>Tea08</t>
  </si>
  <si>
    <t>Tea09</t>
  </si>
  <si>
    <t>Tea10</t>
  </si>
  <si>
    <t>Tea11</t>
  </si>
  <si>
    <t>Tea1201</t>
  </si>
  <si>
    <t>Tea1202</t>
  </si>
  <si>
    <t>Tea1203</t>
  </si>
  <si>
    <t>Tea1204</t>
  </si>
  <si>
    <t>Tea1205</t>
  </si>
  <si>
    <t>Tea1301</t>
  </si>
  <si>
    <t>Tea1302</t>
  </si>
  <si>
    <t>Tea1303</t>
  </si>
  <si>
    <t>Tea1304</t>
  </si>
  <si>
    <t>Tea1305</t>
  </si>
  <si>
    <t>Tea1306</t>
  </si>
  <si>
    <t>Tea1307</t>
  </si>
  <si>
    <t>Tea1308</t>
  </si>
  <si>
    <t>Tea1309</t>
  </si>
  <si>
    <t>Tea1310</t>
  </si>
  <si>
    <t>Tea1311</t>
  </si>
  <si>
    <t>Tea1312</t>
  </si>
  <si>
    <t>Tea1401</t>
  </si>
  <si>
    <t>Tea1402</t>
  </si>
  <si>
    <t>Tea1403</t>
  </si>
  <si>
    <t>Tea1404</t>
  </si>
  <si>
    <t>Tea1405</t>
  </si>
  <si>
    <t>Tea1406</t>
  </si>
  <si>
    <t>Tea1407</t>
  </si>
  <si>
    <t>Tea1501</t>
  </si>
  <si>
    <t>Tea1502</t>
  </si>
  <si>
    <t>Tea1503</t>
  </si>
  <si>
    <t>Tea1504</t>
  </si>
  <si>
    <t>Tea1505</t>
  </si>
  <si>
    <t>Tea1506</t>
  </si>
  <si>
    <t>Tea1507</t>
  </si>
  <si>
    <t>Tea1508</t>
  </si>
  <si>
    <t>Tea1509</t>
  </si>
  <si>
    <t>Tea16</t>
  </si>
  <si>
    <t>Tea17</t>
  </si>
  <si>
    <t>Tea18</t>
  </si>
  <si>
    <t>Tea19</t>
  </si>
  <si>
    <t>Tea20</t>
  </si>
  <si>
    <t>Tea21</t>
  </si>
  <si>
    <t>Tea22</t>
  </si>
  <si>
    <t>Tea23</t>
  </si>
  <si>
    <t>Tea2401</t>
  </si>
  <si>
    <t>Tea2402</t>
  </si>
  <si>
    <t>Tea2403</t>
  </si>
  <si>
    <t>Tea2404</t>
  </si>
  <si>
    <t>Tea2405</t>
  </si>
  <si>
    <t>Tea2406</t>
  </si>
  <si>
    <t>Tea2501</t>
  </si>
  <si>
    <t>Tea2502</t>
  </si>
  <si>
    <t>Tea2503</t>
  </si>
  <si>
    <t>Tea2504</t>
  </si>
  <si>
    <t>Tea2505</t>
  </si>
  <si>
    <t>Tea2506</t>
  </si>
  <si>
    <t>Tea2507</t>
  </si>
  <si>
    <t>Tea2508</t>
  </si>
  <si>
    <t>Tea2509</t>
  </si>
  <si>
    <t>Tea2510</t>
  </si>
  <si>
    <t>Tea2601</t>
  </si>
  <si>
    <t>Tea2602</t>
  </si>
  <si>
    <t>Tea2603</t>
  </si>
  <si>
    <t>Tea2604</t>
  </si>
  <si>
    <t>Tea2605</t>
  </si>
  <si>
    <t>Tea2701</t>
  </si>
  <si>
    <t>Tea2702</t>
  </si>
  <si>
    <t>Tea2703</t>
  </si>
  <si>
    <t>Tea2704</t>
  </si>
  <si>
    <t>Tea2705</t>
  </si>
  <si>
    <t>Tea2706</t>
  </si>
  <si>
    <t>Tea2707</t>
  </si>
  <si>
    <t>Tea2708</t>
  </si>
  <si>
    <t>Tea2709</t>
  </si>
  <si>
    <t>Tea2710</t>
  </si>
  <si>
    <t>Tea2711</t>
  </si>
  <si>
    <t>Tea2712</t>
  </si>
  <si>
    <t>Tea2713</t>
  </si>
  <si>
    <t>Tea2714</t>
  </si>
  <si>
    <t>教龄</t>
  </si>
  <si>
    <t>职称</t>
  </si>
  <si>
    <t>学历</t>
  </si>
  <si>
    <t>师范教育</t>
  </si>
  <si>
    <t>任教学科</t>
  </si>
  <si>
    <t>学教一致</t>
  </si>
  <si>
    <t>工作量</t>
  </si>
  <si>
    <t>职业认同度</t>
  </si>
  <si>
    <t>工作满意度</t>
  </si>
  <si>
    <t>校长课程领导力</t>
  </si>
  <si>
    <t>课程规划</t>
  </si>
  <si>
    <t>课程实施</t>
  </si>
  <si>
    <t>课程评价</t>
  </si>
  <si>
    <t>教师专业投入</t>
  </si>
  <si>
    <t>教师专业需求</t>
  </si>
  <si>
    <t>教师专业困难</t>
  </si>
  <si>
    <t>您的性别</t>
  </si>
  <si>
    <t>您的教龄(半年以下不计，半年以上计1年)</t>
  </si>
  <si>
    <t>您的职称</t>
  </si>
  <si>
    <t>您现在的学历(含在读)</t>
  </si>
  <si>
    <t>您就职前接受的是否是师范教育</t>
  </si>
  <si>
    <t>您当前所教的学科是</t>
  </si>
  <si>
    <t>您学的专业与当前所教的主要学科是否一致</t>
  </si>
  <si>
    <t>您一周内总共上多少节课</t>
  </si>
  <si>
    <t>您平时每天的工作时间大约是多少</t>
  </si>
  <si>
    <t>您是否喜欢教师工作</t>
  </si>
  <si>
    <t>如果有机会换一个和当前待遇相当的职业，您换工作的可能性有多大？</t>
  </si>
  <si>
    <t>学校用学生成绩给教师排队令我感到压力很大</t>
  </si>
  <si>
    <t>我喜欢在这个学校工作</t>
  </si>
  <si>
    <t>我工作上的付出和回报不成比例</t>
  </si>
  <si>
    <t>总体而言,我很满意自己现在的工作</t>
  </si>
  <si>
    <t>如果可能的话，我会换到一所新的学校去工作</t>
  </si>
  <si>
    <t>学校成立了课程开发领导小组负责组织学校课程建设</t>
  </si>
  <si>
    <t>学校能带领全体教师为实现课程目标共同努力</t>
  </si>
  <si>
    <t>学校的课程建设思路与方案具有本校特色</t>
  </si>
  <si>
    <t>学校的课程计划与学校的办学理念和办学目标相一致</t>
  </si>
  <si>
    <t>学校很重视探究型课程的建设</t>
  </si>
  <si>
    <t>校长善于利用校内外各种资源服务于各学科的教育教学</t>
  </si>
  <si>
    <t>学校经常组织学生参加校外的各类社会实践活动</t>
  </si>
  <si>
    <t>学校对教师“教学过程”的关注甚于对“教学结果”的关注</t>
  </si>
  <si>
    <t>学校领导班子经常参加学校的教研和备课活动，并能提供有效指导</t>
  </si>
  <si>
    <t>学校领导班子经常到教室听课，并能给授课教师有效指导</t>
  </si>
  <si>
    <t>学校很关注学生在学校是否学得开心、愉快</t>
  </si>
  <si>
    <t>学校很重视学生对每门课程教学质量改进的意见</t>
  </si>
  <si>
    <t>学校让教师有机会畅所欲言表达自己的意见和建议</t>
  </si>
  <si>
    <t>学校能鼓励教师尝试新的教学方法与接受新的教学理念</t>
  </si>
  <si>
    <t>学校能够给予教师选择教学方法的权利</t>
  </si>
  <si>
    <t>校长能领导学校各职能部门积极支持教学</t>
  </si>
  <si>
    <t>学校能考虑教师的专长及能力来安排教师的工作</t>
  </si>
  <si>
    <t>学校建立了本校的教学质量保障系统并能定期进行教学质量分析</t>
  </si>
  <si>
    <t>学校能根据课程与教学诊断的结果及时改进课程与教学</t>
  </si>
  <si>
    <t>教学最本质的内涵是传授知识</t>
  </si>
  <si>
    <t>学生学习的过程，就是逐步学会做人的过程</t>
  </si>
  <si>
    <t>作为教师,我的角色就是引导学生自行探究</t>
  </si>
  <si>
    <t>在课堂上应尽可能多创造机会让学生向教师提问</t>
  </si>
  <si>
    <t>组织学生探究费时费力，会选择重要的内容给学生讲深讲透</t>
  </si>
  <si>
    <t>思考和推理过程比具体的课程内容更重要</t>
  </si>
  <si>
    <t>对学生最大的期望在于他们能牢记课本的知识，取得好成绩</t>
  </si>
  <si>
    <t>教学需要围绕有正确答案的问题展开</t>
  </si>
  <si>
    <t>知识是永恒不变的真理</t>
  </si>
  <si>
    <t>以下四段话中，哪一段话最符合您对教学的理解</t>
  </si>
  <si>
    <t>命制一套学科测试卷时，最先做的一步是</t>
  </si>
  <si>
    <t>王老师想评价学生对她所教的解题策略的掌握情况。以下哪种评价方法最有效？</t>
  </si>
  <si>
    <t>张老师想评价学生的高层次思维，而不是仅仅描述事实的能力。您认为张老师应该用以下哪些词来编制作文题，以达到这个目标</t>
  </si>
  <si>
    <t>命制一份测试卷时，使用双向细目表的主要优点是</t>
  </si>
  <si>
    <t>某校长正在评估魏老师的教学表现，他想了解魏老师在课堂中是否鼓励了学生进行高层次思维，您认为，以下哪个文本材料有助于校长做出最有效的决策？</t>
  </si>
  <si>
    <t>教师采用何种方式才是最有效地利用了考试的结果？</t>
  </si>
  <si>
    <t>您认为以下哪一项信息对设计一个单元的课堂教学最有帮助？</t>
  </si>
  <si>
    <t>听专家讲座</t>
  </si>
  <si>
    <t>参加课题或项目研究</t>
  </si>
  <si>
    <t>观摩他人的课并在课后进行研讨</t>
  </si>
  <si>
    <t>对教学案例进行分析</t>
  </si>
  <si>
    <t>与同事分享经验，做主题发言</t>
  </si>
  <si>
    <t>撰写教学反思</t>
  </si>
  <si>
    <t>对我所教学科领域的知识</t>
  </si>
  <si>
    <t>教学技能</t>
  </si>
  <si>
    <t>学科育人</t>
  </si>
  <si>
    <t>学生评价和测试方法</t>
  </si>
  <si>
    <t>信息技术应用能力</t>
  </si>
  <si>
    <t>学生行为和课堂管理</t>
  </si>
  <si>
    <t>学校行政和管理</t>
  </si>
  <si>
    <t>个性化教学的方法</t>
  </si>
  <si>
    <t>对学困生的教育</t>
  </si>
  <si>
    <t>跨学科教学（诸如问题解决能力、学习能力）</t>
  </si>
  <si>
    <t>我缺乏参加专业发展活动的机会</t>
  </si>
  <si>
    <t>专业发展活动同我的工作时间冲突</t>
  </si>
  <si>
    <t>我缺乏参加专业活动的资金</t>
  </si>
  <si>
    <t>身边没有相关的专业发展活动开展</t>
  </si>
  <si>
    <t>参加这种活动没有报酬</t>
  </si>
  <si>
    <t>鼓励学生使用不同的学习方法</t>
  </si>
  <si>
    <t>给学生提出不同的学习建议</t>
  </si>
  <si>
    <t>给学生布置不同的学习任务</t>
  </si>
  <si>
    <t>采用恰当的方法使课堂具有活跃的气氛</t>
  </si>
  <si>
    <t>在讲课时将所教的内容与学生的生活实际相联系</t>
  </si>
  <si>
    <t>在课上组织学生进行小组活动</t>
  </si>
  <si>
    <t>在课堂上设置一些让学生独立思考的问题</t>
  </si>
  <si>
    <t>对学生的表现做出回应</t>
  </si>
  <si>
    <t>引导学生就某个问题进行讨论</t>
  </si>
  <si>
    <t>和学生共同交流学习心得</t>
  </si>
  <si>
    <t>鼓励学生猜想并通过各种方法验证猜想</t>
  </si>
  <si>
    <t>引导学生提出自己的观点</t>
  </si>
  <si>
    <t>鼓励学生用不同的思路解决问题</t>
  </si>
  <si>
    <t>指出学生在学习上的优点和不足</t>
  </si>
  <si>
    <t>Sch01</t>
  </si>
  <si>
    <t>Sch02</t>
  </si>
  <si>
    <t>Sch03</t>
  </si>
  <si>
    <t>Sch04</t>
  </si>
  <si>
    <t>Sch05</t>
  </si>
  <si>
    <t>Sch06</t>
  </si>
  <si>
    <t>Sch0701</t>
  </si>
  <si>
    <t>Sch0702</t>
  </si>
  <si>
    <t>Sch0801</t>
  </si>
  <si>
    <t>Sch0802</t>
  </si>
  <si>
    <t>Sch0803</t>
  </si>
  <si>
    <t>Sch0901</t>
  </si>
  <si>
    <t>Sch0902</t>
  </si>
  <si>
    <t>Sch0903</t>
  </si>
  <si>
    <t>Sch0904</t>
  </si>
  <si>
    <t>Sch1001</t>
  </si>
  <si>
    <t>Sch1002</t>
  </si>
  <si>
    <t>Sch1003</t>
  </si>
  <si>
    <t>Sch1004</t>
  </si>
  <si>
    <t>Sch1101</t>
  </si>
  <si>
    <t>Sch1102</t>
  </si>
  <si>
    <t>Sch1103</t>
  </si>
  <si>
    <t>Sch1104</t>
  </si>
  <si>
    <t>Sch1105</t>
  </si>
  <si>
    <t>Sch1106</t>
  </si>
  <si>
    <t>Sch1201</t>
  </si>
  <si>
    <t>Sch1202</t>
  </si>
  <si>
    <t>Sch1203</t>
  </si>
  <si>
    <t>Sch1204</t>
  </si>
  <si>
    <t>Sch1205</t>
  </si>
  <si>
    <t>Sch1206</t>
  </si>
  <si>
    <t>Sch1207</t>
  </si>
  <si>
    <t>Sch1208</t>
  </si>
  <si>
    <t>Sch1209</t>
  </si>
  <si>
    <t>Sch1210</t>
  </si>
  <si>
    <t>Sch1211</t>
  </si>
  <si>
    <t>Sch1212</t>
  </si>
  <si>
    <t>Sch1213</t>
  </si>
  <si>
    <t>Sch13</t>
  </si>
  <si>
    <t>Sch14</t>
  </si>
  <si>
    <t>Sch15</t>
  </si>
  <si>
    <t>Sch1601</t>
  </si>
  <si>
    <t>Sch1602</t>
  </si>
  <si>
    <t>Sch1603</t>
  </si>
  <si>
    <t>Sch1604</t>
  </si>
  <si>
    <t>Sch1605</t>
  </si>
  <si>
    <t>Sch1606</t>
  </si>
  <si>
    <t>Sch1701</t>
  </si>
  <si>
    <t>Sch1702</t>
  </si>
  <si>
    <t>Sch1703</t>
  </si>
  <si>
    <t>Sch1704</t>
  </si>
  <si>
    <t>Sch1705</t>
  </si>
  <si>
    <t>Sch1706</t>
  </si>
  <si>
    <t>Sch1707</t>
  </si>
  <si>
    <t>Sch1708</t>
  </si>
  <si>
    <t>Sch1709</t>
  </si>
  <si>
    <t>Sch1710</t>
  </si>
  <si>
    <t>Sch1711</t>
  </si>
  <si>
    <t>Sch18</t>
  </si>
  <si>
    <t>年龄</t>
  </si>
  <si>
    <t>职级</t>
  </si>
  <si>
    <t>学校历史</t>
  </si>
  <si>
    <t>学生数</t>
  </si>
  <si>
    <t>教师数</t>
  </si>
  <si>
    <t>图书数</t>
  </si>
  <si>
    <t>计算机台数</t>
  </si>
  <si>
    <t>计算机房个数</t>
  </si>
  <si>
    <t>中师或中专、高中及以下比例</t>
  </si>
  <si>
    <t>大专比例</t>
  </si>
  <si>
    <t>本科比例</t>
  </si>
  <si>
    <t>硕士及以上比例</t>
  </si>
  <si>
    <t>学校教师职称的比例：未定或没有</t>
  </si>
  <si>
    <t>中学二级</t>
  </si>
  <si>
    <t>中学一级</t>
  </si>
  <si>
    <t>中学高级及以上</t>
  </si>
  <si>
    <t>参加校内外各种会议时间比例</t>
  </si>
  <si>
    <t>给学生上课的时间比例</t>
  </si>
  <si>
    <t>听课、评课，参加教师的教研活动的时间比例</t>
  </si>
  <si>
    <t>应对上级行政部门的检查、评估的时间比例</t>
  </si>
  <si>
    <t>科研、教学、资金使用等方面的规划与审批的时间比例</t>
  </si>
  <si>
    <t>和教师、学生交流，听取他们的意见和想法的时间比例</t>
  </si>
  <si>
    <t>学校弱势</t>
  </si>
  <si>
    <t>校长对学校评价</t>
  </si>
  <si>
    <t>校长教学理念</t>
  </si>
  <si>
    <t>您的年龄</t>
  </si>
  <si>
    <t>您担任校长(含副校长)有_____年</t>
  </si>
  <si>
    <t>您的学历</t>
  </si>
  <si>
    <t>您的职级</t>
  </si>
  <si>
    <t>学校建校已有_____年</t>
  </si>
  <si>
    <t>学校（初中部）的学生人数</t>
  </si>
  <si>
    <t>专任教师人数</t>
  </si>
  <si>
    <t>学校的纸质图书册数</t>
  </si>
  <si>
    <t>计算机房的个数</t>
  </si>
  <si>
    <t>缺乏教学水平比较高的教师</t>
  </si>
  <si>
    <t>缺乏敬业程度比较高的教师</t>
  </si>
  <si>
    <t>缺乏或没有足够的实验室</t>
  </si>
  <si>
    <t>缺乏或没有足够的设备用于教学</t>
  </si>
  <si>
    <t>缺乏或没有足够的图书馆资源</t>
  </si>
  <si>
    <t>缺少家长或监护人的参与和支持</t>
  </si>
  <si>
    <t>缺少提高我自身专业发展的机会和支持</t>
  </si>
  <si>
    <t>缺少提高教师专业发展的机会和支持</t>
  </si>
  <si>
    <t>较多高强度负荷和高级别责任的工作</t>
  </si>
  <si>
    <t>缺乏和其他员工共同管理学校</t>
  </si>
  <si>
    <t>缺乏优质的生源</t>
  </si>
  <si>
    <t>缺乏教师合理的退出机制</t>
  </si>
  <si>
    <t>缺乏项目课题研究的人员经费</t>
  </si>
  <si>
    <t>近三年学校正式出版（有刊号）的学科交流与经验分享的成果集的情况是</t>
  </si>
  <si>
    <t>近三年学校根据学生学习需要，学校开设校本课程的情况</t>
  </si>
  <si>
    <t>学校建设学生社团、兴趣小组和俱乐部的情况是</t>
  </si>
  <si>
    <t>教师对工作的满意度</t>
  </si>
  <si>
    <t>教师对学校课程目标的了解</t>
  </si>
  <si>
    <t>教师对学生学习成绩的期望</t>
  </si>
  <si>
    <t>家长对学生学习的支持</t>
  </si>
  <si>
    <t>家长对学校活动的参与</t>
  </si>
  <si>
    <t>学生力求在校表现良好的意愿</t>
  </si>
  <si>
    <t>教师的角色就是引导学生自行探究</t>
  </si>
  <si>
    <t>对学生最大的期望在于通过教学使他们变得更爱学习</t>
  </si>
  <si>
    <t>教师在课堂上应尽可能多创造机会让学生提问</t>
  </si>
  <si>
    <t>教师组织学生探究费时费力，还不如选择重要的内容给学生讲深讲透</t>
  </si>
  <si>
    <t>知识是随历史、政治、经济的发展而变化的</t>
  </si>
  <si>
    <t>成果出版</t>
  </si>
  <si>
    <t>校本课程</t>
  </si>
  <si>
    <t>学生社团</t>
  </si>
  <si>
    <t>B</t>
  </si>
  <si>
    <t>C</t>
  </si>
  <si>
    <t>D</t>
  </si>
  <si>
    <t>A</t>
  </si>
  <si>
    <t xml:space="preserve">A </t>
  </si>
  <si>
    <t>见评分细则</t>
  </si>
  <si>
    <t xml:space="preserve">B </t>
  </si>
  <si>
    <t>②</t>
  </si>
  <si>
    <t>x=8</t>
  </si>
  <si>
    <t>y=-4/x</t>
  </si>
  <si>
    <t>y=8x</t>
  </si>
  <si>
    <t>y=3x+50</t>
  </si>
  <si>
    <t>10秒时处于同一高度</t>
  </si>
  <si>
    <t>正确画出角平分线</t>
  </si>
  <si>
    <t>根号2</t>
  </si>
  <si>
    <t>略</t>
  </si>
  <si>
    <t>△OPQ是等腰三角形</t>
  </si>
  <si>
    <t>能</t>
  </si>
  <si>
    <t>&lt;1,3&gt;,&lt;-3,-1&gt;,(2,-2&gt;进行三次平移</t>
  </si>
  <si>
    <t>E</t>
  </si>
  <si>
    <t>Paris</t>
  </si>
  <si>
    <t>Mike</t>
  </si>
  <si>
    <t xml:space="preserve">9/9th </t>
  </si>
  <si>
    <t>June</t>
  </si>
  <si>
    <t>pounds</t>
  </si>
  <si>
    <t>photos</t>
  </si>
  <si>
    <t>noisy</t>
  </si>
  <si>
    <t>carefully</t>
  </si>
  <si>
    <t>impossible</t>
  </si>
  <si>
    <t>pollution</t>
  </si>
  <si>
    <t>无氧</t>
  </si>
  <si>
    <t>杀灭</t>
  </si>
  <si>
    <t>错</t>
  </si>
  <si>
    <t>不能</t>
  </si>
  <si>
    <t>缩短</t>
  </si>
  <si>
    <t>条件反射</t>
  </si>
  <si>
    <t>脚的正下方</t>
  </si>
  <si>
    <t>夏至</t>
  </si>
  <si>
    <t>乞力马扎罗</t>
  </si>
  <si>
    <t>登山</t>
  </si>
  <si>
    <t>房源Ⅱ</t>
  </si>
  <si>
    <t>靠近小红</t>
  </si>
  <si>
    <t>上升</t>
  </si>
  <si>
    <t>下降</t>
  </si>
  <si>
    <t>乳酸菌</t>
  </si>
  <si>
    <t>A地是寒带气候</t>
  </si>
  <si>
    <t>D地在南半球</t>
  </si>
  <si>
    <t>D地处于南半球，房源Ⅱ朝北能照到阳光</t>
  </si>
  <si>
    <t>减小单次测量的偶然性造成的误差（合理即可）</t>
  </si>
  <si>
    <t>只要小红离支点远一些，小红爸爸离支点近一些，满足杠杆平衡的条件即可</t>
  </si>
  <si>
    <t>鼓（或打击乐器）</t>
  </si>
  <si>
    <t>秦俑（或古代士兵、战士、古代将领等）</t>
  </si>
  <si>
    <t>选项</t>
  </si>
  <si>
    <t>少于6小时</t>
  </si>
  <si>
    <t>6-7小时(含6小时)</t>
  </si>
  <si>
    <t>7-8小时(含7小时)</t>
  </si>
  <si>
    <t>8-9小时（含8小时）</t>
  </si>
  <si>
    <t>9-10小时（含9小时）</t>
  </si>
  <si>
    <t>10小时以上</t>
  </si>
  <si>
    <t>非常充足</t>
  </si>
  <si>
    <t>比较充足</t>
  </si>
  <si>
    <t>比较不充足</t>
  </si>
  <si>
    <t>非常不充足</t>
  </si>
  <si>
    <t>我上床后很难入睡</t>
  </si>
  <si>
    <t>老师布置的作业偏多</t>
  </si>
  <si>
    <t>老师布置的作业偏难</t>
  </si>
  <si>
    <t>我父母额外给我增加了学习任务</t>
  </si>
  <si>
    <t>我自己给自己增加了额外的学习任务</t>
  </si>
  <si>
    <t>我家离学校比较远，要很早起床</t>
  </si>
  <si>
    <t>有时候上网或玩游戏睡的比较晚</t>
  </si>
  <si>
    <t>非常同意</t>
  </si>
  <si>
    <t>比较同意</t>
  </si>
  <si>
    <t>不确定</t>
  </si>
  <si>
    <t>比较不同意</t>
  </si>
  <si>
    <t>非常不同意</t>
  </si>
  <si>
    <t>从没听说过</t>
  </si>
  <si>
    <t>听说过但无法解释其含义</t>
  </si>
  <si>
    <t>了解并能解释问题</t>
  </si>
  <si>
    <t>很熟悉并能很好地解释</t>
  </si>
  <si>
    <t>很像我</t>
  </si>
  <si>
    <t>有点像我</t>
  </si>
  <si>
    <t>不太像我</t>
  </si>
  <si>
    <t>完全不像我</t>
  </si>
  <si>
    <t>1小时以内</t>
  </si>
  <si>
    <t>1-2小时（含1小时）</t>
  </si>
  <si>
    <t>2-3小时（含2小时）</t>
  </si>
  <si>
    <t>3-4小时（含3小时）</t>
  </si>
  <si>
    <t>4小时及以上</t>
  </si>
  <si>
    <t>非常容易</t>
  </si>
  <si>
    <t>比较容易</t>
  </si>
  <si>
    <t>难易适中</t>
  </si>
  <si>
    <t>比较难</t>
  </si>
  <si>
    <t>非常难</t>
  </si>
  <si>
    <t>3次及以下</t>
  </si>
  <si>
    <t>4次</t>
  </si>
  <si>
    <t>5次</t>
  </si>
  <si>
    <t>6次</t>
  </si>
  <si>
    <t>7次</t>
  </si>
  <si>
    <t>8次及以上</t>
  </si>
  <si>
    <t>非常少</t>
  </si>
  <si>
    <t>比较少</t>
  </si>
  <si>
    <t>比较多</t>
  </si>
  <si>
    <t>非常多</t>
  </si>
  <si>
    <t>没有</t>
  </si>
  <si>
    <t>1-4本</t>
  </si>
  <si>
    <t>5-8本</t>
  </si>
  <si>
    <t>9-12本</t>
  </si>
  <si>
    <t>从不</t>
  </si>
  <si>
    <t>有时</t>
  </si>
  <si>
    <t>经常</t>
  </si>
  <si>
    <t>常常</t>
  </si>
  <si>
    <t>总是</t>
  </si>
  <si>
    <t>几乎没有人</t>
  </si>
  <si>
    <t>小部分人</t>
  </si>
  <si>
    <t>约一半人</t>
  </si>
  <si>
    <t>大部分人</t>
  </si>
  <si>
    <t>几乎所有人</t>
  </si>
  <si>
    <t>非常不符合</t>
  </si>
  <si>
    <t>比较不符合</t>
  </si>
  <si>
    <t>比较符合</t>
  </si>
  <si>
    <t>非常符合</t>
  </si>
  <si>
    <t>我总是很高兴</t>
  </si>
  <si>
    <t>我经常高兴</t>
  </si>
  <si>
    <t>我偶尔高兴</t>
  </si>
  <si>
    <t>我总是不高兴</t>
  </si>
  <si>
    <t>我喜欢自己</t>
  </si>
  <si>
    <t>我比较喜欢自己</t>
  </si>
  <si>
    <t>我不太喜欢自己</t>
  </si>
  <si>
    <t>我讨厌自己</t>
  </si>
  <si>
    <t>我每天都想哭</t>
  </si>
  <si>
    <t>我隔几天就想哭</t>
  </si>
  <si>
    <t>我偶尔想哭</t>
  </si>
  <si>
    <t>我不想哭</t>
  </si>
  <si>
    <t>我总是有心烦的事</t>
  </si>
  <si>
    <t>我经常有心烦的事</t>
  </si>
  <si>
    <t>我偶尔有心烦的事</t>
  </si>
  <si>
    <t>我没有心烦的事</t>
  </si>
  <si>
    <t>同学取笑我</t>
  </si>
  <si>
    <t>同学排斥我</t>
  </si>
  <si>
    <t>同学勒索欺负我</t>
  </si>
  <si>
    <t>父母关系不好</t>
  </si>
  <si>
    <t>父母对弟弟妹妹偏心</t>
  </si>
  <si>
    <t>父母对我要求严厉</t>
  </si>
  <si>
    <t>父母不理解我</t>
  </si>
  <si>
    <t>老师待我不公正</t>
  </si>
  <si>
    <t>老师公开批评我</t>
  </si>
  <si>
    <t>老师不信任我</t>
  </si>
  <si>
    <t>学习成绩跟不上</t>
  </si>
  <si>
    <t>觉得自己没有存在感</t>
  </si>
  <si>
    <t>没有以上问题的困扰</t>
  </si>
  <si>
    <t>身边好朋友</t>
  </si>
  <si>
    <t>网友</t>
  </si>
  <si>
    <t>父母</t>
  </si>
  <si>
    <t>其他家庭成员</t>
  </si>
  <si>
    <t>学校心理老师</t>
  </si>
  <si>
    <t>校外心理专家</t>
  </si>
  <si>
    <t>任课老师</t>
  </si>
  <si>
    <t>班主任</t>
  </si>
  <si>
    <t>其他人</t>
  </si>
  <si>
    <t>非常像我父母</t>
  </si>
  <si>
    <t>很像我父母</t>
  </si>
  <si>
    <t>有点像我父母</t>
  </si>
  <si>
    <t>不太像我父母</t>
  </si>
  <si>
    <t>完全不像我父母</t>
  </si>
  <si>
    <t>赋分</t>
  </si>
  <si>
    <t>受访者</t>
  </si>
  <si>
    <t>父亲</t>
  </si>
  <si>
    <t>母亲</t>
  </si>
  <si>
    <t>爷爷或奶奶</t>
  </si>
  <si>
    <t>外公或外婆</t>
  </si>
  <si>
    <t>不是</t>
  </si>
  <si>
    <t>孩子父亲</t>
  </si>
  <si>
    <t>孩子母亲</t>
  </si>
  <si>
    <t>孩子（外）祖父母</t>
  </si>
  <si>
    <t>孩子兄弟姐妹</t>
  </si>
  <si>
    <t>大学专科</t>
  </si>
  <si>
    <t>大学本科</t>
  </si>
  <si>
    <t>硕士</t>
  </si>
  <si>
    <t>博士</t>
  </si>
  <si>
    <t>初中及以下</t>
  </si>
  <si>
    <t>高中(职高、中专)</t>
  </si>
  <si>
    <t>大专</t>
  </si>
  <si>
    <t>本科</t>
  </si>
  <si>
    <t>有</t>
  </si>
  <si>
    <t>没有，和兄弟姐妹睡在一个卧室里</t>
  </si>
  <si>
    <t>没有，和父母睡在一个卧室里</t>
  </si>
  <si>
    <t>没有，和（外）祖父母睡在一个卧室里</t>
  </si>
  <si>
    <t>没有，和很多家庭成员睡在一个卧室里</t>
  </si>
  <si>
    <t>20本以下</t>
  </si>
  <si>
    <t>21-50本之间</t>
  </si>
  <si>
    <t>51-100本之间</t>
  </si>
  <si>
    <t>101-200本之间</t>
  </si>
  <si>
    <t>200本以上</t>
  </si>
  <si>
    <t>目前还没有去过</t>
  </si>
  <si>
    <t>暂时没有购买汽车</t>
  </si>
  <si>
    <t>有，1辆</t>
  </si>
  <si>
    <t>有，2辆</t>
  </si>
  <si>
    <t>有，2辆以上</t>
  </si>
  <si>
    <t>未参加</t>
  </si>
  <si>
    <t>物理</t>
  </si>
  <si>
    <t>化学</t>
  </si>
  <si>
    <t>2小时以下</t>
  </si>
  <si>
    <t>2-4小时（含2小时）</t>
  </si>
  <si>
    <t>4-6小时（含4小时）</t>
  </si>
  <si>
    <t>6-8小时（含6小时）</t>
  </si>
  <si>
    <t>8小时及以上</t>
  </si>
  <si>
    <t>升学需要</t>
  </si>
  <si>
    <t>其他孩子上，我们也上</t>
  </si>
  <si>
    <t>孩子成绩跟不上，需要上</t>
  </si>
  <si>
    <t>孩子成绩比较好，想再提升</t>
  </si>
  <si>
    <t>学校老师推荐上</t>
  </si>
  <si>
    <t>孩子自己感兴趣</t>
  </si>
  <si>
    <t>器乐类</t>
  </si>
  <si>
    <t>舞蹈类</t>
  </si>
  <si>
    <t>歌唱类</t>
  </si>
  <si>
    <t>绘画类</t>
  </si>
  <si>
    <t>体育类</t>
  </si>
  <si>
    <t>信息类</t>
  </si>
  <si>
    <t>棋类</t>
  </si>
  <si>
    <t>其他类</t>
  </si>
  <si>
    <t>孩子有这方面的特长</t>
  </si>
  <si>
    <t>孩子这方面的特长不明显，我们想培养</t>
  </si>
  <si>
    <t>500元及以下</t>
  </si>
  <si>
    <t>501-1000元</t>
  </si>
  <si>
    <t>1001-1500元</t>
  </si>
  <si>
    <t>1501-2000元</t>
  </si>
  <si>
    <t>2001-2500元</t>
  </si>
  <si>
    <t>2501元以上</t>
  </si>
  <si>
    <t>非常重</t>
  </si>
  <si>
    <t>比较重</t>
  </si>
  <si>
    <t>一般</t>
  </si>
  <si>
    <t>比较轻</t>
  </si>
  <si>
    <t>非常轻</t>
  </si>
  <si>
    <t>4-5小时（含4小时）</t>
  </si>
  <si>
    <t>5小时及以上</t>
  </si>
  <si>
    <t>30分钟及以内</t>
  </si>
  <si>
    <t>31-60分钟</t>
  </si>
  <si>
    <t>61-90分钟</t>
  </si>
  <si>
    <t>91-120分钟</t>
  </si>
  <si>
    <t>121分钟及以上</t>
  </si>
  <si>
    <t>非常满意</t>
  </si>
  <si>
    <t>比较满意</t>
  </si>
  <si>
    <t>比较不满意</t>
  </si>
  <si>
    <t>非常不满意</t>
  </si>
  <si>
    <t>60分钟以内</t>
  </si>
  <si>
    <t>61分钟-90分钟</t>
  </si>
  <si>
    <t>91分钟-120分钟</t>
  </si>
  <si>
    <t>121分钟-150分钟</t>
  </si>
  <si>
    <t>151分钟及以上</t>
  </si>
  <si>
    <t>基本不交流</t>
  </si>
  <si>
    <t>每周一次</t>
  </si>
  <si>
    <t>每周两次</t>
  </si>
  <si>
    <t>每周三次</t>
  </si>
  <si>
    <t>每周四次</t>
  </si>
  <si>
    <t>每周五次及以上</t>
  </si>
  <si>
    <t>父母分工</t>
  </si>
  <si>
    <t>（外）祖父母</t>
  </si>
  <si>
    <t>家庭教师</t>
  </si>
  <si>
    <t>没有，孩子自己</t>
  </si>
  <si>
    <t>非常喜欢</t>
  </si>
  <si>
    <t>比较喜欢</t>
  </si>
  <si>
    <t>比较不喜欢</t>
  </si>
  <si>
    <t>非常不喜欢</t>
  </si>
  <si>
    <t>5年及以下</t>
  </si>
  <si>
    <t>6-10年</t>
  </si>
  <si>
    <t>11-15年</t>
  </si>
  <si>
    <t>16-20年</t>
  </si>
  <si>
    <t>20年以上</t>
  </si>
  <si>
    <t>未定</t>
  </si>
  <si>
    <t>中学高级</t>
  </si>
  <si>
    <t>中师或中专、高中</t>
  </si>
  <si>
    <t>初中语文</t>
  </si>
  <si>
    <t>初中数学</t>
  </si>
  <si>
    <t>初中英语</t>
  </si>
  <si>
    <t>初中科学（含物理、生物、地理）</t>
  </si>
  <si>
    <t>初中艺术（含音乐、美术）</t>
  </si>
  <si>
    <t>一致</t>
  </si>
  <si>
    <t>不一致</t>
  </si>
  <si>
    <t>6节以下</t>
  </si>
  <si>
    <t>6-10节</t>
  </si>
  <si>
    <t>11-15节</t>
  </si>
  <si>
    <t>16-20节</t>
  </si>
  <si>
    <t>21节及以上</t>
  </si>
  <si>
    <t>8小时及以下</t>
  </si>
  <si>
    <t>8-9小时(含9小时)</t>
  </si>
  <si>
    <t>9-11小时(含11小时)</t>
  </si>
  <si>
    <t>11-13小时(含13小时)</t>
  </si>
  <si>
    <t>13小时以上</t>
  </si>
  <si>
    <t>不喜欢</t>
  </si>
  <si>
    <t>80%以上</t>
  </si>
  <si>
    <t>60%-80%</t>
  </si>
  <si>
    <t>40%-60%</t>
  </si>
  <si>
    <t>20%-40%</t>
  </si>
  <si>
    <t>20%以下</t>
  </si>
  <si>
    <t>教学就像是培育花朵。我要确保土壤、水份和气候对花朵的生长有益，让它们能够盛开。</t>
  </si>
  <si>
    <t>教学就像是提供工具。每个学生在建造他们自己的房子，我会给他们提供所需要的工具，让他们能够成功地造好房子</t>
  </si>
  <si>
    <t>教学就像是做泥塑。我小心翼翼地制作手中的泥土团，时而按压或拉伸，使它能变成一只漂亮的花瓶</t>
  </si>
  <si>
    <t>教学就像一起造房子。我是建造房屋团队中的一员，我们一起决定造房子需要什么，然后一起设计、一起建造</t>
  </si>
  <si>
    <t>选择考试题型</t>
  </si>
  <si>
    <t>决定试卷的质量</t>
  </si>
  <si>
    <t>清楚地界定预期的学习结果</t>
  </si>
  <si>
    <t>编写试卷双向细目表</t>
  </si>
  <si>
    <t>鉴别、详述、列表</t>
  </si>
  <si>
    <t>排序、匹配、选择</t>
  </si>
  <si>
    <t>比较、对比、评论</t>
  </si>
  <si>
    <t>定义、回忆、重述</t>
  </si>
  <si>
    <t>缩短了编写试题的时间</t>
  </si>
  <si>
    <t>提高了试题内容的代表性</t>
  </si>
  <si>
    <t>降低了编写试题的难度</t>
  </si>
  <si>
    <t>提高了试题的客观性</t>
  </si>
  <si>
    <t>魏老师的教案</t>
  </si>
  <si>
    <t>课程标准</t>
  </si>
  <si>
    <t>魏老师用于本单元测试的试卷</t>
  </si>
  <si>
    <t>魏老师班级学生已完成的尚未被批改的作业</t>
  </si>
  <si>
    <t>就某一单元的解题技能的教学情况进行评分</t>
  </si>
  <si>
    <t>给予个别学生教学反馈</t>
  </si>
  <si>
    <t>激励学生尝试用创新的方式解决问题</t>
  </si>
  <si>
    <t>以上都不是</t>
  </si>
  <si>
    <t>常模参照信息(描述每个学生与同班其他学生相比较的表现)</t>
  </si>
  <si>
    <t>标准参照信息(依据课程标准的要求描述学生的表现，如正确回答题目的数量）</t>
  </si>
  <si>
    <t>两类信息同等有用</t>
  </si>
  <si>
    <t>两者都没用，而且考试信息对设计课堂教学没有帮助</t>
  </si>
  <si>
    <t>每学期1-3次</t>
  </si>
  <si>
    <t>每学期4-7次</t>
  </si>
  <si>
    <t>每学期8-12次</t>
  </si>
  <si>
    <t>每学期13次及以上</t>
  </si>
  <si>
    <t>目前不需要</t>
  </si>
  <si>
    <t>需要度不高</t>
  </si>
  <si>
    <t>需要</t>
  </si>
  <si>
    <t>非常需要</t>
  </si>
  <si>
    <t>35岁以下</t>
  </si>
  <si>
    <t>35-40岁（含35岁）</t>
  </si>
  <si>
    <t>40-45岁（含45岁）</t>
  </si>
  <si>
    <t>45-50岁（含50岁）</t>
  </si>
  <si>
    <t>50-55岁（含55岁）</t>
  </si>
  <si>
    <t>55-60岁（含60岁）</t>
  </si>
  <si>
    <t>60岁以上</t>
  </si>
  <si>
    <t>5年以下</t>
  </si>
  <si>
    <t>5-10年（含5年）</t>
  </si>
  <si>
    <t>10-15年（含10年）</t>
  </si>
  <si>
    <t>15-20年（含15年）</t>
  </si>
  <si>
    <t>20年及以上</t>
  </si>
  <si>
    <t>无职级</t>
  </si>
  <si>
    <t>四级</t>
  </si>
  <si>
    <t>三级</t>
  </si>
  <si>
    <t>二级</t>
  </si>
  <si>
    <t>一级</t>
  </si>
  <si>
    <t>特级</t>
  </si>
  <si>
    <t>15年以下</t>
  </si>
  <si>
    <t>15-30年</t>
  </si>
  <si>
    <t>31-45年</t>
  </si>
  <si>
    <t>46-60年</t>
  </si>
  <si>
    <t>60年以上</t>
  </si>
  <si>
    <t>根本不是</t>
  </si>
  <si>
    <t>有一点</t>
  </si>
  <si>
    <t>一定程度</t>
  </si>
  <si>
    <t>很大程度</t>
  </si>
  <si>
    <t>1本</t>
  </si>
  <si>
    <t>2本</t>
  </si>
  <si>
    <t>3本</t>
  </si>
  <si>
    <t>4本及以上</t>
  </si>
  <si>
    <t>1-5门</t>
  </si>
  <si>
    <t>6-10门</t>
  </si>
  <si>
    <t>11-20门</t>
  </si>
  <si>
    <t>20门以上</t>
  </si>
  <si>
    <t>1-5个</t>
  </si>
  <si>
    <t>6-10个</t>
  </si>
  <si>
    <t>11-20个</t>
  </si>
  <si>
    <t>20个以上</t>
  </si>
  <si>
    <t>非常高</t>
  </si>
  <si>
    <t>比较高</t>
  </si>
  <si>
    <t>中等</t>
  </si>
  <si>
    <t>比较低</t>
  </si>
  <si>
    <t>非常低</t>
  </si>
  <si>
    <t>教学就像是培育花朵。我要确保土壤、水份和气候对花朵的生长有益，让它们能够盛开</t>
  </si>
  <si>
    <t>态度方法</t>
  </si>
  <si>
    <t>任职年限</t>
  </si>
  <si>
    <t>群组</t>
  </si>
  <si>
    <t>13本及以上</t>
  </si>
  <si>
    <t>不太喜欢</t>
  </si>
  <si>
    <t>教学就像是提供工具。每个学生在建造他们自己的房子，我会给他们提供所需要的工具，让他们能够成功地造好房子。</t>
  </si>
  <si>
    <t>教学就像是做泥塑。我小心翼翼地制作手中的泥土团，时而按压或拉伸，使它能变成一只漂亮的花瓶。</t>
  </si>
  <si>
    <t>教学就像一起造房子。我是建造房屋团队中的一员，我们一起决定造房子需要什么，然后一起设计、一起建造。</t>
  </si>
  <si>
    <t>选用一本教辅材料中的试题进行评测。</t>
  </si>
  <si>
    <t>根据王老师课堂上所用的教案制定一个评价方案。</t>
  </si>
  <si>
    <t>选取一个可以评测学生解题技能的标准化考试卷。</t>
  </si>
  <si>
    <t>选取一种工具来衡量学生对解题方法所持的态度。</t>
  </si>
  <si>
    <t>1次</t>
  </si>
  <si>
    <t>2次</t>
  </si>
  <si>
    <t>3次</t>
  </si>
  <si>
    <t>4次及以上</t>
  </si>
  <si>
    <t>中师</t>
  </si>
  <si>
    <t>高中(含职业中专)</t>
  </si>
  <si>
    <t>代码</t>
  </si>
  <si>
    <t>键</t>
  </si>
  <si>
    <t>值</t>
  </si>
  <si>
    <t>1</t>
  </si>
  <si>
    <t>2</t>
  </si>
  <si>
    <t>9</t>
  </si>
  <si>
    <t>题目主干</t>
  </si>
  <si>
    <t>学生学业水平</t>
  </si>
  <si>
    <t>高层次思维能力</t>
  </si>
  <si>
    <t>艺术素养</t>
  </si>
  <si>
    <t>体质健康</t>
  </si>
  <si>
    <t>心理健康</t>
  </si>
  <si>
    <t>学生品德与社会化行为</t>
  </si>
  <si>
    <t>学生学习动力</t>
  </si>
  <si>
    <t>学生对学校认同度</t>
  </si>
  <si>
    <t>学校归属感</t>
  </si>
  <si>
    <t>学生学业负担与压力</t>
  </si>
  <si>
    <t>教学理念</t>
  </si>
  <si>
    <t>教学方式</t>
  </si>
  <si>
    <t>教育公平</t>
  </si>
  <si>
    <t>跨时间发展</t>
  </si>
  <si>
    <t>学习结果均衡度</t>
  </si>
  <si>
    <t>总体均衡度</t>
  </si>
  <si>
    <t>区域间均衡度</t>
  </si>
  <si>
    <t>学校间均衡度</t>
  </si>
  <si>
    <t>学校教育影响程度</t>
  </si>
  <si>
    <t>抵消家庭社经背景影响</t>
  </si>
  <si>
    <t>学业标准达成度</t>
  </si>
  <si>
    <t>二值化</t>
  </si>
  <si>
    <t>算法</t>
  </si>
  <si>
    <t>参数</t>
  </si>
  <si>
    <t>表后缀</t>
  </si>
  <si>
    <t>列后缀</t>
  </si>
  <si>
    <t>转换数据</t>
  </si>
  <si>
    <t>(跳过)</t>
  </si>
  <si>
    <t>_二值分</t>
  </si>
  <si>
    <t>列名称</t>
  </si>
  <si>
    <t>表名称</t>
  </si>
  <si>
    <t>TODO</t>
  </si>
  <si>
    <t>变量后缀</t>
  </si>
  <si>
    <t>变量名称</t>
  </si>
  <si>
    <t>序号</t>
  </si>
  <si>
    <t>Stu1101┋Stu1102┋Stu1103┋Stu1104┋Stu1105┋Stu1106┋Stu1107┋Stu1201</t>
  </si>
  <si>
    <t>_较轻</t>
  </si>
  <si>
    <t>_较好</t>
  </si>
  <si>
    <t>问卷</t>
  </si>
  <si>
    <t>_A</t>
  </si>
  <si>
    <t>_B</t>
  </si>
  <si>
    <t>常量赋值</t>
  </si>
  <si>
    <t>总体</t>
  </si>
  <si>
    <t>变量类型</t>
  </si>
  <si>
    <t>boolean</t>
  </si>
  <si>
    <t>character</t>
  </si>
  <si>
    <t>校外补课</t>
  </si>
  <si>
    <t>3</t>
  </si>
  <si>
    <t>4</t>
  </si>
  <si>
    <t>新优质</t>
  </si>
  <si>
    <t>强校工程</t>
  </si>
  <si>
    <t>区编码</t>
  </si>
  <si>
    <t>新编区代码</t>
  </si>
  <si>
    <t>31</t>
  </si>
  <si>
    <t>34</t>
  </si>
  <si>
    <t>35</t>
  </si>
  <si>
    <t>36</t>
  </si>
  <si>
    <t>37</t>
  </si>
  <si>
    <t>39</t>
  </si>
  <si>
    <t>12</t>
  </si>
  <si>
    <t>13</t>
  </si>
  <si>
    <t>14</t>
  </si>
  <si>
    <t>15</t>
  </si>
  <si>
    <t>16</t>
  </si>
  <si>
    <t>17</t>
  </si>
  <si>
    <t>18</t>
  </si>
  <si>
    <t>51</t>
  </si>
  <si>
    <t>学校编码</t>
  </si>
  <si>
    <t>学校性质</t>
  </si>
  <si>
    <t>0</t>
  </si>
  <si>
    <t>城区</t>
  </si>
  <si>
    <t>郊区</t>
  </si>
  <si>
    <t>九年一贯</t>
  </si>
  <si>
    <t>沪籍</t>
  </si>
  <si>
    <t>非沪籍</t>
  </si>
  <si>
    <t>无户口</t>
  </si>
  <si>
    <t>Fam11_多选_2┋Fam11_多选_3┋Fam11_多选_4</t>
  </si>
  <si>
    <t>_参加</t>
  </si>
  <si>
    <t>_三主科</t>
  </si>
  <si>
    <t>Fam11_多选_2┋Fam11_多选_3┋Fam11_多选_4┋Fam11_多选_5┋Fam11_多选_6</t>
  </si>
  <si>
    <t>_较高</t>
  </si>
  <si>
    <t>Stu0501┋Stu0502┋Stu0503┋Stu0504┋Stu0505┋Stu0506┋Stu0507┋Stu0508┋Stu0509┋Stu0510┋Stu0601┋Stu0602┋Stu0603┋Stu0604┋Stu0605┋Stu0606┋Stu0607┋Stu0608┋Stu0609┋Stu0610</t>
  </si>
  <si>
    <t>_较强</t>
  </si>
  <si>
    <t>Stu0611┋Stu0612┋Stu0613┋Stu0614┋Stu0615</t>
  </si>
  <si>
    <t>_良好</t>
  </si>
  <si>
    <t>Stu17_X┋Stu18_X┋Stu19_X┋Stu20_X┋Stu2101_X┋Stu2102_X┋Stu2103_X┋Stu2104_X┋Stu2201_X┋Stu2202_X┋Stu2203_X┋Stu2204_X</t>
  </si>
  <si>
    <t>Stu0701_P┋Stu0702_P┋Stu0703_P┋Stu0704_P┋Stu0705_P┋Stu0801_P┋Stu0802_P┋Stu0803_P┋Stu0804_P┋Stu0805_P┋Stu0901_P┋Stu0902_P┋Stu0903_P┋Stu0904_P┋Stu0905_P┋Stu1001_P┋Stu1002_P┋Stu1003_P┋Stu1004_P┋Stu1005_P┋Stu20_P┋Stu21_P┋Stu22_P┋Stu23_P┋Stu24_P┋Stu25_P┋Stu26_P┋Stu27_P┋Stu28_P┋Stu29_P</t>
  </si>
  <si>
    <t>求和阈值比较</t>
  </si>
  <si>
    <t>Stu0501┋Stu0502┋Stu0503┋Stu0504┋Stu0505┋Stu0506┋Stu0507┋Stu0508┋Stu0509┋Stu0510</t>
  </si>
  <si>
    <t>学生学校认同度</t>
  </si>
  <si>
    <t>Stu0601┋Stu0602┋Stu0603┋Stu0604┋Stu0605</t>
  </si>
  <si>
    <t>Stu0606┋Stu0607┋Stu0608┋Stu0609┋Stu0610</t>
  </si>
  <si>
    <t>Stu0611┋Stu0612┋Stu0613┋Stu0614┋Stu0615┋Stu1101┋Stu1102┋Stu1103┋Stu1104┋Stu1105┋Stu1106┋Stu1107┋Stu1201</t>
  </si>
  <si>
    <t>Stu0701_P┋Stu0702_P┋Stu0703_P┋Stu0704_P┋Stu0705_P</t>
  </si>
  <si>
    <t>Stu0801_P┋Stu0802_P┋Stu0803_P┋Stu0804_P┋Stu0805_P┋Stu0901_P┋Stu0902_P┋Stu0903_P┋Stu0904_P┋Stu0905_P┋Stu1001_P┋Stu1002_P┋Stu1003_P┋Stu1004_P┋Stu1005_P</t>
  </si>
  <si>
    <t>Stu20_P┋Stu22_P┋Stu24_P┋Stu25_P┋Stu27_P</t>
  </si>
  <si>
    <t>Stu21_P┋Stu23_P┋Stu26_P┋Stu28_P┋Stu29_P</t>
  </si>
  <si>
    <t>Stu1801┋Stu1802┋Stu1803┋Stu1804┋Stu1805┋Stu1806┋Stu1901┋Stu1902┋Stu1903┋Stu1904┋Stu1905┋Stu1906┋Stu1907┋Stu1908</t>
  </si>
  <si>
    <t>校外兴趣班</t>
  </si>
  <si>
    <t>Fam14_多选_2┋Fam14_多选_3┋Fam14_多选_4┋Fam14_多选_5┋Fam14_多选_6┋Fam14_多选_7┋Fam14_多选_8┋Fam14_多选_9</t>
  </si>
  <si>
    <t>学业评价能力</t>
  </si>
  <si>
    <t>教师专业发展</t>
  </si>
  <si>
    <t>Tea1501┋Tea1502┋Tea1503┋Tea1504┋Tea1505┋Tea1506┋Tea1507┋Tea1508┋Tea1509┋Tea17┋Tea18┋Tea19┋Tea20┋Tea21┋Tea22┋Tea23</t>
  </si>
  <si>
    <t>过滤值</t>
  </si>
  <si>
    <t>百分数</t>
  </si>
  <si>
    <t>单选百分比</t>
  </si>
  <si>
    <t>评测项目</t>
  </si>
  <si>
    <t>统计层级</t>
  </si>
  <si>
    <t>统计范围</t>
  </si>
  <si>
    <t>统计样本</t>
  </si>
  <si>
    <t>统计视角</t>
  </si>
  <si>
    <t>过滤变量</t>
  </si>
  <si>
    <t>统计算法</t>
  </si>
  <si>
    <t>统计变量</t>
  </si>
  <si>
    <t>数值类型</t>
  </si>
  <si>
    <t>2018年上海中小学学业质量绿色指标</t>
  </si>
  <si>
    <t>绿色指标</t>
  </si>
  <si>
    <t>过滤类型</t>
  </si>
  <si>
    <t>问卷_B</t>
  </si>
  <si>
    <t>睡眠时长</t>
  </si>
  <si>
    <t>总体┋户籍┋性别┋学制┋学校性质┋新优质┋强校工程</t>
  </si>
  <si>
    <t>区域</t>
  </si>
  <si>
    <t>总体┋学制┋学校性质┋新优质┋强校工程</t>
  </si>
  <si>
    <t>非新优质</t>
  </si>
  <si>
    <t>非强校工程</t>
  </si>
  <si>
    <t>题型</t>
  </si>
  <si>
    <t>单选</t>
  </si>
  <si>
    <t>非单选</t>
  </si>
  <si>
    <t>值域百分比</t>
  </si>
  <si>
    <t>统计</t>
  </si>
  <si>
    <t>系数</t>
  </si>
  <si>
    <t>问卷_A</t>
  </si>
  <si>
    <t>睡眠充足</t>
  </si>
  <si>
    <t>多选百分比</t>
  </si>
  <si>
    <t>Stu04_多选_1┋Stu04_多选_2┋Stu04_多选_3┋Stu04_多选_4┋Stu04_多选_5┋Stu04_多选_6┋Stu04_多选_7</t>
  </si>
  <si>
    <t>_客观</t>
  </si>
  <si>
    <t>_主观</t>
  </si>
  <si>
    <t>睡眠充足_主观</t>
  </si>
  <si>
    <t>睡眠不足原因</t>
  </si>
  <si>
    <t>Stu17_X┋Stu18_X┋Stu19_X┋Stu20_X</t>
  </si>
  <si>
    <t>Stu2101_X┋Stu2102_X┋Stu2103_X┋Stu2104_X</t>
  </si>
  <si>
    <t>Stu2201_X┋Stu2202_X┋Stu2203_X┋Stu2204_X</t>
  </si>
  <si>
    <t>客观</t>
  </si>
  <si>
    <t>主观</t>
  </si>
  <si>
    <t>Stu0701_X┋Stu0702_X┋Stu0703_X┋Stu0704_X┋Stu0705_X</t>
  </si>
  <si>
    <t>学习策略</t>
  </si>
  <si>
    <t>Stu2501_X┋Stu2502_X┋Stu2503_X┋Stu2504_X┋Stu2505_X┋Stu2506_X┋Stu2507_X┋Stu2508_X┋Stu2509_X┋Stu2510_X</t>
  </si>
  <si>
    <t>Stu02┋Stu13┋Fam12</t>
  </si>
  <si>
    <t>_适中</t>
  </si>
  <si>
    <t>指数</t>
  </si>
  <si>
    <t>整数</t>
  </si>
  <si>
    <t>哈希值</t>
  </si>
  <si>
    <t>27f4468f070e6f28b58e39fda7293bf8c3fa6fb7</t>
  </si>
  <si>
    <t>ALL</t>
  </si>
  <si>
    <t>Fam03_多选_1┋Fam03_多选_2┋Fam03_多选_3┋Fam03_多选_4┋Fam03_多选_5</t>
  </si>
  <si>
    <t>教师学历</t>
  </si>
  <si>
    <t>教师职称</t>
  </si>
  <si>
    <t>未定或没有</t>
  </si>
  <si>
    <t>工作时间</t>
  </si>
  <si>
    <t>参加会议</t>
  </si>
  <si>
    <t>教研活动</t>
  </si>
  <si>
    <t>应对检查评估</t>
  </si>
  <si>
    <t>规划与审批</t>
  </si>
  <si>
    <t>与师生交流</t>
  </si>
  <si>
    <t>给学生上课</t>
  </si>
  <si>
    <t>学校成果</t>
  </si>
  <si>
    <t>Fam11_多选_1┋Fam11_多选_2┋Fam11_多选_3┋Fam11_多选_4┋Fam11_多选_5┋Fam11_多选_6</t>
  </si>
  <si>
    <t>Fam13_多选_1┋Fam13_多选_2┋Fam13_多选_3┋Fam13_多选_4┋Fam13_多选_5┋Fam13_多选_6┋Fam13_多选_7</t>
  </si>
  <si>
    <t>Fam14_多选_1┋Fam14_多选_2┋Fam14_多选_3┋Fam14_多选_4┋Fam14_多选_5┋Fam14_多选_6┋Fam14_多选_7┋Fam14_多选_8┋Fam14_多选_9</t>
  </si>
  <si>
    <t>Fam16_多选_1┋Fam16_多选_2┋Fam16_多选_3┋Fam16_多选_4┋Fam16_多选_5┋Fam16_多选_6┋Fam16_多选_7</t>
  </si>
  <si>
    <t>Tea06_多选_1┋Tea06_多选_2┋Tea06_多选_3┋Tea06_多选_4┋Tea06_多选_5</t>
  </si>
  <si>
    <t>统计数据</t>
  </si>
  <si>
    <t>指标类型</t>
  </si>
  <si>
    <t>市</t>
  </si>
  <si>
    <t>时间戳</t>
  </si>
  <si>
    <t>2019-04-12 13:43:00 CST</t>
  </si>
  <si>
    <t>上海市</t>
  </si>
  <si>
    <t>忽略值</t>
  </si>
  <si>
    <t>保留值</t>
  </si>
  <si>
    <t>NONE</t>
  </si>
  <si>
    <t xml:space="preserve"> 别名类型</t>
  </si>
  <si>
    <t>总体┋非强校工程┋非新优质</t>
  </si>
  <si>
    <t>名称</t>
  </si>
  <si>
    <t>样本自称</t>
  </si>
  <si>
    <t>样本匿名</t>
  </si>
  <si>
    <t>本市</t>
  </si>
  <si>
    <t>本区</t>
  </si>
  <si>
    <t>本校</t>
  </si>
  <si>
    <t>学校序数</t>
  </si>
  <si>
    <t>学校总数</t>
  </si>
  <si>
    <t>20区</t>
  </si>
  <si>
    <t>18区</t>
  </si>
  <si>
    <t>17区</t>
  </si>
  <si>
    <t>16区</t>
  </si>
  <si>
    <t>15区</t>
  </si>
  <si>
    <t>14区</t>
  </si>
  <si>
    <t>13区</t>
  </si>
  <si>
    <t>12区</t>
  </si>
  <si>
    <t>10区</t>
  </si>
  <si>
    <t>39区</t>
  </si>
  <si>
    <t>37区</t>
  </si>
  <si>
    <t>36区</t>
  </si>
  <si>
    <t>35区</t>
  </si>
  <si>
    <t>34区</t>
  </si>
  <si>
    <t>31区</t>
  </si>
  <si>
    <t>51区</t>
  </si>
  <si>
    <t>23校</t>
  </si>
  <si>
    <t>22校</t>
  </si>
  <si>
    <t>21校</t>
  </si>
  <si>
    <t>20校</t>
  </si>
  <si>
    <t>19校</t>
  </si>
  <si>
    <t>18校</t>
  </si>
  <si>
    <t>17校</t>
  </si>
  <si>
    <t>16校</t>
  </si>
  <si>
    <t>15校</t>
  </si>
  <si>
    <t>14校</t>
  </si>
  <si>
    <t>13校</t>
  </si>
  <si>
    <t>12校</t>
  </si>
  <si>
    <t>11校</t>
  </si>
  <si>
    <t>10校</t>
  </si>
  <si>
    <t>9校</t>
  </si>
  <si>
    <t>8校</t>
  </si>
  <si>
    <t>7校</t>
  </si>
  <si>
    <t>6校</t>
  </si>
  <si>
    <t>5校</t>
  </si>
  <si>
    <t>4校</t>
  </si>
  <si>
    <t>3校</t>
  </si>
  <si>
    <t>2校</t>
  </si>
  <si>
    <t>1校</t>
  </si>
  <si>
    <t>39校</t>
  </si>
  <si>
    <t>38校</t>
  </si>
  <si>
    <t>37校</t>
  </si>
  <si>
    <t>36校</t>
  </si>
  <si>
    <t>35校</t>
  </si>
  <si>
    <t>34校</t>
  </si>
  <si>
    <t>33校</t>
  </si>
  <si>
    <t>32校</t>
  </si>
  <si>
    <t>31校</t>
  </si>
  <si>
    <t>30校</t>
  </si>
  <si>
    <t>29校</t>
  </si>
  <si>
    <t>28校</t>
  </si>
  <si>
    <t>27校</t>
  </si>
  <si>
    <t>26校</t>
  </si>
  <si>
    <t>25校</t>
  </si>
  <si>
    <t>24校</t>
  </si>
  <si>
    <t>55校</t>
  </si>
  <si>
    <t>54校</t>
  </si>
  <si>
    <t>53校</t>
  </si>
  <si>
    <t>52校</t>
  </si>
  <si>
    <t>51校</t>
  </si>
  <si>
    <t>50校</t>
  </si>
  <si>
    <t>49校</t>
  </si>
  <si>
    <t>48校</t>
  </si>
  <si>
    <t>47校</t>
  </si>
  <si>
    <t>46校</t>
  </si>
  <si>
    <t>45校</t>
  </si>
  <si>
    <t>44校</t>
  </si>
  <si>
    <t>43校</t>
  </si>
  <si>
    <t>42校</t>
  </si>
  <si>
    <t>41校</t>
  </si>
  <si>
    <t>40校</t>
  </si>
  <si>
    <t>118校</t>
  </si>
  <si>
    <t>117校</t>
  </si>
  <si>
    <t>116校</t>
  </si>
  <si>
    <t>115校</t>
  </si>
  <si>
    <t>114校</t>
  </si>
  <si>
    <t>113校</t>
  </si>
  <si>
    <t>112校</t>
  </si>
  <si>
    <t>111校</t>
  </si>
  <si>
    <t>110校</t>
  </si>
  <si>
    <t>109校</t>
  </si>
  <si>
    <t>108校</t>
  </si>
  <si>
    <t>107校</t>
  </si>
  <si>
    <t>106校</t>
  </si>
  <si>
    <t>105校</t>
  </si>
  <si>
    <t>104校</t>
  </si>
  <si>
    <t>103校</t>
  </si>
  <si>
    <t>102校</t>
  </si>
  <si>
    <t>101校</t>
  </si>
  <si>
    <t>100校</t>
  </si>
  <si>
    <t>99校</t>
  </si>
  <si>
    <t>98校</t>
  </si>
  <si>
    <t>97校</t>
  </si>
  <si>
    <t>96校</t>
  </si>
  <si>
    <t>95校</t>
  </si>
  <si>
    <t>94校</t>
  </si>
  <si>
    <t>93校</t>
  </si>
  <si>
    <t>92校</t>
  </si>
  <si>
    <t>91校</t>
  </si>
  <si>
    <t>90校</t>
  </si>
  <si>
    <t>89校</t>
  </si>
  <si>
    <t>88校</t>
  </si>
  <si>
    <t>87校</t>
  </si>
  <si>
    <t>86校</t>
  </si>
  <si>
    <t>85校</t>
  </si>
  <si>
    <t>84校</t>
  </si>
  <si>
    <t>83校</t>
  </si>
  <si>
    <t>82校</t>
  </si>
  <si>
    <t>81校</t>
  </si>
  <si>
    <t>80校</t>
  </si>
  <si>
    <t>79校</t>
  </si>
  <si>
    <t>78校</t>
  </si>
  <si>
    <t>77校</t>
  </si>
  <si>
    <t>76校</t>
  </si>
  <si>
    <t>75校</t>
  </si>
  <si>
    <t>74校</t>
  </si>
  <si>
    <t>73校</t>
  </si>
  <si>
    <t>72校</t>
  </si>
  <si>
    <t>71校</t>
  </si>
  <si>
    <t>70校</t>
  </si>
  <si>
    <t>69校</t>
  </si>
  <si>
    <t>68校</t>
  </si>
  <si>
    <t>67校</t>
  </si>
  <si>
    <t>66校</t>
  </si>
  <si>
    <t>65校</t>
  </si>
  <si>
    <t>64校</t>
  </si>
  <si>
    <t>63校</t>
  </si>
  <si>
    <t>62校</t>
  </si>
  <si>
    <t>61校</t>
  </si>
  <si>
    <t>60校</t>
  </si>
  <si>
    <t>59校</t>
  </si>
  <si>
    <t>58校</t>
  </si>
  <si>
    <t>57校</t>
  </si>
  <si>
    <t>56校</t>
  </si>
  <si>
    <t>134校</t>
  </si>
  <si>
    <t>133校</t>
  </si>
  <si>
    <t>132校</t>
  </si>
  <si>
    <t>131校</t>
  </si>
  <si>
    <t>130校</t>
  </si>
  <si>
    <t>129校</t>
  </si>
  <si>
    <t>128校</t>
  </si>
  <si>
    <t>127校</t>
  </si>
  <si>
    <t>126校</t>
  </si>
  <si>
    <t>125校</t>
  </si>
  <si>
    <t>124校</t>
  </si>
  <si>
    <t>123校</t>
  </si>
  <si>
    <t>122校</t>
  </si>
  <si>
    <t>121校</t>
  </si>
  <si>
    <t>120校</t>
  </si>
  <si>
    <t>119校</t>
  </si>
  <si>
    <t>匿名</t>
  </si>
  <si>
    <t>统称</t>
  </si>
  <si>
    <t>别名</t>
  </si>
  <si>
    <t>本市┋本区┋本校</t>
  </si>
  <si>
    <t>plot_width</t>
  </si>
  <si>
    <t>plot_height</t>
  </si>
  <si>
    <t>plot_geom</t>
  </si>
  <si>
    <t>plot_bar_width</t>
  </si>
  <si>
    <t>plot_label_x</t>
  </si>
  <si>
    <t>plot_code</t>
  </si>
  <si>
    <t>plot_x</t>
  </si>
  <si>
    <t>plot_text_angle_x</t>
  </si>
  <si>
    <t>plot_text_size_x</t>
  </si>
  <si>
    <t>plot_y</t>
  </si>
  <si>
    <t>plot_label_y</t>
  </si>
  <si>
    <t>plot_limit_y</t>
  </si>
  <si>
    <t>plot_label</t>
  </si>
  <si>
    <t>plot_lable_hjust</t>
  </si>
  <si>
    <t>plot_label_vjust</t>
  </si>
  <si>
    <t>plot_fill</t>
  </si>
  <si>
    <t>plot_bar_position</t>
  </si>
  <si>
    <t>dodge</t>
  </si>
  <si>
    <t>plot_title</t>
  </si>
  <si>
    <t>plot_facet</t>
  </si>
  <si>
    <t>plot_facet_order</t>
  </si>
  <si>
    <t>plot_fill_order</t>
  </si>
  <si>
    <t>plot_legend_position</t>
  </si>
  <si>
    <t>plot_facet_scale</t>
  </si>
  <si>
    <t>plot_facet_position</t>
  </si>
  <si>
    <t>plot_legend_width</t>
  </si>
  <si>
    <t>plot_legend_height</t>
  </si>
  <si>
    <t>plot_label_size</t>
  </si>
  <si>
    <t>并列条形图</t>
  </si>
  <si>
    <t>本市┋区</t>
  </si>
  <si>
    <t>NULL</t>
  </si>
  <si>
    <t>top</t>
  </si>
  <si>
    <t>plot_legend_font_size</t>
  </si>
  <si>
    <t>plot_order_x</t>
  </si>
  <si>
    <t>plot_sort_x</t>
  </si>
  <si>
    <t>plot_sort_x_value</t>
  </si>
  <si>
    <t>plot_legend_order</t>
  </si>
  <si>
    <t>市┋区┋学校</t>
  </si>
  <si>
    <t>plot_discrete_y</t>
  </si>
  <si>
    <t>指标值</t>
  </si>
  <si>
    <t>stack</t>
  </si>
  <si>
    <t>百分数（%）</t>
  </si>
  <si>
    <t>堆叠条形图</t>
  </si>
  <si>
    <t>总体┋学制┋新优质┋强校工程┋学校性质┋性别┋户籍</t>
  </si>
  <si>
    <t>住房</t>
  </si>
  <si>
    <t>藏书</t>
  </si>
  <si>
    <t>旅游</t>
  </si>
  <si>
    <t>汽车</t>
  </si>
  <si>
    <t>少于6小时┋6-7小时(含6小时)┋7-8小时(含7小时)┋8-9小时（含8小时）┋9-10小时（含9小时）┋10小时以上</t>
  </si>
  <si>
    <t>red2</t>
  </si>
  <si>
    <t>plot_label_colour</t>
  </si>
  <si>
    <t>plot_label_position</t>
  </si>
  <si>
    <t>plot_coord</t>
  </si>
  <si>
    <t>总分</t>
  </si>
  <si>
    <t>numeric</t>
  </si>
  <si>
    <t>求和</t>
  </si>
  <si>
    <t>500┋100</t>
  </si>
  <si>
    <t>标准分</t>
  </si>
  <si>
    <t>标准化</t>
  </si>
  <si>
    <t>计算总分</t>
  </si>
  <si>
    <t>_X</t>
  </si>
  <si>
    <t>分数段</t>
  </si>
  <si>
    <t>_分数段</t>
  </si>
  <si>
    <t>分数段切分</t>
  </si>
  <si>
    <t>0-200┋200-250┋250-300┋300-350┋350-400┋400-450┋450-500┋500-550┋550-600┋600-650┋650-700┋700-750</t>
  </si>
  <si>
    <t>_等级</t>
  </si>
  <si>
    <t>分数等级</t>
  </si>
  <si>
    <t>_得分</t>
  </si>
  <si>
    <t>_达标</t>
  </si>
  <si>
    <t>值映射</t>
  </si>
  <si>
    <t>学业成绩</t>
  </si>
  <si>
    <t>plot_theme</t>
  </si>
  <si>
    <t>economist</t>
  </si>
  <si>
    <t>四分位</t>
  </si>
  <si>
    <t>盒须图</t>
  </si>
  <si>
    <t>数据集名称</t>
  </si>
  <si>
    <t>数据集编码</t>
  </si>
  <si>
    <t>平均值</t>
  </si>
  <si>
    <t>mean</t>
  </si>
  <si>
    <t>汇聚数据</t>
  </si>
  <si>
    <t>学科综合</t>
  </si>
  <si>
    <t>语文┋数学┋英语</t>
  </si>
  <si>
    <t>散点图</t>
  </si>
  <si>
    <t>black</t>
  </si>
  <si>
    <t>等级</t>
  </si>
  <si>
    <t>原始分</t>
  </si>
  <si>
    <t>达标</t>
  </si>
  <si>
    <t>不同区域学生在各学科各水平上的人数比例</t>
  </si>
  <si>
    <t>语文┋数学┋英语┋科学┋艺术</t>
  </si>
  <si>
    <t>plot_fill_alpha</t>
  </si>
  <si>
    <t>fixed</t>
  </si>
  <si>
    <t>right</t>
  </si>
  <si>
    <t>各区学生在语文学科各水平上的人数比例</t>
  </si>
  <si>
    <t>各区学生在数学学科各水平上的人数比例</t>
  </si>
  <si>
    <t>各区学生在英语学科各水平上的人数比例</t>
  </si>
  <si>
    <t>各区学生在科学学科各水平上的人数比例</t>
  </si>
  <si>
    <t>不同类型学校学生在各学科各水平上的人数比例</t>
  </si>
  <si>
    <t>初中┋九年一贯┋完中</t>
  </si>
  <si>
    <t>新优质┋总体┋强校工程</t>
  </si>
  <si>
    <t>男┋女</t>
  </si>
  <si>
    <t>沪籍┋非沪籍</t>
  </si>
  <si>
    <t>新优质学校和强校工程学校学生在各学科各水平上的人数比例</t>
  </si>
  <si>
    <t>不同性别学生在各学科各水平上的人数比例</t>
  </si>
  <si>
    <t>不同户籍学生在各学科各水平上的人数比例</t>
  </si>
  <si>
    <t>作业时间</t>
  </si>
  <si>
    <t>作业难度</t>
  </si>
  <si>
    <t>考试次数</t>
  </si>
  <si>
    <t>作业</t>
  </si>
  <si>
    <t>考试</t>
  </si>
  <si>
    <t>考试情况</t>
  </si>
  <si>
    <t>plot.bar.city.base.score.segment.cn.total</t>
  </si>
  <si>
    <t>query.data.city.base.score.passrate.allsubject.total.region</t>
  </si>
  <si>
    <t>plot.bar.city.base.score.segment.ma.total</t>
  </si>
  <si>
    <t>plot.bar.city.base.score.segment.en.total</t>
  </si>
  <si>
    <t>plot.bar.city.base.score.segment.sc.total</t>
  </si>
  <si>
    <t>plot.bar.city.base.score.segment.ar.total</t>
  </si>
  <si>
    <t>plot.bar.city.base.facet.score.rank.allsubject.total.region</t>
  </si>
  <si>
    <t>plot.bar.city.base.score.rank.cn.total.district</t>
  </si>
  <si>
    <t>plot.bar.city.base.score.rank.ma.total.district</t>
  </si>
  <si>
    <t>plot.bar.city.base.score.rank.en.total.district</t>
  </si>
  <si>
    <t>plot.bar.city.base.score.rank.sc.total.district</t>
  </si>
  <si>
    <t>plot.bar.city.base.score.rank.ar.total.district</t>
  </si>
  <si>
    <t>plot.box.city.base.score.quantile.cn.total.district</t>
  </si>
  <si>
    <t>plot.box.city.base.score.quantile.ma.total.district</t>
  </si>
  <si>
    <t>plot.box.city.base.score.quantile.en.total.district</t>
  </si>
  <si>
    <t>plot.box.city.base.score.quantile.sc.total.district</t>
  </si>
  <si>
    <t>plot.box.city.base.score.quantile.ar.total.district</t>
  </si>
  <si>
    <t>plot.bar.city.base.facet.score.rank.allsubject.xuezhi</t>
  </si>
  <si>
    <t>plot.bar.city.base.facet.score.rank.allsubject.youqiang</t>
  </si>
  <si>
    <t>plot.bar.city.base.facet.score.rank.allsubject.gender</t>
  </si>
  <si>
    <t>plot.bar.city.base.facet.score.rank.allsubject.huji</t>
  </si>
  <si>
    <t>plot.bar.city.base.onechild.perspective</t>
  </si>
  <si>
    <t>学生问卷调查概述</t>
  </si>
  <si>
    <t>query.data.city.base.student.survey</t>
  </si>
  <si>
    <t>学业质量概述</t>
  </si>
  <si>
    <t>free</t>
  </si>
  <si>
    <t>20本以下┋21-50本之间┋51-100本之间┋101-200本之间┋200本以上</t>
  </si>
  <si>
    <t>plot.bar.city.base.book.perspective</t>
  </si>
  <si>
    <t>plot.bar.city.base.car.perspective</t>
  </si>
  <si>
    <t>暂时没有购买汽车┋有，1辆┋有，2辆┋有，2辆以上</t>
  </si>
  <si>
    <t>plot.bar.city.base.trip.perspective</t>
  </si>
  <si>
    <t>目前还没有去过┋1次┋2次┋3次┋4次及以上</t>
  </si>
  <si>
    <t>plot.bar.city.base.father.perspective</t>
  </si>
  <si>
    <t>初中及以下┋高中(职高、中专)┋大专┋本科┋硕士┋博士</t>
  </si>
  <si>
    <t>plot.bar.city.base.mother.perspective</t>
  </si>
  <si>
    <t>plot.bar.city.base.sleep.hours.perspective</t>
  </si>
  <si>
    <t>plot.bar.city.base.sleep.feel.perspective</t>
  </si>
  <si>
    <t>非常不充足┋比较不充足┋比较充足┋非常充足</t>
  </si>
  <si>
    <t>plot.bar.city.base.sleep.lack.reason</t>
  </si>
  <si>
    <t>flip</t>
  </si>
  <si>
    <t>ASC</t>
  </si>
  <si>
    <t>plot.bar.city.base.homework.hours.perspective</t>
  </si>
  <si>
    <t>1小时以内┋1-2小时（含1小时）┋2-3小时（含2小时）┋3-4小时（含3小时）┋4小时及以上</t>
  </si>
  <si>
    <t>plot.bar.city.base.homework.difficulty.perspective</t>
  </si>
  <si>
    <t>校外运动时间</t>
  </si>
  <si>
    <t>自由支配时间</t>
  </si>
  <si>
    <t>亲子交流频率</t>
  </si>
  <si>
    <t>亲子活动时间</t>
  </si>
  <si>
    <t>家庭讨论频率</t>
  </si>
  <si>
    <t>周上课节数</t>
  </si>
  <si>
    <t>日工作时间</t>
  </si>
  <si>
    <t>喜欢教师工作</t>
  </si>
  <si>
    <t>换工作可能性</t>
  </si>
  <si>
    <t>父母教育程度</t>
  </si>
  <si>
    <t>睡眠充足感受</t>
  </si>
  <si>
    <t>睡眠充足客观</t>
  </si>
  <si>
    <t>睡眠充足主观</t>
  </si>
  <si>
    <t>校外补习考试学科</t>
  </si>
  <si>
    <t>校外补习三主课</t>
  </si>
  <si>
    <t>社团活动态度</t>
  </si>
  <si>
    <t>_标准分</t>
  </si>
  <si>
    <t>#┋A┋B┋C┋D┋E┋留空-多选</t>
  </si>
  <si>
    <t>单选题清洗</t>
  </si>
  <si>
    <t>_单选项</t>
  </si>
  <si>
    <t>M8AO01111┋M8AO02111┋M8AO03111┋M8AO04111┋M8AO05111┋M8AO06111┋M8AO07111┋M8AO08111┋M8AO09111┋M8AO10111┋M8AO11111┋M8AO12111┋M8AO13111┋M8AO14111┋M8AO15111┋M8AO16111┋M8AO17111┋M8AO18111</t>
  </si>
  <si>
    <t>C8AO01111┋C8AO02111┋C8AO03111┋C8AO04111┋C8AO05111┋C8AO06111┋C8AO07111┋C8AO08111┋C8AO09111┋C8AO10111┋C8AO11111┋C8AO12111┋C8AO13111┋C8AO14111┋C8AO15111┋C8AO16111┋C8AO17111┋C8AO17211┋C8AO18111┋C8AO19111┋C8AO20111┋C8AO21111┋C8AO22111┋C8AO23111┋C8AO24111┋C8AO25111┋C8AO26111┋C8AO27111┋C8AO28111┋C8AO29111┋C8AO30111</t>
  </si>
  <si>
    <t>C8AO01111┋C8AO02111┋C8AO03111┋C8AO04111┋C8AO05111┋C8AO06111┋C8AO07111┋C8AO08111┋C8AO09111┋C8AO10111┋C8AO11111┋C8AO12111┋C8AO13111┋C8AO14111┋C8AO15111┋C8AO16111┋C8AO17111┋C8AO17211┋C8AO18111┋C8AO19111┋C8AO20111┋C8AO21111┋C8AO22111┋C8AO23111┋C8AO24111┋C8AO25111┋C8AO26111┋C8AO27111┋C8AO28111┋C8AO29111┋C8AO30111┋C8AS31111┋C8AS31211┋C8AS31311┋C8AS31411</t>
  </si>
  <si>
    <t>C8AO22111┋C8AO23111┋C8AO24111┋C8AO25111┋C8AO26111┋C8AO27111┋C8AO28111┋C8AO29111┋C8AO30111┋C8AS31111┋C8AS31211┋C8AS31311</t>
  </si>
  <si>
    <t>C8AO01111┋C8AO02111┋C8AO03111┋C8AO04111┋C8AO05111┋C8AO06111┋C8AO07111┋C8AO08111┋C8AO09111┋C8AO10111┋C8AO11111┋C8AO12111┋C8AO13111┋C8AO14111┋C8AO15111</t>
  </si>
  <si>
    <t>C8AO16111┋C8AO17111┋C8AO17211┋C8AO18111┋C8AO19111┋C8AO20111┋C8AO21111┋C8AO22111┋C8AO23111┋C8AO24111┋C8AO25111┋C8AO26111┋C8AO27111┋C8AO28111┋C8AO29111┋C8AO30111</t>
  </si>
  <si>
    <t>C8AS31111┋C8AS31211┋C8AS31311┋C8AS31411</t>
  </si>
  <si>
    <t>M8AO01111┋M8AO02111┋M8AO03111┋M8AO04111┋M8AO05111┋M8AO06111┋M8AO07111┋M8AO08111┋M8AO09111┋M8AO10111┋M8AO11111┋M8AO12111┋M8AO13111┋M8AO14111┋M8AO15111┋M8AO16111┋M8AO17111┋M8AO18111┋M8AS19111┋M8AS19211┋M8AS20111┋M8AS20211┋M8AS21111┋M8AS21211┋M8AS21311┋M8AS22111┋M8AS22211┋M8AS23111┋M8AS24111┋M8AS24121┋M8AS24211</t>
  </si>
  <si>
    <t>非常容易┋比较容易┋难易适中┋比较难┋非常难</t>
  </si>
  <si>
    <t>M8AS21311┋M8AS23111┋M8AS24111┋M8AS24121┋M8AS24211</t>
  </si>
  <si>
    <t>E8AO01111┋E8AO02111┋E8AO03111┋E8AO04111┋E8AO05111┋E8AO06111┋E8AO07111┋E8AO08111┋E8AO09111┋E8AO10111┋E8AO11111┋E8AO12111┋E8AO13111┋E8AO14111┋E8AO15111┋E8AS16111┋E8AS17111┋E8AS18111┋E8AS19111┋E8AS20111┋E8AO21111┋E8AO22111┋E8AO23111┋E8AO24111┋E8AO25111┋E8AO26111┋E8AO27111┋E8AO28111┋E8AO29111┋E8AO30111┋E8AO31111┋E8AO32111┋E8AO33111┋E8AO34111┋E8AO35111┋E8AO36111┋E8AO37111┋E8AO38111┋E8AO39111┋E8AO40111┋E8AO41111┋E8AO42111┋E8AO43111┋E8AO44111┋E8AO45111┋E8AS46111┋E8AS47111┋E8AS48111┋E8AS49111┋E8AS50111┋E8AO51111┋E8AO52111┋E8AO53111┋E8AO54111┋E8AO55111┋E8AO56111┋E8AO57111┋E8AO58111┋E8AO59111┋E8AO60111┋E8AO61111┋E8AO62111┋E8AO63111┋E8AO64111┋E8AO65111┋E8AO66111┋E8AO67111┋E8AO68111┋E8AO69111┋E8AO70111┋E8AO71111┋E8AO72111┋E8AO73111┋E8AO74111┋E8AS75111┋E8AS75211┋E8AS75311┋E8AS75411</t>
  </si>
  <si>
    <t>S8AO01111┋S8AO02111┋S8AO03111┋S8AO04111┋S8AO05111┋S8AO06111┋S8AO07111┋S8AO08111┋S8AO09111┋S8AO10111┋S8AO11111┋S8AO12111┋S8AO13111┋S8AO14111┋S8AO15111┋S8AO16111┋S8AO17111┋S8AO18111┋S8AO19111┋S8AO20111┋S8AO21111┋S8AO22111┋S8AO23111┋S8AO24111┋S8AO25111┋S8AO26111┋S8AO27111┋S8AO28111┋S8AO29111┋S8AO30111┋S8AO31111┋S8AO32111┋S8AO33111┋S8AO34111┋S8AO35111┋S8AO36111┋S8AO37111┋S8AO38111┋S8AO39111┋S8AO40111┋S8AO41111┋S8AO42111┋S8AO43111┋S8AO44111┋S8AO45111┋S8AS46111┋S8AO46121┋S8AO46211┋S8AS46311┋S8AS46321┋S8AO46411┋S8AO46421┋S8AO47111┋S8AO47211┋S8AO47311┋S8AO47321┋S8AO47411┋S8AS47421┋S8AO47511┋S8AO48111┋S8AS48112┋S8AO48121┋S8AO48122┋S8AO48131┋S8AO48132┋S8AS48211┋S8AO48311┋S8AS48321┋S8AS49111┋S8AS49112┋S8AS49121┋S8AS49131┋S8AO49141┋S8AS49211┋S8AO50111┋S8AO50121┋S8AO50131┋S8AO50132┋S8AO50211┋S8AO50221</t>
  </si>
  <si>
    <t>大于平均值</t>
  </si>
  <si>
    <t>M8AO01111┋M8AO02111┋M8AO03111┋M8AO04111┋M8AO05111┋M8AO06111┋M8AS19111┋M8AS19211M8AS24111┋M8AS24121┋M8AS24211</t>
  </si>
  <si>
    <t>M8AO07111┋M8AO13111┋M8AO14111┋M8AO15111┋M8AO16111┋M8AO17111┋M8AS22111┋M8AS22211┋M8AS23111</t>
  </si>
  <si>
    <t>M8AO08111┋M8AO09111┋M8AO10111┋M8AO11111┋M8AO12111┋M8AO18111┋M8AS20111┋M8AS20211┋M8AS21111┋M8AS21211┋M8AS21311</t>
  </si>
  <si>
    <t>M8AO12111┋M8AO15111┋M8AO16111M8AS21111┋M8AS21211┋M8AS22111┋M8AS23111┋M8AS24211</t>
  </si>
  <si>
    <t>E8AO01111┋E8AO02111┋E8AO03111┋E8AO04111┋E8AO05111┋E8AO06111┋E8AO07111┋E8AO08111┋E8AO09111┋E8AO10111┋E8AO11111┋E8AO12111┋E8AO13111┋E8AO14111┋E8AO15111┋E8AO21111┋E8AO22111┋E8AO23111┋E8AO24111┋E8AO25111┋E8AO26111┋E8AO27111┋E8AO28111┋E8AO29111┋E8AO30111┋E8AO31111┋E8AO32111┋E8AO33111┋E8AO34111┋E8AO35111┋E8AO36111┋E8AO37111┋E8AO38111┋E8AO39111┋E8AO40111┋E8AO41111┋E8AO42111┋E8AO43111┋E8AO44111┋E8AO45111┋E8AO51111┋E8AO52111┋E8AO53111┋E8AO54111┋E8AO55111┋E8AO56111┋E8AO57111┋E8AO58111┋E8AO59111┋E8AO60111┋E8AO61111┋E8AO62111┋E8AO63111┋E8AO64111┋E8AO65111┋E8AO66111┋E8AO67111┋E8AO68111┋E8AO69111┋E8AO70111┋E8AO71111┋E8AO72111┋E8AO73111┋E8AO74111</t>
  </si>
  <si>
    <t>E8AO66111┋E8AO70111┋E8AO71111┋E8AO72111┋E8AO73111┋E8AO74111┋E8AS75111┋E8AS75211┋E8AS75311┋E8AS75411</t>
  </si>
  <si>
    <t>E8AO21111┋E8AO22111┋E8AO23111┋E8AO24111┋E8AO25111┋E8AO26111┋E8AO27111┋E8AO28111┋E8AO29111┋E8AO30111┋E8AO31111┋E8AO32111┋E8AO33111┋E8AO34111┋E8AO35111┋E8AO36111┋E8AO37111┋E8AO38111┋E8AO39111┋E8AO40111┋E8AO41111┋E8AO42111┋E8AO43111┋E8AO44111┋E8AO45111┋E8AS46111┋E8AS47111┋E8AS48111┋E8AS49111┋E8AS50111</t>
  </si>
  <si>
    <t>E8AO51111┋E8AO52111┋E8AO53111┋E8AO54111┋E8AO55111┋E8AO56111┋E8AO57111┋E8AO58111┋E8AO59111┋E8AO60111┋E8AO61111┋E8AO62111┋E8AO63111┋E8AO64111┋E8AO65111┋E8AO66111┋E8AO67111┋E8AO68111┋E8AO69111┋E8AO70111┋E8AO71111┋E8AO72111┋E8AO73111┋E8AO74111</t>
  </si>
  <si>
    <t>E8AO01111┋E8AO02111┋E8AO03111┋E8AO04111┋E8AO05111┋E8AO06111┋E8AO07111┋E8AO08111┋E8AO09111┋E8AO10111┋E8AO11111┋E8AO12111┋E8AO13111┋E8AO14111┋E8AO15111┋E8AS16111┋E8AS17111┋E8AS18111┋E8AS19111┋E8AS20111</t>
  </si>
  <si>
    <t>E8AS75111┋E8AS75211┋E8AS75311┋E8AS75411</t>
  </si>
  <si>
    <t>S8AO16111┋S8AO36111┋S8AO44111┋S8AO45111┋S8AS46321┋S8AS47421┋S8AS48112┋S8AS48211┋S8AO48311┋S8AS49211┋S8AO50131┋S8AO50132┋S8AO50221</t>
  </si>
  <si>
    <t>S8AO01111┋S8AO02111┋S8AO03111┋S8AO04111┋S8AO05111┋S8AO06111┋S8AO07111┋S8AO08111┋S8AO09111┋S8AO10111┋S8AO11111┋S8AO12111┋S8AO13111┋S8AO14111┋S8AO15111┋S8AO16111┋S8AO17111┋S8AO18111┋S8AO19111┋S8AO33111┋S8AO41111┋S8AS49121┋S8AO49141┋S8AS49211</t>
  </si>
  <si>
    <t>S8AO20111┋S8AO21111┋S8AO22111┋S8AO23111┋S8AO24111┋S8AO43111┋S8AO48111┋S8AS48112┋S8AO48121┋S8AO48122┋S8AO48131┋S8AO48132┋S8AS48211┋S8AO48311┋S8AS48321┋S8AO50111┋S8AO50121┋S8AO50131┋S8AO50132┋S8AO50211┋S8AO50221</t>
  </si>
  <si>
    <t>S8AO25111┋S8AO26111┋S8AO27111┋S8AO28111┋S8AO29111┋S8AO30111┋S8AO31111┋S8AO32111┋S8AO34111┋S8AO35111┋S8AO36111┋S8AO37111┋S8AO38111┋S8AO39111┋S8AO40111┋S8AO44111┋S8AS46111┋S8AO46121┋S8AO46211┋S8AO47111┋S8AO47211┋S8AO47311┋S8AO47321┋S8AO47511</t>
  </si>
  <si>
    <t>S8AO42111┋S8AO45111┋S8AS46311┋S8AS46321┋S8AO46411┋S8AO46421┋S8AO47411┋S8AS47421┋S8AS49111┋S8AS49112┋S8AS49131</t>
  </si>
  <si>
    <t>属性组求和</t>
  </si>
  <si>
    <t>是┋否</t>
  </si>
  <si>
    <t>题组</t>
  </si>
  <si>
    <t>校外补课_参加</t>
  </si>
  <si>
    <t>校外兴趣班_参加</t>
  </si>
  <si>
    <t>plot.bar.city.base.buke.perspective</t>
  </si>
  <si>
    <t>plot.bar.city.base.buke.subject.perspective</t>
  </si>
  <si>
    <t>plot.bar.city.base.buke.hours.perspective</t>
  </si>
  <si>
    <t>plot_fill_skip</t>
  </si>
  <si>
    <t>plot.bar.city.base.buke.reason</t>
  </si>
  <si>
    <t>plot.bar.city.base.xingquban.perspective</t>
  </si>
  <si>
    <t>plot.bar.city.base.xingquban.hours.perspective</t>
  </si>
  <si>
    <t>plot.bar.city.base.xingquban.subject.perspective</t>
  </si>
  <si>
    <t>plot.bar.city.base.xingquban.reason</t>
  </si>
  <si>
    <t>语文┋数学┋英语┋物理┋化学</t>
  </si>
  <si>
    <t>校外兴趣班学生科目分布</t>
  </si>
  <si>
    <t>校外兴趣班学生原因分布</t>
  </si>
  <si>
    <t>校外兴趣班学生时间分布</t>
  </si>
  <si>
    <t>校外补习学生原因分布</t>
  </si>
  <si>
    <t>校外补习学生时间分布</t>
  </si>
  <si>
    <t>校外补习学生科目分布</t>
  </si>
  <si>
    <t>3次及以下┋4次┋5次┋6次┋7次┋8次及以上</t>
  </si>
  <si>
    <t>总体┋非强校工程┋非新优质┋男┋女┋沪籍┋非沪籍</t>
  </si>
  <si>
    <t>plot.bar.city.base.reading.perspective</t>
  </si>
  <si>
    <t>plot.bar.city.base.sports.perspective</t>
  </si>
  <si>
    <t>没有┋1-4本┋5-8本┋9-12本┋13本及以上</t>
  </si>
  <si>
    <t>1小时以内┋1-2小时（含1小时）┋2-3小时（含2小时）┋3-4小时（含3小时）┋4-5小时（含4小时）┋5小时及以上</t>
  </si>
  <si>
    <t>plot.bar.city.base.examination.perspective</t>
  </si>
  <si>
    <t>plot.bar.city.base.teacher.relationship</t>
  </si>
  <si>
    <t>非常同意┋比较同意┋不确定┋比较不同意┋非常不同意</t>
  </si>
  <si>
    <t>plot.bar.city.base.study.pressure</t>
  </si>
  <si>
    <t>plot.bar.city.base.study.motivation</t>
  </si>
  <si>
    <t>plot.bar.city.base.study.confidence</t>
  </si>
  <si>
    <t>plot.bar.city.base.school.identity</t>
  </si>
  <si>
    <t>plot.bar.city.base.classmate.relationship</t>
  </si>
  <si>
    <t>因材施教</t>
  </si>
  <si>
    <t>互动教学</t>
  </si>
  <si>
    <t>鼓励探究</t>
  </si>
  <si>
    <t>plot.bar.city.base.teaching.ycsj</t>
  </si>
  <si>
    <t>plot.bar.city.base.teaching.hdjx</t>
  </si>
  <si>
    <t>plot.bar.city.base.teaching.gltj</t>
  </si>
  <si>
    <t>从不┋有时┋经常┋常常┋总是</t>
  </si>
  <si>
    <t>plot.bar.city.base.behavior.morality</t>
  </si>
  <si>
    <t>plot.bar.city.base.behavior.prosocial</t>
  </si>
  <si>
    <t>plot.bar.city.base.country.identity</t>
  </si>
  <si>
    <t>plot.bar.city.base.globalization.knowlage</t>
  </si>
  <si>
    <t>plot.bar.city.base.globalization.concern</t>
  </si>
  <si>
    <t>plot.bar.city.base.globalization.action</t>
  </si>
  <si>
    <t>plot.bar.city.base.emotion.status</t>
  </si>
  <si>
    <t>plot.bar.city.base.emotion.stability</t>
  </si>
  <si>
    <t>plot.bar.city.base.emotion.management</t>
  </si>
  <si>
    <t>plot.bar.city.base.study.method</t>
  </si>
  <si>
    <t>plot.point.city.base.score.sleep.allsubject.district</t>
  </si>
  <si>
    <t>是┋mean</t>
  </si>
  <si>
    <t>plot.point.city.base.score.pressure.allsubject.district</t>
  </si>
  <si>
    <t>作业负担</t>
  </si>
  <si>
    <t>补课负担</t>
  </si>
  <si>
    <t>学业压力较轻学生百分比（%）</t>
  </si>
  <si>
    <t>plot.point.city.base.score.homework.allsubject.district</t>
  </si>
  <si>
    <t>作业负担较轻</t>
  </si>
  <si>
    <t>plot.point.city.base.score.buke.allsubject.district</t>
  </si>
  <si>
    <t>补课</t>
  </si>
  <si>
    <t>补课负担较轻</t>
  </si>
  <si>
    <t>plot.point.city.base.score.teacher.allsubject.district</t>
  </si>
  <si>
    <t>师生关系较好的学生百分比（%）</t>
  </si>
  <si>
    <t>plot.point.city.base.score.motivation.allsubject.district</t>
  </si>
  <si>
    <t>学习动机较强学生百分比（%）</t>
  </si>
  <si>
    <t>plot.point.city.base.score.confidence.allsubject.district</t>
  </si>
  <si>
    <t>学习自信心较强较强学生百分比（%）</t>
  </si>
  <si>
    <t>plot.point.city.base.score.school.allsubject.district</t>
  </si>
  <si>
    <t>学校认同度较高学生百分比（%）</t>
  </si>
  <si>
    <t>教师问卷调查概述</t>
  </si>
  <si>
    <t>query.data.city.base.teacher.survey</t>
  </si>
  <si>
    <t>plot.bar.city.base.teacher.gender.perspective</t>
  </si>
  <si>
    <t>plot.bar.city.base.teacher.years.perspective</t>
  </si>
  <si>
    <t>plot.bar.city.base.teacher.rank.perspective</t>
  </si>
  <si>
    <t>plot.bar.city.base.teacher.education.perspective</t>
  </si>
  <si>
    <t>plot.bar.city.base.teacher.normaledu.perspective</t>
  </si>
  <si>
    <t>plot.bar.city.base.teacher.match.perspective</t>
  </si>
  <si>
    <t>专业对口</t>
  </si>
  <si>
    <t>plot.bar.city.base.teacher.work.weekly.perspective</t>
  </si>
  <si>
    <t>plot.bar.city.base.teacher.work.daily.perspective</t>
  </si>
  <si>
    <t>plot.bar.city.base.teacher.career.love.perspective</t>
  </si>
  <si>
    <t>plot.bar.city.base.teacher.career.jump.perspective</t>
  </si>
  <si>
    <t>plot.bar.city.base.teacher.career.satisfaction</t>
  </si>
  <si>
    <t>plot.bar.city.base.teaching.opinion</t>
  </si>
  <si>
    <t>绿色指标数据分析占位图片</t>
  </si>
  <si>
    <t>plot.point.dummy</t>
  </si>
  <si>
    <t>理念方法</t>
  </si>
  <si>
    <t>理念比喻</t>
  </si>
  <si>
    <t>plot.bar.city.base.teaching.metaphor</t>
  </si>
  <si>
    <t>教学的比喻</t>
  </si>
  <si>
    <t>plot.bar.city.base.teaching.evaluation</t>
  </si>
  <si>
    <t>plot.bar.city.base.teacher.develop.action</t>
  </si>
  <si>
    <t>plot.bar.city.base.teacher.develop.requirement</t>
  </si>
  <si>
    <t>plot.bar.city.base.teacher.develop.difficulty</t>
  </si>
  <si>
    <t>评价解题策略</t>
  </si>
  <si>
    <t>命题的第一步</t>
  </si>
  <si>
    <t>评价高层次思维</t>
  </si>
  <si>
    <t>命题双向细目表</t>
  </si>
  <si>
    <t>校长评估教学</t>
  </si>
  <si>
    <t>考试结果</t>
  </si>
  <si>
    <t>单元设计</t>
  </si>
  <si>
    <t>plot.bar.city.base.teaching.evaluation.firststep</t>
  </si>
  <si>
    <t>plot.bar.city.base.teaching.evaluation.twowayspec</t>
  </si>
  <si>
    <t>plot.bar.city.base.teaching.evaluation.solution</t>
  </si>
  <si>
    <t>plot.bar.city.base.teaching.evaluation.thinking</t>
  </si>
  <si>
    <t>plot.bar.city.base.teaching.evaluation.unit</t>
  </si>
  <si>
    <t>plot.bar.city.base.teaching.evaluation.exam</t>
  </si>
  <si>
    <t>plot.bar.city.base.teaching.evaluation.principal</t>
  </si>
  <si>
    <t>plot.bar.city.base.teacher.course.plan</t>
  </si>
  <si>
    <t>plot.bar.city.base.teacher.course.excute</t>
  </si>
  <si>
    <t>plot.bar.city.base.teacher.course.evaluation</t>
  </si>
  <si>
    <t>核心家庭</t>
  </si>
  <si>
    <t>Fam03_多选_1┋Fam03_多选_2┋Fam03_多选_4</t>
  </si>
  <si>
    <t>0┋1</t>
  </si>
  <si>
    <t>Fam03_多选_3</t>
  </si>
  <si>
    <t>Fam03_多选_5</t>
  </si>
  <si>
    <t>主干家庭</t>
  </si>
  <si>
    <t>扩大家庭</t>
  </si>
  <si>
    <t>0┋10</t>
  </si>
  <si>
    <t>0┋100</t>
  </si>
  <si>
    <t>核心家庭┋主干家庭┋扩大家庭</t>
  </si>
  <si>
    <t>家庭结构</t>
  </si>
  <si>
    <t>家庭成员</t>
  </si>
  <si>
    <t>核心家庭-0-9┋主干家庭-10-99┋扩大家庭-100-200</t>
  </si>
  <si>
    <t>plot.bar.city.base.family.type</t>
  </si>
  <si>
    <t>家长问卷调查概述</t>
  </si>
  <si>
    <t>query.data.city.base.parent.survey</t>
  </si>
  <si>
    <t>plot.bar.city.base.family.communication</t>
  </si>
  <si>
    <t>plot.bar.city.base.family.discuss</t>
  </si>
  <si>
    <t>plot.bar.city.base.family.accompany</t>
  </si>
  <si>
    <t>plot.bar.city.base.family.expection</t>
  </si>
  <si>
    <t>plot.bar.city.base.family.incharge</t>
  </si>
  <si>
    <t>家庭辅导</t>
  </si>
  <si>
    <t>plot.bar.city.base.family.tutor</t>
  </si>
  <si>
    <t>家庭教育</t>
  </si>
  <si>
    <t>家校协同</t>
  </si>
  <si>
    <t>家庭结构情况</t>
  </si>
  <si>
    <t>plot.bar.city.base.family.opinion</t>
  </si>
  <si>
    <t>plot.bar.city.base.family.satisfaction</t>
  </si>
  <si>
    <t>非常不同意┋比较不同意┋不确定┋比较同意┋非常同意</t>
  </si>
  <si>
    <t>非常不满意┋非常不符合┋比较不满意┋比较不符合┋不确定┋比较满意┋比较符合┋非常满意┋非常符合</t>
  </si>
  <si>
    <t>非常不同意┋非常不符合┋比较不同意┋比较不符合┋不确定┋比较同意┋比较符合┋非常同意┋非常符合</t>
  </si>
  <si>
    <t>高中(含职业中专)┋大学专科┋大学本科┋硕士┋博士</t>
  </si>
  <si>
    <t>基本不交流┋每周一次┋每周两次┋每周三次┋每周四次┋每周五次及以上</t>
  </si>
  <si>
    <t>非常不符合┋比较不符合┋不确定┋比较符合┋非常符合</t>
  </si>
  <si>
    <t>目前不需要┋需要度不高┋不确定┋需要┋非常需要</t>
  </si>
  <si>
    <t>从不┋每学期1-3次┋每学期4-7次┋每学期8-12次┋每学期13次及以上</t>
  </si>
  <si>
    <t>20%以下┋20%-40%┋40%-60%┋60%-80%┋80%以上</t>
  </si>
  <si>
    <t>8小时及以下┋8-9小时(含9小时)┋9-11小时(含11小时)┋11-13小时(含13小时)┋13小时以上</t>
  </si>
  <si>
    <t>中师┋大专┋本科┋硕士┋博士</t>
  </si>
  <si>
    <t>未定┋中学二级┋中学一级┋中学高级</t>
  </si>
  <si>
    <t>完全不像我┋不太像我┋有点像我┋很像我┋非常像我</t>
  </si>
  <si>
    <t>几乎没有人┋小部分人┋约一半人┋大部分人┋几乎所有人</t>
  </si>
  <si>
    <t>从没听说过┋听说过但无法解释其含义┋了解并能解释问题┋很熟悉并能很好地解释</t>
  </si>
  <si>
    <t>我总是不高兴┋我偶尔高兴┋我经常高兴┋我总是很高兴┋我讨厌自己┋我不太喜欢自己┋我比较喜欢自己┋我喜欢自己┋我总是有心烦的事┋我经常有心烦的事┋我偶尔有心烦的事┋我没有心烦的事┋我每天都想哭┋我隔几天就想哭┋我偶尔想哭┋我不想哭</t>
  </si>
  <si>
    <t>兴趣班</t>
  </si>
  <si>
    <t>校外时间</t>
  </si>
  <si>
    <t>母亲┋父亲┋父母分工┋没有，孩子自己┋（外）祖父母┋家庭教师┋其他</t>
  </si>
  <si>
    <t>总分_达标</t>
  </si>
  <si>
    <t>Tea1501┋Tea1502┋Tea1503┋Tea1504┋Tea1505┋Tea1506┋Tea1507┋Tea1508┋Tea1509</t>
  </si>
  <si>
    <t>Tea17┋Tea18┋Tea19┋Tea20┋Tea21┋Tea22┋Tea23</t>
  </si>
  <si>
    <t>Tea1301┋Tea1302┋Tea1303┋Tea1304┋Tea1305┋Tea1306┋Tea1307┋Tea1308┋Tea1309┋Tea1310┋Tea1311┋Tea1312┋Tea1401┋Tea1402┋Tea1403┋Tea1404┋Tea1405┋Tea1406┋Tea1407</t>
  </si>
  <si>
    <t>Tea1308┋Tea1311┋Tea1312┋Tea1406┋Tea1407</t>
  </si>
  <si>
    <t>Tea1306┋Tea1307┋Tea1309┋Tea1310┋Tea1401┋Tea1402┋Tea1403┋Tea1404┋Tea1405</t>
  </si>
  <si>
    <t>Tea1301┋Tea1302┋Tea1303┋Tea1304┋Tea1305</t>
  </si>
  <si>
    <t>Stu1202┋Stu1203┋Stu1204┋Stu1205┋Stu14┋Stu15</t>
  </si>
  <si>
    <t>高层次思维能力_较强</t>
  </si>
  <si>
    <t>Stu02┋Stu1202┋Stu1203┋Stu1204┋Stu1205┋Stu13┋Stu14┋Stu15┋Fam12</t>
  </si>
  <si>
    <t>市┋区┋区域┋学校</t>
  </si>
  <si>
    <t>6节以下┋6-10节┋11-15节┋16-20节┋21节及以上</t>
  </si>
  <si>
    <t>5年及以下┋6-10年┋11-15年┋16-20年┋20年以上</t>
  </si>
  <si>
    <t>关联数据</t>
  </si>
  <si>
    <t>语文标准分┋数学标准分┋英语标准分┋科学标准分┋艺术标准分</t>
  </si>
  <si>
    <t>求和平均值</t>
  </si>
  <si>
    <t>语文思维能力┋数学思维能力┋英语思维能力┋科学思维能力┋艺术思维能力</t>
  </si>
  <si>
    <t>科学思维能力┋艺术思维能力</t>
  </si>
  <si>
    <t>科学标准分┋艺术标准分</t>
  </si>
  <si>
    <t>语文思维能力┋数学思维能力┋英语思维能力</t>
  </si>
  <si>
    <t>语文标准分┋数学标准分┋英语标准分</t>
  </si>
  <si>
    <t>是-A-B-C┋否-D</t>
  </si>
  <si>
    <t>A-90-101┋B-80-90┋C-60-80┋D-0-60</t>
  </si>
  <si>
    <t>合格率指数化</t>
  </si>
  <si>
    <t>个体间均衡度</t>
  </si>
  <si>
    <t>考试成绩</t>
  </si>
  <si>
    <t>全科</t>
  </si>
  <si>
    <t>全科思维能力</t>
  </si>
  <si>
    <t>考试学科成绩</t>
  </si>
  <si>
    <t>考试学科思维能力</t>
  </si>
  <si>
    <t>素养学科成绩</t>
  </si>
  <si>
    <t>素养学科思维能力</t>
  </si>
  <si>
    <t>全科成绩</t>
  </si>
  <si>
    <t>语文总分┋数学总分┋英语总分┋科学总分┋艺术总分</t>
  </si>
  <si>
    <t>_总分</t>
  </si>
  <si>
    <t>浮点数</t>
  </si>
  <si>
    <t>A-80.7-101┋B-71.7-80.7┋C-58.4-71.7┋D-0-58.4</t>
  </si>
  <si>
    <t>300┋50</t>
  </si>
  <si>
    <t>百分率</t>
  </si>
  <si>
    <t>_百分率</t>
  </si>
  <si>
    <t>A-92.9-101┋B-67.2-92.9┋C-39.9-67.2┋D-0-39.9</t>
  </si>
  <si>
    <t>A-90-101┋B-68-90┋C-44-68┋D-0-44</t>
  </si>
  <si>
    <t>A-95-101┋B-73-95┋C-55-73┋D-0-55</t>
  </si>
  <si>
    <t>A-97-101┋B-74-97┋C-46-74┋D-0-46</t>
  </si>
  <si>
    <t>A-90-101┋B-70-90┋C-55-70┋D-0-55</t>
  </si>
  <si>
    <t>A-93-101┋B-76-93┋C-52-76┋D-0-52</t>
  </si>
  <si>
    <t>A-90-101┋B-60-90┋C-35-60┋D-0-35</t>
  </si>
  <si>
    <t>A-95-101┋B-76-95┋C-45-76┋D-0-45</t>
  </si>
  <si>
    <t>A-85.6-101┋B-69.7-85.6┋C-41.7-69.7┋D-0-41.7</t>
  </si>
  <si>
    <t>A-92-101┋B-78-92┋C-45-78┋D-0-45</t>
  </si>
  <si>
    <t>A-84-101┋B-64-84┋C-38-64┋D-0-38</t>
  </si>
  <si>
    <t>A-83-101┋B-63-83┋C-30-63┋D-0-30</t>
  </si>
  <si>
    <t>A-76-101┋B-64-76┋C-42-64┋D-0-42</t>
  </si>
  <si>
    <t>A-81.4-101┋B-68.4-81.4┋C-54.4-68.4┋D-0-54.4</t>
  </si>
  <si>
    <t>A-80-101┋B-60-80┋C-45-60┋D-0-45</t>
  </si>
  <si>
    <t>A-80-101┋B-65-80┋C-50-65┋D-0-50</t>
  </si>
  <si>
    <t>A-79-101┋B-67-79┋C-52-67┋D-0-52</t>
  </si>
  <si>
    <t>A-85-101┋B-74-85┋C-54-74┋D-0-54</t>
  </si>
  <si>
    <t>A-85-101┋B-60-85┋C-49-60┋D-0-49</t>
  </si>
  <si>
    <t>语数英科艺</t>
  </si>
  <si>
    <t>语数英</t>
  </si>
  <si>
    <t>语文┋数学┋英语┋科学</t>
  </si>
  <si>
    <t>语数英科</t>
  </si>
  <si>
    <t>个体均衡系数</t>
  </si>
  <si>
    <t>解决问题</t>
  </si>
  <si>
    <t>plot.bar.city.index.score.pass.perspective.district</t>
  </si>
  <si>
    <t>plot.bar.city.index.cn.pass.perspective.district</t>
  </si>
  <si>
    <t>plot.bar.city.index.ma.pass.perspective.district</t>
  </si>
  <si>
    <t>plot.bar.city.index.en.pass.perspective.district</t>
  </si>
  <si>
    <t>plot.bar.city.index.sc.pass.perspective.district</t>
  </si>
  <si>
    <t>plot.bar.city.index.ar.pass.perspective.district</t>
  </si>
  <si>
    <t>plot.bar.city.index.score.thinking.perspective.district</t>
  </si>
  <si>
    <t>plot.bar.city.index.cn.thinking.perspective.district</t>
  </si>
  <si>
    <t>plot.bar.city.index.ma.thinking.perspective.district</t>
  </si>
  <si>
    <t>plot.bar.city.index.en.thinking.perspective.district</t>
  </si>
  <si>
    <t>plot.bar.city.index.sc.thinking.perspective.district</t>
  </si>
  <si>
    <t>plot.bar.city.index.ar.thinking.perspective.district</t>
  </si>
  <si>
    <t>百分数指数化</t>
  </si>
  <si>
    <t>均衡系数指数化</t>
  </si>
  <si>
    <t>plot.bar.city.index.score.balance.perspective.district</t>
  </si>
  <si>
    <t>0┋9┋1</t>
  </si>
  <si>
    <t>plot.bar.city.index.cn.balance.perspective.district</t>
  </si>
  <si>
    <t>plot.bar.city.index.ma.balance.perspective.district</t>
  </si>
  <si>
    <t>plot.bar.city.index.en.balance.perspective.district</t>
  </si>
  <si>
    <t>plot.bar.city.index.sc.balance.perspective.district</t>
  </si>
  <si>
    <t>plot.bar.city.index.ar.balance.perspective.district</t>
  </si>
  <si>
    <t>plot.bar.city.index.mental.health.perspective.district</t>
  </si>
  <si>
    <t>plot.bar.city.index.emotion.status.perspective.district</t>
  </si>
  <si>
    <t>plot.bar.city.index.emotion.stability.perspective.district</t>
  </si>
  <si>
    <t>plot.bar.city.index.emotion.management.perspective.district</t>
  </si>
  <si>
    <t>plot.bar.city.index.morality.perspective.district</t>
  </si>
  <si>
    <t>plot.bar.city.index.conduct.perspective.district</t>
  </si>
  <si>
    <t>plot.bar.city.index.prosocial.perspective.district</t>
  </si>
  <si>
    <t>plot.bar.city.index.country.identity.perspective.district</t>
  </si>
  <si>
    <t>plot.bar.city.index.global.view.perspective.district</t>
  </si>
  <si>
    <t>plot.bar.city.index.driving.perspective.district</t>
  </si>
  <si>
    <t>plot.bar.city.index.confidence.perspective.district</t>
  </si>
  <si>
    <t>plot.bar.city.index.motivation.perspective.district</t>
  </si>
  <si>
    <t>plot.bar.city.index.school.identity.perspective.district</t>
  </si>
  <si>
    <t>plot.bar.city.index.teacher.relation.perspective.district</t>
  </si>
  <si>
    <t>plot.bar.city.index.classmate.relation.perspective.district</t>
  </si>
  <si>
    <t>plot.bar.city.index.school.sense.perspective.district</t>
  </si>
  <si>
    <t>plot.bar.city.index.burden.perspective.district</t>
  </si>
  <si>
    <t>plot.bar.city.index.pressure.perspective.district</t>
  </si>
  <si>
    <t>plot.bar.city.index.sleep.perspective.district</t>
  </si>
  <si>
    <t>plot.bar.city.index.homework.perspective.district</t>
  </si>
  <si>
    <t>plot.bar.city.index.buke.perspective.district</t>
  </si>
  <si>
    <t>plot.bar.city.index.teaching.opinion.perspective.district</t>
  </si>
  <si>
    <t>plot.bar.city.index.teacher.leadership.perspective.district</t>
  </si>
  <si>
    <t>plot.bar.city.index.teaching.method.perspective.district</t>
  </si>
  <si>
    <t>plot.bar.city.index.teaching.evaluation.perspective.district</t>
  </si>
  <si>
    <t>总体┋非强校工程┋非新优质┋沪籍┋非沪籍┋男┋女</t>
  </si>
  <si>
    <t>校长课程领导力指数</t>
  </si>
  <si>
    <t>校长课程规划指数</t>
  </si>
  <si>
    <t>校长课程实施指数</t>
  </si>
  <si>
    <t>校长课程评价指数</t>
  </si>
  <si>
    <t>plot.bar.city.index.principal.leadership.perspective.district</t>
  </si>
  <si>
    <t>plot.bar.city.index.principal.plan.perspective.district</t>
  </si>
  <si>
    <t>plot.bar.city.index.principal.implement.perspective.district</t>
  </si>
  <si>
    <t>plot.bar.city.index.principal.evaluation.perspective.district</t>
  </si>
  <si>
    <t>polar</t>
  </si>
  <si>
    <t>学生┋教师┋语数英科艺</t>
  </si>
  <si>
    <t>玫瑰图</t>
  </si>
  <si>
    <t>统计层级┋领域</t>
  </si>
  <si>
    <t>plot.rose.city.index.tier.one.total</t>
  </si>
  <si>
    <t>plot.rose.city.index.tier.two.total</t>
  </si>
  <si>
    <t>plot.rose.city.index.tier.one.compare.10</t>
  </si>
  <si>
    <t>plot.rose.city.index.tier.two.compare.10</t>
  </si>
  <si>
    <t>plot.rose.city.index.tier.one.compare.12</t>
  </si>
  <si>
    <t>plot.rose.city.index.tier.two.compare.12</t>
  </si>
  <si>
    <t>plot.rose.city.index.tier.one.compare.13</t>
  </si>
  <si>
    <t>plot.rose.city.index.tier.one.compare.14</t>
  </si>
  <si>
    <t>plot.rose.city.index.tier.one.compare.15</t>
  </si>
  <si>
    <t>plot.rose.city.index.tier.one.compare.16</t>
  </si>
  <si>
    <t>plot.rose.city.index.tier.one.compare.17</t>
  </si>
  <si>
    <t>plot.rose.city.index.tier.one.compare.18</t>
  </si>
  <si>
    <t>plot.rose.city.index.tier.one.compare.20</t>
  </si>
  <si>
    <t>plot.rose.city.index.tier.one.compare.31</t>
  </si>
  <si>
    <t>plot.rose.city.index.tier.one.compare.34</t>
  </si>
  <si>
    <t>plot.rose.city.index.tier.one.compare.35</t>
  </si>
  <si>
    <t>plot.rose.city.index.tier.one.compare.36</t>
  </si>
  <si>
    <t>plot.rose.city.index.tier.one.compare.37</t>
  </si>
  <si>
    <t>plot.rose.city.index.tier.one.compare.39</t>
  </si>
  <si>
    <t>plot.rose.city.index.tier.one.compare.51</t>
  </si>
  <si>
    <t>plot.rose.city.index.tier.two.compare.13</t>
  </si>
  <si>
    <t>plot.rose.city.index.tier.two.compare.14</t>
  </si>
  <si>
    <t>plot.rose.city.index.tier.two.compare.15</t>
  </si>
  <si>
    <t>plot.rose.city.index.tier.two.compare.16</t>
  </si>
  <si>
    <t>plot.rose.city.index.tier.two.compare.17</t>
  </si>
  <si>
    <t>plot.rose.city.index.tier.two.compare.18</t>
  </si>
  <si>
    <t>plot.rose.city.index.tier.two.compare.20</t>
  </si>
  <si>
    <t>plot.rose.city.index.tier.two.compare.31</t>
  </si>
  <si>
    <t>plot.rose.city.index.tier.two.compare.34</t>
  </si>
  <si>
    <t>plot.rose.city.index.tier.two.compare.35</t>
  </si>
  <si>
    <t>plot.rose.city.index.tier.two.compare.36</t>
  </si>
  <si>
    <t>plot.rose.city.index.tier.two.compare.37</t>
  </si>
  <si>
    <t>plot.rose.city.index.tier.two.compare.39</t>
  </si>
  <si>
    <t>plot.rose.city.index.tier.two.compare.51</t>
  </si>
  <si>
    <t>得分率</t>
  </si>
  <si>
    <t>_得分率</t>
  </si>
  <si>
    <t>单题得分率</t>
  </si>
  <si>
    <t>选项分布</t>
  </si>
  <si>
    <t>A-80.6-101┋B-71.6-80.6┋C-59.6-71.6┋D-0-59.6</t>
  </si>
  <si>
    <t>A-86-101┋B-76-86┋C-56-76┋D-0-56</t>
  </si>
  <si>
    <t>A-74-101┋B-61-74┋C-41-61┋D-0-41</t>
  </si>
  <si>
    <t>A-81-101┋B-71-81┋C-59-71┋D-0-59</t>
  </si>
  <si>
    <t>得分分布</t>
  </si>
  <si>
    <t>_得分区间</t>
  </si>
  <si>
    <t>得分区间</t>
  </si>
  <si>
    <t>0-7.5┋8-9.5┋10-11.5┋12-14</t>
  </si>
  <si>
    <t>典型题目</t>
  </si>
  <si>
    <t>0-2┋2.5-2.5┋3-3┋3.5-4</t>
  </si>
  <si>
    <t>M8AO02111┋M8AO06111┋M8AO11111┋M8AO10111┋M8AO15111┋M8AO16111┋M8AO18111┋M8AO04111</t>
  </si>
  <si>
    <t>query.data.city.cn.pointrate.perspective</t>
  </si>
  <si>
    <t>学生在题目C8AO01111上的作答情况</t>
  </si>
  <si>
    <t>A┋B┋C┋D┋留空┋多选</t>
  </si>
  <si>
    <t>C8AO01111_单选项</t>
  </si>
  <si>
    <t>学生在题目C8AO09111上的作答情况</t>
  </si>
  <si>
    <t>C8AO09111_单选项</t>
  </si>
  <si>
    <t>学生在题目C8AO11111上的作答情况</t>
  </si>
  <si>
    <t>C8AO11111_单选项</t>
  </si>
  <si>
    <t>学生在题目C8AO16111上的作答情况</t>
  </si>
  <si>
    <t>C8AO16111_单选项</t>
  </si>
  <si>
    <t>C8AO01111┋C8AO09111┋C8AO11111┋C8AO16111┋C8AO18111┋C8AO24111┋C8AO25111┋C8AO26111┋C8AO27111┋C8AO28111</t>
  </si>
  <si>
    <t>学生在题目C8AO18111上的作答情况</t>
  </si>
  <si>
    <t>C8AO18111_单选项</t>
  </si>
  <si>
    <t>学生在题目C8AO24111上的作答情况</t>
  </si>
  <si>
    <t>C8AO24111_单选项</t>
  </si>
  <si>
    <t>学生在题目C8AO25111上的作答情况</t>
  </si>
  <si>
    <t>C8AO25111_单选项</t>
  </si>
  <si>
    <t>学生在题目C8AO26111上的作答情况</t>
  </si>
  <si>
    <t>C8AO26111_单选项</t>
  </si>
  <si>
    <t>学生在题目C8AO27111上的作答情况</t>
  </si>
  <si>
    <t>C8AO27111_单选项</t>
  </si>
  <si>
    <t>学生在题目C8AO28111上的作答情况</t>
  </si>
  <si>
    <t>C8AO28111_单选项</t>
  </si>
  <si>
    <t>得分率平均</t>
  </si>
  <si>
    <t>写作┋阅读┋积累与运用</t>
  </si>
  <si>
    <t>学生在“写作”上的作答情况</t>
  </si>
  <si>
    <t>plot.bar.city.cn.question.writing</t>
  </si>
  <si>
    <t>A-90-101┋B-74-90┋C-47-74┋D-0-47</t>
  </si>
  <si>
    <t>A-78-101┋B-65-78┋C-46-65┋D-0-46</t>
  </si>
  <si>
    <t>A-87.5-101┋B-67.5-87.5┋C-50-67.5┋D-0-50</t>
  </si>
  <si>
    <t>C8AS31111_得分区间</t>
  </si>
  <si>
    <t>学生在“内容选择”上的作答情况</t>
  </si>
  <si>
    <t>学生在“语言表达”上的作答情况</t>
  </si>
  <si>
    <t>学生在“结构安排”上的作答情况</t>
  </si>
  <si>
    <t>学生在“书写和标点”上的作答情况</t>
  </si>
  <si>
    <t>C8AS31211_得分区间</t>
  </si>
  <si>
    <t>C8AS31311_得分区间</t>
  </si>
  <si>
    <t>C8AS31411_得分区间</t>
  </si>
  <si>
    <t>学生在“书写与标点”上的作答情况</t>
  </si>
  <si>
    <t>0-4┋4.5-5.5┋6-6.5┋7-8</t>
  </si>
  <si>
    <t>plot.bar.city.cn.rank.total.region</t>
  </si>
  <si>
    <t>不同区域学生在语文学科各水平上的人数比例</t>
  </si>
  <si>
    <t>本市┋城区┋郊区</t>
  </si>
  <si>
    <t>不同群体学生在语文学科各水平上的人数比例</t>
  </si>
  <si>
    <t>plot.bar.city.cn.rank.total.perspective</t>
  </si>
  <si>
    <t>plot.box.city.cn.quantile.perspective</t>
  </si>
  <si>
    <t>150┋750┋50</t>
  </si>
  <si>
    <t>学生在语文学科各能力维度各水平上的人数比例</t>
  </si>
  <si>
    <t>plot.bar.city.cn.dimention.rank</t>
  </si>
  <si>
    <t>plot.box.city.cn.dimention.quantile</t>
  </si>
  <si>
    <t>plot.box.city.cn.jilei.quantile.perspective</t>
  </si>
  <si>
    <t>plot.bar.city.cn.jilei.rank.perspective</t>
  </si>
  <si>
    <t>plot.bar.city.cn.jilei.rank.district</t>
  </si>
  <si>
    <t>plot.box.city.cn.jilei.quantile.district</t>
  </si>
  <si>
    <t>plot_sort_x_by</t>
  </si>
  <si>
    <t>plot_sort_x_subset</t>
  </si>
  <si>
    <t>不同群体学生在“阅读”各水平上的人数比例</t>
  </si>
  <si>
    <t>plot.bar.city.cn.reading.rank.perspective</t>
  </si>
  <si>
    <t>plot.box.city.cn.reading.quantile.perspective</t>
  </si>
  <si>
    <t>plot.bar.city.cn.reading.rank.district</t>
  </si>
  <si>
    <t>plot.box.city.cn.reading.quantile.district</t>
  </si>
  <si>
    <t>不同群体学生在“写作”各水平上的人数比例</t>
  </si>
  <si>
    <t>plot.bar.city.cn.writing.rank.perspective</t>
  </si>
  <si>
    <t>plot.box.city.cn.writing.quantile.perspective</t>
  </si>
  <si>
    <t>plot.bar.city.cn.writing.rank.district</t>
  </si>
  <si>
    <t>plot.box.city.cn.writing.quantile.district</t>
  </si>
  <si>
    <t>不同区域学生在数学学科各水平上的人数比例</t>
  </si>
  <si>
    <t>plot.bar.city.ma.rank.total.region</t>
  </si>
  <si>
    <t>不同群体学生在数学学科各水平上的人数比例</t>
  </si>
  <si>
    <t>plot.bar.city.ma.rank.total.perspective</t>
  </si>
  <si>
    <t>plot.box.city.ma.quantile.perspective</t>
  </si>
  <si>
    <t>学生在数学学科各内容维度各水平上的人数比例</t>
  </si>
  <si>
    <t>plot.bar.city.ma.content.dimention.rank</t>
  </si>
  <si>
    <t>plot.box.city.ma.content.dimention.quantile</t>
  </si>
  <si>
    <t>数与代数┋图形与几何┋函数与概率统计初步</t>
  </si>
  <si>
    <t>学生在数学学科各能力维度各水平上的人数比例</t>
  </si>
  <si>
    <t>plot.bar.city.ma.skill.dimention.rank</t>
  </si>
  <si>
    <t>plot.box.city.ma.skill.dimention.quantile</t>
  </si>
  <si>
    <t>辨识┋调用┋反思┋聚合</t>
  </si>
  <si>
    <t>不同群体学生在“数与代数”各水平上的人数比例</t>
  </si>
  <si>
    <t>plot.bar.city.ma.algebra.rank.perspective</t>
  </si>
  <si>
    <t>plot.box.city.ma.algebra.quantile.perspective</t>
  </si>
  <si>
    <t>plot.bar.city.ma.algebra.rank.district</t>
  </si>
  <si>
    <t>plot.box.city.ma.algebra.quantile.district</t>
  </si>
  <si>
    <t>不同群体学生在“图形与几何”各水平上的人数比例</t>
  </si>
  <si>
    <t>plot.bar.city.ma.geometric.rank.perspective</t>
  </si>
  <si>
    <t>plot.box.city.ma.geometric.quantile.perspective</t>
  </si>
  <si>
    <t>plot.bar.city.ma.geometric.rank.district</t>
  </si>
  <si>
    <t>plot.box.city.ma.geometric.quantile.district</t>
  </si>
  <si>
    <t>不同群体学生在“函数与概率统计初步”各水平上的人数比例</t>
  </si>
  <si>
    <t>plot.bar.city.ma.statistics.rank.perspective</t>
  </si>
  <si>
    <t>plot.box.city.ma.statistics.quantile.perspective</t>
  </si>
  <si>
    <t>plot.bar.city.ma.statistics.rank.district</t>
  </si>
  <si>
    <t>plot.box.city.ma.statistics.quantile.district</t>
  </si>
  <si>
    <t>不同群体学生在“辨识”各水平上的人数比例</t>
  </si>
  <si>
    <t>plot.bar.city.ma.formulating.rank.perspective</t>
  </si>
  <si>
    <t>plot.box.city.ma.formulating.quantile.perspective</t>
  </si>
  <si>
    <t>plot.bar.city.ma.formulating.rank.district</t>
  </si>
  <si>
    <t>plot.box.city.ma.formulating.quantile.district</t>
  </si>
  <si>
    <t>不同群体学生在“调用”各水平上的人数比例</t>
  </si>
  <si>
    <t>plot.bar.city.ma.employing.rank.perspective</t>
  </si>
  <si>
    <t>plot.box.city.ma.employing.quantile.perspective</t>
  </si>
  <si>
    <t>plot.bar.city.ma.employing.rank.district</t>
  </si>
  <si>
    <t>plot.box.city.ma.employing.quantile.district</t>
  </si>
  <si>
    <t>不同群体学生在“反思”各水平上的人数比例</t>
  </si>
  <si>
    <t>plot.bar.city.ma.reflecting.rank.perspective</t>
  </si>
  <si>
    <t>plot.box.city.ma.reflecting.quantile.perspective</t>
  </si>
  <si>
    <t>plot.bar.city.ma.reflecting.rank.district</t>
  </si>
  <si>
    <t>plot.box.city.ma.reflecting.quantile.district</t>
  </si>
  <si>
    <t>不同群体学生在“聚合”各水平上的人数比例</t>
  </si>
  <si>
    <t>plot.bar.city.ma.polymerizing.rank.perspective</t>
  </si>
  <si>
    <t>plot.box.city.ma.polymerizing.quantile.perspective</t>
  </si>
  <si>
    <t>plot.bar.city.ma.polymerizing.rank.district</t>
  </si>
  <si>
    <t>plot.box.city.ma.polymerizing.quantile.district</t>
  </si>
  <si>
    <t>query.data.city.ma.pointrate.perspective</t>
  </si>
  <si>
    <t>学生在题目M8AO02111上的作答情况</t>
  </si>
  <si>
    <t>M8AO02111_单选项</t>
  </si>
  <si>
    <t>学生在题目M8AO06111上的作答情况</t>
  </si>
  <si>
    <t>M8AO06111_单选项</t>
  </si>
  <si>
    <t>学生在题目M8AO11111上的作答情况</t>
  </si>
  <si>
    <t>M8AO11111_单选项</t>
  </si>
  <si>
    <t>学生在题目M8AO10111上的作答情况</t>
  </si>
  <si>
    <t>M8AO10111_单选项</t>
  </si>
  <si>
    <t>学生在题目M8AO15111上的作答情况</t>
  </si>
  <si>
    <t>学生在题目M8AO16111上的作答情况</t>
  </si>
  <si>
    <t>学生在题目M8AO18111上的作答情况</t>
  </si>
  <si>
    <t>M8AO15111_单选项</t>
  </si>
  <si>
    <t>M8AO16111_单选项</t>
  </si>
  <si>
    <t>M8AO18111_单选项</t>
  </si>
  <si>
    <t>学生在题目M8AS19211上的作答情况</t>
  </si>
  <si>
    <t>M8AS19211_X</t>
  </si>
  <si>
    <t>学生在题目M8AS20111上的作答情况</t>
  </si>
  <si>
    <t>学生在题目M8AS20211上的作答情况</t>
  </si>
  <si>
    <t>M8AS20111_X</t>
  </si>
  <si>
    <t>M8AS20211_X</t>
  </si>
  <si>
    <t>M8AS22111┋M8AS24211</t>
  </si>
  <si>
    <t>M8AS19211┋M8AS20111┋M8AS20211┋M8AS22111┋M8AS19111┋M8AS22211┋M8AS23111┋M8AS21111┋M8AS21211┋M8AS21311┋M8AS24111┋M8AS24121┋M8AS24211</t>
  </si>
  <si>
    <t>学生在题目M8AS22111上的作答情况</t>
  </si>
  <si>
    <t>学生在题目M8AO04111上的作答情况</t>
  </si>
  <si>
    <t>M8AO04111_单选项</t>
  </si>
  <si>
    <t>M8AS19111_X</t>
  </si>
  <si>
    <t>学生在题目M8AS19111上的作答情况</t>
  </si>
  <si>
    <t>学生在题目M8AS22211上的作答情况</t>
  </si>
  <si>
    <t>10小时以上┋9-10小时（含9小时）┋8-9小时（含8小时）┋mean</t>
  </si>
  <si>
    <t>睡眠时间8小时以上学生百分比（%）</t>
  </si>
  <si>
    <t>(跳过)┋2小时以下┋2-4小时（含2小时）┋4-6小时（含4小时）┋mean</t>
  </si>
  <si>
    <t>4小时及以上┋mean</t>
  </si>
  <si>
    <t>每天作业时间4小时以上学生百分比（%）</t>
  </si>
  <si>
    <t>M8AS22211_X</t>
  </si>
  <si>
    <t>学生在题目M8AS23111上的作答情况</t>
  </si>
  <si>
    <t>M8AS23111_X</t>
  </si>
  <si>
    <t>学生在题目M8AS21111上的作答情况</t>
  </si>
  <si>
    <t>M8AS21111_X</t>
  </si>
  <si>
    <t>学生在题目M8AS21211上的作答情况</t>
  </si>
  <si>
    <t>M8AS21211_X</t>
  </si>
  <si>
    <t>学生在题目M8AS21311上的作答情况</t>
  </si>
  <si>
    <t>M8AS21311_X</t>
  </si>
  <si>
    <t>学生在题目M8AS24111上的作答情况</t>
  </si>
  <si>
    <t>M8AS24111_X</t>
  </si>
  <si>
    <t>学生在题目M8AS24121上的作答情况</t>
  </si>
  <si>
    <t>M8AS24121_X</t>
  </si>
  <si>
    <t>学生在题目M8AS24211上的作答情况</t>
  </si>
  <si>
    <t>不同区域学生在英语学科各水平上的人数比例</t>
  </si>
  <si>
    <t>plot.bar.city.en.rank.total.region</t>
  </si>
  <si>
    <t>不同群体学生在英语学科各水平上的人数比例</t>
  </si>
  <si>
    <t>plot.bar.city.en.rank.total.perspective</t>
  </si>
  <si>
    <t>plot.box.city.en.quantile.perspective</t>
  </si>
  <si>
    <t>学生在英语学科各考查维度各水平上的人数比例</t>
  </si>
  <si>
    <t>plot.bar.city.en.dimention.rank</t>
  </si>
  <si>
    <t>plot.box.city.en.dimention.quantile</t>
  </si>
  <si>
    <t>不同群体学生在“听力”各水平上的人数比例</t>
  </si>
  <si>
    <t>plot.bar.city.en.listening.rank.perspective</t>
  </si>
  <si>
    <t>plot.box.city.en.listening.quantile.perspective</t>
  </si>
  <si>
    <t>plot.bar.city.en.listening.rank.district</t>
  </si>
  <si>
    <t>plot.box.city.en.listening.quantile.district</t>
  </si>
  <si>
    <t>不同群体学生在“语法词汇”各水平上的人数比例</t>
  </si>
  <si>
    <t>plot.bar.city.en.grammar.rank.perspective</t>
  </si>
  <si>
    <t>plot.box.city.en.grammar.quantile.perspective</t>
  </si>
  <si>
    <t>plot.bar.city.en.grammar.rank.district</t>
  </si>
  <si>
    <t>plot.box.city.en.grammar.quantile.district</t>
  </si>
  <si>
    <t>plot.bar.city.en.reading.rank.perspective</t>
  </si>
  <si>
    <t>plot.box.city.en.reading.quantile.perspective</t>
  </si>
  <si>
    <t>plot.bar.city.en.reading.rank.district</t>
  </si>
  <si>
    <t>plot.box.city.en.reading.quantile.district</t>
  </si>
  <si>
    <t>plot.bar.city.en.writing.rank.perspective</t>
  </si>
  <si>
    <t>plot.box.city.en.writing.quantile.perspective</t>
  </si>
  <si>
    <t>plot.bar.city.en.writing.rank.district</t>
  </si>
  <si>
    <t>plot.box.city.en.writing.quantile.district</t>
  </si>
  <si>
    <t>query.data.city.en.pointrate.perspective</t>
  </si>
  <si>
    <t>E8AO07111_单选项</t>
  </si>
  <si>
    <t>E8AO07111┋E8AO08111┋E8AO21111┋E8AO22111┋E8AO23111┋E8AO24111┋E8AO29111┋E8AO33111┋E8AO56111┋E8AO59111┋E8AO60111┋E8AO62111┋E8AO63111┋E8AO65111┋E8AO66111┋E8AO70111┋E8AO71111┋E8AO72111┋E8AO74111</t>
  </si>
  <si>
    <t>E8AS18111┋E8AS19111┋E8AS46111┋E8AS49111┋E8AS75111┋E8AS75211┋E8AS75311┋E8AS75411</t>
  </si>
  <si>
    <t>S8AO48111┋S8AS48211┋S8AO50131┋S8AO50132┋S8AS49211┋S8AS46321┋S8AS47421</t>
  </si>
  <si>
    <t>A8AO01111┋A8AO01211┋A8AO12111┋A8AO12211</t>
  </si>
  <si>
    <t>学生在题目E8AO08111上的作答情况</t>
  </si>
  <si>
    <t>学生在题目E8AO07111上的作答情况</t>
  </si>
  <si>
    <t>E8AO08111_单选项</t>
  </si>
  <si>
    <t>学生在题目E8AS18111上的作答情况</t>
  </si>
  <si>
    <t>学生在题目E8AS19111上的作答情况</t>
  </si>
  <si>
    <t>E8AS18111_X</t>
  </si>
  <si>
    <t>E8AS19111_X</t>
  </si>
  <si>
    <t>学生在题目E8AO21111上的作答情况</t>
  </si>
  <si>
    <t>学生在题目E8AO22111上的作答情况</t>
  </si>
  <si>
    <t>E8AO21111_单选项</t>
  </si>
  <si>
    <t>E8AO22111_单选项</t>
  </si>
  <si>
    <t>学生在题目E8AO23111上的作答情况</t>
  </si>
  <si>
    <t>E8AO23111_单选项</t>
  </si>
  <si>
    <t>学生在题目E8AO29111上的作答情况</t>
  </si>
  <si>
    <t>E8AO29111_单选项</t>
  </si>
  <si>
    <t>学生在题目E8AO24111上的作答情况</t>
  </si>
  <si>
    <t>E8AO24111_单选项</t>
  </si>
  <si>
    <t>学生在题目E8AS46111上的作答情况</t>
  </si>
  <si>
    <t>E8AS46111_X</t>
  </si>
  <si>
    <t>学生在题目E8AO33111上的作答情况</t>
  </si>
  <si>
    <t>E8AO33111_单选项</t>
  </si>
  <si>
    <t>学生在题目E8AS49111上的作答情况</t>
  </si>
  <si>
    <t>E8AS49111_X</t>
  </si>
  <si>
    <t>学生在题目E8AO56111上的作答情况</t>
  </si>
  <si>
    <t>E8AO56111_单选项</t>
  </si>
  <si>
    <t>学生在题目E8AO59111上的作答情况</t>
  </si>
  <si>
    <t>E8AO59111_单选项</t>
  </si>
  <si>
    <t>学生在题目E8AO60111上的作答情况</t>
  </si>
  <si>
    <t>学生在题目E8AO62111上的作答情况</t>
  </si>
  <si>
    <t>E8AO60111_单选项</t>
  </si>
  <si>
    <t>E8AO62111_单选项</t>
  </si>
  <si>
    <t>学生在题目E8AO63111上的作答情况</t>
  </si>
  <si>
    <t>学生在题目E8AO65111上的作答情况</t>
  </si>
  <si>
    <t>学生在题目E8AO66111上的作答情况</t>
  </si>
  <si>
    <t>学生在题目E8AO70111上的作答情况</t>
  </si>
  <si>
    <t>E8AO63111_单选项</t>
  </si>
  <si>
    <t>E8AO65111_单选项</t>
  </si>
  <si>
    <t>E8AO66111_单选项</t>
  </si>
  <si>
    <t>E8AO70111_单选项</t>
  </si>
  <si>
    <t>学生在题目E8AO71111上的作答情况</t>
  </si>
  <si>
    <t>学生在题目E8AO72111上的作答情况</t>
  </si>
  <si>
    <t>学生在题目E8AO74111上的作答情况</t>
  </si>
  <si>
    <t>E8AO71111_单选项</t>
  </si>
  <si>
    <t>E8AO72111_单选项</t>
  </si>
  <si>
    <t>E8AO74111_单选项</t>
  </si>
  <si>
    <t>不同区域学生在科学学科各水平上的人数比例</t>
  </si>
  <si>
    <t>plot.bar.city.sc.rank.total.region</t>
  </si>
  <si>
    <t>不同群体学生在科学学科各水平上的人数比例</t>
  </si>
  <si>
    <t>plot.bar.city.sc.rank.total.perspective</t>
  </si>
  <si>
    <t>plot.box.city.sc.quantile.perspective</t>
  </si>
  <si>
    <t>plot.bar.city.sc.content.rank</t>
  </si>
  <si>
    <t>plot.box.city.sc.content.quantile</t>
  </si>
  <si>
    <t>地球宇宙┋生命科学┋物质科学┋科学探究</t>
  </si>
  <si>
    <t>学生在科学学科各考查维度各水平上的人数比例</t>
  </si>
  <si>
    <t>plot.bar.city.sc.dimention.rank</t>
  </si>
  <si>
    <t>plot.box.city.sc.dimention.quantile</t>
  </si>
  <si>
    <t>学生在科学学科各内容领域各水平上的人数比例</t>
  </si>
  <si>
    <t>科学知识┋科学能力┋科学态度</t>
  </si>
  <si>
    <t>不同群体学生在“地球宇宙”各水平上的人数比例</t>
  </si>
  <si>
    <t>plot.bar.city.sc.earth.rank.perspective</t>
  </si>
  <si>
    <t>plot.box.city.sc.earth.quantile.perspective</t>
  </si>
  <si>
    <t>plot.bar.city.sc.earth.rank.district</t>
  </si>
  <si>
    <t>plot.box.city.sc.earth.quantile.district</t>
  </si>
  <si>
    <t>不同群体学生在“生命科学”各水平上的人数比例</t>
  </si>
  <si>
    <t>plot.bar.city.sc.life.rank.perspective</t>
  </si>
  <si>
    <t>plot.box.city.sc.life.quantile.perspective</t>
  </si>
  <si>
    <t>plot.bar.city.sc.life.rank.district</t>
  </si>
  <si>
    <t>plot.box.city.sc.life.quantile.district</t>
  </si>
  <si>
    <t>不同群体学生在“物质科学”各水平上的人数比例</t>
  </si>
  <si>
    <t>plot.bar.city.sc.physics.rank.perspective</t>
  </si>
  <si>
    <t>plot.box.city.sc.physics.quantile.perspective</t>
  </si>
  <si>
    <t>plot.bar.city.sc.physics.rank.district</t>
  </si>
  <si>
    <t>plot.box.city.sc.physics.quantile.district</t>
  </si>
  <si>
    <t>不同群体学生在“科学探究”各水平上的人数比例</t>
  </si>
  <si>
    <t>plot.bar.city.sc.explore.rank.perspective</t>
  </si>
  <si>
    <t>plot.box.city.sc.explore.quantile.perspective</t>
  </si>
  <si>
    <t>plot.bar.city.sc.explore.rank.district</t>
  </si>
  <si>
    <t>plot.box.city.sc.explore.quantile.district</t>
  </si>
  <si>
    <t>不同群体学生在“科学知识”各水平上的人数比例</t>
  </si>
  <si>
    <t>plot.bar.city.sc.knowledge.rank.perspective</t>
  </si>
  <si>
    <t>plot.box.city.sc.knowledge.quantile.perspective</t>
  </si>
  <si>
    <t>plot.bar.city.sc.knowledge.rank.district</t>
  </si>
  <si>
    <t>plot.box.city.sc.knowledge.quantile.district</t>
  </si>
  <si>
    <t>不同群体学生在“科学能力”各水平上的人数比例</t>
  </si>
  <si>
    <t>plot.bar.city.sc.skill.rank.perspective</t>
  </si>
  <si>
    <t>plot.box.city.sc.skill.quantile.perspective</t>
  </si>
  <si>
    <t>plot.bar.city.sc.skill.rank.district</t>
  </si>
  <si>
    <t>plot.box.city.sc.skill.quantile.district</t>
  </si>
  <si>
    <t>不同群体学生在“科学态度”各水平上的人数比例</t>
  </si>
  <si>
    <t>plot.bar.city.sc.attitude.rank.perspective</t>
  </si>
  <si>
    <t>plot.box.city.sc.attitude.quantile.perspective</t>
  </si>
  <si>
    <t>plot.bar.city.sc.attitude.rank.district</t>
  </si>
  <si>
    <t>plot.box.city.sc.attitude.quantile.district</t>
  </si>
  <si>
    <t>query.data.city.sc.pointrate.perspective</t>
  </si>
  <si>
    <t>学生在题目S8AO48111上的作答情况</t>
  </si>
  <si>
    <t>S8AO01111┋S8AO02111┋S8AO03111┋S8AO04111┋S8AO05111┋S8AO06111┋S8AO07111┋S8AO08111┋S8AO09111┋S8AO10111┋S8AO11111┋S8AO12111┋S8AO13111┋S8AO14111┋S8AO15111┋S8AO16111┋S8AO17111┋S8AO18111┋S8AO19111┋S8AO20111┋S8AO21111┋S8AO22111┋S8AO23111┋S8AO24111┋S8AO25111┋S8AO26111┋S8AO27111┋S8AO28111┋S8AO29111┋S8AO30111┋S8AO31111┋S8AO32111┋S8AO33111┋S8AO34111┋S8AO35111┋S8AO36111┋S8AO37111┋S8AO38111┋S8AO39111┋S8AO40111┋S8AO41111┋S8AO42111┋S8AO43111┋S8AO44111┋S8AO45111┋S8AO47211┋S8AO50111┋S8AO50121┋S8AO50221</t>
  </si>
  <si>
    <t>S8AO48110</t>
  </si>
  <si>
    <t>S8AO48111┋S8AS48112</t>
  </si>
  <si>
    <t>_题组得分</t>
  </si>
  <si>
    <t>S8AO48110_题组得分</t>
  </si>
  <si>
    <t>S8AS48211_X</t>
  </si>
  <si>
    <t>学生在题目S8AS48211上的得分情况</t>
  </si>
  <si>
    <t>学生在题目S8AS48211上的作答情况</t>
  </si>
  <si>
    <t>学生在题目S8AO23111上的作答情况</t>
  </si>
  <si>
    <t>S8AO23111_单选项</t>
  </si>
  <si>
    <t>学生在题目S8AO50131上的作答情况</t>
  </si>
  <si>
    <t>S8AO50131_X</t>
  </si>
  <si>
    <t>学生在题目S8AO50131上的得分情况</t>
  </si>
  <si>
    <t>学生在题目S8AO50132上的作答情况</t>
  </si>
  <si>
    <t>S8AO50132_X</t>
  </si>
  <si>
    <t>学生在题目S8AO50221上的作答情况</t>
  </si>
  <si>
    <t>S8AO50221_单选项</t>
  </si>
  <si>
    <t>学生在题目S8AO26111上的作答情况</t>
  </si>
  <si>
    <t>S8AO26111_单选项</t>
  </si>
  <si>
    <t>学生在题目S8AO27111上的作答情况</t>
  </si>
  <si>
    <t>S8AO27111_单选项</t>
  </si>
  <si>
    <t>学生在题目S8AO28111上的作答情况</t>
  </si>
  <si>
    <t>S8AO28111_单选项</t>
  </si>
  <si>
    <t>学生在题目S8AO30111上的作答情况</t>
  </si>
  <si>
    <t>S8AO30111_单选项</t>
  </si>
  <si>
    <t>学生在题目S8AO35111上的作答情况</t>
  </si>
  <si>
    <t>S8AO35111_单选项</t>
  </si>
  <si>
    <t>学生在题目S8AO03111上的作答情况</t>
  </si>
  <si>
    <t>S8AO03111_单选项</t>
  </si>
  <si>
    <t>学生在题目S8AS49211上的作答情况</t>
  </si>
  <si>
    <t>S8AS49211_X</t>
  </si>
  <si>
    <t>学生在题目S8AO45111上的作答情况</t>
  </si>
  <si>
    <t>S8AO45111_单选项</t>
  </si>
  <si>
    <t>学生在题目S8AS46321上的作答情况</t>
  </si>
  <si>
    <t>S8AS46321_X</t>
  </si>
  <si>
    <t>学生在题目S8AS47421上的作答情况</t>
  </si>
  <si>
    <t>S8AS47421_X</t>
  </si>
  <si>
    <t>学生在题目S8AS47421上的得分情况</t>
  </si>
  <si>
    <t>学生在题目S8AS46321上的得分情况</t>
  </si>
  <si>
    <t>plot.bar.city.ar.rank.total.region</t>
  </si>
  <si>
    <t>plot.bar.city.ar.rank.total.perspective</t>
  </si>
  <si>
    <t>plot.box.city.ar.quantile.perspective</t>
  </si>
  <si>
    <t>plot.bar.city.ar.dimention.rank</t>
  </si>
  <si>
    <t>plot.box.city.ar.dimention.quantile</t>
  </si>
  <si>
    <t>感知与判断┋理解与分析┋运用与表现</t>
  </si>
  <si>
    <t>不同群体学生在“感知与判断”各水平上的人数比例</t>
  </si>
  <si>
    <t>plot.bar.city.ar.ganzhi.rank.perspective</t>
  </si>
  <si>
    <t>plot.box.city.ar.ganzhi.quantile.perspective</t>
  </si>
  <si>
    <t>plot.bar.city.ar.ganzhi.rank.district</t>
  </si>
  <si>
    <t>plot.box.city.ar.ganzhi.quantile.district</t>
  </si>
  <si>
    <t>不同群体学生在“理解与分析”各水平上的人数比例</t>
  </si>
  <si>
    <t>plot.bar.city.ar.lijie.rank.perspective</t>
  </si>
  <si>
    <t>plot.box.city.ar.lijie.quantile.perspective</t>
  </si>
  <si>
    <t>plot.bar.city.ar.lijie.rank.district</t>
  </si>
  <si>
    <t>plot.box.city.ar.lijie.quantile.district</t>
  </si>
  <si>
    <t>不同群体学生在“运用与表现”各水平上的人数比例</t>
  </si>
  <si>
    <t>plot.bar.city.ar.yunyong.rank.perspective</t>
  </si>
  <si>
    <t>plot.box.city.ar.yunyong.quantile.perspective</t>
  </si>
  <si>
    <t>plot.bar.city.ar.yunyong.rank.district</t>
  </si>
  <si>
    <t>plot.box.city.ar.yunyong.quantile.district</t>
  </si>
  <si>
    <t>query.data.city.ar.pointrate.perspective</t>
  </si>
  <si>
    <t>学生在题目A8AO01111上的作答情况</t>
  </si>
  <si>
    <t>学生在题目A8AO01211上的作答情况</t>
  </si>
  <si>
    <t>A8AO01111_单选项</t>
  </si>
  <si>
    <t>A8AO01211_单选项</t>
  </si>
  <si>
    <t>学生在题目A8AO12111上的作答情况</t>
  </si>
  <si>
    <t>学生在题目A8AO12211上的作答情况</t>
  </si>
  <si>
    <t>A8AO12111_单选项</t>
  </si>
  <si>
    <t>A8AO12211_单选项</t>
  </si>
  <si>
    <t>学生在题目A8AS14111上的作答情况</t>
  </si>
  <si>
    <t>A8AS14111_X</t>
  </si>
  <si>
    <t>0┋2.5┋4┋5┋8┋10┋12.5┋13┋13.5┋14┋14.5┋15┋15.5┋16┋16.5┋17┋17.5┋18┋18.5┋19┋19.5┋20┋20.5┋21┋21.5┋22┋22.5┋23┋23.5┋24┋24.5┋25┋25.5┋26┋26.5┋27┋27.5┋28┋28.5┋29┋29.5┋30</t>
  </si>
  <si>
    <t>数值平均</t>
  </si>
  <si>
    <t>plot.bar.city.base.principal.gender.perspective</t>
  </si>
  <si>
    <t>plot.bar.city.base.principal.age.perspective</t>
  </si>
  <si>
    <t>plot.bar.city.base.principal.years.perspective</t>
  </si>
  <si>
    <t>35岁以下┋35-40岁（含35岁）┋40-45岁（含45岁）┋45-50岁（含50岁）┋50-55岁（含55岁）┋55-60岁（含60岁）┋60岁以上</t>
  </si>
  <si>
    <t>5年以下┋5-10年（含5年）┋10-15年（含10年）┋15-20年（含15年）┋20年及以上</t>
  </si>
  <si>
    <t>校长性别分布情况</t>
  </si>
  <si>
    <t>校长年龄分布情况</t>
  </si>
  <si>
    <t>校长任职年限分布情况</t>
  </si>
  <si>
    <t>校长学历分布情况</t>
  </si>
  <si>
    <t>plot.bar.city.base.principal.edu.perspective</t>
  </si>
  <si>
    <t>校长职级分布情况</t>
  </si>
  <si>
    <t>plot.bar.city.base.principal.rank.perspective</t>
  </si>
  <si>
    <t>中师或中专、高中┋大专┋本科┋硕士┋博士</t>
  </si>
  <si>
    <t>学校校龄分布情况</t>
  </si>
  <si>
    <t>plot.bar.city.base.school.history.perspective</t>
  </si>
  <si>
    <t>15年以下┋15-30年┋31-45年┋46-60年┋60年以上</t>
  </si>
  <si>
    <t>plot.bar.city.base.principal.meeting.perspective</t>
  </si>
  <si>
    <t>plot.bar.city.base.principal.teaching.perspective</t>
  </si>
  <si>
    <t>校长参加校内外各种会议时间比例</t>
  </si>
  <si>
    <t>校长给学生上课时间比例</t>
  </si>
  <si>
    <t>校长给学生上课时间时间比例</t>
  </si>
  <si>
    <t>校长听课、评课，参加教师的教研活动的时间比例</t>
  </si>
  <si>
    <t>校长应对上级行政部门的检查、评估的时间比例</t>
  </si>
  <si>
    <t>plot.bar.city.base.principal.audited.perspective</t>
  </si>
  <si>
    <t>plot.bar.city.base.principal.researching.perspective</t>
  </si>
  <si>
    <t>校长科研、教学、资金使用等方面的规划与审批的时间比例</t>
  </si>
  <si>
    <t>plot.bar.city.base.principal.planning.perspective</t>
  </si>
  <si>
    <t>校长和教师、学生交流，听取他们的意见和想法的时间比例</t>
  </si>
  <si>
    <t>plot.bar.city.base.principal.communicating.perspective</t>
  </si>
  <si>
    <t>校长对学校发展遇到的困难情况的反馈</t>
  </si>
  <si>
    <t>plot.bar.city.base.principal.challenge</t>
  </si>
  <si>
    <t>根本不是┋不确定┋有一点┋一定程度┋很大程度</t>
  </si>
  <si>
    <t>ASC_ALL</t>
  </si>
  <si>
    <t>近三年学校正式出版（有刊号）的学科交流与经验分享的成果集的情况</t>
  </si>
  <si>
    <t>plot.bar.city.base.school.publishing.perspective</t>
  </si>
  <si>
    <t>plot.bar.city.base.school.course.perspective</t>
  </si>
  <si>
    <t>学校建设学生社团、兴趣小组和俱乐部的情况</t>
  </si>
  <si>
    <t>plot.bar.city.base.school.community.perspective</t>
  </si>
  <si>
    <t>没有┋1本┋2本┋3本┋4本及以上</t>
  </si>
  <si>
    <t>校长教学理念比喻</t>
  </si>
  <si>
    <t>plot.bar.city.base.principal.feeling</t>
  </si>
  <si>
    <t>校长对学校感受情况的反馈</t>
  </si>
  <si>
    <t>校长教学理念情况的反馈</t>
  </si>
  <si>
    <t>plot.bar.city.base.principal.thinking</t>
  </si>
  <si>
    <t>非常低┋比较低┋中等┋比较高┋非常高</t>
  </si>
  <si>
    <t>没有┋1-5门┋6-10门┋11-20门┋20门以上</t>
  </si>
  <si>
    <t>没有┋1-5个┋6-10个┋11-20个┋20个以上</t>
  </si>
  <si>
    <t>plot.bar.city.index.score.balance.school.district</t>
  </si>
  <si>
    <t>plot.bar.city.index.cn.balance.school.district</t>
  </si>
  <si>
    <t>plot.bar.city.index.ma.balance.school.district</t>
  </si>
  <si>
    <t>plot.bar.city.index.en.balance.school.district</t>
  </si>
  <si>
    <t>plot.bar.city.index.sc.balance.school.district</t>
  </si>
  <si>
    <t>市┋区</t>
  </si>
  <si>
    <t>plot.bar.city.index.score.balance.district.subject</t>
  </si>
  <si>
    <t>区间均衡度</t>
  </si>
  <si>
    <t>学校教育对学习结果影响程度</t>
  </si>
  <si>
    <t>plot.bar.city.index.score.school.effect.district</t>
  </si>
  <si>
    <t>plot.bar.city.index.cn.school.effect.district</t>
  </si>
  <si>
    <t>plot.bar.city.index.ma.school.effect.district</t>
  </si>
  <si>
    <t>plot.bar.city.index.en.school.effect.district</t>
  </si>
  <si>
    <t>plot.bar.city.index.sc.school.effect.district</t>
  </si>
  <si>
    <t>plot.bar.district.base.score.segment.cn.total</t>
  </si>
  <si>
    <t>plot.bar.district.base.score.segment.ma.total</t>
  </si>
  <si>
    <t>plot.bar.district.base.score.segment.en.total</t>
  </si>
  <si>
    <t>plot.bar.district.base.score.segment.sc.total</t>
  </si>
  <si>
    <t>plot.bar.district.base.score.segment.ar.total</t>
  </si>
  <si>
    <t>plot.bar.district.base.facet.score.rank.allsubject.total.region</t>
  </si>
  <si>
    <t>各学校学生在语文学科各水平上的人数比例</t>
  </si>
  <si>
    <t>multiplot.bar.district.base.score.rank.cn.total.school</t>
  </si>
  <si>
    <t>plot_multiple_max</t>
  </si>
  <si>
    <t>plot_multiple_min</t>
  </si>
  <si>
    <t>multiplot.box.district.base.score.quantile.cn.total.school</t>
  </si>
  <si>
    <t>各学校学生在数学学科各水平上的人数比例</t>
  </si>
  <si>
    <t>multiplot.bar.district.base.score.rank.ma.total.school</t>
  </si>
  <si>
    <t>multiplot.box.district.base.score.quantile.ma.total.school</t>
  </si>
  <si>
    <t>各学校学生在英语学科各水平上的人数比例</t>
  </si>
  <si>
    <t>multiplot.bar.district.base.score.rank.en.total.school</t>
  </si>
  <si>
    <t>multiplot.box.district.base.score.quantile.en.total.school</t>
  </si>
  <si>
    <t>各学校学生在科学学科各水平上的人数比例</t>
  </si>
  <si>
    <t>multiplot.bar.district.base.score.rank.sc.total.school</t>
  </si>
  <si>
    <t>multiplot.box.district.base.score.quantile.sc.total.school</t>
  </si>
  <si>
    <t>各学校学生在艺术学科各水平上的人数比例</t>
  </si>
  <si>
    <t>multiplot.bar.district.base.score.rank.ar.total.school</t>
  </si>
  <si>
    <t>multiplot.box.district.base.score.quantile.ar.total.school</t>
  </si>
  <si>
    <t>red</t>
  </si>
  <si>
    <t>A┋B┋C┋D</t>
  </si>
  <si>
    <t>upper</t>
  </si>
  <si>
    <t>plot.bar.district.base.facet.score.rank.allsubject.xuezhi</t>
  </si>
  <si>
    <t>plot.bar.district.base.facet.score.rank.allsubject.youqiang</t>
  </si>
  <si>
    <t>plot.bar.district.base.facet.score.rank.allsubject.gender</t>
  </si>
  <si>
    <t>plot.bar.district.base.facet.score.rank.allsubject.huji</t>
  </si>
  <si>
    <t>各指标历年测试结果比较</t>
  </si>
  <si>
    <t>plot.bar.city.index.facet.time.develop</t>
  </si>
  <si>
    <t>发展指数</t>
  </si>
  <si>
    <t>plot_facet_row</t>
  </si>
  <si>
    <t>plot_facet_col</t>
  </si>
  <si>
    <t>学业标准达成度系数┋高层次思维能力系数┋学校间均衡度系数┋学习动机系数┋学习压力系数┋睡眠系数┋作业负担系数┋补课负担系数┋师生关系系数┋教学方式系数┋校长课程领导力系数┋社会经济背景影响系数</t>
  </si>
  <si>
    <t>九年级学生为独生子女情况</t>
  </si>
  <si>
    <t>九年级学生家庭藏书量比较</t>
  </si>
  <si>
    <t>九年级学生家庭汽车拥有情况比较</t>
  </si>
  <si>
    <t>九年级学生家庭出境旅游情况比较</t>
  </si>
  <si>
    <t>九年级学生父亲受教育情况比较</t>
  </si>
  <si>
    <t>九年级学生母亲受教育情况比较</t>
  </si>
  <si>
    <t>九年级学生每天的睡眠时间比较</t>
  </si>
  <si>
    <t>九年级学生对自己睡眠时间是否充足的看法</t>
  </si>
  <si>
    <t>九年级学生睡眠不足的原因</t>
  </si>
  <si>
    <t>九年级学生每天书面作业的时间比较</t>
  </si>
  <si>
    <t>九年级学生学校作业难易程度比较</t>
  </si>
  <si>
    <t>九年级学生参加与考试科目相关的家教补习或课外辅导的百分比</t>
  </si>
  <si>
    <t>九年级学生参加与考试科目相关的家教补习或课外辅导的时间分布</t>
  </si>
  <si>
    <t>九年级学生参加与考试科目相关的家教补习或课外辅导的学科情况</t>
  </si>
  <si>
    <t>九年级学生参加与考试科目相关的家教补习或课外辅导的原因</t>
  </si>
  <si>
    <t>九年级学生参加校外兴趣班的百分比</t>
  </si>
  <si>
    <t>九年级学生参加校外兴趣班的时间分布</t>
  </si>
  <si>
    <t>九年级学生参加校外兴趣班的种类情况</t>
  </si>
  <si>
    <t>九年级学生参加校外兴趣班的原因</t>
  </si>
  <si>
    <t>九年级学生每月参加考试和测验次数比较</t>
  </si>
  <si>
    <t>九年级学生每年课外阅读数量比较</t>
  </si>
  <si>
    <t>九年级学生每周校外运动时间比较</t>
  </si>
  <si>
    <t>九年级学生对学业压力相关问题的看法</t>
  </si>
  <si>
    <t>九年级学生对学习动机相关问题的看法</t>
  </si>
  <si>
    <t>九年级学生对学习自信心相关问题的看法</t>
  </si>
  <si>
    <t>九年级学生对师生关系相关问题的评价</t>
  </si>
  <si>
    <t>九年级学生对同伴关系相关问题的评价</t>
  </si>
  <si>
    <t>九年级学生对学校归属感相关问题的看法</t>
  </si>
  <si>
    <t>九年级学生对教师教学方式的评价（因材施教）</t>
  </si>
  <si>
    <t>九年级学生对教师教学方式的评价（互动教学）</t>
  </si>
  <si>
    <t>九年级学生对教师教学方式的评价（鼓励学生探究与发展）</t>
  </si>
  <si>
    <t>九年级学生对学习策略相关问题的看法</t>
  </si>
  <si>
    <t>九年级学生对国家认同相关问题的看法</t>
  </si>
  <si>
    <t>九年级学生对国际知识相关问题的看法</t>
  </si>
  <si>
    <t>九年级学生对全球意识相关问题的看法</t>
  </si>
  <si>
    <t>九年级学生对国际行为能力相关问题的看法</t>
  </si>
  <si>
    <t>九年级学生对行为规范相关问题的看法</t>
  </si>
  <si>
    <t>九年级学生对亲社会行为相关问题的看法</t>
  </si>
  <si>
    <t>九年级学生对情绪状态相关问题的反馈</t>
  </si>
  <si>
    <t>九年级学生对情绪稳定性相关问题的反馈</t>
  </si>
  <si>
    <t>九年级学生对情绪管理能力相关问题的反馈</t>
  </si>
  <si>
    <t>九年级学生睡眠时间与学业成绩的关系</t>
  </si>
  <si>
    <t>九年级学生作业时间与学业成绩的关系</t>
  </si>
  <si>
    <t>九年级学生补课时间与学业成绩的关系</t>
  </si>
  <si>
    <t>九年级学生师生关系与学业成绩的关系</t>
  </si>
  <si>
    <t>九年级学生学业压力与学业成绩的关系</t>
  </si>
  <si>
    <t>九年级学生学习动机与学业成绩的关系</t>
  </si>
  <si>
    <t>九年级学生学习自信心与学业成绩的关系</t>
  </si>
  <si>
    <t>九年级学生学校认同度与学业成绩的关系</t>
  </si>
  <si>
    <t>九年级教师性别分布情况</t>
  </si>
  <si>
    <t>九年级教师教龄分布情况</t>
  </si>
  <si>
    <t>九年级教师职称分布情况</t>
  </si>
  <si>
    <t>九年级教师学历分布情况</t>
  </si>
  <si>
    <t>九年级教师师范教育情况</t>
  </si>
  <si>
    <t>九年级教师专业对口情况</t>
  </si>
  <si>
    <t>九年级教师每周上课节数</t>
  </si>
  <si>
    <t>九年级教师每日工作时间</t>
  </si>
  <si>
    <t>九年级教师职业喜爱程度</t>
  </si>
  <si>
    <t>九年级教师离职倾向</t>
  </si>
  <si>
    <t>九年级教师工作满意度</t>
  </si>
  <si>
    <t>九年级教师教学理念</t>
  </si>
  <si>
    <t>九年级教师学业评价能力</t>
  </si>
  <si>
    <t>九年级教师学业评价能力-命题的第一步</t>
  </si>
  <si>
    <t>九年级教师学业评价能力-双向细目表</t>
  </si>
  <si>
    <t>九年级教师学业评价能力-评价解题策略</t>
  </si>
  <si>
    <t>九年级教师学业评价能力-评价高层次思维</t>
  </si>
  <si>
    <t>九年级教师学业评价能力-考试结果</t>
  </si>
  <si>
    <t>九年级教师学业评价能力-单元设计</t>
  </si>
  <si>
    <t>九年级教师学业评价能力-校长评估教学</t>
  </si>
  <si>
    <t>九年级教师专业发展的需求</t>
  </si>
  <si>
    <t>九年级教师专业发展的困难</t>
  </si>
  <si>
    <t>九年级教师对课程规划的感知</t>
  </si>
  <si>
    <t>九年级教师对课程实施的感知</t>
  </si>
  <si>
    <t>九年级教师对课程评价的感知</t>
  </si>
  <si>
    <t>九年级学生学业标准达成度指数</t>
  </si>
  <si>
    <t>九年级学生语文学业标准达成度指数</t>
  </si>
  <si>
    <t>九年级学生数学学业标准达成度指数</t>
  </si>
  <si>
    <t>九年级学生英语学业标准达成度指数</t>
  </si>
  <si>
    <t>九年级学生科学学业标准达成度指数</t>
  </si>
  <si>
    <t>九年级学生艺术素养指数</t>
  </si>
  <si>
    <t>九年级学生高层次思维能力指数</t>
  </si>
  <si>
    <t>九年级学生语文高层次思维能力指数</t>
  </si>
  <si>
    <t>九年级学生数学高层次思维能力指数</t>
  </si>
  <si>
    <t>九年级学生英语高层次思维能力指数</t>
  </si>
  <si>
    <t>九年级学生科学高层次思维能力指数</t>
  </si>
  <si>
    <t>九年级学生艺术高层次思维能力指数</t>
  </si>
  <si>
    <t>九年级学生学业水平个体间均衡度指数</t>
  </si>
  <si>
    <t>九年级学生语文学业水平个体间均衡度指数</t>
  </si>
  <si>
    <t>九年级学生数学学业水平个体间均衡度指数</t>
  </si>
  <si>
    <t>九年级学生英语学业水平个体间均衡度指数</t>
  </si>
  <si>
    <t>九年级学生科学学业水平个体间均衡度指数</t>
  </si>
  <si>
    <t>九年级学生艺术学业水平个体间均衡度指数</t>
  </si>
  <si>
    <t>九年级学生学业水平学校间均衡度指数</t>
  </si>
  <si>
    <t>九年级学生语文学业水平学校间均衡度指数</t>
  </si>
  <si>
    <t>九年级学生数学学业水平学校间均衡度指数</t>
  </si>
  <si>
    <t>九年级学生英语学业水平学校间均衡度指数</t>
  </si>
  <si>
    <t>九年级学生科学学业水平学校间均衡度指数</t>
  </si>
  <si>
    <t>九年级学生学科学业水平区间均衡度指数</t>
  </si>
  <si>
    <t>九年级学生心理健康指数</t>
  </si>
  <si>
    <t>九年级学生心理健康情绪状态指数</t>
  </si>
  <si>
    <t>九年级学生心理健康情绪稳定性指数</t>
  </si>
  <si>
    <t>九年级学生心理健康情绪管理能力指数</t>
  </si>
  <si>
    <t>九年级学生品德与社会化行为指数</t>
  </si>
  <si>
    <t>九年级学生行为规范指数</t>
  </si>
  <si>
    <t>九年级学生亲社会行为指数</t>
  </si>
  <si>
    <t>九年级学生国家认同指数</t>
  </si>
  <si>
    <t>九年级学生国际视野指数</t>
  </si>
  <si>
    <t>九年级学生学习动力指数</t>
  </si>
  <si>
    <t>九年级学生学习自信心指数</t>
  </si>
  <si>
    <t>九年级学生学习动机指数</t>
  </si>
  <si>
    <t>九年级学生学校认同度指数</t>
  </si>
  <si>
    <t>九年级学生师生关系指数</t>
  </si>
  <si>
    <t>九年级学生同伴关系指数</t>
  </si>
  <si>
    <t>九年级学生学校归属感指数</t>
  </si>
  <si>
    <t>九年级学生学业负担指数</t>
  </si>
  <si>
    <t>九年级学生睡眠指数</t>
  </si>
  <si>
    <t>九年级学生作业指数</t>
  </si>
  <si>
    <t>九年级学生补课指数</t>
  </si>
  <si>
    <t>九年级学生学业压力指数</t>
  </si>
  <si>
    <t>九年级教师课程领导力指数</t>
  </si>
  <si>
    <t>九年级教师教学方式指数</t>
  </si>
  <si>
    <t>九年级教师教学理念指数</t>
  </si>
  <si>
    <t>九年级教师学业评价能力指数</t>
  </si>
  <si>
    <t>九年级绿色指标（一级）</t>
  </si>
  <si>
    <t>九年级绿色指标（二级）</t>
  </si>
  <si>
    <t>九年级绿色指标（一级）市、区对比——10区</t>
  </si>
  <si>
    <t>九年级绿色指标（二级）市、区对比——10区</t>
  </si>
  <si>
    <t>九年级绿色指标（一级）市、区对比——12区</t>
  </si>
  <si>
    <t>九年级绿色指标（二级）市、区对比——12区</t>
  </si>
  <si>
    <t>九年级绿色指标（一级）市、区对比——13区</t>
  </si>
  <si>
    <t>九年级绿色指标（二级）市、区对比——13区</t>
  </si>
  <si>
    <t>九年级绿色指标（一级）市、区对比——14区</t>
  </si>
  <si>
    <t>九年级绿色指标（二级）市、区对比——14区</t>
  </si>
  <si>
    <t>九年级绿色指标（一级）市、区对比——15区</t>
  </si>
  <si>
    <t>九年级绿色指标（二级）市、区对比——15区</t>
  </si>
  <si>
    <t>九年级绿色指标（一级）市、区对比——16区</t>
  </si>
  <si>
    <t>九年级绿色指标（二级）市、区对比——16区</t>
  </si>
  <si>
    <t>九年级绿色指标（一级）市、区对比——17区</t>
  </si>
  <si>
    <t>九年级绿色指标（二级）市、区对比——17区</t>
  </si>
  <si>
    <t>九年级绿色指标（一级）市、区对比——18区</t>
  </si>
  <si>
    <t>九年级绿色指标（二级）市、区对比——18区</t>
  </si>
  <si>
    <t>九年级绿色指标（一级）市、区对比——20区</t>
  </si>
  <si>
    <t>九年级绿色指标（二级）市、区对比——20区</t>
  </si>
  <si>
    <t>九年级绿色指标（一级）市、区对比——31区</t>
  </si>
  <si>
    <t>九年级绿色指标（二级）市、区对比——31区</t>
  </si>
  <si>
    <t>九年级绿色指标（一级）市、区对比——34区</t>
  </si>
  <si>
    <t>九年级绿色指标（二级）市、区对比——34区</t>
  </si>
  <si>
    <t>九年级绿色指标（一级）市、区对比——35区</t>
  </si>
  <si>
    <t>九年级绿色指标（二级）市、区对比——35区</t>
  </si>
  <si>
    <t>九年级绿色指标（一级）市、区对比——36区</t>
  </si>
  <si>
    <t>九年级绿色指标（二级）市、区对比——36区</t>
  </si>
  <si>
    <t>九年级绿色指标（一级）市、区对比——37区</t>
  </si>
  <si>
    <t>九年级绿色指标（二级）市、区对比——37区</t>
  </si>
  <si>
    <t>九年级绿色指标（一级）市、区对比——39区</t>
  </si>
  <si>
    <t>九年级绿色指标（二级）市、区对比——39区</t>
  </si>
  <si>
    <t>九年级绿色指标（一级）市、区对比——51区</t>
  </si>
  <si>
    <t>九年级绿色指标（二级）市、区对比——51区</t>
  </si>
  <si>
    <t>九年级学生每月参加考试和测验次数</t>
  </si>
  <si>
    <t>九年级学生课外阅读数量比较</t>
  </si>
  <si>
    <t>九年级教师离职倾向情况</t>
  </si>
  <si>
    <t>九年级语文得分率</t>
  </si>
  <si>
    <t>九年级数学得分率</t>
  </si>
  <si>
    <t>九年级英语得分率</t>
  </si>
  <si>
    <t>九年级科学得分率</t>
  </si>
  <si>
    <t>九年级艺术得分率</t>
  </si>
  <si>
    <t>校长问卷调查概述</t>
  </si>
  <si>
    <t>query.data.city.base.principal.survey</t>
  </si>
  <si>
    <t>无职级┋四级┋三级┋二级┋一级┋特级</t>
  </si>
  <si>
    <t>各区学生在语文学科上的得分分布</t>
  </si>
  <si>
    <t>各区学生在数学学科上的得分分布</t>
  </si>
  <si>
    <t>各区学生在英语学科上的得分分布</t>
  </si>
  <si>
    <t>各区学生在科学学科上的得分分布</t>
  </si>
  <si>
    <t>不同群体学生在语文学科上的得分分布</t>
  </si>
  <si>
    <t>学生在语文学科各能力维度上的得分分布</t>
  </si>
  <si>
    <t>不同群体学生在“阅读”上的得分分布</t>
  </si>
  <si>
    <t>不同群体学生在“写作”上的得分分布</t>
  </si>
  <si>
    <t>不同群体学生在数学学科上的得分分布</t>
  </si>
  <si>
    <t>学生在数学学科各内容维度上的得分分布</t>
  </si>
  <si>
    <t>学生在数学学科各能力维度上的得分分布</t>
  </si>
  <si>
    <t>不同群体学生在“数与代数”上的得分分布</t>
  </si>
  <si>
    <t>不同群体学生在“图形与几何”上的得分分布</t>
  </si>
  <si>
    <t>不同群体学生在“函数与概率统计初步”上的得分分布</t>
  </si>
  <si>
    <t>不同群体学生在“辨识”上的得分分布</t>
  </si>
  <si>
    <t>不同群体学生在“调用”上的得分分布</t>
  </si>
  <si>
    <t>不同群体学生在“反思”上的得分分布</t>
  </si>
  <si>
    <t>不同群体学生在“聚合”上的得分分布</t>
  </si>
  <si>
    <t>不同群体学生在英语学科上的得分分布</t>
  </si>
  <si>
    <t>学生在英语学科各考查维度上的得分分布</t>
  </si>
  <si>
    <t>不同群体学生在“听力”上的得分分布</t>
  </si>
  <si>
    <t>不同群体学生在“语法词汇”上的得分分布</t>
  </si>
  <si>
    <t>不同群体学生在科学学科上的得分分布</t>
  </si>
  <si>
    <t>学生在科学学科各内容领域上的得分分布</t>
  </si>
  <si>
    <t>学生在科学学科各考查维度上的得分分布</t>
  </si>
  <si>
    <t>不同群体学生在“地球宇宙”上的得分分布</t>
  </si>
  <si>
    <t>不同群体学生在“生命科学”上的得分分布</t>
  </si>
  <si>
    <t>不同群体学生在“物质科学”上的得分分布</t>
  </si>
  <si>
    <t>不同群体学生在“科学探究”上的得分分布</t>
  </si>
  <si>
    <t>不同群体学生在“科学知识”上的得分分布</t>
  </si>
  <si>
    <t>不同群体学生在“科学能力”上的得分分布</t>
  </si>
  <si>
    <t>不同群体学生在“科学态度”上的得分分布</t>
  </si>
  <si>
    <t>不同群体学生在“感知与判断”上的得分分布</t>
  </si>
  <si>
    <t>不同群体学生在“理解与分析”上的得分分布</t>
  </si>
  <si>
    <t>不同群体学生在“运用与表现”上的得分分布</t>
  </si>
  <si>
    <t>各学校学生在语文学科上的得分分布</t>
  </si>
  <si>
    <t>各学校学生在数学学科上的得分分布</t>
  </si>
  <si>
    <t>各学校学生在英语学科上的得分分布</t>
  </si>
  <si>
    <t>各学校学生在科学学科上的得分分布</t>
  </si>
  <si>
    <t>各学校学生在艺术学科上的得分分布</t>
  </si>
  <si>
    <t>学生在题目S8AO50132上的得分情况</t>
  </si>
  <si>
    <t>积累</t>
  </si>
  <si>
    <t>积累┋阅读┋写作</t>
  </si>
  <si>
    <t>不同群体学生在“积累”各水平上的人数比例</t>
  </si>
  <si>
    <t>不同群体学生在“积累”上的得分分布</t>
  </si>
  <si>
    <t>听力┋语法词汇┋阅读┋写作</t>
  </si>
  <si>
    <t>雷达图</t>
  </si>
  <si>
    <t>个体间均衡度┋学校间均衡度</t>
  </si>
  <si>
    <t>高层次思维能力┋学业标准达成度</t>
  </si>
  <si>
    <t>九年级绿色指标雷达图</t>
  </si>
  <si>
    <t>九年级绿色指标</t>
  </si>
  <si>
    <t>plot.radar.city.index.city.total</t>
  </si>
  <si>
    <t>plot.radar.city.index.city.district.compare.10</t>
  </si>
  <si>
    <t>九年级绿色指标对比——10区</t>
  </si>
  <si>
    <t>plot.radar.city.index.city.district.compare.12</t>
  </si>
  <si>
    <t>九年级绿色指标对比——12区</t>
  </si>
  <si>
    <t>九年级绿色指标对比——13区</t>
  </si>
  <si>
    <t>plot.radar.city.index.city.district.compare.13</t>
  </si>
  <si>
    <t>九年级绿色指标对比——14区</t>
  </si>
  <si>
    <t>plot.radar.city.index.city.district.compare.14</t>
  </si>
  <si>
    <t>九年级绿色指标对比——15区</t>
  </si>
  <si>
    <t>plot.radar.city.index.city.district.compare.15</t>
  </si>
  <si>
    <t>九年级绿色指标对比——16区</t>
  </si>
  <si>
    <t>plot.radar.city.index.city.district.compare.16</t>
  </si>
  <si>
    <t>九年级绿色指标对比——17区</t>
  </si>
  <si>
    <t>plot.radar.city.index.city.district.compare.17</t>
  </si>
  <si>
    <t>九年级绿色指标对比——18区</t>
  </si>
  <si>
    <t>plot.radar.city.index.city.district.compare.18</t>
  </si>
  <si>
    <t>九年级绿色指标对比——20区</t>
  </si>
  <si>
    <t>plot.radar.city.index.city.district.compare.20</t>
  </si>
  <si>
    <t>九年级绿色指标对比——31区</t>
  </si>
  <si>
    <t>plot.radar.city.index.city.district.compare.31</t>
  </si>
  <si>
    <t>九年级绿色指标对比——34区</t>
  </si>
  <si>
    <t>plot.radar.city.index.city.district.compare.34</t>
  </si>
  <si>
    <t>九年级绿色指标对比——35区</t>
  </si>
  <si>
    <t>plot.radar.city.index.city.district.compare.35</t>
  </si>
  <si>
    <t>九年级绿色指标对比——36区</t>
  </si>
  <si>
    <t>plot.radar.city.index.city.district.compare.36</t>
  </si>
  <si>
    <t>九年级绿色指标对比——37区</t>
  </si>
  <si>
    <t>plot.radar.city.index.city.district.compare.37</t>
  </si>
  <si>
    <t>九年级绿色指标对比——39区</t>
  </si>
  <si>
    <t>plot.radar.city.index.city.district.compare.39</t>
  </si>
  <si>
    <t>九年级绿色指标对比——51区</t>
  </si>
  <si>
    <t>plot.radar.city.index.city.district.compare.51</t>
  </si>
  <si>
    <t>bottom</t>
  </si>
  <si>
    <t>plot.bar.city.index.physical.health.perspective.district</t>
  </si>
  <si>
    <t>九年级学生体质健康指数</t>
  </si>
  <si>
    <t>本市┋城区┋郊区┋初中┋九年一贯┋完中┋其他┋新优质┋强校工程┋公办┋民办┋男┋女┋沪籍┋非沪籍┋区</t>
  </si>
  <si>
    <t>总体┋学制┋新优质┋强校工程┋学校性质</t>
  </si>
  <si>
    <t>本市┋城区┋郊区┋初中┋九年一贯┋完中┋其他┋新优质┋强校工程┋公办┋民办┋区</t>
  </si>
  <si>
    <t>社会经济背景对学生学业成绩影响指数</t>
  </si>
  <si>
    <t>社会经济背景对学生语文学业成绩影响指数</t>
  </si>
  <si>
    <t>社会经济背景对学生数学学业成绩影响指数</t>
  </si>
  <si>
    <t>社会经济背景对学生英语学业成绩影响指数</t>
  </si>
  <si>
    <t>社会经济背景对学生科学学业成绩影响指数</t>
  </si>
  <si>
    <t>学业标准达成度┋高层次思维能力┋个体间均衡度┋学校间均衡度┋学生学习动力┋学生学业负担与压力┋体质健康┋心理健康┋学生品德与社会化行为┋学生对学校认同度┋教师课程领导力┋校长课程领导力</t>
  </si>
  <si>
    <t>体质健康┋心理健康</t>
  </si>
  <si>
    <t>0┋9┋1┋2.5┋13</t>
  </si>
  <si>
    <t>女┋男</t>
  </si>
  <si>
    <t>九年级教师参与专业发展相关活动</t>
  </si>
  <si>
    <t>教师专业活动</t>
  </si>
  <si>
    <t>初中┋九年一贯┋完中┋其他</t>
  </si>
  <si>
    <t>8小时及以上┋6-8小时（含6小时）┋4-6小时（含4小时）┋2-4小时（含2小时）┋2小时以下┋否</t>
  </si>
  <si>
    <t>学生参与家庭事务讨论情况</t>
  </si>
  <si>
    <t>亲子陪伴情况</t>
  </si>
  <si>
    <t>亲子交流情况</t>
  </si>
  <si>
    <t>家长辅导子女学习的情况</t>
  </si>
  <si>
    <t>家长辅导子女学习的责任分工情况</t>
  </si>
  <si>
    <t>家长对子女的教育期望</t>
  </si>
  <si>
    <t>家长对学校教育的满意度</t>
  </si>
  <si>
    <t>九年级学生语文得分分布</t>
  </si>
  <si>
    <t>九年级学生数学得分分布</t>
  </si>
  <si>
    <t>九年级学生英语得分分布</t>
  </si>
  <si>
    <t>九年级学生科学得分分布</t>
  </si>
  <si>
    <t>九年级学生艺术得分分布</t>
  </si>
  <si>
    <t>各区学生在艺术学科上的得分分布</t>
  </si>
  <si>
    <t>各区学生在艺术学科各水平上的人数比例</t>
  </si>
  <si>
    <t>上海市┋城区┋郊区</t>
  </si>
  <si>
    <t>区域┋市┋区</t>
  </si>
  <si>
    <t>本市┋城区┋郊区┋初中┋九年一贯┋完中┋其他┋新优质┋强校工程┋公办┋民办┋男┋女┋沪籍┋非沪籍</t>
  </si>
  <si>
    <t>本市┋城区┋郊区┋初中┋九年一贯┋完中┋其他┋新优质┋强校工程┋公办┋民办</t>
  </si>
  <si>
    <t>区┋市┋区域</t>
  </si>
  <si>
    <t>query.data.district.base.student.survey</t>
  </si>
  <si>
    <t>plot.bar.district.base.onechild.perspective</t>
  </si>
  <si>
    <t>本市┋本区┋城区┋郊区┋初中┋九年一贯┋完中┋其他┋新优质┋强校工程┋公办┋民办┋男┋女┋沪籍┋非沪籍</t>
  </si>
  <si>
    <t>plot.bar.district.base.book.perspective</t>
  </si>
  <si>
    <t>plot.bar.district.base.car.perspective</t>
  </si>
  <si>
    <t>plot.bar.district.base.trip.perspective</t>
  </si>
  <si>
    <t>plot.bar.district.base.father.perspective</t>
  </si>
  <si>
    <t>plot.bar.district.base.mother.perspective</t>
  </si>
  <si>
    <t>plot.bar.district.base.sleep.hours.perspective</t>
  </si>
  <si>
    <t>plot.bar.district.base.sleep.feel.perspective</t>
  </si>
  <si>
    <t>plot.bar.district.base.sleep.lack.reason</t>
  </si>
  <si>
    <t>plot.bar.district.base.homework.hours.perspective</t>
  </si>
  <si>
    <t>plot.bar.district.base.homework.difficulty.perspective</t>
  </si>
  <si>
    <t>plot.bar.district.base.buke.perspective</t>
  </si>
  <si>
    <t>plot.bar.district.base.buke.hours.perspective</t>
  </si>
  <si>
    <t>plot.bar.district.base.buke.subject.perspective</t>
  </si>
  <si>
    <t>plot.bar.district.base.buke.reason</t>
  </si>
  <si>
    <t>plot.bar.district.base.xingquban.perspective</t>
  </si>
  <si>
    <t>plot.bar.district.base.xingquban.hours.perspective</t>
  </si>
  <si>
    <t>plot.bar.district.base.xingquban.subject.perspective</t>
  </si>
  <si>
    <t>plot.bar.district.base.xingquban.reason</t>
  </si>
  <si>
    <t>plot.bar.district.base.examination.perspective</t>
  </si>
  <si>
    <t>plot.bar.district.base.reading.perspective</t>
  </si>
  <si>
    <t>plot.bar.district.base.sports.perspective</t>
  </si>
  <si>
    <t>plot.bar.district.base.study.pressure</t>
  </si>
  <si>
    <t>plot.bar.district.base.study.motivation</t>
  </si>
  <si>
    <t>plot.bar.district.base.study.confidence</t>
  </si>
  <si>
    <t>plot.bar.district.base.teacher.relationship</t>
  </si>
  <si>
    <t>plot.bar.district.base.classmate.relationship</t>
  </si>
  <si>
    <t>plot.bar.district.base.school.identity</t>
  </si>
  <si>
    <t>plot.bar.district.base.teaching.ycsj</t>
  </si>
  <si>
    <t>plot.bar.district.base.teaching.hdjx</t>
  </si>
  <si>
    <t>plot.bar.district.base.teaching.gltj</t>
  </si>
  <si>
    <t>plot.bar.district.base.study.method</t>
  </si>
  <si>
    <t>plot.bar.district.base.country.identity</t>
  </si>
  <si>
    <t>plot.bar.district.base.globalization.knowlage</t>
  </si>
  <si>
    <t>plot.bar.district.base.globalization.concern</t>
  </si>
  <si>
    <t>plot.bar.district.base.globalization.action</t>
  </si>
  <si>
    <t>plot.bar.district.base.behavior.morality</t>
  </si>
  <si>
    <t>plot.bar.district.base.behavior.prosocial</t>
  </si>
  <si>
    <t>plot.bar.district.base.emotion.status</t>
  </si>
  <si>
    <t>plot.bar.district.base.emotion.stability</t>
  </si>
  <si>
    <t>plot.bar.district.base.emotion.management</t>
  </si>
  <si>
    <t>plot.point.district.base.score.sleep</t>
  </si>
  <si>
    <t>plot.point.district.base.score.homework</t>
  </si>
  <si>
    <t>plot.point.district.base.score.buke</t>
  </si>
  <si>
    <t>plot.point.district.base.score.teacher</t>
  </si>
  <si>
    <t>plot.point.district.base.score.pressure</t>
  </si>
  <si>
    <t>plot.point.district.base.score.motivation</t>
  </si>
  <si>
    <t>plot.point.district.base.score.confidence</t>
  </si>
  <si>
    <t>plot.point.district.base.score.school</t>
  </si>
  <si>
    <t>区┋市</t>
  </si>
  <si>
    <t>left</t>
  </si>
  <si>
    <t>plot_facet_strip_size</t>
  </si>
  <si>
    <t>plot_facet_strip_colour</t>
  </si>
  <si>
    <t>plot_facet_strip_angle</t>
  </si>
  <si>
    <t>市┋学校┋区域┋区</t>
  </si>
  <si>
    <t>每周补课6小时以下学生百分比（%）</t>
  </si>
  <si>
    <t>query.data.district.base.teacher.survey</t>
  </si>
  <si>
    <t>plot.bar.district.base.teacher.gender.perspective</t>
  </si>
  <si>
    <t>plot.bar.district.base.teacher.years.perspective</t>
  </si>
  <si>
    <t>plot.bar.district.base.teacher.rank.perspective</t>
  </si>
  <si>
    <t>plot.bar.district.base.teacher.education.perspective</t>
  </si>
  <si>
    <t>plot.bar.district.base.teacher.normaledu.perspective</t>
  </si>
  <si>
    <t>plot.bar.district.base.teacher.match.perspective</t>
  </si>
  <si>
    <t>plot.bar.district.base.teacher.work.weekly.perspective</t>
  </si>
  <si>
    <t>plot.bar.district.base.teacher.work.daily.perspective</t>
  </si>
  <si>
    <t>plot.bar.district.base.teacher.career.love.perspective</t>
  </si>
  <si>
    <t>plot.bar.district.base.teacher.career.jump.perspective</t>
  </si>
  <si>
    <t>plot.bar.district.base.teacher.career.satisfaction</t>
  </si>
  <si>
    <t>plot.bar.district.base.teaching.opinion</t>
  </si>
  <si>
    <t>plot.bar.district.base.teaching.evaluation</t>
  </si>
  <si>
    <t>plot.bar.district.base.teaching.evaluation.firststep</t>
  </si>
  <si>
    <t>plot.bar.district.base.teaching.evaluation.twowayspec</t>
  </si>
  <si>
    <t>plot.bar.district.base.teaching.evaluation.solution</t>
  </si>
  <si>
    <t>plot.bar.district.base.teaching.evaluation.thinking</t>
  </si>
  <si>
    <t>plot.bar.district.base.teaching.evaluation.exam</t>
  </si>
  <si>
    <t>plot.bar.district.base.teaching.evaluation.unit</t>
  </si>
  <si>
    <t>plot.bar.district.base.teaching.evaluation.principal</t>
  </si>
  <si>
    <t>plot.bar.district.base.teacher.develop.action</t>
  </si>
  <si>
    <t>plot.bar.district.base.teacher.develop.requirement</t>
  </si>
  <si>
    <t>plot.bar.district.base.teacher.develop.difficulty</t>
  </si>
  <si>
    <t>plot.bar.district.base.teacher.course.plan</t>
  </si>
  <si>
    <t>plot.bar.district.base.teacher.course.excute</t>
  </si>
  <si>
    <t>plot.bar.district.base.teacher.course.evaluation</t>
  </si>
  <si>
    <t>query.data.district.base.principal.survey</t>
  </si>
  <si>
    <t>plot.bar.district.base.principal.gender.perspective</t>
  </si>
  <si>
    <t>plot.bar.district.base.principal.age.perspective</t>
  </si>
  <si>
    <t>plot.bar.district.base.principal.years.perspective</t>
  </si>
  <si>
    <t>plot.bar.district.base.principal.edu.perspective</t>
  </si>
  <si>
    <t>plot.bar.district.base.principal.rank.perspective</t>
  </si>
  <si>
    <t>plot.bar.district.base.school.history.perspective</t>
  </si>
  <si>
    <t>plot.bar.district.base.principal.meeting.perspective</t>
  </si>
  <si>
    <t>plot.bar.district.base.principal.teaching.perspective</t>
  </si>
  <si>
    <t>plot.bar.district.base.principal.researching.perspective</t>
  </si>
  <si>
    <t>plot.bar.district.base.principal.audited.perspective</t>
  </si>
  <si>
    <t>plot.bar.district.base.principal.planning.perspective</t>
  </si>
  <si>
    <t>plot.bar.district.base.principal.communicating.perspective</t>
  </si>
  <si>
    <t>plot.bar.district.base.principal.challenge</t>
  </si>
  <si>
    <t>plot.bar.district.base.school.publishing.perspective</t>
  </si>
  <si>
    <t>plot.bar.district.base.school.course.perspective</t>
  </si>
  <si>
    <t>plot.bar.district.base.school.community.perspective</t>
  </si>
  <si>
    <t>plot.bar.district.base.principal.feeling</t>
  </si>
  <si>
    <t>plot.bar.district.base.principal.thinking</t>
  </si>
  <si>
    <t>plot_sort_x_filter</t>
  </si>
  <si>
    <t>统计层级┋区</t>
  </si>
  <si>
    <t>plot.bar.district.base.family.type</t>
  </si>
  <si>
    <t>plot.bar.district.base.family.communication</t>
  </si>
  <si>
    <t>plot.bar.district.base.family.discuss</t>
  </si>
  <si>
    <t>plot.bar.district.base.family.accompany</t>
  </si>
  <si>
    <t>plot.bar.district.base.family.expection</t>
  </si>
  <si>
    <t>plot.bar.district.base.family.incharge</t>
  </si>
  <si>
    <t>plot.bar.district.base.family.tutor</t>
  </si>
  <si>
    <t>plot.bar.district.base.family.opinion</t>
  </si>
  <si>
    <t>plot.bar.district.base.family.satisfaction</t>
  </si>
  <si>
    <t>query.data.district.base.parent.survey</t>
  </si>
  <si>
    <t>plot.bar.district.index.score.balance.school.district</t>
  </si>
  <si>
    <t>plot.bar.district.index.cn.balance.school.district</t>
  </si>
  <si>
    <t>plot.bar.district.index.ma.balance.school.district</t>
  </si>
  <si>
    <t>plot.bar.district.index.en.balance.school.district</t>
  </si>
  <si>
    <t>plot.bar.district.index.sc.balance.school.district</t>
  </si>
  <si>
    <t>plot.bar.district.index.score.school.effect.district</t>
  </si>
  <si>
    <t>plot.bar.district.index.cn.school.effect.district</t>
  </si>
  <si>
    <t>plot.bar.district.index.ma.school.effect.district</t>
  </si>
  <si>
    <t>plot.bar.district.index.en.school.effect.district</t>
  </si>
  <si>
    <t>plot.bar.district.index.sc.school.effect.district</t>
  </si>
  <si>
    <t>plot.bar.district.index.facet.time.develop</t>
  </si>
  <si>
    <t>不同群体九年级学生学业标准达成度指数</t>
  </si>
  <si>
    <t>plot.bar.district.index.score.pass.perspective</t>
  </si>
  <si>
    <t>plot.bar.district.index.cn.pass.perspective</t>
  </si>
  <si>
    <t>plot.bar.district.index.ma.pass.perspective</t>
  </si>
  <si>
    <t>plot.bar.district.index.en.pass.perspective</t>
  </si>
  <si>
    <t>plot.bar.district.index.sc.pass.perspective</t>
  </si>
  <si>
    <t>plot.bar.district.index.ar.pass.perspective</t>
  </si>
  <si>
    <t>plot.bar.district.index.score.thinking.perspective</t>
  </si>
  <si>
    <t>plot.bar.district.index.cn.thinking.perspective</t>
  </si>
  <si>
    <t>plot.bar.district.index.ma.thinking.perspective</t>
  </si>
  <si>
    <t>plot.bar.district.index.en.thinking.perspective</t>
  </si>
  <si>
    <t>plot.bar.district.index.sc.thinking.perspective</t>
  </si>
  <si>
    <t>plot.bar.district.index.ar.thinking.perspective</t>
  </si>
  <si>
    <t>plot.bar.district.index.score.balance.perspective</t>
  </si>
  <si>
    <t>plot.bar.district.index.cn.balance.perspective</t>
  </si>
  <si>
    <t>plot.bar.district.index.ma.balance.perspective</t>
  </si>
  <si>
    <t>plot.bar.district.index.en.balance.perspective</t>
  </si>
  <si>
    <t>plot.bar.district.index.sc.balance.perspective</t>
  </si>
  <si>
    <t>plot.bar.district.index.ar.balance.perspective</t>
  </si>
  <si>
    <t>plot.bar.district.index.physical.health.perspective</t>
  </si>
  <si>
    <t>plot.bar.district.index.mental.health.perspective</t>
  </si>
  <si>
    <t>plot.bar.district.index.emotion.status.perspective</t>
  </si>
  <si>
    <t>plot.bar.district.index.emotion.stability.perspective</t>
  </si>
  <si>
    <t>plot.bar.district.index.emotion.management.perspective</t>
  </si>
  <si>
    <t>plot.bar.district.index.morality.perspective</t>
  </si>
  <si>
    <t>plot.bar.district.index.conduct.perspective</t>
  </si>
  <si>
    <t>plot.bar.district.index.prosocial.perspective</t>
  </si>
  <si>
    <t>plot.bar.district.index.country.identity.perspective</t>
  </si>
  <si>
    <t>plot.bar.district.index.global.view.perspective</t>
  </si>
  <si>
    <t>plot.bar.district.index.driving.perspective</t>
  </si>
  <si>
    <t>plot.bar.district.index.confidence.perspective</t>
  </si>
  <si>
    <t>plot.bar.district.index.motivation.perspective</t>
  </si>
  <si>
    <t>plot.bar.district.index.school.identity.perspective</t>
  </si>
  <si>
    <t>plot.bar.district.index.teacher.relation.perspective</t>
  </si>
  <si>
    <t>plot.bar.district.index.classmate.relation.perspective</t>
  </si>
  <si>
    <t>plot.bar.district.index.school.sense.perspective</t>
  </si>
  <si>
    <t>plot.bar.district.index.burden.perspective</t>
  </si>
  <si>
    <t>plot.bar.district.index.sleep.perspective</t>
  </si>
  <si>
    <t>plot.bar.district.index.homework.perspective</t>
  </si>
  <si>
    <t>plot.bar.district.index.buke.perspective</t>
  </si>
  <si>
    <t>plot.bar.district.index.pressure.perspective</t>
  </si>
  <si>
    <t>plot.bar.district.index.teacher.leadership.perspective</t>
  </si>
  <si>
    <t>plot.bar.district.index.teaching.method.perspective</t>
  </si>
  <si>
    <t>plot.bar.district.index.teaching.opinion.perspective</t>
  </si>
  <si>
    <t>plot.bar.district.index.teaching.evaluation.perspective</t>
  </si>
  <si>
    <t>plot.bar.district.index.principal.leadership.perspective</t>
  </si>
  <si>
    <t>plot.bar.district.index.principal.plan.perspective</t>
  </si>
  <si>
    <t>plot.bar.district.index.principal.implement.perspective</t>
  </si>
  <si>
    <t>plot.bar.district.index.principal.evaluation.perspective</t>
  </si>
  <si>
    <t>各学校九年级学生学业标准达成度指数</t>
  </si>
  <si>
    <t>学校┋市┋区┋区域</t>
  </si>
  <si>
    <t>不同群体九年级学生语文学业标准达成度指数</t>
  </si>
  <si>
    <t>不同群体九年级学生数学学业标准达成度指数</t>
  </si>
  <si>
    <t>不同群体九年级学生英语学业标准达成度指数</t>
  </si>
  <si>
    <t>不同群体九年级学生科学学业标准达成度指数</t>
  </si>
  <si>
    <t>不同群体九年级学生艺术素养指数</t>
  </si>
  <si>
    <t>各学校九年级学生语文学业标准达成度指数</t>
  </si>
  <si>
    <t>各学校九年级学生数学学业标准达成度指数</t>
  </si>
  <si>
    <t>各学校九年级学生英语学业标准达成度指数</t>
  </si>
  <si>
    <t>各学校九年级学生科学学业标准达成度指数</t>
  </si>
  <si>
    <t>各学校九年级学生艺术素养指数</t>
  </si>
  <si>
    <t>不同群体九年级学生高层次思维能力指数</t>
  </si>
  <si>
    <t>不同群体九年级学生语文高层次思维能力指数</t>
  </si>
  <si>
    <t>不同群体九年级学生数学高层次思维能力指数</t>
  </si>
  <si>
    <t>不同群体九年级学生英语高层次思维能力指数</t>
  </si>
  <si>
    <t>不同群体九年级学生科学高层次思维能力指数</t>
  </si>
  <si>
    <t>不同群体九年级学生艺术高层次思维能力指数</t>
  </si>
  <si>
    <t>不同群体九年级学生学业水平个体间均衡度指数</t>
  </si>
  <si>
    <t>各学校九年级学生高层次思维能力指数</t>
  </si>
  <si>
    <t>multiplot.bar.district.index.score.pass.school</t>
  </si>
  <si>
    <t>multiplot.bar.district.index.cn.pass.school</t>
  </si>
  <si>
    <t>multiplot.bar.district.index.ma.pass.school</t>
  </si>
  <si>
    <t>multiplot.bar.district.index.en.pass.school</t>
  </si>
  <si>
    <t>multiplot.bar.district.index.sc.pass.school</t>
  </si>
  <si>
    <t>multiplot.bar.district.index.ar.pass.school</t>
  </si>
  <si>
    <t>multiplot.bar.district.index.score.thinking.school</t>
  </si>
  <si>
    <t>各学校九年级学生语文高层次思维能力指数</t>
  </si>
  <si>
    <t>各学校九年级学生数学高层次思维能力指数</t>
  </si>
  <si>
    <t>各学校九年级学生英语高层次思维能力指数</t>
  </si>
  <si>
    <t>各学校九年级学生科学高层次思维能力指数</t>
  </si>
  <si>
    <t>各学校九年级学生艺术高层次思维能力指数</t>
  </si>
  <si>
    <t>multiplot.bar.district.index.cn.thinking.school</t>
  </si>
  <si>
    <t>multiplot.bar.district.index.ma.thinking.school</t>
  </si>
  <si>
    <t>multiplot.bar.district.index.en.thinking.school</t>
  </si>
  <si>
    <t>multiplot.bar.district.index.sc.thinking.school</t>
  </si>
  <si>
    <t>multiplot.bar.district.index.ar.thinking.school</t>
  </si>
  <si>
    <t>本区┋本市</t>
  </si>
  <si>
    <t>不同群体九年级学生心理健康指数</t>
  </si>
  <si>
    <t>不同群体九年级学生心理健康情绪状态指数</t>
  </si>
  <si>
    <t>不同群体九年级学生心理健康情绪稳定性指数</t>
  </si>
  <si>
    <t>不同群体九年级学生心理健康情绪管理能力指数</t>
  </si>
  <si>
    <t>各学校九年级学生心理健康指数</t>
  </si>
  <si>
    <t>各学校九年级学生心理健康情绪状态指数</t>
  </si>
  <si>
    <t>各学校九年级学生心理健康情绪稳定性指数</t>
  </si>
  <si>
    <t>各学校九年级学生心理健康情绪管理能力指数</t>
  </si>
  <si>
    <t>multiplot.bar.district.index.mental.health.school</t>
  </si>
  <si>
    <t>multiplot.bar.district.index.emotion.status.school</t>
  </si>
  <si>
    <t>multiplot.bar.district.index.emotion.stability.school</t>
  </si>
  <si>
    <t>multiplot.bar.district.index.emotion.management.school</t>
  </si>
  <si>
    <t>不同群体九年级学生品德与社会化行为指数</t>
  </si>
  <si>
    <t>不同群体九年级学生行为规范指数</t>
  </si>
  <si>
    <t>不同群体九年级学生亲社会行为指数</t>
  </si>
  <si>
    <t>不同群体九年级学生国家认同指数</t>
  </si>
  <si>
    <t>不同群体九年级学生国际视野指数</t>
  </si>
  <si>
    <t>各学校九年级学生品德与社会化行为指数</t>
  </si>
  <si>
    <t>各学校九年级学生行为规范指数</t>
  </si>
  <si>
    <t>各学校九年级学生亲社会行为指数</t>
  </si>
  <si>
    <t>各学校九年级学生国家认同指数</t>
  </si>
  <si>
    <t>各学校九年级学生国际视野指数</t>
  </si>
  <si>
    <t>multiplot.bar.district.index.global.view.school</t>
  </si>
  <si>
    <t>multiplot.bar.district.index.country.identity.school</t>
  </si>
  <si>
    <t>multiplot.bar.district.index.prosocial.school</t>
  </si>
  <si>
    <t>multiplot.bar.district.index.conduct.school</t>
  </si>
  <si>
    <t>multiplot.bar.district.index.morality.school</t>
  </si>
  <si>
    <t>不同群体九年级学生学习动力指数</t>
  </si>
  <si>
    <t>不同群体九年级学生学习自信心指数</t>
  </si>
  <si>
    <t>不同群体九年级学生学习动机指数</t>
  </si>
  <si>
    <t>各学校九年级学生学习动力指数</t>
  </si>
  <si>
    <t>各学校九年级学生学习自信心指数</t>
  </si>
  <si>
    <t>各学校九年级学生学习动机指数</t>
  </si>
  <si>
    <t>multiplot.bar.district.index.driving.school</t>
  </si>
  <si>
    <t>multiplot.bar.district.index.driving.chool</t>
  </si>
  <si>
    <t>multiplot.bar.district.index.confidence.school</t>
  </si>
  <si>
    <t>multiplot.bar.district.index.motivation.school</t>
  </si>
  <si>
    <t>不同群体九年级学生学校认同度指数</t>
  </si>
  <si>
    <t>不同群体九年级学生师生关系指数</t>
  </si>
  <si>
    <t>不同群体九年级学生同伴关系指数</t>
  </si>
  <si>
    <t>不同群体九年级学生学校归属感指数</t>
  </si>
  <si>
    <t>各学校九年级学生学校认同度指数</t>
  </si>
  <si>
    <t>各学校九年级学生师生关系指数</t>
  </si>
  <si>
    <t>各学校九年级学生同伴关系指数</t>
  </si>
  <si>
    <t>各学校九年级学生学校归属感指数</t>
  </si>
  <si>
    <t>multiplot.bar.district.index.school.identity.school</t>
  </si>
  <si>
    <t>multiplot.bar.district.index.classmate.relation.school</t>
  </si>
  <si>
    <t>multiplot.bar.district.index.school.sense.school</t>
  </si>
  <si>
    <t>multiplot.bar.district.index.teacher.relation.school</t>
  </si>
  <si>
    <t>不同群体九年级学生学业负担指数</t>
  </si>
  <si>
    <t>不同群体九年级学生睡眠指数</t>
  </si>
  <si>
    <t>不同群体九年级学生作业指数</t>
  </si>
  <si>
    <t>不同群体九年级学生补课指数</t>
  </si>
  <si>
    <t>不同群体九年级学生学业压力指数</t>
  </si>
  <si>
    <t>各学校九年级学生学业负担指数</t>
  </si>
  <si>
    <t>各学校九年级学生睡眠指数</t>
  </si>
  <si>
    <t>各学校九年级学生作业指数</t>
  </si>
  <si>
    <t>各学校九年级学生补课指数</t>
  </si>
  <si>
    <t>各学校九年级学生学业压力指数</t>
  </si>
  <si>
    <t>multiplot.bar.district.index.burden.school</t>
  </si>
  <si>
    <t>multiplot.bar.district.index.sleep.school</t>
  </si>
  <si>
    <t>multiplot.bar.district.index.homework.school</t>
  </si>
  <si>
    <t>multiplot.bar.district.index.buke.school</t>
  </si>
  <si>
    <t>multiplot.bar.district.index.pressure.school</t>
  </si>
  <si>
    <t>不同群体九年级教师课程领导力指数</t>
  </si>
  <si>
    <t>不同群体九年级教师教学方式指数</t>
  </si>
  <si>
    <t>不同群体九年级教师教学理念指数</t>
  </si>
  <si>
    <t>不同群体九年级教师学业评价能力指数</t>
  </si>
  <si>
    <t>不同群体校长课程领导力指数</t>
  </si>
  <si>
    <t>不同群体校长课程规划指数</t>
  </si>
  <si>
    <t>不同群体校长课程实施指数</t>
  </si>
  <si>
    <t>不同群体校长课程评价指数</t>
  </si>
  <si>
    <t>各学校九年级教师课程领导力指数</t>
  </si>
  <si>
    <t>各学校九年级教师教学方式指数</t>
  </si>
  <si>
    <t>各学校九年级教师教学理念指数</t>
  </si>
  <si>
    <t>各学校九年级教师学业评价能力指数</t>
  </si>
  <si>
    <t>multiplot.bar.district.index.teacher.leadership.school</t>
  </si>
  <si>
    <t>multiplot.bar.district.index.teaching.method.school</t>
  </si>
  <si>
    <t>multiplot.bar.district.index.teaching.opinion.school</t>
  </si>
  <si>
    <t>multiplot.bar.district.index.teaching.evaluation.school</t>
  </si>
  <si>
    <t>各学校校长课程规划指数</t>
  </si>
  <si>
    <t>各学校校长课程领导力指数</t>
  </si>
  <si>
    <t>各学校校长课程实施指数</t>
  </si>
  <si>
    <t>各学校校长课程评价指数</t>
  </si>
  <si>
    <t>multiplot.bar.district.index.principal.leadership.school</t>
  </si>
  <si>
    <t>multiplot.bar.district.index.principal.plan.school</t>
  </si>
  <si>
    <t>multiplot.bar.district.index.principal.implement.school</t>
  </si>
  <si>
    <t>multiplot.bar.district.index.principal.evaluation.school</t>
  </si>
  <si>
    <t>不同群体九年级学生语文学业水平个体间均衡度指数</t>
  </si>
  <si>
    <t>不同群体九年级学生数学学业水平个体间均衡度指数</t>
  </si>
  <si>
    <t>不同群体九年级学生英语学业水平个体间均衡度指数</t>
  </si>
  <si>
    <t>不同群体九年级学生科学学业水平个体间均衡度指数</t>
  </si>
  <si>
    <t>不同群体九年级学生艺术学业水平个体间均衡度指数</t>
  </si>
  <si>
    <t>各学校九年级学生学业水平个体间均衡度指数</t>
  </si>
  <si>
    <t>各学校九年级学生语文学业水平个体间均衡度指数</t>
  </si>
  <si>
    <t>各学校九年级学生数学学业水平个体间均衡度指数</t>
  </si>
  <si>
    <t>各学校九年级学生英语学业水平个体间均衡度指数</t>
  </si>
  <si>
    <t>各学校九年级学生科学学业水平个体间均衡度指数</t>
  </si>
  <si>
    <t>各学校九年级学生艺术学业水平个体间均衡度指数</t>
  </si>
  <si>
    <t>multiplot.bar.district.index.score.balance.school</t>
  </si>
  <si>
    <t>multiplot.bar.district.index.cn.balance.school</t>
  </si>
  <si>
    <t>multiplot.bar.district.index.ma.balance.school</t>
  </si>
  <si>
    <t>multiplot.bar.district.index.en.balance.school</t>
  </si>
  <si>
    <t>multiplot.bar.district.index.sc.balance.school</t>
  </si>
  <si>
    <t>multiplot.bar.district.index.ar.balance.school</t>
  </si>
  <si>
    <t>plot.radar.district.index.city.district</t>
  </si>
  <si>
    <t>plot.bar.district.cn.rank.total.region</t>
  </si>
  <si>
    <t>plot.bar.district.cn.rank.total.perspective</t>
  </si>
  <si>
    <t>plot.box.district.cn.quantile.perspective</t>
  </si>
  <si>
    <t>plot.bar.district.cn.dimention.rank</t>
  </si>
  <si>
    <t>plot.box.district.cn.dimention.quantile</t>
  </si>
  <si>
    <t>plot.bar.district.cn.jilei.rank.perspective</t>
  </si>
  <si>
    <t>plot.box.district.cn.jilei.quantile.perspective</t>
  </si>
  <si>
    <t>plot.bar.district.cn.reading.rank.perspective</t>
  </si>
  <si>
    <t>plot.box.district.cn.reading.quantile.perspective</t>
  </si>
  <si>
    <t>plot.bar.district.cn.writing.rank.perspective</t>
  </si>
  <si>
    <t>plot.box.district.cn.writing.quantile.perspective</t>
  </si>
  <si>
    <t>plot.bar.district.cn.question.writing</t>
  </si>
  <si>
    <t>query.data.district.cn.pointrate.perspective</t>
  </si>
  <si>
    <t>query.data.district.cn.question.writing</t>
  </si>
  <si>
    <t>plot.bar.district.cn.score.segment</t>
  </si>
  <si>
    <t>九年级学生在语文学科各水平上的人数比例</t>
  </si>
  <si>
    <t>multiplot.bar.district.cn.score.rank.school</t>
  </si>
  <si>
    <t>multiplot.box.district.cn.score.quantile.school</t>
  </si>
  <si>
    <t>各学校学生在“积累”各水平上的人数比例</t>
  </si>
  <si>
    <t>各学校学生在“积累”上的得分分布</t>
  </si>
  <si>
    <t>各学校学生在“阅读”各水平上的人数比例</t>
  </si>
  <si>
    <t>各学校学生在“阅读”上的得分分布</t>
  </si>
  <si>
    <t>各学校学生在“写作”各水平上的人数比例</t>
  </si>
  <si>
    <t>各学校学生在“写作”上的得分分布</t>
  </si>
  <si>
    <t>multiplot.bar.district.cn.jilei.rank.school</t>
  </si>
  <si>
    <t>multiplot.box.district.cn.jilei.quantile.school</t>
  </si>
  <si>
    <t>multiplot.bar.district.cn.reading.rank.school</t>
  </si>
  <si>
    <t>multiplot.box.district.cn.reading.quantile.school</t>
  </si>
  <si>
    <t>multiplot.bar.district.cn.writing.rank.school</t>
  </si>
  <si>
    <t>multiplot.box.district.cn.writing.quantile.school</t>
  </si>
  <si>
    <t>table_title</t>
  </si>
  <si>
    <t>table_row_code</t>
  </si>
  <si>
    <t>table_data_frame</t>
  </si>
  <si>
    <t>table_data_variable</t>
  </si>
  <si>
    <t>table_data_key</t>
  </si>
  <si>
    <t>table_data_digit</t>
  </si>
  <si>
    <t>gio.R$VarTierSamKey</t>
  </si>
  <si>
    <t>table_data_query</t>
  </si>
  <si>
    <t>学生在“地球宇宙”领域各考查维度上的平均得分率</t>
  </si>
  <si>
    <t>query.data</t>
  </si>
  <si>
    <t>S8AO20111_X</t>
  </si>
  <si>
    <t>table_data_tier</t>
  </si>
  <si>
    <t>table_data_sample</t>
  </si>
  <si>
    <t>总体┋公办┋民办┋初中┋九年一贯┋完中┋其他┋新优质┋强校工程┋男┋女┋沪籍┋非沪籍</t>
  </si>
  <si>
    <t>S8AO21111_X</t>
  </si>
  <si>
    <t>S8AO22111_X</t>
  </si>
  <si>
    <t>S8AO48122_X</t>
  </si>
  <si>
    <t>S8AO48121_X</t>
  </si>
  <si>
    <t>S8AO48132_X</t>
  </si>
  <si>
    <t>S8AO48131_X</t>
  </si>
  <si>
    <t>S8AO48111_X</t>
  </si>
  <si>
    <t>S8AS48112_X</t>
  </si>
  <si>
    <t>S8AO24111_X</t>
  </si>
  <si>
    <t>S8AO50111_X</t>
  </si>
  <si>
    <t>S8AO50121_X</t>
  </si>
  <si>
    <t>S8AO50211_X</t>
  </si>
  <si>
    <t>S8AO48311_X</t>
  </si>
  <si>
    <t>S8AS48321_X</t>
  </si>
  <si>
    <t>S8AO50221_X</t>
  </si>
  <si>
    <t>学生在“生命科学”领域各考查维度上的平均得分率</t>
  </si>
  <si>
    <t>S8AO25111_X</t>
  </si>
  <si>
    <t>S8AO27111_X</t>
  </si>
  <si>
    <t>S8AO28111_X</t>
  </si>
  <si>
    <t>S8AO29111_X</t>
  </si>
  <si>
    <t>S8AO32111_X</t>
  </si>
  <si>
    <t>table.city.sc.S8AO20111</t>
  </si>
  <si>
    <t>table.city.sc.S8AO21111</t>
  </si>
  <si>
    <t>table.city.sc.S8AO22111</t>
  </si>
  <si>
    <t>table.city.sc.S8AO48122</t>
  </si>
  <si>
    <t>table.city.sc.S8AO48121</t>
  </si>
  <si>
    <t>table.city.sc.S8AO48132</t>
  </si>
  <si>
    <t>table.city.sc.S8AO48131</t>
  </si>
  <si>
    <t>table.city.sc.S8AO48111</t>
  </si>
  <si>
    <t>table.city.sc.S8AS48112</t>
  </si>
  <si>
    <t>table.city.sc.S8AS48211</t>
  </si>
  <si>
    <t>table.city.sc.S8AO24111</t>
  </si>
  <si>
    <t>table.city.sc.S8AO50111</t>
  </si>
  <si>
    <t>table.city.sc.S8AO50121</t>
  </si>
  <si>
    <t>table.city.sc.S8AO50131</t>
  </si>
  <si>
    <t>table.city.sc.S8AO50132</t>
  </si>
  <si>
    <t>table.city.sc.S8AO50211</t>
  </si>
  <si>
    <t>table.city.sc.S8AO48311</t>
  </si>
  <si>
    <t>table.city.sc.S8AS48321</t>
  </si>
  <si>
    <t>table.city.sc.S8AO50221</t>
  </si>
  <si>
    <t>table.city.sc.S8AO25111</t>
  </si>
  <si>
    <t>table.city.sc.S8AO27111</t>
  </si>
  <si>
    <t>table.city.sc.S8AO28111</t>
  </si>
  <si>
    <t>table.city.sc.S8AO29111</t>
  </si>
  <si>
    <t>table.city.sc.S8AO32111</t>
  </si>
  <si>
    <t>table.city.sc.S8AO37111</t>
  </si>
  <si>
    <t>S8AO37111_X</t>
  </si>
  <si>
    <t>table.city.sc.S8AO38111</t>
  </si>
  <si>
    <t>S8AO38111_X</t>
  </si>
  <si>
    <t>table.city.sc.S8AO40111</t>
  </si>
  <si>
    <t>S8AO40111_X</t>
  </si>
  <si>
    <t>table.city.sc.S8AO47111</t>
  </si>
  <si>
    <t>S8AO47111_X</t>
  </si>
  <si>
    <t>table.city.sc.S8AO47211</t>
  </si>
  <si>
    <t>S8AO47211_X</t>
  </si>
  <si>
    <t>table.city.sc.S8AO47511</t>
  </si>
  <si>
    <t>S8AO47511_X</t>
  </si>
  <si>
    <t>table.city.sc.S8AO26111</t>
  </si>
  <si>
    <t>S8AO26111_X</t>
  </si>
  <si>
    <t>table.city.sc.S8AO47311</t>
  </si>
  <si>
    <t>S8AO47311_X</t>
  </si>
  <si>
    <t>table.city.sc.S8AO46211</t>
  </si>
  <si>
    <t>S8AO46211_X</t>
  </si>
  <si>
    <t>table.city.sc.S8AO47321</t>
  </si>
  <si>
    <t>S8AO47321_X</t>
  </si>
  <si>
    <t>table.city.sc.S8AO30111</t>
  </si>
  <si>
    <t>S8AO30111_X</t>
  </si>
  <si>
    <t>table.city.sc.S8AO46121</t>
  </si>
  <si>
    <t>S8AO46121_X</t>
  </si>
  <si>
    <t>table.city.sc.S8AS46111</t>
  </si>
  <si>
    <t>S8AS46111_X</t>
  </si>
  <si>
    <t>table.city.sc.S8AO31111</t>
  </si>
  <si>
    <t>S8AO31111_X</t>
  </si>
  <si>
    <t>table.city.sc.S8AO36111</t>
  </si>
  <si>
    <t>S8AO36111_X</t>
  </si>
  <si>
    <t>table.city.sc.S8AO44111</t>
  </si>
  <si>
    <t>S8AO44111_X</t>
  </si>
  <si>
    <t>table.city.sc.S8AO34111</t>
  </si>
  <si>
    <t>S8AO34111_X</t>
  </si>
  <si>
    <t>table.city.sc.S8AO35111</t>
  </si>
  <si>
    <t>S8AO35111_X</t>
  </si>
  <si>
    <t>table.city.sc.S8AO39111</t>
  </si>
  <si>
    <t>S8AO39111_X</t>
  </si>
  <si>
    <t>学生在“物质科学”领域各考查维度上的平均得分率</t>
  </si>
  <si>
    <t>table.city.sc.S8AO01111</t>
  </si>
  <si>
    <t>S8AO01111_X</t>
  </si>
  <si>
    <t>table.city.sc.S8AO07111</t>
  </si>
  <si>
    <t>S8AO07111_X</t>
  </si>
  <si>
    <t>table.city.sc.S8AO12111</t>
  </si>
  <si>
    <t>S8AO12111_X</t>
  </si>
  <si>
    <t>table.city.sc.S8AO33111</t>
  </si>
  <si>
    <t>S8AO33111_X</t>
  </si>
  <si>
    <t>table.city.sc.S8AO41111</t>
  </si>
  <si>
    <t>S8AO41111_X</t>
  </si>
  <si>
    <t>table.city.sc.S8AO06111</t>
  </si>
  <si>
    <t>S8AO06111_X</t>
  </si>
  <si>
    <t>table.city.sc.S8AO14111</t>
  </si>
  <si>
    <t>S8AO14111_X</t>
  </si>
  <si>
    <t>table.city.sc.S8AO15111</t>
  </si>
  <si>
    <t>S8AO15111_X</t>
  </si>
  <si>
    <t>table.city.sc.S8AO02111</t>
  </si>
  <si>
    <t>S8AO02111_X</t>
  </si>
  <si>
    <t>table.city.sc.S8AO03111</t>
  </si>
  <si>
    <t>S8AO03111_X</t>
  </si>
  <si>
    <t>table.city.sc.S8AO04111</t>
  </si>
  <si>
    <t>S8AO04111_X</t>
  </si>
  <si>
    <t>table.city.sc.S8AO05111</t>
  </si>
  <si>
    <t>S8AO05111_X</t>
  </si>
  <si>
    <t>table.city.sc.S8AO08111</t>
  </si>
  <si>
    <t>S8AO08111_X</t>
  </si>
  <si>
    <t>table.city.sc.S8AO09111</t>
  </si>
  <si>
    <t>S8AO09111_X</t>
  </si>
  <si>
    <t>table.city.sc.S8AO10111</t>
  </si>
  <si>
    <t>S8AO10111_X</t>
  </si>
  <si>
    <t>table.city.sc.S8AO11111</t>
  </si>
  <si>
    <t>S8AO11111_X</t>
  </si>
  <si>
    <t>table.city.sc.S8AO13111</t>
  </si>
  <si>
    <t>S8AO13111_X</t>
  </si>
  <si>
    <t>table.city.sc.S8AO17111</t>
  </si>
  <si>
    <t>S8AO17111_X</t>
  </si>
  <si>
    <t>table.city.sc.S8AO18111</t>
  </si>
  <si>
    <t>S8AO18111_X</t>
  </si>
  <si>
    <t>table.city.sc.S8AO16111</t>
  </si>
  <si>
    <t>S8AO16111_X</t>
  </si>
  <si>
    <t>table.city.sc.S8AO49141</t>
  </si>
  <si>
    <t>S8AO49141_X</t>
  </si>
  <si>
    <t>table.city.sc.S8AS49121</t>
  </si>
  <si>
    <t>S8AS49121_X</t>
  </si>
  <si>
    <t>table.city.sc.S8AS49211</t>
  </si>
  <si>
    <t>table.city.sc.S8AO19111</t>
  </si>
  <si>
    <t>S8AO19111_X</t>
  </si>
  <si>
    <t>学生在“科学探究”领域各考查维度上的平均得分率</t>
  </si>
  <si>
    <t>table.city.sc.S8AS47421</t>
  </si>
  <si>
    <t>table.city.sc.S8AO42111</t>
  </si>
  <si>
    <t>S8AO42111_X</t>
  </si>
  <si>
    <t>table.city.sc.S8AS49131</t>
  </si>
  <si>
    <t>S8AS49131_X</t>
  </si>
  <si>
    <t>table.city.sc.S8AS46311</t>
  </si>
  <si>
    <t>S8AS46311_X</t>
  </si>
  <si>
    <t>table.city.sc.S8AS49111</t>
  </si>
  <si>
    <t>S8AS49111_X</t>
  </si>
  <si>
    <t>table.city.sc.S8AS49112</t>
  </si>
  <si>
    <t>S8AS49112_X</t>
  </si>
  <si>
    <t>table.city.sc.S8AO45111</t>
  </si>
  <si>
    <t>S8AO45111_X</t>
  </si>
  <si>
    <t>table.city.sc.S8AO47411</t>
  </si>
  <si>
    <t>S8AO47411_X</t>
  </si>
  <si>
    <t>table.city.sc.S8AS46321</t>
  </si>
  <si>
    <t>table.city.sc.S8AO46411</t>
  </si>
  <si>
    <t>S8AO46411_X</t>
  </si>
  <si>
    <t>table.city.sc.S8AO46421</t>
  </si>
  <si>
    <t>S8AO46421_X</t>
  </si>
  <si>
    <t>学生在题目S8AO16111上的作答情况</t>
  </si>
  <si>
    <t>S8AO16111_单选项</t>
  </si>
  <si>
    <t>plot.bar.city.cn.question.C8AO01111</t>
  </si>
  <si>
    <t>plot.bar.city.cn.question.C8AO09111</t>
  </si>
  <si>
    <t>plot.bar.city.cn.question.C8AO11111</t>
  </si>
  <si>
    <t>plot.bar.city.cn.question.C8AO16111</t>
  </si>
  <si>
    <t>plot.bar.city.cn.question.C8AO18111</t>
  </si>
  <si>
    <t>plot.bar.city.cn.question.C8AO24111</t>
  </si>
  <si>
    <t>plot.bar.city.cn.question.C8AO25111</t>
  </si>
  <si>
    <t>plot.bar.city.cn.question.C8AO26111</t>
  </si>
  <si>
    <t>plot.bar.city.cn.question.C8AO27111</t>
  </si>
  <si>
    <t>plot.bar.city.cn.question.C8AO28111</t>
  </si>
  <si>
    <t>plot.bar.district.cn.question.C8AO01111</t>
  </si>
  <si>
    <t>plot.bar.district.cn.question.C8AO09111</t>
  </si>
  <si>
    <t>plot.bar.district.cn.question.C8AO11111</t>
  </si>
  <si>
    <t>plot.bar.district.cn.question.C8AO16111</t>
  </si>
  <si>
    <t>plot.bar.district.cn.question.C8AO18111</t>
  </si>
  <si>
    <t>plot.bar.district.cn.question.C8AO24111</t>
  </si>
  <si>
    <t>plot.bar.district.cn.question.C8AO25111</t>
  </si>
  <si>
    <t>plot.bar.district.cn.question.C8AO26111</t>
  </si>
  <si>
    <t>plot.bar.district.cn.question.C8AO27111</t>
  </si>
  <si>
    <t>plot.bar.district.cn.question.C8AO28111</t>
  </si>
  <si>
    <t>plot.bar.city.cn.question.C8AS31111</t>
  </si>
  <si>
    <t>plot.bar.city.cn.question.C8AS31211</t>
  </si>
  <si>
    <t>plot.bar.city.cn.question.C8AS31311</t>
  </si>
  <si>
    <t>plot.bar.city.cn.question.C8AS31411</t>
  </si>
  <si>
    <t>plot.bar.district.cn.question.C8AS31111</t>
  </si>
  <si>
    <t>plot.bar.district.cn.question.C8AS31211</t>
  </si>
  <si>
    <t>plot.bar.district.cn.question.C8AS31311</t>
  </si>
  <si>
    <t>plot.bar.district.cn.question.C8AS31411</t>
  </si>
  <si>
    <t>query.data.district.cn.question.C8AS31111</t>
  </si>
  <si>
    <t>query.data.district.cn.question.C8AS31211</t>
  </si>
  <si>
    <t>query.data.district.cn.question.C8AS31311</t>
  </si>
  <si>
    <t>query.data.district.cn.question.C8AS31411</t>
  </si>
  <si>
    <t>plot.bar.city.ma.question.M8AO02111</t>
  </si>
  <si>
    <t>plot.bar.city.ma.question.M8AO06111</t>
  </si>
  <si>
    <t>plot.bar.city.ma.question.M8AO11111</t>
  </si>
  <si>
    <t>plot.bar.city.ma.question.M8AO10111</t>
  </si>
  <si>
    <t>plot.bar.city.ma.question.M8AO15111</t>
  </si>
  <si>
    <t>plot.bar.city.ma.question.M8AO16111</t>
  </si>
  <si>
    <t>plot.bar.city.ma.question.M8AO18111</t>
  </si>
  <si>
    <t>plot.bar.city.ma.question.M8AO04111</t>
  </si>
  <si>
    <t>plot.bar.city.ma.question.M8AS19211</t>
  </si>
  <si>
    <t>plot.bar.city.ma.question.M8AS20111</t>
  </si>
  <si>
    <t>plot.bar.city.ma.question.M8AS20211</t>
  </si>
  <si>
    <t>plot.bar.city.ma.question.M8AS22111</t>
  </si>
  <si>
    <t>plot.bar.city.ma.question.M8AS19111</t>
  </si>
  <si>
    <t>plot.bar.city.ma.question.M8AS22211</t>
  </si>
  <si>
    <t>plot.bar.city.ma.question.M8AS23111</t>
  </si>
  <si>
    <t>plot.bar.city.ma.question.M8AS21111</t>
  </si>
  <si>
    <t>plot.bar.city.ma.question.M8AS21311</t>
  </si>
  <si>
    <t>plot.bar.city.ma.question.M8AS21211</t>
  </si>
  <si>
    <t>plot.bar.city.ma.question.M8AS24111</t>
  </si>
  <si>
    <t>plot.bar.city.ma.question.M8AS24121</t>
  </si>
  <si>
    <t>plot.bar.city.ma.question.M8AS24211</t>
  </si>
  <si>
    <t>query2.plot.bar.city.ma.question.M8AS21111</t>
  </si>
  <si>
    <t>query2.plot.bar.city.ma.question.M8AS21311</t>
  </si>
  <si>
    <t>query2.plot.bar.city.ma.question.M8AS21211</t>
  </si>
  <si>
    <t>query2.plot.bar.city.ma.question.M8AS24111</t>
  </si>
  <si>
    <t>query2.plot.bar.city.ma.question.M8AS24121</t>
  </si>
  <si>
    <t>query2.plot.bar.city.ma.question.M8AS24211</t>
  </si>
  <si>
    <t>plot.bar.city.en.question.E8AO07111</t>
  </si>
  <si>
    <t>plot.bar.city.en.question.E8AO08111</t>
  </si>
  <si>
    <t>plot.bar.city.en.question.E8AO21111</t>
  </si>
  <si>
    <t>plot.bar.city.en.question.E8AO22111</t>
  </si>
  <si>
    <t>plot.bar.city.en.question.E8AO23111</t>
  </si>
  <si>
    <t>plot.bar.city.en.question.E8AO24111</t>
  </si>
  <si>
    <t>plot.bar.city.en.question.E8AO29111</t>
  </si>
  <si>
    <t>plot.bar.city.en.question.E8AO33111</t>
  </si>
  <si>
    <t>plot.bar.city.en.question.E8AO56111</t>
  </si>
  <si>
    <t>plot.bar.city.en.question.E8AO59111</t>
  </si>
  <si>
    <t>plot.bar.city.en.question.E8AO60111</t>
  </si>
  <si>
    <t>plot.bar.city.en.question.E8AO62111</t>
  </si>
  <si>
    <t>plot.bar.city.en.question.E8AO63111</t>
  </si>
  <si>
    <t>plot.bar.city.en.question.E8AO65111</t>
  </si>
  <si>
    <t>plot.bar.city.en.question.E8AO66111</t>
  </si>
  <si>
    <t>plot.bar.city.en.question.E8AO70111</t>
  </si>
  <si>
    <t>plot.bar.city.en.question.E8AO71111</t>
  </si>
  <si>
    <t>plot.bar.city.en.question.E8AO72111</t>
  </si>
  <si>
    <t>plot.bar.city.en.question.E8AO74111</t>
  </si>
  <si>
    <t>plot.bar.city.en.question.E8AS18111</t>
  </si>
  <si>
    <t>plot.bar.city.en.question.E8AS19111</t>
  </si>
  <si>
    <t>plot.bar.city.en.question.E8AS46111</t>
  </si>
  <si>
    <t>plot.bar.city.en.question.E8AS49111</t>
  </si>
  <si>
    <t>query2.plot.bar.city.en.question.E8AS18111</t>
  </si>
  <si>
    <t>query2.plot.bar.city.en.question.E8AS19111</t>
  </si>
  <si>
    <t>query2.plot.bar.city.en.question.E8AS46111</t>
  </si>
  <si>
    <t>query2.plot.bar.city.en.question.E8AS49111</t>
  </si>
  <si>
    <t>query2.plot.bar.city.en.question.E8AO07111</t>
  </si>
  <si>
    <t>query2.plot.bar.city.en.question.E8AO08111</t>
  </si>
  <si>
    <t>query2.plot.bar.city.en.question.E8AO21111</t>
  </si>
  <si>
    <t>query2.plot.bar.city.en.question.E8AO22111</t>
  </si>
  <si>
    <t>query2.plot.bar.city.en.question.E8AO23111</t>
  </si>
  <si>
    <t>query2.plot.bar.city.en.question.E8AO24111</t>
  </si>
  <si>
    <t>query2.plot.bar.city.en.question.E8AO29111</t>
  </si>
  <si>
    <t>query2.plot.bar.city.en.question.E8AO33111</t>
  </si>
  <si>
    <t>query2.plot.bar.city.en.question.E8AO56111</t>
  </si>
  <si>
    <t>query2.plot.bar.city.en.question.E8AO59111</t>
  </si>
  <si>
    <t>query2.plot.bar.city.en.question.E8AO60111</t>
  </si>
  <si>
    <t>query2.plot.bar.city.en.question.E8AO62111</t>
  </si>
  <si>
    <t>query2.plot.bar.city.en.question.E8AO63111</t>
  </si>
  <si>
    <t>query2.plot.bar.city.en.question.E8AO65111</t>
  </si>
  <si>
    <t>query2.plot.bar.city.en.question.E8AO66111</t>
  </si>
  <si>
    <t>query2.plot.bar.city.en.question.E8AO70111</t>
  </si>
  <si>
    <t>query2.plot.bar.city.en.question.E8AO71111</t>
  </si>
  <si>
    <t>query2.plot.bar.city.en.question.E8AO72111</t>
  </si>
  <si>
    <t>query2.plot.bar.city.en.question.E8AO74111</t>
  </si>
  <si>
    <t>plot.bar.city.sc.question.S8AO48111</t>
  </si>
  <si>
    <t>plot.bar.city.sc.question.S8AO23111</t>
  </si>
  <si>
    <t>plot.bar.city.sc.question.S8AO50131</t>
  </si>
  <si>
    <t>plot.bar.city.sc.question.S8AO50132</t>
  </si>
  <si>
    <t>plot.bar.city.sc.question.S8AO50221</t>
  </si>
  <si>
    <t>plot.bar.city.sc.question.S8AO16111</t>
  </si>
  <si>
    <t>plot.bar.city.sc.question.S8AO26111</t>
  </si>
  <si>
    <t>plot.bar.city.sc.question.S8AO27111</t>
  </si>
  <si>
    <t>plot.bar.city.sc.question.S8AO28111</t>
  </si>
  <si>
    <t>plot.bar.city.sc.question.S8AO30111</t>
  </si>
  <si>
    <t>plot.bar.city.sc.question.S8AO35111</t>
  </si>
  <si>
    <t>plot.bar.city.sc.question.S8AO03111</t>
  </si>
  <si>
    <t>plot.bar.city.sc.question.S8AO45111</t>
  </si>
  <si>
    <t>plot.bar.city.sc.question.S8AS48211</t>
  </si>
  <si>
    <t>plot.bar.city.sc.question.S8AS49211</t>
  </si>
  <si>
    <t>plot.bar.city.sc.question.S8AS46321</t>
  </si>
  <si>
    <t>plot.bar.city.sc.question.S8AS47421</t>
  </si>
  <si>
    <t>plot.bar.city.ar.question.A8AS14111</t>
  </si>
  <si>
    <t>plot.bar.city.ar.question.A8AO01111</t>
  </si>
  <si>
    <t>plot.bar.city.ar.question.A8AO01211</t>
  </si>
  <si>
    <t>plot.bar.city.ar.question.A8AO12111</t>
  </si>
  <si>
    <t>plot.bar.city.ar.question.A8AO12211</t>
  </si>
  <si>
    <t>query2.plot.bar.city.ar.question.A8AO01111</t>
  </si>
  <si>
    <t>query2.plot.bar.city.ar.question.A8AO01211</t>
  </si>
  <si>
    <t>query2.plot.bar.city.ar.question.A8AO12111</t>
  </si>
  <si>
    <t>query2.plot.bar.city.ar.question.A8AO12211</t>
  </si>
  <si>
    <t>query2.plot.bar.city.ar.question.A8AS14111</t>
  </si>
  <si>
    <t>query2.plot.bar.city.sc.question.S8AS48211</t>
  </si>
  <si>
    <t>query2.plot.bar.city.sc.question.S8AS49211</t>
  </si>
  <si>
    <t>query2.plot.bar.city.sc.question.S8AS46321</t>
  </si>
  <si>
    <t>query2.plot.bar.city.sc.question.S8AS47421</t>
  </si>
  <si>
    <t>query2.plot.bar.city.sc.question.S8AO48111</t>
  </si>
  <si>
    <t>query2.plot.bar.city.sc.question.S8AO23111</t>
  </si>
  <si>
    <t>query2.plot.bar.city.sc.question.S8AO50131</t>
  </si>
  <si>
    <t>query2.plot.bar.city.sc.question.S8AO50132</t>
  </si>
  <si>
    <t>query2.plot.bar.city.sc.question.S8AO50221</t>
  </si>
  <si>
    <t>query2.plot.bar.city.sc.question.S8AO26111</t>
  </si>
  <si>
    <t>query2.plot.bar.city.sc.question.S8AO27111</t>
  </si>
  <si>
    <t>query2.plot.bar.city.sc.question.S8AO28111</t>
  </si>
  <si>
    <t>query2.plot.bar.city.sc.question.S8AO30111</t>
  </si>
  <si>
    <t>query2.plot.bar.city.sc.question.S8AO35111</t>
  </si>
  <si>
    <t>query2.plot.bar.city.sc.question.S8AO03111</t>
  </si>
  <si>
    <t>query2.plot.bar.city.sc.question.S8AO45111</t>
  </si>
  <si>
    <t>plot.bar.city.cn.score.segment</t>
  </si>
  <si>
    <t>plot.bar.city.cn.score.rank.district</t>
  </si>
  <si>
    <t>plot.box.city.cn.score.quantile.district</t>
  </si>
  <si>
    <t>学生在语文学科“积累”上的平均得分率</t>
  </si>
  <si>
    <t>table.city.cn.C8AO01111</t>
  </si>
  <si>
    <t>C8AO01111_X</t>
  </si>
  <si>
    <t>table.city.cn.C8AO02111</t>
  </si>
  <si>
    <t>C8AO02111_X</t>
  </si>
  <si>
    <t>table.city.cn.C8AO03111</t>
  </si>
  <si>
    <t>C8AO03111_X</t>
  </si>
  <si>
    <t>table.city.cn.C8AO04111</t>
  </si>
  <si>
    <t>C8AO04111_X</t>
  </si>
  <si>
    <t>table.city.cn.C8AO05111</t>
  </si>
  <si>
    <t>C8AO05111_X</t>
  </si>
  <si>
    <t>table.city.cn.C8AO06111</t>
  </si>
  <si>
    <t>C8AO06111_X</t>
  </si>
  <si>
    <t>table.city.cn.C8AO07111</t>
  </si>
  <si>
    <t>C8AO07111_X</t>
  </si>
  <si>
    <t>table.city.cn.C8AO08111</t>
  </si>
  <si>
    <t>C8AO08111_X</t>
  </si>
  <si>
    <t>table.city.cn.C8AO09111</t>
  </si>
  <si>
    <t>C8AO09111_X</t>
  </si>
  <si>
    <t>table.city.cn.C8AO10111</t>
  </si>
  <si>
    <t>C8AO10111_X</t>
  </si>
  <si>
    <t>table.city.cn.C8AO11111</t>
  </si>
  <si>
    <t>C8AO11111_X</t>
  </si>
  <si>
    <t>table.city.cn.C8AO12111</t>
  </si>
  <si>
    <t>C8AO12111_X</t>
  </si>
  <si>
    <t>table.city.cn.C8AO13111</t>
  </si>
  <si>
    <t>C8AO13111_X</t>
  </si>
  <si>
    <t>table.city.cn.C8AO14111</t>
  </si>
  <si>
    <t>C8AO14111_X</t>
  </si>
  <si>
    <t>table.city.cn.C8AO15111</t>
  </si>
  <si>
    <t>C8AO15111_X</t>
  </si>
  <si>
    <t>table.city.cn.C8AO16111</t>
  </si>
  <si>
    <t>C8AO16111_X</t>
  </si>
  <si>
    <t>学生在语文学科“阅读”上的平均得分率</t>
  </si>
  <si>
    <t>table.city.cn.C8AO17111</t>
  </si>
  <si>
    <t>C8AO17111_X</t>
  </si>
  <si>
    <t>table.city.cn.C8AO17211</t>
  </si>
  <si>
    <t>C8AO17211_X</t>
  </si>
  <si>
    <t>table.city.cn.C8AO18111</t>
  </si>
  <si>
    <t>C8AO18111_X</t>
  </si>
  <si>
    <t>table.city.cn.C8AO19111</t>
  </si>
  <si>
    <t>C8AO19111_X</t>
  </si>
  <si>
    <t>table.city.cn.C8AO20111</t>
  </si>
  <si>
    <t>C8AO20111_X</t>
  </si>
  <si>
    <t>table.city.cn.C8AO21111</t>
  </si>
  <si>
    <t>C8AO21111_X</t>
  </si>
  <si>
    <t>table.city.cn.C8AO22111</t>
  </si>
  <si>
    <t>C8AO22111_X</t>
  </si>
  <si>
    <t>table.city.cn.C8AO23111</t>
  </si>
  <si>
    <t>C8AO23111_X</t>
  </si>
  <si>
    <t>table.city.cn.C8AO24111</t>
  </si>
  <si>
    <t>C8AO24111_X</t>
  </si>
  <si>
    <t>table.city.cn.C8AO25111</t>
  </si>
  <si>
    <t>C8AO25111_X</t>
  </si>
  <si>
    <t>table.city.cn.C8AO26111</t>
  </si>
  <si>
    <t>C8AO26111_X</t>
  </si>
  <si>
    <t>table.city.cn.C8AO27111</t>
  </si>
  <si>
    <t>C8AO27111_X</t>
  </si>
  <si>
    <t>table.city.cn.C8AO28111</t>
  </si>
  <si>
    <t>C8AO28111_X</t>
  </si>
  <si>
    <t>table.city.cn.C8AO29111</t>
  </si>
  <si>
    <t>C8AO29111_X</t>
  </si>
  <si>
    <t>table.city.cn.C8AO30111</t>
  </si>
  <si>
    <t>C8AO30111_X</t>
  </si>
  <si>
    <t>table.city.cn.C8AS31111</t>
  </si>
  <si>
    <t>C8AS31111_X</t>
  </si>
  <si>
    <t>table.city.cn.C8AS31211</t>
  </si>
  <si>
    <t>C8AS31211_X</t>
  </si>
  <si>
    <t>table.city.cn.C8AS31311</t>
  </si>
  <si>
    <t>C8AS31311_X</t>
  </si>
  <si>
    <t>table.city.cn.C8AS31411</t>
  </si>
  <si>
    <t>C8AS31411_X</t>
  </si>
  <si>
    <t>学生在语文学科“写作”上的平均得分率</t>
  </si>
  <si>
    <t>table.district.cn.C8AO01111</t>
  </si>
  <si>
    <t>table.district.cn.C8AO02111</t>
  </si>
  <si>
    <t>table.district.cn.C8AO03111</t>
  </si>
  <si>
    <t>table.district.cn.C8AO04111</t>
  </si>
  <si>
    <t>table.district.cn.C8AO05111</t>
  </si>
  <si>
    <t>table.district.cn.C8AO06111</t>
  </si>
  <si>
    <t>table.district.cn.C8AO07111</t>
  </si>
  <si>
    <t>table.district.cn.C8AO08111</t>
  </si>
  <si>
    <t>table.district.cn.C8AO09111</t>
  </si>
  <si>
    <t>table.district.cn.C8AO10111</t>
  </si>
  <si>
    <t>table.district.cn.C8AO11111</t>
  </si>
  <si>
    <t>table.district.cn.C8AO12111</t>
  </si>
  <si>
    <t>table.district.cn.C8AO13111</t>
  </si>
  <si>
    <t>table.district.cn.C8AO14111</t>
  </si>
  <si>
    <t>table.district.cn.C8AO15111</t>
  </si>
  <si>
    <t>table.district.cn.C8AO16111</t>
  </si>
  <si>
    <t>table.district.cn.C8AO17111</t>
  </si>
  <si>
    <t>table.district.cn.C8AO17211</t>
  </si>
  <si>
    <t>table.district.cn.C8AO18111</t>
  </si>
  <si>
    <t>table.district.cn.C8AO19111</t>
  </si>
  <si>
    <t>table.district.cn.C8AO20111</t>
  </si>
  <si>
    <t>table.district.cn.C8AO21111</t>
  </si>
  <si>
    <t>table.district.cn.C8AO22111</t>
  </si>
  <si>
    <t>table.district.cn.C8AO23111</t>
  </si>
  <si>
    <t>table.district.cn.C8AO24111</t>
  </si>
  <si>
    <t>table.district.cn.C8AO25111</t>
  </si>
  <si>
    <t>table.district.cn.C8AO26111</t>
  </si>
  <si>
    <t>table.district.cn.C8AO27111</t>
  </si>
  <si>
    <t>table.district.cn.C8AO28111</t>
  </si>
  <si>
    <t>table.district.cn.C8AO29111</t>
  </si>
  <si>
    <t>table.district.cn.C8AO30111</t>
  </si>
  <si>
    <t>table.district.cn.C8AS31111</t>
  </si>
  <si>
    <t>table.district.cn.C8AS31211</t>
  </si>
  <si>
    <t>table.district.cn.C8AS31311</t>
  </si>
  <si>
    <t>table.district.cn.C8AS31411</t>
  </si>
  <si>
    <t>总体┋总体┋公办┋民办┋初中┋九年一贯┋完中┋新优质┋强校工程┋男┋女┋沪籍┋非沪籍</t>
  </si>
  <si>
    <t>总体┋非强校工程┋非新优质┋其他</t>
  </si>
  <si>
    <t>学生在数学学科“辨识”过程分量上的平均得分率</t>
  </si>
  <si>
    <t>M8AO01111_X</t>
  </si>
  <si>
    <t>M8AO02111_X</t>
  </si>
  <si>
    <t>M8AO03111_X</t>
  </si>
  <si>
    <t>M8AO06111_X</t>
  </si>
  <si>
    <t>M8AO07111_X</t>
  </si>
  <si>
    <t>M8AO13111_X</t>
  </si>
  <si>
    <t>M8AO08111_X</t>
  </si>
  <si>
    <t>M8AO11111_X</t>
  </si>
  <si>
    <t>学生在数学学科“调用”过程分量上的平均得分率</t>
  </si>
  <si>
    <t>M8AO05111_X</t>
  </si>
  <si>
    <t>M8AO14111_X</t>
  </si>
  <si>
    <t>M8AO15111_X</t>
  </si>
  <si>
    <t>M8AO16111_X</t>
  </si>
  <si>
    <t>M8AO17111_X</t>
  </si>
  <si>
    <t>M8AS22111_X</t>
  </si>
  <si>
    <t>M8AO09111_X</t>
  </si>
  <si>
    <t>M8AO10111_X</t>
  </si>
  <si>
    <t>M8AO12111_X</t>
  </si>
  <si>
    <t>M8AO18111_X</t>
  </si>
  <si>
    <t>学生在数学学科“反思”过程分量上的平均得分率</t>
  </si>
  <si>
    <t>M8AO04111_X</t>
  </si>
  <si>
    <t>M8AS24211_X</t>
  </si>
  <si>
    <t>学生在数学学科“聚合”过程分量上的平均得分率</t>
  </si>
  <si>
    <t>plot.bar.city.ma.score.segment</t>
  </si>
  <si>
    <t>plot.bar.city.ma.score.rank.district</t>
  </si>
  <si>
    <t>plot.box.city.ma.score.quantile.district</t>
  </si>
  <si>
    <t>plot.bar.city.en.score.segment</t>
  </si>
  <si>
    <t>plot.bar.city.en.score.rank.district</t>
  </si>
  <si>
    <t>plot.box.city.en.score.quantile.district</t>
  </si>
  <si>
    <t>学生在英语学科“听力”维度上的平均得分率</t>
  </si>
  <si>
    <t>E8AO01111_X</t>
  </si>
  <si>
    <t>E8AO02111_X</t>
  </si>
  <si>
    <t>E8AO03111_X</t>
  </si>
  <si>
    <t>E8AO04111_X</t>
  </si>
  <si>
    <t>E8AO05111_X</t>
  </si>
  <si>
    <t>E8AO06111_X</t>
  </si>
  <si>
    <t>E8AO07111_X</t>
  </si>
  <si>
    <t>E8AO08111_X</t>
  </si>
  <si>
    <t>E8AO09111_X</t>
  </si>
  <si>
    <t>E8AO10111_X</t>
  </si>
  <si>
    <t>E8AO11111_X</t>
  </si>
  <si>
    <t>E8AO12111_X</t>
  </si>
  <si>
    <t>E8AO13111_X</t>
  </si>
  <si>
    <t>E8AO14111_X</t>
  </si>
  <si>
    <t>E8AO15111_X</t>
  </si>
  <si>
    <t>E8AS16111_X</t>
  </si>
  <si>
    <t>E8AS17111_X</t>
  </si>
  <si>
    <t>E8AS20111_X</t>
  </si>
  <si>
    <t>E8AO21111_X</t>
  </si>
  <si>
    <t>学生在英语学科“语法词汇”维度上的平均得分率</t>
  </si>
  <si>
    <t>E8AO22111_X</t>
  </si>
  <si>
    <t>E8AO23111_X</t>
  </si>
  <si>
    <t>E8AO24111_X</t>
  </si>
  <si>
    <t>E8AO25111_X</t>
  </si>
  <si>
    <t>E8AO26111_X</t>
  </si>
  <si>
    <t>E8AO27111_X</t>
  </si>
  <si>
    <t>E8AO28111_X</t>
  </si>
  <si>
    <t>E8AO29111_X</t>
  </si>
  <si>
    <t>E8AO30111_X</t>
  </si>
  <si>
    <t>E8AO31111_X</t>
  </si>
  <si>
    <t>E8AO32111_X</t>
  </si>
  <si>
    <t>E8AO33111_X</t>
  </si>
  <si>
    <t>E8AO34111_X</t>
  </si>
  <si>
    <t>E8AO35111_X</t>
  </si>
  <si>
    <t>E8AO36111_X</t>
  </si>
  <si>
    <t>E8AO37111_X</t>
  </si>
  <si>
    <t>E8AO38111_X</t>
  </si>
  <si>
    <t>E8AO39111_X</t>
  </si>
  <si>
    <t>E8AO40111_X</t>
  </si>
  <si>
    <t>E8AO41111_X</t>
  </si>
  <si>
    <t>E8AO42111_X</t>
  </si>
  <si>
    <t>E8AO43111_X</t>
  </si>
  <si>
    <t>E8AO44111_X</t>
  </si>
  <si>
    <t>E8AO45111_X</t>
  </si>
  <si>
    <t>E8AS47111_X</t>
  </si>
  <si>
    <t>E8AS48111_X</t>
  </si>
  <si>
    <t>E8AS50111_X</t>
  </si>
  <si>
    <t>学生在英语学科“阅读”维度上的平均得分率</t>
  </si>
  <si>
    <t>E8AO51111_X</t>
  </si>
  <si>
    <t>E8AO52111_X</t>
  </si>
  <si>
    <t>E8AO53111_X</t>
  </si>
  <si>
    <t>E8AO54111_X</t>
  </si>
  <si>
    <t>E8AO55111_X</t>
  </si>
  <si>
    <t>E8AO56111_X</t>
  </si>
  <si>
    <t>E8AO57111_X</t>
  </si>
  <si>
    <t>E8AO58111_X</t>
  </si>
  <si>
    <t>E8AO59111_X</t>
  </si>
  <si>
    <t>E8AO60111_X</t>
  </si>
  <si>
    <t>E8AO61111_X</t>
  </si>
  <si>
    <t>E8AO62111_X</t>
  </si>
  <si>
    <t>E8AO63111_X</t>
  </si>
  <si>
    <t>E8AO64111_X</t>
  </si>
  <si>
    <t>E8AO65111_X</t>
  </si>
  <si>
    <t>E8AO66111_X</t>
  </si>
  <si>
    <t>E8AO67111_X</t>
  </si>
  <si>
    <t>E8AO68111_X</t>
  </si>
  <si>
    <t>E8AO69111_X</t>
  </si>
  <si>
    <t>E8AO70111_X</t>
  </si>
  <si>
    <t>E8AO71111_X</t>
  </si>
  <si>
    <t>E8AO72111_X</t>
  </si>
  <si>
    <t>E8AO73111_X</t>
  </si>
  <si>
    <t>E8AO74111_X</t>
  </si>
  <si>
    <t>学生在英语学科“写作”维度上的平均得分率</t>
  </si>
  <si>
    <t>E8AS75111_X</t>
  </si>
  <si>
    <t>E8AS75211_X</t>
  </si>
  <si>
    <t>E8AS75311_X</t>
  </si>
  <si>
    <t>E8AS75411_X</t>
  </si>
  <si>
    <t>table.city.ma.M8AO01111</t>
  </si>
  <si>
    <t>table.city.ma.M8AO02111</t>
  </si>
  <si>
    <t>table.city.ma.M8AO03111</t>
  </si>
  <si>
    <t>table.city.ma.M8AO06111</t>
  </si>
  <si>
    <t>table.city.ma.M8AO07111</t>
  </si>
  <si>
    <t>table.city.ma.M8AO13111</t>
  </si>
  <si>
    <t>table.city.ma.M8AO08111</t>
  </si>
  <si>
    <t>table.city.ma.M8AO11111</t>
  </si>
  <si>
    <t>table.city.ma.M8AO05111</t>
  </si>
  <si>
    <t>table.city.ma.M8AS19211</t>
  </si>
  <si>
    <t>table.city.ma.M8AO14111</t>
  </si>
  <si>
    <t>table.city.ma.M8AO15111</t>
  </si>
  <si>
    <t>table.city.ma.M8AO16111</t>
  </si>
  <si>
    <t>table.city.ma.M8AO17111</t>
  </si>
  <si>
    <t>table.city.ma.M8AS22111</t>
  </si>
  <si>
    <t>table.city.ma.M8AO09111</t>
  </si>
  <si>
    <t>table.city.ma.M8AO10111</t>
  </si>
  <si>
    <t>table.city.ma.M8AO12111</t>
  </si>
  <si>
    <t>table.city.ma.M8AO18111</t>
  </si>
  <si>
    <t>table.city.ma.M8AS20111</t>
  </si>
  <si>
    <t>table.city.ma.M8AS20211</t>
  </si>
  <si>
    <t>table.city.ma.M8AO04111</t>
  </si>
  <si>
    <t>table.city.ma.M8AS19111</t>
  </si>
  <si>
    <t>table.city.ma.M8AS22211</t>
  </si>
  <si>
    <t>table.city.ma.M8AS23111</t>
  </si>
  <si>
    <t>table.city.ma.M8AS24111</t>
  </si>
  <si>
    <t>table.city.ma.M8AS24121</t>
  </si>
  <si>
    <t>table.city.ma.M8AS24211</t>
  </si>
  <si>
    <t>table.city.ma.M8AS21111</t>
  </si>
  <si>
    <t>table.city.ma.M8AS21211</t>
  </si>
  <si>
    <t>table.city.ma.M8AS21311</t>
  </si>
  <si>
    <t>table.city.en.E8AO01111</t>
  </si>
  <si>
    <t>table.city.en.E8AO02111</t>
  </si>
  <si>
    <t>table.city.en.E8AO03111</t>
  </si>
  <si>
    <t>table.city.en.E8AO04111</t>
  </si>
  <si>
    <t>table.city.en.E8AO05111</t>
  </si>
  <si>
    <t>table.city.en.E8AO06111</t>
  </si>
  <si>
    <t>table.city.en.E8AO07111</t>
  </si>
  <si>
    <t>table.city.en.E8AO08111</t>
  </si>
  <si>
    <t>table.city.en.E8AO09111</t>
  </si>
  <si>
    <t>table.city.en.E8AO10111</t>
  </si>
  <si>
    <t>table.city.en.E8AO11111</t>
  </si>
  <si>
    <t>table.city.en.E8AO12111</t>
  </si>
  <si>
    <t>table.city.en.E8AO13111</t>
  </si>
  <si>
    <t>table.city.en.E8AO14111</t>
  </si>
  <si>
    <t>table.city.en.E8AO15111</t>
  </si>
  <si>
    <t>table.city.en.E8AS16111</t>
  </si>
  <si>
    <t>table.city.en.E8AS17111</t>
  </si>
  <si>
    <t>table.city.en.E8AS18111</t>
  </si>
  <si>
    <t>table.city.en.E8AS19111</t>
  </si>
  <si>
    <t>table.city.en.E8AS20111</t>
  </si>
  <si>
    <t>table.city.en.E8AO21111</t>
  </si>
  <si>
    <t>table.city.en.E8AO22111</t>
  </si>
  <si>
    <t>table.city.en.E8AO23111</t>
  </si>
  <si>
    <t>table.city.en.E8AO24111</t>
  </si>
  <si>
    <t>table.city.en.E8AO25111</t>
  </si>
  <si>
    <t>table.city.en.E8AO26111</t>
  </si>
  <si>
    <t>table.city.en.E8AO27111</t>
  </si>
  <si>
    <t>table.city.en.E8AO28111</t>
  </si>
  <si>
    <t>table.city.en.E8AO29111</t>
  </si>
  <si>
    <t>table.city.en.E8AO30111</t>
  </si>
  <si>
    <t>table.city.en.E8AO31111</t>
  </si>
  <si>
    <t>table.city.en.E8AO32111</t>
  </si>
  <si>
    <t>table.city.en.E8AO33111</t>
  </si>
  <si>
    <t>table.city.en.E8AO34111</t>
  </si>
  <si>
    <t>table.city.en.E8AO35111</t>
  </si>
  <si>
    <t>table.city.en.E8AO36111</t>
  </si>
  <si>
    <t>table.city.en.E8AO37111</t>
  </si>
  <si>
    <t>table.city.en.E8AO38111</t>
  </si>
  <si>
    <t>table.city.en.E8AO39111</t>
  </si>
  <si>
    <t>table.city.en.E8AO40111</t>
  </si>
  <si>
    <t>table.city.en.E8AO41111</t>
  </si>
  <si>
    <t>table.city.en.E8AO42111</t>
  </si>
  <si>
    <t>table.city.en.E8AO43111</t>
  </si>
  <si>
    <t>table.city.en.E8AO44111</t>
  </si>
  <si>
    <t>table.city.en.E8AO45111</t>
  </si>
  <si>
    <t>table.city.en.E8AS46111</t>
  </si>
  <si>
    <t>table.city.en.E8AS47111</t>
  </si>
  <si>
    <t>table.city.en.E8AS48111</t>
  </si>
  <si>
    <t>table.city.en.E8AS49111</t>
  </si>
  <si>
    <t>table.city.en.E8AS50111</t>
  </si>
  <si>
    <t>table.city.en.E8AO51111</t>
  </si>
  <si>
    <t>table.city.en.E8AO52111</t>
  </si>
  <si>
    <t>table.city.en.E8AO53111</t>
  </si>
  <si>
    <t>table.city.en.E8AO54111</t>
  </si>
  <si>
    <t>table.city.en.E8AO55111</t>
  </si>
  <si>
    <t>table.city.en.E8AO56111</t>
  </si>
  <si>
    <t>table.city.en.E8AO57111</t>
  </si>
  <si>
    <t>table.city.en.E8AO58111</t>
  </si>
  <si>
    <t>table.city.en.E8AO59111</t>
  </si>
  <si>
    <t>table.city.en.E8AO60111</t>
  </si>
  <si>
    <t>table.city.en.E8AO61111</t>
  </si>
  <si>
    <t>table.city.en.E8AO62111</t>
  </si>
  <si>
    <t>table.city.en.E8AO63111</t>
  </si>
  <si>
    <t>table.city.en.E8AO64111</t>
  </si>
  <si>
    <t>table.city.en.E8AO65111</t>
  </si>
  <si>
    <t>table.city.en.E8AO66111</t>
  </si>
  <si>
    <t>table.city.en.E8AO67111</t>
  </si>
  <si>
    <t>table.city.en.E8AO68111</t>
  </si>
  <si>
    <t>table.city.en.E8AO69111</t>
  </si>
  <si>
    <t>table.city.en.E8AO70111</t>
  </si>
  <si>
    <t>table.city.en.E8AO71111</t>
  </si>
  <si>
    <t>table.city.en.E8AO72111</t>
  </si>
  <si>
    <t>table.city.en.E8AO73111</t>
  </si>
  <si>
    <t>table.city.en.E8AO74111</t>
  </si>
  <si>
    <t>table.city.en.E8AS75111</t>
  </si>
  <si>
    <t>table.city.en.E8AS75211</t>
  </si>
  <si>
    <t>table.city.en.E8AS75311</t>
  </si>
  <si>
    <t>table.city.en.E8AS75411</t>
  </si>
  <si>
    <t>table.city.ar.A8AO01111</t>
  </si>
  <si>
    <t>table.city.ar.A8AO02111</t>
  </si>
  <si>
    <t>table.city.ar.A8AO03111</t>
  </si>
  <si>
    <t>table.city.ar.A8AO04111</t>
  </si>
  <si>
    <t>table.city.ar.A8AO05111</t>
  </si>
  <si>
    <t>table.city.ar.A8AO08111</t>
  </si>
  <si>
    <t>table.city.ar.A8AO09111</t>
  </si>
  <si>
    <t>table.city.ar.A8AO10111</t>
  </si>
  <si>
    <t>table.city.ar.A8AO11111</t>
  </si>
  <si>
    <t>table.city.ar.A8AO12111</t>
  </si>
  <si>
    <t>table.city.ar.A8AO13111</t>
  </si>
  <si>
    <t>plot.bar.city.sc.score.segment</t>
  </si>
  <si>
    <t>plot.bar.city.sc.score.rank.district</t>
  </si>
  <si>
    <t>九年级学生科学学科得分分布</t>
  </si>
  <si>
    <t>九年级学生语文学科得分分布</t>
  </si>
  <si>
    <t>九年级学生数学学科得分分布</t>
  </si>
  <si>
    <t>九年级学生英语学科得分分布</t>
  </si>
  <si>
    <t>九年级学生艺术学科得分分布</t>
  </si>
  <si>
    <t>plot.box.city.sc.score.quantile.district</t>
  </si>
  <si>
    <t>学生在艺术素养“感知与判断”考查维度上的平均得分率</t>
  </si>
  <si>
    <t>A8AO01111_X</t>
  </si>
  <si>
    <t>A8AO02111_X</t>
  </si>
  <si>
    <t>A8AO03111_X</t>
  </si>
  <si>
    <t>A8AO08111_X</t>
  </si>
  <si>
    <t>table.city.ar.A8AO08211</t>
  </si>
  <si>
    <t>A8AO08211_X</t>
  </si>
  <si>
    <t>A8AO09111_X</t>
  </si>
  <si>
    <t>A8AO10111_X</t>
  </si>
  <si>
    <t>A8AO11111_X</t>
  </si>
  <si>
    <t>A8AO12111_X</t>
  </si>
  <si>
    <t>A8AO13111_X</t>
  </si>
  <si>
    <t>table.city.ar.A8AO12211</t>
  </si>
  <si>
    <t>A8AO12211_X</t>
  </si>
  <si>
    <t>table.city.ar.A8AO10211</t>
  </si>
  <si>
    <t>A8AO10211_X</t>
  </si>
  <si>
    <t>table.city.ar.A8AO01211</t>
  </si>
  <si>
    <t>A8AO01211_X</t>
  </si>
  <si>
    <t>table.city.ar.A8AO02211</t>
  </si>
  <si>
    <t>A8AO02211_X</t>
  </si>
  <si>
    <t>A8AO04111_X</t>
  </si>
  <si>
    <t>table.city.ar.A8AO09211</t>
  </si>
  <si>
    <t>A8AO09211_X</t>
  </si>
  <si>
    <t>table.city.ar.A8AO11211</t>
  </si>
  <si>
    <t>A8AO11211_X</t>
  </si>
  <si>
    <t>table.city.ar.A8AO03211</t>
  </si>
  <si>
    <t>A8AO03211_X</t>
  </si>
  <si>
    <t>table.city.ar.A8AO04211</t>
  </si>
  <si>
    <t>A8AO04211_X</t>
  </si>
  <si>
    <t>table.city.ar.A8AO13211</t>
  </si>
  <si>
    <t>A8AO13211_X</t>
  </si>
  <si>
    <t>A8AO05111_X</t>
  </si>
  <si>
    <t>学生在艺术素养“理解与分析”考查维度上的平均得分率</t>
  </si>
  <si>
    <t>table.city.ar.A8AO05211</t>
  </si>
  <si>
    <t>A8AO05211_X</t>
  </si>
  <si>
    <t>table.city.ar.A8AO05311</t>
  </si>
  <si>
    <t>A8AO05311_X</t>
  </si>
  <si>
    <t>table.city.ar.A8AO05411</t>
  </si>
  <si>
    <t>A8AO05411_X</t>
  </si>
  <si>
    <t>table.city.ar.A8AS06111</t>
  </si>
  <si>
    <t>A8AS06111_X</t>
  </si>
  <si>
    <t>table.city.ar.A8AS06211</t>
  </si>
  <si>
    <t>A8AS06211_X</t>
  </si>
  <si>
    <t>table.city.ar.A8AS07111</t>
  </si>
  <si>
    <t>A8AS07111_X</t>
  </si>
  <si>
    <t>table.city.ar.A8AS07211</t>
  </si>
  <si>
    <t>A8AS07211_X</t>
  </si>
  <si>
    <t>table.city.ar.A8AS14111</t>
  </si>
  <si>
    <t>学生在艺术素养“运用与表现”考查维度上的平均得分率</t>
  </si>
  <si>
    <t>学生在题目A8AS06111上的作答情况</t>
  </si>
  <si>
    <t>plot.bar.city.ar.question.A8AS06111</t>
  </si>
  <si>
    <t>A8AS14111┋A8AS06111┋A8AS06211┋A8AS07111┋A8AS07211</t>
  </si>
  <si>
    <t>plot.bar.city.ar.question.A8AS06211</t>
  </si>
  <si>
    <t>学生在题目A8AS06211上的作答情况</t>
  </si>
  <si>
    <t>学生在题目A8AS07111上的作答情况</t>
  </si>
  <si>
    <t>学生在题目A8AS07211上的作答情况</t>
  </si>
  <si>
    <t>plot.bar.city.ar.question.A8AS07111</t>
  </si>
  <si>
    <t>plot.bar.city.ar.question.A8AS07211</t>
  </si>
  <si>
    <t>query2.plot.bar.city.ar.question.A8AS06111</t>
  </si>
  <si>
    <t>query2.plot.bar.city.ar.question.A8AS06211</t>
  </si>
  <si>
    <t>query2.plot.bar.city.ar.question.A8AS07111</t>
  </si>
  <si>
    <t>query2.plot.bar.city.ar.question.A8AS07211</t>
  </si>
  <si>
    <t>0┋0.5┋1┋1.5┋2┋2.5┋3┋3.5┋4┋4.5┋5┋5.5┋6┋6.5┋7┋7.5┋8┋8.5┋9┋9.5┋10</t>
  </si>
  <si>
    <t>不同区域学生在艺术学科各水平上的人数比例</t>
  </si>
  <si>
    <t>不同群体学生在艺术学科各水平上的人数比例</t>
  </si>
  <si>
    <t>不同群体学生在艺术学科上的得分分布</t>
  </si>
  <si>
    <t>学生在艺术学科各考查维度各水平上的人数比例</t>
  </si>
  <si>
    <t>学生在艺术学科各考查维度上的得分分布</t>
  </si>
  <si>
    <t>plot.bar.city.ar.score.segment</t>
  </si>
  <si>
    <t>plot.bar.city.ar.score.rank.district</t>
  </si>
  <si>
    <t>plot.box.city.ar.score.quantile.district</t>
  </si>
  <si>
    <t>学校┋区┋市┋区域</t>
  </si>
  <si>
    <t>总体┋非强校工程┋非新优质┋男┋女┋沪籍┋非沪籍┋其他</t>
  </si>
  <si>
    <t>plot_order_x_option</t>
  </si>
  <si>
    <t>所属区</t>
  </si>
  <si>
    <t>各区学生在“数与代数”各水平上的人数比例</t>
  </si>
  <si>
    <t>各区学生在“数与代数”上的得分分布</t>
  </si>
  <si>
    <t>各区学生在“积累”各水平上的人数比例</t>
  </si>
  <si>
    <t>各区学生在“积累”上的得分分布</t>
  </si>
  <si>
    <t>各区学生在“阅读”各水平上的人数比例</t>
  </si>
  <si>
    <t>各区学生在“阅读”上的得分分布</t>
  </si>
  <si>
    <t>各区学生在“写作”各水平上的人数比例</t>
  </si>
  <si>
    <t>各区学生在“写作”上的得分分布</t>
  </si>
  <si>
    <t>各区学生在“图形与几何”各水平上的人数比例</t>
  </si>
  <si>
    <t>各区学生在“图形与几何”上的得分分布</t>
  </si>
  <si>
    <t>各区学生在“函数与概率统计初步”各水平上的人数比例</t>
  </si>
  <si>
    <t>各区学生在“函数与概率统计初步”上的得分分布</t>
  </si>
  <si>
    <t>各区学生在“辨识”各水平上的人数比例</t>
  </si>
  <si>
    <t>各区学生在“辨识”上的得分分布</t>
  </si>
  <si>
    <t>各区学生在“调用”各水平上的人数比例</t>
  </si>
  <si>
    <t>各区学生在“调用”上的得分分布</t>
  </si>
  <si>
    <t>各区学生在“反思”各水平上的人数比例</t>
  </si>
  <si>
    <t>各区学生在“反思”上的得分分布</t>
  </si>
  <si>
    <t>各区学生在“聚合”各水平上的人数比例</t>
  </si>
  <si>
    <t>各区学生在“聚合”上的得分分布</t>
  </si>
  <si>
    <t>各区学生在“听力”各水平上的人数比例</t>
  </si>
  <si>
    <t>各区学生在“听力”上的得分分布</t>
  </si>
  <si>
    <t>各区学生在“语法词汇”各水平上的人数比例</t>
  </si>
  <si>
    <t>各区学生在“语法词汇”上的得分分布</t>
  </si>
  <si>
    <t>各区学生在“地球宇宙”各水平上的人数比例</t>
  </si>
  <si>
    <t>各区学生在“地球宇宙”上的得分分布</t>
  </si>
  <si>
    <t>各区学生在“生命科学”各水平上的人数比例</t>
  </si>
  <si>
    <t>各区学生在“生命科学”上的得分分布</t>
  </si>
  <si>
    <t>各区学生在“物质科学”各水平上的人数比例</t>
  </si>
  <si>
    <t>各区学生在“物质科学”上的得分分布</t>
  </si>
  <si>
    <t>各区学生在“科学探究”各水平上的人数比例</t>
  </si>
  <si>
    <t>各区学生在“科学探究”上的得分分布</t>
  </si>
  <si>
    <t>各区学生在“科学知识”各水平上的人数比例</t>
  </si>
  <si>
    <t>各区学生在“科学知识”上的得分分布</t>
  </si>
  <si>
    <t>各区学生在“科学能力”各水平上的人数比例</t>
  </si>
  <si>
    <t>各区学生在“科学能力”上的得分分布</t>
  </si>
  <si>
    <t>各区学生在“科学态度”各水平上的人数比例</t>
  </si>
  <si>
    <t>各区学生在“科学态度”上的得分分布</t>
  </si>
  <si>
    <t>各区学生在“感知与判断”各水平上的人数比例</t>
  </si>
  <si>
    <t>各区学生在“感知与判断”上的得分分布</t>
  </si>
  <si>
    <t>各区学生在“理解与分析”各水平上的人数比例</t>
  </si>
  <si>
    <t>各区学生在“理解与分析”上的得分分布</t>
  </si>
  <si>
    <t>各区学生在“运用与表现”各水平上的人数比例</t>
  </si>
  <si>
    <t>各区学生在“运用与表现”上的得分分布</t>
  </si>
  <si>
    <t>plot.bar.district.ma.rank.total.region</t>
  </si>
  <si>
    <t>plot.bar.district.ma.score.segment</t>
  </si>
  <si>
    <t>plot.bar.district.ma.rank.total.perspective</t>
  </si>
  <si>
    <t>plot.box.district.ma.quantile.perspective</t>
  </si>
  <si>
    <t>plot.bar.district.ma.content.dimention.rank</t>
  </si>
  <si>
    <t>plot.box.district.ma.content.dimention.quantile</t>
  </si>
  <si>
    <t>plot.bar.district.ma.skill.dimention.rank</t>
  </si>
  <si>
    <t>plot.box.district.ma.skill.dimention.quantile</t>
  </si>
  <si>
    <t>plot.bar.district.ma.algebra.rank.perspective</t>
  </si>
  <si>
    <t>plot.box.district.ma.algebra.quantile.perspective</t>
  </si>
  <si>
    <t>plot.bar.district.ma.geometric.rank.perspective</t>
  </si>
  <si>
    <t>plot.box.district.ma.geometric.quantile.perspective</t>
  </si>
  <si>
    <t>plot.bar.district.ma.statistics.rank.perspective</t>
  </si>
  <si>
    <t>plot.box.district.ma.statistics.quantile.perspective</t>
  </si>
  <si>
    <t>plot.bar.district.ma.formulating.rank.perspective</t>
  </si>
  <si>
    <t>plot.box.district.ma.formulating.quantile.perspective</t>
  </si>
  <si>
    <t>plot.bar.district.ma.employing.rank.perspective</t>
  </si>
  <si>
    <t>plot.box.district.ma.employing.quantile.perspective</t>
  </si>
  <si>
    <t>plot.bar.district.ma.reflecting.rank.perspective</t>
  </si>
  <si>
    <t>plot.box.district.ma.reflecting.quantile.perspective</t>
  </si>
  <si>
    <t>plot.bar.district.ma.polymerizing.rank.perspective</t>
  </si>
  <si>
    <t>plot.box.district.ma.polymerizing.quantile.perspective</t>
  </si>
  <si>
    <t>plot.bar.district.ma.question.M8AO02111</t>
  </si>
  <si>
    <t>plot.bar.district.ma.question.M8AO06111</t>
  </si>
  <si>
    <t>plot.bar.district.ma.question.M8AO11111</t>
  </si>
  <si>
    <t>plot.bar.district.ma.question.M8AO10111</t>
  </si>
  <si>
    <t>plot.bar.district.ma.question.M8AO15111</t>
  </si>
  <si>
    <t>plot.bar.district.ma.question.M8AO16111</t>
  </si>
  <si>
    <t>plot.bar.district.ma.question.M8AO18111</t>
  </si>
  <si>
    <t>plot.bar.district.ma.question.M8AS19211</t>
  </si>
  <si>
    <t>plot.bar.district.ma.question.M8AS20111</t>
  </si>
  <si>
    <t>plot.bar.district.ma.question.M8AS20211</t>
  </si>
  <si>
    <t>plot.bar.district.ma.question.M8AS22111</t>
  </si>
  <si>
    <t>plot.bar.district.ma.question.M8AO04111</t>
  </si>
  <si>
    <t>plot.bar.district.ma.question.M8AS19111</t>
  </si>
  <si>
    <t>plot.bar.district.ma.question.M8AS22211</t>
  </si>
  <si>
    <t>plot.bar.district.ma.question.M8AS23111</t>
  </si>
  <si>
    <t>plot.bar.district.ma.question.M8AS21111</t>
  </si>
  <si>
    <t>plot.bar.district.ma.question.M8AS21311</t>
  </si>
  <si>
    <t>plot.bar.district.ma.question.M8AS21211</t>
  </si>
  <si>
    <t>plot.bar.district.ma.question.M8AS24111</t>
  </si>
  <si>
    <t>plot.bar.district.ma.question.M8AS24121</t>
  </si>
  <si>
    <t>plot.bar.district.ma.question.M8AS24211</t>
  </si>
  <si>
    <t>query2.plot.bar.district.ma.question.M8AS21111</t>
  </si>
  <si>
    <t>query2.plot.bar.district.ma.question.M8AS21311</t>
  </si>
  <si>
    <t>query2.plot.bar.district.ma.question.M8AS21211</t>
  </si>
  <si>
    <t>query2.plot.bar.district.ma.question.M8AS24111</t>
  </si>
  <si>
    <t>query2.plot.bar.district.ma.question.M8AS24121</t>
  </si>
  <si>
    <t>query2.plot.bar.district.ma.question.M8AS24211</t>
  </si>
  <si>
    <t>query.data.district.ma.pointrate.perspective</t>
  </si>
  <si>
    <t>table.district.ma.M8AO01111</t>
  </si>
  <si>
    <t>table.district.ma.M8AO02111</t>
  </si>
  <si>
    <t>table.district.ma.M8AO03111</t>
  </si>
  <si>
    <t>table.district.ma.M8AO06111</t>
  </si>
  <si>
    <t>table.district.ma.M8AO07111</t>
  </si>
  <si>
    <t>table.district.ma.M8AO13111</t>
  </si>
  <si>
    <t>table.district.ma.M8AO08111</t>
  </si>
  <si>
    <t>table.district.ma.M8AO11111</t>
  </si>
  <si>
    <t>table.district.ma.M8AO05111</t>
  </si>
  <si>
    <t>table.district.ma.M8AS19211</t>
  </si>
  <si>
    <t>table.district.ma.M8AO14111</t>
  </si>
  <si>
    <t>table.district.ma.M8AO15111</t>
  </si>
  <si>
    <t>table.district.ma.M8AO16111</t>
  </si>
  <si>
    <t>table.district.ma.M8AO17111</t>
  </si>
  <si>
    <t>table.district.ma.M8AS22111</t>
  </si>
  <si>
    <t>table.district.ma.M8AO09111</t>
  </si>
  <si>
    <t>table.district.ma.M8AO10111</t>
  </si>
  <si>
    <t>table.district.ma.M8AO12111</t>
  </si>
  <si>
    <t>table.district.ma.M8AO18111</t>
  </si>
  <si>
    <t>table.district.ma.M8AS20111</t>
  </si>
  <si>
    <t>table.district.ma.M8AS20211</t>
  </si>
  <si>
    <t>table.district.ma.M8AO04111</t>
  </si>
  <si>
    <t>table.district.ma.M8AS19111</t>
  </si>
  <si>
    <t>table.district.ma.M8AS22211</t>
  </si>
  <si>
    <t>table.district.ma.M8AS23111</t>
  </si>
  <si>
    <t>table.district.ma.M8AS24111</t>
  </si>
  <si>
    <t>table.district.ma.M8AS24121</t>
  </si>
  <si>
    <t>table.district.ma.M8AS24211</t>
  </si>
  <si>
    <t>table.district.ma.M8AS21111</t>
  </si>
  <si>
    <t>table.district.ma.M8AS21211</t>
  </si>
  <si>
    <t>table.district.ma.M8AS21311</t>
  </si>
  <si>
    <t>各学校学生在“数与代数”各水平上的人数比例</t>
  </si>
  <si>
    <t>各学校学生在“数与代数”上的得分分布</t>
  </si>
  <si>
    <t>各学校学生在“图形与几何”各水平上的人数比例</t>
  </si>
  <si>
    <t>各学校学生在“图形与几何”上的得分分布</t>
  </si>
  <si>
    <t>各学校学生在“函数与概率统计初步”各水平上的人数比例</t>
  </si>
  <si>
    <t>各学校学生在“函数与概率统计初步”上的得分分布</t>
  </si>
  <si>
    <t>各学校学生在“辨识”各水平上的人数比例</t>
  </si>
  <si>
    <t>各学校学生在“辨识”上的得分分布</t>
  </si>
  <si>
    <t>各学校学生在“调用”各水平上的人数比例</t>
  </si>
  <si>
    <t>各学校学生在“调用”上的得分分布</t>
  </si>
  <si>
    <t>各学校学生在“反思”各水平上的人数比例</t>
  </si>
  <si>
    <t>各学校学生在“反思”上的得分分布</t>
  </si>
  <si>
    <t>各学校学生在“聚合”各水平上的人数比例</t>
  </si>
  <si>
    <t>各学校学生在“聚合”上的得分分布</t>
  </si>
  <si>
    <t>multiplot.bar.district.ma.score.rank.school</t>
  </si>
  <si>
    <t>multiplot.box.district.ma.score.quantile.school</t>
  </si>
  <si>
    <t>multiplot.box.district.ma.polymerizing.quantile.school</t>
  </si>
  <si>
    <t>multiplot.bar.district.ma.polymerizing.rank.school</t>
  </si>
  <si>
    <t>multiplot.box.district.ma.reflecting.quantile.school</t>
  </si>
  <si>
    <t>multiplot.bar.district.ma.reflecting.rank.school</t>
  </si>
  <si>
    <t>multiplot.box.district.ma.employing.quantile.school</t>
  </si>
  <si>
    <t>multiplot.bar.district.ma.employing.rank.school</t>
  </si>
  <si>
    <t>multiplot.box.district.ma.formulating.quantile.school</t>
  </si>
  <si>
    <t>multiplot.bar.district.ma.formulating.rank.school</t>
  </si>
  <si>
    <t>multiplot.box.district.ma.statistics.quantile.school</t>
  </si>
  <si>
    <t>multiplot.bar.district.ma.statistics.rank.school</t>
  </si>
  <si>
    <t>multiplot.box.district.ma.geometric.quantile.school</t>
  </si>
  <si>
    <t>multiplot.bar.district.ma.geometric.rank.school</t>
  </si>
  <si>
    <t>multiplot.box.district.ma.algebra.quantile.school</t>
  </si>
  <si>
    <t>multiplot.bar.district.ma.algebra.rank.school</t>
  </si>
  <si>
    <t>Count of 所属区</t>
  </si>
  <si>
    <t>Row Labels</t>
  </si>
  <si>
    <t>(blank)</t>
  </si>
  <si>
    <t>Grand Total</t>
  </si>
  <si>
    <t>table.district.en.E8AO01111</t>
  </si>
  <si>
    <t>table.district.en.E8AO02111</t>
  </si>
  <si>
    <t>table.district.en.E8AO03111</t>
  </si>
  <si>
    <t>table.district.en.E8AO04111</t>
  </si>
  <si>
    <t>table.district.en.E8AO05111</t>
  </si>
  <si>
    <t>table.district.en.E8AO06111</t>
  </si>
  <si>
    <t>table.district.en.E8AO07111</t>
  </si>
  <si>
    <t>table.district.en.E8AO08111</t>
  </si>
  <si>
    <t>table.district.en.E8AO09111</t>
  </si>
  <si>
    <t>table.district.en.E8AO10111</t>
  </si>
  <si>
    <t>table.district.en.E8AO11111</t>
  </si>
  <si>
    <t>table.district.en.E8AO12111</t>
  </si>
  <si>
    <t>table.district.en.E8AO13111</t>
  </si>
  <si>
    <t>table.district.en.E8AO14111</t>
  </si>
  <si>
    <t>table.district.en.E8AO15111</t>
  </si>
  <si>
    <t>table.district.en.E8AS16111</t>
  </si>
  <si>
    <t>table.district.en.E8AS17111</t>
  </si>
  <si>
    <t>table.district.en.E8AS18111</t>
  </si>
  <si>
    <t>table.district.en.E8AS19111</t>
  </si>
  <si>
    <t>table.district.en.E8AS20111</t>
  </si>
  <si>
    <t>table.district.en.E8AO21111</t>
  </si>
  <si>
    <t>table.district.en.E8AO22111</t>
  </si>
  <si>
    <t>table.district.en.E8AO23111</t>
  </si>
  <si>
    <t>table.district.en.E8AO24111</t>
  </si>
  <si>
    <t>table.district.en.E8AO25111</t>
  </si>
  <si>
    <t>table.district.en.E8AO26111</t>
  </si>
  <si>
    <t>table.district.en.E8AO27111</t>
  </si>
  <si>
    <t>table.district.en.E8AO28111</t>
  </si>
  <si>
    <t>table.district.en.E8AO29111</t>
  </si>
  <si>
    <t>table.district.en.E8AO30111</t>
  </si>
  <si>
    <t>table.district.en.E8AO31111</t>
  </si>
  <si>
    <t>table.district.en.E8AO32111</t>
  </si>
  <si>
    <t>table.district.en.E8AO33111</t>
  </si>
  <si>
    <t>table.district.en.E8AO34111</t>
  </si>
  <si>
    <t>table.district.en.E8AO35111</t>
  </si>
  <si>
    <t>table.district.en.E8AO36111</t>
  </si>
  <si>
    <t>table.district.en.E8AO37111</t>
  </si>
  <si>
    <t>table.district.en.E8AO38111</t>
  </si>
  <si>
    <t>table.district.en.E8AO39111</t>
  </si>
  <si>
    <t>table.district.en.E8AO40111</t>
  </si>
  <si>
    <t>table.district.en.E8AO41111</t>
  </si>
  <si>
    <t>table.district.en.E8AO42111</t>
  </si>
  <si>
    <t>table.district.en.E8AO43111</t>
  </si>
  <si>
    <t>table.district.en.E8AO44111</t>
  </si>
  <si>
    <t>table.district.en.E8AO45111</t>
  </si>
  <si>
    <t>table.district.en.E8AS46111</t>
  </si>
  <si>
    <t>table.district.en.E8AS47111</t>
  </si>
  <si>
    <t>table.district.en.E8AS48111</t>
  </si>
  <si>
    <t>table.district.en.E8AS49111</t>
  </si>
  <si>
    <t>table.district.en.E8AS50111</t>
  </si>
  <si>
    <t>table.district.en.E8AO51111</t>
  </si>
  <si>
    <t>table.district.en.E8AO52111</t>
  </si>
  <si>
    <t>table.district.en.E8AO53111</t>
  </si>
  <si>
    <t>table.district.en.E8AO54111</t>
  </si>
  <si>
    <t>table.district.en.E8AO55111</t>
  </si>
  <si>
    <t>table.district.en.E8AO56111</t>
  </si>
  <si>
    <t>table.district.en.E8AO57111</t>
  </si>
  <si>
    <t>table.district.en.E8AO58111</t>
  </si>
  <si>
    <t>table.district.en.E8AO59111</t>
  </si>
  <si>
    <t>table.district.en.E8AO60111</t>
  </si>
  <si>
    <t>table.district.en.E8AO61111</t>
  </si>
  <si>
    <t>table.district.en.E8AO62111</t>
  </si>
  <si>
    <t>table.district.en.E8AO63111</t>
  </si>
  <si>
    <t>table.district.en.E8AO64111</t>
  </si>
  <si>
    <t>table.district.en.E8AO65111</t>
  </si>
  <si>
    <t>table.district.en.E8AO66111</t>
  </si>
  <si>
    <t>table.district.en.E8AO67111</t>
  </si>
  <si>
    <t>table.district.en.E8AO68111</t>
  </si>
  <si>
    <t>table.district.en.E8AO69111</t>
  </si>
  <si>
    <t>table.district.en.E8AO70111</t>
  </si>
  <si>
    <t>table.district.en.E8AO71111</t>
  </si>
  <si>
    <t>table.district.en.E8AO72111</t>
  </si>
  <si>
    <t>table.district.en.E8AO73111</t>
  </si>
  <si>
    <t>table.district.en.E8AO74111</t>
  </si>
  <si>
    <t>table.district.en.E8AS75111</t>
  </si>
  <si>
    <t>table.district.en.E8AS75211</t>
  </si>
  <si>
    <t>table.district.en.E8AS75311</t>
  </si>
  <si>
    <t>table.district.en.E8AS75411</t>
  </si>
  <si>
    <t>plot.bar.district.en.rank.total.region</t>
  </si>
  <si>
    <t>plot.bar.district.en.score.segment</t>
  </si>
  <si>
    <t>plot.bar.district.en.rank.total.perspective</t>
  </si>
  <si>
    <t>plot.box.district.en.quantile.perspective</t>
  </si>
  <si>
    <t>plot.bar.district.en.dimention.rank</t>
  </si>
  <si>
    <t>plot.box.district.en.dimention.quantile</t>
  </si>
  <si>
    <t>plot.bar.district.en.listening.rank.perspective</t>
  </si>
  <si>
    <t>plot.box.district.en.listening.quantile.perspective</t>
  </si>
  <si>
    <t>plot.bar.district.en.grammar.rank.perspective</t>
  </si>
  <si>
    <t>plot.box.district.en.grammar.quantile.perspective</t>
  </si>
  <si>
    <t>plot.bar.district.en.reading.rank.perspective</t>
  </si>
  <si>
    <t>plot.box.district.en.reading.quantile.perspective</t>
  </si>
  <si>
    <t>plot.bar.district.en.writing.rank.perspective</t>
  </si>
  <si>
    <t>plot.box.district.en.writing.quantile.perspective</t>
  </si>
  <si>
    <t>plot.bar.district.en.question.E8AO07111</t>
  </si>
  <si>
    <t>plot.bar.district.en.question.E8AO08111</t>
  </si>
  <si>
    <t>plot.bar.district.en.question.E8AS18111</t>
  </si>
  <si>
    <t>plot.bar.district.en.question.E8AS19111</t>
  </si>
  <si>
    <t>plot.bar.district.en.question.E8AO21111</t>
  </si>
  <si>
    <t>plot.bar.district.en.question.E8AO22111</t>
  </si>
  <si>
    <t>plot.bar.district.en.question.E8AO23111</t>
  </si>
  <si>
    <t>plot.bar.district.en.question.E8AO24111</t>
  </si>
  <si>
    <t>plot.bar.district.en.question.E8AO29111</t>
  </si>
  <si>
    <t>plot.bar.district.en.question.E8AO33111</t>
  </si>
  <si>
    <t>plot.bar.district.en.question.E8AS46111</t>
  </si>
  <si>
    <t>plot.bar.district.en.question.E8AS49111</t>
  </si>
  <si>
    <t>plot.bar.district.en.question.E8AO56111</t>
  </si>
  <si>
    <t>plot.bar.district.en.question.E8AO59111</t>
  </si>
  <si>
    <t>plot.bar.district.en.question.E8AO60111</t>
  </si>
  <si>
    <t>plot.bar.district.en.question.E8AO62111</t>
  </si>
  <si>
    <t>plot.bar.district.en.question.E8AO63111</t>
  </si>
  <si>
    <t>plot.bar.district.en.question.E8AO65111</t>
  </si>
  <si>
    <t>plot.bar.district.en.question.E8AO66111</t>
  </si>
  <si>
    <t>plot.bar.district.en.question.E8AO70111</t>
  </si>
  <si>
    <t>plot.bar.district.en.question.E8AO71111</t>
  </si>
  <si>
    <t>plot.bar.district.en.question.E8AO72111</t>
  </si>
  <si>
    <t>plot.bar.district.en.question.E8AO74111</t>
  </si>
  <si>
    <t>query.data.district.en.pointrate.perspective</t>
  </si>
  <si>
    <t>query2.plot.bar.district.en.question.E8AO07111</t>
  </si>
  <si>
    <t>query2.plot.bar.district.en.question.E8AO08111</t>
  </si>
  <si>
    <t>query2.plot.bar.district.en.question.E8AS18111</t>
  </si>
  <si>
    <t>query2.plot.bar.district.en.question.E8AS19111</t>
  </si>
  <si>
    <t>query2.plot.bar.district.en.question.E8AO21111</t>
  </si>
  <si>
    <t>query2.plot.bar.district.en.question.E8AO22111</t>
  </si>
  <si>
    <t>query2.plot.bar.district.en.question.E8AO23111</t>
  </si>
  <si>
    <t>query2.plot.bar.district.en.question.E8AO24111</t>
  </si>
  <si>
    <t>query2.plot.bar.district.en.question.E8AO29111</t>
  </si>
  <si>
    <t>query2.plot.bar.district.en.question.E8AO33111</t>
  </si>
  <si>
    <t>query2.plot.bar.district.en.question.E8AS46111</t>
  </si>
  <si>
    <t>query2.plot.bar.district.en.question.E8AS49111</t>
  </si>
  <si>
    <t>query2.plot.bar.district.en.question.E8AO56111</t>
  </si>
  <si>
    <t>query2.plot.bar.district.en.question.E8AO59111</t>
  </si>
  <si>
    <t>query2.plot.bar.district.en.question.E8AO60111</t>
  </si>
  <si>
    <t>query2.plot.bar.district.en.question.E8AO62111</t>
  </si>
  <si>
    <t>query2.plot.bar.district.en.question.E8AO63111</t>
  </si>
  <si>
    <t>query2.plot.bar.district.en.question.E8AO65111</t>
  </si>
  <si>
    <t>query2.plot.bar.district.en.question.E8AO66111</t>
  </si>
  <si>
    <t>query2.plot.bar.district.en.question.E8AO70111</t>
  </si>
  <si>
    <t>query2.plot.bar.district.en.question.E8AO71111</t>
  </si>
  <si>
    <t>query2.plot.bar.district.en.question.E8AO72111</t>
  </si>
  <si>
    <t>query2.plot.bar.district.en.question.E8AO74111</t>
  </si>
  <si>
    <t>各学校学生在“听力”各水平上的人数比例</t>
  </si>
  <si>
    <t>各学校学生在“听力”上的得分分布</t>
  </si>
  <si>
    <t>各学校学生在“语法词汇”各水平上的人数比例</t>
  </si>
  <si>
    <t>各学校学生在“语法词汇”上的得分分布</t>
  </si>
  <si>
    <t>九年级学生在英语学科各水平上的人数比例</t>
  </si>
  <si>
    <t>九年级学生在数学学科各水平上的人数比例</t>
  </si>
  <si>
    <t>table.district.sc.S8AO20111</t>
  </si>
  <si>
    <t>table.district.sc.S8AO21111</t>
  </si>
  <si>
    <t>table.district.sc.S8AO22111</t>
  </si>
  <si>
    <t>table.district.sc.S8AO48122</t>
  </si>
  <si>
    <t>table.district.sc.S8AO48121</t>
  </si>
  <si>
    <t>table.district.sc.S8AO48132</t>
  </si>
  <si>
    <t>table.district.sc.S8AO48131</t>
  </si>
  <si>
    <t>table.district.sc.S8AO48111</t>
  </si>
  <si>
    <t>table.district.sc.S8AS48112</t>
  </si>
  <si>
    <t>table.district.sc.S8AS48211</t>
  </si>
  <si>
    <t>table.district.sc.S8AO24111</t>
  </si>
  <si>
    <t>table.district.sc.S8AO50111</t>
  </si>
  <si>
    <t>table.district.sc.S8AO50121</t>
  </si>
  <si>
    <t>table.district.sc.S8AO50131</t>
  </si>
  <si>
    <t>table.district.sc.S8AO50132</t>
  </si>
  <si>
    <t>table.district.sc.S8AO50211</t>
  </si>
  <si>
    <t>table.district.sc.S8AO48311</t>
  </si>
  <si>
    <t>table.district.sc.S8AS48321</t>
  </si>
  <si>
    <t>table.district.sc.S8AO50221</t>
  </si>
  <si>
    <t>table.district.sc.S8AO25111</t>
  </si>
  <si>
    <t>table.district.sc.S8AO27111</t>
  </si>
  <si>
    <t>table.district.sc.S8AO28111</t>
  </si>
  <si>
    <t>table.district.sc.S8AO29111</t>
  </si>
  <si>
    <t>table.district.sc.S8AO32111</t>
  </si>
  <si>
    <t>table.district.sc.S8AO37111</t>
  </si>
  <si>
    <t>table.district.sc.S8AO38111</t>
  </si>
  <si>
    <t>table.district.sc.S8AO40111</t>
  </si>
  <si>
    <t>table.district.sc.S8AO47111</t>
  </si>
  <si>
    <t>table.district.sc.S8AO47211</t>
  </si>
  <si>
    <t>table.district.sc.S8AO47511</t>
  </si>
  <si>
    <t>table.district.sc.S8AO26111</t>
  </si>
  <si>
    <t>table.district.sc.S8AO47311</t>
  </si>
  <si>
    <t>table.district.sc.S8AO46211</t>
  </si>
  <si>
    <t>table.district.sc.S8AO47321</t>
  </si>
  <si>
    <t>table.district.sc.S8AO30111</t>
  </si>
  <si>
    <t>table.district.sc.S8AO46121</t>
  </si>
  <si>
    <t>table.district.sc.S8AS46111</t>
  </si>
  <si>
    <t>table.district.sc.S8AO31111</t>
  </si>
  <si>
    <t>table.district.sc.S8AO36111</t>
  </si>
  <si>
    <t>table.district.sc.S8AO44111</t>
  </si>
  <si>
    <t>table.district.sc.S8AO34111</t>
  </si>
  <si>
    <t>table.district.sc.S8AO35111</t>
  </si>
  <si>
    <t>table.district.sc.S8AO39111</t>
  </si>
  <si>
    <t>table.district.sc.S8AO01111</t>
  </si>
  <si>
    <t>table.district.sc.S8AO07111</t>
  </si>
  <si>
    <t>table.district.sc.S8AO12111</t>
  </si>
  <si>
    <t>table.district.sc.S8AO33111</t>
  </si>
  <si>
    <t>table.district.sc.S8AO41111</t>
  </si>
  <si>
    <t>table.district.sc.S8AO06111</t>
  </si>
  <si>
    <t>table.district.sc.S8AO14111</t>
  </si>
  <si>
    <t>table.district.sc.S8AO15111</t>
  </si>
  <si>
    <t>table.district.sc.S8AO02111</t>
  </si>
  <si>
    <t>table.district.sc.S8AO03111</t>
  </si>
  <si>
    <t>table.district.sc.S8AO04111</t>
  </si>
  <si>
    <t>table.district.sc.S8AO05111</t>
  </si>
  <si>
    <t>table.district.sc.S8AO08111</t>
  </si>
  <si>
    <t>table.district.sc.S8AO09111</t>
  </si>
  <si>
    <t>table.district.sc.S8AO10111</t>
  </si>
  <si>
    <t>table.district.sc.S8AO11111</t>
  </si>
  <si>
    <t>table.district.sc.S8AO13111</t>
  </si>
  <si>
    <t>table.district.sc.S8AO17111</t>
  </si>
  <si>
    <t>table.district.sc.S8AO18111</t>
  </si>
  <si>
    <t>table.district.sc.S8AO16111</t>
  </si>
  <si>
    <t>table.district.sc.S8AO49141</t>
  </si>
  <si>
    <t>table.district.sc.S8AS49121</t>
  </si>
  <si>
    <t>table.district.sc.S8AS49211</t>
  </si>
  <si>
    <t>table.district.sc.S8AO19111</t>
  </si>
  <si>
    <t>table.district.sc.S8AS47421</t>
  </si>
  <si>
    <t>table.district.sc.S8AO42111</t>
  </si>
  <si>
    <t>table.district.sc.S8AS49131</t>
  </si>
  <si>
    <t>table.district.sc.S8AS46311</t>
  </si>
  <si>
    <t>table.district.sc.S8AS49111</t>
  </si>
  <si>
    <t>table.district.sc.S8AS49112</t>
  </si>
  <si>
    <t>table.district.sc.S8AO45111</t>
  </si>
  <si>
    <t>table.district.sc.S8AO47411</t>
  </si>
  <si>
    <t>table.district.sc.S8AS46321</t>
  </si>
  <si>
    <t>table.district.sc.S8AO46411</t>
  </si>
  <si>
    <t>table.district.sc.S8AO46421</t>
  </si>
  <si>
    <t>plot.bar.district.sc.rank.total.region</t>
  </si>
  <si>
    <t>plot.bar.district.sc.score.segment</t>
  </si>
  <si>
    <t>plot.bar.district.sc.rank.total.perspective</t>
  </si>
  <si>
    <t>plot.box.district.sc.quantile.perspective</t>
  </si>
  <si>
    <t>plot.bar.district.sc.content.rank</t>
  </si>
  <si>
    <t>plot.box.district.sc.content.quantile</t>
  </si>
  <si>
    <t>plot.bar.district.sc.dimention.rank</t>
  </si>
  <si>
    <t>plot.box.district.sc.dimention.quantile</t>
  </si>
  <si>
    <t>plot.bar.district.sc.earth.rank.perspective</t>
  </si>
  <si>
    <t>plot.box.district.sc.earth.quantile.perspective</t>
  </si>
  <si>
    <t>plot.bar.district.sc.life.rank.perspective</t>
  </si>
  <si>
    <t>plot.box.district.sc.life.quantile.perspective</t>
  </si>
  <si>
    <t>plot.bar.district.sc.physics.rank.perspective</t>
  </si>
  <si>
    <t>plot.box.district.sc.physics.quantile.perspective</t>
  </si>
  <si>
    <t>plot.bar.district.sc.explore.rank.perspective</t>
  </si>
  <si>
    <t>plot.box.district.sc.explore.quantile.perspective</t>
  </si>
  <si>
    <t>plot.bar.district.sc.knowledge.rank.perspective</t>
  </si>
  <si>
    <t>plot.box.district.sc.knowledge.quantile.perspective</t>
  </si>
  <si>
    <t>plot.bar.district.sc.skill.rank.perspective</t>
  </si>
  <si>
    <t>plot.box.district.sc.skill.quantile.perspective</t>
  </si>
  <si>
    <t>plot.bar.district.sc.attitude.rank.perspective</t>
  </si>
  <si>
    <t>plot.box.district.sc.attitude.quantile.perspective</t>
  </si>
  <si>
    <t>plot.bar.district.sc.question.S8AO48111</t>
  </si>
  <si>
    <t>plot.bar.district.sc.question.S8AS48211</t>
  </si>
  <si>
    <t>plot.bar.district.sc.question.S8AO23111</t>
  </si>
  <si>
    <t>plot.bar.district.sc.question.S8AO50131</t>
  </si>
  <si>
    <t>plot.bar.district.sc.question.S8AO50132</t>
  </si>
  <si>
    <t>plot.bar.district.sc.question.S8AO50221</t>
  </si>
  <si>
    <t>plot.bar.district.sc.question.S8AO16111</t>
  </si>
  <si>
    <t>plot.bar.district.sc.question.S8AO26111</t>
  </si>
  <si>
    <t>plot.bar.district.sc.question.S8AO27111</t>
  </si>
  <si>
    <t>plot.bar.district.sc.question.S8AO28111</t>
  </si>
  <si>
    <t>plot.bar.district.sc.question.S8AO30111</t>
  </si>
  <si>
    <t>plot.bar.district.sc.question.S8AO35111</t>
  </si>
  <si>
    <t>plot.bar.district.sc.question.S8AO03111</t>
  </si>
  <si>
    <t>plot.bar.district.sc.question.S8AS49211</t>
  </si>
  <si>
    <t>plot.bar.district.sc.question.S8AO45111</t>
  </si>
  <si>
    <t>plot.bar.district.sc.question.S8AS46321</t>
  </si>
  <si>
    <t>plot.bar.district.sc.question.S8AS47421</t>
  </si>
  <si>
    <t>query.data.district.sc.pointrate.perspective</t>
  </si>
  <si>
    <t>query2.plot.bar.district.sc.question.S8AO48111</t>
  </si>
  <si>
    <t>query2.plot.bar.district.sc.question.S8AS48211</t>
  </si>
  <si>
    <t>query2.plot.bar.district.sc.question.S8AO23111</t>
  </si>
  <si>
    <t>query2.plot.bar.district.sc.question.S8AO50131</t>
  </si>
  <si>
    <t>query2.plot.bar.district.sc.question.S8AO50132</t>
  </si>
  <si>
    <t>query2.plot.bar.district.sc.question.S8AO50221</t>
  </si>
  <si>
    <t>query2.plot.bar.district.sc.question.S8AO26111</t>
  </si>
  <si>
    <t>query2.plot.bar.district.sc.question.S8AO27111</t>
  </si>
  <si>
    <t>query2.plot.bar.district.sc.question.S8AO28111</t>
  </si>
  <si>
    <t>query2.plot.bar.district.sc.question.S8AO30111</t>
  </si>
  <si>
    <t>query2.plot.bar.district.sc.question.S8AO35111</t>
  </si>
  <si>
    <t>query2.plot.bar.district.sc.question.S8AO03111</t>
  </si>
  <si>
    <t>query2.plot.bar.district.sc.question.S8AS49211</t>
  </si>
  <si>
    <t>query2.plot.bar.district.sc.question.S8AO45111</t>
  </si>
  <si>
    <t>query2.plot.bar.district.sc.question.S8AS46321</t>
  </si>
  <si>
    <t>query2.plot.bar.district.sc.question.S8AS47421</t>
  </si>
  <si>
    <t>multiplot.bar.district.en.score.rank.school</t>
  </si>
  <si>
    <t>multiplot.box.district.en.score.quantile.school</t>
  </si>
  <si>
    <t>multiplot.bar.district.en.listening.rank.school</t>
  </si>
  <si>
    <t>multiplot.box.district.en.listening.quantile.school</t>
  </si>
  <si>
    <t>multiplot.bar.district.en.grammar.rank.school</t>
  </si>
  <si>
    <t>multiplot.box.district.en.grammar.quantile.school</t>
  </si>
  <si>
    <t>multiplot.bar.district.en.reading.rank.school</t>
  </si>
  <si>
    <t>multiplot.box.district.en.reading.quantile.school</t>
  </si>
  <si>
    <t>multiplot.bar.district.en.writing.rank.school</t>
  </si>
  <si>
    <t>multiplot.box.district.en.writing.quantile.school</t>
  </si>
  <si>
    <t>九年级学生在科学学科各水平上的人数比例</t>
  </si>
  <si>
    <t>各学校学生在“地球宇宙”各水平上的人数比例</t>
  </si>
  <si>
    <t>各学校学生在“地球宇宙”上的得分分布</t>
  </si>
  <si>
    <t>各学校学生在“生命科学”各水平上的人数比例</t>
  </si>
  <si>
    <t>各学校学生在“生命科学”上的得分分布</t>
  </si>
  <si>
    <t>各学校学生在“物质科学”各水平上的人数比例</t>
  </si>
  <si>
    <t>各学校学生在“物质科学”上的得分分布</t>
  </si>
  <si>
    <t>各学校学生在“科学探究”各水平上的人数比例</t>
  </si>
  <si>
    <t>各学校学生在“科学探究”上的得分分布</t>
  </si>
  <si>
    <t>各学校学生在“科学知识”各水平上的人数比例</t>
  </si>
  <si>
    <t>各学校学生在“科学知识”上的得分分布</t>
  </si>
  <si>
    <t>各学校学生在“科学能力”各水平上的人数比例</t>
  </si>
  <si>
    <t>各学校学生在“科学能力”上的得分分布</t>
  </si>
  <si>
    <t>各学校学生在“科学态度”各水平上的人数比例</t>
  </si>
  <si>
    <t>各学校学生在“科学态度”上的得分分布</t>
  </si>
  <si>
    <t>query2.plot.bar.district.sc.question.S8AO16111</t>
  </si>
  <si>
    <t>multiplot.bar.district.sc.score.rank.school</t>
  </si>
  <si>
    <t>multiplot.bar.district.sc.earth.rank.school</t>
  </si>
  <si>
    <t>multiplot.bar.district.sc.life.rank.school</t>
  </si>
  <si>
    <t>multiplot.bar.district.sc.physics.rank.school</t>
  </si>
  <si>
    <t>multiplot.bar.district.sc.explore.rank.school</t>
  </si>
  <si>
    <t>multiplot.bar.district.sc.knowledge.rank.school</t>
  </si>
  <si>
    <t>multiplot.bar.district.sc.skill.rank.school</t>
  </si>
  <si>
    <t>multiplot.bar.district.sc.attitude.rank.school</t>
  </si>
  <si>
    <t>multiplot.box.district.sc.score.quantile.school</t>
  </si>
  <si>
    <t>multiplot.box.district.sc.earth.quantile.school</t>
  </si>
  <si>
    <t>multiplot.box.district.sc.life.quantile.school</t>
  </si>
  <si>
    <t>multiplot.box.district.sc.physics.quantile.school</t>
  </si>
  <si>
    <t>multiplot.box.district.sc.explore.quantile.school</t>
  </si>
  <si>
    <t>multiplot.box.district.sc.knowledge.quantile.school</t>
  </si>
  <si>
    <t>multiplot.box.district.sc.skill.quantile.school</t>
  </si>
  <si>
    <t>multiplot.box.district.sc.attitude.quantile.school</t>
  </si>
  <si>
    <t>table.district.ar.A8AO01111</t>
  </si>
  <si>
    <t>table.district.ar.A8AO02111</t>
  </si>
  <si>
    <t>table.district.ar.A8AO03111</t>
  </si>
  <si>
    <t>table.district.ar.A8AO08111</t>
  </si>
  <si>
    <t>table.district.ar.A8AO08211</t>
  </si>
  <si>
    <t>table.district.ar.A8AO09111</t>
  </si>
  <si>
    <t>table.district.ar.A8AO10111</t>
  </si>
  <si>
    <t>table.district.ar.A8AO11111</t>
  </si>
  <si>
    <t>table.district.ar.A8AO12111</t>
  </si>
  <si>
    <t>table.district.ar.A8AO13111</t>
  </si>
  <si>
    <t>table.district.ar.A8AO12211</t>
  </si>
  <si>
    <t>table.district.ar.A8AO10211</t>
  </si>
  <si>
    <t>table.district.ar.A8AO01211</t>
  </si>
  <si>
    <t>table.district.ar.A8AO02211</t>
  </si>
  <si>
    <t>table.district.ar.A8AO04111</t>
  </si>
  <si>
    <t>table.district.ar.A8AO09211</t>
  </si>
  <si>
    <t>table.district.ar.A8AO11211</t>
  </si>
  <si>
    <t>table.district.ar.A8AO03211</t>
  </si>
  <si>
    <t>table.district.ar.A8AO04211</t>
  </si>
  <si>
    <t>table.district.ar.A8AO13211</t>
  </si>
  <si>
    <t>table.district.ar.A8AO05111</t>
  </si>
  <si>
    <t>table.district.ar.A8AO05211</t>
  </si>
  <si>
    <t>table.district.ar.A8AO05311</t>
  </si>
  <si>
    <t>table.district.ar.A8AO05411</t>
  </si>
  <si>
    <t>table.district.ar.A8AS06111</t>
  </si>
  <si>
    <t>table.district.ar.A8AS06211</t>
  </si>
  <si>
    <t>table.district.ar.A8AS07111</t>
  </si>
  <si>
    <t>table.district.ar.A8AS07211</t>
  </si>
  <si>
    <t>table.district.ar.A8AS14111</t>
  </si>
  <si>
    <t>plot.bar.district.ar.rank.total.region</t>
  </si>
  <si>
    <t>plot.bar.district.ar.score.segment</t>
  </si>
  <si>
    <t>plot.bar.district.ar.rank.total.perspective</t>
  </si>
  <si>
    <t>plot.box.district.ar.quantile.perspective</t>
  </si>
  <si>
    <t>plot.bar.district.ar.dimention.rank</t>
  </si>
  <si>
    <t>plot.box.district.ar.dimention.quantile</t>
  </si>
  <si>
    <t>plot.bar.district.ar.ganzhi.rank.perspective</t>
  </si>
  <si>
    <t>plot.box.district.ar.ganzhi.quantile.perspective</t>
  </si>
  <si>
    <t>plot.bar.district.ar.lijie.rank.perspective</t>
  </si>
  <si>
    <t>plot.box.district.ar.lijie.quantile.perspective</t>
  </si>
  <si>
    <t>plot.bar.district.ar.yunyong.rank.perspective</t>
  </si>
  <si>
    <t>plot.box.district.ar.yunyong.quantile.perspective</t>
  </si>
  <si>
    <t>plot.bar.district.ar.question.A8AO01111</t>
  </si>
  <si>
    <t>plot.bar.district.ar.question.A8AO01211</t>
  </si>
  <si>
    <t>plot.bar.district.ar.question.A8AO12111</t>
  </si>
  <si>
    <t>plot.bar.district.ar.question.A8AO12211</t>
  </si>
  <si>
    <t>plot.bar.district.ar.question.A8AS06111</t>
  </si>
  <si>
    <t>plot.bar.district.ar.question.A8AS06211</t>
  </si>
  <si>
    <t>plot.bar.district.ar.question.A8AS07111</t>
  </si>
  <si>
    <t>plot.bar.district.ar.question.A8AS07211</t>
  </si>
  <si>
    <t>plot.bar.district.ar.question.A8AS14111</t>
  </si>
  <si>
    <t>query2.plot.bar.district.ar.question.A8AO01111</t>
  </si>
  <si>
    <t>query2.plot.bar.district.ar.question.A8AO01211</t>
  </si>
  <si>
    <t>query2.plot.bar.district.ar.question.A8AO12111</t>
  </si>
  <si>
    <t>query2.plot.bar.district.ar.question.A8AO12211</t>
  </si>
  <si>
    <t>query2.plot.bar.district.ar.question.A8AS06111</t>
  </si>
  <si>
    <t>query2.plot.bar.district.ar.question.A8AS06211</t>
  </si>
  <si>
    <t>query2.plot.bar.district.ar.question.A8AS07111</t>
  </si>
  <si>
    <t>query2.plot.bar.district.ar.question.A8AS07211</t>
  </si>
  <si>
    <t>query2.plot.bar.district.ar.question.A8AS14111</t>
  </si>
  <si>
    <t>各学校学生在“感知与判断”各水平上的人数比例</t>
  </si>
  <si>
    <t>各学校学生在“感知与判断”上的得分分布</t>
  </si>
  <si>
    <t>各学校学生在“理解与分析”各水平上的人数比例</t>
  </si>
  <si>
    <t>各学校学生在“理解与分析”上的得分分布</t>
  </si>
  <si>
    <t>各学校学生在“运用与表现”各水平上的人数比例</t>
  </si>
  <si>
    <t>各学校学生在“运用与表现”上的得分分布</t>
  </si>
  <si>
    <t>multiplot.box.district.ar.yunyong.quantile.school</t>
  </si>
  <si>
    <t>multiplot.bar.district.ar.yunyong.rank.school</t>
  </si>
  <si>
    <t>multiplot.box.district.ar.lijie.quantile.school</t>
  </si>
  <si>
    <t>multiplot.bar.district.ar.lijie.rank.school</t>
  </si>
  <si>
    <t>multiplot.bar.district.ar.ganzhi.rank.school</t>
  </si>
  <si>
    <t>multiplot.box.district.ar.score.quantile.school</t>
  </si>
  <si>
    <t>multiplot.bar.district.ar.score.rank.school</t>
  </si>
  <si>
    <t>九年级学生在艺术学科各水平上的人数比例</t>
  </si>
  <si>
    <t>multiplot.box.district.ar.ganzhi.quantile.school</t>
  </si>
  <si>
    <t>query.data.district.ar.pointrate.perspective</t>
  </si>
  <si>
    <t>完中┋九年一贯┋民办</t>
  </si>
  <si>
    <t>plot.bar.school.score.segment.cn</t>
  </si>
  <si>
    <t>plot.bar.school.score.segment.ma</t>
  </si>
  <si>
    <t>plot.bar.school.score.segment.en</t>
  </si>
  <si>
    <t>plot.bar.school.score.segment.sc</t>
  </si>
  <si>
    <t>plot.bar.school.score.segment.ar</t>
  </si>
  <si>
    <t>本校学生语文得分分布</t>
  </si>
  <si>
    <t>本校学生数学得分分布</t>
  </si>
  <si>
    <t>本校学生英语得分分布</t>
  </si>
  <si>
    <t>本校学生科学得分分布</t>
  </si>
  <si>
    <t>本校学生艺术得分分布</t>
  </si>
  <si>
    <t>本校学生在各学科各水平上的人数比例</t>
  </si>
  <si>
    <t>plot.bar.school.score.rank.allsubject</t>
  </si>
  <si>
    <t>plot.bar.school.cn.dimention.rank</t>
  </si>
  <si>
    <t>plot.box.school.cn.dimention.quantile</t>
  </si>
  <si>
    <t>table.school.cn.C8AO01111</t>
  </si>
  <si>
    <t>table.school.cn.C8AO02111</t>
  </si>
  <si>
    <t>table.school.cn.C8AO03111</t>
  </si>
  <si>
    <t>table.school.cn.C8AO04111</t>
  </si>
  <si>
    <t>table.school.cn.C8AO05111</t>
  </si>
  <si>
    <t>table.school.cn.C8AO06111</t>
  </si>
  <si>
    <t>table.school.cn.C8AO07111</t>
  </si>
  <si>
    <t>table.school.cn.C8AO08111</t>
  </si>
  <si>
    <t>table.school.cn.C8AO09111</t>
  </si>
  <si>
    <t>table.school.cn.C8AO10111</t>
  </si>
  <si>
    <t>table.school.cn.C8AO11111</t>
  </si>
  <si>
    <t>table.school.cn.C8AO12111</t>
  </si>
  <si>
    <t>table.school.cn.C8AO13111</t>
  </si>
  <si>
    <t>table.school.cn.C8AO14111</t>
  </si>
  <si>
    <t>table.school.cn.C8AO15111</t>
  </si>
  <si>
    <t>table.school.cn.C8AO16111</t>
  </si>
  <si>
    <t>table.school.cn.C8AO17111</t>
  </si>
  <si>
    <t>table.school.cn.C8AO17211</t>
  </si>
  <si>
    <t>table.school.cn.C8AO18111</t>
  </si>
  <si>
    <t>table.school.cn.C8AO19111</t>
  </si>
  <si>
    <t>table.school.cn.C8AO20111</t>
  </si>
  <si>
    <t>table.school.cn.C8AO21111</t>
  </si>
  <si>
    <t>table.school.cn.C8AO22111</t>
  </si>
  <si>
    <t>table.school.cn.C8AO23111</t>
  </si>
  <si>
    <t>table.school.cn.C8AO24111</t>
  </si>
  <si>
    <t>table.school.cn.C8AO25111</t>
  </si>
  <si>
    <t>table.school.cn.C8AO26111</t>
  </si>
  <si>
    <t>table.school.cn.C8AO27111</t>
  </si>
  <si>
    <t>table.school.cn.C8AO28111</t>
  </si>
  <si>
    <t>table.school.cn.C8AO29111</t>
  </si>
  <si>
    <t>table.school.cn.C8AO30111</t>
  </si>
  <si>
    <t>table.school.cn.C8AS31111</t>
  </si>
  <si>
    <t>table.school.cn.C8AS31211</t>
  </si>
  <si>
    <t>table.school.cn.C8AS31311</t>
  </si>
  <si>
    <t>table.school.cn.C8AS31411</t>
  </si>
  <si>
    <t>总体┋总体┋总体</t>
  </si>
  <si>
    <t>query.data.school.cn.pointrate</t>
  </si>
  <si>
    <t>plot.bar.school.cn.question.C8AO01111</t>
  </si>
  <si>
    <t>plot.bar.school.cn.question.C8AO09111</t>
  </si>
  <si>
    <t>plot.bar.school.cn.question.C8AO11111</t>
  </si>
  <si>
    <t>plot.bar.school.cn.question.C8AO16111</t>
  </si>
  <si>
    <t>plot.bar.school.cn.question.C8AO18111</t>
  </si>
  <si>
    <t>plot.bar.school.cn.question.C8AO24111</t>
  </si>
  <si>
    <t>plot.bar.school.cn.question.C8AO25111</t>
  </si>
  <si>
    <t>plot.bar.school.cn.question.C8AO26111</t>
  </si>
  <si>
    <t>plot.bar.school.cn.question.C8AO27111</t>
  </si>
  <si>
    <t>plot.bar.school.cn.question.C8AO28111</t>
  </si>
  <si>
    <t>plot.bar.school.cn.question.writing</t>
  </si>
  <si>
    <t>query.data.school.cn.question.writing</t>
  </si>
  <si>
    <t>plot.bar.school.cn.question.C8AS31111</t>
  </si>
  <si>
    <t>query.data.school.cn.question.C8AS31111</t>
  </si>
  <si>
    <t>plot.bar.school.cn.question.C8AS31211</t>
  </si>
  <si>
    <t>query.data.school.cn.question.C8AS31211</t>
  </si>
  <si>
    <t>plot.bar.school.cn.question.C8AS31311</t>
  </si>
  <si>
    <t>query.data.school.cn.question.C8AS31311</t>
  </si>
  <si>
    <t>plot.bar.school.cn.question.C8AS31411</t>
  </si>
  <si>
    <t>query.data.school.cn.question.C8AS31411</t>
  </si>
  <si>
    <t>本区┋本校</t>
  </si>
  <si>
    <t>总分均衡度</t>
  </si>
  <si>
    <t>plot.bar.school.ma.content.dimention.rank</t>
  </si>
  <si>
    <t>plot.box.school.ma.content.dimention.quantile</t>
  </si>
  <si>
    <t>plot.bar.school.ma.skill.dimention.rank</t>
  </si>
  <si>
    <t>plot.box.school.ma.skill.dimention.quantile</t>
  </si>
  <si>
    <t>table.school.ma.M8AO01111</t>
  </si>
  <si>
    <t>table.school.ma.M8AO02111</t>
  </si>
  <si>
    <t>table.school.ma.M8AO03111</t>
  </si>
  <si>
    <t>table.school.ma.M8AO06111</t>
  </si>
  <si>
    <t>table.school.ma.M8AO07111</t>
  </si>
  <si>
    <t>table.school.ma.M8AO13111</t>
  </si>
  <si>
    <t>table.school.ma.M8AO08111</t>
  </si>
  <si>
    <t>table.school.ma.M8AO11111</t>
  </si>
  <si>
    <t>table.school.ma.M8AO05111</t>
  </si>
  <si>
    <t>table.school.ma.M8AS19211</t>
  </si>
  <si>
    <t>table.school.ma.M8AO14111</t>
  </si>
  <si>
    <t>table.school.ma.M8AO15111</t>
  </si>
  <si>
    <t>table.school.ma.M8AO16111</t>
  </si>
  <si>
    <t>table.school.ma.M8AO17111</t>
  </si>
  <si>
    <t>table.school.ma.M8AS22111</t>
  </si>
  <si>
    <t>table.school.ma.M8AO09111</t>
  </si>
  <si>
    <t>table.school.ma.M8AO10111</t>
  </si>
  <si>
    <t>table.school.ma.M8AO12111</t>
  </si>
  <si>
    <t>table.school.ma.M8AO18111</t>
  </si>
  <si>
    <t>table.school.ma.M8AS20111</t>
  </si>
  <si>
    <t>table.school.ma.M8AS20211</t>
  </si>
  <si>
    <t>table.school.ma.M8AO04111</t>
  </si>
  <si>
    <t>table.school.ma.M8AS19111</t>
  </si>
  <si>
    <t>table.school.ma.M8AS22211</t>
  </si>
  <si>
    <t>table.school.ma.M8AS23111</t>
  </si>
  <si>
    <t>table.school.ma.M8AS24111</t>
  </si>
  <si>
    <t>table.school.ma.M8AS24121</t>
  </si>
  <si>
    <t>table.school.ma.M8AS24211</t>
  </si>
  <si>
    <t>table.school.ma.M8AS21111</t>
  </si>
  <si>
    <t>table.school.ma.M8AS21211</t>
  </si>
  <si>
    <t>table.school.ma.M8AS21311</t>
  </si>
  <si>
    <t>plot.bar.school.ma.question.M8AO02111</t>
  </si>
  <si>
    <t>plot.bar.school.ma.question.M8AO06111</t>
  </si>
  <si>
    <t>plot.bar.school.ma.question.M8AO11111</t>
  </si>
  <si>
    <t>plot.bar.school.ma.question.M8AO10111</t>
  </si>
  <si>
    <t>plot.bar.school.ma.question.M8AO15111</t>
  </si>
  <si>
    <t>plot.bar.school.ma.question.M8AO16111</t>
  </si>
  <si>
    <t>plot.bar.school.ma.question.M8AO18111</t>
  </si>
  <si>
    <t>plot.bar.school.ma.question.M8AS19211</t>
  </si>
  <si>
    <t>plot.bar.school.ma.question.M8AS20111</t>
  </si>
  <si>
    <t>plot.bar.school.ma.question.M8AS20211</t>
  </si>
  <si>
    <t>plot.bar.school.ma.question.M8AS22111</t>
  </si>
  <si>
    <t>plot.bar.school.ma.question.M8AO04111</t>
  </si>
  <si>
    <t>plot.bar.school.ma.question.M8AS19111</t>
  </si>
  <si>
    <t>plot.bar.school.ma.question.M8AS22211</t>
  </si>
  <si>
    <t>plot.bar.school.ma.question.M8AS23111</t>
  </si>
  <si>
    <t>plot.bar.school.ma.question.M8AS21111</t>
  </si>
  <si>
    <t>plot.bar.school.ma.question.M8AS21311</t>
  </si>
  <si>
    <t>plot.bar.school.ma.question.M8AS21211</t>
  </si>
  <si>
    <t>plot.bar.school.ma.question.M8AS24111</t>
  </si>
  <si>
    <t>plot.bar.school.ma.question.M8AS24121</t>
  </si>
  <si>
    <t>plot.bar.school.ma.question.M8AS24211</t>
  </si>
  <si>
    <t>query2.plot.bar.school.ma.question.M8AS21111</t>
  </si>
  <si>
    <t>query2.plot.bar.school.ma.question.M8AS21311</t>
  </si>
  <si>
    <t>query2.plot.bar.school.ma.question.M8AS21211</t>
  </si>
  <si>
    <t>query2.plot.bar.school.ma.question.M8AS24111</t>
  </si>
  <si>
    <t>query2.plot.bar.school.ma.question.M8AS24121</t>
  </si>
  <si>
    <t>query2.plot.bar.school.ma.question.M8AS24211</t>
  </si>
  <si>
    <t>query.data.school.ma.pointrate.perspective</t>
  </si>
  <si>
    <t>plot.bar.school.en.dimention.rank</t>
  </si>
  <si>
    <t>plot.box.school.en.dimention.quantile</t>
  </si>
  <si>
    <t>table.school.en.E8AO01111</t>
  </si>
  <si>
    <t>table.school.en.E8AO02111</t>
  </si>
  <si>
    <t>table.school.en.E8AO03111</t>
  </si>
  <si>
    <t>table.school.en.E8AO04111</t>
  </si>
  <si>
    <t>table.school.en.E8AO05111</t>
  </si>
  <si>
    <t>table.school.en.E8AO06111</t>
  </si>
  <si>
    <t>table.school.en.E8AO07111</t>
  </si>
  <si>
    <t>table.school.en.E8AO08111</t>
  </si>
  <si>
    <t>table.school.en.E8AO09111</t>
  </si>
  <si>
    <t>table.school.en.E8AO10111</t>
  </si>
  <si>
    <t>table.school.en.E8AO11111</t>
  </si>
  <si>
    <t>table.school.en.E8AO12111</t>
  </si>
  <si>
    <t>table.school.en.E8AO13111</t>
  </si>
  <si>
    <t>table.school.en.E8AO14111</t>
  </si>
  <si>
    <t>table.school.en.E8AO15111</t>
  </si>
  <si>
    <t>table.school.en.E8AS16111</t>
  </si>
  <si>
    <t>table.school.en.E8AS17111</t>
  </si>
  <si>
    <t>table.school.en.E8AS18111</t>
  </si>
  <si>
    <t>table.school.en.E8AS19111</t>
  </si>
  <si>
    <t>table.school.en.E8AS20111</t>
  </si>
  <si>
    <t>table.school.en.E8AO21111</t>
  </si>
  <si>
    <t>table.school.en.E8AO22111</t>
  </si>
  <si>
    <t>table.school.en.E8AO23111</t>
  </si>
  <si>
    <t>table.school.en.E8AO24111</t>
  </si>
  <si>
    <t>table.school.en.E8AO25111</t>
  </si>
  <si>
    <t>table.school.en.E8AO26111</t>
  </si>
  <si>
    <t>table.school.en.E8AO27111</t>
  </si>
  <si>
    <t>table.school.en.E8AO28111</t>
  </si>
  <si>
    <t>table.school.en.E8AO29111</t>
  </si>
  <si>
    <t>table.school.en.E8AO30111</t>
  </si>
  <si>
    <t>table.school.en.E8AO31111</t>
  </si>
  <si>
    <t>table.school.en.E8AO32111</t>
  </si>
  <si>
    <t>table.school.en.E8AO33111</t>
  </si>
  <si>
    <t>table.school.en.E8AO34111</t>
  </si>
  <si>
    <t>table.school.en.E8AO35111</t>
  </si>
  <si>
    <t>table.school.en.E8AO36111</t>
  </si>
  <si>
    <t>table.school.en.E8AO37111</t>
  </si>
  <si>
    <t>table.school.en.E8AO38111</t>
  </si>
  <si>
    <t>table.school.en.E8AO39111</t>
  </si>
  <si>
    <t>table.school.en.E8AO40111</t>
  </si>
  <si>
    <t>table.school.en.E8AO41111</t>
  </si>
  <si>
    <t>table.school.en.E8AO42111</t>
  </si>
  <si>
    <t>table.school.en.E8AO43111</t>
  </si>
  <si>
    <t>table.school.en.E8AO44111</t>
  </si>
  <si>
    <t>table.school.en.E8AO45111</t>
  </si>
  <si>
    <t>table.school.en.E8AS46111</t>
  </si>
  <si>
    <t>table.school.en.E8AS47111</t>
  </si>
  <si>
    <t>table.school.en.E8AS48111</t>
  </si>
  <si>
    <t>table.school.en.E8AS49111</t>
  </si>
  <si>
    <t>table.school.en.E8AS50111</t>
  </si>
  <si>
    <t>table.school.en.E8AO51111</t>
  </si>
  <si>
    <t>table.school.en.E8AO52111</t>
  </si>
  <si>
    <t>table.school.en.E8AO53111</t>
  </si>
  <si>
    <t>table.school.en.E8AO54111</t>
  </si>
  <si>
    <t>table.school.en.E8AO55111</t>
  </si>
  <si>
    <t>table.school.en.E8AO56111</t>
  </si>
  <si>
    <t>table.school.en.E8AO57111</t>
  </si>
  <si>
    <t>table.school.en.E8AO58111</t>
  </si>
  <si>
    <t>table.school.en.E8AO59111</t>
  </si>
  <si>
    <t>table.school.en.E8AO60111</t>
  </si>
  <si>
    <t>table.school.en.E8AO61111</t>
  </si>
  <si>
    <t>table.school.en.E8AO62111</t>
  </si>
  <si>
    <t>table.school.en.E8AO63111</t>
  </si>
  <si>
    <t>table.school.en.E8AO64111</t>
  </si>
  <si>
    <t>table.school.en.E8AO65111</t>
  </si>
  <si>
    <t>table.school.en.E8AO66111</t>
  </si>
  <si>
    <t>table.school.en.E8AO67111</t>
  </si>
  <si>
    <t>table.school.en.E8AO68111</t>
  </si>
  <si>
    <t>table.school.en.E8AO69111</t>
  </si>
  <si>
    <t>table.school.en.E8AO70111</t>
  </si>
  <si>
    <t>table.school.en.E8AO71111</t>
  </si>
  <si>
    <t>table.school.en.E8AO72111</t>
  </si>
  <si>
    <t>table.school.en.E8AO73111</t>
  </si>
  <si>
    <t>table.school.en.E8AO74111</t>
  </si>
  <si>
    <t>table.school.en.E8AS75111</t>
  </si>
  <si>
    <t>table.school.en.E8AS75211</t>
  </si>
  <si>
    <t>table.school.en.E8AS75311</t>
  </si>
  <si>
    <t>table.school.en.E8AS75411</t>
  </si>
  <si>
    <t>query.data.school.en.pointrate.perspective</t>
  </si>
  <si>
    <t>plot.bar.school.en.question.E8AO07111</t>
  </si>
  <si>
    <t>plot.bar.school.en.question.E8AO08111</t>
  </si>
  <si>
    <t>plot.bar.school.en.question.E8AS18111</t>
  </si>
  <si>
    <t>plot.bar.school.en.question.E8AS19111</t>
  </si>
  <si>
    <t>plot.bar.school.en.question.E8AO21111</t>
  </si>
  <si>
    <t>plot.bar.school.en.question.E8AO22111</t>
  </si>
  <si>
    <t>plot.bar.school.en.question.E8AO23111</t>
  </si>
  <si>
    <t>plot.bar.school.en.question.E8AO24111</t>
  </si>
  <si>
    <t>plot.bar.school.en.question.E8AO29111</t>
  </si>
  <si>
    <t>plot.bar.school.en.question.E8AO33111</t>
  </si>
  <si>
    <t>plot.bar.school.en.question.E8AS46111</t>
  </si>
  <si>
    <t>plot.bar.school.en.question.E8AS49111</t>
  </si>
  <si>
    <t>plot.bar.school.en.question.E8AO56111</t>
  </si>
  <si>
    <t>plot.bar.school.en.question.E8AO59111</t>
  </si>
  <si>
    <t>plot.bar.school.en.question.E8AO60111</t>
  </si>
  <si>
    <t>plot.bar.school.en.question.E8AO62111</t>
  </si>
  <si>
    <t>plot.bar.school.en.question.E8AO63111</t>
  </si>
  <si>
    <t>plot.bar.school.en.question.E8AO65111</t>
  </si>
  <si>
    <t>plot.bar.school.en.question.E8AO66111</t>
  </si>
  <si>
    <t>plot.bar.school.en.question.E8AO70111</t>
  </si>
  <si>
    <t>plot.bar.school.en.question.E8AO71111</t>
  </si>
  <si>
    <t>plot.bar.school.en.question.E8AO72111</t>
  </si>
  <si>
    <t>plot.bar.school.en.question.E8AO74111</t>
  </si>
  <si>
    <t>query2.plot.bar.school.en.question.E8AO07111</t>
  </si>
  <si>
    <t>query2.plot.bar.school.en.question.E8AO08111</t>
  </si>
  <si>
    <t>query2.plot.bar.school.en.question.E8AS18111</t>
  </si>
  <si>
    <t>query2.plot.bar.school.en.question.E8AS19111</t>
  </si>
  <si>
    <t>query2.plot.bar.school.en.question.E8AO21111</t>
  </si>
  <si>
    <t>query2.plot.bar.school.en.question.E8AO22111</t>
  </si>
  <si>
    <t>query2.plot.bar.school.en.question.E8AO23111</t>
  </si>
  <si>
    <t>query2.plot.bar.school.en.question.E8AO24111</t>
  </si>
  <si>
    <t>query2.plot.bar.school.en.question.E8AO29111</t>
  </si>
  <si>
    <t>query2.plot.bar.school.en.question.E8AO33111</t>
  </si>
  <si>
    <t>query2.plot.bar.school.en.question.E8AS46111</t>
  </si>
  <si>
    <t>query2.plot.bar.school.en.question.E8AS49111</t>
  </si>
  <si>
    <t>query2.plot.bar.school.en.question.E8AO56111</t>
  </si>
  <si>
    <t>query2.plot.bar.school.en.question.E8AO59111</t>
  </si>
  <si>
    <t>query2.plot.bar.school.en.question.E8AO60111</t>
  </si>
  <si>
    <t>query2.plot.bar.school.en.question.E8AO62111</t>
  </si>
  <si>
    <t>query2.plot.bar.school.en.question.E8AO63111</t>
  </si>
  <si>
    <t>query2.plot.bar.school.en.question.E8AO65111</t>
  </si>
  <si>
    <t>query2.plot.bar.school.en.question.E8AO66111</t>
  </si>
  <si>
    <t>query2.plot.bar.school.en.question.E8AO70111</t>
  </si>
  <si>
    <t>query2.plot.bar.school.en.question.E8AO71111</t>
  </si>
  <si>
    <t>query2.plot.bar.school.en.question.E8AO72111</t>
  </si>
  <si>
    <t>query2.plot.bar.school.en.question.E8AO74111</t>
  </si>
  <si>
    <t>plot.bar.school.sc.content.rank</t>
  </si>
  <si>
    <t>plot.box.school.sc.content.quantile</t>
  </si>
  <si>
    <t>plot.bar.school.sc.dimention.rank</t>
  </si>
  <si>
    <t>plot.box.school.sc.dimention.quantile</t>
  </si>
  <si>
    <t>table.school.sc.S8AO20111</t>
  </si>
  <si>
    <t>table.school.sc.S8AO21111</t>
  </si>
  <si>
    <t>table.school.sc.S8AO22111</t>
  </si>
  <si>
    <t>table.school.sc.S8AO48122</t>
  </si>
  <si>
    <t>table.school.sc.S8AO48121</t>
  </si>
  <si>
    <t>table.school.sc.S8AO48132</t>
  </si>
  <si>
    <t>table.school.sc.S8AO48131</t>
  </si>
  <si>
    <t>table.school.sc.S8AO48111</t>
  </si>
  <si>
    <t>table.school.sc.S8AS48112</t>
  </si>
  <si>
    <t>table.school.sc.S8AS48211</t>
  </si>
  <si>
    <t>table.school.sc.S8AO24111</t>
  </si>
  <si>
    <t>table.school.sc.S8AO50111</t>
  </si>
  <si>
    <t>table.school.sc.S8AO50121</t>
  </si>
  <si>
    <t>table.school.sc.S8AO50131</t>
  </si>
  <si>
    <t>table.school.sc.S8AO50132</t>
  </si>
  <si>
    <t>table.school.sc.S8AO50211</t>
  </si>
  <si>
    <t>table.school.sc.S8AO48311</t>
  </si>
  <si>
    <t>table.school.sc.S8AS48321</t>
  </si>
  <si>
    <t>table.school.sc.S8AO50221</t>
  </si>
  <si>
    <t>table.school.sc.S8AO25111</t>
  </si>
  <si>
    <t>table.school.sc.S8AO27111</t>
  </si>
  <si>
    <t>table.school.sc.S8AO28111</t>
  </si>
  <si>
    <t>table.school.sc.S8AO29111</t>
  </si>
  <si>
    <t>table.school.sc.S8AO32111</t>
  </si>
  <si>
    <t>table.school.sc.S8AO37111</t>
  </si>
  <si>
    <t>table.school.sc.S8AO38111</t>
  </si>
  <si>
    <t>table.school.sc.S8AO40111</t>
  </si>
  <si>
    <t>table.school.sc.S8AO47111</t>
  </si>
  <si>
    <t>table.school.sc.S8AO47211</t>
  </si>
  <si>
    <t>table.school.sc.S8AO47511</t>
  </si>
  <si>
    <t>table.school.sc.S8AO26111</t>
  </si>
  <si>
    <t>table.school.sc.S8AO47311</t>
  </si>
  <si>
    <t>table.school.sc.S8AO46211</t>
  </si>
  <si>
    <t>table.school.sc.S8AO47321</t>
  </si>
  <si>
    <t>table.school.sc.S8AO30111</t>
  </si>
  <si>
    <t>table.school.sc.S8AO46121</t>
  </si>
  <si>
    <t>table.school.sc.S8AS46111</t>
  </si>
  <si>
    <t>table.school.sc.S8AO31111</t>
  </si>
  <si>
    <t>table.school.sc.S8AO36111</t>
  </si>
  <si>
    <t>table.school.sc.S8AO44111</t>
  </si>
  <si>
    <t>table.school.sc.S8AO34111</t>
  </si>
  <si>
    <t>table.school.sc.S8AO35111</t>
  </si>
  <si>
    <t>table.school.sc.S8AO39111</t>
  </si>
  <si>
    <t>table.school.sc.S8AO01111</t>
  </si>
  <si>
    <t>table.school.sc.S8AO07111</t>
  </si>
  <si>
    <t>table.school.sc.S8AO12111</t>
  </si>
  <si>
    <t>table.school.sc.S8AO33111</t>
  </si>
  <si>
    <t>table.school.sc.S8AO41111</t>
  </si>
  <si>
    <t>table.school.sc.S8AO06111</t>
  </si>
  <si>
    <t>table.school.sc.S8AO14111</t>
  </si>
  <si>
    <t>table.school.sc.S8AO15111</t>
  </si>
  <si>
    <t>table.school.sc.S8AO02111</t>
  </si>
  <si>
    <t>table.school.sc.S8AO03111</t>
  </si>
  <si>
    <t>table.school.sc.S8AO04111</t>
  </si>
  <si>
    <t>table.school.sc.S8AO05111</t>
  </si>
  <si>
    <t>table.school.sc.S8AO08111</t>
  </si>
  <si>
    <t>table.school.sc.S8AO09111</t>
  </si>
  <si>
    <t>table.school.sc.S8AO10111</t>
  </si>
  <si>
    <t>table.school.sc.S8AO11111</t>
  </si>
  <si>
    <t>table.school.sc.S8AO13111</t>
  </si>
  <si>
    <t>table.school.sc.S8AO17111</t>
  </si>
  <si>
    <t>table.school.sc.S8AO18111</t>
  </si>
  <si>
    <t>table.school.sc.S8AO16111</t>
  </si>
  <si>
    <t>table.school.sc.S8AO49141</t>
  </si>
  <si>
    <t>table.school.sc.S8AS49121</t>
  </si>
  <si>
    <t>table.school.sc.S8AS49211</t>
  </si>
  <si>
    <t>table.school.sc.S8AO19111</t>
  </si>
  <si>
    <t>table.school.sc.S8AS47421</t>
  </si>
  <si>
    <t>table.school.sc.S8AO42111</t>
  </si>
  <si>
    <t>table.school.sc.S8AS49131</t>
  </si>
  <si>
    <t>table.school.sc.S8AS46311</t>
  </si>
  <si>
    <t>table.school.sc.S8AS49111</t>
  </si>
  <si>
    <t>table.school.sc.S8AS49112</t>
  </si>
  <si>
    <t>table.school.sc.S8AO45111</t>
  </si>
  <si>
    <t>table.school.sc.S8AO47411</t>
  </si>
  <si>
    <t>table.school.sc.S8AS46321</t>
  </si>
  <si>
    <t>table.school.sc.S8AO46411</t>
  </si>
  <si>
    <t>table.school.sc.S8AO46421</t>
  </si>
  <si>
    <t>query.data.school.sc.pointrate.perspective</t>
  </si>
  <si>
    <t>plot.bar.school.sc.question.S8AO48111</t>
  </si>
  <si>
    <t>query2.plot.bar.school.sc.question.S8AO48111</t>
  </si>
  <si>
    <t>plot.bar.school.sc.question.S8AS48211</t>
  </si>
  <si>
    <t>query2.plot.bar.school.sc.question.S8AS48211</t>
  </si>
  <si>
    <t>plot.bar.school.sc.question.S8AO23111</t>
  </si>
  <si>
    <t>query2.plot.bar.school.sc.question.S8AO23111</t>
  </si>
  <si>
    <t>plot.bar.school.sc.question.S8AO50131</t>
  </si>
  <si>
    <t>query2.plot.bar.school.sc.question.S8AO50131</t>
  </si>
  <si>
    <t>plot.bar.school.sc.question.S8AO50132</t>
  </si>
  <si>
    <t>query2.plot.bar.school.sc.question.S8AO50132</t>
  </si>
  <si>
    <t>plot.bar.school.sc.question.S8AO50221</t>
  </si>
  <si>
    <t>query2.plot.bar.school.sc.question.S8AO50221</t>
  </si>
  <si>
    <t>plot.bar.school.sc.question.S8AO16111</t>
  </si>
  <si>
    <t>query2.plot.bar.school.sc.question.S8AO16111</t>
  </si>
  <si>
    <t>plot.bar.school.sc.question.S8AO26111</t>
  </si>
  <si>
    <t>query2.plot.bar.school.sc.question.S8AO26111</t>
  </si>
  <si>
    <t>plot.bar.school.sc.question.S8AO27111</t>
  </si>
  <si>
    <t>query2.plot.bar.school.sc.question.S8AO27111</t>
  </si>
  <si>
    <t>plot.bar.school.sc.question.S8AO28111</t>
  </si>
  <si>
    <t>query2.plot.bar.school.sc.question.S8AO28111</t>
  </si>
  <si>
    <t>plot.bar.school.sc.question.S8AO30111</t>
  </si>
  <si>
    <t>query2.plot.bar.school.sc.question.S8AO30111</t>
  </si>
  <si>
    <t>plot.bar.school.sc.question.S8AO35111</t>
  </si>
  <si>
    <t>query2.plot.bar.school.sc.question.S8AO35111</t>
  </si>
  <si>
    <t>plot.bar.school.sc.question.S8AO03111</t>
  </si>
  <si>
    <t>query2.plot.bar.school.sc.question.S8AO03111</t>
  </si>
  <si>
    <t>plot.bar.school.sc.question.S8AS49211</t>
  </si>
  <si>
    <t>query2.plot.bar.school.sc.question.S8AS49211</t>
  </si>
  <si>
    <t>plot.bar.school.sc.question.S8AO45111</t>
  </si>
  <si>
    <t>query2.plot.bar.school.sc.question.S8AO45111</t>
  </si>
  <si>
    <t>plot.bar.school.sc.question.S8AS46321</t>
  </si>
  <si>
    <t>query2.plot.bar.school.sc.question.S8AS46321</t>
  </si>
  <si>
    <t>plot.bar.school.sc.question.S8AS47421</t>
  </si>
  <si>
    <t>query2.plot.bar.school.sc.question.S8AS47421</t>
  </si>
  <si>
    <t>plot.bar.school.ar.dimention.rank</t>
  </si>
  <si>
    <t>plot.box.school.ar.dimention.quantile</t>
  </si>
  <si>
    <t>table.school.ar.A8AO01111</t>
  </si>
  <si>
    <t>table.school.ar.A8AO02111</t>
  </si>
  <si>
    <t>table.school.ar.A8AO03111</t>
  </si>
  <si>
    <t>table.school.ar.A8AO08111</t>
  </si>
  <si>
    <t>table.school.ar.A8AO08211</t>
  </si>
  <si>
    <t>table.school.ar.A8AO09111</t>
  </si>
  <si>
    <t>table.school.ar.A8AO10111</t>
  </si>
  <si>
    <t>table.school.ar.A8AO11111</t>
  </si>
  <si>
    <t>table.school.ar.A8AO12111</t>
  </si>
  <si>
    <t>table.school.ar.A8AO13111</t>
  </si>
  <si>
    <t>table.school.ar.A8AO12211</t>
  </si>
  <si>
    <t>table.school.ar.A8AO10211</t>
  </si>
  <si>
    <t>table.school.ar.A8AO01211</t>
  </si>
  <si>
    <t>table.school.ar.A8AO02211</t>
  </si>
  <si>
    <t>table.school.ar.A8AO04111</t>
  </si>
  <si>
    <t>table.school.ar.A8AO09211</t>
  </si>
  <si>
    <t>table.school.ar.A8AO11211</t>
  </si>
  <si>
    <t>table.school.ar.A8AO03211</t>
  </si>
  <si>
    <t>table.school.ar.A8AO04211</t>
  </si>
  <si>
    <t>table.school.ar.A8AO13211</t>
  </si>
  <si>
    <t>table.school.ar.A8AO05111</t>
  </si>
  <si>
    <t>table.school.ar.A8AO05211</t>
  </si>
  <si>
    <t>table.school.ar.A8AO05311</t>
  </si>
  <si>
    <t>table.school.ar.A8AO05411</t>
  </si>
  <si>
    <t>table.school.ar.A8AS06111</t>
  </si>
  <si>
    <t>table.school.ar.A8AS06211</t>
  </si>
  <si>
    <t>table.school.ar.A8AS07111</t>
  </si>
  <si>
    <t>table.school.ar.A8AS07211</t>
  </si>
  <si>
    <t>table.school.ar.A8AS14111</t>
  </si>
  <si>
    <t>plot.bar.school.ar.question.A8AO01111</t>
  </si>
  <si>
    <t>plot.bar.school.ar.question.A8AO01211</t>
  </si>
  <si>
    <t>plot.bar.school.ar.question.A8AO12111</t>
  </si>
  <si>
    <t>plot.bar.school.ar.question.A8AO12211</t>
  </si>
  <si>
    <t>plot.bar.school.ar.question.A8AS06111</t>
  </si>
  <si>
    <t>plot.bar.school.ar.question.A8AS06211</t>
  </si>
  <si>
    <t>plot.bar.school.ar.question.A8AS07111</t>
  </si>
  <si>
    <t>plot.bar.school.ar.question.A8AS07211</t>
  </si>
  <si>
    <t>plot.bar.school.ar.question.A8AS14111</t>
  </si>
  <si>
    <t>query2.plot.bar.school.ar.question.A8AO01111</t>
  </si>
  <si>
    <t>query2.plot.bar.school.ar.question.A8AO01211</t>
  </si>
  <si>
    <t>query2.plot.bar.school.ar.question.A8AO12111</t>
  </si>
  <si>
    <t>query2.plot.bar.school.ar.question.A8AO12211</t>
  </si>
  <si>
    <t>query2.plot.bar.school.ar.question.A8AS06111</t>
  </si>
  <si>
    <t>query2.plot.bar.school.ar.question.A8AS06211</t>
  </si>
  <si>
    <t>query2.plot.bar.school.ar.question.A8AS07111</t>
  </si>
  <si>
    <t>query2.plot.bar.school.ar.question.A8AS07211</t>
  </si>
  <si>
    <t>query2.plot.bar.school.ar.question.A8AS14111</t>
  </si>
  <si>
    <t>query.data.school.ar.pointrate.perspective</t>
  </si>
  <si>
    <t>plot.bar.school.student.sleep.lack.reason</t>
  </si>
  <si>
    <t>plot.bar.school.student.buke.reason</t>
  </si>
  <si>
    <t>plot.bar.school.student.xingquban.reason</t>
  </si>
  <si>
    <t>plot.bar.school.student.study.pressure</t>
  </si>
  <si>
    <t>plot.bar.school.student.study.motivation</t>
  </si>
  <si>
    <t>plot.bar.school.student.study.confidence</t>
  </si>
  <si>
    <t>plot.bar.school.student.teacher.relationship</t>
  </si>
  <si>
    <t>plot.bar.school.student.classmate.relationship</t>
  </si>
  <si>
    <t>plot.bar.school.student.school.identity</t>
  </si>
  <si>
    <t>plot.bar.school.student.teaching.ycsj</t>
  </si>
  <si>
    <t>plot.bar.school.student.teaching.hdjx</t>
  </si>
  <si>
    <t>plot.bar.school.student.teaching.gltj</t>
  </si>
  <si>
    <t>plot.bar.school.student.study.method</t>
  </si>
  <si>
    <t>plot.bar.school.student.country.identity</t>
  </si>
  <si>
    <t>plot.bar.school.student.globalization.knowlage</t>
  </si>
  <si>
    <t>plot.bar.school.student.globalization.concern</t>
  </si>
  <si>
    <t>plot.bar.school.student.globalization.action</t>
  </si>
  <si>
    <t>plot.bar.school.student.behavior.morality</t>
  </si>
  <si>
    <t>plot.bar.school.student.behavior.prosocial</t>
  </si>
  <si>
    <t>plot.bar.school.student.emotion.status</t>
  </si>
  <si>
    <t>plot.bar.school.student.emotion.stability</t>
  </si>
  <si>
    <t>plot.bar.school.student.emotion.management</t>
  </si>
  <si>
    <t>区┋学校</t>
  </si>
  <si>
    <t>query.data.school.student.survey</t>
  </si>
  <si>
    <t>plot.bar.school.parent.family.type</t>
  </si>
  <si>
    <t>plot.bar.school.parent.family.communication</t>
  </si>
  <si>
    <t>plot.bar.school.parent.family.discuss</t>
  </si>
  <si>
    <t>plot.bar.school.parent.family.accompany</t>
  </si>
  <si>
    <t>plot.bar.school.parent.family.expection</t>
  </si>
  <si>
    <t>plot.bar.school.parent.family.incharge</t>
  </si>
  <si>
    <t>plot.bar.school.parent.family.tutor</t>
  </si>
  <si>
    <t>plot.bar.school.parent.family.opinion</t>
  </si>
  <si>
    <t>plot.bar.school.parent.family.satisfaction</t>
  </si>
  <si>
    <t>plot.bar.school.student.onechild</t>
  </si>
  <si>
    <t>plot.bar.school.student.book</t>
  </si>
  <si>
    <t>plot.bar.school.student.car</t>
  </si>
  <si>
    <t>plot.bar.school.student.trip</t>
  </si>
  <si>
    <t>plot.bar.school.student.father</t>
  </si>
  <si>
    <t>plot.bar.school.student.mother</t>
  </si>
  <si>
    <t>plot.bar.school.student.sleep.hours</t>
  </si>
  <si>
    <t>plot.bar.school.student.sleep.feel</t>
  </si>
  <si>
    <t>plot.bar.school.student.homework.hours</t>
  </si>
  <si>
    <t>plot.bar.school.student.homework.difficulty</t>
  </si>
  <si>
    <t>plot.bar.school.student.buke</t>
  </si>
  <si>
    <t>plot.bar.school.student.buke.hours</t>
  </si>
  <si>
    <t>plot.bar.school.student.buke.subject</t>
  </si>
  <si>
    <t>plot.bar.school.student.xingquban</t>
  </si>
  <si>
    <t>plot.bar.school.student.xingquban.hours</t>
  </si>
  <si>
    <t>plot.bar.school.student.xingquban.subject</t>
  </si>
  <si>
    <t>plot.bar.school.student.examination</t>
  </si>
  <si>
    <t>plot.bar.school.student.reading</t>
  </si>
  <si>
    <t>plot.bar.school.student.sports</t>
  </si>
  <si>
    <t>multiplot.bar.school.index.teacher.leadership.school</t>
  </si>
  <si>
    <t>plot.bar.school.index.score.pass</t>
  </si>
  <si>
    <t>plot.bar.school.index.cn.pass</t>
  </si>
  <si>
    <t>plot.bar.school.index.ma.pass</t>
  </si>
  <si>
    <t>plot.bar.school.index.en.pass</t>
  </si>
  <si>
    <t>plot.bar.school.index.sc.pass</t>
  </si>
  <si>
    <t>plot.bar.school.index.ar.pass</t>
  </si>
  <si>
    <t>plot.bar.school.index.score.thinking</t>
  </si>
  <si>
    <t>plot.bar.school.index.cn.thinking</t>
  </si>
  <si>
    <t>plot.bar.school.index.ma.thinking</t>
  </si>
  <si>
    <t>plot.bar.school.index.en.thinking</t>
  </si>
  <si>
    <t>plot.bar.school.index.sc.thinking</t>
  </si>
  <si>
    <t>plot.bar.school.index.ar.thinking</t>
  </si>
  <si>
    <t>plot.bar.school.index.score.balance</t>
  </si>
  <si>
    <t>plot.bar.school.index.cn.balance</t>
  </si>
  <si>
    <t>plot.bar.school.index.ma.balance</t>
  </si>
  <si>
    <t>plot.bar.school.index.en.balance</t>
  </si>
  <si>
    <t>plot.bar.school.index.sc.balance</t>
  </si>
  <si>
    <t>plot.bar.school.index.ar.balance</t>
  </si>
  <si>
    <t>plot.bar.school.index.mental.health</t>
  </si>
  <si>
    <t>plot.bar.school.index.emotion.status</t>
  </si>
  <si>
    <t>plot.bar.school.index.emotion.stability</t>
  </si>
  <si>
    <t>plot.bar.school.index.emotion.management</t>
  </si>
  <si>
    <t>plot.bar.school.index.morality</t>
  </si>
  <si>
    <t>plot.bar.school.index.conduct</t>
  </si>
  <si>
    <t>plot.bar.school.index.prosocial</t>
  </si>
  <si>
    <t>plot.bar.school.index.country.identity</t>
  </si>
  <si>
    <t>plot.bar.school.index.global.view</t>
  </si>
  <si>
    <t>plot.bar.school.index.driving</t>
  </si>
  <si>
    <t>plot.bar.school.index.confidence</t>
  </si>
  <si>
    <t>plot.bar.school.index.motivation</t>
  </si>
  <si>
    <t>plot.bar.school.index.school.identity</t>
  </si>
  <si>
    <t>plot.bar.school.index.teacher.relation</t>
  </si>
  <si>
    <t>plot.bar.school.index.classmate.relation</t>
  </si>
  <si>
    <t>plot.bar.school.index.school.sense</t>
  </si>
  <si>
    <t>plot.bar.school.index.burden</t>
  </si>
  <si>
    <t>plot.bar.school.index.sleep</t>
  </si>
  <si>
    <t>plot.bar.school.index.homework</t>
  </si>
  <si>
    <t>plot.bar.school.index.buke</t>
  </si>
  <si>
    <t>plot.bar.school.index.pressure</t>
  </si>
  <si>
    <t>plot.bar.school.index.teacher.leadership</t>
  </si>
  <si>
    <t>plot.bar.school.index.teaching.method</t>
  </si>
  <si>
    <t>plot.bar.school.index.teaching.opinion</t>
  </si>
  <si>
    <t>plot.bar.school.index.teaching.evaluation</t>
  </si>
  <si>
    <t>plot.bar.school.index.principal.leadership</t>
  </si>
  <si>
    <t>plot.bar.school.index.principal.plan</t>
  </si>
  <si>
    <t>plot.bar.school.index.principal.implement</t>
  </si>
  <si>
    <t>plot.bar.school.index.principal.evaluation</t>
  </si>
  <si>
    <t>plot.radar.school.index.compare</t>
  </si>
  <si>
    <t>本校九年级绿色指标数据</t>
  </si>
  <si>
    <t>query.plot.radar.school.index.compare</t>
  </si>
  <si>
    <t>gio.R$AliasTierSamKey</t>
  </si>
  <si>
    <t>table.school.index.1</t>
  </si>
  <si>
    <t>table.school.index.2</t>
  </si>
  <si>
    <t>table.school.index.3</t>
  </si>
  <si>
    <t>table.school.index.4</t>
  </si>
  <si>
    <t>table.school.index.5</t>
  </si>
  <si>
    <t>table.school.index.6</t>
  </si>
  <si>
    <t>table.school.index.7</t>
  </si>
  <si>
    <t>table.school.index.8</t>
  </si>
  <si>
    <t>table.school.index.9</t>
  </si>
  <si>
    <t>table.school.index.10</t>
  </si>
  <si>
    <t>comment_code</t>
  </si>
  <si>
    <t>comment_data_variable</t>
  </si>
  <si>
    <t>comment_data_sample</t>
  </si>
  <si>
    <t>comment_data_query</t>
  </si>
  <si>
    <t>comment_data_frame</t>
  </si>
  <si>
    <t>comment_data_key</t>
  </si>
  <si>
    <t>comment_data_digit</t>
  </si>
  <si>
    <t>comment.school.en.question.E8AO07111</t>
  </si>
  <si>
    <t>comment.school.en.question.E8AO08111</t>
  </si>
  <si>
    <t>comment.school.en.question.E8AS18111</t>
  </si>
  <si>
    <t>comment.school.en.question.E8AS19111</t>
  </si>
  <si>
    <t>comment.school.en.question.E8AO21111</t>
  </si>
  <si>
    <t>comment.school.en.question.E8AO22111</t>
  </si>
  <si>
    <t>comment.school.en.question.E8AO23111</t>
  </si>
  <si>
    <t>comment.school.en.question.E8AO24111</t>
  </si>
  <si>
    <t>comment.school.en.question.E8AO29111</t>
  </si>
  <si>
    <t>comment.school.en.question.E8AO33111</t>
  </si>
  <si>
    <t>comment.school.en.question.E8AS46111</t>
  </si>
  <si>
    <t>comment.school.en.question.E8AS49111</t>
  </si>
  <si>
    <t>comment.school.en.question.E8AO56111</t>
  </si>
  <si>
    <t>comment.school.en.question.E8AO59111</t>
  </si>
  <si>
    <t>comment.school.en.question.E8AO60111</t>
  </si>
  <si>
    <t>comment.school.en.question.E8AO62111</t>
  </si>
  <si>
    <t>comment.school.en.question.E8AO63111</t>
  </si>
  <si>
    <t>comment.school.en.question.E8AO65111</t>
  </si>
  <si>
    <t>comment.school.en.question.E8AO66111</t>
  </si>
  <si>
    <t>comment.school.en.question.E8AO70111</t>
  </si>
  <si>
    <t>comment.school.en.question.E8AO71111</t>
  </si>
  <si>
    <t>comment.school.en.question.E8AO72111</t>
  </si>
  <si>
    <t>comment.school.en.question.E8AO74111</t>
  </si>
  <si>
    <t>comment.school.cn.question.C8AO01111</t>
  </si>
  <si>
    <t>comment.school.cn.question.C8AO09111</t>
  </si>
  <si>
    <t>comment.school.cn.question.C8AO11111</t>
  </si>
  <si>
    <t>comment.school.cn.question.C8AO16111</t>
  </si>
  <si>
    <t>comment.school.cn.question.C8AO18111</t>
  </si>
  <si>
    <t>comment.school.cn.question.C8AO24111</t>
  </si>
  <si>
    <t>comment.school.cn.question.C8AO25111</t>
  </si>
  <si>
    <t>comment.school.cn.question.C8AO26111</t>
  </si>
  <si>
    <t>comment.school.cn.question.C8AO27111</t>
  </si>
  <si>
    <t>comment.school.cn.question.C8AO28111</t>
  </si>
  <si>
    <t>comment.school.cn.question.C8AS31211</t>
  </si>
  <si>
    <t>query2.data.city.cn.question.writing</t>
  </si>
  <si>
    <t>query2.data.city.cn.question.C8AS31111</t>
  </si>
  <si>
    <t>query2.data.city.cn.question.C8AS31211</t>
  </si>
  <si>
    <t>query2.data.city.cn.question.C8AS31311</t>
  </si>
  <si>
    <t>query2.data.city.cn.question.C8AS31411</t>
  </si>
  <si>
    <t>comment.school.cn.question.C8AS31111</t>
  </si>
  <si>
    <t>comment.school.cn.question.C8AS31311</t>
  </si>
  <si>
    <t>comment.school.cn.question.C8AS31411</t>
  </si>
  <si>
    <t>本区各学校学生在语文学科各水平上的人数比例</t>
  </si>
  <si>
    <t>本区各学校学生在语文学科上的得分分布</t>
  </si>
  <si>
    <t>本区各学校学生在数学学科各水平上的人数比例</t>
  </si>
  <si>
    <t>本区各学校学生在数学学科上的得分分布</t>
  </si>
  <si>
    <t>本区各学校学生在英语学科各水平上的人数比例</t>
  </si>
  <si>
    <t>本区各学校学生在英语学科上的得分分布</t>
  </si>
  <si>
    <t>本区各学校学生在科学学科各水平上的人数比例</t>
  </si>
  <si>
    <t>本区各学校学生在科学学科上的得分分布</t>
  </si>
  <si>
    <t>本区各学校学生在艺术学科各水平上的人数比例</t>
  </si>
  <si>
    <t>本区各学校学生在艺术学科上的得分分布</t>
  </si>
  <si>
    <t>本区各学校九年级学生学业标准达成度指数</t>
  </si>
  <si>
    <t>本区各学校九年级学生语文学业标准达成度指数</t>
  </si>
  <si>
    <t>本区各学校九年级学生数学学业标准达成度指数</t>
  </si>
  <si>
    <t>本区各学校九年级学生英语学业标准达成度指数</t>
  </si>
  <si>
    <t>本区各学校九年级学生科学学业标准达成度指数</t>
  </si>
  <si>
    <t>本区各学校九年级学生艺术素养指数</t>
  </si>
  <si>
    <t>本区各学校九年级学生高层次思维能力指数</t>
  </si>
  <si>
    <t>本区各学校九年级学生语文高层次思维能力指数</t>
  </si>
  <si>
    <t>本区各学校九年级学生数学高层次思维能力指数</t>
  </si>
  <si>
    <t>本区各学校九年级学生英语高层次思维能力指数</t>
  </si>
  <si>
    <t>本区各学校九年级学生科学高层次思维能力指数</t>
  </si>
  <si>
    <t>本区各学校九年级学生艺术高层次思维能力指数</t>
  </si>
  <si>
    <t>本区各学校九年级学生学业水平个体间均衡度指数</t>
  </si>
  <si>
    <t>本区各学校九年级学生语文学业水平个体间均衡度指数</t>
  </si>
  <si>
    <t>本区各学校九年级学生数学学业水平个体间均衡度指数</t>
  </si>
  <si>
    <t>本区各学校九年级学生英语学业水平个体间均衡度指数</t>
  </si>
  <si>
    <t>本区各学校九年级学生科学学业水平个体间均衡度指数</t>
  </si>
  <si>
    <t>本区各学校九年级学生艺术学业水平个体间均衡度指数</t>
  </si>
  <si>
    <t>本区各学校九年级学生心理健康指数</t>
  </si>
  <si>
    <t>本区各学校九年级学生心理健康情绪状态指数</t>
  </si>
  <si>
    <t>本区各学校九年级学生心理健康情绪稳定性指数</t>
  </si>
  <si>
    <t>本区各学校九年级学生心理健康情绪管理能力指数</t>
  </si>
  <si>
    <t>本区各学校九年级学生品德与社会化行为指数</t>
  </si>
  <si>
    <t>本区各学校九年级学生行为规范指数</t>
  </si>
  <si>
    <t>本区各学校九年级学生亲社会行为指数</t>
  </si>
  <si>
    <t>本区各学校九年级学生国家认同指数</t>
  </si>
  <si>
    <t>本区各学校九年级学生国际视野指数</t>
  </si>
  <si>
    <t>本区各学校九年级学生学习动力指数</t>
  </si>
  <si>
    <t>本区各学校九年级学生学习自信心指数</t>
  </si>
  <si>
    <t>本区各学校九年级学生学习动机指数</t>
  </si>
  <si>
    <t>本区各学校九年级学生学校认同度指数</t>
  </si>
  <si>
    <t>本区各学校九年级学生师生关系指数</t>
  </si>
  <si>
    <t>本区各学校九年级学生同伴关系指数</t>
  </si>
  <si>
    <t>本区各学校九年级学生学校归属感指数</t>
  </si>
  <si>
    <t>本区各学校九年级学生学业负担指数</t>
  </si>
  <si>
    <t>本区各学校九年级学生睡眠指数</t>
  </si>
  <si>
    <t>本区各学校九年级学生作业指数</t>
  </si>
  <si>
    <t>本区各学校九年级学生补课指数</t>
  </si>
  <si>
    <t>本区各学校九年级学生学业压力指数</t>
  </si>
  <si>
    <t>本区各学校九年级教师课程领导力指数</t>
  </si>
  <si>
    <t>本区各学校九年级教师教学方式指数</t>
  </si>
  <si>
    <t>本区各学校九年级教师教学理念指数</t>
  </si>
  <si>
    <t>本区各学校九年级教师学业评价能力指数</t>
  </si>
  <si>
    <t>本区各学校校长课程领导力指数</t>
  </si>
  <si>
    <t>本区各学校校长课程规划指数</t>
  </si>
  <si>
    <t>本区各学校校长课程实施指数</t>
  </si>
  <si>
    <t>本区各学校校长课程评价指数</t>
  </si>
  <si>
    <t>本区各学校学生在“积累”各水平上的人数比例</t>
  </si>
  <si>
    <t>本区各学校学生在“积累”上的得分分布</t>
  </si>
  <si>
    <t>本区各学校学生在“阅读”各水平上的人数比例</t>
  </si>
  <si>
    <t>本区各学校学生在“阅读”上的得分分布</t>
  </si>
  <si>
    <t>本区各学校学生在“写作”各水平上的人数比例</t>
  </si>
  <si>
    <t>本区各学校学生在“写作”上的得分分布</t>
  </si>
  <si>
    <t>本区各学校学生在“数与代数”各水平上的人数比例</t>
  </si>
  <si>
    <t>本区各学校学生在“数与代数”上的得分分布</t>
  </si>
  <si>
    <t>本区各学校学生在“图形与几何”各水平上的人数比例</t>
  </si>
  <si>
    <t>本区各学校学生在“图形与几何”上的得分分布</t>
  </si>
  <si>
    <t>本区各学校学生在“函数与概率统计初步”各水平上的人数比例</t>
  </si>
  <si>
    <t>本区各学校学生在“函数与概率统计初步”上的得分分布</t>
  </si>
  <si>
    <t>本区各学校学生在“辨识”各水平上的人数比例</t>
  </si>
  <si>
    <t>本区各学校学生在“辨识”上的得分分布</t>
  </si>
  <si>
    <t>本区各学校学生在“调用”各水平上的人数比例</t>
  </si>
  <si>
    <t>本区各学校学生在“调用”上的得分分布</t>
  </si>
  <si>
    <t>本区各学校学生在“反思”各水平上的人数比例</t>
  </si>
  <si>
    <t>本区各学校学生在“反思”上的得分分布</t>
  </si>
  <si>
    <t>本区各学校学生在“聚合”各水平上的人数比例</t>
  </si>
  <si>
    <t>本区各学校学生在“聚合”上的得分分布</t>
  </si>
  <si>
    <t>本区各学校学生在“听力”各水平上的人数比例</t>
  </si>
  <si>
    <t>本区各学校学生在“听力”上的得分分布</t>
  </si>
  <si>
    <t>本区各学校学生在“语法词汇”各水平上的人数比例</t>
  </si>
  <si>
    <t>本区各学校学生在“语法词汇”上的得分分布</t>
  </si>
  <si>
    <t>本区各学校学生在“地球宇宙”各水平上的人数比例</t>
  </si>
  <si>
    <t>本区各学校学生在“地球宇宙”上的得分分布</t>
  </si>
  <si>
    <t>本区各学校学生在“生命科学”各水平上的人数比例</t>
  </si>
  <si>
    <t>本区各学校学生在“生命科学”上的得分分布</t>
  </si>
  <si>
    <t>本区各学校学生在“物质科学”各水平上的人数比例</t>
  </si>
  <si>
    <t>本区各学校学生在“物质科学”上的得分分布</t>
  </si>
  <si>
    <t>本区各学校学生在“科学探究”各水平上的人数比例</t>
  </si>
  <si>
    <t>本区各学校学生在“科学探究”上的得分分布</t>
  </si>
  <si>
    <t>本区各学校学生在“科学知识”各水平上的人数比例</t>
  </si>
  <si>
    <t>本区各学校学生在“科学知识”上的得分分布</t>
  </si>
  <si>
    <t>本区各学校学生在“科学能力”各水平上的人数比例</t>
  </si>
  <si>
    <t>本区各学校学生在“科学能力”上的得分分布</t>
  </si>
  <si>
    <t>本区各学校学生在“科学态度”各水平上的人数比例</t>
  </si>
  <si>
    <t>本区各学校学生在“科学态度”上的得分分布</t>
  </si>
  <si>
    <t>本区各学校学生在“感知与判断”各水平上的人数比例</t>
  </si>
  <si>
    <t>本区各学校学生在“感知与判断”上的得分分布</t>
  </si>
  <si>
    <t>本区各学校学生在“理解与分析”各水平上的人数比例</t>
  </si>
  <si>
    <t>本区各学校学生在“理解与分析”上的得分分布</t>
  </si>
  <si>
    <t>本区各学校学生在“运用与表现”各水平上的人数比例</t>
  </si>
  <si>
    <t>本区各学校学生在“运用与表现”上的得分分布</t>
  </si>
  <si>
    <t>本区不同群体九年级学生学业标准达成度指数</t>
  </si>
  <si>
    <t>本区不同群体九年级学生语文学业标准达成度指数</t>
  </si>
  <si>
    <t>本区不同群体九年级学生数学学业标准达成度指数</t>
  </si>
  <si>
    <t>本区不同群体九年级学生英语学业标准达成度指数</t>
  </si>
  <si>
    <t>本区不同群体九年级学生科学学业标准达成度指数</t>
  </si>
  <si>
    <t>本区不同群体九年级学生艺术素养指数</t>
  </si>
  <si>
    <t>本区不同群体九年级学生高层次思维能力指数</t>
  </si>
  <si>
    <t>本区不同群体九年级学生语文高层次思维能力指数</t>
  </si>
  <si>
    <t>本区不同群体九年级学生数学高层次思维能力指数</t>
  </si>
  <si>
    <t>本区不同群体九年级学生英语高层次思维能力指数</t>
  </si>
  <si>
    <t>本区不同群体九年级学生科学高层次思维能力指数</t>
  </si>
  <si>
    <t>本区不同群体九年级学生艺术高层次思维能力指数</t>
  </si>
  <si>
    <t>本区不同群体九年级学生学业水平个体间均衡度指数</t>
  </si>
  <si>
    <t>本区不同群体九年级学生语文学业水平个体间均衡度指数</t>
  </si>
  <si>
    <t>本区不同群体九年级学生数学学业水平个体间均衡度指数</t>
  </si>
  <si>
    <t>本区不同群体九年级学生英语学业水平个体间均衡度指数</t>
  </si>
  <si>
    <t>本区不同群体九年级学生科学学业水平个体间均衡度指数</t>
  </si>
  <si>
    <t>本区不同群体九年级学生艺术学业水平个体间均衡度指数</t>
  </si>
  <si>
    <t>本区不同群体九年级学生心理健康指数</t>
  </si>
  <si>
    <t>本区不同群体九年级学生心理健康情绪状态指数</t>
  </si>
  <si>
    <t>本区不同群体九年级学生心理健康情绪稳定性指数</t>
  </si>
  <si>
    <t>本区不同群体九年级学生心理健康情绪管理能力指数</t>
  </si>
  <si>
    <t>本区不同群体九年级学生品德与社会化行为指数</t>
  </si>
  <si>
    <t>本区不同群体九年级学生行为规范指数</t>
  </si>
  <si>
    <t>本区不同群体九年级学生亲社会行为指数</t>
  </si>
  <si>
    <t>本区不同群体九年级学生国家认同指数</t>
  </si>
  <si>
    <t>本区不同群体九年级学生国际视野指数</t>
  </si>
  <si>
    <t>本区不同群体九年级学生学习动力指数</t>
  </si>
  <si>
    <t>本区不同群体九年级学生学习自信心指数</t>
  </si>
  <si>
    <t>本区不同群体九年级学生学习动机指数</t>
  </si>
  <si>
    <t>本区不同群体九年级学生学校认同度指数</t>
  </si>
  <si>
    <t>本区不同群体九年级学生师生关系指数</t>
  </si>
  <si>
    <t>本区不同群体九年级学生同伴关系指数</t>
  </si>
  <si>
    <t>本区不同群体九年级学生学校归属感指数</t>
  </si>
  <si>
    <t>本区不同群体九年级学生学业负担指数</t>
  </si>
  <si>
    <t>本区不同群体九年级学生睡眠指数</t>
  </si>
  <si>
    <t>本区不同群体九年级学生作业指数</t>
  </si>
  <si>
    <t>本区不同群体九年级学生补课指数</t>
  </si>
  <si>
    <t>本区不同群体九年级学生学业压力指数</t>
  </si>
  <si>
    <t>本区不同群体九年级教师课程领导力指数</t>
  </si>
  <si>
    <t>本区不同群体九年级教师教学方式指数</t>
  </si>
  <si>
    <t>本区不同群体九年级教师教学理念指数</t>
  </si>
  <si>
    <t>本区不同群体九年级教师学业评价能力指数</t>
  </si>
  <si>
    <t>本区不同群体校长课程领导力指数</t>
  </si>
  <si>
    <t>本区不同群体校长课程规划指数</t>
  </si>
  <si>
    <t>本区不同群体校长课程实施指数</t>
  </si>
  <si>
    <t>本区不同群体校长课程评价指数</t>
  </si>
  <si>
    <t>本区不同群体学生在语文学科各水平上的人数比例</t>
  </si>
  <si>
    <t>本区不同群体学生在语文学科上的得分分布</t>
  </si>
  <si>
    <t>本区不同群体学生在“积累”各水平上的人数比例</t>
  </si>
  <si>
    <t>本区不同群体学生在“积累”上的得分分布</t>
  </si>
  <si>
    <t>本区不同群体学生在“阅读”各水平上的人数比例</t>
  </si>
  <si>
    <t>本区不同群体学生在“阅读”上的得分分布</t>
  </si>
  <si>
    <t>本区不同群体学生在“写作”各水平上的人数比例</t>
  </si>
  <si>
    <t>本区不同群体学生在“写作”上的得分分布</t>
  </si>
  <si>
    <t>本区不同群体学生在数学学科各水平上的人数比例</t>
  </si>
  <si>
    <t>本区不同群体学生在数学学科上的得分分布</t>
  </si>
  <si>
    <t>本区不同群体学生在“数与代数”各水平上的人数比例</t>
  </si>
  <si>
    <t>本区不同群体学生在“数与代数”上的得分分布</t>
  </si>
  <si>
    <t>本区不同群体学生在“图形与几何”各水平上的人数比例</t>
  </si>
  <si>
    <t>本区不同群体学生在“图形与几何”上的得分分布</t>
  </si>
  <si>
    <t>本区不同群体学生在“函数与概率统计初步”各水平上的人数比例</t>
  </si>
  <si>
    <t>本区不同群体学生在“函数与概率统计初步”上的得分分布</t>
  </si>
  <si>
    <t>本区不同群体学生在“辨识”各水平上的人数比例</t>
  </si>
  <si>
    <t>本区不同群体学生在“辨识”上的得分分布</t>
  </si>
  <si>
    <t>本区不同群体学生在“调用”各水平上的人数比例</t>
  </si>
  <si>
    <t>本区不同群体学生在“调用”上的得分分布</t>
  </si>
  <si>
    <t>本区不同群体学生在“反思”各水平上的人数比例</t>
  </si>
  <si>
    <t>本区不同群体学生在“反思”上的得分分布</t>
  </si>
  <si>
    <t>本区不同群体学生在“聚合”各水平上的人数比例</t>
  </si>
  <si>
    <t>本区不同群体学生在“聚合”上的得分分布</t>
  </si>
  <si>
    <t>本区不同群体学生在英语学科各水平上的人数比例</t>
  </si>
  <si>
    <t>本区不同群体学生在英语学科上的得分分布</t>
  </si>
  <si>
    <t>本区不同群体学生在“听力”各水平上的人数比例</t>
  </si>
  <si>
    <t>本区不同群体学生在“听力”上的得分分布</t>
  </si>
  <si>
    <t>本区不同群体学生在“语法词汇”各水平上的人数比例</t>
  </si>
  <si>
    <t>本区不同群体学生在“语法词汇”上的得分分布</t>
  </si>
  <si>
    <t>本区不同群体学生在科学学科各水平上的人数比例</t>
  </si>
  <si>
    <t>本区不同群体学生在科学学科上的得分分布</t>
  </si>
  <si>
    <t>本区不同群体学生在“地球宇宙”各水平上的人数比例</t>
  </si>
  <si>
    <t>本区不同群体学生在“地球宇宙”上的得分分布</t>
  </si>
  <si>
    <t>本区不同群体学生在“生命科学”各水平上的人数比例</t>
  </si>
  <si>
    <t>本区不同群体学生在“生命科学”上的得分分布</t>
  </si>
  <si>
    <t>本区不同群体学生在“物质科学”各水平上的人数比例</t>
  </si>
  <si>
    <t>本区不同群体学生在“物质科学”上的得分分布</t>
  </si>
  <si>
    <t>本区不同群体学生在“科学探究”各水平上的人数比例</t>
  </si>
  <si>
    <t>本区不同群体学生在“科学探究”上的得分分布</t>
  </si>
  <si>
    <t>本区不同群体学生在“科学知识”各水平上的人数比例</t>
  </si>
  <si>
    <t>本区不同群体学生在“科学知识”上的得分分布</t>
  </si>
  <si>
    <t>本区不同群体学生在“科学能力”各水平上的人数比例</t>
  </si>
  <si>
    <t>本区不同群体学生在“科学能力”上的得分分布</t>
  </si>
  <si>
    <t>本区不同群体学生在“科学态度”各水平上的人数比例</t>
  </si>
  <si>
    <t>本区不同群体学生在“科学态度”上的得分分布</t>
  </si>
  <si>
    <t>本区不同群体学生在艺术学科各水平上的人数比例</t>
  </si>
  <si>
    <t>本区不同群体学生在艺术学科上的得分分布</t>
  </si>
  <si>
    <t>本区不同群体学生在“感知与判断”各水平上的人数比例</t>
  </si>
  <si>
    <t>本区不同群体学生在“感知与判断”上的得分分布</t>
  </si>
  <si>
    <t>本区不同群体学生在“理解与分析”各水平上的人数比例</t>
  </si>
  <si>
    <t>本区不同群体学生在“理解与分析”上的得分分布</t>
  </si>
  <si>
    <t>本区不同群体学生在“运用与表现”各水平上的人数比例</t>
  </si>
  <si>
    <t>本区不同群体学生在“运用与表现”上的得分分布</t>
  </si>
  <si>
    <t>本区不同性别学生在各学科各水平上的人数比例</t>
  </si>
  <si>
    <t>本区不同户籍学生在各学科各水平上的人数比例</t>
  </si>
  <si>
    <t>本市┋城区┋郊区┋区</t>
  </si>
  <si>
    <t>DESC</t>
  </si>
  <si>
    <t>键┋mean</t>
  </si>
  <si>
    <t>本市┋城区┋郊区┋本区┋学校</t>
  </si>
  <si>
    <t>plot.bar.city.base.emotion.status.happy</t>
  </si>
  <si>
    <t>plot.bar.city.base.emotion.status.like</t>
  </si>
  <si>
    <t>plot.bar.city.base.emotion.status.cry</t>
  </si>
  <si>
    <t>plot.bar.city.base.emotion.status.vex</t>
  </si>
  <si>
    <t>最近两周，我高兴的状况是</t>
  </si>
  <si>
    <t>plot.bar.district.base.emotion.status.happy</t>
  </si>
  <si>
    <t>plot.bar.district.base.emotion.status.like</t>
  </si>
  <si>
    <t>plot.bar.district.base.emotion.status.vex</t>
  </si>
  <si>
    <t>plot.bar.district.base.emotion.status.cry</t>
  </si>
  <si>
    <t>plot.bar.school.student.emotion.status.happy</t>
  </si>
  <si>
    <t>plot.bar.school.student.emotion.status.like</t>
  </si>
  <si>
    <t>plot.bar.school.student.emotion.status.vex</t>
  </si>
  <si>
    <t>plot.bar.school.student.emotion.status.cry</t>
  </si>
  <si>
    <t>九年级学生对情绪状态相关问题的反馈-高兴</t>
  </si>
  <si>
    <t>九年级学生对情绪状态相关问题的反馈-喜欢</t>
  </si>
  <si>
    <t>九年级学生对情绪状态相关问题的反馈-心烦</t>
  </si>
  <si>
    <t>九年级学生对情绪状态相关问题的反馈-哭泣</t>
  </si>
  <si>
    <t>comment.school.en.question.M8AO02111</t>
  </si>
  <si>
    <t>comment.school.en.question.M8AO06111</t>
  </si>
  <si>
    <t>comment.school.en.question.M8AO11111</t>
  </si>
  <si>
    <t>comment.school.en.question.M8AO10111</t>
  </si>
  <si>
    <t>comment.school.en.question.M8AO15111</t>
  </si>
  <si>
    <t>comment.school.en.question.M8AO16111</t>
  </si>
  <si>
    <t>comment.school.en.question.M8AO18111</t>
  </si>
  <si>
    <t>comment.school.en.question.M8AS19211</t>
  </si>
  <si>
    <t>comment.school.en.question.M8AS20111</t>
  </si>
  <si>
    <t>comment.school.en.question.M8AS20211</t>
  </si>
  <si>
    <t>comment.school.en.question.M8AS22111</t>
  </si>
  <si>
    <t>comment.school.en.question.M8AO04111</t>
  </si>
  <si>
    <t>comment.school.en.question.M8AS19111</t>
  </si>
  <si>
    <t>comment.school.en.question.M8AS22211</t>
  </si>
  <si>
    <t>comment.school.en.question.M8AS23111</t>
  </si>
  <si>
    <t>comment.school.en.question.M8AS21111</t>
  </si>
  <si>
    <t>comment.school.en.question.M8AS21211</t>
  </si>
  <si>
    <t>comment.school.en.question.M8AS21311</t>
  </si>
  <si>
    <t>comment.school.en.question.M8AS24111</t>
  </si>
  <si>
    <t>comment.school.en.question.M8AS24121</t>
  </si>
  <si>
    <t>comment.school.en.question.M8AS24211</t>
  </si>
  <si>
    <t>comment.school.en.question.S8AO23111</t>
  </si>
  <si>
    <t>S8AO23111_X</t>
  </si>
  <si>
    <t>comment.school.en.question.S8AO48111</t>
  </si>
  <si>
    <t>comment.school.en.question.S8AS48211</t>
  </si>
  <si>
    <t>comment.school.en.question.S8AO26111</t>
  </si>
  <si>
    <t>comment.school.en.question.S8AO27111</t>
  </si>
  <si>
    <t>comment.school.en.question.S8AO30111</t>
  </si>
  <si>
    <t>comment.school.en.question.S8AO35111</t>
  </si>
  <si>
    <t>comment.school.en.question.S8AO03111</t>
  </si>
  <si>
    <t>comment.school.en.question.S8AO41111</t>
  </si>
  <si>
    <t>comment.school.en.question.S8AS49211</t>
  </si>
  <si>
    <t>comment.school.en.question.S8AO45111</t>
  </si>
  <si>
    <t>comment.school.en.question.S8AS46321</t>
  </si>
  <si>
    <t>comment.school.en.question.S8AS47421</t>
  </si>
  <si>
    <t>comment.school.en.question.S8AO50131</t>
  </si>
  <si>
    <t>comment.school.en.question.S8AO50132</t>
  </si>
  <si>
    <t>comment.school.en.question.S8AO50221</t>
  </si>
  <si>
    <t>comment.school.en.question.S8AO16111</t>
  </si>
  <si>
    <t>comment.school.cn.question.A8AO01111</t>
  </si>
  <si>
    <t>comment.school.cn.question.A8AO01211</t>
  </si>
  <si>
    <t>comment_question_code</t>
  </si>
  <si>
    <t>comment.school.cn.question.A8AO12111</t>
  </si>
  <si>
    <t>comment.school.cn.question.A8AO12211</t>
  </si>
  <si>
    <t>comment.school.cn.question.A8AS06111</t>
  </si>
  <si>
    <t>comment.school.cn.question.A8AS06211</t>
  </si>
  <si>
    <t>comment.school.cn.question.A8AS07111</t>
  </si>
  <si>
    <t>comment.school.cn.question.A8AS07211</t>
  </si>
  <si>
    <t>comment.school.cn.question.A8AS14111</t>
  </si>
  <si>
    <t>学校┋区┋市</t>
  </si>
  <si>
    <t>学业标准达成度┋高层次思维能力┋个体间均衡度┋学生学习动力┋学生学业负担与压力┋心理健康┋学生品德与社会化行为┋学生对学校认同度┋教师课程领导力</t>
  </si>
  <si>
    <t>本市┋城区┋郊区┋本区</t>
  </si>
  <si>
    <t>本市┋城区┋郊区┋本区┋初中┋九年一贯┋完中┋新优质┋强校工程┋公办┋民办</t>
  </si>
  <si>
    <t>本市┋城区┋郊区┋本区┋初中┋九年一贯┋完中┋新优质┋强校工程┋公办┋民办┋男┋女┋沪籍┋非沪籍</t>
  </si>
  <si>
    <t>未参加该项测试</t>
  </si>
  <si>
    <t>plot.bar.city.sc.question.S8AO41111</t>
  </si>
  <si>
    <t>plot.bar.district.sc.question.S8AO41111</t>
  </si>
  <si>
    <t>plot.bar.school.sc.question.S8AO41111</t>
  </si>
  <si>
    <t>query2.plot.bar.city.sc.question.S8AO41111</t>
  </si>
  <si>
    <t>query2.plot.bar.district.sc.question.S8AO41111</t>
  </si>
  <si>
    <t>query2.plot.bar.school.sc.question.S8AO41111</t>
  </si>
  <si>
    <t>S8AO41111_单选项</t>
  </si>
  <si>
    <t>学生在题目S8AO41111上的作答情况</t>
  </si>
  <si>
    <t>S8AS48111_X</t>
  </si>
  <si>
    <t>学生在题目S8AO48111、S8AO48112上的得分情况</t>
  </si>
  <si>
    <t>S8AO27111┋S8AO23111┋S8AO50221┋S8AO26111┋S8AO28111┋S8AO30111┋S8AO35111┋S8AO03111┋S8AO41111┋S8AO45111┋S8AO16111┋S8AO04111</t>
  </si>
  <si>
    <t>九年级绿色指标玫瑰图</t>
  </si>
  <si>
    <t>cover_code</t>
  </si>
  <si>
    <t>cover.scope.pdf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</si>
</sst>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Arial"/>
      <family val="2"/>
    </font>
    <font>
      <sz val="12"/>
      <name val="Calibri"/>
      <family val="2"/>
    </font>
    <font>
      <sz val="12"/>
      <color rgb="FF666666"/>
      <name val="Arial"/>
      <family val="2"/>
    </font>
    <font>
      <sz val="12"/>
      <name val="Arial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 applyBorder="1" applyAlignment="1">
      <alignment horizontal="left"/>
    </xf>
    <xf numFmtId="0" fontId="5" fillId="0" borderId="0" xfId="0" applyFont="1"/>
    <xf numFmtId="0" fontId="6" fillId="0" borderId="0" xfId="0" applyFont="1" applyBorder="1" applyAlignment="1">
      <alignment horizontal="left" vertical="top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49" fontId="4" fillId="0" borderId="0" xfId="0" applyNumberFormat="1" applyFont="1" applyBorder="1" applyAlignment="1">
      <alignment horizontal="left"/>
    </xf>
    <xf numFmtId="49" fontId="6" fillId="0" borderId="0" xfId="0" applyNumberFormat="1" applyFont="1" applyBorder="1" applyAlignment="1">
      <alignment horizontal="left" vertical="top"/>
    </xf>
    <xf numFmtId="49" fontId="5" fillId="0" borderId="0" xfId="0" applyNumberFormat="1" applyFont="1"/>
    <xf numFmtId="0" fontId="5" fillId="0" borderId="0" xfId="0" applyNumberFormat="1" applyFont="1"/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 vertical="top"/>
    </xf>
    <xf numFmtId="0" fontId="8" fillId="0" borderId="0" xfId="0" applyFont="1"/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0" fillId="2" borderId="0" xfId="0" applyFill="1"/>
    <xf numFmtId="0" fontId="0" fillId="0" borderId="0" xfId="0" applyAlignment="1">
      <alignment horizontal="right" vertical="center" wrapText="1"/>
    </xf>
    <xf numFmtId="0" fontId="3" fillId="0" borderId="0" xfId="0" applyFont="1" applyAlignment="1">
      <alignment vertical="top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182"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693.420742708331" createdVersion="6" refreshedVersion="6" minRefreshableVersion="3" recordCount="646" xr:uid="{3B586950-0FDB-B442-B719-0DB13F344D85}">
  <cacheSource type="worksheet">
    <worksheetSource ref="A1:H1048576" sheet="学校信息表"/>
  </cacheSource>
  <cacheFields count="8">
    <cacheField name="学校编码" numFmtId="0">
      <sharedItems containsBlank="1"/>
    </cacheField>
    <cacheField name="区编码" numFmtId="0">
      <sharedItems containsBlank="1"/>
    </cacheField>
    <cacheField name="学校" numFmtId="0">
      <sharedItems containsBlank="1"/>
    </cacheField>
    <cacheField name="学校性质" numFmtId="0">
      <sharedItems containsBlank="1"/>
    </cacheField>
    <cacheField name="学制" numFmtId="0">
      <sharedItems containsBlank="1"/>
    </cacheField>
    <cacheField name="强校工程" numFmtId="0">
      <sharedItems containsBlank="1"/>
    </cacheField>
    <cacheField name="新优质" numFmtId="0">
      <sharedItems containsBlank="1"/>
    </cacheField>
    <cacheField name="所属区" numFmtId="0">
      <sharedItems containsBlank="1" count="17">
        <s v="杨浦区"/>
        <s v="闵行区"/>
        <s v="宝山区"/>
        <s v="嘉定区"/>
        <s v="浦东新区"/>
        <s v="金山区"/>
        <s v="松江区"/>
        <s v="青浦区"/>
        <s v="奉贤区"/>
        <s v="黄浦区"/>
        <s v="徐汇区"/>
        <s v="长宁区"/>
        <s v="静安区"/>
        <s v="普陀区"/>
        <s v="虹口区"/>
        <s v="崇明区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6">
  <r>
    <s v="10001"/>
    <s v="310110"/>
    <s v="复旦大学第二附属中学"/>
    <s v="1"/>
    <s v="3"/>
    <s v="0"/>
    <s v="0"/>
    <x v="0"/>
  </r>
  <r>
    <s v="10002"/>
    <s v="310110"/>
    <s v="上海控江中学附属民办学校"/>
    <s v="2"/>
    <s v="2"/>
    <s v="0"/>
    <s v="0"/>
    <x v="0"/>
  </r>
  <r>
    <s v="10003"/>
    <s v="310110"/>
    <s v="上海理工大学附属初级中学"/>
    <s v="1"/>
    <s v="1"/>
    <s v="0"/>
    <s v="0"/>
    <x v="0"/>
  </r>
  <r>
    <s v="10004"/>
    <s v="310110"/>
    <s v="上海民办沪东外国语学校"/>
    <s v="2"/>
    <s v="2"/>
    <s v="0"/>
    <s v="0"/>
    <x v="0"/>
  </r>
  <r>
    <s v="10005"/>
    <s v="310110"/>
    <s v="上海民办兰生复旦中学"/>
    <s v="2"/>
    <s v="1"/>
    <s v="0"/>
    <s v="0"/>
    <x v="0"/>
  </r>
  <r>
    <s v="10006"/>
    <s v="310110"/>
    <s v="上海民办杨浦凯慧初级中学"/>
    <s v="2"/>
    <s v="1"/>
    <s v="0"/>
    <s v="0"/>
    <x v="0"/>
  </r>
  <r>
    <s v="10007"/>
    <s v="310110"/>
    <s v="上海民办杨浦实验学校"/>
    <s v="2"/>
    <s v="1"/>
    <s v="0"/>
    <s v="0"/>
    <x v="0"/>
  </r>
  <r>
    <s v="10008"/>
    <s v="310110"/>
    <s v="上海市鞍山初级中学"/>
    <s v="1"/>
    <s v="1"/>
    <s v="1"/>
    <s v="0"/>
    <x v="0"/>
  </r>
  <r>
    <s v="10009"/>
    <s v="310110"/>
    <s v="上海市鞍山实验中学"/>
    <s v="1"/>
    <s v="1"/>
    <s v="0"/>
    <s v="1"/>
    <x v="0"/>
  </r>
  <r>
    <s v="10010"/>
    <s v="310110"/>
    <s v="上海市包头中学"/>
    <s v="1"/>
    <s v="1"/>
    <s v="1"/>
    <s v="0"/>
    <x v="0"/>
  </r>
  <r>
    <s v="10011"/>
    <s v="310110"/>
    <s v="上海市东辽阳中学"/>
    <s v="1"/>
    <s v="1"/>
    <s v="0"/>
    <s v="0"/>
    <x v="0"/>
  </r>
  <r>
    <s v="10012"/>
    <s v="310110"/>
    <s v="上海市二十五中学"/>
    <s v="1"/>
    <s v="1"/>
    <s v="0"/>
    <s v="0"/>
    <x v="0"/>
  </r>
  <r>
    <s v="10013"/>
    <s v="310110"/>
    <s v="上海市复旦实验中学"/>
    <s v="1"/>
    <s v="3"/>
    <s v="0"/>
    <s v="0"/>
    <x v="0"/>
  </r>
  <r>
    <s v="10014"/>
    <s v="310110"/>
    <s v="上海市国和中学"/>
    <s v="1"/>
    <s v="1"/>
    <s v="0"/>
    <s v="0"/>
    <x v="0"/>
  </r>
  <r>
    <s v="10015"/>
    <s v="310110"/>
    <s v="上海市黄兴学校"/>
    <s v="1"/>
    <s v="2"/>
    <s v="0"/>
    <s v="0"/>
    <x v="0"/>
  </r>
  <r>
    <s v="10016"/>
    <s v="310110"/>
    <s v="上海市惠民中学"/>
    <s v="1"/>
    <s v="1"/>
    <s v="0"/>
    <s v="0"/>
    <x v="0"/>
  </r>
  <r>
    <s v="10017"/>
    <s v="310110"/>
    <s v="上海市建设初级中学"/>
    <s v="1"/>
    <s v="1"/>
    <s v="0"/>
    <s v="0"/>
    <x v="0"/>
  </r>
  <r>
    <s v="10018"/>
    <s v="310110"/>
    <s v="上海市控江初级中学"/>
    <s v="1"/>
    <s v="1"/>
    <s v="0"/>
    <s v="0"/>
    <x v="0"/>
  </r>
  <r>
    <s v="10019"/>
    <s v="310110"/>
    <s v="上海市昆明学校"/>
    <s v="1"/>
    <s v="2"/>
    <s v="0"/>
    <s v="0"/>
    <x v="0"/>
  </r>
  <r>
    <s v="10020"/>
    <s v="310110"/>
    <s v="上海市辽阳中学"/>
    <s v="1"/>
    <s v="1"/>
    <s v="0"/>
    <s v="0"/>
    <x v="0"/>
  </r>
  <r>
    <s v="10021"/>
    <s v="310110"/>
    <s v="上海市民办上实剑桥外国语中学"/>
    <s v="2"/>
    <s v="3"/>
    <s v="0"/>
    <s v="0"/>
    <x v="0"/>
  </r>
  <r>
    <s v="10022"/>
    <s v="310110"/>
    <s v="上海市三门中学"/>
    <s v="1"/>
    <s v="1"/>
    <s v="1"/>
    <s v="1"/>
    <x v="0"/>
  </r>
  <r>
    <s v="10023"/>
    <s v="310110"/>
    <s v="上海市十五中学"/>
    <s v="1"/>
    <s v="1"/>
    <s v="1"/>
    <s v="0"/>
    <x v="0"/>
  </r>
  <r>
    <s v="10024"/>
    <s v="310110"/>
    <s v="上海市市东实验学校（上海市市东中学）"/>
    <s v="1"/>
    <s v="3"/>
    <s v="0"/>
    <s v="0"/>
    <x v="0"/>
  </r>
  <r>
    <s v="10025"/>
    <s v="310110"/>
    <s v="上海市市光学校"/>
    <s v="1"/>
    <s v="2"/>
    <s v="0"/>
    <s v="0"/>
    <x v="0"/>
  </r>
  <r>
    <s v="10026"/>
    <s v="310110"/>
    <s v="上海市思源中学"/>
    <s v="1"/>
    <s v="1"/>
    <s v="1"/>
    <s v="0"/>
    <x v="0"/>
  </r>
  <r>
    <s v="10027"/>
    <s v="310110"/>
    <s v="上海市体育学院附中中学"/>
    <s v="1"/>
    <s v="3"/>
    <s v="0"/>
    <s v="0"/>
    <x v="0"/>
  </r>
  <r>
    <s v="10028"/>
    <s v="310110"/>
    <s v="上海市铁岭中学"/>
    <s v="1"/>
    <s v="1"/>
    <s v="0"/>
    <s v="0"/>
    <x v="0"/>
  </r>
  <r>
    <s v="10029"/>
    <s v="310110"/>
    <s v="上海市同济初级中学"/>
    <s v="1"/>
    <s v="1"/>
    <s v="0"/>
    <s v="0"/>
    <x v="0"/>
  </r>
  <r>
    <s v="10030"/>
    <s v="310110"/>
    <s v="上海市同济第二初级中学"/>
    <s v="1"/>
    <s v="1"/>
    <s v="0"/>
    <s v="0"/>
    <x v="0"/>
  </r>
  <r>
    <s v="10031"/>
    <s v="310110"/>
    <s v="上海市新大桥中学"/>
    <s v="1"/>
    <s v="1"/>
    <s v="0"/>
    <s v="0"/>
    <x v="0"/>
  </r>
  <r>
    <s v="10032"/>
    <s v="310110"/>
    <s v="上海市延吉第二初级中学"/>
    <s v="1"/>
    <s v="1"/>
    <s v="0"/>
    <s v="0"/>
    <x v="0"/>
  </r>
  <r>
    <s v="10033"/>
    <s v="310110"/>
    <s v="上海市杨浦初级中学"/>
    <s v="1"/>
    <s v="1"/>
    <s v="1"/>
    <s v="0"/>
    <x v="0"/>
  </r>
  <r>
    <s v="10034"/>
    <s v="310110"/>
    <s v="上海市杨浦区教师进修学院附属中学"/>
    <s v="1"/>
    <s v="1"/>
    <s v="1"/>
    <s v="0"/>
    <x v="0"/>
  </r>
  <r>
    <s v="10035"/>
    <s v="310110"/>
    <s v="上海市育鹰学校"/>
    <s v="1"/>
    <s v="2"/>
    <s v="0"/>
    <s v="0"/>
    <x v="0"/>
  </r>
  <r>
    <s v="10036"/>
    <s v="310110"/>
    <s v="上海同济大学附属存志学校"/>
    <s v="2"/>
    <s v="1"/>
    <s v="0"/>
    <s v="0"/>
    <x v="0"/>
  </r>
  <r>
    <s v="10037"/>
    <s v="310110"/>
    <s v="上海同济大学实验学校"/>
    <s v="2"/>
    <s v="2"/>
    <s v="0"/>
    <s v="0"/>
    <x v="0"/>
  </r>
  <r>
    <s v="10038"/>
    <s v="310110"/>
    <s v="上海外国语大学附属双语学校"/>
    <s v="2"/>
    <s v="4"/>
    <s v="0"/>
    <s v="0"/>
    <x v="0"/>
  </r>
  <r>
    <s v="10039"/>
    <s v="310110"/>
    <s v="上海音乐学院实验学校"/>
    <s v="1"/>
    <s v="2"/>
    <s v="0"/>
    <s v="0"/>
    <x v="0"/>
  </r>
  <r>
    <s v="12001"/>
    <s v="310112"/>
    <s v="华东师范大学第二附属中学附属初级中学"/>
    <s v="1"/>
    <s v="4"/>
    <s v="0"/>
    <s v="0"/>
    <x v="1"/>
  </r>
  <r>
    <s v="12002"/>
    <s v="310112"/>
    <s v="上海交通大学附属第二中学"/>
    <s v="1"/>
    <s v="1"/>
    <s v="0"/>
    <s v="0"/>
    <x v="1"/>
  </r>
  <r>
    <s v="12003"/>
    <s v="310112"/>
    <s v="上海教科实验中学"/>
    <s v="2"/>
    <s v="3"/>
    <s v="0"/>
    <s v="0"/>
    <x v="1"/>
  </r>
  <r>
    <s v="12004"/>
    <s v="310112"/>
    <s v="上海闵行区民办美高双语学校"/>
    <s v="2"/>
    <s v="2"/>
    <s v="0"/>
    <s v="0"/>
    <x v="1"/>
  </r>
  <r>
    <s v="12005"/>
    <s v="310112"/>
    <s v="上海闵行区诺德安达双语学校"/>
    <s v="2"/>
    <s v="2"/>
    <s v="0"/>
    <s v="0"/>
    <x v="1"/>
  </r>
  <r>
    <s v="12006"/>
    <s v="310112"/>
    <s v="上海上师初级中学"/>
    <s v="2"/>
    <s v="1"/>
    <s v="0"/>
    <s v="0"/>
    <x v="1"/>
  </r>
  <r>
    <s v="12007"/>
    <s v="310112"/>
    <s v="上海师范大学康城实验学校"/>
    <s v="1"/>
    <s v="2"/>
    <s v="0"/>
    <s v="0"/>
    <x v="1"/>
  </r>
  <r>
    <s v="12008"/>
    <s v="310112"/>
    <s v="上海市古美学校"/>
    <s v="1"/>
    <s v="2"/>
    <s v="0"/>
    <s v="0"/>
    <x v="1"/>
  </r>
  <r>
    <s v="12009"/>
    <s v="310112"/>
    <s v="上海市航华第二中学"/>
    <s v="1"/>
    <s v="1"/>
    <s v="1"/>
    <s v="0"/>
    <x v="1"/>
  </r>
  <r>
    <s v="12010"/>
    <s v="310112"/>
    <s v="上海市航华中学"/>
    <s v="1"/>
    <s v="1"/>
    <s v="1"/>
    <s v="0"/>
    <x v="1"/>
  </r>
  <r>
    <s v="12011"/>
    <s v="310112"/>
    <s v="上海市金汇实验学校"/>
    <s v="1"/>
    <s v="2"/>
    <s v="0"/>
    <s v="1"/>
    <x v="1"/>
  </r>
  <r>
    <s v="12012"/>
    <s v="310112"/>
    <s v="上海市燎原双语学校"/>
    <s v="2"/>
    <s v="2"/>
    <s v="0"/>
    <s v="0"/>
    <x v="1"/>
  </r>
  <r>
    <s v="12013"/>
    <s v="310112"/>
    <s v="上海市龙柏中学"/>
    <s v="1"/>
    <s v="1"/>
    <s v="0"/>
    <s v="0"/>
    <x v="1"/>
  </r>
  <r>
    <s v="12014"/>
    <s v="310112"/>
    <s v="上海市罗阳中学"/>
    <s v="1"/>
    <s v="1"/>
    <s v="1"/>
    <s v="0"/>
    <x v="1"/>
  </r>
  <r>
    <s v="12015"/>
    <s v="310112"/>
    <s v="上海市马桥强恕学校"/>
    <s v="1"/>
    <s v="2"/>
    <s v="0"/>
    <s v="0"/>
    <x v="1"/>
  </r>
  <r>
    <s v="12016"/>
    <s v="310112"/>
    <s v="上海市民办复旦万科实验学校"/>
    <s v="2"/>
    <s v="2"/>
    <s v="0"/>
    <s v="0"/>
    <x v="1"/>
  </r>
  <r>
    <s v="12017"/>
    <s v="310112"/>
    <s v="上海市民办上宝中学"/>
    <s v="2"/>
    <s v="1"/>
    <s v="0"/>
    <s v="0"/>
    <x v="1"/>
  </r>
  <r>
    <s v="12018"/>
    <s v="310112"/>
    <s v="上海市民办万源城协和双语学校"/>
    <s v="2"/>
    <s v="2"/>
    <s v="0"/>
    <s v="0"/>
    <x v="1"/>
  </r>
  <r>
    <s v="12019"/>
    <s v="310112"/>
    <s v="上海市民办文绮中学"/>
    <s v="2"/>
    <s v="3"/>
    <s v="0"/>
    <s v="0"/>
    <x v="1"/>
  </r>
  <r>
    <s v="12020"/>
    <s v="310112"/>
    <s v="上海市民办协和双语尚音学校"/>
    <s v="2"/>
    <s v="2"/>
    <s v="0"/>
    <s v="0"/>
    <x v="1"/>
  </r>
  <r>
    <s v="12021"/>
    <s v="310112"/>
    <s v="上海市闵行第三中学"/>
    <s v="1"/>
    <s v="3"/>
    <s v="0"/>
    <s v="0"/>
    <x v="1"/>
  </r>
  <r>
    <s v="12022"/>
    <s v="310112"/>
    <s v="上海市闵行第四中学"/>
    <s v="1"/>
    <s v="1"/>
    <s v="0"/>
    <s v="1"/>
    <x v="1"/>
  </r>
  <r>
    <s v="12023"/>
    <s v="310112"/>
    <s v="上海市闵行第五中学"/>
    <s v="1"/>
    <s v="1"/>
    <s v="1"/>
    <s v="0"/>
    <x v="1"/>
  </r>
  <r>
    <s v="12024"/>
    <s v="310112"/>
    <s v="上海市闵行区北桥中学"/>
    <s v="1"/>
    <s v="1"/>
    <s v="0"/>
    <s v="0"/>
    <x v="1"/>
  </r>
  <r>
    <s v="12025"/>
    <s v="310112"/>
    <s v="上海市闵行区曹行中学"/>
    <s v="1"/>
    <s v="1"/>
    <s v="1"/>
    <s v="0"/>
    <x v="1"/>
  </r>
  <r>
    <s v="12026"/>
    <s v="310112"/>
    <s v="上海市闵行区鹤北初级中学"/>
    <s v="1"/>
    <s v="1"/>
    <s v="0"/>
    <s v="0"/>
    <x v="1"/>
  </r>
  <r>
    <s v="12027"/>
    <s v="310112"/>
    <s v="上海市闵行区华漕学校"/>
    <s v="1"/>
    <s v="2"/>
    <s v="1"/>
    <s v="0"/>
    <x v="1"/>
  </r>
  <r>
    <s v="12028"/>
    <s v="310112"/>
    <s v="上海市闵行区纪王学校"/>
    <s v="1"/>
    <s v="2"/>
    <s v="0"/>
    <s v="0"/>
    <x v="1"/>
  </r>
  <r>
    <s v="12029"/>
    <s v="310112"/>
    <s v="上海市闵行区教育学院附属友爱实验中学"/>
    <s v="1"/>
    <s v="1"/>
    <s v="0"/>
    <s v="0"/>
    <x v="1"/>
  </r>
  <r>
    <s v="12030"/>
    <s v="310112"/>
    <s v="上海市闵行区君莲学校"/>
    <s v="1"/>
    <s v="2"/>
    <s v="0"/>
    <s v="0"/>
    <x v="1"/>
  </r>
  <r>
    <s v="12031"/>
    <s v="310112"/>
    <s v="上海市闵行区龙茗中学"/>
    <s v="1"/>
    <s v="1"/>
    <s v="0"/>
    <s v="0"/>
    <x v="1"/>
  </r>
  <r>
    <s v="12032"/>
    <s v="310112"/>
    <s v="上海市闵行区梅陇中学"/>
    <s v="1"/>
    <s v="1"/>
    <s v="0"/>
    <s v="0"/>
    <x v="1"/>
  </r>
  <r>
    <s v="12033"/>
    <s v="310112"/>
    <s v="上海市闵行区明星学校"/>
    <s v="1"/>
    <s v="2"/>
    <s v="0"/>
    <s v="0"/>
    <x v="1"/>
  </r>
  <r>
    <s v="12034"/>
    <s v="310112"/>
    <s v="上海市闵行区浦航第二中学"/>
    <s v="1"/>
    <s v="1"/>
    <s v="0"/>
    <s v="0"/>
    <x v="1"/>
  </r>
  <r>
    <s v="12035"/>
    <s v="310112"/>
    <s v="上海市闵行区浦江第二中学"/>
    <s v="1"/>
    <s v="1"/>
    <s v="0"/>
    <s v="0"/>
    <x v="1"/>
  </r>
  <r>
    <s v="12036"/>
    <s v="310112"/>
    <s v="上海市闵行区浦江第三中学"/>
    <s v="1"/>
    <s v="1"/>
    <s v="1"/>
    <s v="0"/>
    <x v="1"/>
  </r>
  <r>
    <s v="12037"/>
    <s v="310112"/>
    <s v="上海市闵行区浦江第一中学"/>
    <s v="1"/>
    <s v="1"/>
    <s v="1"/>
    <s v="0"/>
    <x v="1"/>
  </r>
  <r>
    <s v="12038"/>
    <s v="310112"/>
    <s v="上海市闵行区七宝第二中学"/>
    <s v="1"/>
    <s v="1"/>
    <s v="0"/>
    <s v="0"/>
    <x v="1"/>
  </r>
  <r>
    <s v="12039"/>
    <s v="310112"/>
    <s v="上海市闵行区七宝第三中学"/>
    <s v="1"/>
    <s v="1"/>
    <s v="0"/>
    <s v="0"/>
    <x v="1"/>
  </r>
  <r>
    <s v="12040"/>
    <s v="310112"/>
    <s v="上海市闵行区上虹中学"/>
    <s v="1"/>
    <s v="1"/>
    <s v="0"/>
    <s v="0"/>
    <x v="1"/>
  </r>
  <r>
    <s v="12041"/>
    <s v="310112"/>
    <s v="上海市闵行区文来实验学校"/>
    <s v="1"/>
    <s v="2"/>
    <s v="0"/>
    <s v="0"/>
    <x v="1"/>
  </r>
  <r>
    <s v="12042"/>
    <s v="310112"/>
    <s v="上海市闵行区莘松中学（春申校区）"/>
    <s v="1"/>
    <s v="1"/>
    <s v="0"/>
    <s v="0"/>
    <x v="1"/>
  </r>
  <r>
    <s v="12043"/>
    <s v="310112"/>
    <s v="上海市闵行区莘松中学（莘松校区）"/>
    <s v="1"/>
    <s v="1"/>
    <s v="0"/>
    <s v="0"/>
    <x v="1"/>
  </r>
  <r>
    <s v="12044"/>
    <s v="310112"/>
    <s v="上海市闵行区诸翟学校"/>
    <s v="1"/>
    <s v="2"/>
    <s v="1"/>
    <s v="0"/>
    <x v="1"/>
  </r>
  <r>
    <s v="12045"/>
    <s v="310112"/>
    <s v="上海市闵行区颛桥中学"/>
    <s v="1"/>
    <s v="1"/>
    <s v="1"/>
    <s v="0"/>
    <x v="1"/>
  </r>
  <r>
    <s v="12046"/>
    <s v="310112"/>
    <s v="上海市七宝实验中学"/>
    <s v="1"/>
    <s v="1"/>
    <s v="0"/>
    <s v="0"/>
    <x v="1"/>
  </r>
  <r>
    <s v="12047"/>
    <s v="310112"/>
    <s v="上海市师资培训中心实验基地附属中学"/>
    <s v="1"/>
    <s v="1"/>
    <s v="0"/>
    <s v="1"/>
    <x v="1"/>
  </r>
  <r>
    <s v="12048"/>
    <s v="310112"/>
    <s v="上海市实验学校西校"/>
    <s v="1"/>
    <s v="1"/>
    <s v="0"/>
    <s v="0"/>
    <x v="1"/>
  </r>
  <r>
    <s v="12049"/>
    <s v="310112"/>
    <s v="上海市文来中学"/>
    <s v="2"/>
    <s v="3"/>
    <s v="0"/>
    <s v="0"/>
    <x v="1"/>
  </r>
  <r>
    <s v="12050"/>
    <s v="310112"/>
    <s v="上海市吴泾中学"/>
    <s v="1"/>
    <s v="1"/>
    <s v="1"/>
    <s v="0"/>
    <x v="1"/>
  </r>
  <r>
    <s v="12051"/>
    <s v="310112"/>
    <s v="上海市莘城学校"/>
    <s v="1"/>
    <s v="2"/>
    <s v="0"/>
    <s v="0"/>
    <x v="1"/>
  </r>
  <r>
    <s v="12052"/>
    <s v="310112"/>
    <s v="上海市莘光学校"/>
    <s v="1"/>
    <s v="2"/>
    <s v="0"/>
    <s v="0"/>
    <x v="1"/>
  </r>
  <r>
    <s v="12053"/>
    <s v="310112"/>
    <s v="上海外国语大学民办闵行外国语初级中学"/>
    <s v="2"/>
    <s v="1"/>
    <s v="0"/>
    <s v="0"/>
    <x v="1"/>
  </r>
  <r>
    <s v="12054"/>
    <s v="310112"/>
    <s v="上海新清华博世凯外国语学校"/>
    <s v="2"/>
    <s v="2"/>
    <s v="0"/>
    <s v="0"/>
    <x v="1"/>
  </r>
  <r>
    <s v="12055"/>
    <s v="310112"/>
    <s v="上海星河湾双语学校"/>
    <s v="2"/>
    <s v="2"/>
    <s v="0"/>
    <s v="0"/>
    <x v="1"/>
  </r>
  <r>
    <s v="13001"/>
    <s v="310113"/>
    <s v="华东师范大学宝山实验学校"/>
    <s v="1"/>
    <s v="2"/>
    <s v="0"/>
    <s v="0"/>
    <x v="2"/>
  </r>
  <r>
    <s v="13002"/>
    <s v="310113"/>
    <s v="华东师范大学附属杨行中学"/>
    <s v="1"/>
    <s v="1"/>
    <s v="0"/>
    <s v="0"/>
    <x v="2"/>
  </r>
  <r>
    <s v="13003"/>
    <s v="310113"/>
    <s v="上海大学附属学校"/>
    <s v="1"/>
    <s v="2"/>
    <s v="1"/>
    <s v="0"/>
    <x v="2"/>
  </r>
  <r>
    <s v="13004"/>
    <s v="310113"/>
    <s v="上海民办和衷中学"/>
    <s v="2"/>
    <s v="1"/>
    <s v="0"/>
    <s v="0"/>
    <x v="2"/>
  </r>
  <r>
    <s v="13005"/>
    <s v="310113"/>
    <s v="上海民办日日学校"/>
    <s v="2"/>
    <s v="2"/>
    <s v="0"/>
    <s v="0"/>
    <x v="2"/>
  </r>
  <r>
    <s v="13006"/>
    <s v="310113"/>
    <s v="上海民办行知二中"/>
    <s v="2"/>
    <s v="1"/>
    <s v="0"/>
    <s v="0"/>
    <x v="2"/>
  </r>
  <r>
    <s v="13007"/>
    <s v="310113"/>
    <s v="上海民办行中中学"/>
    <s v="2"/>
    <s v="3"/>
    <s v="0"/>
    <s v="0"/>
    <x v="2"/>
  </r>
  <r>
    <s v="13008"/>
    <s v="310113"/>
    <s v="上海师范大学附属经纬实验学校"/>
    <s v="1"/>
    <s v="2"/>
    <s v="0"/>
    <s v="1"/>
    <x v="2"/>
  </r>
  <r>
    <s v="13009"/>
    <s v="310113"/>
    <s v="上海市宝钢新世纪学校"/>
    <s v="1"/>
    <s v="2"/>
    <s v="0"/>
    <s v="1"/>
    <x v="2"/>
  </r>
  <r>
    <s v="13010"/>
    <s v="310113"/>
    <s v="上海市宝山区陈伯吹中学"/>
    <s v="1"/>
    <s v="1"/>
    <s v="1"/>
    <s v="0"/>
    <x v="2"/>
  </r>
  <r>
    <s v="13011"/>
    <s v="310113"/>
    <s v="上海市宝山区大华新城学校"/>
    <s v="1"/>
    <s v="2"/>
    <s v="0"/>
    <s v="0"/>
    <x v="2"/>
  </r>
  <r>
    <s v="13012"/>
    <s v="310113"/>
    <s v="上海市宝山区高境镇第三中学"/>
    <s v="1"/>
    <s v="1"/>
    <s v="0"/>
    <s v="1"/>
    <x v="2"/>
  </r>
  <r>
    <s v="13013"/>
    <s v="310113"/>
    <s v="上海市宝山区高境镇第四中学"/>
    <s v="1"/>
    <s v="1"/>
    <s v="1"/>
    <s v="0"/>
    <x v="2"/>
  </r>
  <r>
    <s v="13014"/>
    <s v="310113"/>
    <s v="上海市宝山区共富实验学校"/>
    <s v="1"/>
    <s v="2"/>
    <s v="0"/>
    <s v="0"/>
    <x v="2"/>
  </r>
  <r>
    <s v="13015"/>
    <s v="310113"/>
    <s v="上海市宝山区教育学院附属中学"/>
    <s v="1"/>
    <s v="1"/>
    <s v="0"/>
    <s v="0"/>
    <x v="2"/>
  </r>
  <r>
    <s v="13016"/>
    <s v="310113"/>
    <s v="上海市宝山区教育学院实验学校"/>
    <s v="1"/>
    <s v="2"/>
    <s v="0"/>
    <s v="0"/>
    <x v="2"/>
  </r>
  <r>
    <s v="13017"/>
    <s v="310113"/>
    <s v="上海市宝山区鹿鸣学校"/>
    <s v="1"/>
    <s v="2"/>
    <s v="0"/>
    <s v="0"/>
    <x v="2"/>
  </r>
  <r>
    <s v="13018"/>
    <s v="310113"/>
    <s v="上海市宝山区求真中学"/>
    <s v="1"/>
    <s v="1"/>
    <s v="0"/>
    <s v="0"/>
    <x v="2"/>
  </r>
  <r>
    <s v="13019"/>
    <s v="310113"/>
    <s v="上海市宝山区上海大学附属中学实验学校"/>
    <s v="1"/>
    <s v="2"/>
    <s v="0"/>
    <s v="0"/>
    <x v="2"/>
  </r>
  <r>
    <s v="13020"/>
    <s v="310113"/>
    <s v="上海市宝山区新民实验学校"/>
    <s v="1"/>
    <s v="2"/>
    <s v="0"/>
    <s v="0"/>
    <x v="2"/>
  </r>
  <r>
    <s v="13021"/>
    <s v="310113"/>
    <s v="上海市宝山区馨家园学校"/>
    <s v="1"/>
    <s v="2"/>
    <s v="0"/>
    <s v="0"/>
    <x v="2"/>
  </r>
  <r>
    <s v="13022"/>
    <s v="310113"/>
    <s v="上海市宝山实验学校"/>
    <s v="1"/>
    <s v="2"/>
    <s v="0"/>
    <s v="0"/>
    <x v="2"/>
  </r>
  <r>
    <s v="13023"/>
    <s v="310113"/>
    <s v="上海市长江第二中学"/>
    <s v="1"/>
    <s v="1"/>
    <s v="0"/>
    <s v="0"/>
    <x v="2"/>
  </r>
  <r>
    <s v="13024"/>
    <s v="310113"/>
    <s v="上海市大场中学"/>
    <s v="1"/>
    <s v="1"/>
    <s v="1"/>
    <s v="0"/>
    <x v="2"/>
  </r>
  <r>
    <s v="13025"/>
    <s v="310113"/>
    <s v="上海市大华中学"/>
    <s v="1"/>
    <s v="1"/>
    <s v="0"/>
    <s v="0"/>
    <x v="2"/>
  </r>
  <r>
    <s v="13026"/>
    <s v="310113"/>
    <s v="上海市高境第一中学"/>
    <s v="1"/>
    <s v="3"/>
    <s v="0"/>
    <s v="0"/>
    <x v="2"/>
  </r>
  <r>
    <s v="13027"/>
    <s v="310113"/>
    <s v="上海市顾村中学"/>
    <s v="1"/>
    <s v="3"/>
    <s v="0"/>
    <s v="0"/>
    <x v="2"/>
  </r>
  <r>
    <s v="13028"/>
    <s v="310113"/>
    <s v="上海市海滨第二中学"/>
    <s v="1"/>
    <s v="1"/>
    <s v="0"/>
    <s v="1"/>
    <x v="2"/>
  </r>
  <r>
    <s v="13029"/>
    <s v="310113"/>
    <s v="上海市呼玛中学"/>
    <s v="1"/>
    <s v="1"/>
    <s v="1"/>
    <s v="0"/>
    <x v="2"/>
  </r>
  <r>
    <s v="13030"/>
    <s v="310113"/>
    <s v="上海市虎林中学"/>
    <s v="1"/>
    <s v="1"/>
    <s v="0"/>
    <s v="0"/>
    <x v="2"/>
  </r>
  <r>
    <s v="13031"/>
    <s v="310113"/>
    <s v="上海市刘行新华实验学校"/>
    <s v="1"/>
    <s v="2"/>
    <s v="0"/>
    <s v="0"/>
    <x v="2"/>
  </r>
  <r>
    <s v="13032"/>
    <s v="310113"/>
    <s v="上海市刘行新华实验学校（顾教校区）"/>
    <s v="1"/>
    <s v="2"/>
    <s v="0"/>
    <s v="0"/>
    <x v="2"/>
  </r>
  <r>
    <s v="13033"/>
    <s v="310113"/>
    <s v="上海市罗店中学"/>
    <s v="1"/>
    <s v="3"/>
    <s v="0"/>
    <s v="0"/>
    <x v="2"/>
  </r>
  <r>
    <s v="13034"/>
    <s v="310113"/>
    <s v="上海市罗泾中学"/>
    <s v="1"/>
    <s v="1"/>
    <s v="0"/>
    <s v="0"/>
    <x v="2"/>
  </r>
  <r>
    <s v="13035"/>
    <s v="310113"/>
    <s v="上海市罗南中学"/>
    <s v="1"/>
    <s v="1"/>
    <s v="0"/>
    <s v="0"/>
    <x v="2"/>
  </r>
  <r>
    <s v="13036"/>
    <s v="310113"/>
    <s v="上海市民办交华中学"/>
    <s v="2"/>
    <s v="1"/>
    <s v="0"/>
    <s v="0"/>
    <x v="2"/>
  </r>
  <r>
    <s v="13037"/>
    <s v="310113"/>
    <s v="上海市民办锦秋学校"/>
    <s v="2"/>
    <s v="2"/>
    <s v="0"/>
    <s v="0"/>
    <x v="2"/>
  </r>
  <r>
    <s v="13038"/>
    <s v="310113"/>
    <s v="上海市盛桥中学"/>
    <s v="1"/>
    <s v="1"/>
    <s v="1"/>
    <s v="0"/>
    <x v="2"/>
  </r>
  <r>
    <s v="13039"/>
    <s v="310113"/>
    <s v="上海市泗塘第二中学"/>
    <s v="1"/>
    <s v="1"/>
    <s v="1"/>
    <s v="0"/>
    <x v="2"/>
  </r>
  <r>
    <s v="13040"/>
    <s v="310113"/>
    <s v="上海市泗塘中学"/>
    <s v="1"/>
    <s v="1"/>
    <s v="0"/>
    <s v="0"/>
    <x v="2"/>
  </r>
  <r>
    <s v="13041"/>
    <s v="310113"/>
    <s v="上海市淞谊中学"/>
    <s v="1"/>
    <s v="1"/>
    <s v="0"/>
    <s v="0"/>
    <x v="2"/>
  </r>
  <r>
    <s v="13042"/>
    <s v="310113"/>
    <s v="上海市天馨学校"/>
    <s v="1"/>
    <s v="2"/>
    <s v="0"/>
    <s v="0"/>
    <x v="2"/>
  </r>
  <r>
    <s v="13043"/>
    <s v="310113"/>
    <s v="上海市同洲模范学校"/>
    <s v="2"/>
    <s v="2"/>
    <s v="0"/>
    <s v="0"/>
    <x v="2"/>
  </r>
  <r>
    <s v="13044"/>
    <s v="310113"/>
    <s v="上海市同洲模范学校（分校）"/>
    <s v="2"/>
    <s v="2"/>
    <s v="0"/>
    <s v="0"/>
    <x v="2"/>
  </r>
  <r>
    <s v="13045"/>
    <s v="310113"/>
    <s v="上海市吴淞初级中学"/>
    <s v="1"/>
    <s v="1"/>
    <s v="1"/>
    <s v="0"/>
    <x v="2"/>
  </r>
  <r>
    <s v="13046"/>
    <s v="310113"/>
    <s v="上海市吴淞第二中学"/>
    <s v="1"/>
    <s v="1"/>
    <s v="1"/>
    <s v="0"/>
    <x v="2"/>
  </r>
  <r>
    <s v="13047"/>
    <s v="310113"/>
    <s v="上海市吴淞实验学校"/>
    <s v="1"/>
    <s v="2"/>
    <s v="0"/>
    <s v="0"/>
    <x v="2"/>
  </r>
  <r>
    <s v="13048"/>
    <s v="310113"/>
    <s v="上海市行知实验中学"/>
    <s v="1"/>
    <s v="3"/>
    <s v="0"/>
    <s v="0"/>
    <x v="2"/>
  </r>
  <r>
    <s v="13049"/>
    <s v="310113"/>
    <s v="上海市杨泰实验学校"/>
    <s v="1"/>
    <s v="2"/>
    <s v="0"/>
    <s v="0"/>
    <x v="2"/>
  </r>
  <r>
    <s v="13050"/>
    <s v="310113"/>
    <s v="上海市月浦实验学校"/>
    <s v="1"/>
    <s v="2"/>
    <s v="1"/>
    <s v="0"/>
    <x v="2"/>
  </r>
  <r>
    <s v="13051"/>
    <s v="310113"/>
    <s v="上海市月浦中学"/>
    <s v="1"/>
    <s v="1"/>
    <s v="0"/>
    <s v="0"/>
    <x v="2"/>
  </r>
  <r>
    <s v="14001"/>
    <s v="310114"/>
    <s v="嘉定区练川实验学校"/>
    <s v="1"/>
    <s v="2"/>
    <s v="1"/>
    <s v="0"/>
    <x v="3"/>
  </r>
  <r>
    <s v="14002"/>
    <s v="310114"/>
    <s v="上海嘉定区怀少学校"/>
    <s v="2"/>
    <s v="2"/>
    <s v="0"/>
    <s v="0"/>
    <x v="3"/>
  </r>
  <r>
    <s v="14003"/>
    <s v="310114"/>
    <s v="上海民办华二初级中学"/>
    <s v="2"/>
    <s v="1"/>
    <s v="0"/>
    <s v="0"/>
    <x v="3"/>
  </r>
  <r>
    <s v="14004"/>
    <s v="310114"/>
    <s v="上海市曹杨二中附属江桥实验中学"/>
    <s v="1"/>
    <s v="1"/>
    <s v="0"/>
    <s v="0"/>
    <x v="3"/>
  </r>
  <r>
    <s v="14005"/>
    <s v="310114"/>
    <s v="上海市嘉定区德富路中学"/>
    <s v="1"/>
    <s v="1"/>
    <s v="0"/>
    <s v="0"/>
    <x v="3"/>
  </r>
  <r>
    <s v="14006"/>
    <s v="310114"/>
    <s v="上海市嘉定区方泰中学"/>
    <s v="1"/>
    <s v="1"/>
    <s v="1"/>
    <s v="0"/>
    <x v="3"/>
  </r>
  <r>
    <s v="14007"/>
    <s v="310114"/>
    <s v="上海市嘉定区丰庄中学"/>
    <s v="1"/>
    <s v="1"/>
    <s v="0"/>
    <s v="0"/>
    <x v="3"/>
  </r>
  <r>
    <s v="14008"/>
    <s v="310114"/>
    <s v="上海市嘉定区华亭学校"/>
    <s v="1"/>
    <s v="2"/>
    <s v="1"/>
    <s v="0"/>
    <x v="3"/>
  </r>
  <r>
    <s v="14009"/>
    <s v="310114"/>
    <s v="上海市嘉定区黄渡中学"/>
    <s v="1"/>
    <s v="1"/>
    <s v="0"/>
    <s v="0"/>
    <x v="3"/>
  </r>
  <r>
    <s v="14010"/>
    <s v="310114"/>
    <s v="上海市嘉定区戬浜学校"/>
    <s v="1"/>
    <s v="2"/>
    <s v="1"/>
    <s v="0"/>
    <x v="3"/>
  </r>
  <r>
    <s v="14011"/>
    <s v="310114"/>
    <s v="上海市嘉定区金鹤中学"/>
    <s v="1"/>
    <s v="1"/>
    <s v="1"/>
    <s v="0"/>
    <x v="3"/>
  </r>
  <r>
    <s v="14012"/>
    <s v="310114"/>
    <s v="上海市嘉定区留云中学"/>
    <s v="1"/>
    <s v="4"/>
    <s v="0"/>
    <s v="0"/>
    <x v="3"/>
  </r>
  <r>
    <s v="14013"/>
    <s v="310114"/>
    <s v="上海市嘉定区疁城实验学校"/>
    <s v="1"/>
    <s v="2"/>
    <s v="0"/>
    <s v="0"/>
    <x v="3"/>
  </r>
  <r>
    <s v="14014"/>
    <s v="310114"/>
    <s v="上海市嘉定区娄塘学校"/>
    <s v="1"/>
    <s v="2"/>
    <s v="1"/>
    <s v="0"/>
    <x v="3"/>
  </r>
  <r>
    <s v="14015"/>
    <s v="310114"/>
    <s v="上海市嘉定区马陆育才联合中学"/>
    <s v="1"/>
    <s v="1"/>
    <s v="1"/>
    <s v="0"/>
    <x v="3"/>
  </r>
  <r>
    <s v="14016"/>
    <s v="310114"/>
    <s v="上海市嘉定区南翔中学"/>
    <s v="1"/>
    <s v="1"/>
    <s v="1"/>
    <s v="0"/>
    <x v="3"/>
  </r>
  <r>
    <s v="14017"/>
    <s v="310114"/>
    <s v="上海市嘉定区南苑中学"/>
    <s v="1"/>
    <s v="1"/>
    <s v="0"/>
    <s v="0"/>
    <x v="3"/>
  </r>
  <r>
    <s v="14018"/>
    <s v="310114"/>
    <s v="上海市嘉定区启良中学"/>
    <s v="1"/>
    <s v="1"/>
    <s v="1"/>
    <s v="0"/>
    <x v="3"/>
  </r>
  <r>
    <s v="14019"/>
    <s v="310114"/>
    <s v="上海市嘉定区苏民学校"/>
    <s v="1"/>
    <s v="2"/>
    <s v="0"/>
    <s v="0"/>
    <x v="3"/>
  </r>
  <r>
    <s v="14020"/>
    <s v="310114"/>
    <s v="上海市嘉定区外冈中学"/>
    <s v="1"/>
    <s v="4"/>
    <s v="1"/>
    <s v="0"/>
    <x v="3"/>
  </r>
  <r>
    <s v="14021"/>
    <s v="310114"/>
    <s v="上海市嘉定区杨柳初级中学"/>
    <s v="1"/>
    <s v="1"/>
    <s v="0"/>
    <s v="0"/>
    <x v="3"/>
  </r>
  <r>
    <s v="14022"/>
    <s v="310114"/>
    <s v="上海市嘉定区迎园中学"/>
    <s v="1"/>
    <s v="1"/>
    <s v="0"/>
    <s v="1"/>
    <x v="3"/>
  </r>
  <r>
    <s v="14023"/>
    <s v="310114"/>
    <s v="上海市嘉定区震川中学"/>
    <s v="1"/>
    <s v="1"/>
    <s v="0"/>
    <s v="0"/>
    <x v="3"/>
  </r>
  <r>
    <s v="14024"/>
    <s v="310114"/>
    <s v="上海市嘉定区朱桥学校"/>
    <s v="1"/>
    <s v="2"/>
    <s v="0"/>
    <s v="0"/>
    <x v="3"/>
  </r>
  <r>
    <s v="14025"/>
    <s v="310114"/>
    <s v="上海市嘉定徐行中学"/>
    <s v="1"/>
    <s v="1"/>
    <s v="1"/>
    <s v="0"/>
    <x v="3"/>
  </r>
  <r>
    <s v="14026"/>
    <s v="310114"/>
    <s v="上海市民办嘉一联合中学"/>
    <s v="2"/>
    <s v="1"/>
    <s v="0"/>
    <s v="0"/>
    <x v="3"/>
  </r>
  <r>
    <s v="14027"/>
    <s v="310114"/>
    <s v="上海市民办桃李园实验学校"/>
    <s v="2"/>
    <s v="2"/>
    <s v="0"/>
    <s v="0"/>
    <x v="3"/>
  </r>
  <r>
    <s v="14028"/>
    <s v="310114"/>
    <s v="上海市民办远东学校"/>
    <s v="2"/>
    <s v="3"/>
    <s v="0"/>
    <s v="0"/>
    <x v="3"/>
  </r>
  <r>
    <s v="14029"/>
    <s v="310114"/>
    <s v="上海外国语大学嘉定外国语学校"/>
    <s v="1"/>
    <s v="2"/>
    <s v="0"/>
    <s v="0"/>
    <x v="3"/>
  </r>
  <r>
    <s v="15001"/>
    <s v="310115"/>
    <s v="华东师范大学附属东昌中学南校（潍坊校区）"/>
    <s v="1"/>
    <s v="1"/>
    <s v="0"/>
    <s v="0"/>
    <x v="4"/>
  </r>
  <r>
    <s v="15002"/>
    <s v="310115"/>
    <s v="华东师范大学附属东昌中学南校（张江校区）"/>
    <s v="1"/>
    <s v="1"/>
    <s v="0"/>
    <s v="0"/>
    <x v="4"/>
  </r>
  <r>
    <s v="15003"/>
    <s v="310115"/>
    <s v="华东师范大学张江实验中学"/>
    <s v="1"/>
    <s v="3"/>
    <s v="0"/>
    <s v="0"/>
    <x v="4"/>
  </r>
  <r>
    <s v="15004"/>
    <s v="310115"/>
    <s v="上海民办常青中学"/>
    <s v="2"/>
    <s v="3"/>
    <s v="0"/>
    <s v="0"/>
    <x v="4"/>
  </r>
  <r>
    <s v="15005"/>
    <s v="310115"/>
    <s v="上海民办光华中学"/>
    <s v="2"/>
    <s v="1"/>
    <s v="0"/>
    <s v="0"/>
    <x v="4"/>
  </r>
  <r>
    <s v="15006"/>
    <s v="310115"/>
    <s v="上海民办建平远翔学校"/>
    <s v="2"/>
    <s v="1"/>
    <s v="0"/>
    <s v="0"/>
    <x v="4"/>
  </r>
  <r>
    <s v="15007"/>
    <s v="310115"/>
    <s v="上海民办进才外国语中学"/>
    <s v="2"/>
    <s v="1"/>
    <s v="0"/>
    <s v="0"/>
    <x v="4"/>
  </r>
  <r>
    <s v="15008"/>
    <s v="310115"/>
    <s v="上海民办浦东交中初级中学"/>
    <s v="2"/>
    <s v="1"/>
    <s v="0"/>
    <s v="0"/>
    <x v="4"/>
  </r>
  <r>
    <s v="15009"/>
    <s v="310115"/>
    <s v="上海民办新竹园中学（龙居校区）"/>
    <s v="2"/>
    <s v="1"/>
    <s v="0"/>
    <s v="0"/>
    <x v="4"/>
  </r>
  <r>
    <s v="15010"/>
    <s v="310115"/>
    <s v="上海民办新竹园中学（潍坊校区）"/>
    <s v="2"/>
    <s v="1"/>
    <s v="0"/>
    <s v="0"/>
    <x v="4"/>
  </r>
  <r>
    <s v="15011"/>
    <s v="310115"/>
    <s v="上海民办洋泾外国语学校"/>
    <s v="2"/>
    <s v="1"/>
    <s v="0"/>
    <s v="0"/>
    <x v="4"/>
  </r>
  <r>
    <s v="15012"/>
    <s v="310115"/>
    <s v="上海民办张江集团学校"/>
    <s v="2"/>
    <s v="1"/>
    <s v="0"/>
    <s v="0"/>
    <x v="4"/>
  </r>
  <r>
    <s v="15013"/>
    <s v="310115"/>
    <s v="上海浦东新区民办更新学校"/>
    <s v="2"/>
    <s v="2"/>
    <s v="0"/>
    <s v="0"/>
    <x v="4"/>
  </r>
  <r>
    <s v="15014"/>
    <s v="310115"/>
    <s v="上海浦东新区民办沪港学校"/>
    <s v="2"/>
    <s v="2"/>
    <s v="0"/>
    <s v="0"/>
    <x v="4"/>
  </r>
  <r>
    <s v="15015"/>
    <s v="310115"/>
    <s v="上海浦东新区民办协和双语学校"/>
    <s v="2"/>
    <s v="2"/>
    <s v="0"/>
    <s v="0"/>
    <x v="4"/>
  </r>
  <r>
    <s v="15016"/>
    <s v="310115"/>
    <s v="上海浦泾中学"/>
    <s v="1"/>
    <s v="1"/>
    <s v="1"/>
    <s v="0"/>
    <x v="4"/>
  </r>
  <r>
    <s v="15017"/>
    <s v="310115"/>
    <s v="上海师范大学附属第二外国语学校"/>
    <s v="2"/>
    <s v="2"/>
    <s v="0"/>
    <s v="0"/>
    <x v="4"/>
  </r>
  <r>
    <s v="15018"/>
    <s v="310115"/>
    <s v="上海师范大学附属高桥实验中学"/>
    <s v="1"/>
    <s v="1"/>
    <s v="0"/>
    <s v="0"/>
    <x v="4"/>
  </r>
  <r>
    <s v="15019"/>
    <s v="310115"/>
    <s v="上海市北蔡中学"/>
    <s v="1"/>
    <s v="1"/>
    <s v="0"/>
    <s v="0"/>
    <x v="4"/>
  </r>
  <r>
    <s v="15020"/>
    <s v="310115"/>
    <s v="上海市蔡路中学"/>
    <s v="1"/>
    <s v="1"/>
    <s v="1"/>
    <s v="0"/>
    <x v="4"/>
  </r>
  <r>
    <s v="15021"/>
    <s v="310115"/>
    <s v="上海市长岛中学"/>
    <s v="1"/>
    <s v="3"/>
    <s v="1"/>
    <s v="0"/>
    <x v="4"/>
  </r>
  <r>
    <s v="15022"/>
    <s v="310115"/>
    <s v="上海市川沙中学北校"/>
    <s v="1"/>
    <s v="2"/>
    <s v="0"/>
    <s v="0"/>
    <x v="4"/>
  </r>
  <r>
    <s v="15023"/>
    <s v="310115"/>
    <s v="上海市川沙中学华夏西校（华夏二路校区)"/>
    <s v="1"/>
    <s v="1"/>
    <s v="0"/>
    <s v="0"/>
    <x v="4"/>
  </r>
  <r>
    <s v="15024"/>
    <s v="310115"/>
    <s v="上海市川沙中学南校"/>
    <s v="1"/>
    <s v="2"/>
    <s v="0"/>
    <s v="0"/>
    <x v="4"/>
  </r>
  <r>
    <s v="15025"/>
    <s v="310115"/>
    <s v="上海市大团中学"/>
    <s v="1"/>
    <s v="1"/>
    <s v="1"/>
    <s v="0"/>
    <x v="4"/>
  </r>
  <r>
    <s v="15026"/>
    <s v="310115"/>
    <s v="上海市第二工业大学附属龚路中学（总校）"/>
    <s v="1"/>
    <s v="3"/>
    <s v="0"/>
    <s v="0"/>
    <x v="4"/>
  </r>
  <r>
    <s v="15027"/>
    <s v="310115"/>
    <s v="上海市东昌东校"/>
    <s v="1"/>
    <s v="1"/>
    <s v="0"/>
    <s v="0"/>
    <x v="4"/>
  </r>
  <r>
    <s v="15028"/>
    <s v="310115"/>
    <s v="上海市东沟中学"/>
    <s v="1"/>
    <s v="1"/>
    <s v="0"/>
    <s v="0"/>
    <x v="4"/>
  </r>
  <r>
    <s v="15029"/>
    <s v="310115"/>
    <s v="上海市东海学校"/>
    <s v="1"/>
    <s v="2"/>
    <s v="0"/>
    <s v="0"/>
    <x v="4"/>
  </r>
  <r>
    <s v="15030"/>
    <s v="310115"/>
    <s v="上海市东林中学"/>
    <s v="1"/>
    <s v="1"/>
    <s v="0"/>
    <s v="0"/>
    <x v="4"/>
  </r>
  <r>
    <s v="15031"/>
    <s v="310115"/>
    <s v="上海市傅雷中学（总校）"/>
    <s v="1"/>
    <s v="1"/>
    <s v="0"/>
    <s v="0"/>
    <x v="4"/>
  </r>
  <r>
    <s v="15032"/>
    <s v="310115"/>
    <s v="上海市高东中学"/>
    <s v="1"/>
    <s v="3"/>
    <s v="0"/>
    <s v="0"/>
    <x v="4"/>
  </r>
  <r>
    <s v="15033"/>
    <s v="310115"/>
    <s v="上海市高桥－东陆学校（证大校区）"/>
    <s v="1"/>
    <s v="2"/>
    <s v="0"/>
    <s v="0"/>
    <x v="4"/>
  </r>
  <r>
    <s v="15034"/>
    <s v="310115"/>
    <s v="上海市高行中学"/>
    <s v="1"/>
    <s v="3"/>
    <s v="0"/>
    <s v="0"/>
    <x v="4"/>
  </r>
  <r>
    <s v="15035"/>
    <s v="310115"/>
    <s v="上海市顾路中学（金钻校区）"/>
    <s v="1"/>
    <s v="1"/>
    <s v="0"/>
    <s v="0"/>
    <x v="4"/>
  </r>
  <r>
    <s v="15036"/>
    <s v="310115"/>
    <s v="上海市航头学校（学诚路校区）"/>
    <s v="1"/>
    <s v="2"/>
    <s v="0"/>
    <s v="0"/>
    <x v="4"/>
  </r>
  <r>
    <s v="15037"/>
    <s v="310115"/>
    <s v="上海市合庆中学"/>
    <s v="1"/>
    <s v="1"/>
    <s v="0"/>
    <s v="0"/>
    <x v="4"/>
  </r>
  <r>
    <s v="15038"/>
    <s v="310115"/>
    <s v="上海市洪山中学"/>
    <s v="1"/>
    <s v="1"/>
    <s v="0"/>
    <s v="0"/>
    <x v="4"/>
  </r>
  <r>
    <s v="15039"/>
    <s v="310115"/>
    <s v="上海市沪新中学"/>
    <s v="1"/>
    <s v="3"/>
    <s v="0"/>
    <s v="0"/>
    <x v="4"/>
  </r>
  <r>
    <s v="15040"/>
    <s v="310115"/>
    <s v="上海市华林中学"/>
    <s v="1"/>
    <s v="1"/>
    <s v="0"/>
    <s v="0"/>
    <x v="4"/>
  </r>
  <r>
    <s v="15041"/>
    <s v="310115"/>
    <s v="上海市黄楼中学"/>
    <s v="1"/>
    <s v="1"/>
    <s v="0"/>
    <s v="0"/>
    <x v="4"/>
  </r>
  <r>
    <s v="15042"/>
    <s v="310115"/>
    <s v="上海市黄路学校"/>
    <s v="1"/>
    <s v="2"/>
    <s v="0"/>
    <s v="0"/>
    <x v="4"/>
  </r>
  <r>
    <s v="15043"/>
    <s v="310115"/>
    <s v="上海市建平实验中学（地杰校区）"/>
    <s v="1"/>
    <s v="1"/>
    <s v="0"/>
    <s v="0"/>
    <x v="4"/>
  </r>
  <r>
    <s v="15044"/>
    <s v="310115"/>
    <s v="上海市建平实验中学（枣庄校区）"/>
    <s v="1"/>
    <s v="1"/>
    <s v="0"/>
    <s v="0"/>
    <x v="4"/>
  </r>
  <r>
    <s v="15045"/>
    <s v="310115"/>
    <s v="上海市建平香梅中学"/>
    <s v="1"/>
    <s v="1"/>
    <s v="0"/>
    <s v="0"/>
    <x v="4"/>
  </r>
  <r>
    <s v="15046"/>
    <s v="310115"/>
    <s v="上海市建平中学西校（大唐校区）"/>
    <s v="1"/>
    <s v="1"/>
    <s v="0"/>
    <s v="0"/>
    <x v="4"/>
  </r>
  <r>
    <s v="15047"/>
    <s v="310115"/>
    <s v="上海市建平中学西校（华城校区）"/>
    <s v="1"/>
    <s v="1"/>
    <s v="0"/>
    <s v="0"/>
    <x v="4"/>
  </r>
  <r>
    <s v="15048"/>
    <s v="310115"/>
    <s v="上海市江镇中学"/>
    <s v="1"/>
    <s v="3"/>
    <s v="1"/>
    <s v="0"/>
    <x v="4"/>
  </r>
  <r>
    <s v="15049"/>
    <s v="310115"/>
    <s v="上海市今日学校"/>
    <s v="1"/>
    <s v="2"/>
    <s v="0"/>
    <s v="0"/>
    <x v="4"/>
  </r>
  <r>
    <s v="15050"/>
    <s v="310115"/>
    <s v="上海市金川中学"/>
    <s v="1"/>
    <s v="1"/>
    <s v="0"/>
    <s v="0"/>
    <x v="4"/>
  </r>
  <r>
    <s v="15051"/>
    <s v="310115"/>
    <s v="上海市金杨中学"/>
    <s v="1"/>
    <s v="1"/>
    <s v="0"/>
    <s v="0"/>
    <x v="4"/>
  </r>
  <r>
    <s v="15052"/>
    <s v="310115"/>
    <s v="上海市进才实验中学"/>
    <s v="1"/>
    <s v="1"/>
    <s v="0"/>
    <s v="0"/>
    <x v="4"/>
  </r>
  <r>
    <s v="15053"/>
    <s v="310115"/>
    <s v="上海市进才中学北校"/>
    <s v="1"/>
    <s v="1"/>
    <s v="0"/>
    <s v="0"/>
    <x v="4"/>
  </r>
  <r>
    <s v="15054"/>
    <s v="310115"/>
    <s v="上海市进才中学南校（总校）"/>
    <s v="1"/>
    <s v="1"/>
    <s v="0"/>
    <s v="0"/>
    <x v="4"/>
  </r>
  <r>
    <s v="15055"/>
    <s v="310115"/>
    <s v="上海市泾南中学"/>
    <s v="1"/>
    <s v="3"/>
    <s v="1"/>
    <s v="0"/>
    <x v="4"/>
  </r>
  <r>
    <s v="15056"/>
    <s v="310115"/>
    <s v="上海市康城学校"/>
    <s v="1"/>
    <s v="2"/>
    <s v="0"/>
    <s v="0"/>
    <x v="4"/>
  </r>
  <r>
    <s v="15057"/>
    <s v="310115"/>
    <s v="上海市老港中学"/>
    <s v="1"/>
    <s v="3"/>
    <s v="0"/>
    <s v="0"/>
    <x v="4"/>
  </r>
  <r>
    <s v="15058"/>
    <s v="310115"/>
    <s v="上海市澧溪中学（分校）"/>
    <s v="1"/>
    <s v="1"/>
    <s v="0"/>
    <s v="0"/>
    <x v="4"/>
  </r>
  <r>
    <s v="15059"/>
    <s v="310115"/>
    <s v="上海市澧溪中学（总校）"/>
    <s v="1"/>
    <s v="1"/>
    <s v="0"/>
    <s v="0"/>
    <x v="4"/>
  </r>
  <r>
    <s v="15060"/>
    <s v="310115"/>
    <s v="上海市历城中学"/>
    <s v="1"/>
    <s v="1"/>
    <s v="1"/>
    <s v="0"/>
    <x v="4"/>
  </r>
  <r>
    <s v="15061"/>
    <s v="310115"/>
    <s v="上海市临港第一中学"/>
    <s v="1"/>
    <s v="1"/>
    <s v="0"/>
    <s v="0"/>
    <x v="4"/>
  </r>
  <r>
    <s v="15062"/>
    <s v="310115"/>
    <s v="上海市临港实验中学"/>
    <s v="1"/>
    <s v="1"/>
    <s v="0"/>
    <s v="0"/>
    <x v="4"/>
  </r>
  <r>
    <s v="15063"/>
    <s v="310115"/>
    <s v="上海市凌桥中学"/>
    <s v="1"/>
    <s v="1"/>
    <s v="0"/>
    <s v="0"/>
    <x v="4"/>
  </r>
  <r>
    <s v="15064"/>
    <s v="310115"/>
    <s v="上海市六团中学"/>
    <s v="1"/>
    <s v="1"/>
    <s v="1"/>
    <s v="0"/>
    <x v="4"/>
  </r>
  <r>
    <s v="15065"/>
    <s v="310115"/>
    <s v="上海市六灶中学"/>
    <s v="1"/>
    <s v="1"/>
    <s v="0"/>
    <s v="0"/>
    <x v="4"/>
  </r>
  <r>
    <s v="15066"/>
    <s v="310115"/>
    <s v="上海市陆行中学北校"/>
    <s v="1"/>
    <s v="1"/>
    <s v="0"/>
    <s v="0"/>
    <x v="4"/>
  </r>
  <r>
    <s v="15067"/>
    <s v="310115"/>
    <s v="上海市陆行中学南校"/>
    <s v="1"/>
    <s v="1"/>
    <s v="0"/>
    <s v="0"/>
    <x v="4"/>
  </r>
  <r>
    <s v="15068"/>
    <s v="310115"/>
    <s v="上海市绿川学校"/>
    <s v="1"/>
    <s v="2"/>
    <s v="1"/>
    <s v="0"/>
    <x v="4"/>
  </r>
  <r>
    <s v="15069"/>
    <s v="310115"/>
    <s v="上海市罗山中学"/>
    <s v="1"/>
    <s v="1"/>
    <s v="0"/>
    <s v="1"/>
    <x v="4"/>
  </r>
  <r>
    <s v="15070"/>
    <s v="310115"/>
    <s v="上海市民办金苹果学校"/>
    <s v="2"/>
    <s v="2"/>
    <s v="0"/>
    <s v="0"/>
    <x v="4"/>
  </r>
  <r>
    <s v="15071"/>
    <s v="310115"/>
    <s v="上海市民办平和学校"/>
    <s v="2"/>
    <s v="2"/>
    <s v="0"/>
    <s v="0"/>
    <x v="4"/>
  </r>
  <r>
    <s v="15072"/>
    <s v="310115"/>
    <s v="上海市民办尚德实验学校"/>
    <s v="2"/>
    <s v="2"/>
    <s v="0"/>
    <s v="0"/>
    <x v="4"/>
  </r>
  <r>
    <s v="15073"/>
    <s v="310115"/>
    <s v="上海市民办中芯学校"/>
    <s v="2"/>
    <s v="2"/>
    <s v="0"/>
    <s v="0"/>
    <x v="4"/>
  </r>
  <r>
    <s v="15074"/>
    <s v="310115"/>
    <s v="上海市南汇第二中学（拱亮路校区）"/>
    <s v="1"/>
    <s v="1"/>
    <s v="0"/>
    <s v="0"/>
    <x v="4"/>
  </r>
  <r>
    <s v="15075"/>
    <s v="310115"/>
    <s v="上海市南汇第三中学"/>
    <s v="1"/>
    <s v="1"/>
    <s v="0"/>
    <s v="0"/>
    <x v="4"/>
  </r>
  <r>
    <s v="15076"/>
    <s v="310115"/>
    <s v="上海市南汇第四中学（南校区）"/>
    <s v="1"/>
    <s v="1"/>
    <s v="0"/>
    <s v="0"/>
    <x v="4"/>
  </r>
  <r>
    <s v="15077"/>
    <s v="310115"/>
    <s v="上海市南汇第五中学"/>
    <s v="1"/>
    <s v="1"/>
    <s v="0"/>
    <s v="0"/>
    <x v="4"/>
  </r>
  <r>
    <s v="15078"/>
    <s v="310115"/>
    <s v="上海市南汇第一中学（总校）"/>
    <s v="1"/>
    <s v="3"/>
    <s v="0"/>
    <s v="0"/>
    <x v="4"/>
  </r>
  <r>
    <s v="15079"/>
    <s v="310115"/>
    <s v="上海市南汇实验学校"/>
    <s v="1"/>
    <s v="2"/>
    <s v="0"/>
    <s v="0"/>
    <x v="4"/>
  </r>
  <r>
    <s v="15080"/>
    <s v="310115"/>
    <s v="上海市泥城中学"/>
    <s v="1"/>
    <s v="3"/>
    <s v="0"/>
    <s v="0"/>
    <x v="4"/>
  </r>
  <r>
    <s v="15081"/>
    <s v="310115"/>
    <s v="上海市彭镇学校"/>
    <s v="1"/>
    <s v="1"/>
    <s v="0"/>
    <s v="0"/>
    <x v="4"/>
  </r>
  <r>
    <s v="15082"/>
    <s v="310115"/>
    <s v="上海市浦东教育发展研究院附属中学"/>
    <s v="1"/>
    <s v="1"/>
    <s v="1"/>
    <s v="0"/>
    <x v="4"/>
  </r>
  <r>
    <s v="15083"/>
    <s v="310115"/>
    <s v="上海市浦东模范中学"/>
    <s v="1"/>
    <s v="1"/>
    <s v="0"/>
    <s v="0"/>
    <x v="4"/>
  </r>
  <r>
    <s v="15084"/>
    <s v="310115"/>
    <s v="上海市浦东模范中学东校"/>
    <s v="1"/>
    <s v="1"/>
    <s v="0"/>
    <s v="0"/>
    <x v="4"/>
  </r>
  <r>
    <s v="15085"/>
    <s v="310115"/>
    <s v="上海市浦东新区东城学校"/>
    <s v="1"/>
    <s v="2"/>
    <s v="0"/>
    <s v="0"/>
    <x v="4"/>
  </r>
  <r>
    <s v="15086"/>
    <s v="310115"/>
    <s v="上海市浦东新区建平中学南校"/>
    <s v="1"/>
    <s v="1"/>
    <s v="1"/>
    <s v="0"/>
    <x v="4"/>
  </r>
  <r>
    <s v="15087"/>
    <s v="310115"/>
    <s v="上海市浦东新区教育学院实验中学"/>
    <s v="1"/>
    <s v="1"/>
    <s v="0"/>
    <s v="0"/>
    <x v="4"/>
  </r>
  <r>
    <s v="15088"/>
    <s v="310115"/>
    <s v="上海市浦兴中学"/>
    <s v="1"/>
    <s v="1"/>
    <s v="0"/>
    <s v="0"/>
    <x v="4"/>
  </r>
  <r>
    <s v="15089"/>
    <s v="310115"/>
    <s v="上海市侨光中学（新德路校区）"/>
    <s v="1"/>
    <s v="1"/>
    <s v="0"/>
    <s v="0"/>
    <x v="4"/>
  </r>
  <r>
    <s v="15090"/>
    <s v="310115"/>
    <s v="上海市清流中学（昌里校区）"/>
    <s v="1"/>
    <s v="1"/>
    <s v="0"/>
    <s v="0"/>
    <x v="4"/>
  </r>
  <r>
    <s v="15091"/>
    <s v="310115"/>
    <s v="上海市秋萍学校"/>
    <s v="1"/>
    <s v="2"/>
    <s v="0"/>
    <s v="0"/>
    <x v="4"/>
  </r>
  <r>
    <s v="15092"/>
    <s v="310115"/>
    <s v="上海市三墩学校"/>
    <s v="1"/>
    <s v="2"/>
    <s v="0"/>
    <s v="0"/>
    <x v="4"/>
  </r>
  <r>
    <s v="15093"/>
    <s v="310115"/>
    <s v="上海市三林中学北校（上浦路校区）"/>
    <s v="1"/>
    <s v="1"/>
    <s v="0"/>
    <s v="0"/>
    <x v="4"/>
  </r>
  <r>
    <s v="15094"/>
    <s v="310115"/>
    <s v="上海市三林中学东校"/>
    <s v="1"/>
    <s v="3"/>
    <s v="1"/>
    <s v="0"/>
    <x v="4"/>
  </r>
  <r>
    <s v="15095"/>
    <s v="310115"/>
    <s v="上海市三灶学校"/>
    <s v="1"/>
    <s v="2"/>
    <s v="0"/>
    <s v="1"/>
    <x v="4"/>
  </r>
  <r>
    <s v="15096"/>
    <s v="310115"/>
    <s v="上海市上南中学北校"/>
    <s v="1"/>
    <s v="1"/>
    <s v="0"/>
    <s v="0"/>
    <x v="4"/>
  </r>
  <r>
    <s v="15097"/>
    <s v="310115"/>
    <s v="上海市上南中学东校（锦绣校区）"/>
    <s v="1"/>
    <s v="1"/>
    <s v="0"/>
    <s v="0"/>
    <x v="4"/>
  </r>
  <r>
    <s v="15098"/>
    <s v="310115"/>
    <s v="上海市上南中学东校（邹平校区）"/>
    <s v="1"/>
    <s v="1"/>
    <s v="0"/>
    <s v="0"/>
    <x v="4"/>
  </r>
  <r>
    <s v="15099"/>
    <s v="310115"/>
    <s v="上海市上南中学南校"/>
    <s v="1"/>
    <s v="1"/>
    <s v="0"/>
    <s v="0"/>
    <x v="4"/>
  </r>
  <r>
    <s v="15100"/>
    <s v="310115"/>
    <s v="上海市施湾中学"/>
    <s v="1"/>
    <s v="1"/>
    <s v="1"/>
    <s v="0"/>
    <x v="4"/>
  </r>
  <r>
    <s v="15101"/>
    <s v="310115"/>
    <s v="上海市石笋中学"/>
    <s v="1"/>
    <s v="1"/>
    <s v="0"/>
    <s v="0"/>
    <x v="4"/>
  </r>
  <r>
    <s v="15102"/>
    <s v="310115"/>
    <s v="上海市实验学校"/>
    <s v="1"/>
    <s v="2"/>
    <s v="0"/>
    <s v="0"/>
    <x v="4"/>
  </r>
  <r>
    <s v="15103"/>
    <s v="310115"/>
    <s v="上海市实验学校东校（碧云校区）"/>
    <s v="1"/>
    <s v="2"/>
    <s v="0"/>
    <s v="1"/>
    <x v="4"/>
  </r>
  <r>
    <s v="15104"/>
    <s v="310115"/>
    <s v="上海市实验学校附属光明学校（总校）"/>
    <s v="1"/>
    <s v="2"/>
    <s v="0"/>
    <s v="1"/>
    <x v="4"/>
  </r>
  <r>
    <s v="15105"/>
    <s v="310115"/>
    <s v="上海市书院中学"/>
    <s v="1"/>
    <s v="1"/>
    <s v="0"/>
    <s v="0"/>
    <x v="4"/>
  </r>
  <r>
    <s v="15106"/>
    <s v="310115"/>
    <s v="上海市孙桥中学"/>
    <s v="1"/>
    <s v="1"/>
    <s v="0"/>
    <s v="0"/>
    <x v="4"/>
  </r>
  <r>
    <s v="15107"/>
    <s v="310115"/>
    <s v="上海市坦直中学"/>
    <s v="1"/>
    <s v="1"/>
    <s v="1"/>
    <s v="0"/>
    <x v="4"/>
  </r>
  <r>
    <s v="15108"/>
    <s v="310115"/>
    <s v="上海市唐镇中学"/>
    <s v="1"/>
    <s v="1"/>
    <s v="0"/>
    <s v="0"/>
    <x v="4"/>
  </r>
  <r>
    <s v="15109"/>
    <s v="310115"/>
    <s v="上海市万祥学校"/>
    <s v="1"/>
    <s v="2"/>
    <s v="0"/>
    <s v="0"/>
    <x v="4"/>
  </r>
  <r>
    <s v="15110"/>
    <s v="310115"/>
    <s v="上海市王港中学（龙东路校区）"/>
    <s v="1"/>
    <s v="1"/>
    <s v="0"/>
    <s v="0"/>
    <x v="4"/>
  </r>
  <r>
    <s v="15111"/>
    <s v="310115"/>
    <s v="上海市吴迅中学"/>
    <s v="1"/>
    <s v="3"/>
    <s v="1"/>
    <s v="0"/>
    <x v="4"/>
  </r>
  <r>
    <s v="15112"/>
    <s v="310115"/>
    <s v="上海市五三中学"/>
    <s v="1"/>
    <s v="1"/>
    <s v="0"/>
    <s v="0"/>
    <x v="4"/>
  </r>
  <r>
    <s v="15113"/>
    <s v="310115"/>
    <s v="上海市下沙学校（中学部）"/>
    <s v="1"/>
    <s v="2"/>
    <s v="0"/>
    <s v="0"/>
    <x v="4"/>
  </r>
  <r>
    <s v="15114"/>
    <s v="310115"/>
    <s v="上海市香山中学"/>
    <s v="1"/>
    <s v="3"/>
    <s v="0"/>
    <s v="0"/>
    <x v="4"/>
  </r>
  <r>
    <s v="15115"/>
    <s v="310115"/>
    <s v="上海市新港中学"/>
    <s v="1"/>
    <s v="1"/>
    <s v="0"/>
    <s v="0"/>
    <x v="4"/>
  </r>
  <r>
    <s v="15116"/>
    <s v="310115"/>
    <s v="上海市新陆中学"/>
    <s v="1"/>
    <s v="1"/>
    <s v="1"/>
    <s v="0"/>
    <x v="4"/>
  </r>
  <r>
    <s v="15117"/>
    <s v="310115"/>
    <s v="上海市新云台中学"/>
    <s v="1"/>
    <s v="1"/>
    <s v="1"/>
    <s v="0"/>
    <x v="4"/>
  </r>
  <r>
    <s v="15118"/>
    <s v="310115"/>
    <s v="上海市宣桥学校"/>
    <s v="1"/>
    <s v="2"/>
    <s v="0"/>
    <s v="0"/>
    <x v="4"/>
  </r>
  <r>
    <s v="15119"/>
    <s v="310115"/>
    <s v="上海市杨思中学"/>
    <s v="1"/>
    <s v="1"/>
    <s v="0"/>
    <s v="0"/>
    <x v="4"/>
  </r>
  <r>
    <s v="15120"/>
    <s v="310115"/>
    <s v="上海市杨园中学"/>
    <s v="1"/>
    <s v="1"/>
    <s v="0"/>
    <s v="0"/>
    <x v="4"/>
  </r>
  <r>
    <s v="15121"/>
    <s v="310115"/>
    <s v="上海市洋泾-菊园实验学校"/>
    <s v="1"/>
    <s v="2"/>
    <s v="0"/>
    <s v="0"/>
    <x v="4"/>
  </r>
  <r>
    <s v="15122"/>
    <s v="310115"/>
    <s v="上海市洋泾中学东校"/>
    <s v="1"/>
    <s v="1"/>
    <s v="0"/>
    <s v="0"/>
    <x v="4"/>
  </r>
  <r>
    <s v="15123"/>
    <s v="310115"/>
    <s v="上海市洋泾中学南校（分校）"/>
    <s v="1"/>
    <s v="1"/>
    <s v="0"/>
    <s v="0"/>
    <x v="4"/>
  </r>
  <r>
    <s v="15124"/>
    <s v="310115"/>
    <s v="上海市洋泾中学南校（总校）"/>
    <s v="1"/>
    <s v="1"/>
    <s v="0"/>
    <s v="0"/>
    <x v="4"/>
  </r>
  <r>
    <s v="15125"/>
    <s v="310115"/>
    <s v="上海市由由中学"/>
    <s v="1"/>
    <s v="1"/>
    <s v="1"/>
    <s v="0"/>
    <x v="4"/>
  </r>
  <r>
    <s v="15126"/>
    <s v="310115"/>
    <s v="上海市育民中学"/>
    <s v="1"/>
    <s v="3"/>
    <s v="1"/>
    <s v="0"/>
    <x v="4"/>
  </r>
  <r>
    <s v="15127"/>
    <s v="310115"/>
    <s v="上海市育人中学"/>
    <s v="1"/>
    <s v="1"/>
    <s v="0"/>
    <s v="0"/>
    <x v="4"/>
  </r>
  <r>
    <s v="15128"/>
    <s v="310115"/>
    <s v="上海市致远中学"/>
    <s v="1"/>
    <s v="1"/>
    <s v="0"/>
    <s v="0"/>
    <x v="4"/>
  </r>
  <r>
    <s v="15129"/>
    <s v="310115"/>
    <s v="上海市周浦实验学校"/>
    <s v="1"/>
    <s v="2"/>
    <s v="0"/>
    <s v="0"/>
    <x v="4"/>
  </r>
  <r>
    <s v="15130"/>
    <s v="310115"/>
    <s v="上海市周浦育才学校"/>
    <s v="1"/>
    <s v="2"/>
    <s v="0"/>
    <s v="0"/>
    <x v="4"/>
  </r>
  <r>
    <s v="15131"/>
    <s v="310115"/>
    <s v="上海市竹园中学（高行校区）"/>
    <s v="1"/>
    <s v="1"/>
    <s v="0"/>
    <s v="0"/>
    <x v="4"/>
  </r>
  <r>
    <s v="15132"/>
    <s v="310115"/>
    <s v="上海市竹园中学（益江校区）"/>
    <s v="1"/>
    <s v="1"/>
    <s v="0"/>
    <s v="0"/>
    <x v="4"/>
  </r>
  <r>
    <s v="15133"/>
    <s v="310115"/>
    <s v="上海外国语大学附属浦东外国语学校"/>
    <s v="1"/>
    <s v="3"/>
    <s v="0"/>
    <s v="0"/>
    <x v="4"/>
  </r>
  <r>
    <s v="15134"/>
    <s v="310115"/>
    <s v="上海中学东校"/>
    <s v="1"/>
    <s v="3"/>
    <s v="0"/>
    <s v="0"/>
    <x v="4"/>
  </r>
  <r>
    <s v="16001"/>
    <s v="310116"/>
    <s v="华东师范大学附属枫泾中学"/>
    <s v="1"/>
    <s v="3"/>
    <s v="0"/>
    <s v="0"/>
    <x v="5"/>
  </r>
  <r>
    <s v="16002"/>
    <s v="310116"/>
    <s v="上海枫叶国际学校"/>
    <s v="2"/>
    <s v="3"/>
    <s v="0"/>
    <s v="0"/>
    <x v="5"/>
  </r>
  <r>
    <s v="16003"/>
    <s v="310116"/>
    <s v="上海市漕泾中学"/>
    <s v="1"/>
    <s v="1"/>
    <s v="0"/>
    <s v="0"/>
    <x v="5"/>
  </r>
  <r>
    <s v="16004"/>
    <s v="310116"/>
    <s v="上海市干巷学校"/>
    <s v="1"/>
    <s v="2"/>
    <s v="0"/>
    <s v="0"/>
    <x v="5"/>
  </r>
  <r>
    <s v="16005"/>
    <s v="310116"/>
    <s v="上海市金山初级中学"/>
    <s v="1"/>
    <s v="1"/>
    <s v="0"/>
    <s v="0"/>
    <x v="5"/>
  </r>
  <r>
    <s v="16006"/>
    <s v="310116"/>
    <s v="上海市金山剑桥实验中学"/>
    <s v="2"/>
    <s v="1"/>
    <s v="0"/>
    <s v="0"/>
    <x v="5"/>
  </r>
  <r>
    <s v="16007"/>
    <s v="310116"/>
    <s v="上海市金山区教师进修学院附属中学"/>
    <s v="1"/>
    <s v="1"/>
    <s v="0"/>
    <s v="0"/>
    <x v="5"/>
  </r>
  <r>
    <s v="16008"/>
    <s v="310116"/>
    <s v="上海市金卫中学"/>
    <s v="1"/>
    <s v="1"/>
    <s v="1"/>
    <s v="0"/>
    <x v="5"/>
  </r>
  <r>
    <s v="16009"/>
    <s v="310116"/>
    <s v="上海市廊下中学"/>
    <s v="1"/>
    <s v="1"/>
    <s v="0"/>
    <s v="1"/>
    <x v="5"/>
  </r>
  <r>
    <s v="16010"/>
    <s v="310116"/>
    <s v="上海市吕巷中学"/>
    <s v="1"/>
    <s v="1"/>
    <s v="1"/>
    <s v="0"/>
    <x v="5"/>
  </r>
  <r>
    <s v="16011"/>
    <s v="310116"/>
    <s v="上海市罗星中学"/>
    <s v="1"/>
    <s v="1"/>
    <s v="0"/>
    <s v="0"/>
    <x v="5"/>
  </r>
  <r>
    <s v="16012"/>
    <s v="310116"/>
    <s v="上海市蒙山中学"/>
    <s v="1"/>
    <s v="1"/>
    <s v="0"/>
    <s v="0"/>
    <x v="5"/>
  </r>
  <r>
    <s v="16013"/>
    <s v="310116"/>
    <s v="上海市民办金盟学校"/>
    <s v="2"/>
    <s v="2"/>
    <s v="0"/>
    <s v="0"/>
    <x v="5"/>
  </r>
  <r>
    <s v="16014"/>
    <s v="310116"/>
    <s v="上海市民办永昌中学"/>
    <s v="2"/>
    <s v="3"/>
    <s v="0"/>
    <s v="0"/>
    <x v="5"/>
  </r>
  <r>
    <s v="16015"/>
    <s v="310116"/>
    <s v="上海市钱圩中学"/>
    <s v="1"/>
    <s v="1"/>
    <s v="0"/>
    <s v="0"/>
    <x v="5"/>
  </r>
  <r>
    <s v="16016"/>
    <s v="310116"/>
    <s v="上海市山阳中学"/>
    <s v="1"/>
    <s v="1"/>
    <s v="0"/>
    <s v="0"/>
    <x v="5"/>
  </r>
  <r>
    <s v="16017"/>
    <s v="310116"/>
    <s v="上海市松隐中学"/>
    <s v="1"/>
    <s v="1"/>
    <s v="1"/>
    <s v="0"/>
    <x v="5"/>
  </r>
  <r>
    <s v="16018"/>
    <s v="310116"/>
    <s v="上海市亭新中学"/>
    <s v="1"/>
    <s v="1"/>
    <s v="1"/>
    <s v="0"/>
    <x v="5"/>
  </r>
  <r>
    <s v="16019"/>
    <s v="310116"/>
    <s v="上海市同凯中学"/>
    <s v="1"/>
    <s v="1"/>
    <s v="0"/>
    <s v="0"/>
    <x v="5"/>
  </r>
  <r>
    <s v="16020"/>
    <s v="310116"/>
    <s v="上海市西林中学"/>
    <s v="1"/>
    <s v="1"/>
    <s v="0"/>
    <s v="1"/>
    <x v="5"/>
  </r>
  <r>
    <s v="16021"/>
    <s v="310116"/>
    <s v="上海市新农学校"/>
    <s v="1"/>
    <s v="2"/>
    <s v="0"/>
    <s v="0"/>
    <x v="5"/>
  </r>
  <r>
    <s v="16022"/>
    <s v="310116"/>
    <s v="上海市兴塔中学"/>
    <s v="1"/>
    <s v="1"/>
    <s v="0"/>
    <s v="0"/>
    <x v="5"/>
  </r>
  <r>
    <s v="16023"/>
    <s v="310116"/>
    <s v="上海市张堰第二中学"/>
    <s v="1"/>
    <s v="1"/>
    <s v="1"/>
    <s v="0"/>
    <x v="5"/>
  </r>
  <r>
    <s v="16024"/>
    <s v="310116"/>
    <s v="上海市朱行中学"/>
    <s v="1"/>
    <s v="1"/>
    <s v="1"/>
    <s v="0"/>
    <x v="5"/>
  </r>
  <r>
    <s v="17001"/>
    <s v="310117"/>
    <s v="东华大学附属实验学校"/>
    <s v="1"/>
    <s v="2"/>
    <s v="0"/>
    <s v="0"/>
    <x v="6"/>
  </r>
  <r>
    <s v="17002"/>
    <s v="310117"/>
    <s v="华东师范大学松江实验中学"/>
    <s v="1"/>
    <s v="1"/>
    <s v="1"/>
    <s v="0"/>
    <x v="6"/>
  </r>
  <r>
    <s v="17003"/>
    <s v="310117"/>
    <s v="上海领科双语学校"/>
    <s v="2"/>
    <s v="1"/>
    <s v="0"/>
    <s v="0"/>
    <x v="6"/>
  </r>
  <r>
    <s v="17004"/>
    <s v="310117"/>
    <s v="上海民办包玉刚实验学校"/>
    <s v="2"/>
    <s v="3"/>
    <s v="0"/>
    <s v="0"/>
    <x v="6"/>
  </r>
  <r>
    <s v="17005"/>
    <s v="310117"/>
    <s v="上海市三新学校"/>
    <s v="1"/>
    <s v="2"/>
    <s v="0"/>
    <s v="0"/>
    <x v="6"/>
  </r>
  <r>
    <s v="17006"/>
    <s v="310117"/>
    <s v="上海市松江二中（集团）初级中学"/>
    <s v="1"/>
    <s v="1"/>
    <s v="1"/>
    <s v="0"/>
    <x v="6"/>
  </r>
  <r>
    <s v="17007"/>
    <s v="310117"/>
    <s v="上海市松江九峰实验学校"/>
    <s v="2"/>
    <s v="3"/>
    <s v="0"/>
    <s v="0"/>
    <x v="6"/>
  </r>
  <r>
    <s v="17008"/>
    <s v="310117"/>
    <s v="上海市松江区仓桥学校"/>
    <s v="1"/>
    <s v="2"/>
    <s v="0"/>
    <s v="1"/>
    <x v="6"/>
  </r>
  <r>
    <s v="17009"/>
    <s v="310117"/>
    <s v="上海市松江区车墩学校"/>
    <s v="1"/>
    <s v="2"/>
    <s v="0"/>
    <s v="0"/>
    <x v="6"/>
  </r>
  <r>
    <s v="17010"/>
    <s v="310117"/>
    <s v="上海市松江区第六中学"/>
    <s v="1"/>
    <s v="1"/>
    <s v="1"/>
    <s v="0"/>
    <x v="6"/>
  </r>
  <r>
    <s v="17011"/>
    <s v="310117"/>
    <s v="上海市松江区第七中学"/>
    <s v="1"/>
    <s v="1"/>
    <s v="0"/>
    <s v="0"/>
    <x v="6"/>
  </r>
  <r>
    <s v="17012"/>
    <s v="310117"/>
    <s v="上海市松江区洞泾学校"/>
    <s v="1"/>
    <s v="2"/>
    <s v="0"/>
    <s v="0"/>
    <x v="6"/>
  </r>
  <r>
    <s v="17013"/>
    <s v="310117"/>
    <s v="上海市松江区洞泾学校（分校）"/>
    <s v="1"/>
    <s v="2"/>
    <s v="0"/>
    <s v="0"/>
    <x v="6"/>
  </r>
  <r>
    <s v="17014"/>
    <s v="310117"/>
    <s v="上海市松江区古松学校"/>
    <s v="1"/>
    <s v="2"/>
    <s v="0"/>
    <s v="0"/>
    <x v="6"/>
  </r>
  <r>
    <s v="17015"/>
    <s v="310117"/>
    <s v="上海市松江区华阳桥学校"/>
    <s v="1"/>
    <s v="2"/>
    <s v="0"/>
    <s v="0"/>
    <x v="6"/>
  </r>
  <r>
    <s v="17016"/>
    <s v="310117"/>
    <s v="上海市松江区华阳桥学校（分校）"/>
    <s v="1"/>
    <s v="1"/>
    <s v="0"/>
    <s v="0"/>
    <x v="6"/>
  </r>
  <r>
    <s v="17017"/>
    <s v="310117"/>
    <s v="上海市松江区九亭第二中学"/>
    <s v="1"/>
    <s v="1"/>
    <s v="0"/>
    <s v="0"/>
    <x v="6"/>
  </r>
  <r>
    <s v="17018"/>
    <s v="310117"/>
    <s v="上海市松江区九亭中学"/>
    <s v="1"/>
    <s v="1"/>
    <s v="0"/>
    <s v="0"/>
    <x v="6"/>
  </r>
  <r>
    <s v="17019"/>
    <s v="310117"/>
    <s v="上海市松江区李塔汇学校"/>
    <s v="1"/>
    <s v="2"/>
    <s v="0"/>
    <s v="0"/>
    <x v="6"/>
  </r>
  <r>
    <s v="17020"/>
    <s v="310117"/>
    <s v="上海市松江区泖港学校"/>
    <s v="1"/>
    <s v="2"/>
    <s v="1"/>
    <s v="0"/>
    <x v="6"/>
  </r>
  <r>
    <s v="17021"/>
    <s v="310117"/>
    <s v="上海市松江区民办茸一中学"/>
    <s v="2"/>
    <s v="1"/>
    <s v="0"/>
    <s v="0"/>
    <x v="6"/>
  </r>
  <r>
    <s v="17022"/>
    <s v="310117"/>
    <s v="上海市松江区民乐学校"/>
    <s v="1"/>
    <s v="2"/>
    <s v="0"/>
    <s v="0"/>
    <x v="6"/>
  </r>
  <r>
    <s v="17023"/>
    <s v="310117"/>
    <s v="上海市松江区佘山学校"/>
    <s v="1"/>
    <s v="2"/>
    <s v="1"/>
    <s v="0"/>
    <x v="6"/>
  </r>
  <r>
    <s v="17024"/>
    <s v="310117"/>
    <s v="上海市松江区天马山学校"/>
    <s v="1"/>
    <s v="2"/>
    <s v="0"/>
    <s v="0"/>
    <x v="6"/>
  </r>
  <r>
    <s v="17025"/>
    <s v="310117"/>
    <s v="上海市松江区五厍学校"/>
    <s v="1"/>
    <s v="2"/>
    <s v="0"/>
    <s v="1"/>
    <x v="6"/>
  </r>
  <r>
    <s v="17026"/>
    <s v="310117"/>
    <s v="上海市松江区小昆山学校"/>
    <s v="1"/>
    <s v="2"/>
    <s v="1"/>
    <s v="0"/>
    <x v="6"/>
  </r>
  <r>
    <s v="17027"/>
    <s v="310117"/>
    <s v="上海市松江区小昆山学校（分校）"/>
    <s v="1"/>
    <s v="2"/>
    <s v="1"/>
    <s v="0"/>
    <x v="6"/>
  </r>
  <r>
    <s v="17028"/>
    <s v="310117"/>
    <s v="上海市松江区新浜学校"/>
    <s v="1"/>
    <s v="2"/>
    <s v="1"/>
    <s v="0"/>
    <x v="6"/>
  </r>
  <r>
    <s v="17029"/>
    <s v="310117"/>
    <s v="上海市松江区新桥学校分校"/>
    <s v="1"/>
    <s v="1"/>
    <s v="0"/>
    <s v="0"/>
    <x v="6"/>
  </r>
  <r>
    <s v="17030"/>
    <s v="310117"/>
    <s v="上海市松江区新桥中学"/>
    <s v="1"/>
    <s v="1"/>
    <s v="1"/>
    <s v="0"/>
    <x v="6"/>
  </r>
  <r>
    <s v="17031"/>
    <s v="310117"/>
    <s v="上海市松江区叶榭学校"/>
    <s v="1"/>
    <s v="2"/>
    <s v="1"/>
    <s v="0"/>
    <x v="6"/>
  </r>
  <r>
    <s v="17032"/>
    <s v="310117"/>
    <s v="上海市松江区张泽学校"/>
    <s v="1"/>
    <s v="2"/>
    <s v="0"/>
    <s v="0"/>
    <x v="6"/>
  </r>
  <r>
    <s v="17033"/>
    <s v="310117"/>
    <s v="上海市松江四中初级中学"/>
    <s v="1"/>
    <s v="1"/>
    <s v="1"/>
    <s v="0"/>
    <x v="6"/>
  </r>
  <r>
    <s v="17034"/>
    <s v="310117"/>
    <s v="上海市松江四中初级中学分校"/>
    <s v="1"/>
    <s v="1"/>
    <s v="1"/>
    <s v="0"/>
    <x v="6"/>
  </r>
  <r>
    <s v="17035"/>
    <s v="310117"/>
    <s v="上海外国语大学松江外国语学校"/>
    <s v="1"/>
    <s v="2"/>
    <s v="0"/>
    <s v="0"/>
    <x v="6"/>
  </r>
  <r>
    <s v="17036"/>
    <s v="310117"/>
    <s v="上海外国语大学西外外国语学校"/>
    <s v="2"/>
    <s v="2"/>
    <s v="0"/>
    <s v="0"/>
    <x v="6"/>
  </r>
  <r>
    <s v="17037"/>
    <s v="310117"/>
    <s v="尚文武术专业学校"/>
    <s v="2"/>
    <s v="2"/>
    <s v="0"/>
    <s v="0"/>
    <x v="6"/>
  </r>
  <r>
    <s v="17038"/>
    <s v="310117"/>
    <s v="松江区立达中学"/>
    <s v="1"/>
    <s v="3"/>
    <s v="1"/>
    <s v="0"/>
    <x v="6"/>
  </r>
  <r>
    <s v="17039"/>
    <s v="310117"/>
    <s v="松江区立达中学分部"/>
    <s v="1"/>
    <s v="3"/>
    <s v="0"/>
    <s v="0"/>
    <x v="6"/>
  </r>
  <r>
    <s v="18001"/>
    <s v="310118"/>
    <s v="青浦区徐泾中学"/>
    <s v="1"/>
    <s v="1"/>
    <s v="0"/>
    <s v="0"/>
    <x v="7"/>
  </r>
  <r>
    <s v="18002"/>
    <s v="310118"/>
    <s v="上海复旦五浦汇实验学校"/>
    <s v="2"/>
    <s v="2"/>
    <s v="0"/>
    <s v="0"/>
    <x v="7"/>
  </r>
  <r>
    <s v="18003"/>
    <s v="310118"/>
    <s v="上海市博文学校"/>
    <s v="1"/>
    <s v="2"/>
    <s v="0"/>
    <s v="0"/>
    <x v="7"/>
  </r>
  <r>
    <s v="18004"/>
    <s v="310118"/>
    <s v="上海市佳信学校"/>
    <s v="1"/>
    <s v="2"/>
    <s v="1"/>
    <s v="0"/>
    <x v="7"/>
  </r>
  <r>
    <s v="18005"/>
    <s v="310118"/>
    <s v="上海市青浦区白鹤中学"/>
    <s v="1"/>
    <s v="1"/>
    <s v="0"/>
    <s v="0"/>
    <x v="7"/>
  </r>
  <r>
    <s v="18006"/>
    <s v="310118"/>
    <s v="上海市青浦区第一中学"/>
    <s v="1"/>
    <s v="3"/>
    <s v="0"/>
    <s v="0"/>
    <x v="7"/>
  </r>
  <r>
    <s v="18007"/>
    <s v="310118"/>
    <s v="上海市青浦区东方中学"/>
    <s v="1"/>
    <s v="1"/>
    <s v="0"/>
    <s v="0"/>
    <x v="7"/>
  </r>
  <r>
    <s v="18008"/>
    <s v="310118"/>
    <s v="上海市青浦区凤溪中学"/>
    <s v="1"/>
    <s v="4"/>
    <s v="0"/>
    <s v="0"/>
    <x v="7"/>
  </r>
  <r>
    <s v="18009"/>
    <s v="310118"/>
    <s v="上海市青浦区华新中学"/>
    <s v="1"/>
    <s v="1"/>
    <s v="0"/>
    <s v="1"/>
    <x v="7"/>
  </r>
  <r>
    <s v="18010"/>
    <s v="310118"/>
    <s v="上海市青浦区金泽中学"/>
    <s v="1"/>
    <s v="1"/>
    <s v="1"/>
    <s v="0"/>
    <x v="7"/>
  </r>
  <r>
    <s v="18011"/>
    <s v="310118"/>
    <s v="上海市青浦区尚美中学"/>
    <s v="1"/>
    <s v="1"/>
    <s v="0"/>
    <s v="0"/>
    <x v="7"/>
  </r>
  <r>
    <s v="18012"/>
    <s v="310118"/>
    <s v="上海市青浦区沈巷中学"/>
    <s v="1"/>
    <s v="1"/>
    <s v="1"/>
    <s v="0"/>
    <x v="7"/>
  </r>
  <r>
    <s v="18013"/>
    <s v="310118"/>
    <s v="上海市青浦区实验中学（西校区）"/>
    <s v="1"/>
    <s v="1"/>
    <s v="0"/>
    <s v="0"/>
    <x v="7"/>
  </r>
  <r>
    <s v="18014"/>
    <s v="310118"/>
    <s v="上海市青浦区崧淀中学"/>
    <s v="1"/>
    <s v="1"/>
    <s v="0"/>
    <s v="0"/>
    <x v="7"/>
  </r>
  <r>
    <s v="18015"/>
    <s v="310118"/>
    <s v="上海市青浦区崧泽学校"/>
    <s v="1"/>
    <s v="2"/>
    <s v="0"/>
    <s v="1"/>
    <x v="7"/>
  </r>
  <r>
    <s v="18016"/>
    <s v="310118"/>
    <s v="上海市青浦区颜安中学"/>
    <s v="1"/>
    <s v="1"/>
    <s v="1"/>
    <s v="0"/>
    <x v="7"/>
  </r>
  <r>
    <s v="18017"/>
    <s v="310118"/>
    <s v="上海市青浦区重固中学"/>
    <s v="1"/>
    <s v="1"/>
    <s v="0"/>
    <s v="0"/>
    <x v="7"/>
  </r>
  <r>
    <s v="18018"/>
    <s v="310118"/>
    <s v="上海市青浦区珠溪中学"/>
    <s v="1"/>
    <s v="1"/>
    <s v="1"/>
    <s v="0"/>
    <x v="7"/>
  </r>
  <r>
    <s v="18019"/>
    <s v="310118"/>
    <s v="上海市毓华学校"/>
    <s v="1"/>
    <s v="2"/>
    <s v="1"/>
    <s v="0"/>
    <x v="7"/>
  </r>
  <r>
    <s v="18020"/>
    <s v="310118"/>
    <s v="上海市毓秀学校"/>
    <s v="1"/>
    <s v="2"/>
    <s v="0"/>
    <s v="0"/>
    <x v="7"/>
  </r>
  <r>
    <s v="18021"/>
    <s v="310118"/>
    <s v="上海宋庆龄学校"/>
    <s v="2"/>
    <s v="2"/>
    <s v="0"/>
    <s v="0"/>
    <x v="7"/>
  </r>
  <r>
    <s v="18022"/>
    <s v="310118"/>
    <s v="实验中学东校区"/>
    <s v="1"/>
    <s v="4"/>
    <s v="0"/>
    <s v="0"/>
    <x v="7"/>
  </r>
  <r>
    <s v="20001"/>
    <s v="310120"/>
    <s v="上海帕丁顿双语学校"/>
    <s v="2"/>
    <s v="2"/>
    <s v="0"/>
    <s v="0"/>
    <x v="8"/>
  </r>
  <r>
    <s v="20002"/>
    <s v="310120"/>
    <s v="上海市奉贤区奉城第二中学"/>
    <s v="1"/>
    <s v="1"/>
    <s v="0"/>
    <s v="0"/>
    <x v="8"/>
  </r>
  <r>
    <s v="20003"/>
    <s v="310120"/>
    <s v="上海市奉贤区奉浦学校"/>
    <s v="1"/>
    <s v="2"/>
    <s v="0"/>
    <s v="0"/>
    <x v="8"/>
  </r>
  <r>
    <s v="20004"/>
    <s v="310120"/>
    <s v="上海市奉贤区古华中学"/>
    <s v="1"/>
    <s v="1"/>
    <s v="1"/>
    <s v="0"/>
    <x v="8"/>
  </r>
  <r>
    <s v="20005"/>
    <s v="310120"/>
    <s v="上海市奉贤区光明学校"/>
    <s v="1"/>
    <s v="2"/>
    <s v="0"/>
    <s v="0"/>
    <x v="8"/>
  </r>
  <r>
    <s v="20006"/>
    <s v="310120"/>
    <s v="上海市奉贤区弘文学校"/>
    <s v="1"/>
    <s v="2"/>
    <s v="0"/>
    <s v="1"/>
    <x v="8"/>
  </r>
  <r>
    <s v="20007"/>
    <s v="310120"/>
    <s v="上海市奉贤区洪庙中学"/>
    <s v="1"/>
    <s v="1"/>
    <s v="0"/>
    <s v="0"/>
    <x v="8"/>
  </r>
  <r>
    <s v="20008"/>
    <s v="310120"/>
    <s v="上海市奉贤区胡桥学校"/>
    <s v="1"/>
    <s v="2"/>
    <s v="1"/>
    <s v="0"/>
    <x v="8"/>
  </r>
  <r>
    <s v="20009"/>
    <s v="310120"/>
    <s v="上海市奉贤区华亭学校"/>
    <s v="1"/>
    <s v="2"/>
    <s v="0"/>
    <s v="0"/>
    <x v="8"/>
  </r>
  <r>
    <s v="20010"/>
    <s v="310120"/>
    <s v="上海市奉贤区汇贤中学"/>
    <s v="1"/>
    <s v="1"/>
    <s v="0"/>
    <s v="0"/>
    <x v="8"/>
  </r>
  <r>
    <s v="20011"/>
    <s v="310120"/>
    <s v="上海市奉贤区教育学院附属实验中学"/>
    <s v="1"/>
    <s v="1"/>
    <s v="1"/>
    <s v="0"/>
    <x v="8"/>
  </r>
  <r>
    <s v="20012"/>
    <s v="310120"/>
    <s v="上海市奉贤区金汇学校"/>
    <s v="1"/>
    <s v="2"/>
    <s v="1"/>
    <s v="0"/>
    <x v="8"/>
  </r>
  <r>
    <s v="20013"/>
    <s v="310120"/>
    <s v="上海市奉贤区金水苑中学"/>
    <s v="1"/>
    <s v="1"/>
    <s v="0"/>
    <s v="0"/>
    <x v="8"/>
  </r>
  <r>
    <s v="20014"/>
    <s v="310120"/>
    <s v="上海市奉贤区平安学校"/>
    <s v="1"/>
    <s v="2"/>
    <s v="1"/>
    <s v="0"/>
    <x v="8"/>
  </r>
  <r>
    <s v="20015"/>
    <s v="310120"/>
    <s v="上海市奉贤区齐贤学校"/>
    <s v="1"/>
    <s v="2"/>
    <s v="0"/>
    <s v="0"/>
    <x v="8"/>
  </r>
  <r>
    <s v="20016"/>
    <s v="310120"/>
    <s v="上海市奉贤区钱桥学校"/>
    <s v="1"/>
    <s v="2"/>
    <s v="0"/>
    <s v="0"/>
    <x v="8"/>
  </r>
  <r>
    <s v="20017"/>
    <s v="310120"/>
    <s v="上海市奉贤区青村中学"/>
    <s v="1"/>
    <s v="1"/>
    <s v="1"/>
    <s v="0"/>
    <x v="8"/>
  </r>
  <r>
    <s v="20018"/>
    <s v="310120"/>
    <s v="上海市奉贤区青溪中学"/>
    <s v="1"/>
    <s v="1"/>
    <s v="0"/>
    <s v="1"/>
    <x v="8"/>
  </r>
  <r>
    <s v="20019"/>
    <s v="310120"/>
    <s v="上海市奉贤区尚同中学"/>
    <s v="1"/>
    <s v="1"/>
    <s v="0"/>
    <s v="0"/>
    <x v="8"/>
  </r>
  <r>
    <s v="20020"/>
    <s v="310120"/>
    <s v="上海市奉贤区邵厂学校"/>
    <s v="1"/>
    <s v="2"/>
    <s v="0"/>
    <s v="0"/>
    <x v="8"/>
  </r>
  <r>
    <s v="20021"/>
    <s v="310120"/>
    <s v="上海市奉贤区实验中学（贝港校区）"/>
    <s v="1"/>
    <s v="4"/>
    <s v="0"/>
    <s v="0"/>
    <x v="8"/>
  </r>
  <r>
    <s v="20022"/>
    <s v="310120"/>
    <s v="上海市奉贤区实验中学（崇实校区）"/>
    <s v="1"/>
    <s v="1"/>
    <s v="0"/>
    <s v="0"/>
    <x v="8"/>
  </r>
  <r>
    <s v="20023"/>
    <s v="310120"/>
    <s v="上海市奉贤区四团中学"/>
    <s v="1"/>
    <s v="1"/>
    <s v="1"/>
    <s v="0"/>
    <x v="8"/>
  </r>
  <r>
    <s v="20024"/>
    <s v="310120"/>
    <s v="上海市奉贤区泰日学校"/>
    <s v="1"/>
    <s v="2"/>
    <s v="0"/>
    <s v="0"/>
    <x v="8"/>
  </r>
  <r>
    <s v="20025"/>
    <s v="310120"/>
    <s v="上海市奉贤区塘外中学"/>
    <s v="1"/>
    <s v="1"/>
    <s v="0"/>
    <s v="0"/>
    <x v="8"/>
  </r>
  <r>
    <s v="20026"/>
    <s v="310120"/>
    <s v="上海市奉贤区头桥中学"/>
    <s v="1"/>
    <s v="1"/>
    <s v="1"/>
    <s v="0"/>
    <x v="8"/>
  </r>
  <r>
    <s v="20027"/>
    <s v="310120"/>
    <s v="上海市奉贤区邬桥学校"/>
    <s v="1"/>
    <s v="2"/>
    <s v="0"/>
    <s v="0"/>
    <x v="8"/>
  </r>
  <r>
    <s v="20028"/>
    <s v="310120"/>
    <s v="上海市奉贤区五四学校"/>
    <s v="1"/>
    <s v="2"/>
    <s v="0"/>
    <s v="0"/>
    <x v="8"/>
  </r>
  <r>
    <s v="20029"/>
    <s v="310120"/>
    <s v="上海市奉贤区西渡学校"/>
    <s v="1"/>
    <s v="2"/>
    <s v="1"/>
    <s v="0"/>
    <x v="8"/>
  </r>
  <r>
    <s v="20030"/>
    <s v="310120"/>
    <s v="上海市奉贤区肖塘中学"/>
    <s v="1"/>
    <s v="1"/>
    <s v="1"/>
    <s v="0"/>
    <x v="8"/>
  </r>
  <r>
    <s v="20031"/>
    <s v="310120"/>
    <s v="上海市奉贤区新寺学校"/>
    <s v="1"/>
    <s v="2"/>
    <s v="0"/>
    <s v="0"/>
    <x v="8"/>
  </r>
  <r>
    <s v="20032"/>
    <s v="310120"/>
    <s v="上海市奉贤区星火学校"/>
    <s v="1"/>
    <s v="2"/>
    <s v="0"/>
    <s v="0"/>
    <x v="8"/>
  </r>
  <r>
    <s v="20033"/>
    <s v="310120"/>
    <s v="上海市奉贤区阳光外国语学校"/>
    <s v="1"/>
    <s v="2"/>
    <s v="0"/>
    <s v="0"/>
    <x v="8"/>
  </r>
  <r>
    <s v="20034"/>
    <s v="310120"/>
    <s v="上海市奉贤区育秀实验学校"/>
    <s v="1"/>
    <s v="2"/>
    <s v="0"/>
    <s v="0"/>
    <x v="8"/>
  </r>
  <r>
    <s v="20035"/>
    <s v="310120"/>
    <s v="上海市奉贤区肇文学校"/>
    <s v="1"/>
    <s v="2"/>
    <s v="0"/>
    <s v="0"/>
    <x v="8"/>
  </r>
  <r>
    <s v="20036"/>
    <s v="310120"/>
    <s v="上海市奉贤区柘林学校"/>
    <s v="1"/>
    <s v="2"/>
    <s v="0"/>
    <s v="0"/>
    <x v="8"/>
  </r>
  <r>
    <s v="20037"/>
    <s v="310120"/>
    <s v="上海市奉贤区庄行学校"/>
    <s v="1"/>
    <s v="2"/>
    <s v="0"/>
    <s v="0"/>
    <x v="8"/>
  </r>
  <r>
    <s v="31001"/>
    <s v="310101"/>
    <s v="上海民办永昌学校"/>
    <s v="2"/>
    <s v="2"/>
    <s v="0"/>
    <s v="0"/>
    <x v="9"/>
  </r>
  <r>
    <s v="31002"/>
    <s v="310101"/>
    <s v="上海市比乐中学"/>
    <s v="1"/>
    <s v="3"/>
    <s v="0"/>
    <s v="0"/>
    <x v="9"/>
  </r>
  <r>
    <s v="31003"/>
    <s v="310101"/>
    <s v="上海市储能中学"/>
    <s v="1"/>
    <s v="3"/>
    <s v="0"/>
    <s v="0"/>
    <x v="9"/>
  </r>
  <r>
    <s v="31004"/>
    <s v="310101"/>
    <s v="上海市大同初级中学"/>
    <s v="1"/>
    <s v="1"/>
    <s v="0"/>
    <s v="0"/>
    <x v="9"/>
  </r>
  <r>
    <s v="31005"/>
    <s v="310101"/>
    <s v="上海市第十中学"/>
    <s v="1"/>
    <s v="3"/>
    <s v="0"/>
    <s v="0"/>
    <x v="9"/>
  </r>
  <r>
    <s v="31006"/>
    <s v="310101"/>
    <s v="上海市格致初级中学"/>
    <s v="1"/>
    <s v="1"/>
    <s v="0"/>
    <s v="0"/>
    <x v="9"/>
  </r>
  <r>
    <s v="31007"/>
    <s v="310101"/>
    <s v="上海市光明初级中学"/>
    <s v="1"/>
    <s v="1"/>
    <s v="0"/>
    <s v="0"/>
    <x v="9"/>
  </r>
  <r>
    <s v="31008"/>
    <s v="310101"/>
    <s v="上海市黄浦区教育学院附属中山学校"/>
    <s v="1"/>
    <s v="2"/>
    <s v="0"/>
    <s v="0"/>
    <x v="9"/>
  </r>
  <r>
    <s v="31009"/>
    <s v="310101"/>
    <s v="上海市黄浦学校"/>
    <s v="1"/>
    <s v="2"/>
    <s v="1"/>
    <s v="1"/>
    <x v="9"/>
  </r>
  <r>
    <s v="31010"/>
    <s v="310101"/>
    <s v="上海市金陵中学"/>
    <s v="1"/>
    <s v="3"/>
    <s v="1"/>
    <s v="0"/>
    <x v="9"/>
  </r>
  <r>
    <s v="31011"/>
    <s v="310101"/>
    <s v="上海市敬业初级中学"/>
    <s v="1"/>
    <s v="1"/>
    <s v="0"/>
    <s v="1"/>
    <x v="9"/>
  </r>
  <r>
    <s v="31012"/>
    <s v="310101"/>
    <s v="上海市卢湾中学"/>
    <s v="1"/>
    <s v="1"/>
    <s v="0"/>
    <s v="0"/>
    <x v="9"/>
  </r>
  <r>
    <s v="31013"/>
    <s v="310101"/>
    <s v="上海市民办立达中学"/>
    <s v="2"/>
    <s v="1"/>
    <s v="0"/>
    <s v="0"/>
    <x v="9"/>
  </r>
  <r>
    <s v="31014"/>
    <s v="310101"/>
    <s v="上海市民办明珠中学"/>
    <s v="2"/>
    <s v="1"/>
    <s v="0"/>
    <s v="0"/>
    <x v="9"/>
  </r>
  <r>
    <s v="31015"/>
    <s v="310101"/>
    <s v="上海市启秀实验中学"/>
    <s v="1"/>
    <s v="1"/>
    <s v="1"/>
    <s v="0"/>
    <x v="9"/>
  </r>
  <r>
    <s v="31016"/>
    <s v="310101"/>
    <s v="上海市清华中学"/>
    <s v="1"/>
    <s v="1"/>
    <s v="1"/>
    <s v="0"/>
    <x v="9"/>
  </r>
  <r>
    <s v="31017"/>
    <s v="310101"/>
    <s v="上海市尚文中学"/>
    <s v="1"/>
    <s v="1"/>
    <s v="0"/>
    <s v="0"/>
    <x v="9"/>
  </r>
  <r>
    <s v="31018"/>
    <s v="310101"/>
    <s v="上海市市八初级中学"/>
    <s v="1"/>
    <s v="1"/>
    <s v="0"/>
    <s v="1"/>
    <x v="9"/>
  </r>
  <r>
    <s v="31019"/>
    <s v="310101"/>
    <s v="上海市市南中学"/>
    <s v="1"/>
    <s v="3"/>
    <s v="0"/>
    <s v="0"/>
    <x v="9"/>
  </r>
  <r>
    <s v="31020"/>
    <s v="310101"/>
    <s v="上海市向明初级中学"/>
    <s v="1"/>
    <s v="1"/>
    <s v="0"/>
    <s v="0"/>
    <x v="9"/>
  </r>
  <r>
    <s v="31021"/>
    <s v="310101"/>
    <s v="上海市兴业中学"/>
    <s v="1"/>
    <s v="1"/>
    <s v="0"/>
    <s v="0"/>
    <x v="9"/>
  </r>
  <r>
    <s v="31022"/>
    <s v="310101"/>
    <s v="上海市应昌期围棋学校"/>
    <s v="1"/>
    <s v="2"/>
    <s v="1"/>
    <s v="0"/>
    <x v="9"/>
  </r>
  <r>
    <s v="31023"/>
    <s v="310101"/>
    <s v="上海市震旦外国语中学"/>
    <s v="2"/>
    <s v="1"/>
    <s v="0"/>
    <s v="0"/>
    <x v="9"/>
  </r>
  <r>
    <s v="31024"/>
    <s v="310101"/>
    <s v="上海外国语大学附属大境初级中学"/>
    <s v="1"/>
    <s v="1"/>
    <s v="0"/>
    <s v="0"/>
    <x v="9"/>
  </r>
  <r>
    <s v="34001"/>
    <s v="310104"/>
    <s v="华东理工大学附属中学"/>
    <s v="1"/>
    <s v="3"/>
    <s v="0"/>
    <s v="0"/>
    <x v="10"/>
  </r>
  <r>
    <s v="34002"/>
    <s v="310104"/>
    <s v="上海师大附中附属龙华中学"/>
    <s v="1"/>
    <s v="1"/>
    <s v="0"/>
    <s v="1"/>
    <x v="10"/>
  </r>
  <r>
    <s v="34003"/>
    <s v="310104"/>
    <s v="上海师范大学第三附属实验学校"/>
    <s v="1"/>
    <s v="2"/>
    <s v="0"/>
    <s v="0"/>
    <x v="10"/>
  </r>
  <r>
    <s v="34004"/>
    <s v="310104"/>
    <s v="上海市长桥中学"/>
    <s v="1"/>
    <s v="1"/>
    <s v="1"/>
    <s v="0"/>
    <x v="10"/>
  </r>
  <r>
    <s v="34005"/>
    <s v="310104"/>
    <s v="上海市第二初级中学"/>
    <s v="1"/>
    <s v="1"/>
    <s v="0"/>
    <s v="0"/>
    <x v="10"/>
  </r>
  <r>
    <s v="34006"/>
    <s v="310104"/>
    <s v="上海市第四中学"/>
    <s v="1"/>
    <s v="3"/>
    <s v="0"/>
    <s v="0"/>
    <x v="10"/>
  </r>
  <r>
    <s v="34007"/>
    <s v="310104"/>
    <s v="上海市第五十四中学(复兴中路校区)"/>
    <s v="1"/>
    <s v="3"/>
    <s v="0"/>
    <s v="0"/>
    <x v="10"/>
  </r>
  <r>
    <s v="34008"/>
    <s v="310104"/>
    <s v="上海市汾阳中学"/>
    <s v="1"/>
    <s v="1"/>
    <s v="0"/>
    <s v="0"/>
    <x v="10"/>
  </r>
  <r>
    <s v="34009"/>
    <s v="310104"/>
    <s v="上海市康健外国语实验中学"/>
    <s v="1"/>
    <s v="1"/>
    <s v="0"/>
    <s v="0"/>
    <x v="10"/>
  </r>
  <r>
    <s v="34010"/>
    <s v="310104"/>
    <s v="上海市零陵中学"/>
    <s v="1"/>
    <s v="3"/>
    <s v="0"/>
    <s v="0"/>
    <x v="10"/>
  </r>
  <r>
    <s v="34011"/>
    <s v="310104"/>
    <s v="上海市龙苑中学"/>
    <s v="1"/>
    <s v="1"/>
    <s v="1"/>
    <s v="0"/>
    <x v="10"/>
  </r>
  <r>
    <s v="34012"/>
    <s v="310104"/>
    <s v="上海市梅园中学"/>
    <s v="1"/>
    <s v="1"/>
    <s v="0"/>
    <s v="0"/>
    <x v="10"/>
  </r>
  <r>
    <s v="34013"/>
    <s v="310104"/>
    <s v="上海市民办华育中学"/>
    <s v="2"/>
    <s v="1"/>
    <s v="0"/>
    <s v="0"/>
    <x v="10"/>
  </r>
  <r>
    <s v="34014"/>
    <s v="310104"/>
    <s v="上海市南洋初级中学"/>
    <s v="1"/>
    <s v="1"/>
    <s v="1"/>
    <s v="0"/>
    <x v="10"/>
  </r>
  <r>
    <s v="34015"/>
    <s v="310104"/>
    <s v="上海市南洋模范初级中学"/>
    <s v="1"/>
    <s v="1"/>
    <s v="0"/>
    <s v="0"/>
    <x v="10"/>
  </r>
  <r>
    <s v="34016"/>
    <s v="310104"/>
    <s v="上海市世界外国语中学"/>
    <s v="2"/>
    <s v="3"/>
    <s v="0"/>
    <s v="0"/>
    <x v="10"/>
  </r>
  <r>
    <s v="34017"/>
    <s v="310104"/>
    <s v="上海市田林第二中学"/>
    <s v="1"/>
    <s v="1"/>
    <s v="1"/>
    <s v="0"/>
    <x v="10"/>
  </r>
  <r>
    <s v="34018"/>
    <s v="310104"/>
    <s v="上海市田林第三中学"/>
    <s v="1"/>
    <s v="1"/>
    <s v="0"/>
    <s v="0"/>
    <x v="10"/>
  </r>
  <r>
    <s v="34019"/>
    <s v="310104"/>
    <s v="上海市田林中学"/>
    <s v="1"/>
    <s v="1"/>
    <s v="0"/>
    <s v="0"/>
    <x v="10"/>
  </r>
  <r>
    <s v="34020"/>
    <s v="310104"/>
    <s v="上海市宛平中学"/>
    <s v="1"/>
    <s v="1"/>
    <s v="1"/>
    <s v="0"/>
    <x v="10"/>
  </r>
  <r>
    <s v="34021"/>
    <s v="310104"/>
    <s v="上海市位育初级中学"/>
    <s v="1"/>
    <s v="1"/>
    <s v="0"/>
    <s v="0"/>
    <x v="10"/>
  </r>
  <r>
    <s v="34022"/>
    <s v="310104"/>
    <s v="上海市位育实验学校"/>
    <s v="1"/>
    <s v="2"/>
    <s v="0"/>
    <s v="0"/>
    <x v="10"/>
  </r>
  <r>
    <s v="34023"/>
    <s v="310104"/>
    <s v="上海市西南模范中学"/>
    <s v="2"/>
    <s v="3"/>
    <s v="0"/>
    <s v="0"/>
    <x v="10"/>
  </r>
  <r>
    <s v="34024"/>
    <s v="310104"/>
    <s v="上海市徐汇区教育学院附属实验中学"/>
    <s v="1"/>
    <s v="1"/>
    <s v="0"/>
    <s v="1"/>
    <x v="10"/>
  </r>
  <r>
    <s v="34025"/>
    <s v="310104"/>
    <s v="上海市徐汇中学（西校区）"/>
    <s v="1"/>
    <s v="3"/>
    <s v="0"/>
    <s v="0"/>
    <x v="10"/>
  </r>
  <r>
    <s v="34026"/>
    <s v="310104"/>
    <s v="上海市园南中学"/>
    <s v="1"/>
    <s v="1"/>
    <s v="0"/>
    <s v="1"/>
    <x v="10"/>
  </r>
  <r>
    <s v="34027"/>
    <s v="310104"/>
    <s v="上海市中国中学"/>
    <s v="1"/>
    <s v="3"/>
    <s v="0"/>
    <s v="0"/>
    <x v="10"/>
  </r>
  <r>
    <s v="34028"/>
    <s v="310104"/>
    <s v="上海市紫阳中学"/>
    <s v="1"/>
    <s v="1"/>
    <s v="1"/>
    <s v="0"/>
    <x v="10"/>
  </r>
  <r>
    <s v="34029"/>
    <s v="310104"/>
    <s v="西南位育（东校区）"/>
    <s v="2"/>
    <s v="3"/>
    <s v="0"/>
    <s v="0"/>
    <x v="10"/>
  </r>
  <r>
    <s v="34030"/>
    <s v="310104"/>
    <s v="西南位育（西校区）"/>
    <s v="2"/>
    <s v="3"/>
    <s v="0"/>
    <s v="0"/>
    <x v="10"/>
  </r>
  <r>
    <s v="35001"/>
    <s v="310105"/>
    <s v="华东政法大学附属中学"/>
    <s v="1"/>
    <s v="3"/>
    <s v="0"/>
    <s v="0"/>
    <x v="11"/>
  </r>
  <r>
    <s v="35002"/>
    <s v="310105"/>
    <s v="上海市长宁中学"/>
    <s v="1"/>
    <s v="1"/>
    <s v="0"/>
    <s v="0"/>
    <x v="11"/>
  </r>
  <r>
    <s v="35003"/>
    <s v="310105"/>
    <s v="上海市第三女子初级中学"/>
    <s v="1"/>
    <s v="1"/>
    <s v="0"/>
    <s v="0"/>
    <x v="11"/>
  </r>
  <r>
    <s v="35004"/>
    <s v="310105"/>
    <s v="上海市复旦初级中学"/>
    <s v="1"/>
    <s v="1"/>
    <s v="0"/>
    <s v="0"/>
    <x v="11"/>
  </r>
  <r>
    <s v="35005"/>
    <s v="310105"/>
    <s v="上海市虹桥中学"/>
    <s v="1"/>
    <s v="1"/>
    <s v="1"/>
    <s v="0"/>
    <x v="11"/>
  </r>
  <r>
    <s v="35006"/>
    <s v="310105"/>
    <s v="上海市建青实验学校"/>
    <s v="1"/>
    <s v="2"/>
    <s v="0"/>
    <s v="0"/>
    <x v="11"/>
  </r>
  <r>
    <s v="35007"/>
    <s v="310105"/>
    <s v="上海市开元学校"/>
    <s v="1"/>
    <s v="2"/>
    <s v="0"/>
    <s v="1"/>
    <x v="11"/>
  </r>
  <r>
    <s v="35008"/>
    <s v="310105"/>
    <s v="上海市娄山中学"/>
    <s v="1"/>
    <s v="1"/>
    <s v="0"/>
    <s v="0"/>
    <x v="11"/>
  </r>
  <r>
    <s v="35009"/>
    <s v="310105"/>
    <s v="上海市泸定中学"/>
    <s v="1"/>
    <s v="1"/>
    <s v="1"/>
    <s v="0"/>
    <x v="11"/>
  </r>
  <r>
    <s v="35010"/>
    <s v="310105"/>
    <s v="上海市民办新虹桥中学"/>
    <s v="2"/>
    <s v="3"/>
    <s v="0"/>
    <s v="0"/>
    <x v="11"/>
  </r>
  <r>
    <s v="35011"/>
    <s v="310105"/>
    <s v="上海市民办新世纪中学"/>
    <s v="2"/>
    <s v="1"/>
    <s v="0"/>
    <s v="0"/>
    <x v="11"/>
  </r>
  <r>
    <s v="35012"/>
    <s v="310105"/>
    <s v="上海市省吾中学"/>
    <s v="1"/>
    <s v="1"/>
    <s v="1"/>
    <s v="0"/>
    <x v="11"/>
  </r>
  <r>
    <s v="35013"/>
    <s v="310105"/>
    <s v="上海市天山初级中学"/>
    <s v="1"/>
    <s v="1"/>
    <s v="0"/>
    <s v="1"/>
    <x v="11"/>
  </r>
  <r>
    <s v="35014"/>
    <s v="310105"/>
    <s v="上海市天山第二中学"/>
    <s v="1"/>
    <s v="1"/>
    <s v="0"/>
    <s v="0"/>
    <x v="11"/>
  </r>
  <r>
    <s v="35015"/>
    <s v="310105"/>
    <s v="上海市西郊学校"/>
    <s v="1"/>
    <s v="2"/>
    <s v="0"/>
    <s v="0"/>
    <x v="11"/>
  </r>
  <r>
    <s v="35016"/>
    <s v="310105"/>
    <s v="上海市西延安中学"/>
    <s v="1"/>
    <s v="1"/>
    <s v="0"/>
    <s v="0"/>
    <x v="11"/>
  </r>
  <r>
    <s v="35017"/>
    <s v="310105"/>
    <s v="上海市仙霞高级中学"/>
    <s v="1"/>
    <s v="3"/>
    <s v="0"/>
    <s v="0"/>
    <x v="11"/>
  </r>
  <r>
    <s v="35018"/>
    <s v="310105"/>
    <s v="上海市新泾中学"/>
    <s v="1"/>
    <s v="1"/>
    <s v="0"/>
    <s v="0"/>
    <x v="11"/>
  </r>
  <r>
    <s v="35019"/>
    <s v="310105"/>
    <s v="上海市延安初级中学"/>
    <s v="1"/>
    <s v="1"/>
    <s v="0"/>
    <s v="0"/>
    <x v="11"/>
  </r>
  <r>
    <s v="35020"/>
    <s v="310105"/>
    <s v="上海市延安实验初级中学"/>
    <s v="1"/>
    <s v="1"/>
    <s v="0"/>
    <s v="0"/>
    <x v="11"/>
  </r>
  <r>
    <s v="35021"/>
    <s v="310105"/>
    <s v="上海市姚连生中学"/>
    <s v="1"/>
    <s v="1"/>
    <s v="0"/>
    <s v="1"/>
    <x v="11"/>
  </r>
  <r>
    <s v="36001"/>
    <s v="310106"/>
    <s v="民办上外上外静安外国语中学"/>
    <s v="2"/>
    <s v="1"/>
    <s v="0"/>
    <s v="0"/>
    <x v="12"/>
  </r>
  <r>
    <s v="36002"/>
    <s v="310106"/>
    <s v="上海市爱国学校"/>
    <s v="1"/>
    <s v="2"/>
    <s v="0"/>
    <s v="1"/>
    <x v="12"/>
  </r>
  <r>
    <s v="36003"/>
    <s v="310106"/>
    <s v="上海市保德中学"/>
    <s v="1"/>
    <s v="1"/>
    <s v="0"/>
    <s v="0"/>
    <x v="12"/>
  </r>
  <r>
    <s v="36004"/>
    <s v="310106"/>
    <s v="上海市朝阳中学"/>
    <s v="1"/>
    <s v="1"/>
    <s v="0"/>
    <s v="0"/>
    <x v="12"/>
  </r>
  <r>
    <s v="36005"/>
    <s v="310106"/>
    <s v="上海市第一中学"/>
    <s v="1"/>
    <s v="3"/>
    <s v="0"/>
    <s v="0"/>
    <x v="12"/>
  </r>
  <r>
    <s v="36006"/>
    <s v="310106"/>
    <s v="上海市风华初级中学"/>
    <s v="1"/>
    <s v="1"/>
    <s v="0"/>
    <s v="0"/>
    <x v="12"/>
  </r>
  <r>
    <s v="36007"/>
    <s v="310106"/>
    <s v="上海市共康中学"/>
    <s v="1"/>
    <s v="4"/>
    <s v="0"/>
    <s v="0"/>
    <x v="12"/>
  </r>
  <r>
    <s v="36008"/>
    <s v="310106"/>
    <s v="上海市和田中学"/>
    <s v="1"/>
    <s v="1"/>
    <s v="1"/>
    <s v="1"/>
    <x v="12"/>
  </r>
  <r>
    <s v="36009"/>
    <s v="310106"/>
    <s v="上海市华东模范中学"/>
    <s v="1"/>
    <s v="3"/>
    <s v="0"/>
    <s v="0"/>
    <x v="12"/>
  </r>
  <r>
    <s v="36010"/>
    <s v="310106"/>
    <s v="上海市华灵学校"/>
    <s v="1"/>
    <s v="2"/>
    <s v="1"/>
    <s v="0"/>
    <x v="12"/>
  </r>
  <r>
    <s v="36011"/>
    <s v="310106"/>
    <s v="上海市回民中学"/>
    <s v="1"/>
    <s v="3"/>
    <s v="0"/>
    <s v="0"/>
    <x v="12"/>
  </r>
  <r>
    <s v="36012"/>
    <s v="310106"/>
    <s v="上海市静安区大宁国际学校"/>
    <s v="1"/>
    <s v="2"/>
    <s v="0"/>
    <s v="0"/>
    <x v="12"/>
  </r>
  <r>
    <s v="36013"/>
    <s v="310106"/>
    <s v="上海市静安区教育学院附属学校（中学部校区）"/>
    <s v="1"/>
    <s v="2"/>
    <s v="0"/>
    <s v="0"/>
    <x v="12"/>
  </r>
  <r>
    <s v="36014"/>
    <s v="310106"/>
    <s v="上海市静安区实验中学"/>
    <s v="1"/>
    <s v="1"/>
    <s v="0"/>
    <s v="1"/>
    <x v="12"/>
  </r>
  <r>
    <s v="36015"/>
    <s v="310106"/>
    <s v="上海市久隆模范中学"/>
    <s v="1"/>
    <s v="3"/>
    <s v="0"/>
    <s v="0"/>
    <x v="12"/>
  </r>
  <r>
    <s v="36016"/>
    <s v="310106"/>
    <s v="上海市岭南中学"/>
    <s v="1"/>
    <s v="1"/>
    <s v="0"/>
    <s v="0"/>
    <x v="12"/>
  </r>
  <r>
    <s v="36017"/>
    <s v="310106"/>
    <s v="上海市民办风范中学"/>
    <s v="2"/>
    <s v="3"/>
    <s v="0"/>
    <s v="0"/>
    <x v="12"/>
  </r>
  <r>
    <s v="36018"/>
    <s v="310106"/>
    <s v="上海市民办新和中学"/>
    <s v="2"/>
    <s v="3"/>
    <s v="0"/>
    <s v="0"/>
    <x v="12"/>
  </r>
  <r>
    <s v="36019"/>
    <s v="310106"/>
    <s v="上海市民办扬波中学"/>
    <s v="2"/>
    <s v="3"/>
    <s v="0"/>
    <s v="0"/>
    <x v="12"/>
  </r>
  <r>
    <s v="36020"/>
    <s v="310106"/>
    <s v="上海市民立中学"/>
    <s v="1"/>
    <s v="3"/>
    <s v="0"/>
    <s v="0"/>
    <x v="12"/>
  </r>
  <r>
    <s v="36021"/>
    <s v="310106"/>
    <s v="上海市培明中学"/>
    <s v="1"/>
    <s v="1"/>
    <s v="0"/>
    <s v="1"/>
    <x v="12"/>
  </r>
  <r>
    <s v="36022"/>
    <s v="310106"/>
    <s v="上海市彭浦初级中学"/>
    <s v="1"/>
    <s v="1"/>
    <s v="0"/>
    <s v="0"/>
    <x v="12"/>
  </r>
  <r>
    <s v="36023"/>
    <s v="310106"/>
    <s v="上海市彭浦第三中学"/>
    <s v="1"/>
    <s v="1"/>
    <s v="1"/>
    <s v="0"/>
    <x v="12"/>
  </r>
  <r>
    <s v="36024"/>
    <s v="310106"/>
    <s v="上海市彭浦第四中学"/>
    <s v="1"/>
    <s v="1"/>
    <s v="1"/>
    <s v="0"/>
    <x v="12"/>
  </r>
  <r>
    <s v="36025"/>
    <s v="310106"/>
    <s v="上海市青云中学"/>
    <s v="1"/>
    <s v="1"/>
    <s v="0"/>
    <s v="0"/>
    <x v="12"/>
  </r>
  <r>
    <s v="36026"/>
    <s v="310106"/>
    <s v="上海市三泉学校"/>
    <s v="1"/>
    <s v="2"/>
    <s v="0"/>
    <s v="0"/>
    <x v="12"/>
  </r>
  <r>
    <s v="36027"/>
    <s v="310106"/>
    <s v="上海市时代中学"/>
    <s v="1"/>
    <s v="1"/>
    <s v="0"/>
    <s v="0"/>
    <x v="12"/>
  </r>
  <r>
    <s v="36028"/>
    <s v="310106"/>
    <s v="上海市市北初级中学"/>
    <s v="1"/>
    <s v="1"/>
    <s v="0"/>
    <s v="0"/>
    <x v="12"/>
  </r>
  <r>
    <s v="36029"/>
    <s v="310106"/>
    <s v="上海市市西初级中学"/>
    <s v="1"/>
    <s v="1"/>
    <s v="0"/>
    <s v="0"/>
    <x v="12"/>
  </r>
  <r>
    <s v="36030"/>
    <s v="310106"/>
    <s v="上海市塘沽学校"/>
    <s v="1"/>
    <s v="2"/>
    <s v="0"/>
    <s v="0"/>
    <x v="12"/>
  </r>
  <r>
    <s v="36031"/>
    <s v="310106"/>
    <s v="上海市五四中学"/>
    <s v="1"/>
    <s v="1"/>
    <s v="1"/>
    <s v="0"/>
    <x v="12"/>
  </r>
  <r>
    <s v="36032"/>
    <s v="310106"/>
    <s v="上海市向东中学"/>
    <s v="1"/>
    <s v="3"/>
    <s v="0"/>
    <s v="0"/>
    <x v="12"/>
  </r>
  <r>
    <s v="36033"/>
    <s v="310106"/>
    <s v="上海市新中初级中学"/>
    <s v="1"/>
    <s v="1"/>
    <s v="0"/>
    <s v="0"/>
    <x v="12"/>
  </r>
  <r>
    <s v="36034"/>
    <s v="310106"/>
    <s v="上海市育才初级中学"/>
    <s v="1"/>
    <s v="1"/>
    <s v="0"/>
    <s v="0"/>
    <x v="12"/>
  </r>
  <r>
    <s v="36035"/>
    <s v="310106"/>
    <s v="上海市育群中学"/>
    <s v="1"/>
    <s v="1"/>
    <s v="0"/>
    <s v="0"/>
    <x v="12"/>
  </r>
  <r>
    <s v="36036"/>
    <s v="310106"/>
    <s v="上海市闸北成功教育实验中学"/>
    <s v="1"/>
    <s v="1"/>
    <s v="0"/>
    <s v="0"/>
    <x v="12"/>
  </r>
  <r>
    <s v="36037"/>
    <s v="310106"/>
    <s v="上海市闸北第八中学"/>
    <s v="1"/>
    <s v="3"/>
    <s v="0"/>
    <s v="0"/>
    <x v="12"/>
  </r>
  <r>
    <s v="36038"/>
    <s v="310106"/>
    <s v="上海田家炳中学"/>
    <s v="2"/>
    <s v="3"/>
    <s v="0"/>
    <s v="0"/>
    <x v="12"/>
  </r>
  <r>
    <s v="36039"/>
    <s v="310106"/>
    <s v="上海外国语大学苏河湾实验中学"/>
    <s v="1"/>
    <s v="1"/>
    <s v="0"/>
    <s v="0"/>
    <x v="12"/>
  </r>
  <r>
    <s v="36040"/>
    <s v="310106"/>
    <s v="上海戏剧学院附属静安学校"/>
    <s v="1"/>
    <s v="2"/>
    <s v="0"/>
    <s v="0"/>
    <x v="12"/>
  </r>
  <r>
    <s v="36041"/>
    <s v="310106"/>
    <s v="同济大学附属七一中学"/>
    <s v="1"/>
    <s v="3"/>
    <s v="0"/>
    <s v="0"/>
    <x v="12"/>
  </r>
  <r>
    <s v="37001"/>
    <s v="310107"/>
    <s v="华东师范大学第四附属中学"/>
    <s v="1"/>
    <s v="2"/>
    <s v="0"/>
    <s v="1"/>
    <x v="13"/>
  </r>
  <r>
    <s v="37002"/>
    <s v="310107"/>
    <s v="华东师范大学附属外国语实验学校"/>
    <s v="1"/>
    <s v="2"/>
    <s v="0"/>
    <s v="0"/>
    <x v="13"/>
  </r>
  <r>
    <s v="37003"/>
    <s v="310107"/>
    <s v="上海华东师范大学附属进华中学"/>
    <s v="2"/>
    <s v="3"/>
    <s v="0"/>
    <s v="0"/>
    <x v="13"/>
  </r>
  <r>
    <s v="37004"/>
    <s v="310107"/>
    <s v="上海兰田中学"/>
    <s v="2"/>
    <s v="1"/>
    <s v="0"/>
    <s v="0"/>
    <x v="13"/>
  </r>
  <r>
    <s v="37005"/>
    <s v="310107"/>
    <s v="上海培佳双语学校"/>
    <s v="2"/>
    <s v="3"/>
    <s v="0"/>
    <s v="0"/>
    <x v="13"/>
  </r>
  <r>
    <s v="37006"/>
    <s v="310107"/>
    <s v="上海师范大学附属第二实验学校"/>
    <s v="1"/>
    <s v="2"/>
    <s v="0"/>
    <s v="0"/>
    <x v="13"/>
  </r>
  <r>
    <s v="37007"/>
    <s v="310107"/>
    <s v="上海市北海中学"/>
    <s v="1"/>
    <s v="1"/>
    <s v="0"/>
    <s v="0"/>
    <x v="13"/>
  </r>
  <r>
    <s v="37008"/>
    <s v="310107"/>
    <s v="上海市曹杨第二中学附属学校"/>
    <s v="1"/>
    <s v="2"/>
    <s v="0"/>
    <s v="0"/>
    <x v="13"/>
  </r>
  <r>
    <s v="37009"/>
    <s v="310107"/>
    <s v="上海市曹杨中学"/>
    <s v="1"/>
    <s v="3"/>
    <s v="0"/>
    <s v="0"/>
    <x v="13"/>
  </r>
  <r>
    <s v="37010"/>
    <s v="310107"/>
    <s v="上海市曹杨中学附属学校"/>
    <s v="1"/>
    <s v="2"/>
    <s v="0"/>
    <s v="0"/>
    <x v="13"/>
  </r>
  <r>
    <s v="37011"/>
    <s v="310107"/>
    <s v="上海市长征中学"/>
    <s v="1"/>
    <s v="3"/>
    <s v="0"/>
    <s v="0"/>
    <x v="13"/>
  </r>
  <r>
    <s v="37012"/>
    <s v="310107"/>
    <s v="上海市甘泉外国语中学"/>
    <s v="1"/>
    <s v="3"/>
    <s v="0"/>
    <s v="0"/>
    <x v="13"/>
  </r>
  <r>
    <s v="37013"/>
    <s v="310107"/>
    <s v="上海市光新学校"/>
    <s v="1"/>
    <s v="2"/>
    <s v="0"/>
    <s v="0"/>
    <x v="13"/>
  </r>
  <r>
    <s v="37014"/>
    <s v="310107"/>
    <s v="上海市江宁学校"/>
    <s v="1"/>
    <s v="2"/>
    <s v="0"/>
    <s v="1"/>
    <x v="13"/>
  </r>
  <r>
    <s v="37015"/>
    <s v="310107"/>
    <s v="上海市金鼎学校"/>
    <s v="1"/>
    <s v="2"/>
    <s v="0"/>
    <s v="0"/>
    <x v="13"/>
  </r>
  <r>
    <s v="37016"/>
    <s v="310107"/>
    <s v="上海市晋元高级中学附属学校"/>
    <s v="1"/>
    <s v="2"/>
    <s v="0"/>
    <s v="1"/>
    <x v="13"/>
  </r>
  <r>
    <s v="37017"/>
    <s v="310107"/>
    <s v="上海市洛川学校"/>
    <s v="1"/>
    <s v="2"/>
    <s v="0"/>
    <s v="1"/>
    <x v="13"/>
  </r>
  <r>
    <s v="37018"/>
    <s v="310107"/>
    <s v="上海市梅陇中学"/>
    <s v="1"/>
    <s v="1"/>
    <s v="0"/>
    <s v="1"/>
    <x v="13"/>
  </r>
  <r>
    <s v="37019"/>
    <s v="310107"/>
    <s v="上海市民办新黄浦实验学校"/>
    <s v="2"/>
    <s v="2"/>
    <s v="0"/>
    <s v="0"/>
    <x v="13"/>
  </r>
  <r>
    <s v="37020"/>
    <s v="310107"/>
    <s v="上海市怒江中学"/>
    <s v="1"/>
    <s v="1"/>
    <s v="1"/>
    <s v="0"/>
    <x v="13"/>
  </r>
  <r>
    <s v="37021"/>
    <s v="310107"/>
    <s v="上海市普陀区教育学院附属学校"/>
    <s v="1"/>
    <s v="2"/>
    <s v="0"/>
    <s v="1"/>
    <x v="13"/>
  </r>
  <r>
    <s v="37022"/>
    <s v="310107"/>
    <s v="上海市普陀区教育学院附属中学"/>
    <s v="1"/>
    <s v="1"/>
    <s v="0"/>
    <s v="0"/>
    <x v="13"/>
  </r>
  <r>
    <s v="37023"/>
    <s v="310107"/>
    <s v="上海市普陀区明翔实验学校"/>
    <s v="1"/>
    <s v="2"/>
    <s v="0"/>
    <s v="0"/>
    <x v="13"/>
  </r>
  <r>
    <s v="37024"/>
    <s v="310107"/>
    <s v="上海市沙田学校"/>
    <s v="1"/>
    <s v="2"/>
    <s v="0"/>
    <s v="0"/>
    <x v="13"/>
  </r>
  <r>
    <s v="37025"/>
    <s v="310107"/>
    <s v="上海市桃浦中学"/>
    <s v="1"/>
    <s v="3"/>
    <s v="0"/>
    <s v="0"/>
    <x v="13"/>
  </r>
  <r>
    <s v="37026"/>
    <s v="310107"/>
    <s v="上海市铜川学校"/>
    <s v="1"/>
    <s v="2"/>
    <s v="0"/>
    <s v="0"/>
    <x v="13"/>
  </r>
  <r>
    <s v="37027"/>
    <s v="310107"/>
    <s v="上海市万里城实验学校"/>
    <s v="1"/>
    <s v="2"/>
    <s v="0"/>
    <s v="0"/>
    <x v="13"/>
  </r>
  <r>
    <s v="37028"/>
    <s v="310107"/>
    <s v="上海市武宁中学"/>
    <s v="1"/>
    <s v="1"/>
    <s v="1"/>
    <s v="0"/>
    <x v="13"/>
  </r>
  <r>
    <s v="37029"/>
    <s v="310107"/>
    <s v="上海市新杨中学"/>
    <s v="1"/>
    <s v="1"/>
    <s v="0"/>
    <s v="0"/>
    <x v="13"/>
  </r>
  <r>
    <s v="37030"/>
    <s v="310107"/>
    <s v="上海市兴陇中学"/>
    <s v="1"/>
    <s v="1"/>
    <s v="1"/>
    <s v="0"/>
    <x v="13"/>
  </r>
  <r>
    <s v="37031"/>
    <s v="310107"/>
    <s v="上海市洵阳中学"/>
    <s v="1"/>
    <s v="1"/>
    <s v="0"/>
    <s v="0"/>
    <x v="13"/>
  </r>
  <r>
    <s v="37032"/>
    <s v="310107"/>
    <s v="上海市延河中学"/>
    <s v="1"/>
    <s v="1"/>
    <s v="0"/>
    <s v="0"/>
    <x v="13"/>
  </r>
  <r>
    <s v="37033"/>
    <s v="310107"/>
    <s v="上海市宜川中学附属学校"/>
    <s v="1"/>
    <s v="2"/>
    <s v="1"/>
    <s v="0"/>
    <x v="13"/>
  </r>
  <r>
    <s v="37034"/>
    <s v="310107"/>
    <s v="上海市真北中学"/>
    <s v="1"/>
    <s v="1"/>
    <s v="0"/>
    <s v="0"/>
    <x v="13"/>
  </r>
  <r>
    <s v="37035"/>
    <s v="310107"/>
    <s v="上海市中远实验学校"/>
    <s v="1"/>
    <s v="2"/>
    <s v="0"/>
    <s v="1"/>
    <x v="13"/>
  </r>
  <r>
    <s v="37036"/>
    <s v="310107"/>
    <s v="上海市子长学校"/>
    <s v="1"/>
    <s v="2"/>
    <s v="0"/>
    <s v="0"/>
    <x v="13"/>
  </r>
  <r>
    <s v="37037"/>
    <s v="310107"/>
    <s v="上海音乐学院附属安师实验中学"/>
    <s v="1"/>
    <s v="3"/>
    <s v="0"/>
    <s v="0"/>
    <x v="13"/>
  </r>
  <r>
    <s v="37038"/>
    <s v="310107"/>
    <s v="上海玉华中学"/>
    <s v="2"/>
    <s v="1"/>
    <s v="0"/>
    <s v="0"/>
    <x v="13"/>
  </r>
  <r>
    <s v="37039"/>
    <s v="310107"/>
    <s v="同济大学第二附属中学"/>
    <s v="1"/>
    <s v="3"/>
    <s v="0"/>
    <s v="0"/>
    <x v="13"/>
  </r>
  <r>
    <s v="39001"/>
    <s v="310109"/>
    <s v="华东师范大学第一附属初级中学"/>
    <s v="1"/>
    <s v="1"/>
    <s v="0"/>
    <s v="0"/>
    <x v="14"/>
  </r>
  <r>
    <s v="39002"/>
    <s v="310109"/>
    <s v="上海市北虹初级中学"/>
    <s v="1"/>
    <s v="1"/>
    <s v="0"/>
    <s v="0"/>
    <x v="14"/>
  </r>
  <r>
    <s v="39003"/>
    <s v="310109"/>
    <s v="上海市北郊学校"/>
    <s v="1"/>
    <s v="2"/>
    <s v="0"/>
    <s v="0"/>
    <x v="14"/>
  </r>
  <r>
    <s v="39004"/>
    <s v="310109"/>
    <s v="上海市长青学校"/>
    <s v="1"/>
    <s v="2"/>
    <s v="0"/>
    <s v="0"/>
    <x v="14"/>
  </r>
  <r>
    <s v="39005"/>
    <s v="310109"/>
    <s v="上海市澄衷初级中学"/>
    <s v="1"/>
    <s v="1"/>
    <s v="1"/>
    <s v="0"/>
    <x v="14"/>
  </r>
  <r>
    <s v="39006"/>
    <s v="310109"/>
    <s v="上海市第五十二中学"/>
    <s v="1"/>
    <s v="3"/>
    <s v="0"/>
    <s v="0"/>
    <x v="14"/>
  </r>
  <r>
    <s v="39007"/>
    <s v="310109"/>
    <s v="上海市第五中学"/>
    <s v="1"/>
    <s v="1"/>
    <s v="1"/>
    <s v="0"/>
    <x v="14"/>
  </r>
  <r>
    <s v="39008"/>
    <s v="310109"/>
    <s v="上海市丰镇中学"/>
    <s v="1"/>
    <s v="1"/>
    <s v="0"/>
    <s v="0"/>
    <x v="14"/>
  </r>
  <r>
    <s v="39009"/>
    <s v="310109"/>
    <s v="上海市复兴实验中学"/>
    <s v="1"/>
    <s v="1"/>
    <s v="0"/>
    <s v="1"/>
    <x v="14"/>
  </r>
  <r>
    <s v="39010"/>
    <s v="310109"/>
    <s v="上海市广中学校"/>
    <s v="1"/>
    <s v="1"/>
    <s v="0"/>
    <s v="0"/>
    <x v="14"/>
  </r>
  <r>
    <s v="39011"/>
    <s v="310109"/>
    <s v="上海市海南中学"/>
    <s v="1"/>
    <s v="1"/>
    <s v="0"/>
    <s v="0"/>
    <x v="14"/>
  </r>
  <r>
    <s v="39012"/>
    <s v="310109"/>
    <s v="上海市虹口区教育学院附属中学"/>
    <s v="1"/>
    <s v="1"/>
    <s v="1"/>
    <s v="0"/>
    <x v="14"/>
  </r>
  <r>
    <s v="39013"/>
    <s v="310109"/>
    <s v="上海市虹口区教育学院实验中学"/>
    <s v="1"/>
    <s v="1"/>
    <s v="1"/>
    <s v="0"/>
    <x v="14"/>
  </r>
  <r>
    <s v="39014"/>
    <s v="310109"/>
    <s v="上海市虹口实验学校"/>
    <s v="1"/>
    <s v="2"/>
    <s v="0"/>
    <s v="1"/>
    <x v="14"/>
  </r>
  <r>
    <s v="39015"/>
    <s v="310109"/>
    <s v="上海市华东师大一附中实验中学"/>
    <s v="1"/>
    <s v="1"/>
    <s v="0"/>
    <s v="0"/>
    <x v="14"/>
  </r>
  <r>
    <s v="39016"/>
    <s v="310109"/>
    <s v="上海市霍山学校"/>
    <s v="1"/>
    <s v="2"/>
    <s v="1"/>
    <s v="0"/>
    <x v="14"/>
  </r>
  <r>
    <s v="39017"/>
    <s v="310109"/>
    <s v="上海市继光初级中学"/>
    <s v="1"/>
    <s v="1"/>
    <s v="0"/>
    <s v="0"/>
    <x v="14"/>
  </r>
  <r>
    <s v="39018"/>
    <s v="310109"/>
    <s v="上海市江湾初级中学"/>
    <s v="1"/>
    <s v="1"/>
    <s v="0"/>
    <s v="0"/>
    <x v="14"/>
  </r>
  <r>
    <s v="39019"/>
    <s v="310109"/>
    <s v="上海市鲁迅初级中学"/>
    <s v="1"/>
    <s v="1"/>
    <s v="0"/>
    <s v="0"/>
    <x v="14"/>
  </r>
  <r>
    <s v="39020"/>
    <s v="310109"/>
    <s v="上海市民办新北郊初级中学"/>
    <s v="2"/>
    <s v="1"/>
    <s v="0"/>
    <s v="0"/>
    <x v="14"/>
  </r>
  <r>
    <s v="39021"/>
    <s v="310109"/>
    <s v="上海市民办新复兴初级中学"/>
    <s v="2"/>
    <s v="1"/>
    <s v="0"/>
    <s v="0"/>
    <x v="14"/>
  </r>
  <r>
    <s v="39022"/>
    <s v="310109"/>
    <s v="上海市民办新华初级中学"/>
    <s v="2"/>
    <s v="1"/>
    <s v="0"/>
    <s v="0"/>
    <x v="14"/>
  </r>
  <r>
    <s v="39023"/>
    <s v="310109"/>
    <s v="上海市民办迅行中学"/>
    <s v="2"/>
    <s v="3"/>
    <s v="0"/>
    <s v="0"/>
    <x v="14"/>
  </r>
  <r>
    <s v="39024"/>
    <s v="310109"/>
    <s v="上海市曲阳第二中学"/>
    <s v="1"/>
    <s v="1"/>
    <s v="0"/>
    <s v="0"/>
    <x v="14"/>
  </r>
  <r>
    <s v="39025"/>
    <s v="310109"/>
    <s v="上海市钟山初级中学"/>
    <s v="1"/>
    <s v="1"/>
    <s v="0"/>
    <s v="0"/>
    <x v="14"/>
  </r>
  <r>
    <s v="39026"/>
    <s v="310109"/>
    <s v="上海外国语大学第一实验学校"/>
    <s v="2"/>
    <s v="3"/>
    <s v="0"/>
    <s v="0"/>
    <x v="14"/>
  </r>
  <r>
    <s v="39027"/>
    <s v="310109"/>
    <s v="上海外国语大学附属外国语学校"/>
    <s v="1"/>
    <s v="3"/>
    <s v="0"/>
    <s v="0"/>
    <x v="14"/>
  </r>
  <r>
    <s v="39028"/>
    <s v="310109"/>
    <s v="上海外国语大学附属外国语学校东校"/>
    <s v="1"/>
    <s v="3"/>
    <s v="0"/>
    <s v="0"/>
    <x v="14"/>
  </r>
  <r>
    <s v="51001"/>
    <s v="310151"/>
    <s v="上海民办民一中学"/>
    <s v="2"/>
    <s v="3"/>
    <s v="0"/>
    <s v="0"/>
    <x v="15"/>
  </r>
  <r>
    <s v="51002"/>
    <s v="310151"/>
    <s v="上海市崇明区长江中学"/>
    <s v="1"/>
    <s v="1"/>
    <s v="0"/>
    <s v="0"/>
    <x v="15"/>
  </r>
  <r>
    <s v="51003"/>
    <s v="310151"/>
    <s v="上海市崇明区长明中学"/>
    <s v="1"/>
    <s v="1"/>
    <s v="1"/>
    <s v="0"/>
    <x v="15"/>
  </r>
  <r>
    <s v="51004"/>
    <s v="310151"/>
    <s v="上海市崇明区长兴中学"/>
    <s v="1"/>
    <s v="1"/>
    <s v="1"/>
    <s v="0"/>
    <x v="15"/>
  </r>
  <r>
    <s v="51005"/>
    <s v="310151"/>
    <s v="上海市崇明区崇东中学"/>
    <s v="1"/>
    <s v="1"/>
    <s v="0"/>
    <s v="0"/>
    <x v="15"/>
  </r>
  <r>
    <s v="51006"/>
    <s v="310151"/>
    <s v="上海市崇明区崇西中学"/>
    <s v="1"/>
    <s v="1"/>
    <s v="1"/>
    <s v="0"/>
    <x v="15"/>
  </r>
  <r>
    <s v="51007"/>
    <s v="310151"/>
    <s v="上海市崇明区大公中学"/>
    <s v="1"/>
    <s v="1"/>
    <s v="0"/>
    <s v="0"/>
    <x v="15"/>
  </r>
  <r>
    <s v="51008"/>
    <s v="310151"/>
    <s v="上海市崇明区大同中学"/>
    <s v="1"/>
    <s v="1"/>
    <s v="0"/>
    <s v="0"/>
    <x v="15"/>
  </r>
  <r>
    <s v="51009"/>
    <s v="310151"/>
    <s v="上海市崇明区大新中学"/>
    <s v="1"/>
    <s v="1"/>
    <s v="0"/>
    <s v="0"/>
    <x v="15"/>
  </r>
  <r>
    <s v="51010"/>
    <s v="310151"/>
    <s v="上海市崇明区登瀛中学"/>
    <s v="1"/>
    <s v="1"/>
    <s v="0"/>
    <s v="0"/>
    <x v="15"/>
  </r>
  <r>
    <s v="51011"/>
    <s v="310151"/>
    <s v="上海市崇明区东门中学（城东校区）"/>
    <s v="1"/>
    <s v="1"/>
    <s v="0"/>
    <s v="1"/>
    <x v="15"/>
  </r>
  <r>
    <s v="51012"/>
    <s v="310151"/>
    <s v="上海市崇明区东门中学（江山校区）"/>
    <s v="1"/>
    <s v="1"/>
    <s v="0"/>
    <s v="1"/>
    <x v="15"/>
  </r>
  <r>
    <s v="51013"/>
    <s v="310151"/>
    <s v="上海市崇明区港西中学"/>
    <s v="1"/>
    <s v="1"/>
    <s v="0"/>
    <s v="0"/>
    <x v="15"/>
  </r>
  <r>
    <s v="51014"/>
    <s v="310151"/>
    <s v="上海市崇明区海桥学校"/>
    <s v="1"/>
    <s v="2"/>
    <s v="0"/>
    <s v="0"/>
    <x v="15"/>
  </r>
  <r>
    <s v="51015"/>
    <s v="310151"/>
    <s v="上海市崇明区合兴中学"/>
    <s v="1"/>
    <s v="1"/>
    <s v="0"/>
    <s v="0"/>
    <x v="15"/>
  </r>
  <r>
    <s v="51016"/>
    <s v="310151"/>
    <s v="上海市崇明区横沙中学"/>
    <s v="1"/>
    <s v="3"/>
    <s v="1"/>
    <s v="0"/>
    <x v="15"/>
  </r>
  <r>
    <s v="51017"/>
    <s v="310151"/>
    <s v="上海市崇明区建设中学"/>
    <s v="1"/>
    <s v="1"/>
    <s v="0"/>
    <s v="0"/>
    <x v="15"/>
  </r>
  <r>
    <s v="51018"/>
    <s v="310151"/>
    <s v="上海市崇明区凌云中学"/>
    <s v="1"/>
    <s v="2"/>
    <s v="0"/>
    <s v="0"/>
    <x v="15"/>
  </r>
  <r>
    <s v="51019"/>
    <s v="310151"/>
    <s v="上海市崇明区马桥中学"/>
    <s v="1"/>
    <s v="1"/>
    <s v="1"/>
    <s v="0"/>
    <x v="15"/>
  </r>
  <r>
    <s v="51020"/>
    <s v="310151"/>
    <s v="上海市崇明区前哨学校"/>
    <s v="1"/>
    <s v="2"/>
    <s v="0"/>
    <s v="0"/>
    <x v="15"/>
  </r>
  <r>
    <s v="51021"/>
    <s v="310151"/>
    <s v="上海市崇明区三乐学校"/>
    <s v="1"/>
    <s v="2"/>
    <s v="0"/>
    <s v="0"/>
    <x v="15"/>
  </r>
  <r>
    <s v="51022"/>
    <s v="310151"/>
    <s v="上海市崇明区三烈中学"/>
    <s v="1"/>
    <s v="1"/>
    <s v="0"/>
    <s v="0"/>
    <x v="15"/>
  </r>
  <r>
    <s v="51023"/>
    <s v="310151"/>
    <s v="上海市崇明区三星中学"/>
    <s v="1"/>
    <s v="1"/>
    <s v="0"/>
    <s v="0"/>
    <x v="15"/>
  </r>
  <r>
    <s v="51024"/>
    <s v="310151"/>
    <s v="上海市崇明区实验中学（宏达校区）"/>
    <s v="1"/>
    <s v="1"/>
    <s v="0"/>
    <s v="0"/>
    <x v="15"/>
  </r>
  <r>
    <s v="51025"/>
    <s v="310151"/>
    <s v="上海市崇明区实验中学（西园校区）"/>
    <s v="1"/>
    <s v="1"/>
    <s v="0"/>
    <s v="0"/>
    <x v="15"/>
  </r>
  <r>
    <s v="51026"/>
    <s v="310151"/>
    <s v="上海市崇明区向化中学"/>
    <s v="1"/>
    <s v="1"/>
    <s v="0"/>
    <s v="0"/>
    <x v="15"/>
  </r>
  <r>
    <s v="51027"/>
    <s v="310151"/>
    <s v="上海市崇明区新光中学"/>
    <s v="1"/>
    <s v="1"/>
    <s v="0"/>
    <s v="0"/>
    <x v="15"/>
  </r>
  <r>
    <s v="51028"/>
    <s v="310151"/>
    <s v="上海市崇明区新海学校"/>
    <s v="1"/>
    <s v="2"/>
    <s v="0"/>
    <s v="0"/>
    <x v="15"/>
  </r>
  <r>
    <s v="51029"/>
    <s v="310151"/>
    <s v="上海市崇明区新民中学"/>
    <s v="1"/>
    <s v="1"/>
    <s v="1"/>
    <s v="0"/>
    <x v="15"/>
  </r>
  <r>
    <s v="51030"/>
    <s v="310151"/>
    <s v="上海市崇明区育林中学"/>
    <s v="1"/>
    <s v="1"/>
    <s v="0"/>
    <s v="0"/>
    <x v="15"/>
  </r>
  <r>
    <s v="51031"/>
    <s v="310151"/>
    <s v="上海市崇明区裕安中学"/>
    <s v="1"/>
    <s v="1"/>
    <s v="1"/>
    <s v="0"/>
    <x v="15"/>
  </r>
  <r>
    <s v="51032"/>
    <s v="310151"/>
    <s v="上海市崇明区正大中学"/>
    <s v="1"/>
    <s v="1"/>
    <s v="1"/>
    <s v="1"/>
    <x v="15"/>
  </r>
  <r>
    <m/>
    <m/>
    <m/>
    <m/>
    <m/>
    <m/>
    <m/>
    <x v="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7595FD-9AC1-5A43-855C-72B8E1719188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1" firstHeaderRow="1" firstDataRow="1" firstDataCol="1"/>
  <pivotFields count="8"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8">
        <item x="3"/>
        <item x="8"/>
        <item x="2"/>
        <item x="15"/>
        <item x="10"/>
        <item x="13"/>
        <item x="0"/>
        <item x="6"/>
        <item x="4"/>
        <item x="14"/>
        <item x="5"/>
        <item x="11"/>
        <item x="1"/>
        <item x="7"/>
        <item x="12"/>
        <item x="9"/>
        <item x="16"/>
        <item t="default"/>
      </items>
    </pivotField>
  </pivotFields>
  <rowFields count="1">
    <field x="7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所属区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5B109-18DA-9F4B-87E0-8859B10B5886}">
  <dimension ref="A1:F17"/>
  <sheetViews>
    <sheetView workbookViewId="0">
      <selection activeCell="C14" sqref="C14"/>
    </sheetView>
  </sheetViews>
  <sheetFormatPr baseColWidth="10" defaultColWidth="8.83203125" defaultRowHeight="16" x14ac:dyDescent="0.2"/>
  <cols>
    <col min="1" max="1" width="8.1640625" style="7" bestFit="1" customWidth="1"/>
    <col min="2" max="2" width="9.1640625" style="7" bestFit="1" customWidth="1"/>
    <col min="3" max="3" width="11.1640625" style="19" bestFit="1" customWidth="1"/>
    <col min="4" max="16384" width="8.83203125" style="7"/>
  </cols>
  <sheetData>
    <row r="1" spans="1:6" x14ac:dyDescent="0.2">
      <c r="A1" s="6" t="s">
        <v>3058</v>
      </c>
      <c r="B1" s="6" t="s">
        <v>1</v>
      </c>
      <c r="C1" s="17" t="s">
        <v>3059</v>
      </c>
      <c r="D1" s="7" t="s">
        <v>3128</v>
      </c>
      <c r="E1" s="7" t="s">
        <v>3180</v>
      </c>
      <c r="F1" s="7" t="s">
        <v>3049</v>
      </c>
    </row>
    <row r="2" spans="1:6" x14ac:dyDescent="0.2">
      <c r="A2" s="8" t="s">
        <v>0</v>
      </c>
      <c r="B2" s="8" t="s">
        <v>4</v>
      </c>
      <c r="C2" s="18" t="s">
        <v>3060</v>
      </c>
      <c r="D2" s="7" t="s">
        <v>3077</v>
      </c>
      <c r="E2" s="7" t="s">
        <v>3183</v>
      </c>
      <c r="F2" s="7" t="s">
        <v>3049</v>
      </c>
    </row>
    <row r="3" spans="1:6" x14ac:dyDescent="0.2">
      <c r="A3" s="8" t="s">
        <v>2</v>
      </c>
      <c r="B3" s="8" t="s">
        <v>5</v>
      </c>
      <c r="C3" s="18" t="s">
        <v>3061</v>
      </c>
      <c r="D3" s="7" t="s">
        <v>3077</v>
      </c>
      <c r="E3" s="7" t="s">
        <v>3183</v>
      </c>
      <c r="F3" s="7" t="s">
        <v>3049</v>
      </c>
    </row>
    <row r="4" spans="1:6" x14ac:dyDescent="0.2">
      <c r="A4" s="8" t="s">
        <v>3</v>
      </c>
      <c r="B4" s="8" t="s">
        <v>6</v>
      </c>
      <c r="C4" s="18" t="s">
        <v>3062</v>
      </c>
      <c r="D4" s="7" t="s">
        <v>3077</v>
      </c>
      <c r="E4" s="7" t="s">
        <v>3183</v>
      </c>
      <c r="F4" s="7" t="s">
        <v>3049</v>
      </c>
    </row>
    <row r="5" spans="1:6" x14ac:dyDescent="0.2">
      <c r="A5" s="8" t="s">
        <v>7</v>
      </c>
      <c r="B5" s="8" t="s">
        <v>8</v>
      </c>
      <c r="C5" s="18" t="s">
        <v>3063</v>
      </c>
      <c r="D5" s="7" t="s">
        <v>3077</v>
      </c>
      <c r="E5" s="7" t="s">
        <v>3183</v>
      </c>
      <c r="F5" s="7" t="s">
        <v>3049</v>
      </c>
    </row>
    <row r="6" spans="1:6" x14ac:dyDescent="0.2">
      <c r="A6" s="8" t="s">
        <v>9</v>
      </c>
      <c r="B6" s="8" t="s">
        <v>10</v>
      </c>
      <c r="C6" s="18" t="s">
        <v>3064</v>
      </c>
      <c r="D6" s="7" t="s">
        <v>3077</v>
      </c>
      <c r="E6" s="7" t="s">
        <v>3183</v>
      </c>
      <c r="F6" s="7" t="s">
        <v>3049</v>
      </c>
    </row>
    <row r="7" spans="1:6" x14ac:dyDescent="0.2">
      <c r="A7" s="8" t="s">
        <v>11</v>
      </c>
      <c r="B7" s="8" t="s">
        <v>12</v>
      </c>
      <c r="C7" s="18" t="s">
        <v>3065</v>
      </c>
      <c r="D7" s="7" t="s">
        <v>3077</v>
      </c>
      <c r="E7" s="7" t="s">
        <v>3183</v>
      </c>
      <c r="F7" s="7" t="s">
        <v>3049</v>
      </c>
    </row>
    <row r="8" spans="1:6" x14ac:dyDescent="0.2">
      <c r="A8" s="8" t="s">
        <v>13</v>
      </c>
      <c r="B8" s="8" t="s">
        <v>14</v>
      </c>
      <c r="C8" s="18" t="s">
        <v>1360</v>
      </c>
      <c r="D8" s="7" t="s">
        <v>3077</v>
      </c>
      <c r="E8" s="7" t="s">
        <v>3183</v>
      </c>
      <c r="F8" s="7" t="s">
        <v>3049</v>
      </c>
    </row>
    <row r="9" spans="1:6" x14ac:dyDescent="0.2">
      <c r="A9" s="8" t="s">
        <v>15</v>
      </c>
      <c r="B9" s="8" t="s">
        <v>16</v>
      </c>
      <c r="C9" s="18" t="s">
        <v>3066</v>
      </c>
      <c r="D9" s="7" t="s">
        <v>3078</v>
      </c>
      <c r="E9" s="7" t="s">
        <v>3183</v>
      </c>
      <c r="F9" s="7" t="s">
        <v>3049</v>
      </c>
    </row>
    <row r="10" spans="1:6" x14ac:dyDescent="0.2">
      <c r="A10" s="8" t="s">
        <v>17</v>
      </c>
      <c r="B10" s="8" t="s">
        <v>18</v>
      </c>
      <c r="C10" s="18" t="s">
        <v>3067</v>
      </c>
      <c r="D10" s="7" t="s">
        <v>3078</v>
      </c>
      <c r="E10" s="7" t="s">
        <v>3183</v>
      </c>
      <c r="F10" s="7" t="s">
        <v>3049</v>
      </c>
    </row>
    <row r="11" spans="1:6" x14ac:dyDescent="0.2">
      <c r="A11" s="8" t="s">
        <v>19</v>
      </c>
      <c r="B11" s="8" t="s">
        <v>20</v>
      </c>
      <c r="C11" s="18" t="s">
        <v>3068</v>
      </c>
      <c r="D11" s="7" t="s">
        <v>3078</v>
      </c>
      <c r="E11" s="7" t="s">
        <v>3183</v>
      </c>
      <c r="F11" s="7" t="s">
        <v>3049</v>
      </c>
    </row>
    <row r="12" spans="1:6" x14ac:dyDescent="0.2">
      <c r="A12" s="8" t="s">
        <v>21</v>
      </c>
      <c r="B12" s="8" t="s">
        <v>22</v>
      </c>
      <c r="C12" s="18" t="s">
        <v>3069</v>
      </c>
      <c r="D12" s="7" t="s">
        <v>3078</v>
      </c>
      <c r="E12" s="7" t="s">
        <v>3183</v>
      </c>
      <c r="F12" s="7" t="s">
        <v>3049</v>
      </c>
    </row>
    <row r="13" spans="1:6" x14ac:dyDescent="0.2">
      <c r="A13" s="8" t="s">
        <v>23</v>
      </c>
      <c r="B13" s="8" t="s">
        <v>24</v>
      </c>
      <c r="C13" s="18" t="s">
        <v>3070</v>
      </c>
      <c r="D13" s="7" t="s">
        <v>3078</v>
      </c>
      <c r="E13" s="7" t="s">
        <v>3183</v>
      </c>
      <c r="F13" s="7" t="s">
        <v>3049</v>
      </c>
    </row>
    <row r="14" spans="1:6" x14ac:dyDescent="0.2">
      <c r="A14" s="8" t="s">
        <v>25</v>
      </c>
      <c r="B14" s="8" t="s">
        <v>26</v>
      </c>
      <c r="C14" s="18" t="s">
        <v>3071</v>
      </c>
      <c r="D14" s="7" t="s">
        <v>3078</v>
      </c>
      <c r="E14" s="7" t="s">
        <v>3183</v>
      </c>
      <c r="F14" s="7" t="s">
        <v>3049</v>
      </c>
    </row>
    <row r="15" spans="1:6" x14ac:dyDescent="0.2">
      <c r="A15" s="8" t="s">
        <v>27</v>
      </c>
      <c r="B15" s="8" t="s">
        <v>28</v>
      </c>
      <c r="C15" s="18" t="s">
        <v>3072</v>
      </c>
      <c r="D15" s="7" t="s">
        <v>3078</v>
      </c>
      <c r="E15" s="7" t="s">
        <v>3183</v>
      </c>
      <c r="F15" s="7" t="s">
        <v>3049</v>
      </c>
    </row>
    <row r="16" spans="1:6" x14ac:dyDescent="0.2">
      <c r="A16" s="8" t="s">
        <v>29</v>
      </c>
      <c r="B16" s="8" t="s">
        <v>30</v>
      </c>
      <c r="C16" s="18" t="s">
        <v>1361</v>
      </c>
      <c r="D16" s="7" t="s">
        <v>3078</v>
      </c>
      <c r="E16" s="7" t="s">
        <v>3183</v>
      </c>
      <c r="F16" s="7" t="s">
        <v>3049</v>
      </c>
    </row>
    <row r="17" spans="1:6" x14ac:dyDescent="0.2">
      <c r="A17" s="8" t="s">
        <v>31</v>
      </c>
      <c r="B17" s="8" t="s">
        <v>32</v>
      </c>
      <c r="C17" s="18" t="s">
        <v>3073</v>
      </c>
      <c r="D17" s="7" t="s">
        <v>3078</v>
      </c>
      <c r="E17" s="7" t="s">
        <v>3183</v>
      </c>
      <c r="F17" s="7" t="s">
        <v>3049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86E48-9942-8349-8A0C-9A154BC139BA}">
  <dimension ref="A3:E21"/>
  <sheetViews>
    <sheetView workbookViewId="0">
      <selection activeCell="E21" sqref="E21"/>
    </sheetView>
  </sheetViews>
  <sheetFormatPr baseColWidth="10" defaultRowHeight="16" x14ac:dyDescent="0.2"/>
  <cols>
    <col min="1" max="1" width="13" bestFit="1" customWidth="1"/>
    <col min="2" max="2" width="14.6640625" bestFit="1" customWidth="1"/>
  </cols>
  <sheetData>
    <row r="3" spans="1:5" x14ac:dyDescent="0.2">
      <c r="A3" s="33" t="s">
        <v>5881</v>
      </c>
      <c r="B3" t="s">
        <v>5880</v>
      </c>
    </row>
    <row r="4" spans="1:5" x14ac:dyDescent="0.2">
      <c r="A4" s="34" t="s">
        <v>20</v>
      </c>
      <c r="B4" s="32">
        <v>29</v>
      </c>
      <c r="C4">
        <f>GETPIVOTDATA("所属区",$A$3,"所属区",A4)+4</f>
        <v>33</v>
      </c>
      <c r="D4">
        <f>ROUNDUP(C4/25,0)</f>
        <v>2</v>
      </c>
      <c r="E4">
        <f>ROUNDUP(C4/D4,0)</f>
        <v>17</v>
      </c>
    </row>
    <row r="5" spans="1:5" x14ac:dyDescent="0.2">
      <c r="A5" s="34" t="s">
        <v>30</v>
      </c>
      <c r="B5" s="32">
        <v>37</v>
      </c>
      <c r="C5">
        <f t="shared" ref="C5:C19" si="0">GETPIVOTDATA("所属区",$A$3,"所属区",A5)+4</f>
        <v>41</v>
      </c>
      <c r="D5">
        <f t="shared" ref="D5:D19" si="1">ROUNDUP(C5/25,0)</f>
        <v>2</v>
      </c>
      <c r="E5">
        <f t="shared" ref="E5:E19" si="2">ROUNDUP(C5/D5,0)</f>
        <v>21</v>
      </c>
    </row>
    <row r="6" spans="1:5" x14ac:dyDescent="0.2">
      <c r="A6" s="34" t="s">
        <v>18</v>
      </c>
      <c r="B6" s="32">
        <v>51</v>
      </c>
      <c r="C6">
        <f t="shared" si="0"/>
        <v>55</v>
      </c>
      <c r="D6">
        <f t="shared" si="1"/>
        <v>3</v>
      </c>
      <c r="E6">
        <f t="shared" si="2"/>
        <v>19</v>
      </c>
    </row>
    <row r="7" spans="1:5" x14ac:dyDescent="0.2">
      <c r="A7" s="34" t="s">
        <v>32</v>
      </c>
      <c r="B7" s="32">
        <v>32</v>
      </c>
      <c r="C7">
        <f t="shared" si="0"/>
        <v>36</v>
      </c>
      <c r="D7">
        <f t="shared" si="1"/>
        <v>2</v>
      </c>
      <c r="E7">
        <f t="shared" si="2"/>
        <v>18</v>
      </c>
    </row>
    <row r="8" spans="1:5" x14ac:dyDescent="0.2">
      <c r="A8" s="34" t="s">
        <v>5</v>
      </c>
      <c r="B8" s="32">
        <v>30</v>
      </c>
      <c r="C8">
        <f t="shared" si="0"/>
        <v>34</v>
      </c>
      <c r="D8">
        <f t="shared" si="1"/>
        <v>2</v>
      </c>
      <c r="E8">
        <f t="shared" si="2"/>
        <v>17</v>
      </c>
    </row>
    <row r="9" spans="1:5" x14ac:dyDescent="0.2">
      <c r="A9" s="34" t="s">
        <v>10</v>
      </c>
      <c r="B9" s="32">
        <v>39</v>
      </c>
      <c r="C9">
        <f t="shared" si="0"/>
        <v>43</v>
      </c>
      <c r="D9">
        <f t="shared" si="1"/>
        <v>2</v>
      </c>
      <c r="E9">
        <f t="shared" si="2"/>
        <v>22</v>
      </c>
    </row>
    <row r="10" spans="1:5" x14ac:dyDescent="0.2">
      <c r="A10" s="34" t="s">
        <v>14</v>
      </c>
      <c r="B10" s="32">
        <v>39</v>
      </c>
      <c r="C10">
        <f t="shared" si="0"/>
        <v>43</v>
      </c>
      <c r="D10">
        <f t="shared" si="1"/>
        <v>2</v>
      </c>
      <c r="E10">
        <f t="shared" si="2"/>
        <v>22</v>
      </c>
    </row>
    <row r="11" spans="1:5" x14ac:dyDescent="0.2">
      <c r="A11" s="34" t="s">
        <v>26</v>
      </c>
      <c r="B11" s="32">
        <v>39</v>
      </c>
      <c r="C11">
        <f t="shared" si="0"/>
        <v>43</v>
      </c>
      <c r="D11">
        <f t="shared" si="1"/>
        <v>2</v>
      </c>
      <c r="E11">
        <f t="shared" si="2"/>
        <v>22</v>
      </c>
    </row>
    <row r="12" spans="1:5" x14ac:dyDescent="0.2">
      <c r="A12" s="34" t="s">
        <v>22</v>
      </c>
      <c r="B12" s="32">
        <v>134</v>
      </c>
      <c r="C12">
        <f t="shared" si="0"/>
        <v>138</v>
      </c>
      <c r="D12">
        <f t="shared" si="1"/>
        <v>6</v>
      </c>
      <c r="E12">
        <f t="shared" si="2"/>
        <v>23</v>
      </c>
    </row>
    <row r="13" spans="1:5" x14ac:dyDescent="0.2">
      <c r="A13" s="34" t="s">
        <v>12</v>
      </c>
      <c r="B13" s="32">
        <v>28</v>
      </c>
      <c r="C13">
        <f t="shared" si="0"/>
        <v>32</v>
      </c>
      <c r="D13">
        <f t="shared" si="1"/>
        <v>2</v>
      </c>
      <c r="E13">
        <f t="shared" si="2"/>
        <v>16</v>
      </c>
    </row>
    <row r="14" spans="1:5" x14ac:dyDescent="0.2">
      <c r="A14" s="34" t="s">
        <v>24</v>
      </c>
      <c r="B14" s="32">
        <v>24</v>
      </c>
      <c r="C14">
        <f t="shared" si="0"/>
        <v>28</v>
      </c>
      <c r="D14">
        <f t="shared" si="1"/>
        <v>2</v>
      </c>
      <c r="E14">
        <f t="shared" si="2"/>
        <v>14</v>
      </c>
    </row>
    <row r="15" spans="1:5" x14ac:dyDescent="0.2">
      <c r="A15" s="34" t="s">
        <v>6</v>
      </c>
      <c r="B15" s="32">
        <v>21</v>
      </c>
      <c r="C15">
        <f t="shared" si="0"/>
        <v>25</v>
      </c>
      <c r="D15">
        <f t="shared" si="1"/>
        <v>1</v>
      </c>
      <c r="E15">
        <f t="shared" si="2"/>
        <v>25</v>
      </c>
    </row>
    <row r="16" spans="1:5" x14ac:dyDescent="0.2">
      <c r="A16" s="34" t="s">
        <v>16</v>
      </c>
      <c r="B16" s="32">
        <v>55</v>
      </c>
      <c r="C16">
        <f t="shared" si="0"/>
        <v>59</v>
      </c>
      <c r="D16">
        <f t="shared" si="1"/>
        <v>3</v>
      </c>
      <c r="E16">
        <f t="shared" si="2"/>
        <v>20</v>
      </c>
    </row>
    <row r="17" spans="1:5" x14ac:dyDescent="0.2">
      <c r="A17" s="34" t="s">
        <v>28</v>
      </c>
      <c r="B17" s="32">
        <v>22</v>
      </c>
      <c r="C17">
        <f t="shared" si="0"/>
        <v>26</v>
      </c>
      <c r="D17">
        <f t="shared" si="1"/>
        <v>2</v>
      </c>
      <c r="E17">
        <f t="shared" si="2"/>
        <v>13</v>
      </c>
    </row>
    <row r="18" spans="1:5" x14ac:dyDescent="0.2">
      <c r="A18" s="34" t="s">
        <v>8</v>
      </c>
      <c r="B18" s="32">
        <v>41</v>
      </c>
      <c r="C18">
        <f t="shared" si="0"/>
        <v>45</v>
      </c>
      <c r="D18">
        <f t="shared" si="1"/>
        <v>2</v>
      </c>
      <c r="E18">
        <f t="shared" si="2"/>
        <v>23</v>
      </c>
    </row>
    <row r="19" spans="1:5" x14ac:dyDescent="0.2">
      <c r="A19" s="34" t="s">
        <v>4</v>
      </c>
      <c r="B19" s="32">
        <v>24</v>
      </c>
      <c r="C19">
        <f t="shared" si="0"/>
        <v>28</v>
      </c>
      <c r="D19">
        <f t="shared" si="1"/>
        <v>2</v>
      </c>
      <c r="E19">
        <f t="shared" si="2"/>
        <v>14</v>
      </c>
    </row>
    <row r="20" spans="1:5" x14ac:dyDescent="0.2">
      <c r="A20" s="34" t="s">
        <v>5882</v>
      </c>
      <c r="B20" s="32"/>
    </row>
    <row r="21" spans="1:5" x14ac:dyDescent="0.2">
      <c r="A21" s="34" t="s">
        <v>5883</v>
      </c>
      <c r="B21" s="32">
        <v>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7D13C-9086-E348-B4C1-D726BE4FDC31}">
  <dimension ref="A1:H646"/>
  <sheetViews>
    <sheetView workbookViewId="0">
      <selection activeCell="C488" sqref="C488"/>
    </sheetView>
  </sheetViews>
  <sheetFormatPr baseColWidth="10" defaultColWidth="8.83203125" defaultRowHeight="16" x14ac:dyDescent="0.2"/>
  <cols>
    <col min="1" max="1" width="9.1640625" style="7" bestFit="1" customWidth="1"/>
    <col min="2" max="2" width="8.1640625" style="7" bestFit="1" customWidth="1"/>
    <col min="3" max="3" width="44.1640625" style="7" bestFit="1" customWidth="1"/>
    <col min="4" max="4" width="9.1640625" style="7" bestFit="1" customWidth="1"/>
    <col min="5" max="5" width="5.1640625" style="7" bestFit="1" customWidth="1"/>
    <col min="6" max="6" width="9.1640625" style="7" bestFit="1" customWidth="1"/>
    <col min="7" max="7" width="10.1640625" style="7" customWidth="1"/>
    <col min="8" max="16384" width="8.83203125" style="7"/>
  </cols>
  <sheetData>
    <row r="1" spans="1:8" x14ac:dyDescent="0.2">
      <c r="A1" s="6" t="s">
        <v>3074</v>
      </c>
      <c r="B1" s="6" t="s">
        <v>3058</v>
      </c>
      <c r="C1" s="6" t="s">
        <v>1363</v>
      </c>
      <c r="D1" s="6" t="s">
        <v>3075</v>
      </c>
      <c r="E1" s="6" t="s">
        <v>34</v>
      </c>
      <c r="F1" s="6" t="s">
        <v>3057</v>
      </c>
      <c r="G1" s="6" t="s">
        <v>3056</v>
      </c>
      <c r="H1" s="7" t="s">
        <v>5724</v>
      </c>
    </row>
    <row r="2" spans="1:8" x14ac:dyDescent="0.2">
      <c r="A2" s="8" t="s">
        <v>44</v>
      </c>
      <c r="B2" s="8" t="s">
        <v>13</v>
      </c>
      <c r="C2" s="8" t="s">
        <v>689</v>
      </c>
      <c r="D2" s="8" t="s">
        <v>3003</v>
      </c>
      <c r="E2" s="8" t="s">
        <v>3054</v>
      </c>
      <c r="F2" s="8" t="s">
        <v>3076</v>
      </c>
      <c r="G2" s="8" t="s">
        <v>3076</v>
      </c>
      <c r="H2" s="7" t="str">
        <f>INDEX(区信息表!B:B,MATCH(学校信息表!B2,区信息表!A:A,0))</f>
        <v>杨浦区</v>
      </c>
    </row>
    <row r="3" spans="1:8" x14ac:dyDescent="0.2">
      <c r="A3" s="8" t="s">
        <v>45</v>
      </c>
      <c r="B3" s="8" t="s">
        <v>13</v>
      </c>
      <c r="C3" s="8" t="s">
        <v>690</v>
      </c>
      <c r="D3" s="8" t="s">
        <v>3004</v>
      </c>
      <c r="E3" s="8" t="s">
        <v>3004</v>
      </c>
      <c r="F3" s="8" t="s">
        <v>3076</v>
      </c>
      <c r="G3" s="8" t="s">
        <v>3076</v>
      </c>
      <c r="H3" s="7" t="str">
        <f>INDEX(区信息表!B:B,MATCH(学校信息表!B3,区信息表!A:A,0))</f>
        <v>杨浦区</v>
      </c>
    </row>
    <row r="4" spans="1:8" x14ac:dyDescent="0.2">
      <c r="A4" s="8" t="s">
        <v>46</v>
      </c>
      <c r="B4" s="8" t="s">
        <v>13</v>
      </c>
      <c r="C4" s="8" t="s">
        <v>691</v>
      </c>
      <c r="D4" s="8" t="s">
        <v>3003</v>
      </c>
      <c r="E4" s="8" t="s">
        <v>3003</v>
      </c>
      <c r="F4" s="8" t="s">
        <v>3076</v>
      </c>
      <c r="G4" s="8" t="s">
        <v>3076</v>
      </c>
      <c r="H4" s="7" t="str">
        <f>INDEX(区信息表!B:B,MATCH(学校信息表!B4,区信息表!A:A,0))</f>
        <v>杨浦区</v>
      </c>
    </row>
    <row r="5" spans="1:8" x14ac:dyDescent="0.2">
      <c r="A5" s="8" t="s">
        <v>47</v>
      </c>
      <c r="B5" s="8" t="s">
        <v>13</v>
      </c>
      <c r="C5" s="8" t="s">
        <v>692</v>
      </c>
      <c r="D5" s="8" t="s">
        <v>3004</v>
      </c>
      <c r="E5" s="8" t="s">
        <v>3004</v>
      </c>
      <c r="F5" s="8" t="s">
        <v>3076</v>
      </c>
      <c r="G5" s="8" t="s">
        <v>3076</v>
      </c>
      <c r="H5" s="7" t="str">
        <f>INDEX(区信息表!B:B,MATCH(学校信息表!B5,区信息表!A:A,0))</f>
        <v>杨浦区</v>
      </c>
    </row>
    <row r="6" spans="1:8" x14ac:dyDescent="0.2">
      <c r="A6" s="8" t="s">
        <v>48</v>
      </c>
      <c r="B6" s="8" t="s">
        <v>13</v>
      </c>
      <c r="C6" s="8" t="s">
        <v>693</v>
      </c>
      <c r="D6" s="8" t="s">
        <v>3004</v>
      </c>
      <c r="E6" s="8" t="s">
        <v>3003</v>
      </c>
      <c r="F6" s="8" t="s">
        <v>3076</v>
      </c>
      <c r="G6" s="8" t="s">
        <v>3076</v>
      </c>
      <c r="H6" s="7" t="str">
        <f>INDEX(区信息表!B:B,MATCH(学校信息表!B6,区信息表!A:A,0))</f>
        <v>杨浦区</v>
      </c>
    </row>
    <row r="7" spans="1:8" x14ac:dyDescent="0.2">
      <c r="A7" s="8" t="s">
        <v>49</v>
      </c>
      <c r="B7" s="8" t="s">
        <v>13</v>
      </c>
      <c r="C7" s="8" t="s">
        <v>694</v>
      </c>
      <c r="D7" s="8" t="s">
        <v>3004</v>
      </c>
      <c r="E7" s="8" t="s">
        <v>3003</v>
      </c>
      <c r="F7" s="8" t="s">
        <v>3076</v>
      </c>
      <c r="G7" s="8" t="s">
        <v>3076</v>
      </c>
      <c r="H7" s="7" t="str">
        <f>INDEX(区信息表!B:B,MATCH(学校信息表!B7,区信息表!A:A,0))</f>
        <v>杨浦区</v>
      </c>
    </row>
    <row r="8" spans="1:8" x14ac:dyDescent="0.2">
      <c r="A8" s="8" t="s">
        <v>50</v>
      </c>
      <c r="B8" s="8" t="s">
        <v>13</v>
      </c>
      <c r="C8" s="8" t="s">
        <v>695</v>
      </c>
      <c r="D8" s="8" t="s">
        <v>3004</v>
      </c>
      <c r="E8" s="8" t="s">
        <v>3003</v>
      </c>
      <c r="F8" s="8" t="s">
        <v>3076</v>
      </c>
      <c r="G8" s="8" t="s">
        <v>3076</v>
      </c>
      <c r="H8" s="7" t="str">
        <f>INDEX(区信息表!B:B,MATCH(学校信息表!B8,区信息表!A:A,0))</f>
        <v>杨浦区</v>
      </c>
    </row>
    <row r="9" spans="1:8" x14ac:dyDescent="0.2">
      <c r="A9" s="8" t="s">
        <v>51</v>
      </c>
      <c r="B9" s="8" t="s">
        <v>13</v>
      </c>
      <c r="C9" s="8" t="s">
        <v>696</v>
      </c>
      <c r="D9" s="8" t="s">
        <v>3003</v>
      </c>
      <c r="E9" s="8" t="s">
        <v>3003</v>
      </c>
      <c r="F9" s="8" t="s">
        <v>3003</v>
      </c>
      <c r="G9" s="8" t="s">
        <v>3076</v>
      </c>
      <c r="H9" s="7" t="str">
        <f>INDEX(区信息表!B:B,MATCH(学校信息表!B9,区信息表!A:A,0))</f>
        <v>杨浦区</v>
      </c>
    </row>
    <row r="10" spans="1:8" x14ac:dyDescent="0.2">
      <c r="A10" s="8" t="s">
        <v>52</v>
      </c>
      <c r="B10" s="8" t="s">
        <v>13</v>
      </c>
      <c r="C10" s="8" t="s">
        <v>697</v>
      </c>
      <c r="D10" s="8" t="s">
        <v>3003</v>
      </c>
      <c r="E10" s="8" t="s">
        <v>3003</v>
      </c>
      <c r="F10" s="8" t="s">
        <v>3076</v>
      </c>
      <c r="G10" s="8" t="s">
        <v>3003</v>
      </c>
      <c r="H10" s="7" t="str">
        <f>INDEX(区信息表!B:B,MATCH(学校信息表!B10,区信息表!A:A,0))</f>
        <v>杨浦区</v>
      </c>
    </row>
    <row r="11" spans="1:8" x14ac:dyDescent="0.2">
      <c r="A11" s="8" t="s">
        <v>53</v>
      </c>
      <c r="B11" s="8" t="s">
        <v>13</v>
      </c>
      <c r="C11" s="8" t="s">
        <v>698</v>
      </c>
      <c r="D11" s="8" t="s">
        <v>3003</v>
      </c>
      <c r="E11" s="8" t="s">
        <v>3003</v>
      </c>
      <c r="F11" s="8" t="s">
        <v>3003</v>
      </c>
      <c r="G11" s="8" t="s">
        <v>3076</v>
      </c>
      <c r="H11" s="7" t="str">
        <f>INDEX(区信息表!B:B,MATCH(学校信息表!B11,区信息表!A:A,0))</f>
        <v>杨浦区</v>
      </c>
    </row>
    <row r="12" spans="1:8" x14ac:dyDescent="0.2">
      <c r="A12" s="8" t="s">
        <v>54</v>
      </c>
      <c r="B12" s="8" t="s">
        <v>13</v>
      </c>
      <c r="C12" s="8" t="s">
        <v>699</v>
      </c>
      <c r="D12" s="8" t="s">
        <v>3003</v>
      </c>
      <c r="E12" s="8" t="s">
        <v>3003</v>
      </c>
      <c r="F12" s="8" t="s">
        <v>3076</v>
      </c>
      <c r="G12" s="8" t="s">
        <v>3076</v>
      </c>
      <c r="H12" s="7" t="str">
        <f>INDEX(区信息表!B:B,MATCH(学校信息表!B12,区信息表!A:A,0))</f>
        <v>杨浦区</v>
      </c>
    </row>
    <row r="13" spans="1:8" x14ac:dyDescent="0.2">
      <c r="A13" s="8" t="s">
        <v>55</v>
      </c>
      <c r="B13" s="8" t="s">
        <v>13</v>
      </c>
      <c r="C13" s="8" t="s">
        <v>700</v>
      </c>
      <c r="D13" s="8" t="s">
        <v>3003</v>
      </c>
      <c r="E13" s="8" t="s">
        <v>3003</v>
      </c>
      <c r="F13" s="8" t="s">
        <v>3076</v>
      </c>
      <c r="G13" s="8" t="s">
        <v>3076</v>
      </c>
      <c r="H13" s="7" t="str">
        <f>INDEX(区信息表!B:B,MATCH(学校信息表!B13,区信息表!A:A,0))</f>
        <v>杨浦区</v>
      </c>
    </row>
    <row r="14" spans="1:8" x14ac:dyDescent="0.2">
      <c r="A14" s="8" t="s">
        <v>56</v>
      </c>
      <c r="B14" s="8" t="s">
        <v>13</v>
      </c>
      <c r="C14" s="8" t="s">
        <v>701</v>
      </c>
      <c r="D14" s="8" t="s">
        <v>3003</v>
      </c>
      <c r="E14" s="8" t="s">
        <v>3054</v>
      </c>
      <c r="F14" s="8" t="s">
        <v>3076</v>
      </c>
      <c r="G14" s="8" t="s">
        <v>3076</v>
      </c>
      <c r="H14" s="7" t="str">
        <f>INDEX(区信息表!B:B,MATCH(学校信息表!B14,区信息表!A:A,0))</f>
        <v>杨浦区</v>
      </c>
    </row>
    <row r="15" spans="1:8" x14ac:dyDescent="0.2">
      <c r="A15" s="8" t="s">
        <v>57</v>
      </c>
      <c r="B15" s="8" t="s">
        <v>13</v>
      </c>
      <c r="C15" s="8" t="s">
        <v>702</v>
      </c>
      <c r="D15" s="8" t="s">
        <v>3003</v>
      </c>
      <c r="E15" s="8" t="s">
        <v>3003</v>
      </c>
      <c r="F15" s="8" t="s">
        <v>3076</v>
      </c>
      <c r="G15" s="8" t="s">
        <v>3076</v>
      </c>
      <c r="H15" s="7" t="str">
        <f>INDEX(区信息表!B:B,MATCH(学校信息表!B15,区信息表!A:A,0))</f>
        <v>杨浦区</v>
      </c>
    </row>
    <row r="16" spans="1:8" x14ac:dyDescent="0.2">
      <c r="A16" s="8" t="s">
        <v>58</v>
      </c>
      <c r="B16" s="8" t="s">
        <v>13</v>
      </c>
      <c r="C16" s="8" t="s">
        <v>703</v>
      </c>
      <c r="D16" s="8" t="s">
        <v>3003</v>
      </c>
      <c r="E16" s="8" t="s">
        <v>3004</v>
      </c>
      <c r="F16" s="8" t="s">
        <v>3076</v>
      </c>
      <c r="G16" s="8" t="s">
        <v>3076</v>
      </c>
      <c r="H16" s="7" t="str">
        <f>INDEX(区信息表!B:B,MATCH(学校信息表!B16,区信息表!A:A,0))</f>
        <v>杨浦区</v>
      </c>
    </row>
    <row r="17" spans="1:8" x14ac:dyDescent="0.2">
      <c r="A17" s="8" t="s">
        <v>59</v>
      </c>
      <c r="B17" s="8" t="s">
        <v>13</v>
      </c>
      <c r="C17" s="8" t="s">
        <v>704</v>
      </c>
      <c r="D17" s="8" t="s">
        <v>3003</v>
      </c>
      <c r="E17" s="8" t="s">
        <v>3003</v>
      </c>
      <c r="F17" s="8" t="s">
        <v>3076</v>
      </c>
      <c r="G17" s="8" t="s">
        <v>3076</v>
      </c>
      <c r="H17" s="7" t="str">
        <f>INDEX(区信息表!B:B,MATCH(学校信息表!B17,区信息表!A:A,0))</f>
        <v>杨浦区</v>
      </c>
    </row>
    <row r="18" spans="1:8" x14ac:dyDescent="0.2">
      <c r="A18" s="8" t="s">
        <v>60</v>
      </c>
      <c r="B18" s="8" t="s">
        <v>13</v>
      </c>
      <c r="C18" s="8" t="s">
        <v>705</v>
      </c>
      <c r="D18" s="8" t="s">
        <v>3003</v>
      </c>
      <c r="E18" s="8" t="s">
        <v>3003</v>
      </c>
      <c r="F18" s="8" t="s">
        <v>3076</v>
      </c>
      <c r="G18" s="8" t="s">
        <v>3076</v>
      </c>
      <c r="H18" s="7" t="str">
        <f>INDEX(区信息表!B:B,MATCH(学校信息表!B18,区信息表!A:A,0))</f>
        <v>杨浦区</v>
      </c>
    </row>
    <row r="19" spans="1:8" x14ac:dyDescent="0.2">
      <c r="A19" s="8" t="s">
        <v>61</v>
      </c>
      <c r="B19" s="8" t="s">
        <v>13</v>
      </c>
      <c r="C19" s="8" t="s">
        <v>706</v>
      </c>
      <c r="D19" s="8" t="s">
        <v>3003</v>
      </c>
      <c r="E19" s="8" t="s">
        <v>3003</v>
      </c>
      <c r="F19" s="8" t="s">
        <v>3076</v>
      </c>
      <c r="G19" s="8" t="s">
        <v>3076</v>
      </c>
      <c r="H19" s="7" t="str">
        <f>INDEX(区信息表!B:B,MATCH(学校信息表!B19,区信息表!A:A,0))</f>
        <v>杨浦区</v>
      </c>
    </row>
    <row r="20" spans="1:8" x14ac:dyDescent="0.2">
      <c r="A20" s="8" t="s">
        <v>62</v>
      </c>
      <c r="B20" s="8" t="s">
        <v>13</v>
      </c>
      <c r="C20" s="8" t="s">
        <v>707</v>
      </c>
      <c r="D20" s="8" t="s">
        <v>3003</v>
      </c>
      <c r="E20" s="8" t="s">
        <v>3004</v>
      </c>
      <c r="F20" s="8" t="s">
        <v>3076</v>
      </c>
      <c r="G20" s="8" t="s">
        <v>3076</v>
      </c>
      <c r="H20" s="7" t="str">
        <f>INDEX(区信息表!B:B,MATCH(学校信息表!B20,区信息表!A:A,0))</f>
        <v>杨浦区</v>
      </c>
    </row>
    <row r="21" spans="1:8" x14ac:dyDescent="0.2">
      <c r="A21" s="8" t="s">
        <v>63</v>
      </c>
      <c r="B21" s="8" t="s">
        <v>13</v>
      </c>
      <c r="C21" s="8" t="s">
        <v>708</v>
      </c>
      <c r="D21" s="8" t="s">
        <v>3003</v>
      </c>
      <c r="E21" s="8" t="s">
        <v>3003</v>
      </c>
      <c r="F21" s="8" t="s">
        <v>3076</v>
      </c>
      <c r="G21" s="8" t="s">
        <v>3076</v>
      </c>
      <c r="H21" s="7" t="str">
        <f>INDEX(区信息表!B:B,MATCH(学校信息表!B21,区信息表!A:A,0))</f>
        <v>杨浦区</v>
      </c>
    </row>
    <row r="22" spans="1:8" x14ac:dyDescent="0.2">
      <c r="A22" s="8" t="s">
        <v>64</v>
      </c>
      <c r="B22" s="8" t="s">
        <v>13</v>
      </c>
      <c r="C22" s="8" t="s">
        <v>709</v>
      </c>
      <c r="D22" s="8" t="s">
        <v>3004</v>
      </c>
      <c r="E22" s="8" t="s">
        <v>3054</v>
      </c>
      <c r="F22" s="8" t="s">
        <v>3076</v>
      </c>
      <c r="G22" s="8" t="s">
        <v>3076</v>
      </c>
      <c r="H22" s="7" t="str">
        <f>INDEX(区信息表!B:B,MATCH(学校信息表!B22,区信息表!A:A,0))</f>
        <v>杨浦区</v>
      </c>
    </row>
    <row r="23" spans="1:8" x14ac:dyDescent="0.2">
      <c r="A23" s="8" t="s">
        <v>65</v>
      </c>
      <c r="B23" s="8" t="s">
        <v>13</v>
      </c>
      <c r="C23" s="8" t="s">
        <v>710</v>
      </c>
      <c r="D23" s="8" t="s">
        <v>3003</v>
      </c>
      <c r="E23" s="8" t="s">
        <v>3003</v>
      </c>
      <c r="F23" s="8" t="s">
        <v>3003</v>
      </c>
      <c r="G23" s="8" t="s">
        <v>3003</v>
      </c>
      <c r="H23" s="7" t="str">
        <f>INDEX(区信息表!B:B,MATCH(学校信息表!B23,区信息表!A:A,0))</f>
        <v>杨浦区</v>
      </c>
    </row>
    <row r="24" spans="1:8" x14ac:dyDescent="0.2">
      <c r="A24" s="8" t="s">
        <v>66</v>
      </c>
      <c r="B24" s="8" t="s">
        <v>13</v>
      </c>
      <c r="C24" s="8" t="s">
        <v>711</v>
      </c>
      <c r="D24" s="8" t="s">
        <v>3003</v>
      </c>
      <c r="E24" s="8" t="s">
        <v>3003</v>
      </c>
      <c r="F24" s="8" t="s">
        <v>3003</v>
      </c>
      <c r="G24" s="8" t="s">
        <v>3076</v>
      </c>
      <c r="H24" s="7" t="str">
        <f>INDEX(区信息表!B:B,MATCH(学校信息表!B24,区信息表!A:A,0))</f>
        <v>杨浦区</v>
      </c>
    </row>
    <row r="25" spans="1:8" x14ac:dyDescent="0.2">
      <c r="A25" s="8" t="s">
        <v>67</v>
      </c>
      <c r="B25" s="8" t="s">
        <v>13</v>
      </c>
      <c r="C25" s="8" t="s">
        <v>712</v>
      </c>
      <c r="D25" s="8" t="s">
        <v>3003</v>
      </c>
      <c r="E25" s="8" t="s">
        <v>3054</v>
      </c>
      <c r="F25" s="8" t="s">
        <v>3076</v>
      </c>
      <c r="G25" s="8" t="s">
        <v>3076</v>
      </c>
      <c r="H25" s="7" t="str">
        <f>INDEX(区信息表!B:B,MATCH(学校信息表!B25,区信息表!A:A,0))</f>
        <v>杨浦区</v>
      </c>
    </row>
    <row r="26" spans="1:8" x14ac:dyDescent="0.2">
      <c r="A26" s="8" t="s">
        <v>68</v>
      </c>
      <c r="B26" s="8" t="s">
        <v>13</v>
      </c>
      <c r="C26" s="8" t="s">
        <v>713</v>
      </c>
      <c r="D26" s="8" t="s">
        <v>3003</v>
      </c>
      <c r="E26" s="8" t="s">
        <v>3004</v>
      </c>
      <c r="F26" s="8" t="s">
        <v>3076</v>
      </c>
      <c r="G26" s="8" t="s">
        <v>3076</v>
      </c>
      <c r="H26" s="7" t="str">
        <f>INDEX(区信息表!B:B,MATCH(学校信息表!B26,区信息表!A:A,0))</f>
        <v>杨浦区</v>
      </c>
    </row>
    <row r="27" spans="1:8" x14ac:dyDescent="0.2">
      <c r="A27" s="8" t="s">
        <v>69</v>
      </c>
      <c r="B27" s="8" t="s">
        <v>13</v>
      </c>
      <c r="C27" s="8" t="s">
        <v>714</v>
      </c>
      <c r="D27" s="8" t="s">
        <v>3003</v>
      </c>
      <c r="E27" s="8" t="s">
        <v>3003</v>
      </c>
      <c r="F27" s="8" t="s">
        <v>3003</v>
      </c>
      <c r="G27" s="8" t="s">
        <v>3076</v>
      </c>
      <c r="H27" s="7" t="str">
        <f>INDEX(区信息表!B:B,MATCH(学校信息表!B27,区信息表!A:A,0))</f>
        <v>杨浦区</v>
      </c>
    </row>
    <row r="28" spans="1:8" x14ac:dyDescent="0.2">
      <c r="A28" s="8" t="s">
        <v>70</v>
      </c>
      <c r="B28" s="8" t="s">
        <v>13</v>
      </c>
      <c r="C28" s="8" t="s">
        <v>715</v>
      </c>
      <c r="D28" s="8" t="s">
        <v>3003</v>
      </c>
      <c r="E28" s="8" t="s">
        <v>3054</v>
      </c>
      <c r="F28" s="8" t="s">
        <v>3076</v>
      </c>
      <c r="G28" s="8" t="s">
        <v>3076</v>
      </c>
      <c r="H28" s="7" t="str">
        <f>INDEX(区信息表!B:B,MATCH(学校信息表!B28,区信息表!A:A,0))</f>
        <v>杨浦区</v>
      </c>
    </row>
    <row r="29" spans="1:8" x14ac:dyDescent="0.2">
      <c r="A29" s="8" t="s">
        <v>71</v>
      </c>
      <c r="B29" s="8" t="s">
        <v>13</v>
      </c>
      <c r="C29" s="8" t="s">
        <v>716</v>
      </c>
      <c r="D29" s="8" t="s">
        <v>3003</v>
      </c>
      <c r="E29" s="8" t="s">
        <v>3003</v>
      </c>
      <c r="F29" s="8" t="s">
        <v>3076</v>
      </c>
      <c r="G29" s="8" t="s">
        <v>3076</v>
      </c>
      <c r="H29" s="7" t="str">
        <f>INDEX(区信息表!B:B,MATCH(学校信息表!B29,区信息表!A:A,0))</f>
        <v>杨浦区</v>
      </c>
    </row>
    <row r="30" spans="1:8" x14ac:dyDescent="0.2">
      <c r="A30" s="8" t="s">
        <v>72</v>
      </c>
      <c r="B30" s="8" t="s">
        <v>13</v>
      </c>
      <c r="C30" s="8" t="s">
        <v>717</v>
      </c>
      <c r="D30" s="8" t="s">
        <v>3003</v>
      </c>
      <c r="E30" s="8" t="s">
        <v>3003</v>
      </c>
      <c r="F30" s="8" t="s">
        <v>3076</v>
      </c>
      <c r="G30" s="8" t="s">
        <v>3076</v>
      </c>
      <c r="H30" s="7" t="str">
        <f>INDEX(区信息表!B:B,MATCH(学校信息表!B30,区信息表!A:A,0))</f>
        <v>杨浦区</v>
      </c>
    </row>
    <row r="31" spans="1:8" x14ac:dyDescent="0.2">
      <c r="A31" s="8" t="s">
        <v>73</v>
      </c>
      <c r="B31" s="8" t="s">
        <v>13</v>
      </c>
      <c r="C31" s="8" t="s">
        <v>718</v>
      </c>
      <c r="D31" s="8" t="s">
        <v>3003</v>
      </c>
      <c r="E31" s="8" t="s">
        <v>3003</v>
      </c>
      <c r="F31" s="8" t="s">
        <v>3076</v>
      </c>
      <c r="G31" s="8" t="s">
        <v>3076</v>
      </c>
      <c r="H31" s="7" t="str">
        <f>INDEX(区信息表!B:B,MATCH(学校信息表!B31,区信息表!A:A,0))</f>
        <v>杨浦区</v>
      </c>
    </row>
    <row r="32" spans="1:8" x14ac:dyDescent="0.2">
      <c r="A32" s="8" t="s">
        <v>74</v>
      </c>
      <c r="B32" s="8" t="s">
        <v>13</v>
      </c>
      <c r="C32" s="8" t="s">
        <v>719</v>
      </c>
      <c r="D32" s="8" t="s">
        <v>3003</v>
      </c>
      <c r="E32" s="8" t="s">
        <v>3003</v>
      </c>
      <c r="F32" s="8" t="s">
        <v>3076</v>
      </c>
      <c r="G32" s="8" t="s">
        <v>3076</v>
      </c>
      <c r="H32" s="7" t="str">
        <f>INDEX(区信息表!B:B,MATCH(学校信息表!B32,区信息表!A:A,0))</f>
        <v>杨浦区</v>
      </c>
    </row>
    <row r="33" spans="1:8" x14ac:dyDescent="0.2">
      <c r="A33" s="8" t="s">
        <v>75</v>
      </c>
      <c r="B33" s="8" t="s">
        <v>13</v>
      </c>
      <c r="C33" s="8" t="s">
        <v>720</v>
      </c>
      <c r="D33" s="8" t="s">
        <v>3003</v>
      </c>
      <c r="E33" s="8" t="s">
        <v>3003</v>
      </c>
      <c r="F33" s="8" t="s">
        <v>3076</v>
      </c>
      <c r="G33" s="8" t="s">
        <v>3076</v>
      </c>
      <c r="H33" s="7" t="str">
        <f>INDEX(区信息表!B:B,MATCH(学校信息表!B33,区信息表!A:A,0))</f>
        <v>杨浦区</v>
      </c>
    </row>
    <row r="34" spans="1:8" x14ac:dyDescent="0.2">
      <c r="A34" s="8" t="s">
        <v>76</v>
      </c>
      <c r="B34" s="8" t="s">
        <v>13</v>
      </c>
      <c r="C34" s="8" t="s">
        <v>721</v>
      </c>
      <c r="D34" s="8" t="s">
        <v>3003</v>
      </c>
      <c r="E34" s="8" t="s">
        <v>3003</v>
      </c>
      <c r="F34" s="8" t="s">
        <v>3003</v>
      </c>
      <c r="G34" s="8" t="s">
        <v>3076</v>
      </c>
      <c r="H34" s="7" t="str">
        <f>INDEX(区信息表!B:B,MATCH(学校信息表!B34,区信息表!A:A,0))</f>
        <v>杨浦区</v>
      </c>
    </row>
    <row r="35" spans="1:8" x14ac:dyDescent="0.2">
      <c r="A35" s="8" t="s">
        <v>77</v>
      </c>
      <c r="B35" s="8" t="s">
        <v>13</v>
      </c>
      <c r="C35" s="8" t="s">
        <v>722</v>
      </c>
      <c r="D35" s="8" t="s">
        <v>3003</v>
      </c>
      <c r="E35" s="8" t="s">
        <v>3003</v>
      </c>
      <c r="F35" s="8" t="s">
        <v>3003</v>
      </c>
      <c r="G35" s="8" t="s">
        <v>3076</v>
      </c>
      <c r="H35" s="7" t="str">
        <f>INDEX(区信息表!B:B,MATCH(学校信息表!B35,区信息表!A:A,0))</f>
        <v>杨浦区</v>
      </c>
    </row>
    <row r="36" spans="1:8" x14ac:dyDescent="0.2">
      <c r="A36" s="8" t="s">
        <v>78</v>
      </c>
      <c r="B36" s="8" t="s">
        <v>13</v>
      </c>
      <c r="C36" s="8" t="s">
        <v>723</v>
      </c>
      <c r="D36" s="8" t="s">
        <v>3003</v>
      </c>
      <c r="E36" s="8" t="s">
        <v>3004</v>
      </c>
      <c r="F36" s="8" t="s">
        <v>3076</v>
      </c>
      <c r="G36" s="8" t="s">
        <v>3076</v>
      </c>
      <c r="H36" s="7" t="str">
        <f>INDEX(区信息表!B:B,MATCH(学校信息表!B36,区信息表!A:A,0))</f>
        <v>杨浦区</v>
      </c>
    </row>
    <row r="37" spans="1:8" x14ac:dyDescent="0.2">
      <c r="A37" s="8" t="s">
        <v>79</v>
      </c>
      <c r="B37" s="8" t="s">
        <v>13</v>
      </c>
      <c r="C37" s="8" t="s">
        <v>724</v>
      </c>
      <c r="D37" s="8" t="s">
        <v>3004</v>
      </c>
      <c r="E37" s="8" t="s">
        <v>3003</v>
      </c>
      <c r="F37" s="8" t="s">
        <v>3076</v>
      </c>
      <c r="G37" s="8" t="s">
        <v>3076</v>
      </c>
      <c r="H37" s="7" t="str">
        <f>INDEX(区信息表!B:B,MATCH(学校信息表!B37,区信息表!A:A,0))</f>
        <v>杨浦区</v>
      </c>
    </row>
    <row r="38" spans="1:8" x14ac:dyDescent="0.2">
      <c r="A38" s="8" t="s">
        <v>80</v>
      </c>
      <c r="B38" s="8" t="s">
        <v>13</v>
      </c>
      <c r="C38" s="8" t="s">
        <v>725</v>
      </c>
      <c r="D38" s="8" t="s">
        <v>3004</v>
      </c>
      <c r="E38" s="8" t="s">
        <v>3004</v>
      </c>
      <c r="F38" s="8" t="s">
        <v>3076</v>
      </c>
      <c r="G38" s="8" t="s">
        <v>3076</v>
      </c>
      <c r="H38" s="7" t="str">
        <f>INDEX(区信息表!B:B,MATCH(学校信息表!B38,区信息表!A:A,0))</f>
        <v>杨浦区</v>
      </c>
    </row>
    <row r="39" spans="1:8" x14ac:dyDescent="0.2">
      <c r="A39" s="8" t="s">
        <v>81</v>
      </c>
      <c r="B39" s="8" t="s">
        <v>13</v>
      </c>
      <c r="C39" s="8" t="s">
        <v>726</v>
      </c>
      <c r="D39" s="8" t="s">
        <v>3004</v>
      </c>
      <c r="E39" s="8" t="s">
        <v>3055</v>
      </c>
      <c r="F39" s="8" t="s">
        <v>3076</v>
      </c>
      <c r="G39" s="8" t="s">
        <v>3076</v>
      </c>
      <c r="H39" s="7" t="str">
        <f>INDEX(区信息表!B:B,MATCH(学校信息表!B39,区信息表!A:A,0))</f>
        <v>杨浦区</v>
      </c>
    </row>
    <row r="40" spans="1:8" x14ac:dyDescent="0.2">
      <c r="A40" s="8" t="s">
        <v>82</v>
      </c>
      <c r="B40" s="8" t="s">
        <v>13</v>
      </c>
      <c r="C40" s="8" t="s">
        <v>727</v>
      </c>
      <c r="D40" s="8" t="s">
        <v>3003</v>
      </c>
      <c r="E40" s="8" t="s">
        <v>3004</v>
      </c>
      <c r="F40" s="8" t="s">
        <v>3076</v>
      </c>
      <c r="G40" s="8" t="s">
        <v>3076</v>
      </c>
      <c r="H40" s="7" t="str">
        <f>INDEX(区信息表!B:B,MATCH(学校信息表!B40,区信息表!A:A,0))</f>
        <v>杨浦区</v>
      </c>
    </row>
    <row r="41" spans="1:8" x14ac:dyDescent="0.2">
      <c r="A41" s="8" t="s">
        <v>83</v>
      </c>
      <c r="B41" s="8" t="s">
        <v>15</v>
      </c>
      <c r="C41" s="8" t="s">
        <v>728</v>
      </c>
      <c r="D41" s="8" t="s">
        <v>3003</v>
      </c>
      <c r="E41" s="8" t="s">
        <v>3055</v>
      </c>
      <c r="F41" s="8" t="s">
        <v>3076</v>
      </c>
      <c r="G41" s="8" t="s">
        <v>3076</v>
      </c>
      <c r="H41" s="7" t="str">
        <f>INDEX(区信息表!B:B,MATCH(学校信息表!B41,区信息表!A:A,0))</f>
        <v>闵行区</v>
      </c>
    </row>
    <row r="42" spans="1:8" x14ac:dyDescent="0.2">
      <c r="A42" s="8" t="s">
        <v>84</v>
      </c>
      <c r="B42" s="8" t="s">
        <v>15</v>
      </c>
      <c r="C42" s="8" t="s">
        <v>729</v>
      </c>
      <c r="D42" s="8" t="s">
        <v>3003</v>
      </c>
      <c r="E42" s="8" t="s">
        <v>3003</v>
      </c>
      <c r="F42" s="8" t="s">
        <v>3076</v>
      </c>
      <c r="G42" s="8" t="s">
        <v>3076</v>
      </c>
      <c r="H42" s="7" t="str">
        <f>INDEX(区信息表!B:B,MATCH(学校信息表!B42,区信息表!A:A,0))</f>
        <v>闵行区</v>
      </c>
    </row>
    <row r="43" spans="1:8" x14ac:dyDescent="0.2">
      <c r="A43" s="8" t="s">
        <v>85</v>
      </c>
      <c r="B43" s="8" t="s">
        <v>15</v>
      </c>
      <c r="C43" s="8" t="s">
        <v>730</v>
      </c>
      <c r="D43" s="8" t="s">
        <v>3004</v>
      </c>
      <c r="E43" s="8" t="s">
        <v>3054</v>
      </c>
      <c r="F43" s="8" t="s">
        <v>3076</v>
      </c>
      <c r="G43" s="8" t="s">
        <v>3076</v>
      </c>
      <c r="H43" s="7" t="str">
        <f>INDEX(区信息表!B:B,MATCH(学校信息表!B43,区信息表!A:A,0))</f>
        <v>闵行区</v>
      </c>
    </row>
    <row r="44" spans="1:8" x14ac:dyDescent="0.2">
      <c r="A44" s="8" t="s">
        <v>86</v>
      </c>
      <c r="B44" s="8" t="s">
        <v>15</v>
      </c>
      <c r="C44" s="8" t="s">
        <v>731</v>
      </c>
      <c r="D44" s="8" t="s">
        <v>3004</v>
      </c>
      <c r="E44" s="8" t="s">
        <v>3004</v>
      </c>
      <c r="F44" s="8" t="s">
        <v>3076</v>
      </c>
      <c r="G44" s="8" t="s">
        <v>3076</v>
      </c>
      <c r="H44" s="7" t="str">
        <f>INDEX(区信息表!B:B,MATCH(学校信息表!B44,区信息表!A:A,0))</f>
        <v>闵行区</v>
      </c>
    </row>
    <row r="45" spans="1:8" x14ac:dyDescent="0.2">
      <c r="A45" s="8" t="s">
        <v>87</v>
      </c>
      <c r="B45" s="8" t="s">
        <v>15</v>
      </c>
      <c r="C45" s="8" t="s">
        <v>732</v>
      </c>
      <c r="D45" s="8" t="s">
        <v>3004</v>
      </c>
      <c r="E45" s="8" t="s">
        <v>3004</v>
      </c>
      <c r="F45" s="8" t="s">
        <v>3076</v>
      </c>
      <c r="G45" s="8" t="s">
        <v>3076</v>
      </c>
      <c r="H45" s="7" t="str">
        <f>INDEX(区信息表!B:B,MATCH(学校信息表!B45,区信息表!A:A,0))</f>
        <v>闵行区</v>
      </c>
    </row>
    <row r="46" spans="1:8" x14ac:dyDescent="0.2">
      <c r="A46" s="8" t="s">
        <v>88</v>
      </c>
      <c r="B46" s="8" t="s">
        <v>15</v>
      </c>
      <c r="C46" s="8" t="s">
        <v>733</v>
      </c>
      <c r="D46" s="8" t="s">
        <v>3004</v>
      </c>
      <c r="E46" s="8" t="s">
        <v>3003</v>
      </c>
      <c r="F46" s="8" t="s">
        <v>3076</v>
      </c>
      <c r="G46" s="8" t="s">
        <v>3076</v>
      </c>
      <c r="H46" s="7" t="str">
        <f>INDEX(区信息表!B:B,MATCH(学校信息表!B46,区信息表!A:A,0))</f>
        <v>闵行区</v>
      </c>
    </row>
    <row r="47" spans="1:8" x14ac:dyDescent="0.2">
      <c r="A47" s="8" t="s">
        <v>89</v>
      </c>
      <c r="B47" s="8" t="s">
        <v>15</v>
      </c>
      <c r="C47" s="8" t="s">
        <v>734</v>
      </c>
      <c r="D47" s="8" t="s">
        <v>3003</v>
      </c>
      <c r="E47" s="8" t="s">
        <v>3004</v>
      </c>
      <c r="F47" s="8" t="s">
        <v>3076</v>
      </c>
      <c r="G47" s="8" t="s">
        <v>3076</v>
      </c>
      <c r="H47" s="7" t="str">
        <f>INDEX(区信息表!B:B,MATCH(学校信息表!B47,区信息表!A:A,0))</f>
        <v>闵行区</v>
      </c>
    </row>
    <row r="48" spans="1:8" x14ac:dyDescent="0.2">
      <c r="A48" s="8" t="s">
        <v>90</v>
      </c>
      <c r="B48" s="8" t="s">
        <v>15</v>
      </c>
      <c r="C48" s="8" t="s">
        <v>735</v>
      </c>
      <c r="D48" s="8" t="s">
        <v>3003</v>
      </c>
      <c r="E48" s="8" t="s">
        <v>3004</v>
      </c>
      <c r="F48" s="8" t="s">
        <v>3076</v>
      </c>
      <c r="G48" s="8" t="s">
        <v>3076</v>
      </c>
      <c r="H48" s="7" t="str">
        <f>INDEX(区信息表!B:B,MATCH(学校信息表!B48,区信息表!A:A,0))</f>
        <v>闵行区</v>
      </c>
    </row>
    <row r="49" spans="1:8" x14ac:dyDescent="0.2">
      <c r="A49" s="8" t="s">
        <v>91</v>
      </c>
      <c r="B49" s="8" t="s">
        <v>15</v>
      </c>
      <c r="C49" s="8" t="s">
        <v>736</v>
      </c>
      <c r="D49" s="8" t="s">
        <v>3003</v>
      </c>
      <c r="E49" s="8" t="s">
        <v>3003</v>
      </c>
      <c r="F49" s="8" t="s">
        <v>3003</v>
      </c>
      <c r="G49" s="8" t="s">
        <v>3076</v>
      </c>
      <c r="H49" s="7" t="str">
        <f>INDEX(区信息表!B:B,MATCH(学校信息表!B49,区信息表!A:A,0))</f>
        <v>闵行区</v>
      </c>
    </row>
    <row r="50" spans="1:8" x14ac:dyDescent="0.2">
      <c r="A50" s="8" t="s">
        <v>92</v>
      </c>
      <c r="B50" s="8" t="s">
        <v>15</v>
      </c>
      <c r="C50" s="8" t="s">
        <v>737</v>
      </c>
      <c r="D50" s="8" t="s">
        <v>3003</v>
      </c>
      <c r="E50" s="8" t="s">
        <v>3003</v>
      </c>
      <c r="F50" s="8" t="s">
        <v>3003</v>
      </c>
      <c r="G50" s="8" t="s">
        <v>3076</v>
      </c>
      <c r="H50" s="7" t="str">
        <f>INDEX(区信息表!B:B,MATCH(学校信息表!B50,区信息表!A:A,0))</f>
        <v>闵行区</v>
      </c>
    </row>
    <row r="51" spans="1:8" x14ac:dyDescent="0.2">
      <c r="A51" s="8" t="s">
        <v>93</v>
      </c>
      <c r="B51" s="8" t="s">
        <v>15</v>
      </c>
      <c r="C51" s="8" t="s">
        <v>738</v>
      </c>
      <c r="D51" s="8" t="s">
        <v>3003</v>
      </c>
      <c r="E51" s="8" t="s">
        <v>3004</v>
      </c>
      <c r="F51" s="8" t="s">
        <v>3076</v>
      </c>
      <c r="G51" s="8" t="s">
        <v>3003</v>
      </c>
      <c r="H51" s="7" t="str">
        <f>INDEX(区信息表!B:B,MATCH(学校信息表!B51,区信息表!A:A,0))</f>
        <v>闵行区</v>
      </c>
    </row>
    <row r="52" spans="1:8" x14ac:dyDescent="0.2">
      <c r="A52" s="8" t="s">
        <v>94</v>
      </c>
      <c r="B52" s="8" t="s">
        <v>15</v>
      </c>
      <c r="C52" s="8" t="s">
        <v>739</v>
      </c>
      <c r="D52" s="8" t="s">
        <v>3004</v>
      </c>
      <c r="E52" s="8" t="s">
        <v>3004</v>
      </c>
      <c r="F52" s="8" t="s">
        <v>3076</v>
      </c>
      <c r="G52" s="8" t="s">
        <v>3076</v>
      </c>
      <c r="H52" s="7" t="str">
        <f>INDEX(区信息表!B:B,MATCH(学校信息表!B52,区信息表!A:A,0))</f>
        <v>闵行区</v>
      </c>
    </row>
    <row r="53" spans="1:8" x14ac:dyDescent="0.2">
      <c r="A53" s="8" t="s">
        <v>95</v>
      </c>
      <c r="B53" s="8" t="s">
        <v>15</v>
      </c>
      <c r="C53" s="8" t="s">
        <v>740</v>
      </c>
      <c r="D53" s="8" t="s">
        <v>3003</v>
      </c>
      <c r="E53" s="8" t="s">
        <v>3003</v>
      </c>
      <c r="F53" s="8" t="s">
        <v>3076</v>
      </c>
      <c r="G53" s="8" t="s">
        <v>3076</v>
      </c>
      <c r="H53" s="7" t="str">
        <f>INDEX(区信息表!B:B,MATCH(学校信息表!B53,区信息表!A:A,0))</f>
        <v>闵行区</v>
      </c>
    </row>
    <row r="54" spans="1:8" x14ac:dyDescent="0.2">
      <c r="A54" s="8" t="s">
        <v>96</v>
      </c>
      <c r="B54" s="8" t="s">
        <v>15</v>
      </c>
      <c r="C54" s="8" t="s">
        <v>741</v>
      </c>
      <c r="D54" s="8" t="s">
        <v>3003</v>
      </c>
      <c r="E54" s="8" t="s">
        <v>3003</v>
      </c>
      <c r="F54" s="8" t="s">
        <v>3003</v>
      </c>
      <c r="G54" s="8" t="s">
        <v>3076</v>
      </c>
      <c r="H54" s="7" t="str">
        <f>INDEX(区信息表!B:B,MATCH(学校信息表!B54,区信息表!A:A,0))</f>
        <v>闵行区</v>
      </c>
    </row>
    <row r="55" spans="1:8" x14ac:dyDescent="0.2">
      <c r="A55" s="8" t="s">
        <v>97</v>
      </c>
      <c r="B55" s="8" t="s">
        <v>15</v>
      </c>
      <c r="C55" s="8" t="s">
        <v>742</v>
      </c>
      <c r="D55" s="8" t="s">
        <v>3003</v>
      </c>
      <c r="E55" s="8" t="s">
        <v>3004</v>
      </c>
      <c r="F55" s="8" t="s">
        <v>3076</v>
      </c>
      <c r="G55" s="8" t="s">
        <v>3076</v>
      </c>
      <c r="H55" s="7" t="str">
        <f>INDEX(区信息表!B:B,MATCH(学校信息表!B55,区信息表!A:A,0))</f>
        <v>闵行区</v>
      </c>
    </row>
    <row r="56" spans="1:8" x14ac:dyDescent="0.2">
      <c r="A56" s="8" t="s">
        <v>98</v>
      </c>
      <c r="B56" s="8" t="s">
        <v>15</v>
      </c>
      <c r="C56" s="8" t="s">
        <v>743</v>
      </c>
      <c r="D56" s="8" t="s">
        <v>3004</v>
      </c>
      <c r="E56" s="8" t="s">
        <v>3004</v>
      </c>
      <c r="F56" s="8" t="s">
        <v>3076</v>
      </c>
      <c r="G56" s="8" t="s">
        <v>3076</v>
      </c>
      <c r="H56" s="7" t="str">
        <f>INDEX(区信息表!B:B,MATCH(学校信息表!B56,区信息表!A:A,0))</f>
        <v>闵行区</v>
      </c>
    </row>
    <row r="57" spans="1:8" x14ac:dyDescent="0.2">
      <c r="A57" s="8" t="s">
        <v>99</v>
      </c>
      <c r="B57" s="8" t="s">
        <v>15</v>
      </c>
      <c r="C57" s="8" t="s">
        <v>744</v>
      </c>
      <c r="D57" s="8" t="s">
        <v>3004</v>
      </c>
      <c r="E57" s="8" t="s">
        <v>3003</v>
      </c>
      <c r="F57" s="8" t="s">
        <v>3076</v>
      </c>
      <c r="G57" s="8" t="s">
        <v>3076</v>
      </c>
      <c r="H57" s="7" t="str">
        <f>INDEX(区信息表!B:B,MATCH(学校信息表!B57,区信息表!A:A,0))</f>
        <v>闵行区</v>
      </c>
    </row>
    <row r="58" spans="1:8" x14ac:dyDescent="0.2">
      <c r="A58" s="8" t="s">
        <v>100</v>
      </c>
      <c r="B58" s="8" t="s">
        <v>15</v>
      </c>
      <c r="C58" s="8" t="s">
        <v>745</v>
      </c>
      <c r="D58" s="8" t="s">
        <v>3004</v>
      </c>
      <c r="E58" s="8" t="s">
        <v>3004</v>
      </c>
      <c r="F58" s="8" t="s">
        <v>3076</v>
      </c>
      <c r="G58" s="8" t="s">
        <v>3076</v>
      </c>
      <c r="H58" s="7" t="str">
        <f>INDEX(区信息表!B:B,MATCH(学校信息表!B58,区信息表!A:A,0))</f>
        <v>闵行区</v>
      </c>
    </row>
    <row r="59" spans="1:8" x14ac:dyDescent="0.2">
      <c r="A59" s="8" t="s">
        <v>101</v>
      </c>
      <c r="B59" s="8" t="s">
        <v>15</v>
      </c>
      <c r="C59" s="8" t="s">
        <v>746</v>
      </c>
      <c r="D59" s="8" t="s">
        <v>3004</v>
      </c>
      <c r="E59" s="8" t="s">
        <v>3054</v>
      </c>
      <c r="F59" s="8" t="s">
        <v>3076</v>
      </c>
      <c r="G59" s="8" t="s">
        <v>3076</v>
      </c>
      <c r="H59" s="7" t="str">
        <f>INDEX(区信息表!B:B,MATCH(学校信息表!B59,区信息表!A:A,0))</f>
        <v>闵行区</v>
      </c>
    </row>
    <row r="60" spans="1:8" x14ac:dyDescent="0.2">
      <c r="A60" s="8" t="s">
        <v>102</v>
      </c>
      <c r="B60" s="8" t="s">
        <v>15</v>
      </c>
      <c r="C60" s="8" t="s">
        <v>747</v>
      </c>
      <c r="D60" s="8" t="s">
        <v>3004</v>
      </c>
      <c r="E60" s="8" t="s">
        <v>3004</v>
      </c>
      <c r="F60" s="8" t="s">
        <v>3076</v>
      </c>
      <c r="G60" s="8" t="s">
        <v>3076</v>
      </c>
      <c r="H60" s="7" t="str">
        <f>INDEX(区信息表!B:B,MATCH(学校信息表!B60,区信息表!A:A,0))</f>
        <v>闵行区</v>
      </c>
    </row>
    <row r="61" spans="1:8" x14ac:dyDescent="0.2">
      <c r="A61" s="8" t="s">
        <v>103</v>
      </c>
      <c r="B61" s="8" t="s">
        <v>15</v>
      </c>
      <c r="C61" s="8" t="s">
        <v>748</v>
      </c>
      <c r="D61" s="8" t="s">
        <v>3003</v>
      </c>
      <c r="E61" s="8" t="s">
        <v>3054</v>
      </c>
      <c r="F61" s="8" t="s">
        <v>3076</v>
      </c>
      <c r="G61" s="8" t="s">
        <v>3076</v>
      </c>
      <c r="H61" s="7" t="str">
        <f>INDEX(区信息表!B:B,MATCH(学校信息表!B61,区信息表!A:A,0))</f>
        <v>闵行区</v>
      </c>
    </row>
    <row r="62" spans="1:8" x14ac:dyDescent="0.2">
      <c r="A62" s="8" t="s">
        <v>104</v>
      </c>
      <c r="B62" s="8" t="s">
        <v>15</v>
      </c>
      <c r="C62" s="8" t="s">
        <v>749</v>
      </c>
      <c r="D62" s="8" t="s">
        <v>3003</v>
      </c>
      <c r="E62" s="8" t="s">
        <v>3003</v>
      </c>
      <c r="F62" s="8" t="s">
        <v>3076</v>
      </c>
      <c r="G62" s="8" t="s">
        <v>3003</v>
      </c>
      <c r="H62" s="7" t="str">
        <f>INDEX(区信息表!B:B,MATCH(学校信息表!B62,区信息表!A:A,0))</f>
        <v>闵行区</v>
      </c>
    </row>
    <row r="63" spans="1:8" x14ac:dyDescent="0.2">
      <c r="A63" s="8" t="s">
        <v>105</v>
      </c>
      <c r="B63" s="8" t="s">
        <v>15</v>
      </c>
      <c r="C63" s="8" t="s">
        <v>750</v>
      </c>
      <c r="D63" s="8" t="s">
        <v>3003</v>
      </c>
      <c r="E63" s="8" t="s">
        <v>3003</v>
      </c>
      <c r="F63" s="8" t="s">
        <v>3003</v>
      </c>
      <c r="G63" s="8" t="s">
        <v>3076</v>
      </c>
      <c r="H63" s="7" t="str">
        <f>INDEX(区信息表!B:B,MATCH(学校信息表!B63,区信息表!A:A,0))</f>
        <v>闵行区</v>
      </c>
    </row>
    <row r="64" spans="1:8" x14ac:dyDescent="0.2">
      <c r="A64" s="8" t="s">
        <v>106</v>
      </c>
      <c r="B64" s="8" t="s">
        <v>15</v>
      </c>
      <c r="C64" s="8" t="s">
        <v>751</v>
      </c>
      <c r="D64" s="8" t="s">
        <v>3003</v>
      </c>
      <c r="E64" s="8" t="s">
        <v>3003</v>
      </c>
      <c r="F64" s="8" t="s">
        <v>3076</v>
      </c>
      <c r="G64" s="8" t="s">
        <v>3076</v>
      </c>
      <c r="H64" s="7" t="str">
        <f>INDEX(区信息表!B:B,MATCH(学校信息表!B64,区信息表!A:A,0))</f>
        <v>闵行区</v>
      </c>
    </row>
    <row r="65" spans="1:8" x14ac:dyDescent="0.2">
      <c r="A65" s="8" t="s">
        <v>107</v>
      </c>
      <c r="B65" s="8" t="s">
        <v>15</v>
      </c>
      <c r="C65" s="8" t="s">
        <v>752</v>
      </c>
      <c r="D65" s="8" t="s">
        <v>3003</v>
      </c>
      <c r="E65" s="8" t="s">
        <v>3003</v>
      </c>
      <c r="F65" s="8" t="s">
        <v>3003</v>
      </c>
      <c r="G65" s="8" t="s">
        <v>3076</v>
      </c>
      <c r="H65" s="7" t="str">
        <f>INDEX(区信息表!B:B,MATCH(学校信息表!B65,区信息表!A:A,0))</f>
        <v>闵行区</v>
      </c>
    </row>
    <row r="66" spans="1:8" x14ac:dyDescent="0.2">
      <c r="A66" s="8" t="s">
        <v>108</v>
      </c>
      <c r="B66" s="8" t="s">
        <v>15</v>
      </c>
      <c r="C66" s="8" t="s">
        <v>753</v>
      </c>
      <c r="D66" s="8" t="s">
        <v>3003</v>
      </c>
      <c r="E66" s="8" t="s">
        <v>3003</v>
      </c>
      <c r="F66" s="8" t="s">
        <v>3076</v>
      </c>
      <c r="G66" s="8" t="s">
        <v>3076</v>
      </c>
      <c r="H66" s="7" t="str">
        <f>INDEX(区信息表!B:B,MATCH(学校信息表!B66,区信息表!A:A,0))</f>
        <v>闵行区</v>
      </c>
    </row>
    <row r="67" spans="1:8" x14ac:dyDescent="0.2">
      <c r="A67" s="8" t="s">
        <v>109</v>
      </c>
      <c r="B67" s="8" t="s">
        <v>15</v>
      </c>
      <c r="C67" s="8" t="s">
        <v>754</v>
      </c>
      <c r="D67" s="8" t="s">
        <v>3003</v>
      </c>
      <c r="E67" s="8" t="s">
        <v>3004</v>
      </c>
      <c r="F67" s="8" t="s">
        <v>3003</v>
      </c>
      <c r="G67" s="8" t="s">
        <v>3076</v>
      </c>
      <c r="H67" s="7" t="str">
        <f>INDEX(区信息表!B:B,MATCH(学校信息表!B67,区信息表!A:A,0))</f>
        <v>闵行区</v>
      </c>
    </row>
    <row r="68" spans="1:8" x14ac:dyDescent="0.2">
      <c r="A68" s="8" t="s">
        <v>110</v>
      </c>
      <c r="B68" s="8" t="s">
        <v>15</v>
      </c>
      <c r="C68" s="8" t="s">
        <v>755</v>
      </c>
      <c r="D68" s="8" t="s">
        <v>3003</v>
      </c>
      <c r="E68" s="8" t="s">
        <v>3004</v>
      </c>
      <c r="F68" s="8" t="s">
        <v>3076</v>
      </c>
      <c r="G68" s="8" t="s">
        <v>3076</v>
      </c>
      <c r="H68" s="7" t="str">
        <f>INDEX(区信息表!B:B,MATCH(学校信息表!B68,区信息表!A:A,0))</f>
        <v>闵行区</v>
      </c>
    </row>
    <row r="69" spans="1:8" x14ac:dyDescent="0.2">
      <c r="A69" s="8" t="s">
        <v>111</v>
      </c>
      <c r="B69" s="8" t="s">
        <v>15</v>
      </c>
      <c r="C69" s="8" t="s">
        <v>756</v>
      </c>
      <c r="D69" s="8" t="s">
        <v>3003</v>
      </c>
      <c r="E69" s="8" t="s">
        <v>3003</v>
      </c>
      <c r="F69" s="8" t="s">
        <v>3076</v>
      </c>
      <c r="G69" s="8" t="s">
        <v>3076</v>
      </c>
      <c r="H69" s="7" t="str">
        <f>INDEX(区信息表!B:B,MATCH(学校信息表!B69,区信息表!A:A,0))</f>
        <v>闵行区</v>
      </c>
    </row>
    <row r="70" spans="1:8" x14ac:dyDescent="0.2">
      <c r="A70" s="8" t="s">
        <v>112</v>
      </c>
      <c r="B70" s="8" t="s">
        <v>15</v>
      </c>
      <c r="C70" s="8" t="s">
        <v>757</v>
      </c>
      <c r="D70" s="8" t="s">
        <v>3003</v>
      </c>
      <c r="E70" s="8" t="s">
        <v>3004</v>
      </c>
      <c r="F70" s="8" t="s">
        <v>3076</v>
      </c>
      <c r="G70" s="8" t="s">
        <v>3076</v>
      </c>
      <c r="H70" s="7" t="str">
        <f>INDEX(区信息表!B:B,MATCH(学校信息表!B70,区信息表!A:A,0))</f>
        <v>闵行区</v>
      </c>
    </row>
    <row r="71" spans="1:8" x14ac:dyDescent="0.2">
      <c r="A71" s="8" t="s">
        <v>113</v>
      </c>
      <c r="B71" s="8" t="s">
        <v>15</v>
      </c>
      <c r="C71" s="8" t="s">
        <v>758</v>
      </c>
      <c r="D71" s="8" t="s">
        <v>3003</v>
      </c>
      <c r="E71" s="8" t="s">
        <v>3003</v>
      </c>
      <c r="F71" s="8" t="s">
        <v>3076</v>
      </c>
      <c r="G71" s="8" t="s">
        <v>3076</v>
      </c>
      <c r="H71" s="7" t="str">
        <f>INDEX(区信息表!B:B,MATCH(学校信息表!B71,区信息表!A:A,0))</f>
        <v>闵行区</v>
      </c>
    </row>
    <row r="72" spans="1:8" x14ac:dyDescent="0.2">
      <c r="A72" s="8" t="s">
        <v>114</v>
      </c>
      <c r="B72" s="8" t="s">
        <v>15</v>
      </c>
      <c r="C72" s="8" t="s">
        <v>759</v>
      </c>
      <c r="D72" s="8" t="s">
        <v>3003</v>
      </c>
      <c r="E72" s="8" t="s">
        <v>3003</v>
      </c>
      <c r="F72" s="8" t="s">
        <v>3076</v>
      </c>
      <c r="G72" s="8" t="s">
        <v>3076</v>
      </c>
      <c r="H72" s="7" t="str">
        <f>INDEX(区信息表!B:B,MATCH(学校信息表!B72,区信息表!A:A,0))</f>
        <v>闵行区</v>
      </c>
    </row>
    <row r="73" spans="1:8" x14ac:dyDescent="0.2">
      <c r="A73" s="8" t="s">
        <v>115</v>
      </c>
      <c r="B73" s="8" t="s">
        <v>15</v>
      </c>
      <c r="C73" s="8" t="s">
        <v>760</v>
      </c>
      <c r="D73" s="8" t="s">
        <v>3003</v>
      </c>
      <c r="E73" s="8" t="s">
        <v>3004</v>
      </c>
      <c r="F73" s="8" t="s">
        <v>3076</v>
      </c>
      <c r="G73" s="8" t="s">
        <v>3076</v>
      </c>
      <c r="H73" s="7" t="str">
        <f>INDEX(区信息表!B:B,MATCH(学校信息表!B73,区信息表!A:A,0))</f>
        <v>闵行区</v>
      </c>
    </row>
    <row r="74" spans="1:8" x14ac:dyDescent="0.2">
      <c r="A74" s="8" t="s">
        <v>116</v>
      </c>
      <c r="B74" s="8" t="s">
        <v>15</v>
      </c>
      <c r="C74" s="8" t="s">
        <v>761</v>
      </c>
      <c r="D74" s="8" t="s">
        <v>3003</v>
      </c>
      <c r="E74" s="8" t="s">
        <v>3003</v>
      </c>
      <c r="F74" s="8" t="s">
        <v>3076</v>
      </c>
      <c r="G74" s="8" t="s">
        <v>3076</v>
      </c>
      <c r="H74" s="7" t="str">
        <f>INDEX(区信息表!B:B,MATCH(学校信息表!B74,区信息表!A:A,0))</f>
        <v>闵行区</v>
      </c>
    </row>
    <row r="75" spans="1:8" x14ac:dyDescent="0.2">
      <c r="A75" s="8" t="s">
        <v>117</v>
      </c>
      <c r="B75" s="8" t="s">
        <v>15</v>
      </c>
      <c r="C75" s="8" t="s">
        <v>762</v>
      </c>
      <c r="D75" s="8" t="s">
        <v>3003</v>
      </c>
      <c r="E75" s="8" t="s">
        <v>3003</v>
      </c>
      <c r="F75" s="8" t="s">
        <v>3076</v>
      </c>
      <c r="G75" s="8" t="s">
        <v>3076</v>
      </c>
      <c r="H75" s="7" t="str">
        <f>INDEX(区信息表!B:B,MATCH(学校信息表!B75,区信息表!A:A,0))</f>
        <v>闵行区</v>
      </c>
    </row>
    <row r="76" spans="1:8" x14ac:dyDescent="0.2">
      <c r="A76" s="8" t="s">
        <v>118</v>
      </c>
      <c r="B76" s="8" t="s">
        <v>15</v>
      </c>
      <c r="C76" s="8" t="s">
        <v>763</v>
      </c>
      <c r="D76" s="8" t="s">
        <v>3003</v>
      </c>
      <c r="E76" s="8" t="s">
        <v>3003</v>
      </c>
      <c r="F76" s="8" t="s">
        <v>3003</v>
      </c>
      <c r="G76" s="8" t="s">
        <v>3076</v>
      </c>
      <c r="H76" s="7" t="str">
        <f>INDEX(区信息表!B:B,MATCH(学校信息表!B76,区信息表!A:A,0))</f>
        <v>闵行区</v>
      </c>
    </row>
    <row r="77" spans="1:8" x14ac:dyDescent="0.2">
      <c r="A77" s="8" t="s">
        <v>119</v>
      </c>
      <c r="B77" s="8" t="s">
        <v>15</v>
      </c>
      <c r="C77" s="8" t="s">
        <v>764</v>
      </c>
      <c r="D77" s="8" t="s">
        <v>3003</v>
      </c>
      <c r="E77" s="8" t="s">
        <v>3003</v>
      </c>
      <c r="F77" s="8" t="s">
        <v>3003</v>
      </c>
      <c r="G77" s="8" t="s">
        <v>3076</v>
      </c>
      <c r="H77" s="7" t="str">
        <f>INDEX(区信息表!B:B,MATCH(学校信息表!B77,区信息表!A:A,0))</f>
        <v>闵行区</v>
      </c>
    </row>
    <row r="78" spans="1:8" x14ac:dyDescent="0.2">
      <c r="A78" s="8" t="s">
        <v>120</v>
      </c>
      <c r="B78" s="8" t="s">
        <v>15</v>
      </c>
      <c r="C78" s="8" t="s">
        <v>765</v>
      </c>
      <c r="D78" s="8" t="s">
        <v>3003</v>
      </c>
      <c r="E78" s="8" t="s">
        <v>3003</v>
      </c>
      <c r="F78" s="8" t="s">
        <v>3076</v>
      </c>
      <c r="G78" s="8" t="s">
        <v>3076</v>
      </c>
      <c r="H78" s="7" t="str">
        <f>INDEX(区信息表!B:B,MATCH(学校信息表!B78,区信息表!A:A,0))</f>
        <v>闵行区</v>
      </c>
    </row>
    <row r="79" spans="1:8" x14ac:dyDescent="0.2">
      <c r="A79" s="8" t="s">
        <v>121</v>
      </c>
      <c r="B79" s="8" t="s">
        <v>15</v>
      </c>
      <c r="C79" s="8" t="s">
        <v>766</v>
      </c>
      <c r="D79" s="8" t="s">
        <v>3003</v>
      </c>
      <c r="E79" s="8" t="s">
        <v>3003</v>
      </c>
      <c r="F79" s="8" t="s">
        <v>3076</v>
      </c>
      <c r="G79" s="8" t="s">
        <v>3076</v>
      </c>
      <c r="H79" s="7" t="str">
        <f>INDEX(区信息表!B:B,MATCH(学校信息表!B79,区信息表!A:A,0))</f>
        <v>闵行区</v>
      </c>
    </row>
    <row r="80" spans="1:8" x14ac:dyDescent="0.2">
      <c r="A80" s="8" t="s">
        <v>122</v>
      </c>
      <c r="B80" s="8" t="s">
        <v>15</v>
      </c>
      <c r="C80" s="8" t="s">
        <v>767</v>
      </c>
      <c r="D80" s="8" t="s">
        <v>3003</v>
      </c>
      <c r="E80" s="8" t="s">
        <v>3003</v>
      </c>
      <c r="F80" s="8" t="s">
        <v>3076</v>
      </c>
      <c r="G80" s="8" t="s">
        <v>3076</v>
      </c>
      <c r="H80" s="7" t="str">
        <f>INDEX(区信息表!B:B,MATCH(学校信息表!B80,区信息表!A:A,0))</f>
        <v>闵行区</v>
      </c>
    </row>
    <row r="81" spans="1:8" x14ac:dyDescent="0.2">
      <c r="A81" s="8" t="s">
        <v>123</v>
      </c>
      <c r="B81" s="8" t="s">
        <v>15</v>
      </c>
      <c r="C81" s="8" t="s">
        <v>768</v>
      </c>
      <c r="D81" s="8" t="s">
        <v>3003</v>
      </c>
      <c r="E81" s="8" t="s">
        <v>3004</v>
      </c>
      <c r="F81" s="8" t="s">
        <v>3076</v>
      </c>
      <c r="G81" s="8" t="s">
        <v>3076</v>
      </c>
      <c r="H81" s="7" t="str">
        <f>INDEX(区信息表!B:B,MATCH(学校信息表!B81,区信息表!A:A,0))</f>
        <v>闵行区</v>
      </c>
    </row>
    <row r="82" spans="1:8" x14ac:dyDescent="0.2">
      <c r="A82" s="8" t="s">
        <v>124</v>
      </c>
      <c r="B82" s="8" t="s">
        <v>15</v>
      </c>
      <c r="C82" s="8" t="s">
        <v>769</v>
      </c>
      <c r="D82" s="8" t="s">
        <v>3003</v>
      </c>
      <c r="E82" s="8" t="s">
        <v>3003</v>
      </c>
      <c r="F82" s="8" t="s">
        <v>3076</v>
      </c>
      <c r="G82" s="8" t="s">
        <v>3076</v>
      </c>
      <c r="H82" s="7" t="str">
        <f>INDEX(区信息表!B:B,MATCH(学校信息表!B82,区信息表!A:A,0))</f>
        <v>闵行区</v>
      </c>
    </row>
    <row r="83" spans="1:8" x14ac:dyDescent="0.2">
      <c r="A83" s="8" t="s">
        <v>125</v>
      </c>
      <c r="B83" s="8" t="s">
        <v>15</v>
      </c>
      <c r="C83" s="8" t="s">
        <v>770</v>
      </c>
      <c r="D83" s="8" t="s">
        <v>3003</v>
      </c>
      <c r="E83" s="8" t="s">
        <v>3003</v>
      </c>
      <c r="F83" s="8" t="s">
        <v>3076</v>
      </c>
      <c r="G83" s="8" t="s">
        <v>3076</v>
      </c>
      <c r="H83" s="7" t="str">
        <f>INDEX(区信息表!B:B,MATCH(学校信息表!B83,区信息表!A:A,0))</f>
        <v>闵行区</v>
      </c>
    </row>
    <row r="84" spans="1:8" x14ac:dyDescent="0.2">
      <c r="A84" s="8" t="s">
        <v>126</v>
      </c>
      <c r="B84" s="8" t="s">
        <v>15</v>
      </c>
      <c r="C84" s="8" t="s">
        <v>771</v>
      </c>
      <c r="D84" s="8" t="s">
        <v>3003</v>
      </c>
      <c r="E84" s="8" t="s">
        <v>3004</v>
      </c>
      <c r="F84" s="8" t="s">
        <v>3003</v>
      </c>
      <c r="G84" s="8" t="s">
        <v>3076</v>
      </c>
      <c r="H84" s="7" t="str">
        <f>INDEX(区信息表!B:B,MATCH(学校信息表!B84,区信息表!A:A,0))</f>
        <v>闵行区</v>
      </c>
    </row>
    <row r="85" spans="1:8" x14ac:dyDescent="0.2">
      <c r="A85" s="8" t="s">
        <v>127</v>
      </c>
      <c r="B85" s="8" t="s">
        <v>15</v>
      </c>
      <c r="C85" s="8" t="s">
        <v>772</v>
      </c>
      <c r="D85" s="8" t="s">
        <v>3003</v>
      </c>
      <c r="E85" s="8" t="s">
        <v>3003</v>
      </c>
      <c r="F85" s="8" t="s">
        <v>3003</v>
      </c>
      <c r="G85" s="8" t="s">
        <v>3076</v>
      </c>
      <c r="H85" s="7" t="str">
        <f>INDEX(区信息表!B:B,MATCH(学校信息表!B85,区信息表!A:A,0))</f>
        <v>闵行区</v>
      </c>
    </row>
    <row r="86" spans="1:8" x14ac:dyDescent="0.2">
      <c r="A86" s="8" t="s">
        <v>128</v>
      </c>
      <c r="B86" s="8" t="s">
        <v>15</v>
      </c>
      <c r="C86" s="8" t="s">
        <v>773</v>
      </c>
      <c r="D86" s="8" t="s">
        <v>3003</v>
      </c>
      <c r="E86" s="8" t="s">
        <v>3003</v>
      </c>
      <c r="F86" s="8" t="s">
        <v>3076</v>
      </c>
      <c r="G86" s="8" t="s">
        <v>3076</v>
      </c>
      <c r="H86" s="7" t="str">
        <f>INDEX(区信息表!B:B,MATCH(学校信息表!B86,区信息表!A:A,0))</f>
        <v>闵行区</v>
      </c>
    </row>
    <row r="87" spans="1:8" x14ac:dyDescent="0.2">
      <c r="A87" s="8" t="s">
        <v>129</v>
      </c>
      <c r="B87" s="8" t="s">
        <v>15</v>
      </c>
      <c r="C87" s="8" t="s">
        <v>774</v>
      </c>
      <c r="D87" s="8" t="s">
        <v>3003</v>
      </c>
      <c r="E87" s="8" t="s">
        <v>3003</v>
      </c>
      <c r="F87" s="8" t="s">
        <v>3076</v>
      </c>
      <c r="G87" s="8" t="s">
        <v>3003</v>
      </c>
      <c r="H87" s="7" t="str">
        <f>INDEX(区信息表!B:B,MATCH(学校信息表!B87,区信息表!A:A,0))</f>
        <v>闵行区</v>
      </c>
    </row>
    <row r="88" spans="1:8" x14ac:dyDescent="0.2">
      <c r="A88" s="8" t="s">
        <v>130</v>
      </c>
      <c r="B88" s="8" t="s">
        <v>15</v>
      </c>
      <c r="C88" s="8" t="s">
        <v>775</v>
      </c>
      <c r="D88" s="8" t="s">
        <v>3003</v>
      </c>
      <c r="E88" s="8" t="s">
        <v>3003</v>
      </c>
      <c r="F88" s="8" t="s">
        <v>3076</v>
      </c>
      <c r="G88" s="8" t="s">
        <v>3076</v>
      </c>
      <c r="H88" s="7" t="str">
        <f>INDEX(区信息表!B:B,MATCH(学校信息表!B88,区信息表!A:A,0))</f>
        <v>闵行区</v>
      </c>
    </row>
    <row r="89" spans="1:8" x14ac:dyDescent="0.2">
      <c r="A89" s="8" t="s">
        <v>131</v>
      </c>
      <c r="B89" s="8" t="s">
        <v>15</v>
      </c>
      <c r="C89" s="8" t="s">
        <v>776</v>
      </c>
      <c r="D89" s="8" t="s">
        <v>3004</v>
      </c>
      <c r="E89" s="8" t="s">
        <v>3054</v>
      </c>
      <c r="F89" s="8" t="s">
        <v>3076</v>
      </c>
      <c r="G89" s="8" t="s">
        <v>3076</v>
      </c>
      <c r="H89" s="7" t="str">
        <f>INDEX(区信息表!B:B,MATCH(学校信息表!B89,区信息表!A:A,0))</f>
        <v>闵行区</v>
      </c>
    </row>
    <row r="90" spans="1:8" x14ac:dyDescent="0.2">
      <c r="A90" s="8" t="s">
        <v>132</v>
      </c>
      <c r="B90" s="8" t="s">
        <v>15</v>
      </c>
      <c r="C90" s="8" t="s">
        <v>777</v>
      </c>
      <c r="D90" s="8" t="s">
        <v>3003</v>
      </c>
      <c r="E90" s="8" t="s">
        <v>3003</v>
      </c>
      <c r="F90" s="8" t="s">
        <v>3003</v>
      </c>
      <c r="G90" s="8" t="s">
        <v>3076</v>
      </c>
      <c r="H90" s="7" t="str">
        <f>INDEX(区信息表!B:B,MATCH(学校信息表!B90,区信息表!A:A,0))</f>
        <v>闵行区</v>
      </c>
    </row>
    <row r="91" spans="1:8" x14ac:dyDescent="0.2">
      <c r="A91" s="8" t="s">
        <v>133</v>
      </c>
      <c r="B91" s="8" t="s">
        <v>15</v>
      </c>
      <c r="C91" s="8" t="s">
        <v>778</v>
      </c>
      <c r="D91" s="8" t="s">
        <v>3003</v>
      </c>
      <c r="E91" s="8" t="s">
        <v>3004</v>
      </c>
      <c r="F91" s="8" t="s">
        <v>3076</v>
      </c>
      <c r="G91" s="8" t="s">
        <v>3076</v>
      </c>
      <c r="H91" s="7" t="str">
        <f>INDEX(区信息表!B:B,MATCH(学校信息表!B91,区信息表!A:A,0))</f>
        <v>闵行区</v>
      </c>
    </row>
    <row r="92" spans="1:8" x14ac:dyDescent="0.2">
      <c r="A92" s="8" t="s">
        <v>134</v>
      </c>
      <c r="B92" s="8" t="s">
        <v>15</v>
      </c>
      <c r="C92" s="8" t="s">
        <v>779</v>
      </c>
      <c r="D92" s="8" t="s">
        <v>3003</v>
      </c>
      <c r="E92" s="8" t="s">
        <v>3004</v>
      </c>
      <c r="F92" s="8" t="s">
        <v>3076</v>
      </c>
      <c r="G92" s="8" t="s">
        <v>3076</v>
      </c>
      <c r="H92" s="7" t="str">
        <f>INDEX(区信息表!B:B,MATCH(学校信息表!B92,区信息表!A:A,0))</f>
        <v>闵行区</v>
      </c>
    </row>
    <row r="93" spans="1:8" x14ac:dyDescent="0.2">
      <c r="A93" s="8" t="s">
        <v>135</v>
      </c>
      <c r="B93" s="8" t="s">
        <v>15</v>
      </c>
      <c r="C93" s="8" t="s">
        <v>780</v>
      </c>
      <c r="D93" s="8" t="s">
        <v>3004</v>
      </c>
      <c r="E93" s="8" t="s">
        <v>3003</v>
      </c>
      <c r="F93" s="8" t="s">
        <v>3076</v>
      </c>
      <c r="G93" s="8" t="s">
        <v>3076</v>
      </c>
      <c r="H93" s="7" t="str">
        <f>INDEX(区信息表!B:B,MATCH(学校信息表!B93,区信息表!A:A,0))</f>
        <v>闵行区</v>
      </c>
    </row>
    <row r="94" spans="1:8" x14ac:dyDescent="0.2">
      <c r="A94" s="8" t="s">
        <v>136</v>
      </c>
      <c r="B94" s="8" t="s">
        <v>15</v>
      </c>
      <c r="C94" s="8" t="s">
        <v>781</v>
      </c>
      <c r="D94" s="8" t="s">
        <v>3004</v>
      </c>
      <c r="E94" s="8" t="s">
        <v>3004</v>
      </c>
      <c r="F94" s="8" t="s">
        <v>3076</v>
      </c>
      <c r="G94" s="8" t="s">
        <v>3076</v>
      </c>
      <c r="H94" s="7" t="str">
        <f>INDEX(区信息表!B:B,MATCH(学校信息表!B94,区信息表!A:A,0))</f>
        <v>闵行区</v>
      </c>
    </row>
    <row r="95" spans="1:8" x14ac:dyDescent="0.2">
      <c r="A95" s="8" t="s">
        <v>137</v>
      </c>
      <c r="B95" s="8" t="s">
        <v>15</v>
      </c>
      <c r="C95" s="8" t="s">
        <v>782</v>
      </c>
      <c r="D95" s="8" t="s">
        <v>3004</v>
      </c>
      <c r="E95" s="8" t="s">
        <v>3004</v>
      </c>
      <c r="F95" s="8" t="s">
        <v>3076</v>
      </c>
      <c r="G95" s="8" t="s">
        <v>3076</v>
      </c>
      <c r="H95" s="7" t="str">
        <f>INDEX(区信息表!B:B,MATCH(学校信息表!B95,区信息表!A:A,0))</f>
        <v>闵行区</v>
      </c>
    </row>
    <row r="96" spans="1:8" x14ac:dyDescent="0.2">
      <c r="A96" s="8" t="s">
        <v>138</v>
      </c>
      <c r="B96" s="8" t="s">
        <v>17</v>
      </c>
      <c r="C96" s="8" t="s">
        <v>783</v>
      </c>
      <c r="D96" s="8" t="s">
        <v>3003</v>
      </c>
      <c r="E96" s="8" t="s">
        <v>3004</v>
      </c>
      <c r="F96" s="8" t="s">
        <v>3076</v>
      </c>
      <c r="G96" s="8" t="s">
        <v>3076</v>
      </c>
      <c r="H96" s="7" t="str">
        <f>INDEX(区信息表!B:B,MATCH(学校信息表!B96,区信息表!A:A,0))</f>
        <v>宝山区</v>
      </c>
    </row>
    <row r="97" spans="1:8" x14ac:dyDescent="0.2">
      <c r="A97" s="8" t="s">
        <v>139</v>
      </c>
      <c r="B97" s="8" t="s">
        <v>17</v>
      </c>
      <c r="C97" s="8" t="s">
        <v>784</v>
      </c>
      <c r="D97" s="8" t="s">
        <v>3003</v>
      </c>
      <c r="E97" s="8" t="s">
        <v>3003</v>
      </c>
      <c r="F97" s="8" t="s">
        <v>3076</v>
      </c>
      <c r="G97" s="8" t="s">
        <v>3076</v>
      </c>
      <c r="H97" s="7" t="str">
        <f>INDEX(区信息表!B:B,MATCH(学校信息表!B97,区信息表!A:A,0))</f>
        <v>宝山区</v>
      </c>
    </row>
    <row r="98" spans="1:8" x14ac:dyDescent="0.2">
      <c r="A98" s="8" t="s">
        <v>140</v>
      </c>
      <c r="B98" s="8" t="s">
        <v>17</v>
      </c>
      <c r="C98" s="8" t="s">
        <v>785</v>
      </c>
      <c r="D98" s="8" t="s">
        <v>3003</v>
      </c>
      <c r="E98" s="8" t="s">
        <v>3004</v>
      </c>
      <c r="F98" s="8" t="s">
        <v>3003</v>
      </c>
      <c r="G98" s="8" t="s">
        <v>3076</v>
      </c>
      <c r="H98" s="7" t="str">
        <f>INDEX(区信息表!B:B,MATCH(学校信息表!B98,区信息表!A:A,0))</f>
        <v>宝山区</v>
      </c>
    </row>
    <row r="99" spans="1:8" x14ac:dyDescent="0.2">
      <c r="A99" s="8" t="s">
        <v>141</v>
      </c>
      <c r="B99" s="8" t="s">
        <v>17</v>
      </c>
      <c r="C99" s="8" t="s">
        <v>786</v>
      </c>
      <c r="D99" s="8" t="s">
        <v>3004</v>
      </c>
      <c r="E99" s="8" t="s">
        <v>3003</v>
      </c>
      <c r="F99" s="8" t="s">
        <v>3076</v>
      </c>
      <c r="G99" s="8" t="s">
        <v>3076</v>
      </c>
      <c r="H99" s="7" t="str">
        <f>INDEX(区信息表!B:B,MATCH(学校信息表!B99,区信息表!A:A,0))</f>
        <v>宝山区</v>
      </c>
    </row>
    <row r="100" spans="1:8" x14ac:dyDescent="0.2">
      <c r="A100" s="8" t="s">
        <v>142</v>
      </c>
      <c r="B100" s="8" t="s">
        <v>17</v>
      </c>
      <c r="C100" s="8" t="s">
        <v>787</v>
      </c>
      <c r="D100" s="8" t="s">
        <v>3004</v>
      </c>
      <c r="E100" s="8" t="s">
        <v>3004</v>
      </c>
      <c r="F100" s="8" t="s">
        <v>3076</v>
      </c>
      <c r="G100" s="8" t="s">
        <v>3076</v>
      </c>
      <c r="H100" s="7" t="str">
        <f>INDEX(区信息表!B:B,MATCH(学校信息表!B100,区信息表!A:A,0))</f>
        <v>宝山区</v>
      </c>
    </row>
    <row r="101" spans="1:8" x14ac:dyDescent="0.2">
      <c r="A101" s="8" t="s">
        <v>143</v>
      </c>
      <c r="B101" s="8" t="s">
        <v>17</v>
      </c>
      <c r="C101" s="8" t="s">
        <v>788</v>
      </c>
      <c r="D101" s="8" t="s">
        <v>3004</v>
      </c>
      <c r="E101" s="8" t="s">
        <v>3003</v>
      </c>
      <c r="F101" s="8" t="s">
        <v>3076</v>
      </c>
      <c r="G101" s="8" t="s">
        <v>3076</v>
      </c>
      <c r="H101" s="7" t="str">
        <f>INDEX(区信息表!B:B,MATCH(学校信息表!B101,区信息表!A:A,0))</f>
        <v>宝山区</v>
      </c>
    </row>
    <row r="102" spans="1:8" x14ac:dyDescent="0.2">
      <c r="A102" s="8" t="s">
        <v>144</v>
      </c>
      <c r="B102" s="8" t="s">
        <v>17</v>
      </c>
      <c r="C102" s="8" t="s">
        <v>789</v>
      </c>
      <c r="D102" s="8" t="s">
        <v>3004</v>
      </c>
      <c r="E102" s="8" t="s">
        <v>3054</v>
      </c>
      <c r="F102" s="8" t="s">
        <v>3076</v>
      </c>
      <c r="G102" s="8" t="s">
        <v>3076</v>
      </c>
      <c r="H102" s="7" t="str">
        <f>INDEX(区信息表!B:B,MATCH(学校信息表!B102,区信息表!A:A,0))</f>
        <v>宝山区</v>
      </c>
    </row>
    <row r="103" spans="1:8" x14ac:dyDescent="0.2">
      <c r="A103" s="8" t="s">
        <v>145</v>
      </c>
      <c r="B103" s="8" t="s">
        <v>17</v>
      </c>
      <c r="C103" s="8" t="s">
        <v>790</v>
      </c>
      <c r="D103" s="8" t="s">
        <v>3003</v>
      </c>
      <c r="E103" s="8" t="s">
        <v>3004</v>
      </c>
      <c r="F103" s="8" t="s">
        <v>3076</v>
      </c>
      <c r="G103" s="8" t="s">
        <v>3003</v>
      </c>
      <c r="H103" s="7" t="str">
        <f>INDEX(区信息表!B:B,MATCH(学校信息表!B103,区信息表!A:A,0))</f>
        <v>宝山区</v>
      </c>
    </row>
    <row r="104" spans="1:8" x14ac:dyDescent="0.2">
      <c r="A104" s="8" t="s">
        <v>146</v>
      </c>
      <c r="B104" s="8" t="s">
        <v>17</v>
      </c>
      <c r="C104" s="8" t="s">
        <v>791</v>
      </c>
      <c r="D104" s="8" t="s">
        <v>3003</v>
      </c>
      <c r="E104" s="8" t="s">
        <v>3004</v>
      </c>
      <c r="F104" s="8" t="s">
        <v>3076</v>
      </c>
      <c r="G104" s="8" t="s">
        <v>3003</v>
      </c>
      <c r="H104" s="7" t="str">
        <f>INDEX(区信息表!B:B,MATCH(学校信息表!B104,区信息表!A:A,0))</f>
        <v>宝山区</v>
      </c>
    </row>
    <row r="105" spans="1:8" x14ac:dyDescent="0.2">
      <c r="A105" s="8" t="s">
        <v>147</v>
      </c>
      <c r="B105" s="8" t="s">
        <v>17</v>
      </c>
      <c r="C105" s="8" t="s">
        <v>792</v>
      </c>
      <c r="D105" s="8" t="s">
        <v>3003</v>
      </c>
      <c r="E105" s="8" t="s">
        <v>3003</v>
      </c>
      <c r="F105" s="8" t="s">
        <v>3003</v>
      </c>
      <c r="G105" s="8" t="s">
        <v>3076</v>
      </c>
      <c r="H105" s="7" t="str">
        <f>INDEX(区信息表!B:B,MATCH(学校信息表!B105,区信息表!A:A,0))</f>
        <v>宝山区</v>
      </c>
    </row>
    <row r="106" spans="1:8" x14ac:dyDescent="0.2">
      <c r="A106" s="8" t="s">
        <v>148</v>
      </c>
      <c r="B106" s="8" t="s">
        <v>17</v>
      </c>
      <c r="C106" s="8" t="s">
        <v>793</v>
      </c>
      <c r="D106" s="8" t="s">
        <v>3003</v>
      </c>
      <c r="E106" s="8" t="s">
        <v>3004</v>
      </c>
      <c r="F106" s="8" t="s">
        <v>3076</v>
      </c>
      <c r="G106" s="8" t="s">
        <v>3076</v>
      </c>
      <c r="H106" s="7" t="str">
        <f>INDEX(区信息表!B:B,MATCH(学校信息表!B106,区信息表!A:A,0))</f>
        <v>宝山区</v>
      </c>
    </row>
    <row r="107" spans="1:8" x14ac:dyDescent="0.2">
      <c r="A107" s="8" t="s">
        <v>149</v>
      </c>
      <c r="B107" s="8" t="s">
        <v>17</v>
      </c>
      <c r="C107" s="8" t="s">
        <v>794</v>
      </c>
      <c r="D107" s="8" t="s">
        <v>3003</v>
      </c>
      <c r="E107" s="8" t="s">
        <v>3003</v>
      </c>
      <c r="F107" s="8" t="s">
        <v>3076</v>
      </c>
      <c r="G107" s="8" t="s">
        <v>3003</v>
      </c>
      <c r="H107" s="7" t="str">
        <f>INDEX(区信息表!B:B,MATCH(学校信息表!B107,区信息表!A:A,0))</f>
        <v>宝山区</v>
      </c>
    </row>
    <row r="108" spans="1:8" x14ac:dyDescent="0.2">
      <c r="A108" s="8" t="s">
        <v>150</v>
      </c>
      <c r="B108" s="8" t="s">
        <v>17</v>
      </c>
      <c r="C108" s="8" t="s">
        <v>795</v>
      </c>
      <c r="D108" s="8" t="s">
        <v>3003</v>
      </c>
      <c r="E108" s="8" t="s">
        <v>3003</v>
      </c>
      <c r="F108" s="8" t="s">
        <v>3003</v>
      </c>
      <c r="G108" s="8" t="s">
        <v>3076</v>
      </c>
      <c r="H108" s="7" t="str">
        <f>INDEX(区信息表!B:B,MATCH(学校信息表!B108,区信息表!A:A,0))</f>
        <v>宝山区</v>
      </c>
    </row>
    <row r="109" spans="1:8" x14ac:dyDescent="0.2">
      <c r="A109" s="8" t="s">
        <v>151</v>
      </c>
      <c r="B109" s="8" t="s">
        <v>17</v>
      </c>
      <c r="C109" s="8" t="s">
        <v>796</v>
      </c>
      <c r="D109" s="8" t="s">
        <v>3003</v>
      </c>
      <c r="E109" s="8" t="s">
        <v>3004</v>
      </c>
      <c r="F109" s="8" t="s">
        <v>3076</v>
      </c>
      <c r="G109" s="8" t="s">
        <v>3076</v>
      </c>
      <c r="H109" s="7" t="str">
        <f>INDEX(区信息表!B:B,MATCH(学校信息表!B109,区信息表!A:A,0))</f>
        <v>宝山区</v>
      </c>
    </row>
    <row r="110" spans="1:8" x14ac:dyDescent="0.2">
      <c r="A110" s="8" t="s">
        <v>152</v>
      </c>
      <c r="B110" s="8" t="s">
        <v>17</v>
      </c>
      <c r="C110" s="8" t="s">
        <v>797</v>
      </c>
      <c r="D110" s="8" t="s">
        <v>3003</v>
      </c>
      <c r="E110" s="8" t="s">
        <v>3003</v>
      </c>
      <c r="F110" s="8" t="s">
        <v>3076</v>
      </c>
      <c r="G110" s="8" t="s">
        <v>3076</v>
      </c>
      <c r="H110" s="7" t="str">
        <f>INDEX(区信息表!B:B,MATCH(学校信息表!B110,区信息表!A:A,0))</f>
        <v>宝山区</v>
      </c>
    </row>
    <row r="111" spans="1:8" x14ac:dyDescent="0.2">
      <c r="A111" s="8" t="s">
        <v>153</v>
      </c>
      <c r="B111" s="8" t="s">
        <v>17</v>
      </c>
      <c r="C111" s="8" t="s">
        <v>798</v>
      </c>
      <c r="D111" s="8" t="s">
        <v>3003</v>
      </c>
      <c r="E111" s="8" t="s">
        <v>3004</v>
      </c>
      <c r="F111" s="8" t="s">
        <v>3076</v>
      </c>
      <c r="G111" s="8" t="s">
        <v>3076</v>
      </c>
      <c r="H111" s="7" t="str">
        <f>INDEX(区信息表!B:B,MATCH(学校信息表!B111,区信息表!A:A,0))</f>
        <v>宝山区</v>
      </c>
    </row>
    <row r="112" spans="1:8" x14ac:dyDescent="0.2">
      <c r="A112" s="8" t="s">
        <v>154</v>
      </c>
      <c r="B112" s="8" t="s">
        <v>17</v>
      </c>
      <c r="C112" s="8" t="s">
        <v>799</v>
      </c>
      <c r="D112" s="8" t="s">
        <v>3003</v>
      </c>
      <c r="E112" s="8" t="s">
        <v>3004</v>
      </c>
      <c r="F112" s="8" t="s">
        <v>3076</v>
      </c>
      <c r="G112" s="8" t="s">
        <v>3076</v>
      </c>
      <c r="H112" s="7" t="str">
        <f>INDEX(区信息表!B:B,MATCH(学校信息表!B112,区信息表!A:A,0))</f>
        <v>宝山区</v>
      </c>
    </row>
    <row r="113" spans="1:8" x14ac:dyDescent="0.2">
      <c r="A113" s="8" t="s">
        <v>155</v>
      </c>
      <c r="B113" s="8" t="s">
        <v>17</v>
      </c>
      <c r="C113" s="8" t="s">
        <v>800</v>
      </c>
      <c r="D113" s="8" t="s">
        <v>3003</v>
      </c>
      <c r="E113" s="8" t="s">
        <v>3003</v>
      </c>
      <c r="F113" s="8" t="s">
        <v>3076</v>
      </c>
      <c r="G113" s="8" t="s">
        <v>3076</v>
      </c>
      <c r="H113" s="7" t="str">
        <f>INDEX(区信息表!B:B,MATCH(学校信息表!B113,区信息表!A:A,0))</f>
        <v>宝山区</v>
      </c>
    </row>
    <row r="114" spans="1:8" x14ac:dyDescent="0.2">
      <c r="A114" s="8" t="s">
        <v>156</v>
      </c>
      <c r="B114" s="8" t="s">
        <v>17</v>
      </c>
      <c r="C114" s="8" t="s">
        <v>801</v>
      </c>
      <c r="D114" s="8" t="s">
        <v>3003</v>
      </c>
      <c r="E114" s="8" t="s">
        <v>3004</v>
      </c>
      <c r="F114" s="8" t="s">
        <v>3076</v>
      </c>
      <c r="G114" s="8" t="s">
        <v>3076</v>
      </c>
      <c r="H114" s="7" t="str">
        <f>INDEX(区信息表!B:B,MATCH(学校信息表!B114,区信息表!A:A,0))</f>
        <v>宝山区</v>
      </c>
    </row>
    <row r="115" spans="1:8" x14ac:dyDescent="0.2">
      <c r="A115" s="8" t="s">
        <v>157</v>
      </c>
      <c r="B115" s="8" t="s">
        <v>17</v>
      </c>
      <c r="C115" s="8" t="s">
        <v>802</v>
      </c>
      <c r="D115" s="8" t="s">
        <v>3003</v>
      </c>
      <c r="E115" s="8" t="s">
        <v>3004</v>
      </c>
      <c r="F115" s="8" t="s">
        <v>3076</v>
      </c>
      <c r="G115" s="8" t="s">
        <v>3076</v>
      </c>
      <c r="H115" s="7" t="str">
        <f>INDEX(区信息表!B:B,MATCH(学校信息表!B115,区信息表!A:A,0))</f>
        <v>宝山区</v>
      </c>
    </row>
    <row r="116" spans="1:8" x14ac:dyDescent="0.2">
      <c r="A116" s="8" t="s">
        <v>158</v>
      </c>
      <c r="B116" s="8" t="s">
        <v>17</v>
      </c>
      <c r="C116" s="8" t="s">
        <v>803</v>
      </c>
      <c r="D116" s="8" t="s">
        <v>3003</v>
      </c>
      <c r="E116" s="8" t="s">
        <v>3004</v>
      </c>
      <c r="F116" s="8" t="s">
        <v>3076</v>
      </c>
      <c r="G116" s="8" t="s">
        <v>3076</v>
      </c>
      <c r="H116" s="7" t="str">
        <f>INDEX(区信息表!B:B,MATCH(学校信息表!B116,区信息表!A:A,0))</f>
        <v>宝山区</v>
      </c>
    </row>
    <row r="117" spans="1:8" x14ac:dyDescent="0.2">
      <c r="A117" s="8" t="s">
        <v>159</v>
      </c>
      <c r="B117" s="8" t="s">
        <v>17</v>
      </c>
      <c r="C117" s="8" t="s">
        <v>804</v>
      </c>
      <c r="D117" s="8" t="s">
        <v>3003</v>
      </c>
      <c r="E117" s="8" t="s">
        <v>3004</v>
      </c>
      <c r="F117" s="8" t="s">
        <v>3076</v>
      </c>
      <c r="G117" s="8" t="s">
        <v>3076</v>
      </c>
      <c r="H117" s="7" t="str">
        <f>INDEX(区信息表!B:B,MATCH(学校信息表!B117,区信息表!A:A,0))</f>
        <v>宝山区</v>
      </c>
    </row>
    <row r="118" spans="1:8" x14ac:dyDescent="0.2">
      <c r="A118" s="8" t="s">
        <v>160</v>
      </c>
      <c r="B118" s="8" t="s">
        <v>17</v>
      </c>
      <c r="C118" s="8" t="s">
        <v>805</v>
      </c>
      <c r="D118" s="8" t="s">
        <v>3003</v>
      </c>
      <c r="E118" s="8" t="s">
        <v>3003</v>
      </c>
      <c r="F118" s="8" t="s">
        <v>3076</v>
      </c>
      <c r="G118" s="8" t="s">
        <v>3076</v>
      </c>
      <c r="H118" s="7" t="str">
        <f>INDEX(区信息表!B:B,MATCH(学校信息表!B118,区信息表!A:A,0))</f>
        <v>宝山区</v>
      </c>
    </row>
    <row r="119" spans="1:8" x14ac:dyDescent="0.2">
      <c r="A119" s="8" t="s">
        <v>161</v>
      </c>
      <c r="B119" s="8" t="s">
        <v>17</v>
      </c>
      <c r="C119" s="8" t="s">
        <v>806</v>
      </c>
      <c r="D119" s="8" t="s">
        <v>3003</v>
      </c>
      <c r="E119" s="8" t="s">
        <v>3003</v>
      </c>
      <c r="F119" s="8" t="s">
        <v>3003</v>
      </c>
      <c r="G119" s="8" t="s">
        <v>3076</v>
      </c>
      <c r="H119" s="7" t="str">
        <f>INDEX(区信息表!B:B,MATCH(学校信息表!B119,区信息表!A:A,0))</f>
        <v>宝山区</v>
      </c>
    </row>
    <row r="120" spans="1:8" x14ac:dyDescent="0.2">
      <c r="A120" s="8" t="s">
        <v>162</v>
      </c>
      <c r="B120" s="8" t="s">
        <v>17</v>
      </c>
      <c r="C120" s="8" t="s">
        <v>807</v>
      </c>
      <c r="D120" s="8" t="s">
        <v>3003</v>
      </c>
      <c r="E120" s="8" t="s">
        <v>3003</v>
      </c>
      <c r="F120" s="8" t="s">
        <v>3076</v>
      </c>
      <c r="G120" s="8" t="s">
        <v>3076</v>
      </c>
      <c r="H120" s="7" t="str">
        <f>INDEX(区信息表!B:B,MATCH(学校信息表!B120,区信息表!A:A,0))</f>
        <v>宝山区</v>
      </c>
    </row>
    <row r="121" spans="1:8" x14ac:dyDescent="0.2">
      <c r="A121" s="8" t="s">
        <v>163</v>
      </c>
      <c r="B121" s="8" t="s">
        <v>17</v>
      </c>
      <c r="C121" s="8" t="s">
        <v>808</v>
      </c>
      <c r="D121" s="8" t="s">
        <v>3003</v>
      </c>
      <c r="E121" s="8" t="s">
        <v>3054</v>
      </c>
      <c r="F121" s="8" t="s">
        <v>3076</v>
      </c>
      <c r="G121" s="8" t="s">
        <v>3076</v>
      </c>
      <c r="H121" s="7" t="str">
        <f>INDEX(区信息表!B:B,MATCH(学校信息表!B121,区信息表!A:A,0))</f>
        <v>宝山区</v>
      </c>
    </row>
    <row r="122" spans="1:8" x14ac:dyDescent="0.2">
      <c r="A122" s="8" t="s">
        <v>164</v>
      </c>
      <c r="B122" s="8" t="s">
        <v>17</v>
      </c>
      <c r="C122" s="8" t="s">
        <v>809</v>
      </c>
      <c r="D122" s="8" t="s">
        <v>3003</v>
      </c>
      <c r="E122" s="8" t="s">
        <v>3054</v>
      </c>
      <c r="F122" s="8" t="s">
        <v>3076</v>
      </c>
      <c r="G122" s="8" t="s">
        <v>3076</v>
      </c>
      <c r="H122" s="7" t="str">
        <f>INDEX(区信息表!B:B,MATCH(学校信息表!B122,区信息表!A:A,0))</f>
        <v>宝山区</v>
      </c>
    </row>
    <row r="123" spans="1:8" x14ac:dyDescent="0.2">
      <c r="A123" s="8" t="s">
        <v>165</v>
      </c>
      <c r="B123" s="8" t="s">
        <v>17</v>
      </c>
      <c r="C123" s="8" t="s">
        <v>810</v>
      </c>
      <c r="D123" s="8" t="s">
        <v>3003</v>
      </c>
      <c r="E123" s="8" t="s">
        <v>3003</v>
      </c>
      <c r="F123" s="8" t="s">
        <v>3076</v>
      </c>
      <c r="G123" s="8" t="s">
        <v>3003</v>
      </c>
      <c r="H123" s="7" t="str">
        <f>INDEX(区信息表!B:B,MATCH(学校信息表!B123,区信息表!A:A,0))</f>
        <v>宝山区</v>
      </c>
    </row>
    <row r="124" spans="1:8" x14ac:dyDescent="0.2">
      <c r="A124" s="8" t="s">
        <v>166</v>
      </c>
      <c r="B124" s="8" t="s">
        <v>17</v>
      </c>
      <c r="C124" s="8" t="s">
        <v>811</v>
      </c>
      <c r="D124" s="8" t="s">
        <v>3003</v>
      </c>
      <c r="E124" s="8" t="s">
        <v>3003</v>
      </c>
      <c r="F124" s="8" t="s">
        <v>3003</v>
      </c>
      <c r="G124" s="8" t="s">
        <v>3076</v>
      </c>
      <c r="H124" s="7" t="str">
        <f>INDEX(区信息表!B:B,MATCH(学校信息表!B124,区信息表!A:A,0))</f>
        <v>宝山区</v>
      </c>
    </row>
    <row r="125" spans="1:8" x14ac:dyDescent="0.2">
      <c r="A125" s="8" t="s">
        <v>167</v>
      </c>
      <c r="B125" s="8" t="s">
        <v>17</v>
      </c>
      <c r="C125" s="8" t="s">
        <v>812</v>
      </c>
      <c r="D125" s="8" t="s">
        <v>3003</v>
      </c>
      <c r="E125" s="8" t="s">
        <v>3003</v>
      </c>
      <c r="F125" s="8" t="s">
        <v>3076</v>
      </c>
      <c r="G125" s="8" t="s">
        <v>3076</v>
      </c>
      <c r="H125" s="7" t="str">
        <f>INDEX(区信息表!B:B,MATCH(学校信息表!B125,区信息表!A:A,0))</f>
        <v>宝山区</v>
      </c>
    </row>
    <row r="126" spans="1:8" x14ac:dyDescent="0.2">
      <c r="A126" s="8" t="s">
        <v>168</v>
      </c>
      <c r="B126" s="8" t="s">
        <v>17</v>
      </c>
      <c r="C126" s="8" t="s">
        <v>813</v>
      </c>
      <c r="D126" s="8" t="s">
        <v>3003</v>
      </c>
      <c r="E126" s="8" t="s">
        <v>3004</v>
      </c>
      <c r="F126" s="8" t="s">
        <v>3076</v>
      </c>
      <c r="G126" s="8" t="s">
        <v>3076</v>
      </c>
      <c r="H126" s="7" t="str">
        <f>INDEX(区信息表!B:B,MATCH(学校信息表!B126,区信息表!A:A,0))</f>
        <v>宝山区</v>
      </c>
    </row>
    <row r="127" spans="1:8" x14ac:dyDescent="0.2">
      <c r="A127" s="8" t="s">
        <v>169</v>
      </c>
      <c r="B127" s="8" t="s">
        <v>17</v>
      </c>
      <c r="C127" s="8" t="s">
        <v>814</v>
      </c>
      <c r="D127" s="8" t="s">
        <v>3003</v>
      </c>
      <c r="E127" s="8" t="s">
        <v>3004</v>
      </c>
      <c r="F127" s="8" t="s">
        <v>3076</v>
      </c>
      <c r="G127" s="8" t="s">
        <v>3076</v>
      </c>
      <c r="H127" s="7" t="str">
        <f>INDEX(区信息表!B:B,MATCH(学校信息表!B127,区信息表!A:A,0))</f>
        <v>宝山区</v>
      </c>
    </row>
    <row r="128" spans="1:8" x14ac:dyDescent="0.2">
      <c r="A128" s="8" t="s">
        <v>170</v>
      </c>
      <c r="B128" s="8" t="s">
        <v>17</v>
      </c>
      <c r="C128" s="8" t="s">
        <v>815</v>
      </c>
      <c r="D128" s="8" t="s">
        <v>3003</v>
      </c>
      <c r="E128" s="8" t="s">
        <v>3054</v>
      </c>
      <c r="F128" s="8" t="s">
        <v>3076</v>
      </c>
      <c r="G128" s="8" t="s">
        <v>3076</v>
      </c>
      <c r="H128" s="7" t="str">
        <f>INDEX(区信息表!B:B,MATCH(学校信息表!B128,区信息表!A:A,0))</f>
        <v>宝山区</v>
      </c>
    </row>
    <row r="129" spans="1:8" x14ac:dyDescent="0.2">
      <c r="A129" s="8" t="s">
        <v>171</v>
      </c>
      <c r="B129" s="8" t="s">
        <v>17</v>
      </c>
      <c r="C129" s="8" t="s">
        <v>816</v>
      </c>
      <c r="D129" s="8" t="s">
        <v>3003</v>
      </c>
      <c r="E129" s="8" t="s">
        <v>3003</v>
      </c>
      <c r="F129" s="8" t="s">
        <v>3076</v>
      </c>
      <c r="G129" s="8" t="s">
        <v>3076</v>
      </c>
      <c r="H129" s="7" t="str">
        <f>INDEX(区信息表!B:B,MATCH(学校信息表!B129,区信息表!A:A,0))</f>
        <v>宝山区</v>
      </c>
    </row>
    <row r="130" spans="1:8" x14ac:dyDescent="0.2">
      <c r="A130" s="8" t="s">
        <v>172</v>
      </c>
      <c r="B130" s="8" t="s">
        <v>17</v>
      </c>
      <c r="C130" s="8" t="s">
        <v>817</v>
      </c>
      <c r="D130" s="8" t="s">
        <v>3003</v>
      </c>
      <c r="E130" s="8" t="s">
        <v>3003</v>
      </c>
      <c r="F130" s="8" t="s">
        <v>3076</v>
      </c>
      <c r="G130" s="8" t="s">
        <v>3076</v>
      </c>
      <c r="H130" s="7" t="str">
        <f>INDEX(区信息表!B:B,MATCH(学校信息表!B130,区信息表!A:A,0))</f>
        <v>宝山区</v>
      </c>
    </row>
    <row r="131" spans="1:8" x14ac:dyDescent="0.2">
      <c r="A131" s="8" t="s">
        <v>173</v>
      </c>
      <c r="B131" s="8" t="s">
        <v>17</v>
      </c>
      <c r="C131" s="8" t="s">
        <v>818</v>
      </c>
      <c r="D131" s="8" t="s">
        <v>3004</v>
      </c>
      <c r="E131" s="8" t="s">
        <v>3003</v>
      </c>
      <c r="F131" s="8" t="s">
        <v>3076</v>
      </c>
      <c r="G131" s="8" t="s">
        <v>3076</v>
      </c>
      <c r="H131" s="7" t="str">
        <f>INDEX(区信息表!B:B,MATCH(学校信息表!B131,区信息表!A:A,0))</f>
        <v>宝山区</v>
      </c>
    </row>
    <row r="132" spans="1:8" x14ac:dyDescent="0.2">
      <c r="A132" s="8" t="s">
        <v>174</v>
      </c>
      <c r="B132" s="8" t="s">
        <v>17</v>
      </c>
      <c r="C132" s="8" t="s">
        <v>819</v>
      </c>
      <c r="D132" s="8" t="s">
        <v>3004</v>
      </c>
      <c r="E132" s="8" t="s">
        <v>3004</v>
      </c>
      <c r="F132" s="8" t="s">
        <v>3076</v>
      </c>
      <c r="G132" s="8" t="s">
        <v>3076</v>
      </c>
      <c r="H132" s="7" t="str">
        <f>INDEX(区信息表!B:B,MATCH(学校信息表!B132,区信息表!A:A,0))</f>
        <v>宝山区</v>
      </c>
    </row>
    <row r="133" spans="1:8" x14ac:dyDescent="0.2">
      <c r="A133" s="8" t="s">
        <v>175</v>
      </c>
      <c r="B133" s="8" t="s">
        <v>17</v>
      </c>
      <c r="C133" s="8" t="s">
        <v>820</v>
      </c>
      <c r="D133" s="8" t="s">
        <v>3003</v>
      </c>
      <c r="E133" s="8" t="s">
        <v>3003</v>
      </c>
      <c r="F133" s="8" t="s">
        <v>3003</v>
      </c>
      <c r="G133" s="8" t="s">
        <v>3076</v>
      </c>
      <c r="H133" s="7" t="str">
        <f>INDEX(区信息表!B:B,MATCH(学校信息表!B133,区信息表!A:A,0))</f>
        <v>宝山区</v>
      </c>
    </row>
    <row r="134" spans="1:8" x14ac:dyDescent="0.2">
      <c r="A134" s="8" t="s">
        <v>176</v>
      </c>
      <c r="B134" s="8" t="s">
        <v>17</v>
      </c>
      <c r="C134" s="8" t="s">
        <v>821</v>
      </c>
      <c r="D134" s="8" t="s">
        <v>3003</v>
      </c>
      <c r="E134" s="8" t="s">
        <v>3003</v>
      </c>
      <c r="F134" s="8" t="s">
        <v>3003</v>
      </c>
      <c r="G134" s="8" t="s">
        <v>3076</v>
      </c>
      <c r="H134" s="7" t="str">
        <f>INDEX(区信息表!B:B,MATCH(学校信息表!B134,区信息表!A:A,0))</f>
        <v>宝山区</v>
      </c>
    </row>
    <row r="135" spans="1:8" x14ac:dyDescent="0.2">
      <c r="A135" s="8" t="s">
        <v>177</v>
      </c>
      <c r="B135" s="8" t="s">
        <v>17</v>
      </c>
      <c r="C135" s="8" t="s">
        <v>822</v>
      </c>
      <c r="D135" s="8" t="s">
        <v>3003</v>
      </c>
      <c r="E135" s="8" t="s">
        <v>3003</v>
      </c>
      <c r="F135" s="8" t="s">
        <v>3076</v>
      </c>
      <c r="G135" s="8" t="s">
        <v>3076</v>
      </c>
      <c r="H135" s="7" t="str">
        <f>INDEX(区信息表!B:B,MATCH(学校信息表!B135,区信息表!A:A,0))</f>
        <v>宝山区</v>
      </c>
    </row>
    <row r="136" spans="1:8" x14ac:dyDescent="0.2">
      <c r="A136" s="8" t="s">
        <v>178</v>
      </c>
      <c r="B136" s="8" t="s">
        <v>17</v>
      </c>
      <c r="C136" s="8" t="s">
        <v>823</v>
      </c>
      <c r="D136" s="8" t="s">
        <v>3003</v>
      </c>
      <c r="E136" s="8" t="s">
        <v>3003</v>
      </c>
      <c r="F136" s="8" t="s">
        <v>3076</v>
      </c>
      <c r="G136" s="8" t="s">
        <v>3076</v>
      </c>
      <c r="H136" s="7" t="str">
        <f>INDEX(区信息表!B:B,MATCH(学校信息表!B136,区信息表!A:A,0))</f>
        <v>宝山区</v>
      </c>
    </row>
    <row r="137" spans="1:8" x14ac:dyDescent="0.2">
      <c r="A137" s="8" t="s">
        <v>179</v>
      </c>
      <c r="B137" s="8" t="s">
        <v>17</v>
      </c>
      <c r="C137" s="8" t="s">
        <v>824</v>
      </c>
      <c r="D137" s="8" t="s">
        <v>3003</v>
      </c>
      <c r="E137" s="8" t="s">
        <v>3004</v>
      </c>
      <c r="F137" s="8" t="s">
        <v>3076</v>
      </c>
      <c r="G137" s="8" t="s">
        <v>3076</v>
      </c>
      <c r="H137" s="7" t="str">
        <f>INDEX(区信息表!B:B,MATCH(学校信息表!B137,区信息表!A:A,0))</f>
        <v>宝山区</v>
      </c>
    </row>
    <row r="138" spans="1:8" x14ac:dyDescent="0.2">
      <c r="A138" s="8" t="s">
        <v>180</v>
      </c>
      <c r="B138" s="8" t="s">
        <v>17</v>
      </c>
      <c r="C138" s="8" t="s">
        <v>825</v>
      </c>
      <c r="D138" s="8" t="s">
        <v>3004</v>
      </c>
      <c r="E138" s="8" t="s">
        <v>3004</v>
      </c>
      <c r="F138" s="8" t="s">
        <v>3076</v>
      </c>
      <c r="G138" s="8" t="s">
        <v>3076</v>
      </c>
      <c r="H138" s="7" t="str">
        <f>INDEX(区信息表!B:B,MATCH(学校信息表!B138,区信息表!A:A,0))</f>
        <v>宝山区</v>
      </c>
    </row>
    <row r="139" spans="1:8" x14ac:dyDescent="0.2">
      <c r="A139" s="8" t="s">
        <v>181</v>
      </c>
      <c r="B139" s="8" t="s">
        <v>17</v>
      </c>
      <c r="C139" s="8" t="s">
        <v>826</v>
      </c>
      <c r="D139" s="8" t="s">
        <v>3004</v>
      </c>
      <c r="E139" s="8" t="s">
        <v>3004</v>
      </c>
      <c r="F139" s="8" t="s">
        <v>3076</v>
      </c>
      <c r="G139" s="8" t="s">
        <v>3076</v>
      </c>
      <c r="H139" s="7" t="str">
        <f>INDEX(区信息表!B:B,MATCH(学校信息表!B139,区信息表!A:A,0))</f>
        <v>宝山区</v>
      </c>
    </row>
    <row r="140" spans="1:8" x14ac:dyDescent="0.2">
      <c r="A140" s="8" t="s">
        <v>182</v>
      </c>
      <c r="B140" s="8" t="s">
        <v>17</v>
      </c>
      <c r="C140" s="8" t="s">
        <v>827</v>
      </c>
      <c r="D140" s="8" t="s">
        <v>3003</v>
      </c>
      <c r="E140" s="8" t="s">
        <v>3003</v>
      </c>
      <c r="F140" s="8" t="s">
        <v>3003</v>
      </c>
      <c r="G140" s="8" t="s">
        <v>3076</v>
      </c>
      <c r="H140" s="7" t="str">
        <f>INDEX(区信息表!B:B,MATCH(学校信息表!B140,区信息表!A:A,0))</f>
        <v>宝山区</v>
      </c>
    </row>
    <row r="141" spans="1:8" x14ac:dyDescent="0.2">
      <c r="A141" s="8" t="s">
        <v>183</v>
      </c>
      <c r="B141" s="8" t="s">
        <v>17</v>
      </c>
      <c r="C141" s="8" t="s">
        <v>828</v>
      </c>
      <c r="D141" s="8" t="s">
        <v>3003</v>
      </c>
      <c r="E141" s="8" t="s">
        <v>3003</v>
      </c>
      <c r="F141" s="8" t="s">
        <v>3003</v>
      </c>
      <c r="G141" s="8" t="s">
        <v>3076</v>
      </c>
      <c r="H141" s="7" t="str">
        <f>INDEX(区信息表!B:B,MATCH(学校信息表!B141,区信息表!A:A,0))</f>
        <v>宝山区</v>
      </c>
    </row>
    <row r="142" spans="1:8" x14ac:dyDescent="0.2">
      <c r="A142" s="8" t="s">
        <v>184</v>
      </c>
      <c r="B142" s="8" t="s">
        <v>17</v>
      </c>
      <c r="C142" s="8" t="s">
        <v>829</v>
      </c>
      <c r="D142" s="8" t="s">
        <v>3003</v>
      </c>
      <c r="E142" s="8" t="s">
        <v>3004</v>
      </c>
      <c r="F142" s="8" t="s">
        <v>3076</v>
      </c>
      <c r="G142" s="8" t="s">
        <v>3076</v>
      </c>
      <c r="H142" s="7" t="str">
        <f>INDEX(区信息表!B:B,MATCH(学校信息表!B142,区信息表!A:A,0))</f>
        <v>宝山区</v>
      </c>
    </row>
    <row r="143" spans="1:8" x14ac:dyDescent="0.2">
      <c r="A143" s="8" t="s">
        <v>185</v>
      </c>
      <c r="B143" s="8" t="s">
        <v>17</v>
      </c>
      <c r="C143" s="8" t="s">
        <v>830</v>
      </c>
      <c r="D143" s="8" t="s">
        <v>3003</v>
      </c>
      <c r="E143" s="8" t="s">
        <v>3054</v>
      </c>
      <c r="F143" s="8" t="s">
        <v>3076</v>
      </c>
      <c r="G143" s="8" t="s">
        <v>3076</v>
      </c>
      <c r="H143" s="7" t="str">
        <f>INDEX(区信息表!B:B,MATCH(学校信息表!B143,区信息表!A:A,0))</f>
        <v>宝山区</v>
      </c>
    </row>
    <row r="144" spans="1:8" x14ac:dyDescent="0.2">
      <c r="A144" s="8" t="s">
        <v>186</v>
      </c>
      <c r="B144" s="8" t="s">
        <v>17</v>
      </c>
      <c r="C144" s="8" t="s">
        <v>831</v>
      </c>
      <c r="D144" s="8" t="s">
        <v>3003</v>
      </c>
      <c r="E144" s="8" t="s">
        <v>3004</v>
      </c>
      <c r="F144" s="8" t="s">
        <v>3076</v>
      </c>
      <c r="G144" s="8" t="s">
        <v>3076</v>
      </c>
      <c r="H144" s="7" t="str">
        <f>INDEX(区信息表!B:B,MATCH(学校信息表!B144,区信息表!A:A,0))</f>
        <v>宝山区</v>
      </c>
    </row>
    <row r="145" spans="1:8" x14ac:dyDescent="0.2">
      <c r="A145" s="8" t="s">
        <v>187</v>
      </c>
      <c r="B145" s="8" t="s">
        <v>17</v>
      </c>
      <c r="C145" s="8" t="s">
        <v>832</v>
      </c>
      <c r="D145" s="8" t="s">
        <v>3003</v>
      </c>
      <c r="E145" s="8" t="s">
        <v>3004</v>
      </c>
      <c r="F145" s="8" t="s">
        <v>3003</v>
      </c>
      <c r="G145" s="8" t="s">
        <v>3076</v>
      </c>
      <c r="H145" s="7" t="str">
        <f>INDEX(区信息表!B:B,MATCH(学校信息表!B145,区信息表!A:A,0))</f>
        <v>宝山区</v>
      </c>
    </row>
    <row r="146" spans="1:8" x14ac:dyDescent="0.2">
      <c r="A146" s="8" t="s">
        <v>188</v>
      </c>
      <c r="B146" s="8" t="s">
        <v>17</v>
      </c>
      <c r="C146" s="8" t="s">
        <v>833</v>
      </c>
      <c r="D146" s="8" t="s">
        <v>3003</v>
      </c>
      <c r="E146" s="8" t="s">
        <v>3003</v>
      </c>
      <c r="F146" s="8" t="s">
        <v>3076</v>
      </c>
      <c r="G146" s="8" t="s">
        <v>3076</v>
      </c>
      <c r="H146" s="7" t="str">
        <f>INDEX(区信息表!B:B,MATCH(学校信息表!B146,区信息表!A:A,0))</f>
        <v>宝山区</v>
      </c>
    </row>
    <row r="147" spans="1:8" x14ac:dyDescent="0.2">
      <c r="A147" s="8" t="s">
        <v>189</v>
      </c>
      <c r="B147" s="8" t="s">
        <v>19</v>
      </c>
      <c r="C147" s="8" t="s">
        <v>834</v>
      </c>
      <c r="D147" s="8" t="s">
        <v>3003</v>
      </c>
      <c r="E147" s="8" t="s">
        <v>3004</v>
      </c>
      <c r="F147" s="8" t="s">
        <v>3003</v>
      </c>
      <c r="G147" s="8" t="s">
        <v>3076</v>
      </c>
      <c r="H147" s="7" t="str">
        <f>INDEX(区信息表!B:B,MATCH(学校信息表!B147,区信息表!A:A,0))</f>
        <v>嘉定区</v>
      </c>
    </row>
    <row r="148" spans="1:8" x14ac:dyDescent="0.2">
      <c r="A148" s="8" t="s">
        <v>190</v>
      </c>
      <c r="B148" s="8" t="s">
        <v>19</v>
      </c>
      <c r="C148" s="8" t="s">
        <v>835</v>
      </c>
      <c r="D148" s="8" t="s">
        <v>3004</v>
      </c>
      <c r="E148" s="8" t="s">
        <v>3004</v>
      </c>
      <c r="F148" s="8" t="s">
        <v>3076</v>
      </c>
      <c r="G148" s="8" t="s">
        <v>3076</v>
      </c>
      <c r="H148" s="7" t="str">
        <f>INDEX(区信息表!B:B,MATCH(学校信息表!B148,区信息表!A:A,0))</f>
        <v>嘉定区</v>
      </c>
    </row>
    <row r="149" spans="1:8" x14ac:dyDescent="0.2">
      <c r="A149" s="8" t="s">
        <v>191</v>
      </c>
      <c r="B149" s="8" t="s">
        <v>19</v>
      </c>
      <c r="C149" s="8" t="s">
        <v>836</v>
      </c>
      <c r="D149" s="8" t="s">
        <v>3004</v>
      </c>
      <c r="E149" s="8" t="s">
        <v>3003</v>
      </c>
      <c r="F149" s="8" t="s">
        <v>3076</v>
      </c>
      <c r="G149" s="8" t="s">
        <v>3076</v>
      </c>
      <c r="H149" s="7" t="str">
        <f>INDEX(区信息表!B:B,MATCH(学校信息表!B149,区信息表!A:A,0))</f>
        <v>嘉定区</v>
      </c>
    </row>
    <row r="150" spans="1:8" x14ac:dyDescent="0.2">
      <c r="A150" s="8" t="s">
        <v>192</v>
      </c>
      <c r="B150" s="8" t="s">
        <v>19</v>
      </c>
      <c r="C150" s="8" t="s">
        <v>837</v>
      </c>
      <c r="D150" s="8" t="s">
        <v>3003</v>
      </c>
      <c r="E150" s="8" t="s">
        <v>3003</v>
      </c>
      <c r="F150" s="8" t="s">
        <v>3076</v>
      </c>
      <c r="G150" s="8" t="s">
        <v>3076</v>
      </c>
      <c r="H150" s="7" t="str">
        <f>INDEX(区信息表!B:B,MATCH(学校信息表!B150,区信息表!A:A,0))</f>
        <v>嘉定区</v>
      </c>
    </row>
    <row r="151" spans="1:8" x14ac:dyDescent="0.2">
      <c r="A151" s="8" t="s">
        <v>193</v>
      </c>
      <c r="B151" s="8" t="s">
        <v>19</v>
      </c>
      <c r="C151" s="8" t="s">
        <v>838</v>
      </c>
      <c r="D151" s="8" t="s">
        <v>3003</v>
      </c>
      <c r="E151" s="8" t="s">
        <v>3003</v>
      </c>
      <c r="F151" s="8" t="s">
        <v>3076</v>
      </c>
      <c r="G151" s="8" t="s">
        <v>3076</v>
      </c>
      <c r="H151" s="7" t="str">
        <f>INDEX(区信息表!B:B,MATCH(学校信息表!B151,区信息表!A:A,0))</f>
        <v>嘉定区</v>
      </c>
    </row>
    <row r="152" spans="1:8" x14ac:dyDescent="0.2">
      <c r="A152" s="8" t="s">
        <v>194</v>
      </c>
      <c r="B152" s="8" t="s">
        <v>19</v>
      </c>
      <c r="C152" s="8" t="s">
        <v>839</v>
      </c>
      <c r="D152" s="8" t="s">
        <v>3003</v>
      </c>
      <c r="E152" s="8" t="s">
        <v>3003</v>
      </c>
      <c r="F152" s="8" t="s">
        <v>3003</v>
      </c>
      <c r="G152" s="8" t="s">
        <v>3076</v>
      </c>
      <c r="H152" s="7" t="str">
        <f>INDEX(区信息表!B:B,MATCH(学校信息表!B152,区信息表!A:A,0))</f>
        <v>嘉定区</v>
      </c>
    </row>
    <row r="153" spans="1:8" x14ac:dyDescent="0.2">
      <c r="A153" s="8" t="s">
        <v>195</v>
      </c>
      <c r="B153" s="8" t="s">
        <v>19</v>
      </c>
      <c r="C153" s="8" t="s">
        <v>840</v>
      </c>
      <c r="D153" s="8" t="s">
        <v>3003</v>
      </c>
      <c r="E153" s="8" t="s">
        <v>3003</v>
      </c>
      <c r="F153" s="8" t="s">
        <v>3076</v>
      </c>
      <c r="G153" s="8" t="s">
        <v>3076</v>
      </c>
      <c r="H153" s="7" t="str">
        <f>INDEX(区信息表!B:B,MATCH(学校信息表!B153,区信息表!A:A,0))</f>
        <v>嘉定区</v>
      </c>
    </row>
    <row r="154" spans="1:8" x14ac:dyDescent="0.2">
      <c r="A154" s="8" t="s">
        <v>196</v>
      </c>
      <c r="B154" s="8" t="s">
        <v>19</v>
      </c>
      <c r="C154" s="8" t="s">
        <v>841</v>
      </c>
      <c r="D154" s="8" t="s">
        <v>3003</v>
      </c>
      <c r="E154" s="8" t="s">
        <v>3004</v>
      </c>
      <c r="F154" s="8" t="s">
        <v>3003</v>
      </c>
      <c r="G154" s="8" t="s">
        <v>3076</v>
      </c>
      <c r="H154" s="7" t="str">
        <f>INDEX(区信息表!B:B,MATCH(学校信息表!B154,区信息表!A:A,0))</f>
        <v>嘉定区</v>
      </c>
    </row>
    <row r="155" spans="1:8" x14ac:dyDescent="0.2">
      <c r="A155" s="8" t="s">
        <v>197</v>
      </c>
      <c r="B155" s="8" t="s">
        <v>19</v>
      </c>
      <c r="C155" s="8" t="s">
        <v>842</v>
      </c>
      <c r="D155" s="8" t="s">
        <v>3003</v>
      </c>
      <c r="E155" s="8" t="s">
        <v>3003</v>
      </c>
      <c r="F155" s="8" t="s">
        <v>3076</v>
      </c>
      <c r="G155" s="8" t="s">
        <v>3076</v>
      </c>
      <c r="H155" s="7" t="str">
        <f>INDEX(区信息表!B:B,MATCH(学校信息表!B155,区信息表!A:A,0))</f>
        <v>嘉定区</v>
      </c>
    </row>
    <row r="156" spans="1:8" x14ac:dyDescent="0.2">
      <c r="A156" s="8" t="s">
        <v>198</v>
      </c>
      <c r="B156" s="8" t="s">
        <v>19</v>
      </c>
      <c r="C156" s="8" t="s">
        <v>843</v>
      </c>
      <c r="D156" s="8" t="s">
        <v>3003</v>
      </c>
      <c r="E156" s="8" t="s">
        <v>3004</v>
      </c>
      <c r="F156" s="8" t="s">
        <v>3003</v>
      </c>
      <c r="G156" s="8" t="s">
        <v>3076</v>
      </c>
      <c r="H156" s="7" t="str">
        <f>INDEX(区信息表!B:B,MATCH(学校信息表!B156,区信息表!A:A,0))</f>
        <v>嘉定区</v>
      </c>
    </row>
    <row r="157" spans="1:8" x14ac:dyDescent="0.2">
      <c r="A157" s="8" t="s">
        <v>199</v>
      </c>
      <c r="B157" s="8" t="s">
        <v>19</v>
      </c>
      <c r="C157" s="8" t="s">
        <v>844</v>
      </c>
      <c r="D157" s="8" t="s">
        <v>3003</v>
      </c>
      <c r="E157" s="8" t="s">
        <v>3003</v>
      </c>
      <c r="F157" s="8" t="s">
        <v>3003</v>
      </c>
      <c r="G157" s="8" t="s">
        <v>3076</v>
      </c>
      <c r="H157" s="7" t="str">
        <f>INDEX(区信息表!B:B,MATCH(学校信息表!B157,区信息表!A:A,0))</f>
        <v>嘉定区</v>
      </c>
    </row>
    <row r="158" spans="1:8" x14ac:dyDescent="0.2">
      <c r="A158" s="8" t="s">
        <v>200</v>
      </c>
      <c r="B158" s="8" t="s">
        <v>19</v>
      </c>
      <c r="C158" s="8" t="s">
        <v>845</v>
      </c>
      <c r="D158" s="8" t="s">
        <v>3003</v>
      </c>
      <c r="E158" s="8" t="s">
        <v>3055</v>
      </c>
      <c r="F158" s="8" t="s">
        <v>3076</v>
      </c>
      <c r="G158" s="8" t="s">
        <v>3076</v>
      </c>
      <c r="H158" s="7" t="str">
        <f>INDEX(区信息表!B:B,MATCH(学校信息表!B158,区信息表!A:A,0))</f>
        <v>嘉定区</v>
      </c>
    </row>
    <row r="159" spans="1:8" x14ac:dyDescent="0.2">
      <c r="A159" s="8" t="s">
        <v>201</v>
      </c>
      <c r="B159" s="8" t="s">
        <v>19</v>
      </c>
      <c r="C159" s="8" t="s">
        <v>846</v>
      </c>
      <c r="D159" s="8" t="s">
        <v>3003</v>
      </c>
      <c r="E159" s="8" t="s">
        <v>3004</v>
      </c>
      <c r="F159" s="8" t="s">
        <v>3076</v>
      </c>
      <c r="G159" s="8" t="s">
        <v>3076</v>
      </c>
      <c r="H159" s="7" t="str">
        <f>INDEX(区信息表!B:B,MATCH(学校信息表!B159,区信息表!A:A,0))</f>
        <v>嘉定区</v>
      </c>
    </row>
    <row r="160" spans="1:8" x14ac:dyDescent="0.2">
      <c r="A160" s="8" t="s">
        <v>202</v>
      </c>
      <c r="B160" s="8" t="s">
        <v>19</v>
      </c>
      <c r="C160" s="8" t="s">
        <v>847</v>
      </c>
      <c r="D160" s="8" t="s">
        <v>3003</v>
      </c>
      <c r="E160" s="8" t="s">
        <v>3004</v>
      </c>
      <c r="F160" s="8" t="s">
        <v>3003</v>
      </c>
      <c r="G160" s="8" t="s">
        <v>3076</v>
      </c>
      <c r="H160" s="7" t="str">
        <f>INDEX(区信息表!B:B,MATCH(学校信息表!B160,区信息表!A:A,0))</f>
        <v>嘉定区</v>
      </c>
    </row>
    <row r="161" spans="1:8" x14ac:dyDescent="0.2">
      <c r="A161" s="8" t="s">
        <v>203</v>
      </c>
      <c r="B161" s="8" t="s">
        <v>19</v>
      </c>
      <c r="C161" s="8" t="s">
        <v>848</v>
      </c>
      <c r="D161" s="8" t="s">
        <v>3003</v>
      </c>
      <c r="E161" s="8" t="s">
        <v>3003</v>
      </c>
      <c r="F161" s="8" t="s">
        <v>3003</v>
      </c>
      <c r="G161" s="8" t="s">
        <v>3076</v>
      </c>
      <c r="H161" s="7" t="str">
        <f>INDEX(区信息表!B:B,MATCH(学校信息表!B161,区信息表!A:A,0))</f>
        <v>嘉定区</v>
      </c>
    </row>
    <row r="162" spans="1:8" x14ac:dyDescent="0.2">
      <c r="A162" s="8" t="s">
        <v>204</v>
      </c>
      <c r="B162" s="8" t="s">
        <v>19</v>
      </c>
      <c r="C162" s="8" t="s">
        <v>849</v>
      </c>
      <c r="D162" s="8" t="s">
        <v>3003</v>
      </c>
      <c r="E162" s="8" t="s">
        <v>3003</v>
      </c>
      <c r="F162" s="8" t="s">
        <v>3003</v>
      </c>
      <c r="G162" s="8" t="s">
        <v>3076</v>
      </c>
      <c r="H162" s="7" t="str">
        <f>INDEX(区信息表!B:B,MATCH(学校信息表!B162,区信息表!A:A,0))</f>
        <v>嘉定区</v>
      </c>
    </row>
    <row r="163" spans="1:8" x14ac:dyDescent="0.2">
      <c r="A163" s="8" t="s">
        <v>205</v>
      </c>
      <c r="B163" s="8" t="s">
        <v>19</v>
      </c>
      <c r="C163" s="8" t="s">
        <v>850</v>
      </c>
      <c r="D163" s="8" t="s">
        <v>3003</v>
      </c>
      <c r="E163" s="8" t="s">
        <v>3003</v>
      </c>
      <c r="F163" s="8" t="s">
        <v>3076</v>
      </c>
      <c r="G163" s="8" t="s">
        <v>3076</v>
      </c>
      <c r="H163" s="7" t="str">
        <f>INDEX(区信息表!B:B,MATCH(学校信息表!B163,区信息表!A:A,0))</f>
        <v>嘉定区</v>
      </c>
    </row>
    <row r="164" spans="1:8" x14ac:dyDescent="0.2">
      <c r="A164" s="8" t="s">
        <v>206</v>
      </c>
      <c r="B164" s="8" t="s">
        <v>19</v>
      </c>
      <c r="C164" s="8" t="s">
        <v>851</v>
      </c>
      <c r="D164" s="8" t="s">
        <v>3003</v>
      </c>
      <c r="E164" s="8" t="s">
        <v>3003</v>
      </c>
      <c r="F164" s="8" t="s">
        <v>3003</v>
      </c>
      <c r="G164" s="8" t="s">
        <v>3076</v>
      </c>
      <c r="H164" s="7" t="str">
        <f>INDEX(区信息表!B:B,MATCH(学校信息表!B164,区信息表!A:A,0))</f>
        <v>嘉定区</v>
      </c>
    </row>
    <row r="165" spans="1:8" x14ac:dyDescent="0.2">
      <c r="A165" s="8" t="s">
        <v>207</v>
      </c>
      <c r="B165" s="8" t="s">
        <v>19</v>
      </c>
      <c r="C165" s="8" t="s">
        <v>852</v>
      </c>
      <c r="D165" s="8" t="s">
        <v>3003</v>
      </c>
      <c r="E165" s="8" t="s">
        <v>3004</v>
      </c>
      <c r="F165" s="8" t="s">
        <v>3076</v>
      </c>
      <c r="G165" s="8" t="s">
        <v>3076</v>
      </c>
      <c r="H165" s="7" t="str">
        <f>INDEX(区信息表!B:B,MATCH(学校信息表!B165,区信息表!A:A,0))</f>
        <v>嘉定区</v>
      </c>
    </row>
    <row r="166" spans="1:8" x14ac:dyDescent="0.2">
      <c r="A166" s="8" t="s">
        <v>208</v>
      </c>
      <c r="B166" s="8" t="s">
        <v>19</v>
      </c>
      <c r="C166" s="8" t="s">
        <v>853</v>
      </c>
      <c r="D166" s="8" t="s">
        <v>3003</v>
      </c>
      <c r="E166" s="8" t="s">
        <v>3055</v>
      </c>
      <c r="F166" s="8" t="s">
        <v>3003</v>
      </c>
      <c r="G166" s="8" t="s">
        <v>3076</v>
      </c>
      <c r="H166" s="7" t="str">
        <f>INDEX(区信息表!B:B,MATCH(学校信息表!B166,区信息表!A:A,0))</f>
        <v>嘉定区</v>
      </c>
    </row>
    <row r="167" spans="1:8" x14ac:dyDescent="0.2">
      <c r="A167" s="8" t="s">
        <v>209</v>
      </c>
      <c r="B167" s="8" t="s">
        <v>19</v>
      </c>
      <c r="C167" s="8" t="s">
        <v>854</v>
      </c>
      <c r="D167" s="8" t="s">
        <v>3003</v>
      </c>
      <c r="E167" s="8" t="s">
        <v>3003</v>
      </c>
      <c r="F167" s="8" t="s">
        <v>3076</v>
      </c>
      <c r="G167" s="8" t="s">
        <v>3076</v>
      </c>
      <c r="H167" s="7" t="str">
        <f>INDEX(区信息表!B:B,MATCH(学校信息表!B167,区信息表!A:A,0))</f>
        <v>嘉定区</v>
      </c>
    </row>
    <row r="168" spans="1:8" x14ac:dyDescent="0.2">
      <c r="A168" s="8" t="s">
        <v>210</v>
      </c>
      <c r="B168" s="8" t="s">
        <v>19</v>
      </c>
      <c r="C168" s="8" t="s">
        <v>855</v>
      </c>
      <c r="D168" s="8" t="s">
        <v>3003</v>
      </c>
      <c r="E168" s="8" t="s">
        <v>3003</v>
      </c>
      <c r="F168" s="8" t="s">
        <v>3076</v>
      </c>
      <c r="G168" s="8" t="s">
        <v>3003</v>
      </c>
      <c r="H168" s="7" t="str">
        <f>INDEX(区信息表!B:B,MATCH(学校信息表!B168,区信息表!A:A,0))</f>
        <v>嘉定区</v>
      </c>
    </row>
    <row r="169" spans="1:8" x14ac:dyDescent="0.2">
      <c r="A169" s="8" t="s">
        <v>211</v>
      </c>
      <c r="B169" s="8" t="s">
        <v>19</v>
      </c>
      <c r="C169" s="8" t="s">
        <v>856</v>
      </c>
      <c r="D169" s="8" t="s">
        <v>3003</v>
      </c>
      <c r="E169" s="8" t="s">
        <v>3003</v>
      </c>
      <c r="F169" s="8" t="s">
        <v>3076</v>
      </c>
      <c r="G169" s="8" t="s">
        <v>3076</v>
      </c>
      <c r="H169" s="7" t="str">
        <f>INDEX(区信息表!B:B,MATCH(学校信息表!B169,区信息表!A:A,0))</f>
        <v>嘉定区</v>
      </c>
    </row>
    <row r="170" spans="1:8" x14ac:dyDescent="0.2">
      <c r="A170" s="8" t="s">
        <v>212</v>
      </c>
      <c r="B170" s="8" t="s">
        <v>19</v>
      </c>
      <c r="C170" s="8" t="s">
        <v>857</v>
      </c>
      <c r="D170" s="8" t="s">
        <v>3003</v>
      </c>
      <c r="E170" s="8" t="s">
        <v>3004</v>
      </c>
      <c r="F170" s="8" t="s">
        <v>3076</v>
      </c>
      <c r="G170" s="8" t="s">
        <v>3076</v>
      </c>
      <c r="H170" s="7" t="str">
        <f>INDEX(区信息表!B:B,MATCH(学校信息表!B170,区信息表!A:A,0))</f>
        <v>嘉定区</v>
      </c>
    </row>
    <row r="171" spans="1:8" x14ac:dyDescent="0.2">
      <c r="A171" s="8" t="s">
        <v>213</v>
      </c>
      <c r="B171" s="8" t="s">
        <v>19</v>
      </c>
      <c r="C171" s="8" t="s">
        <v>858</v>
      </c>
      <c r="D171" s="8" t="s">
        <v>3003</v>
      </c>
      <c r="E171" s="8" t="s">
        <v>3003</v>
      </c>
      <c r="F171" s="8" t="s">
        <v>3003</v>
      </c>
      <c r="G171" s="8" t="s">
        <v>3076</v>
      </c>
      <c r="H171" s="7" t="str">
        <f>INDEX(区信息表!B:B,MATCH(学校信息表!B171,区信息表!A:A,0))</f>
        <v>嘉定区</v>
      </c>
    </row>
    <row r="172" spans="1:8" x14ac:dyDescent="0.2">
      <c r="A172" s="8" t="s">
        <v>214</v>
      </c>
      <c r="B172" s="8" t="s">
        <v>19</v>
      </c>
      <c r="C172" s="8" t="s">
        <v>859</v>
      </c>
      <c r="D172" s="8" t="s">
        <v>3004</v>
      </c>
      <c r="E172" s="8" t="s">
        <v>3003</v>
      </c>
      <c r="F172" s="8" t="s">
        <v>3076</v>
      </c>
      <c r="G172" s="8" t="s">
        <v>3076</v>
      </c>
      <c r="H172" s="7" t="str">
        <f>INDEX(区信息表!B:B,MATCH(学校信息表!B172,区信息表!A:A,0))</f>
        <v>嘉定区</v>
      </c>
    </row>
    <row r="173" spans="1:8" x14ac:dyDescent="0.2">
      <c r="A173" s="8" t="s">
        <v>215</v>
      </c>
      <c r="B173" s="8" t="s">
        <v>19</v>
      </c>
      <c r="C173" s="8" t="s">
        <v>860</v>
      </c>
      <c r="D173" s="8" t="s">
        <v>3004</v>
      </c>
      <c r="E173" s="8" t="s">
        <v>3004</v>
      </c>
      <c r="F173" s="8" t="s">
        <v>3076</v>
      </c>
      <c r="G173" s="8" t="s">
        <v>3076</v>
      </c>
      <c r="H173" s="7" t="str">
        <f>INDEX(区信息表!B:B,MATCH(学校信息表!B173,区信息表!A:A,0))</f>
        <v>嘉定区</v>
      </c>
    </row>
    <row r="174" spans="1:8" x14ac:dyDescent="0.2">
      <c r="A174" s="8" t="s">
        <v>216</v>
      </c>
      <c r="B174" s="8" t="s">
        <v>19</v>
      </c>
      <c r="C174" s="8" t="s">
        <v>861</v>
      </c>
      <c r="D174" s="8" t="s">
        <v>3004</v>
      </c>
      <c r="E174" s="8" t="s">
        <v>3054</v>
      </c>
      <c r="F174" s="8" t="s">
        <v>3076</v>
      </c>
      <c r="G174" s="8" t="s">
        <v>3076</v>
      </c>
      <c r="H174" s="7" t="str">
        <f>INDEX(区信息表!B:B,MATCH(学校信息表!B174,区信息表!A:A,0))</f>
        <v>嘉定区</v>
      </c>
    </row>
    <row r="175" spans="1:8" x14ac:dyDescent="0.2">
      <c r="A175" s="8" t="s">
        <v>217</v>
      </c>
      <c r="B175" s="8" t="s">
        <v>19</v>
      </c>
      <c r="C175" s="8" t="s">
        <v>862</v>
      </c>
      <c r="D175" s="8" t="s">
        <v>3003</v>
      </c>
      <c r="E175" s="8" t="s">
        <v>3004</v>
      </c>
      <c r="F175" s="8" t="s">
        <v>3076</v>
      </c>
      <c r="G175" s="8" t="s">
        <v>3076</v>
      </c>
      <c r="H175" s="7" t="str">
        <f>INDEX(区信息表!B:B,MATCH(学校信息表!B175,区信息表!A:A,0))</f>
        <v>嘉定区</v>
      </c>
    </row>
    <row r="176" spans="1:8" x14ac:dyDescent="0.2">
      <c r="A176" s="8" t="s">
        <v>218</v>
      </c>
      <c r="B176" s="8" t="s">
        <v>21</v>
      </c>
      <c r="C176" s="8" t="s">
        <v>863</v>
      </c>
      <c r="D176" s="8" t="s">
        <v>3003</v>
      </c>
      <c r="E176" s="8" t="s">
        <v>3003</v>
      </c>
      <c r="F176" s="8" t="s">
        <v>3076</v>
      </c>
      <c r="G176" s="8" t="s">
        <v>3076</v>
      </c>
      <c r="H176" s="7" t="str">
        <f>INDEX(区信息表!B:B,MATCH(学校信息表!B176,区信息表!A:A,0))</f>
        <v>浦东新区</v>
      </c>
    </row>
    <row r="177" spans="1:8" x14ac:dyDescent="0.2">
      <c r="A177" s="8" t="s">
        <v>219</v>
      </c>
      <c r="B177" s="8" t="s">
        <v>21</v>
      </c>
      <c r="C177" s="8" t="s">
        <v>864</v>
      </c>
      <c r="D177" s="8" t="s">
        <v>3003</v>
      </c>
      <c r="E177" s="8" t="s">
        <v>3003</v>
      </c>
      <c r="F177" s="8" t="s">
        <v>3076</v>
      </c>
      <c r="G177" s="8" t="s">
        <v>3076</v>
      </c>
      <c r="H177" s="7" t="str">
        <f>INDEX(区信息表!B:B,MATCH(学校信息表!B177,区信息表!A:A,0))</f>
        <v>浦东新区</v>
      </c>
    </row>
    <row r="178" spans="1:8" x14ac:dyDescent="0.2">
      <c r="A178" s="8" t="s">
        <v>220</v>
      </c>
      <c r="B178" s="8" t="s">
        <v>21</v>
      </c>
      <c r="C178" s="8" t="s">
        <v>865</v>
      </c>
      <c r="D178" s="8" t="s">
        <v>3003</v>
      </c>
      <c r="E178" s="8" t="s">
        <v>3054</v>
      </c>
      <c r="F178" s="8" t="s">
        <v>3076</v>
      </c>
      <c r="G178" s="8" t="s">
        <v>3076</v>
      </c>
      <c r="H178" s="7" t="str">
        <f>INDEX(区信息表!B:B,MATCH(学校信息表!B178,区信息表!A:A,0))</f>
        <v>浦东新区</v>
      </c>
    </row>
    <row r="179" spans="1:8" x14ac:dyDescent="0.2">
      <c r="A179" s="8" t="s">
        <v>221</v>
      </c>
      <c r="B179" s="8" t="s">
        <v>21</v>
      </c>
      <c r="C179" s="8" t="s">
        <v>866</v>
      </c>
      <c r="D179" s="8" t="s">
        <v>3004</v>
      </c>
      <c r="E179" s="8" t="s">
        <v>3054</v>
      </c>
      <c r="F179" s="8" t="s">
        <v>3076</v>
      </c>
      <c r="G179" s="8" t="s">
        <v>3076</v>
      </c>
      <c r="H179" s="7" t="str">
        <f>INDEX(区信息表!B:B,MATCH(学校信息表!B179,区信息表!A:A,0))</f>
        <v>浦东新区</v>
      </c>
    </row>
    <row r="180" spans="1:8" x14ac:dyDescent="0.2">
      <c r="A180" s="8" t="s">
        <v>222</v>
      </c>
      <c r="B180" s="8" t="s">
        <v>21</v>
      </c>
      <c r="C180" s="8" t="s">
        <v>867</v>
      </c>
      <c r="D180" s="8" t="s">
        <v>3004</v>
      </c>
      <c r="E180" s="8" t="s">
        <v>3003</v>
      </c>
      <c r="F180" s="8" t="s">
        <v>3076</v>
      </c>
      <c r="G180" s="8" t="s">
        <v>3076</v>
      </c>
      <c r="H180" s="7" t="str">
        <f>INDEX(区信息表!B:B,MATCH(学校信息表!B180,区信息表!A:A,0))</f>
        <v>浦东新区</v>
      </c>
    </row>
    <row r="181" spans="1:8" x14ac:dyDescent="0.2">
      <c r="A181" s="8" t="s">
        <v>223</v>
      </c>
      <c r="B181" s="8" t="s">
        <v>21</v>
      </c>
      <c r="C181" s="8" t="s">
        <v>868</v>
      </c>
      <c r="D181" s="8" t="s">
        <v>3004</v>
      </c>
      <c r="E181" s="8" t="s">
        <v>3003</v>
      </c>
      <c r="F181" s="8" t="s">
        <v>3076</v>
      </c>
      <c r="G181" s="8" t="s">
        <v>3076</v>
      </c>
      <c r="H181" s="7" t="str">
        <f>INDEX(区信息表!B:B,MATCH(学校信息表!B181,区信息表!A:A,0))</f>
        <v>浦东新区</v>
      </c>
    </row>
    <row r="182" spans="1:8" x14ac:dyDescent="0.2">
      <c r="A182" s="8" t="s">
        <v>224</v>
      </c>
      <c r="B182" s="8" t="s">
        <v>21</v>
      </c>
      <c r="C182" s="8" t="s">
        <v>869</v>
      </c>
      <c r="D182" s="8" t="s">
        <v>3004</v>
      </c>
      <c r="E182" s="8" t="s">
        <v>3003</v>
      </c>
      <c r="F182" s="8" t="s">
        <v>3076</v>
      </c>
      <c r="G182" s="8" t="s">
        <v>3076</v>
      </c>
      <c r="H182" s="7" t="str">
        <f>INDEX(区信息表!B:B,MATCH(学校信息表!B182,区信息表!A:A,0))</f>
        <v>浦东新区</v>
      </c>
    </row>
    <row r="183" spans="1:8" x14ac:dyDescent="0.2">
      <c r="A183" s="8" t="s">
        <v>225</v>
      </c>
      <c r="B183" s="8" t="s">
        <v>21</v>
      </c>
      <c r="C183" s="8" t="s">
        <v>870</v>
      </c>
      <c r="D183" s="8" t="s">
        <v>3004</v>
      </c>
      <c r="E183" s="8" t="s">
        <v>3003</v>
      </c>
      <c r="F183" s="8" t="s">
        <v>3076</v>
      </c>
      <c r="G183" s="8" t="s">
        <v>3076</v>
      </c>
      <c r="H183" s="7" t="str">
        <f>INDEX(区信息表!B:B,MATCH(学校信息表!B183,区信息表!A:A,0))</f>
        <v>浦东新区</v>
      </c>
    </row>
    <row r="184" spans="1:8" x14ac:dyDescent="0.2">
      <c r="A184" s="8" t="s">
        <v>226</v>
      </c>
      <c r="B184" s="8" t="s">
        <v>21</v>
      </c>
      <c r="C184" s="8" t="s">
        <v>871</v>
      </c>
      <c r="D184" s="8" t="s">
        <v>3004</v>
      </c>
      <c r="E184" s="8" t="s">
        <v>3003</v>
      </c>
      <c r="F184" s="8" t="s">
        <v>3076</v>
      </c>
      <c r="G184" s="8" t="s">
        <v>3076</v>
      </c>
      <c r="H184" s="7" t="str">
        <f>INDEX(区信息表!B:B,MATCH(学校信息表!B184,区信息表!A:A,0))</f>
        <v>浦东新区</v>
      </c>
    </row>
    <row r="185" spans="1:8" x14ac:dyDescent="0.2">
      <c r="A185" s="8" t="s">
        <v>227</v>
      </c>
      <c r="B185" s="8" t="s">
        <v>21</v>
      </c>
      <c r="C185" s="8" t="s">
        <v>872</v>
      </c>
      <c r="D185" s="8" t="s">
        <v>3004</v>
      </c>
      <c r="E185" s="8" t="s">
        <v>3003</v>
      </c>
      <c r="F185" s="8" t="s">
        <v>3076</v>
      </c>
      <c r="G185" s="8" t="s">
        <v>3076</v>
      </c>
      <c r="H185" s="7" t="str">
        <f>INDEX(区信息表!B:B,MATCH(学校信息表!B185,区信息表!A:A,0))</f>
        <v>浦东新区</v>
      </c>
    </row>
    <row r="186" spans="1:8" x14ac:dyDescent="0.2">
      <c r="A186" s="8" t="s">
        <v>228</v>
      </c>
      <c r="B186" s="8" t="s">
        <v>21</v>
      </c>
      <c r="C186" s="8" t="s">
        <v>873</v>
      </c>
      <c r="D186" s="8" t="s">
        <v>3004</v>
      </c>
      <c r="E186" s="8" t="s">
        <v>3003</v>
      </c>
      <c r="F186" s="8" t="s">
        <v>3076</v>
      </c>
      <c r="G186" s="8" t="s">
        <v>3076</v>
      </c>
      <c r="H186" s="7" t="str">
        <f>INDEX(区信息表!B:B,MATCH(学校信息表!B186,区信息表!A:A,0))</f>
        <v>浦东新区</v>
      </c>
    </row>
    <row r="187" spans="1:8" x14ac:dyDescent="0.2">
      <c r="A187" s="8" t="s">
        <v>229</v>
      </c>
      <c r="B187" s="8" t="s">
        <v>21</v>
      </c>
      <c r="C187" s="8" t="s">
        <v>874</v>
      </c>
      <c r="D187" s="8" t="s">
        <v>3004</v>
      </c>
      <c r="E187" s="8" t="s">
        <v>3003</v>
      </c>
      <c r="F187" s="8" t="s">
        <v>3076</v>
      </c>
      <c r="G187" s="8" t="s">
        <v>3076</v>
      </c>
      <c r="H187" s="7" t="str">
        <f>INDEX(区信息表!B:B,MATCH(学校信息表!B187,区信息表!A:A,0))</f>
        <v>浦东新区</v>
      </c>
    </row>
    <row r="188" spans="1:8" x14ac:dyDescent="0.2">
      <c r="A188" s="8" t="s">
        <v>230</v>
      </c>
      <c r="B188" s="8" t="s">
        <v>21</v>
      </c>
      <c r="C188" s="8" t="s">
        <v>875</v>
      </c>
      <c r="D188" s="8" t="s">
        <v>3004</v>
      </c>
      <c r="E188" s="8" t="s">
        <v>3004</v>
      </c>
      <c r="F188" s="8" t="s">
        <v>3076</v>
      </c>
      <c r="G188" s="8" t="s">
        <v>3076</v>
      </c>
      <c r="H188" s="7" t="str">
        <f>INDEX(区信息表!B:B,MATCH(学校信息表!B188,区信息表!A:A,0))</f>
        <v>浦东新区</v>
      </c>
    </row>
    <row r="189" spans="1:8" x14ac:dyDescent="0.2">
      <c r="A189" s="8" t="s">
        <v>231</v>
      </c>
      <c r="B189" s="8" t="s">
        <v>21</v>
      </c>
      <c r="C189" s="8" t="s">
        <v>876</v>
      </c>
      <c r="D189" s="8" t="s">
        <v>3004</v>
      </c>
      <c r="E189" s="8" t="s">
        <v>3004</v>
      </c>
      <c r="F189" s="8" t="s">
        <v>3076</v>
      </c>
      <c r="G189" s="8" t="s">
        <v>3076</v>
      </c>
      <c r="H189" s="7" t="str">
        <f>INDEX(区信息表!B:B,MATCH(学校信息表!B189,区信息表!A:A,0))</f>
        <v>浦东新区</v>
      </c>
    </row>
    <row r="190" spans="1:8" x14ac:dyDescent="0.2">
      <c r="A190" s="8" t="s">
        <v>232</v>
      </c>
      <c r="B190" s="8" t="s">
        <v>21</v>
      </c>
      <c r="C190" s="8" t="s">
        <v>877</v>
      </c>
      <c r="D190" s="8" t="s">
        <v>3004</v>
      </c>
      <c r="E190" s="8" t="s">
        <v>3004</v>
      </c>
      <c r="F190" s="8" t="s">
        <v>3076</v>
      </c>
      <c r="G190" s="8" t="s">
        <v>3076</v>
      </c>
      <c r="H190" s="7" t="str">
        <f>INDEX(区信息表!B:B,MATCH(学校信息表!B190,区信息表!A:A,0))</f>
        <v>浦东新区</v>
      </c>
    </row>
    <row r="191" spans="1:8" x14ac:dyDescent="0.2">
      <c r="A191" s="8" t="s">
        <v>233</v>
      </c>
      <c r="B191" s="8" t="s">
        <v>21</v>
      </c>
      <c r="C191" s="8" t="s">
        <v>878</v>
      </c>
      <c r="D191" s="8" t="s">
        <v>3003</v>
      </c>
      <c r="E191" s="8" t="s">
        <v>3003</v>
      </c>
      <c r="F191" s="8" t="s">
        <v>3003</v>
      </c>
      <c r="G191" s="8" t="s">
        <v>3076</v>
      </c>
      <c r="H191" s="7" t="str">
        <f>INDEX(区信息表!B:B,MATCH(学校信息表!B191,区信息表!A:A,0))</f>
        <v>浦东新区</v>
      </c>
    </row>
    <row r="192" spans="1:8" x14ac:dyDescent="0.2">
      <c r="A192" s="8" t="s">
        <v>234</v>
      </c>
      <c r="B192" s="8" t="s">
        <v>21</v>
      </c>
      <c r="C192" s="8" t="s">
        <v>879</v>
      </c>
      <c r="D192" s="8" t="s">
        <v>3004</v>
      </c>
      <c r="E192" s="8" t="s">
        <v>3004</v>
      </c>
      <c r="F192" s="8" t="s">
        <v>3076</v>
      </c>
      <c r="G192" s="8" t="s">
        <v>3076</v>
      </c>
      <c r="H192" s="7" t="str">
        <f>INDEX(区信息表!B:B,MATCH(学校信息表!B192,区信息表!A:A,0))</f>
        <v>浦东新区</v>
      </c>
    </row>
    <row r="193" spans="1:8" x14ac:dyDescent="0.2">
      <c r="A193" s="8" t="s">
        <v>235</v>
      </c>
      <c r="B193" s="8" t="s">
        <v>21</v>
      </c>
      <c r="C193" s="8" t="s">
        <v>880</v>
      </c>
      <c r="D193" s="8" t="s">
        <v>3003</v>
      </c>
      <c r="E193" s="8" t="s">
        <v>3003</v>
      </c>
      <c r="F193" s="8" t="s">
        <v>3076</v>
      </c>
      <c r="G193" s="8" t="s">
        <v>3076</v>
      </c>
      <c r="H193" s="7" t="str">
        <f>INDEX(区信息表!B:B,MATCH(学校信息表!B193,区信息表!A:A,0))</f>
        <v>浦东新区</v>
      </c>
    </row>
    <row r="194" spans="1:8" x14ac:dyDescent="0.2">
      <c r="A194" s="8" t="s">
        <v>236</v>
      </c>
      <c r="B194" s="8" t="s">
        <v>21</v>
      </c>
      <c r="C194" s="8" t="s">
        <v>881</v>
      </c>
      <c r="D194" s="8" t="s">
        <v>3003</v>
      </c>
      <c r="E194" s="8" t="s">
        <v>3003</v>
      </c>
      <c r="F194" s="8" t="s">
        <v>3076</v>
      </c>
      <c r="G194" s="8" t="s">
        <v>3076</v>
      </c>
      <c r="H194" s="7" t="str">
        <f>INDEX(区信息表!B:B,MATCH(学校信息表!B194,区信息表!A:A,0))</f>
        <v>浦东新区</v>
      </c>
    </row>
    <row r="195" spans="1:8" x14ac:dyDescent="0.2">
      <c r="A195" s="8" t="s">
        <v>237</v>
      </c>
      <c r="B195" s="8" t="s">
        <v>21</v>
      </c>
      <c r="C195" s="8" t="s">
        <v>882</v>
      </c>
      <c r="D195" s="8" t="s">
        <v>3003</v>
      </c>
      <c r="E195" s="8" t="s">
        <v>3003</v>
      </c>
      <c r="F195" s="8" t="s">
        <v>3003</v>
      </c>
      <c r="G195" s="8" t="s">
        <v>3076</v>
      </c>
      <c r="H195" s="7" t="str">
        <f>INDEX(区信息表!B:B,MATCH(学校信息表!B195,区信息表!A:A,0))</f>
        <v>浦东新区</v>
      </c>
    </row>
    <row r="196" spans="1:8" x14ac:dyDescent="0.2">
      <c r="A196" s="8" t="s">
        <v>238</v>
      </c>
      <c r="B196" s="8" t="s">
        <v>21</v>
      </c>
      <c r="C196" s="8" t="s">
        <v>883</v>
      </c>
      <c r="D196" s="8" t="s">
        <v>3003</v>
      </c>
      <c r="E196" s="8" t="s">
        <v>3054</v>
      </c>
      <c r="F196" s="8" t="s">
        <v>3003</v>
      </c>
      <c r="G196" s="8" t="s">
        <v>3076</v>
      </c>
      <c r="H196" s="7" t="str">
        <f>INDEX(区信息表!B:B,MATCH(学校信息表!B196,区信息表!A:A,0))</f>
        <v>浦东新区</v>
      </c>
    </row>
    <row r="197" spans="1:8" x14ac:dyDescent="0.2">
      <c r="A197" s="8" t="s">
        <v>239</v>
      </c>
      <c r="B197" s="8" t="s">
        <v>21</v>
      </c>
      <c r="C197" s="8" t="s">
        <v>884</v>
      </c>
      <c r="D197" s="8" t="s">
        <v>3003</v>
      </c>
      <c r="E197" s="8" t="s">
        <v>3004</v>
      </c>
      <c r="F197" s="8" t="s">
        <v>3076</v>
      </c>
      <c r="G197" s="8" t="s">
        <v>3076</v>
      </c>
      <c r="H197" s="7" t="str">
        <f>INDEX(区信息表!B:B,MATCH(学校信息表!B197,区信息表!A:A,0))</f>
        <v>浦东新区</v>
      </c>
    </row>
    <row r="198" spans="1:8" x14ac:dyDescent="0.2">
      <c r="A198" s="8" t="s">
        <v>240</v>
      </c>
      <c r="B198" s="8" t="s">
        <v>21</v>
      </c>
      <c r="C198" s="8" t="s">
        <v>885</v>
      </c>
      <c r="D198" s="8" t="s">
        <v>3003</v>
      </c>
      <c r="E198" s="8" t="s">
        <v>3003</v>
      </c>
      <c r="F198" s="8" t="s">
        <v>3076</v>
      </c>
      <c r="G198" s="8" t="s">
        <v>3076</v>
      </c>
      <c r="H198" s="7" t="str">
        <f>INDEX(区信息表!B:B,MATCH(学校信息表!B198,区信息表!A:A,0))</f>
        <v>浦东新区</v>
      </c>
    </row>
    <row r="199" spans="1:8" x14ac:dyDescent="0.2">
      <c r="A199" s="8" t="s">
        <v>241</v>
      </c>
      <c r="B199" s="8" t="s">
        <v>21</v>
      </c>
      <c r="C199" s="8" t="s">
        <v>886</v>
      </c>
      <c r="D199" s="8" t="s">
        <v>3003</v>
      </c>
      <c r="E199" s="8" t="s">
        <v>3004</v>
      </c>
      <c r="F199" s="8" t="s">
        <v>3076</v>
      </c>
      <c r="G199" s="8" t="s">
        <v>3076</v>
      </c>
      <c r="H199" s="7" t="str">
        <f>INDEX(区信息表!B:B,MATCH(学校信息表!B199,区信息表!A:A,0))</f>
        <v>浦东新区</v>
      </c>
    </row>
    <row r="200" spans="1:8" x14ac:dyDescent="0.2">
      <c r="A200" s="8" t="s">
        <v>242</v>
      </c>
      <c r="B200" s="8" t="s">
        <v>21</v>
      </c>
      <c r="C200" s="8" t="s">
        <v>887</v>
      </c>
      <c r="D200" s="8" t="s">
        <v>3003</v>
      </c>
      <c r="E200" s="8" t="s">
        <v>3003</v>
      </c>
      <c r="F200" s="8" t="s">
        <v>3003</v>
      </c>
      <c r="G200" s="8" t="s">
        <v>3076</v>
      </c>
      <c r="H200" s="7" t="str">
        <f>INDEX(区信息表!B:B,MATCH(学校信息表!B200,区信息表!A:A,0))</f>
        <v>浦东新区</v>
      </c>
    </row>
    <row r="201" spans="1:8" x14ac:dyDescent="0.2">
      <c r="A201" s="8" t="s">
        <v>243</v>
      </c>
      <c r="B201" s="8" t="s">
        <v>21</v>
      </c>
      <c r="C201" s="8" t="s">
        <v>888</v>
      </c>
      <c r="D201" s="8" t="s">
        <v>3003</v>
      </c>
      <c r="E201" s="8" t="s">
        <v>3054</v>
      </c>
      <c r="F201" s="8" t="s">
        <v>3076</v>
      </c>
      <c r="G201" s="8" t="s">
        <v>3076</v>
      </c>
      <c r="H201" s="7" t="str">
        <f>INDEX(区信息表!B:B,MATCH(学校信息表!B201,区信息表!A:A,0))</f>
        <v>浦东新区</v>
      </c>
    </row>
    <row r="202" spans="1:8" x14ac:dyDescent="0.2">
      <c r="A202" s="8" t="s">
        <v>244</v>
      </c>
      <c r="B202" s="8" t="s">
        <v>21</v>
      </c>
      <c r="C202" s="8" t="s">
        <v>889</v>
      </c>
      <c r="D202" s="8" t="s">
        <v>3003</v>
      </c>
      <c r="E202" s="8" t="s">
        <v>3003</v>
      </c>
      <c r="F202" s="8" t="s">
        <v>3076</v>
      </c>
      <c r="G202" s="8" t="s">
        <v>3076</v>
      </c>
      <c r="H202" s="7" t="str">
        <f>INDEX(区信息表!B:B,MATCH(学校信息表!B202,区信息表!A:A,0))</f>
        <v>浦东新区</v>
      </c>
    </row>
    <row r="203" spans="1:8" x14ac:dyDescent="0.2">
      <c r="A203" s="8" t="s">
        <v>245</v>
      </c>
      <c r="B203" s="8" t="s">
        <v>21</v>
      </c>
      <c r="C203" s="8" t="s">
        <v>890</v>
      </c>
      <c r="D203" s="8" t="s">
        <v>3003</v>
      </c>
      <c r="E203" s="8" t="s">
        <v>3003</v>
      </c>
      <c r="F203" s="8" t="s">
        <v>3076</v>
      </c>
      <c r="G203" s="8" t="s">
        <v>3076</v>
      </c>
      <c r="H203" s="7" t="str">
        <f>INDEX(区信息表!B:B,MATCH(学校信息表!B203,区信息表!A:A,0))</f>
        <v>浦东新区</v>
      </c>
    </row>
    <row r="204" spans="1:8" x14ac:dyDescent="0.2">
      <c r="A204" s="8" t="s">
        <v>246</v>
      </c>
      <c r="B204" s="8" t="s">
        <v>21</v>
      </c>
      <c r="C204" s="8" t="s">
        <v>891</v>
      </c>
      <c r="D204" s="8" t="s">
        <v>3003</v>
      </c>
      <c r="E204" s="8" t="s">
        <v>3004</v>
      </c>
      <c r="F204" s="8" t="s">
        <v>3076</v>
      </c>
      <c r="G204" s="8" t="s">
        <v>3076</v>
      </c>
      <c r="H204" s="7" t="str">
        <f>INDEX(区信息表!B:B,MATCH(学校信息表!B204,区信息表!A:A,0))</f>
        <v>浦东新区</v>
      </c>
    </row>
    <row r="205" spans="1:8" x14ac:dyDescent="0.2">
      <c r="A205" s="8" t="s">
        <v>247</v>
      </c>
      <c r="B205" s="8" t="s">
        <v>21</v>
      </c>
      <c r="C205" s="8" t="s">
        <v>892</v>
      </c>
      <c r="D205" s="8" t="s">
        <v>3003</v>
      </c>
      <c r="E205" s="8" t="s">
        <v>3003</v>
      </c>
      <c r="F205" s="8" t="s">
        <v>3076</v>
      </c>
      <c r="G205" s="8" t="s">
        <v>3076</v>
      </c>
      <c r="H205" s="7" t="str">
        <f>INDEX(区信息表!B:B,MATCH(学校信息表!B205,区信息表!A:A,0))</f>
        <v>浦东新区</v>
      </c>
    </row>
    <row r="206" spans="1:8" x14ac:dyDescent="0.2">
      <c r="A206" s="8" t="s">
        <v>248</v>
      </c>
      <c r="B206" s="8" t="s">
        <v>21</v>
      </c>
      <c r="C206" s="8" t="s">
        <v>893</v>
      </c>
      <c r="D206" s="8" t="s">
        <v>3003</v>
      </c>
      <c r="E206" s="8" t="s">
        <v>3003</v>
      </c>
      <c r="F206" s="8" t="s">
        <v>3076</v>
      </c>
      <c r="G206" s="8" t="s">
        <v>3076</v>
      </c>
      <c r="H206" s="7" t="str">
        <f>INDEX(区信息表!B:B,MATCH(学校信息表!B206,区信息表!A:A,0))</f>
        <v>浦东新区</v>
      </c>
    </row>
    <row r="207" spans="1:8" x14ac:dyDescent="0.2">
      <c r="A207" s="8" t="s">
        <v>249</v>
      </c>
      <c r="B207" s="8" t="s">
        <v>21</v>
      </c>
      <c r="C207" s="8" t="s">
        <v>894</v>
      </c>
      <c r="D207" s="8" t="s">
        <v>3003</v>
      </c>
      <c r="E207" s="8" t="s">
        <v>3054</v>
      </c>
      <c r="F207" s="8" t="s">
        <v>3076</v>
      </c>
      <c r="G207" s="8" t="s">
        <v>3076</v>
      </c>
      <c r="H207" s="7" t="str">
        <f>INDEX(区信息表!B:B,MATCH(学校信息表!B207,区信息表!A:A,0))</f>
        <v>浦东新区</v>
      </c>
    </row>
    <row r="208" spans="1:8" x14ac:dyDescent="0.2">
      <c r="A208" s="8" t="s">
        <v>250</v>
      </c>
      <c r="B208" s="8" t="s">
        <v>21</v>
      </c>
      <c r="C208" s="8" t="s">
        <v>895</v>
      </c>
      <c r="D208" s="8" t="s">
        <v>3003</v>
      </c>
      <c r="E208" s="8" t="s">
        <v>3004</v>
      </c>
      <c r="F208" s="8" t="s">
        <v>3076</v>
      </c>
      <c r="G208" s="8" t="s">
        <v>3076</v>
      </c>
      <c r="H208" s="7" t="str">
        <f>INDEX(区信息表!B:B,MATCH(学校信息表!B208,区信息表!A:A,0))</f>
        <v>浦东新区</v>
      </c>
    </row>
    <row r="209" spans="1:8" x14ac:dyDescent="0.2">
      <c r="A209" s="8" t="s">
        <v>251</v>
      </c>
      <c r="B209" s="8" t="s">
        <v>21</v>
      </c>
      <c r="C209" s="8" t="s">
        <v>896</v>
      </c>
      <c r="D209" s="8" t="s">
        <v>3003</v>
      </c>
      <c r="E209" s="8" t="s">
        <v>3054</v>
      </c>
      <c r="F209" s="8" t="s">
        <v>3076</v>
      </c>
      <c r="G209" s="8" t="s">
        <v>3076</v>
      </c>
      <c r="H209" s="7" t="str">
        <f>INDEX(区信息表!B:B,MATCH(学校信息表!B209,区信息表!A:A,0))</f>
        <v>浦东新区</v>
      </c>
    </row>
    <row r="210" spans="1:8" x14ac:dyDescent="0.2">
      <c r="A210" s="8" t="s">
        <v>252</v>
      </c>
      <c r="B210" s="8" t="s">
        <v>21</v>
      </c>
      <c r="C210" s="8" t="s">
        <v>897</v>
      </c>
      <c r="D210" s="8" t="s">
        <v>3003</v>
      </c>
      <c r="E210" s="8" t="s">
        <v>3003</v>
      </c>
      <c r="F210" s="8" t="s">
        <v>3076</v>
      </c>
      <c r="G210" s="8" t="s">
        <v>3076</v>
      </c>
      <c r="H210" s="7" t="str">
        <f>INDEX(区信息表!B:B,MATCH(学校信息表!B210,区信息表!A:A,0))</f>
        <v>浦东新区</v>
      </c>
    </row>
    <row r="211" spans="1:8" x14ac:dyDescent="0.2">
      <c r="A211" s="8" t="s">
        <v>253</v>
      </c>
      <c r="B211" s="8" t="s">
        <v>21</v>
      </c>
      <c r="C211" s="8" t="s">
        <v>898</v>
      </c>
      <c r="D211" s="8" t="s">
        <v>3003</v>
      </c>
      <c r="E211" s="8" t="s">
        <v>3004</v>
      </c>
      <c r="F211" s="8" t="s">
        <v>3076</v>
      </c>
      <c r="G211" s="8" t="s">
        <v>3076</v>
      </c>
      <c r="H211" s="7" t="str">
        <f>INDEX(区信息表!B:B,MATCH(学校信息表!B211,区信息表!A:A,0))</f>
        <v>浦东新区</v>
      </c>
    </row>
    <row r="212" spans="1:8" x14ac:dyDescent="0.2">
      <c r="A212" s="8" t="s">
        <v>254</v>
      </c>
      <c r="B212" s="8" t="s">
        <v>21</v>
      </c>
      <c r="C212" s="8" t="s">
        <v>899</v>
      </c>
      <c r="D212" s="8" t="s">
        <v>3003</v>
      </c>
      <c r="E212" s="8" t="s">
        <v>3003</v>
      </c>
      <c r="F212" s="8" t="s">
        <v>3076</v>
      </c>
      <c r="G212" s="8" t="s">
        <v>3076</v>
      </c>
      <c r="H212" s="7" t="str">
        <f>INDEX(区信息表!B:B,MATCH(学校信息表!B212,区信息表!A:A,0))</f>
        <v>浦东新区</v>
      </c>
    </row>
    <row r="213" spans="1:8" x14ac:dyDescent="0.2">
      <c r="A213" s="8" t="s">
        <v>255</v>
      </c>
      <c r="B213" s="8" t="s">
        <v>21</v>
      </c>
      <c r="C213" s="8" t="s">
        <v>900</v>
      </c>
      <c r="D213" s="8" t="s">
        <v>3003</v>
      </c>
      <c r="E213" s="8" t="s">
        <v>3003</v>
      </c>
      <c r="F213" s="8" t="s">
        <v>3076</v>
      </c>
      <c r="G213" s="8" t="s">
        <v>3076</v>
      </c>
      <c r="H213" s="7" t="str">
        <f>INDEX(区信息表!B:B,MATCH(学校信息表!B213,区信息表!A:A,0))</f>
        <v>浦东新区</v>
      </c>
    </row>
    <row r="214" spans="1:8" x14ac:dyDescent="0.2">
      <c r="A214" s="8" t="s">
        <v>256</v>
      </c>
      <c r="B214" s="8" t="s">
        <v>21</v>
      </c>
      <c r="C214" s="8" t="s">
        <v>901</v>
      </c>
      <c r="D214" s="8" t="s">
        <v>3003</v>
      </c>
      <c r="E214" s="8" t="s">
        <v>3054</v>
      </c>
      <c r="F214" s="8" t="s">
        <v>3076</v>
      </c>
      <c r="G214" s="8" t="s">
        <v>3076</v>
      </c>
      <c r="H214" s="7" t="str">
        <f>INDEX(区信息表!B:B,MATCH(学校信息表!B214,区信息表!A:A,0))</f>
        <v>浦东新区</v>
      </c>
    </row>
    <row r="215" spans="1:8" x14ac:dyDescent="0.2">
      <c r="A215" s="8" t="s">
        <v>257</v>
      </c>
      <c r="B215" s="8" t="s">
        <v>21</v>
      </c>
      <c r="C215" s="8" t="s">
        <v>902</v>
      </c>
      <c r="D215" s="8" t="s">
        <v>3003</v>
      </c>
      <c r="E215" s="8" t="s">
        <v>3003</v>
      </c>
      <c r="F215" s="8" t="s">
        <v>3076</v>
      </c>
      <c r="G215" s="8" t="s">
        <v>3076</v>
      </c>
      <c r="H215" s="7" t="str">
        <f>INDEX(区信息表!B:B,MATCH(学校信息表!B215,区信息表!A:A,0))</f>
        <v>浦东新区</v>
      </c>
    </row>
    <row r="216" spans="1:8" x14ac:dyDescent="0.2">
      <c r="A216" s="8" t="s">
        <v>258</v>
      </c>
      <c r="B216" s="8" t="s">
        <v>21</v>
      </c>
      <c r="C216" s="8" t="s">
        <v>903</v>
      </c>
      <c r="D216" s="8" t="s">
        <v>3003</v>
      </c>
      <c r="E216" s="8" t="s">
        <v>3003</v>
      </c>
      <c r="F216" s="8" t="s">
        <v>3076</v>
      </c>
      <c r="G216" s="8" t="s">
        <v>3076</v>
      </c>
      <c r="H216" s="7" t="str">
        <f>INDEX(区信息表!B:B,MATCH(学校信息表!B216,区信息表!A:A,0))</f>
        <v>浦东新区</v>
      </c>
    </row>
    <row r="217" spans="1:8" x14ac:dyDescent="0.2">
      <c r="A217" s="8" t="s">
        <v>259</v>
      </c>
      <c r="B217" s="8" t="s">
        <v>21</v>
      </c>
      <c r="C217" s="8" t="s">
        <v>904</v>
      </c>
      <c r="D217" s="8" t="s">
        <v>3003</v>
      </c>
      <c r="E217" s="8" t="s">
        <v>3004</v>
      </c>
      <c r="F217" s="8" t="s">
        <v>3076</v>
      </c>
      <c r="G217" s="8" t="s">
        <v>3076</v>
      </c>
      <c r="H217" s="7" t="str">
        <f>INDEX(区信息表!B:B,MATCH(学校信息表!B217,区信息表!A:A,0))</f>
        <v>浦东新区</v>
      </c>
    </row>
    <row r="218" spans="1:8" x14ac:dyDescent="0.2">
      <c r="A218" s="8" t="s">
        <v>260</v>
      </c>
      <c r="B218" s="8" t="s">
        <v>21</v>
      </c>
      <c r="C218" s="8" t="s">
        <v>905</v>
      </c>
      <c r="D218" s="8" t="s">
        <v>3003</v>
      </c>
      <c r="E218" s="8" t="s">
        <v>3003</v>
      </c>
      <c r="F218" s="8" t="s">
        <v>3076</v>
      </c>
      <c r="G218" s="8" t="s">
        <v>3076</v>
      </c>
      <c r="H218" s="7" t="str">
        <f>INDEX(区信息表!B:B,MATCH(学校信息表!B218,区信息表!A:A,0))</f>
        <v>浦东新区</v>
      </c>
    </row>
    <row r="219" spans="1:8" x14ac:dyDescent="0.2">
      <c r="A219" s="8" t="s">
        <v>261</v>
      </c>
      <c r="B219" s="8" t="s">
        <v>21</v>
      </c>
      <c r="C219" s="8" t="s">
        <v>906</v>
      </c>
      <c r="D219" s="8" t="s">
        <v>3003</v>
      </c>
      <c r="E219" s="8" t="s">
        <v>3003</v>
      </c>
      <c r="F219" s="8" t="s">
        <v>3076</v>
      </c>
      <c r="G219" s="8" t="s">
        <v>3076</v>
      </c>
      <c r="H219" s="7" t="str">
        <f>INDEX(区信息表!B:B,MATCH(学校信息表!B219,区信息表!A:A,0))</f>
        <v>浦东新区</v>
      </c>
    </row>
    <row r="220" spans="1:8" x14ac:dyDescent="0.2">
      <c r="A220" s="8" t="s">
        <v>262</v>
      </c>
      <c r="B220" s="8" t="s">
        <v>21</v>
      </c>
      <c r="C220" s="8" t="s">
        <v>907</v>
      </c>
      <c r="D220" s="8" t="s">
        <v>3003</v>
      </c>
      <c r="E220" s="8" t="s">
        <v>3003</v>
      </c>
      <c r="F220" s="8" t="s">
        <v>3076</v>
      </c>
      <c r="G220" s="8" t="s">
        <v>3076</v>
      </c>
      <c r="H220" s="7" t="str">
        <f>INDEX(区信息表!B:B,MATCH(学校信息表!B220,区信息表!A:A,0))</f>
        <v>浦东新区</v>
      </c>
    </row>
    <row r="221" spans="1:8" x14ac:dyDescent="0.2">
      <c r="A221" s="8" t="s">
        <v>263</v>
      </c>
      <c r="B221" s="8" t="s">
        <v>21</v>
      </c>
      <c r="C221" s="8" t="s">
        <v>908</v>
      </c>
      <c r="D221" s="8" t="s">
        <v>3003</v>
      </c>
      <c r="E221" s="8" t="s">
        <v>3003</v>
      </c>
      <c r="F221" s="8" t="s">
        <v>3076</v>
      </c>
      <c r="G221" s="8" t="s">
        <v>3076</v>
      </c>
      <c r="H221" s="7" t="str">
        <f>INDEX(区信息表!B:B,MATCH(学校信息表!B221,区信息表!A:A,0))</f>
        <v>浦东新区</v>
      </c>
    </row>
    <row r="222" spans="1:8" x14ac:dyDescent="0.2">
      <c r="A222" s="8" t="s">
        <v>264</v>
      </c>
      <c r="B222" s="8" t="s">
        <v>21</v>
      </c>
      <c r="C222" s="8" t="s">
        <v>909</v>
      </c>
      <c r="D222" s="8" t="s">
        <v>3003</v>
      </c>
      <c r="E222" s="8" t="s">
        <v>3003</v>
      </c>
      <c r="F222" s="8" t="s">
        <v>3076</v>
      </c>
      <c r="G222" s="8" t="s">
        <v>3076</v>
      </c>
      <c r="H222" s="7" t="str">
        <f>INDEX(区信息表!B:B,MATCH(学校信息表!B222,区信息表!A:A,0))</f>
        <v>浦东新区</v>
      </c>
    </row>
    <row r="223" spans="1:8" x14ac:dyDescent="0.2">
      <c r="A223" s="8" t="s">
        <v>265</v>
      </c>
      <c r="B223" s="8" t="s">
        <v>21</v>
      </c>
      <c r="C223" s="8" t="s">
        <v>910</v>
      </c>
      <c r="D223" s="8" t="s">
        <v>3003</v>
      </c>
      <c r="E223" s="8" t="s">
        <v>3054</v>
      </c>
      <c r="F223" s="8" t="s">
        <v>3003</v>
      </c>
      <c r="G223" s="8" t="s">
        <v>3076</v>
      </c>
      <c r="H223" s="7" t="str">
        <f>INDEX(区信息表!B:B,MATCH(学校信息表!B223,区信息表!A:A,0))</f>
        <v>浦东新区</v>
      </c>
    </row>
    <row r="224" spans="1:8" x14ac:dyDescent="0.2">
      <c r="A224" s="8" t="s">
        <v>266</v>
      </c>
      <c r="B224" s="8" t="s">
        <v>21</v>
      </c>
      <c r="C224" s="8" t="s">
        <v>911</v>
      </c>
      <c r="D224" s="8" t="s">
        <v>3003</v>
      </c>
      <c r="E224" s="8" t="s">
        <v>3004</v>
      </c>
      <c r="F224" s="8" t="s">
        <v>3076</v>
      </c>
      <c r="G224" s="8" t="s">
        <v>3076</v>
      </c>
      <c r="H224" s="7" t="str">
        <f>INDEX(区信息表!B:B,MATCH(学校信息表!B224,区信息表!A:A,0))</f>
        <v>浦东新区</v>
      </c>
    </row>
    <row r="225" spans="1:8" x14ac:dyDescent="0.2">
      <c r="A225" s="8" t="s">
        <v>267</v>
      </c>
      <c r="B225" s="8" t="s">
        <v>21</v>
      </c>
      <c r="C225" s="8" t="s">
        <v>912</v>
      </c>
      <c r="D225" s="8" t="s">
        <v>3003</v>
      </c>
      <c r="E225" s="8" t="s">
        <v>3003</v>
      </c>
      <c r="F225" s="8" t="s">
        <v>3076</v>
      </c>
      <c r="G225" s="8" t="s">
        <v>3076</v>
      </c>
      <c r="H225" s="7" t="str">
        <f>INDEX(区信息表!B:B,MATCH(学校信息表!B225,区信息表!A:A,0))</f>
        <v>浦东新区</v>
      </c>
    </row>
    <row r="226" spans="1:8" x14ac:dyDescent="0.2">
      <c r="A226" s="8" t="s">
        <v>268</v>
      </c>
      <c r="B226" s="8" t="s">
        <v>21</v>
      </c>
      <c r="C226" s="8" t="s">
        <v>913</v>
      </c>
      <c r="D226" s="8" t="s">
        <v>3003</v>
      </c>
      <c r="E226" s="8" t="s">
        <v>3003</v>
      </c>
      <c r="F226" s="8" t="s">
        <v>3076</v>
      </c>
      <c r="G226" s="8" t="s">
        <v>3076</v>
      </c>
      <c r="H226" s="7" t="str">
        <f>INDEX(区信息表!B:B,MATCH(学校信息表!B226,区信息表!A:A,0))</f>
        <v>浦东新区</v>
      </c>
    </row>
    <row r="227" spans="1:8" x14ac:dyDescent="0.2">
      <c r="A227" s="8" t="s">
        <v>269</v>
      </c>
      <c r="B227" s="8" t="s">
        <v>21</v>
      </c>
      <c r="C227" s="8" t="s">
        <v>914</v>
      </c>
      <c r="D227" s="8" t="s">
        <v>3003</v>
      </c>
      <c r="E227" s="8" t="s">
        <v>3003</v>
      </c>
      <c r="F227" s="8" t="s">
        <v>3076</v>
      </c>
      <c r="G227" s="8" t="s">
        <v>3076</v>
      </c>
      <c r="H227" s="7" t="str">
        <f>INDEX(区信息表!B:B,MATCH(学校信息表!B227,区信息表!A:A,0))</f>
        <v>浦东新区</v>
      </c>
    </row>
    <row r="228" spans="1:8" x14ac:dyDescent="0.2">
      <c r="A228" s="8" t="s">
        <v>270</v>
      </c>
      <c r="B228" s="8" t="s">
        <v>21</v>
      </c>
      <c r="C228" s="8" t="s">
        <v>915</v>
      </c>
      <c r="D228" s="8" t="s">
        <v>3003</v>
      </c>
      <c r="E228" s="8" t="s">
        <v>3003</v>
      </c>
      <c r="F228" s="8" t="s">
        <v>3076</v>
      </c>
      <c r="G228" s="8" t="s">
        <v>3076</v>
      </c>
      <c r="H228" s="7" t="str">
        <f>INDEX(区信息表!B:B,MATCH(学校信息表!B228,区信息表!A:A,0))</f>
        <v>浦东新区</v>
      </c>
    </row>
    <row r="229" spans="1:8" x14ac:dyDescent="0.2">
      <c r="A229" s="8" t="s">
        <v>271</v>
      </c>
      <c r="B229" s="8" t="s">
        <v>21</v>
      </c>
      <c r="C229" s="8" t="s">
        <v>916</v>
      </c>
      <c r="D229" s="8" t="s">
        <v>3003</v>
      </c>
      <c r="E229" s="8" t="s">
        <v>3003</v>
      </c>
      <c r="F229" s="8" t="s">
        <v>3076</v>
      </c>
      <c r="G229" s="8" t="s">
        <v>3076</v>
      </c>
      <c r="H229" s="7" t="str">
        <f>INDEX(区信息表!B:B,MATCH(学校信息表!B229,区信息表!A:A,0))</f>
        <v>浦东新区</v>
      </c>
    </row>
    <row r="230" spans="1:8" x14ac:dyDescent="0.2">
      <c r="A230" s="8" t="s">
        <v>272</v>
      </c>
      <c r="B230" s="8" t="s">
        <v>21</v>
      </c>
      <c r="C230" s="8" t="s">
        <v>917</v>
      </c>
      <c r="D230" s="8" t="s">
        <v>3003</v>
      </c>
      <c r="E230" s="8" t="s">
        <v>3054</v>
      </c>
      <c r="F230" s="8" t="s">
        <v>3003</v>
      </c>
      <c r="G230" s="8" t="s">
        <v>3076</v>
      </c>
      <c r="H230" s="7" t="str">
        <f>INDEX(区信息表!B:B,MATCH(学校信息表!B230,区信息表!A:A,0))</f>
        <v>浦东新区</v>
      </c>
    </row>
    <row r="231" spans="1:8" x14ac:dyDescent="0.2">
      <c r="A231" s="8" t="s">
        <v>273</v>
      </c>
      <c r="B231" s="8" t="s">
        <v>21</v>
      </c>
      <c r="C231" s="8" t="s">
        <v>918</v>
      </c>
      <c r="D231" s="8" t="s">
        <v>3003</v>
      </c>
      <c r="E231" s="8" t="s">
        <v>3004</v>
      </c>
      <c r="F231" s="8" t="s">
        <v>3076</v>
      </c>
      <c r="G231" s="8" t="s">
        <v>3076</v>
      </c>
      <c r="H231" s="7" t="str">
        <f>INDEX(区信息表!B:B,MATCH(学校信息表!B231,区信息表!A:A,0))</f>
        <v>浦东新区</v>
      </c>
    </row>
    <row r="232" spans="1:8" x14ac:dyDescent="0.2">
      <c r="A232" s="8" t="s">
        <v>274</v>
      </c>
      <c r="B232" s="8" t="s">
        <v>21</v>
      </c>
      <c r="C232" s="8" t="s">
        <v>919</v>
      </c>
      <c r="D232" s="8" t="s">
        <v>3003</v>
      </c>
      <c r="E232" s="8" t="s">
        <v>3054</v>
      </c>
      <c r="F232" s="8" t="s">
        <v>3076</v>
      </c>
      <c r="G232" s="8" t="s">
        <v>3076</v>
      </c>
      <c r="H232" s="7" t="str">
        <f>INDEX(区信息表!B:B,MATCH(学校信息表!B232,区信息表!A:A,0))</f>
        <v>浦东新区</v>
      </c>
    </row>
    <row r="233" spans="1:8" x14ac:dyDescent="0.2">
      <c r="A233" s="8" t="s">
        <v>275</v>
      </c>
      <c r="B233" s="8" t="s">
        <v>21</v>
      </c>
      <c r="C233" s="8" t="s">
        <v>920</v>
      </c>
      <c r="D233" s="8" t="s">
        <v>3003</v>
      </c>
      <c r="E233" s="8" t="s">
        <v>3003</v>
      </c>
      <c r="F233" s="8" t="s">
        <v>3076</v>
      </c>
      <c r="G233" s="8" t="s">
        <v>3076</v>
      </c>
      <c r="H233" s="7" t="str">
        <f>INDEX(区信息表!B:B,MATCH(学校信息表!B233,区信息表!A:A,0))</f>
        <v>浦东新区</v>
      </c>
    </row>
    <row r="234" spans="1:8" x14ac:dyDescent="0.2">
      <c r="A234" s="8" t="s">
        <v>276</v>
      </c>
      <c r="B234" s="8" t="s">
        <v>21</v>
      </c>
      <c r="C234" s="8" t="s">
        <v>921</v>
      </c>
      <c r="D234" s="8" t="s">
        <v>3003</v>
      </c>
      <c r="E234" s="8" t="s">
        <v>3003</v>
      </c>
      <c r="F234" s="8" t="s">
        <v>3076</v>
      </c>
      <c r="G234" s="8" t="s">
        <v>3076</v>
      </c>
      <c r="H234" s="7" t="str">
        <f>INDEX(区信息表!B:B,MATCH(学校信息表!B234,区信息表!A:A,0))</f>
        <v>浦东新区</v>
      </c>
    </row>
    <row r="235" spans="1:8" x14ac:dyDescent="0.2">
      <c r="A235" s="8" t="s">
        <v>277</v>
      </c>
      <c r="B235" s="8" t="s">
        <v>21</v>
      </c>
      <c r="C235" s="8" t="s">
        <v>922</v>
      </c>
      <c r="D235" s="8" t="s">
        <v>3003</v>
      </c>
      <c r="E235" s="8" t="s">
        <v>3003</v>
      </c>
      <c r="F235" s="8" t="s">
        <v>3003</v>
      </c>
      <c r="G235" s="8" t="s">
        <v>3076</v>
      </c>
      <c r="H235" s="7" t="str">
        <f>INDEX(区信息表!B:B,MATCH(学校信息表!B235,区信息表!A:A,0))</f>
        <v>浦东新区</v>
      </c>
    </row>
    <row r="236" spans="1:8" x14ac:dyDescent="0.2">
      <c r="A236" s="8" t="s">
        <v>278</v>
      </c>
      <c r="B236" s="8" t="s">
        <v>21</v>
      </c>
      <c r="C236" s="8" t="s">
        <v>923</v>
      </c>
      <c r="D236" s="8" t="s">
        <v>3003</v>
      </c>
      <c r="E236" s="8" t="s">
        <v>3003</v>
      </c>
      <c r="F236" s="8" t="s">
        <v>3076</v>
      </c>
      <c r="G236" s="8" t="s">
        <v>3076</v>
      </c>
      <c r="H236" s="7" t="str">
        <f>INDEX(区信息表!B:B,MATCH(学校信息表!B236,区信息表!A:A,0))</f>
        <v>浦东新区</v>
      </c>
    </row>
    <row r="237" spans="1:8" x14ac:dyDescent="0.2">
      <c r="A237" s="8" t="s">
        <v>279</v>
      </c>
      <c r="B237" s="8" t="s">
        <v>21</v>
      </c>
      <c r="C237" s="8" t="s">
        <v>924</v>
      </c>
      <c r="D237" s="8" t="s">
        <v>3003</v>
      </c>
      <c r="E237" s="8" t="s">
        <v>3003</v>
      </c>
      <c r="F237" s="8" t="s">
        <v>3076</v>
      </c>
      <c r="G237" s="8" t="s">
        <v>3076</v>
      </c>
      <c r="H237" s="7" t="str">
        <f>INDEX(区信息表!B:B,MATCH(学校信息表!B237,区信息表!A:A,0))</f>
        <v>浦东新区</v>
      </c>
    </row>
    <row r="238" spans="1:8" x14ac:dyDescent="0.2">
      <c r="A238" s="8" t="s">
        <v>280</v>
      </c>
      <c r="B238" s="8" t="s">
        <v>21</v>
      </c>
      <c r="C238" s="8" t="s">
        <v>925</v>
      </c>
      <c r="D238" s="8" t="s">
        <v>3003</v>
      </c>
      <c r="E238" s="8" t="s">
        <v>3003</v>
      </c>
      <c r="F238" s="8" t="s">
        <v>3076</v>
      </c>
      <c r="G238" s="8" t="s">
        <v>3076</v>
      </c>
      <c r="H238" s="7" t="str">
        <f>INDEX(区信息表!B:B,MATCH(学校信息表!B238,区信息表!A:A,0))</f>
        <v>浦东新区</v>
      </c>
    </row>
    <row r="239" spans="1:8" x14ac:dyDescent="0.2">
      <c r="A239" s="8" t="s">
        <v>281</v>
      </c>
      <c r="B239" s="8" t="s">
        <v>21</v>
      </c>
      <c r="C239" s="8" t="s">
        <v>926</v>
      </c>
      <c r="D239" s="8" t="s">
        <v>3003</v>
      </c>
      <c r="E239" s="8" t="s">
        <v>3003</v>
      </c>
      <c r="F239" s="8" t="s">
        <v>3003</v>
      </c>
      <c r="G239" s="8" t="s">
        <v>3076</v>
      </c>
      <c r="H239" s="7" t="str">
        <f>INDEX(区信息表!B:B,MATCH(学校信息表!B239,区信息表!A:A,0))</f>
        <v>浦东新区</v>
      </c>
    </row>
    <row r="240" spans="1:8" x14ac:dyDescent="0.2">
      <c r="A240" s="8" t="s">
        <v>282</v>
      </c>
      <c r="B240" s="8" t="s">
        <v>21</v>
      </c>
      <c r="C240" s="8" t="s">
        <v>927</v>
      </c>
      <c r="D240" s="8" t="s">
        <v>3003</v>
      </c>
      <c r="E240" s="8" t="s">
        <v>3003</v>
      </c>
      <c r="F240" s="8" t="s">
        <v>3076</v>
      </c>
      <c r="G240" s="8" t="s">
        <v>3076</v>
      </c>
      <c r="H240" s="7" t="str">
        <f>INDEX(区信息表!B:B,MATCH(学校信息表!B240,区信息表!A:A,0))</f>
        <v>浦东新区</v>
      </c>
    </row>
    <row r="241" spans="1:8" x14ac:dyDescent="0.2">
      <c r="A241" s="8" t="s">
        <v>283</v>
      </c>
      <c r="B241" s="8" t="s">
        <v>21</v>
      </c>
      <c r="C241" s="8" t="s">
        <v>928</v>
      </c>
      <c r="D241" s="8" t="s">
        <v>3003</v>
      </c>
      <c r="E241" s="8" t="s">
        <v>3003</v>
      </c>
      <c r="F241" s="8" t="s">
        <v>3076</v>
      </c>
      <c r="G241" s="8" t="s">
        <v>3076</v>
      </c>
      <c r="H241" s="7" t="str">
        <f>INDEX(区信息表!B:B,MATCH(学校信息表!B241,区信息表!A:A,0))</f>
        <v>浦东新区</v>
      </c>
    </row>
    <row r="242" spans="1:8" x14ac:dyDescent="0.2">
      <c r="A242" s="8" t="s">
        <v>284</v>
      </c>
      <c r="B242" s="8" t="s">
        <v>21</v>
      </c>
      <c r="C242" s="8" t="s">
        <v>929</v>
      </c>
      <c r="D242" s="8" t="s">
        <v>3003</v>
      </c>
      <c r="E242" s="8" t="s">
        <v>3003</v>
      </c>
      <c r="F242" s="8" t="s">
        <v>3076</v>
      </c>
      <c r="G242" s="8" t="s">
        <v>3076</v>
      </c>
      <c r="H242" s="7" t="str">
        <f>INDEX(区信息表!B:B,MATCH(学校信息表!B242,区信息表!A:A,0))</f>
        <v>浦东新区</v>
      </c>
    </row>
    <row r="243" spans="1:8" x14ac:dyDescent="0.2">
      <c r="A243" s="8" t="s">
        <v>285</v>
      </c>
      <c r="B243" s="8" t="s">
        <v>21</v>
      </c>
      <c r="C243" s="8" t="s">
        <v>930</v>
      </c>
      <c r="D243" s="8" t="s">
        <v>3003</v>
      </c>
      <c r="E243" s="8" t="s">
        <v>3004</v>
      </c>
      <c r="F243" s="8" t="s">
        <v>3003</v>
      </c>
      <c r="G243" s="8" t="s">
        <v>3076</v>
      </c>
      <c r="H243" s="7" t="str">
        <f>INDEX(区信息表!B:B,MATCH(学校信息表!B243,区信息表!A:A,0))</f>
        <v>浦东新区</v>
      </c>
    </row>
    <row r="244" spans="1:8" x14ac:dyDescent="0.2">
      <c r="A244" s="8" t="s">
        <v>286</v>
      </c>
      <c r="B244" s="8" t="s">
        <v>21</v>
      </c>
      <c r="C244" s="8" t="s">
        <v>931</v>
      </c>
      <c r="D244" s="8" t="s">
        <v>3003</v>
      </c>
      <c r="E244" s="8" t="s">
        <v>3003</v>
      </c>
      <c r="F244" s="8" t="s">
        <v>3076</v>
      </c>
      <c r="G244" s="8" t="s">
        <v>3003</v>
      </c>
      <c r="H244" s="7" t="str">
        <f>INDEX(区信息表!B:B,MATCH(学校信息表!B244,区信息表!A:A,0))</f>
        <v>浦东新区</v>
      </c>
    </row>
    <row r="245" spans="1:8" x14ac:dyDescent="0.2">
      <c r="A245" s="8" t="s">
        <v>287</v>
      </c>
      <c r="B245" s="8" t="s">
        <v>21</v>
      </c>
      <c r="C245" s="8" t="s">
        <v>932</v>
      </c>
      <c r="D245" s="8" t="s">
        <v>3004</v>
      </c>
      <c r="E245" s="8" t="s">
        <v>3004</v>
      </c>
      <c r="F245" s="8" t="s">
        <v>3076</v>
      </c>
      <c r="G245" s="8" t="s">
        <v>3076</v>
      </c>
      <c r="H245" s="7" t="str">
        <f>INDEX(区信息表!B:B,MATCH(学校信息表!B245,区信息表!A:A,0))</f>
        <v>浦东新区</v>
      </c>
    </row>
    <row r="246" spans="1:8" x14ac:dyDescent="0.2">
      <c r="A246" s="8" t="s">
        <v>288</v>
      </c>
      <c r="B246" s="8" t="s">
        <v>21</v>
      </c>
      <c r="C246" s="8" t="s">
        <v>933</v>
      </c>
      <c r="D246" s="8" t="s">
        <v>3004</v>
      </c>
      <c r="E246" s="8" t="s">
        <v>3004</v>
      </c>
      <c r="F246" s="8" t="s">
        <v>3076</v>
      </c>
      <c r="G246" s="8" t="s">
        <v>3076</v>
      </c>
      <c r="H246" s="7" t="str">
        <f>INDEX(区信息表!B:B,MATCH(学校信息表!B246,区信息表!A:A,0))</f>
        <v>浦东新区</v>
      </c>
    </row>
    <row r="247" spans="1:8" x14ac:dyDescent="0.2">
      <c r="A247" s="8" t="s">
        <v>289</v>
      </c>
      <c r="B247" s="8" t="s">
        <v>21</v>
      </c>
      <c r="C247" s="8" t="s">
        <v>934</v>
      </c>
      <c r="D247" s="8" t="s">
        <v>3004</v>
      </c>
      <c r="E247" s="8" t="s">
        <v>3004</v>
      </c>
      <c r="F247" s="8" t="s">
        <v>3076</v>
      </c>
      <c r="G247" s="8" t="s">
        <v>3076</v>
      </c>
      <c r="H247" s="7" t="str">
        <f>INDEX(区信息表!B:B,MATCH(学校信息表!B247,区信息表!A:A,0))</f>
        <v>浦东新区</v>
      </c>
    </row>
    <row r="248" spans="1:8" x14ac:dyDescent="0.2">
      <c r="A248" s="8" t="s">
        <v>290</v>
      </c>
      <c r="B248" s="8" t="s">
        <v>21</v>
      </c>
      <c r="C248" s="8" t="s">
        <v>935</v>
      </c>
      <c r="D248" s="8" t="s">
        <v>3004</v>
      </c>
      <c r="E248" s="8" t="s">
        <v>3004</v>
      </c>
      <c r="F248" s="8" t="s">
        <v>3076</v>
      </c>
      <c r="G248" s="8" t="s">
        <v>3076</v>
      </c>
      <c r="H248" s="7" t="str">
        <f>INDEX(区信息表!B:B,MATCH(学校信息表!B248,区信息表!A:A,0))</f>
        <v>浦东新区</v>
      </c>
    </row>
    <row r="249" spans="1:8" x14ac:dyDescent="0.2">
      <c r="A249" s="8" t="s">
        <v>291</v>
      </c>
      <c r="B249" s="8" t="s">
        <v>21</v>
      </c>
      <c r="C249" s="8" t="s">
        <v>936</v>
      </c>
      <c r="D249" s="8" t="s">
        <v>3003</v>
      </c>
      <c r="E249" s="8" t="s">
        <v>3003</v>
      </c>
      <c r="F249" s="8" t="s">
        <v>3076</v>
      </c>
      <c r="G249" s="8" t="s">
        <v>3076</v>
      </c>
      <c r="H249" s="7" t="str">
        <f>INDEX(区信息表!B:B,MATCH(学校信息表!B249,区信息表!A:A,0))</f>
        <v>浦东新区</v>
      </c>
    </row>
    <row r="250" spans="1:8" x14ac:dyDescent="0.2">
      <c r="A250" s="8" t="s">
        <v>292</v>
      </c>
      <c r="B250" s="8" t="s">
        <v>21</v>
      </c>
      <c r="C250" s="8" t="s">
        <v>937</v>
      </c>
      <c r="D250" s="8" t="s">
        <v>3003</v>
      </c>
      <c r="E250" s="8" t="s">
        <v>3003</v>
      </c>
      <c r="F250" s="8" t="s">
        <v>3076</v>
      </c>
      <c r="G250" s="8" t="s">
        <v>3076</v>
      </c>
      <c r="H250" s="7" t="str">
        <f>INDEX(区信息表!B:B,MATCH(学校信息表!B250,区信息表!A:A,0))</f>
        <v>浦东新区</v>
      </c>
    </row>
    <row r="251" spans="1:8" x14ac:dyDescent="0.2">
      <c r="A251" s="8" t="s">
        <v>293</v>
      </c>
      <c r="B251" s="8" t="s">
        <v>21</v>
      </c>
      <c r="C251" s="8" t="s">
        <v>938</v>
      </c>
      <c r="D251" s="8" t="s">
        <v>3003</v>
      </c>
      <c r="E251" s="8" t="s">
        <v>3003</v>
      </c>
      <c r="F251" s="8" t="s">
        <v>3076</v>
      </c>
      <c r="G251" s="8" t="s">
        <v>3076</v>
      </c>
      <c r="H251" s="7" t="str">
        <f>INDEX(区信息表!B:B,MATCH(学校信息表!B251,区信息表!A:A,0))</f>
        <v>浦东新区</v>
      </c>
    </row>
    <row r="252" spans="1:8" x14ac:dyDescent="0.2">
      <c r="A252" s="8" t="s">
        <v>294</v>
      </c>
      <c r="B252" s="8" t="s">
        <v>21</v>
      </c>
      <c r="C252" s="8" t="s">
        <v>939</v>
      </c>
      <c r="D252" s="8" t="s">
        <v>3003</v>
      </c>
      <c r="E252" s="8" t="s">
        <v>3003</v>
      </c>
      <c r="F252" s="8" t="s">
        <v>3076</v>
      </c>
      <c r="G252" s="8" t="s">
        <v>3076</v>
      </c>
      <c r="H252" s="7" t="str">
        <f>INDEX(区信息表!B:B,MATCH(学校信息表!B252,区信息表!A:A,0))</f>
        <v>浦东新区</v>
      </c>
    </row>
    <row r="253" spans="1:8" x14ac:dyDescent="0.2">
      <c r="A253" s="8" t="s">
        <v>295</v>
      </c>
      <c r="B253" s="8" t="s">
        <v>21</v>
      </c>
      <c r="C253" s="8" t="s">
        <v>940</v>
      </c>
      <c r="D253" s="8" t="s">
        <v>3003</v>
      </c>
      <c r="E253" s="8" t="s">
        <v>3054</v>
      </c>
      <c r="F253" s="8" t="s">
        <v>3076</v>
      </c>
      <c r="G253" s="8" t="s">
        <v>3076</v>
      </c>
      <c r="H253" s="7" t="str">
        <f>INDEX(区信息表!B:B,MATCH(学校信息表!B253,区信息表!A:A,0))</f>
        <v>浦东新区</v>
      </c>
    </row>
    <row r="254" spans="1:8" x14ac:dyDescent="0.2">
      <c r="A254" s="8" t="s">
        <v>296</v>
      </c>
      <c r="B254" s="8" t="s">
        <v>21</v>
      </c>
      <c r="C254" s="8" t="s">
        <v>941</v>
      </c>
      <c r="D254" s="8" t="s">
        <v>3003</v>
      </c>
      <c r="E254" s="8" t="s">
        <v>3004</v>
      </c>
      <c r="F254" s="8" t="s">
        <v>3076</v>
      </c>
      <c r="G254" s="8" t="s">
        <v>3076</v>
      </c>
      <c r="H254" s="7" t="str">
        <f>INDEX(区信息表!B:B,MATCH(学校信息表!B254,区信息表!A:A,0))</f>
        <v>浦东新区</v>
      </c>
    </row>
    <row r="255" spans="1:8" x14ac:dyDescent="0.2">
      <c r="A255" s="8" t="s">
        <v>297</v>
      </c>
      <c r="B255" s="8" t="s">
        <v>21</v>
      </c>
      <c r="C255" s="8" t="s">
        <v>942</v>
      </c>
      <c r="D255" s="8" t="s">
        <v>3003</v>
      </c>
      <c r="E255" s="8" t="s">
        <v>3054</v>
      </c>
      <c r="F255" s="8" t="s">
        <v>3076</v>
      </c>
      <c r="G255" s="8" t="s">
        <v>3076</v>
      </c>
      <c r="H255" s="7" t="str">
        <f>INDEX(区信息表!B:B,MATCH(学校信息表!B255,区信息表!A:A,0))</f>
        <v>浦东新区</v>
      </c>
    </row>
    <row r="256" spans="1:8" x14ac:dyDescent="0.2">
      <c r="A256" s="8" t="s">
        <v>298</v>
      </c>
      <c r="B256" s="8" t="s">
        <v>21</v>
      </c>
      <c r="C256" s="8" t="s">
        <v>943</v>
      </c>
      <c r="D256" s="8" t="s">
        <v>3003</v>
      </c>
      <c r="E256" s="8" t="s">
        <v>3003</v>
      </c>
      <c r="F256" s="8" t="s">
        <v>3076</v>
      </c>
      <c r="G256" s="8" t="s">
        <v>3076</v>
      </c>
      <c r="H256" s="7" t="str">
        <f>INDEX(区信息表!B:B,MATCH(学校信息表!B256,区信息表!A:A,0))</f>
        <v>浦东新区</v>
      </c>
    </row>
    <row r="257" spans="1:8" x14ac:dyDescent="0.2">
      <c r="A257" s="8" t="s">
        <v>299</v>
      </c>
      <c r="B257" s="8" t="s">
        <v>21</v>
      </c>
      <c r="C257" s="8" t="s">
        <v>944</v>
      </c>
      <c r="D257" s="8" t="s">
        <v>3003</v>
      </c>
      <c r="E257" s="8" t="s">
        <v>3003</v>
      </c>
      <c r="F257" s="8" t="s">
        <v>3003</v>
      </c>
      <c r="G257" s="8" t="s">
        <v>3076</v>
      </c>
      <c r="H257" s="7" t="str">
        <f>INDEX(区信息表!B:B,MATCH(学校信息表!B257,区信息表!A:A,0))</f>
        <v>浦东新区</v>
      </c>
    </row>
    <row r="258" spans="1:8" x14ac:dyDescent="0.2">
      <c r="A258" s="8" t="s">
        <v>300</v>
      </c>
      <c r="B258" s="8" t="s">
        <v>21</v>
      </c>
      <c r="C258" s="8" t="s">
        <v>945</v>
      </c>
      <c r="D258" s="8" t="s">
        <v>3003</v>
      </c>
      <c r="E258" s="8" t="s">
        <v>3003</v>
      </c>
      <c r="F258" s="8" t="s">
        <v>3076</v>
      </c>
      <c r="G258" s="8" t="s">
        <v>3076</v>
      </c>
      <c r="H258" s="7" t="str">
        <f>INDEX(区信息表!B:B,MATCH(学校信息表!B258,区信息表!A:A,0))</f>
        <v>浦东新区</v>
      </c>
    </row>
    <row r="259" spans="1:8" x14ac:dyDescent="0.2">
      <c r="A259" s="8" t="s">
        <v>301</v>
      </c>
      <c r="B259" s="8" t="s">
        <v>21</v>
      </c>
      <c r="C259" s="8" t="s">
        <v>946</v>
      </c>
      <c r="D259" s="8" t="s">
        <v>3003</v>
      </c>
      <c r="E259" s="8" t="s">
        <v>3003</v>
      </c>
      <c r="F259" s="8" t="s">
        <v>3076</v>
      </c>
      <c r="G259" s="8" t="s">
        <v>3076</v>
      </c>
      <c r="H259" s="7" t="str">
        <f>INDEX(区信息表!B:B,MATCH(学校信息表!B259,区信息表!A:A,0))</f>
        <v>浦东新区</v>
      </c>
    </row>
    <row r="260" spans="1:8" x14ac:dyDescent="0.2">
      <c r="A260" s="8" t="s">
        <v>302</v>
      </c>
      <c r="B260" s="8" t="s">
        <v>21</v>
      </c>
      <c r="C260" s="8" t="s">
        <v>947</v>
      </c>
      <c r="D260" s="8" t="s">
        <v>3003</v>
      </c>
      <c r="E260" s="8" t="s">
        <v>3004</v>
      </c>
      <c r="F260" s="8" t="s">
        <v>3076</v>
      </c>
      <c r="G260" s="8" t="s">
        <v>3076</v>
      </c>
      <c r="H260" s="7" t="str">
        <f>INDEX(区信息表!B:B,MATCH(学校信息表!B260,区信息表!A:A,0))</f>
        <v>浦东新区</v>
      </c>
    </row>
    <row r="261" spans="1:8" x14ac:dyDescent="0.2">
      <c r="A261" s="8" t="s">
        <v>303</v>
      </c>
      <c r="B261" s="8" t="s">
        <v>21</v>
      </c>
      <c r="C261" s="8" t="s">
        <v>948</v>
      </c>
      <c r="D261" s="8" t="s">
        <v>3003</v>
      </c>
      <c r="E261" s="8" t="s">
        <v>3003</v>
      </c>
      <c r="F261" s="8" t="s">
        <v>3003</v>
      </c>
      <c r="G261" s="8" t="s">
        <v>3076</v>
      </c>
      <c r="H261" s="7" t="str">
        <f>INDEX(区信息表!B:B,MATCH(学校信息表!B261,区信息表!A:A,0))</f>
        <v>浦东新区</v>
      </c>
    </row>
    <row r="262" spans="1:8" x14ac:dyDescent="0.2">
      <c r="A262" s="8" t="s">
        <v>304</v>
      </c>
      <c r="B262" s="8" t="s">
        <v>21</v>
      </c>
      <c r="C262" s="8" t="s">
        <v>949</v>
      </c>
      <c r="D262" s="8" t="s">
        <v>3003</v>
      </c>
      <c r="E262" s="8" t="s">
        <v>3003</v>
      </c>
      <c r="F262" s="8" t="s">
        <v>3076</v>
      </c>
      <c r="G262" s="8" t="s">
        <v>3076</v>
      </c>
      <c r="H262" s="7" t="str">
        <f>INDEX(区信息表!B:B,MATCH(学校信息表!B262,区信息表!A:A,0))</f>
        <v>浦东新区</v>
      </c>
    </row>
    <row r="263" spans="1:8" x14ac:dyDescent="0.2">
      <c r="A263" s="8" t="s">
        <v>305</v>
      </c>
      <c r="B263" s="8" t="s">
        <v>21</v>
      </c>
      <c r="C263" s="8" t="s">
        <v>950</v>
      </c>
      <c r="D263" s="8" t="s">
        <v>3003</v>
      </c>
      <c r="E263" s="8" t="s">
        <v>3003</v>
      </c>
      <c r="F263" s="8" t="s">
        <v>3076</v>
      </c>
      <c r="G263" s="8" t="s">
        <v>3076</v>
      </c>
      <c r="H263" s="7" t="str">
        <f>INDEX(区信息表!B:B,MATCH(学校信息表!B263,区信息表!A:A,0))</f>
        <v>浦东新区</v>
      </c>
    </row>
    <row r="264" spans="1:8" x14ac:dyDescent="0.2">
      <c r="A264" s="8" t="s">
        <v>306</v>
      </c>
      <c r="B264" s="8" t="s">
        <v>21</v>
      </c>
      <c r="C264" s="8" t="s">
        <v>951</v>
      </c>
      <c r="D264" s="8" t="s">
        <v>3003</v>
      </c>
      <c r="E264" s="8" t="s">
        <v>3003</v>
      </c>
      <c r="F264" s="8" t="s">
        <v>3076</v>
      </c>
      <c r="G264" s="8" t="s">
        <v>3076</v>
      </c>
      <c r="H264" s="7" t="str">
        <f>INDEX(区信息表!B:B,MATCH(学校信息表!B264,区信息表!A:A,0))</f>
        <v>浦东新区</v>
      </c>
    </row>
    <row r="265" spans="1:8" x14ac:dyDescent="0.2">
      <c r="A265" s="8" t="s">
        <v>307</v>
      </c>
      <c r="B265" s="8" t="s">
        <v>21</v>
      </c>
      <c r="C265" s="8" t="s">
        <v>952</v>
      </c>
      <c r="D265" s="8" t="s">
        <v>3003</v>
      </c>
      <c r="E265" s="8" t="s">
        <v>3003</v>
      </c>
      <c r="F265" s="8" t="s">
        <v>3076</v>
      </c>
      <c r="G265" s="8" t="s">
        <v>3076</v>
      </c>
      <c r="H265" s="7" t="str">
        <f>INDEX(区信息表!B:B,MATCH(学校信息表!B265,区信息表!A:A,0))</f>
        <v>浦东新区</v>
      </c>
    </row>
    <row r="266" spans="1:8" x14ac:dyDescent="0.2">
      <c r="A266" s="8" t="s">
        <v>308</v>
      </c>
      <c r="B266" s="8" t="s">
        <v>21</v>
      </c>
      <c r="C266" s="8" t="s">
        <v>953</v>
      </c>
      <c r="D266" s="8" t="s">
        <v>3003</v>
      </c>
      <c r="E266" s="8" t="s">
        <v>3004</v>
      </c>
      <c r="F266" s="8" t="s">
        <v>3076</v>
      </c>
      <c r="G266" s="8" t="s">
        <v>3076</v>
      </c>
      <c r="H266" s="7" t="str">
        <f>INDEX(区信息表!B:B,MATCH(学校信息表!B266,区信息表!A:A,0))</f>
        <v>浦东新区</v>
      </c>
    </row>
    <row r="267" spans="1:8" x14ac:dyDescent="0.2">
      <c r="A267" s="8" t="s">
        <v>309</v>
      </c>
      <c r="B267" s="8" t="s">
        <v>21</v>
      </c>
      <c r="C267" s="8" t="s">
        <v>954</v>
      </c>
      <c r="D267" s="8" t="s">
        <v>3003</v>
      </c>
      <c r="E267" s="8" t="s">
        <v>3004</v>
      </c>
      <c r="F267" s="8" t="s">
        <v>3076</v>
      </c>
      <c r="G267" s="8" t="s">
        <v>3076</v>
      </c>
      <c r="H267" s="7" t="str">
        <f>INDEX(区信息表!B:B,MATCH(学校信息表!B267,区信息表!A:A,0))</f>
        <v>浦东新区</v>
      </c>
    </row>
    <row r="268" spans="1:8" x14ac:dyDescent="0.2">
      <c r="A268" s="8" t="s">
        <v>310</v>
      </c>
      <c r="B268" s="8" t="s">
        <v>21</v>
      </c>
      <c r="C268" s="8" t="s">
        <v>955</v>
      </c>
      <c r="D268" s="8" t="s">
        <v>3003</v>
      </c>
      <c r="E268" s="8" t="s">
        <v>3003</v>
      </c>
      <c r="F268" s="8" t="s">
        <v>3076</v>
      </c>
      <c r="G268" s="8" t="s">
        <v>3076</v>
      </c>
      <c r="H268" s="7" t="str">
        <f>INDEX(区信息表!B:B,MATCH(学校信息表!B268,区信息表!A:A,0))</f>
        <v>浦东新区</v>
      </c>
    </row>
    <row r="269" spans="1:8" x14ac:dyDescent="0.2">
      <c r="A269" s="8" t="s">
        <v>311</v>
      </c>
      <c r="B269" s="8" t="s">
        <v>21</v>
      </c>
      <c r="C269" s="8" t="s">
        <v>956</v>
      </c>
      <c r="D269" s="8" t="s">
        <v>3003</v>
      </c>
      <c r="E269" s="8" t="s">
        <v>3054</v>
      </c>
      <c r="F269" s="8" t="s">
        <v>3003</v>
      </c>
      <c r="G269" s="8" t="s">
        <v>3076</v>
      </c>
      <c r="H269" s="7" t="str">
        <f>INDEX(区信息表!B:B,MATCH(学校信息表!B269,区信息表!A:A,0))</f>
        <v>浦东新区</v>
      </c>
    </row>
    <row r="270" spans="1:8" x14ac:dyDescent="0.2">
      <c r="A270" s="8" t="s">
        <v>312</v>
      </c>
      <c r="B270" s="8" t="s">
        <v>21</v>
      </c>
      <c r="C270" s="8" t="s">
        <v>957</v>
      </c>
      <c r="D270" s="8" t="s">
        <v>3003</v>
      </c>
      <c r="E270" s="8" t="s">
        <v>3004</v>
      </c>
      <c r="F270" s="8" t="s">
        <v>3076</v>
      </c>
      <c r="G270" s="8" t="s">
        <v>3003</v>
      </c>
      <c r="H270" s="7" t="str">
        <f>INDEX(区信息表!B:B,MATCH(学校信息表!B270,区信息表!A:A,0))</f>
        <v>浦东新区</v>
      </c>
    </row>
    <row r="271" spans="1:8" x14ac:dyDescent="0.2">
      <c r="A271" s="8" t="s">
        <v>313</v>
      </c>
      <c r="B271" s="8" t="s">
        <v>21</v>
      </c>
      <c r="C271" s="8" t="s">
        <v>958</v>
      </c>
      <c r="D271" s="8" t="s">
        <v>3003</v>
      </c>
      <c r="E271" s="8" t="s">
        <v>3003</v>
      </c>
      <c r="F271" s="8" t="s">
        <v>3076</v>
      </c>
      <c r="G271" s="8" t="s">
        <v>3076</v>
      </c>
      <c r="H271" s="7" t="str">
        <f>INDEX(区信息表!B:B,MATCH(学校信息表!B271,区信息表!A:A,0))</f>
        <v>浦东新区</v>
      </c>
    </row>
    <row r="272" spans="1:8" x14ac:dyDescent="0.2">
      <c r="A272" s="8" t="s">
        <v>314</v>
      </c>
      <c r="B272" s="8" t="s">
        <v>21</v>
      </c>
      <c r="C272" s="8" t="s">
        <v>959</v>
      </c>
      <c r="D272" s="8" t="s">
        <v>3003</v>
      </c>
      <c r="E272" s="8" t="s">
        <v>3003</v>
      </c>
      <c r="F272" s="8" t="s">
        <v>3076</v>
      </c>
      <c r="G272" s="8" t="s">
        <v>3076</v>
      </c>
      <c r="H272" s="7" t="str">
        <f>INDEX(区信息表!B:B,MATCH(学校信息表!B272,区信息表!A:A,0))</f>
        <v>浦东新区</v>
      </c>
    </row>
    <row r="273" spans="1:8" x14ac:dyDescent="0.2">
      <c r="A273" s="8" t="s">
        <v>315</v>
      </c>
      <c r="B273" s="8" t="s">
        <v>21</v>
      </c>
      <c r="C273" s="8" t="s">
        <v>960</v>
      </c>
      <c r="D273" s="8" t="s">
        <v>3003</v>
      </c>
      <c r="E273" s="8" t="s">
        <v>3003</v>
      </c>
      <c r="F273" s="8" t="s">
        <v>3076</v>
      </c>
      <c r="G273" s="8" t="s">
        <v>3076</v>
      </c>
      <c r="H273" s="7" t="str">
        <f>INDEX(区信息表!B:B,MATCH(学校信息表!B273,区信息表!A:A,0))</f>
        <v>浦东新区</v>
      </c>
    </row>
    <row r="274" spans="1:8" x14ac:dyDescent="0.2">
      <c r="A274" s="8" t="s">
        <v>316</v>
      </c>
      <c r="B274" s="8" t="s">
        <v>21</v>
      </c>
      <c r="C274" s="8" t="s">
        <v>961</v>
      </c>
      <c r="D274" s="8" t="s">
        <v>3003</v>
      </c>
      <c r="E274" s="8" t="s">
        <v>3003</v>
      </c>
      <c r="F274" s="8" t="s">
        <v>3076</v>
      </c>
      <c r="G274" s="8" t="s">
        <v>3076</v>
      </c>
      <c r="H274" s="7" t="str">
        <f>INDEX(区信息表!B:B,MATCH(学校信息表!B274,区信息表!A:A,0))</f>
        <v>浦东新区</v>
      </c>
    </row>
    <row r="275" spans="1:8" x14ac:dyDescent="0.2">
      <c r="A275" s="8" t="s">
        <v>317</v>
      </c>
      <c r="B275" s="8" t="s">
        <v>21</v>
      </c>
      <c r="C275" s="8" t="s">
        <v>962</v>
      </c>
      <c r="D275" s="8" t="s">
        <v>3003</v>
      </c>
      <c r="E275" s="8" t="s">
        <v>3003</v>
      </c>
      <c r="F275" s="8" t="s">
        <v>3003</v>
      </c>
      <c r="G275" s="8" t="s">
        <v>3076</v>
      </c>
      <c r="H275" s="7" t="str">
        <f>INDEX(区信息表!B:B,MATCH(学校信息表!B275,区信息表!A:A,0))</f>
        <v>浦东新区</v>
      </c>
    </row>
    <row r="276" spans="1:8" x14ac:dyDescent="0.2">
      <c r="A276" s="8" t="s">
        <v>318</v>
      </c>
      <c r="B276" s="8" t="s">
        <v>21</v>
      </c>
      <c r="C276" s="8" t="s">
        <v>963</v>
      </c>
      <c r="D276" s="8" t="s">
        <v>3003</v>
      </c>
      <c r="E276" s="8" t="s">
        <v>3003</v>
      </c>
      <c r="F276" s="8" t="s">
        <v>3076</v>
      </c>
      <c r="G276" s="8" t="s">
        <v>3076</v>
      </c>
      <c r="H276" s="7" t="str">
        <f>INDEX(区信息表!B:B,MATCH(学校信息表!B276,区信息表!A:A,0))</f>
        <v>浦东新区</v>
      </c>
    </row>
    <row r="277" spans="1:8" x14ac:dyDescent="0.2">
      <c r="A277" s="8" t="s">
        <v>319</v>
      </c>
      <c r="B277" s="8" t="s">
        <v>21</v>
      </c>
      <c r="C277" s="8" t="s">
        <v>964</v>
      </c>
      <c r="D277" s="8" t="s">
        <v>3003</v>
      </c>
      <c r="E277" s="8" t="s">
        <v>3004</v>
      </c>
      <c r="F277" s="8" t="s">
        <v>3076</v>
      </c>
      <c r="G277" s="8" t="s">
        <v>3076</v>
      </c>
      <c r="H277" s="7" t="str">
        <f>INDEX(区信息表!B:B,MATCH(学校信息表!B277,区信息表!A:A,0))</f>
        <v>浦东新区</v>
      </c>
    </row>
    <row r="278" spans="1:8" x14ac:dyDescent="0.2">
      <c r="A278" s="8" t="s">
        <v>320</v>
      </c>
      <c r="B278" s="8" t="s">
        <v>21</v>
      </c>
      <c r="C278" s="8" t="s">
        <v>965</v>
      </c>
      <c r="D278" s="8" t="s">
        <v>3003</v>
      </c>
      <c r="E278" s="8" t="s">
        <v>3004</v>
      </c>
      <c r="F278" s="8" t="s">
        <v>3076</v>
      </c>
      <c r="G278" s="8" t="s">
        <v>3003</v>
      </c>
      <c r="H278" s="7" t="str">
        <f>INDEX(区信息表!B:B,MATCH(学校信息表!B278,区信息表!A:A,0))</f>
        <v>浦东新区</v>
      </c>
    </row>
    <row r="279" spans="1:8" x14ac:dyDescent="0.2">
      <c r="A279" s="8" t="s">
        <v>321</v>
      </c>
      <c r="B279" s="8" t="s">
        <v>21</v>
      </c>
      <c r="C279" s="8" t="s">
        <v>966</v>
      </c>
      <c r="D279" s="8" t="s">
        <v>3003</v>
      </c>
      <c r="E279" s="8" t="s">
        <v>3004</v>
      </c>
      <c r="F279" s="8" t="s">
        <v>3076</v>
      </c>
      <c r="G279" s="8" t="s">
        <v>3003</v>
      </c>
      <c r="H279" s="7" t="str">
        <f>INDEX(区信息表!B:B,MATCH(学校信息表!B279,区信息表!A:A,0))</f>
        <v>浦东新区</v>
      </c>
    </row>
    <row r="280" spans="1:8" x14ac:dyDescent="0.2">
      <c r="A280" s="8" t="s">
        <v>322</v>
      </c>
      <c r="B280" s="8" t="s">
        <v>21</v>
      </c>
      <c r="C280" s="8" t="s">
        <v>967</v>
      </c>
      <c r="D280" s="8" t="s">
        <v>3003</v>
      </c>
      <c r="E280" s="8" t="s">
        <v>3003</v>
      </c>
      <c r="F280" s="8" t="s">
        <v>3076</v>
      </c>
      <c r="G280" s="8" t="s">
        <v>3076</v>
      </c>
      <c r="H280" s="7" t="str">
        <f>INDEX(区信息表!B:B,MATCH(学校信息表!B280,区信息表!A:A,0))</f>
        <v>浦东新区</v>
      </c>
    </row>
    <row r="281" spans="1:8" x14ac:dyDescent="0.2">
      <c r="A281" s="8" t="s">
        <v>323</v>
      </c>
      <c r="B281" s="8" t="s">
        <v>21</v>
      </c>
      <c r="C281" s="8" t="s">
        <v>968</v>
      </c>
      <c r="D281" s="8" t="s">
        <v>3003</v>
      </c>
      <c r="E281" s="8" t="s">
        <v>3003</v>
      </c>
      <c r="F281" s="8" t="s">
        <v>3076</v>
      </c>
      <c r="G281" s="8" t="s">
        <v>3076</v>
      </c>
      <c r="H281" s="7" t="str">
        <f>INDEX(区信息表!B:B,MATCH(学校信息表!B281,区信息表!A:A,0))</f>
        <v>浦东新区</v>
      </c>
    </row>
    <row r="282" spans="1:8" x14ac:dyDescent="0.2">
      <c r="A282" s="8" t="s">
        <v>324</v>
      </c>
      <c r="B282" s="8" t="s">
        <v>21</v>
      </c>
      <c r="C282" s="8" t="s">
        <v>969</v>
      </c>
      <c r="D282" s="8" t="s">
        <v>3003</v>
      </c>
      <c r="E282" s="8" t="s">
        <v>3003</v>
      </c>
      <c r="F282" s="8" t="s">
        <v>3003</v>
      </c>
      <c r="G282" s="8" t="s">
        <v>3076</v>
      </c>
      <c r="H282" s="7" t="str">
        <f>INDEX(区信息表!B:B,MATCH(学校信息表!B282,区信息表!A:A,0))</f>
        <v>浦东新区</v>
      </c>
    </row>
    <row r="283" spans="1:8" x14ac:dyDescent="0.2">
      <c r="A283" s="8" t="s">
        <v>325</v>
      </c>
      <c r="B283" s="8" t="s">
        <v>21</v>
      </c>
      <c r="C283" s="8" t="s">
        <v>970</v>
      </c>
      <c r="D283" s="8" t="s">
        <v>3003</v>
      </c>
      <c r="E283" s="8" t="s">
        <v>3003</v>
      </c>
      <c r="F283" s="8" t="s">
        <v>3076</v>
      </c>
      <c r="G283" s="8" t="s">
        <v>3076</v>
      </c>
      <c r="H283" s="7" t="str">
        <f>INDEX(区信息表!B:B,MATCH(学校信息表!B283,区信息表!A:A,0))</f>
        <v>浦东新区</v>
      </c>
    </row>
    <row r="284" spans="1:8" x14ac:dyDescent="0.2">
      <c r="A284" s="8" t="s">
        <v>326</v>
      </c>
      <c r="B284" s="8" t="s">
        <v>21</v>
      </c>
      <c r="C284" s="8" t="s">
        <v>971</v>
      </c>
      <c r="D284" s="8" t="s">
        <v>3003</v>
      </c>
      <c r="E284" s="8" t="s">
        <v>3004</v>
      </c>
      <c r="F284" s="8" t="s">
        <v>3076</v>
      </c>
      <c r="G284" s="8" t="s">
        <v>3076</v>
      </c>
      <c r="H284" s="7" t="str">
        <f>INDEX(区信息表!B:B,MATCH(学校信息表!B284,区信息表!A:A,0))</f>
        <v>浦东新区</v>
      </c>
    </row>
    <row r="285" spans="1:8" x14ac:dyDescent="0.2">
      <c r="A285" s="8" t="s">
        <v>327</v>
      </c>
      <c r="B285" s="8" t="s">
        <v>21</v>
      </c>
      <c r="C285" s="8" t="s">
        <v>972</v>
      </c>
      <c r="D285" s="8" t="s">
        <v>3003</v>
      </c>
      <c r="E285" s="8" t="s">
        <v>3003</v>
      </c>
      <c r="F285" s="8" t="s">
        <v>3076</v>
      </c>
      <c r="G285" s="8" t="s">
        <v>3076</v>
      </c>
      <c r="H285" s="7" t="str">
        <f>INDEX(区信息表!B:B,MATCH(学校信息表!B285,区信息表!A:A,0))</f>
        <v>浦东新区</v>
      </c>
    </row>
    <row r="286" spans="1:8" x14ac:dyDescent="0.2">
      <c r="A286" s="8" t="s">
        <v>328</v>
      </c>
      <c r="B286" s="8" t="s">
        <v>21</v>
      </c>
      <c r="C286" s="8" t="s">
        <v>973</v>
      </c>
      <c r="D286" s="8" t="s">
        <v>3003</v>
      </c>
      <c r="E286" s="8" t="s">
        <v>3054</v>
      </c>
      <c r="F286" s="8" t="s">
        <v>3003</v>
      </c>
      <c r="G286" s="8" t="s">
        <v>3076</v>
      </c>
      <c r="H286" s="7" t="str">
        <f>INDEX(区信息表!B:B,MATCH(学校信息表!B286,区信息表!A:A,0))</f>
        <v>浦东新区</v>
      </c>
    </row>
    <row r="287" spans="1:8" x14ac:dyDescent="0.2">
      <c r="A287" s="8" t="s">
        <v>329</v>
      </c>
      <c r="B287" s="8" t="s">
        <v>21</v>
      </c>
      <c r="C287" s="8" t="s">
        <v>974</v>
      </c>
      <c r="D287" s="8" t="s">
        <v>3003</v>
      </c>
      <c r="E287" s="8" t="s">
        <v>3003</v>
      </c>
      <c r="F287" s="8" t="s">
        <v>3076</v>
      </c>
      <c r="G287" s="8" t="s">
        <v>3076</v>
      </c>
      <c r="H287" s="7" t="str">
        <f>INDEX(区信息表!B:B,MATCH(学校信息表!B287,区信息表!A:A,0))</f>
        <v>浦东新区</v>
      </c>
    </row>
    <row r="288" spans="1:8" x14ac:dyDescent="0.2">
      <c r="A288" s="8" t="s">
        <v>330</v>
      </c>
      <c r="B288" s="8" t="s">
        <v>21</v>
      </c>
      <c r="C288" s="8" t="s">
        <v>975</v>
      </c>
      <c r="D288" s="8" t="s">
        <v>3003</v>
      </c>
      <c r="E288" s="8" t="s">
        <v>3004</v>
      </c>
      <c r="F288" s="8" t="s">
        <v>3076</v>
      </c>
      <c r="G288" s="8" t="s">
        <v>3076</v>
      </c>
      <c r="H288" s="7" t="str">
        <f>INDEX(区信息表!B:B,MATCH(学校信息表!B288,区信息表!A:A,0))</f>
        <v>浦东新区</v>
      </c>
    </row>
    <row r="289" spans="1:8" x14ac:dyDescent="0.2">
      <c r="A289" s="8" t="s">
        <v>331</v>
      </c>
      <c r="B289" s="8" t="s">
        <v>21</v>
      </c>
      <c r="C289" s="8" t="s">
        <v>976</v>
      </c>
      <c r="D289" s="8" t="s">
        <v>3003</v>
      </c>
      <c r="E289" s="8" t="s">
        <v>3054</v>
      </c>
      <c r="F289" s="8" t="s">
        <v>3076</v>
      </c>
      <c r="G289" s="8" t="s">
        <v>3076</v>
      </c>
      <c r="H289" s="7" t="str">
        <f>INDEX(区信息表!B:B,MATCH(学校信息表!B289,区信息表!A:A,0))</f>
        <v>浦东新区</v>
      </c>
    </row>
    <row r="290" spans="1:8" x14ac:dyDescent="0.2">
      <c r="A290" s="8" t="s">
        <v>332</v>
      </c>
      <c r="B290" s="8" t="s">
        <v>21</v>
      </c>
      <c r="C290" s="8" t="s">
        <v>977</v>
      </c>
      <c r="D290" s="8" t="s">
        <v>3003</v>
      </c>
      <c r="E290" s="8" t="s">
        <v>3003</v>
      </c>
      <c r="F290" s="8" t="s">
        <v>3076</v>
      </c>
      <c r="G290" s="8" t="s">
        <v>3076</v>
      </c>
      <c r="H290" s="7" t="str">
        <f>INDEX(区信息表!B:B,MATCH(学校信息表!B290,区信息表!A:A,0))</f>
        <v>浦东新区</v>
      </c>
    </row>
    <row r="291" spans="1:8" x14ac:dyDescent="0.2">
      <c r="A291" s="8" t="s">
        <v>333</v>
      </c>
      <c r="B291" s="8" t="s">
        <v>21</v>
      </c>
      <c r="C291" s="8" t="s">
        <v>978</v>
      </c>
      <c r="D291" s="8" t="s">
        <v>3003</v>
      </c>
      <c r="E291" s="8" t="s">
        <v>3003</v>
      </c>
      <c r="F291" s="8" t="s">
        <v>3003</v>
      </c>
      <c r="G291" s="8" t="s">
        <v>3076</v>
      </c>
      <c r="H291" s="7" t="str">
        <f>INDEX(区信息表!B:B,MATCH(学校信息表!B291,区信息表!A:A,0))</f>
        <v>浦东新区</v>
      </c>
    </row>
    <row r="292" spans="1:8" x14ac:dyDescent="0.2">
      <c r="A292" s="8" t="s">
        <v>334</v>
      </c>
      <c r="B292" s="8" t="s">
        <v>21</v>
      </c>
      <c r="C292" s="8" t="s">
        <v>979</v>
      </c>
      <c r="D292" s="8" t="s">
        <v>3003</v>
      </c>
      <c r="E292" s="8" t="s">
        <v>3003</v>
      </c>
      <c r="F292" s="8" t="s">
        <v>3003</v>
      </c>
      <c r="G292" s="8" t="s">
        <v>3076</v>
      </c>
      <c r="H292" s="7" t="str">
        <f>INDEX(区信息表!B:B,MATCH(学校信息表!B292,区信息表!A:A,0))</f>
        <v>浦东新区</v>
      </c>
    </row>
    <row r="293" spans="1:8" x14ac:dyDescent="0.2">
      <c r="A293" s="8" t="s">
        <v>335</v>
      </c>
      <c r="B293" s="8" t="s">
        <v>21</v>
      </c>
      <c r="C293" s="8" t="s">
        <v>980</v>
      </c>
      <c r="D293" s="8" t="s">
        <v>3003</v>
      </c>
      <c r="E293" s="8" t="s">
        <v>3004</v>
      </c>
      <c r="F293" s="8" t="s">
        <v>3076</v>
      </c>
      <c r="G293" s="8" t="s">
        <v>3076</v>
      </c>
      <c r="H293" s="7" t="str">
        <f>INDEX(区信息表!B:B,MATCH(学校信息表!B293,区信息表!A:A,0))</f>
        <v>浦东新区</v>
      </c>
    </row>
    <row r="294" spans="1:8" x14ac:dyDescent="0.2">
      <c r="A294" s="8" t="s">
        <v>336</v>
      </c>
      <c r="B294" s="8" t="s">
        <v>21</v>
      </c>
      <c r="C294" s="8" t="s">
        <v>981</v>
      </c>
      <c r="D294" s="8" t="s">
        <v>3003</v>
      </c>
      <c r="E294" s="8" t="s">
        <v>3003</v>
      </c>
      <c r="F294" s="8" t="s">
        <v>3076</v>
      </c>
      <c r="G294" s="8" t="s">
        <v>3076</v>
      </c>
      <c r="H294" s="7" t="str">
        <f>INDEX(区信息表!B:B,MATCH(学校信息表!B294,区信息表!A:A,0))</f>
        <v>浦东新区</v>
      </c>
    </row>
    <row r="295" spans="1:8" x14ac:dyDescent="0.2">
      <c r="A295" s="8" t="s">
        <v>337</v>
      </c>
      <c r="B295" s="8" t="s">
        <v>21</v>
      </c>
      <c r="C295" s="8" t="s">
        <v>982</v>
      </c>
      <c r="D295" s="8" t="s">
        <v>3003</v>
      </c>
      <c r="E295" s="8" t="s">
        <v>3003</v>
      </c>
      <c r="F295" s="8" t="s">
        <v>3076</v>
      </c>
      <c r="G295" s="8" t="s">
        <v>3076</v>
      </c>
      <c r="H295" s="7" t="str">
        <f>INDEX(区信息表!B:B,MATCH(学校信息表!B295,区信息表!A:A,0))</f>
        <v>浦东新区</v>
      </c>
    </row>
    <row r="296" spans="1:8" x14ac:dyDescent="0.2">
      <c r="A296" s="8" t="s">
        <v>338</v>
      </c>
      <c r="B296" s="8" t="s">
        <v>21</v>
      </c>
      <c r="C296" s="8" t="s">
        <v>983</v>
      </c>
      <c r="D296" s="8" t="s">
        <v>3003</v>
      </c>
      <c r="E296" s="8" t="s">
        <v>3004</v>
      </c>
      <c r="F296" s="8" t="s">
        <v>3076</v>
      </c>
      <c r="G296" s="8" t="s">
        <v>3076</v>
      </c>
      <c r="H296" s="7" t="str">
        <f>INDEX(区信息表!B:B,MATCH(学校信息表!B296,区信息表!A:A,0))</f>
        <v>浦东新区</v>
      </c>
    </row>
    <row r="297" spans="1:8" x14ac:dyDescent="0.2">
      <c r="A297" s="8" t="s">
        <v>339</v>
      </c>
      <c r="B297" s="8" t="s">
        <v>21</v>
      </c>
      <c r="C297" s="8" t="s">
        <v>984</v>
      </c>
      <c r="D297" s="8" t="s">
        <v>3003</v>
      </c>
      <c r="E297" s="8" t="s">
        <v>3003</v>
      </c>
      <c r="F297" s="8" t="s">
        <v>3076</v>
      </c>
      <c r="G297" s="8" t="s">
        <v>3076</v>
      </c>
      <c r="H297" s="7" t="str">
        <f>INDEX(区信息表!B:B,MATCH(学校信息表!B297,区信息表!A:A,0))</f>
        <v>浦东新区</v>
      </c>
    </row>
    <row r="298" spans="1:8" x14ac:dyDescent="0.2">
      <c r="A298" s="8" t="s">
        <v>340</v>
      </c>
      <c r="B298" s="8" t="s">
        <v>21</v>
      </c>
      <c r="C298" s="8" t="s">
        <v>985</v>
      </c>
      <c r="D298" s="8" t="s">
        <v>3003</v>
      </c>
      <c r="E298" s="8" t="s">
        <v>3003</v>
      </c>
      <c r="F298" s="8" t="s">
        <v>3076</v>
      </c>
      <c r="G298" s="8" t="s">
        <v>3076</v>
      </c>
      <c r="H298" s="7" t="str">
        <f>INDEX(区信息表!B:B,MATCH(学校信息表!B298,区信息表!A:A,0))</f>
        <v>浦东新区</v>
      </c>
    </row>
    <row r="299" spans="1:8" x14ac:dyDescent="0.2">
      <c r="A299" s="8" t="s">
        <v>341</v>
      </c>
      <c r="B299" s="8" t="s">
        <v>21</v>
      </c>
      <c r="C299" s="8" t="s">
        <v>986</v>
      </c>
      <c r="D299" s="8" t="s">
        <v>3003</v>
      </c>
      <c r="E299" s="8" t="s">
        <v>3003</v>
      </c>
      <c r="F299" s="8" t="s">
        <v>3076</v>
      </c>
      <c r="G299" s="8" t="s">
        <v>3076</v>
      </c>
      <c r="H299" s="7" t="str">
        <f>INDEX(区信息表!B:B,MATCH(学校信息表!B299,区信息表!A:A,0))</f>
        <v>浦东新区</v>
      </c>
    </row>
    <row r="300" spans="1:8" x14ac:dyDescent="0.2">
      <c r="A300" s="8" t="s">
        <v>342</v>
      </c>
      <c r="B300" s="8" t="s">
        <v>21</v>
      </c>
      <c r="C300" s="8" t="s">
        <v>987</v>
      </c>
      <c r="D300" s="8" t="s">
        <v>3003</v>
      </c>
      <c r="E300" s="8" t="s">
        <v>3003</v>
      </c>
      <c r="F300" s="8" t="s">
        <v>3003</v>
      </c>
      <c r="G300" s="8" t="s">
        <v>3076</v>
      </c>
      <c r="H300" s="7" t="str">
        <f>INDEX(区信息表!B:B,MATCH(学校信息表!B300,区信息表!A:A,0))</f>
        <v>浦东新区</v>
      </c>
    </row>
    <row r="301" spans="1:8" x14ac:dyDescent="0.2">
      <c r="A301" s="8" t="s">
        <v>343</v>
      </c>
      <c r="B301" s="8" t="s">
        <v>21</v>
      </c>
      <c r="C301" s="8" t="s">
        <v>988</v>
      </c>
      <c r="D301" s="8" t="s">
        <v>3003</v>
      </c>
      <c r="E301" s="8" t="s">
        <v>3054</v>
      </c>
      <c r="F301" s="8" t="s">
        <v>3003</v>
      </c>
      <c r="G301" s="8" t="s">
        <v>3076</v>
      </c>
      <c r="H301" s="7" t="str">
        <f>INDEX(区信息表!B:B,MATCH(学校信息表!B301,区信息表!A:A,0))</f>
        <v>浦东新区</v>
      </c>
    </row>
    <row r="302" spans="1:8" x14ac:dyDescent="0.2">
      <c r="A302" s="8" t="s">
        <v>344</v>
      </c>
      <c r="B302" s="8" t="s">
        <v>21</v>
      </c>
      <c r="C302" s="8" t="s">
        <v>989</v>
      </c>
      <c r="D302" s="8" t="s">
        <v>3003</v>
      </c>
      <c r="E302" s="8" t="s">
        <v>3003</v>
      </c>
      <c r="F302" s="8" t="s">
        <v>3076</v>
      </c>
      <c r="G302" s="8" t="s">
        <v>3076</v>
      </c>
      <c r="H302" s="7" t="str">
        <f>INDEX(区信息表!B:B,MATCH(学校信息表!B302,区信息表!A:A,0))</f>
        <v>浦东新区</v>
      </c>
    </row>
    <row r="303" spans="1:8" x14ac:dyDescent="0.2">
      <c r="A303" s="8" t="s">
        <v>345</v>
      </c>
      <c r="B303" s="8" t="s">
        <v>21</v>
      </c>
      <c r="C303" s="8" t="s">
        <v>990</v>
      </c>
      <c r="D303" s="8" t="s">
        <v>3003</v>
      </c>
      <c r="E303" s="8" t="s">
        <v>3003</v>
      </c>
      <c r="F303" s="8" t="s">
        <v>3076</v>
      </c>
      <c r="G303" s="8" t="s">
        <v>3076</v>
      </c>
      <c r="H303" s="7" t="str">
        <f>INDEX(区信息表!B:B,MATCH(学校信息表!B303,区信息表!A:A,0))</f>
        <v>浦东新区</v>
      </c>
    </row>
    <row r="304" spans="1:8" x14ac:dyDescent="0.2">
      <c r="A304" s="8" t="s">
        <v>346</v>
      </c>
      <c r="B304" s="8" t="s">
        <v>21</v>
      </c>
      <c r="C304" s="8" t="s">
        <v>991</v>
      </c>
      <c r="D304" s="8" t="s">
        <v>3003</v>
      </c>
      <c r="E304" s="8" t="s">
        <v>3004</v>
      </c>
      <c r="F304" s="8" t="s">
        <v>3076</v>
      </c>
      <c r="G304" s="8" t="s">
        <v>3076</v>
      </c>
      <c r="H304" s="7" t="str">
        <f>INDEX(区信息表!B:B,MATCH(学校信息表!B304,区信息表!A:A,0))</f>
        <v>浦东新区</v>
      </c>
    </row>
    <row r="305" spans="1:8" x14ac:dyDescent="0.2">
      <c r="A305" s="8" t="s">
        <v>347</v>
      </c>
      <c r="B305" s="8" t="s">
        <v>21</v>
      </c>
      <c r="C305" s="8" t="s">
        <v>992</v>
      </c>
      <c r="D305" s="8" t="s">
        <v>3003</v>
      </c>
      <c r="E305" s="8" t="s">
        <v>3004</v>
      </c>
      <c r="F305" s="8" t="s">
        <v>3076</v>
      </c>
      <c r="G305" s="8" t="s">
        <v>3076</v>
      </c>
      <c r="H305" s="7" t="str">
        <f>INDEX(区信息表!B:B,MATCH(学校信息表!B305,区信息表!A:A,0))</f>
        <v>浦东新区</v>
      </c>
    </row>
    <row r="306" spans="1:8" x14ac:dyDescent="0.2">
      <c r="A306" s="8" t="s">
        <v>348</v>
      </c>
      <c r="B306" s="8" t="s">
        <v>21</v>
      </c>
      <c r="C306" s="8" t="s">
        <v>993</v>
      </c>
      <c r="D306" s="8" t="s">
        <v>3003</v>
      </c>
      <c r="E306" s="8" t="s">
        <v>3003</v>
      </c>
      <c r="F306" s="8" t="s">
        <v>3076</v>
      </c>
      <c r="G306" s="8" t="s">
        <v>3076</v>
      </c>
      <c r="H306" s="7" t="str">
        <f>INDEX(区信息表!B:B,MATCH(学校信息表!B306,区信息表!A:A,0))</f>
        <v>浦东新区</v>
      </c>
    </row>
    <row r="307" spans="1:8" x14ac:dyDescent="0.2">
      <c r="A307" s="8" t="s">
        <v>349</v>
      </c>
      <c r="B307" s="8" t="s">
        <v>21</v>
      </c>
      <c r="C307" s="8" t="s">
        <v>994</v>
      </c>
      <c r="D307" s="8" t="s">
        <v>3003</v>
      </c>
      <c r="E307" s="8" t="s">
        <v>3003</v>
      </c>
      <c r="F307" s="8" t="s">
        <v>3076</v>
      </c>
      <c r="G307" s="8" t="s">
        <v>3076</v>
      </c>
      <c r="H307" s="7" t="str">
        <f>INDEX(区信息表!B:B,MATCH(学校信息表!B307,区信息表!A:A,0))</f>
        <v>浦东新区</v>
      </c>
    </row>
    <row r="308" spans="1:8" x14ac:dyDescent="0.2">
      <c r="A308" s="8" t="s">
        <v>350</v>
      </c>
      <c r="B308" s="8" t="s">
        <v>21</v>
      </c>
      <c r="C308" s="8" t="s">
        <v>995</v>
      </c>
      <c r="D308" s="8" t="s">
        <v>3003</v>
      </c>
      <c r="E308" s="8" t="s">
        <v>3054</v>
      </c>
      <c r="F308" s="8" t="s">
        <v>3076</v>
      </c>
      <c r="G308" s="8" t="s">
        <v>3076</v>
      </c>
      <c r="H308" s="7" t="str">
        <f>INDEX(区信息表!B:B,MATCH(学校信息表!B308,区信息表!A:A,0))</f>
        <v>浦东新区</v>
      </c>
    </row>
    <row r="309" spans="1:8" x14ac:dyDescent="0.2">
      <c r="A309" s="8" t="s">
        <v>351</v>
      </c>
      <c r="B309" s="8" t="s">
        <v>21</v>
      </c>
      <c r="C309" s="8" t="s">
        <v>996</v>
      </c>
      <c r="D309" s="8" t="s">
        <v>3003</v>
      </c>
      <c r="E309" s="8" t="s">
        <v>3054</v>
      </c>
      <c r="F309" s="8" t="s">
        <v>3076</v>
      </c>
      <c r="G309" s="8" t="s">
        <v>3076</v>
      </c>
      <c r="H309" s="7" t="str">
        <f>INDEX(区信息表!B:B,MATCH(学校信息表!B309,区信息表!A:A,0))</f>
        <v>浦东新区</v>
      </c>
    </row>
    <row r="310" spans="1:8" x14ac:dyDescent="0.2">
      <c r="A310" s="8" t="s">
        <v>352</v>
      </c>
      <c r="B310" s="8" t="s">
        <v>23</v>
      </c>
      <c r="C310" s="8" t="s">
        <v>997</v>
      </c>
      <c r="D310" s="8" t="s">
        <v>3003</v>
      </c>
      <c r="E310" s="8" t="s">
        <v>3054</v>
      </c>
      <c r="F310" s="8" t="s">
        <v>3076</v>
      </c>
      <c r="G310" s="8" t="s">
        <v>3076</v>
      </c>
      <c r="H310" s="7" t="str">
        <f>INDEX(区信息表!B:B,MATCH(学校信息表!B310,区信息表!A:A,0))</f>
        <v>金山区</v>
      </c>
    </row>
    <row r="311" spans="1:8" x14ac:dyDescent="0.2">
      <c r="A311" s="8" t="s">
        <v>353</v>
      </c>
      <c r="B311" s="8" t="s">
        <v>23</v>
      </c>
      <c r="C311" s="8" t="s">
        <v>998</v>
      </c>
      <c r="D311" s="8" t="s">
        <v>3004</v>
      </c>
      <c r="E311" s="8" t="s">
        <v>3054</v>
      </c>
      <c r="F311" s="8" t="s">
        <v>3076</v>
      </c>
      <c r="G311" s="8" t="s">
        <v>3076</v>
      </c>
      <c r="H311" s="7" t="str">
        <f>INDEX(区信息表!B:B,MATCH(学校信息表!B311,区信息表!A:A,0))</f>
        <v>金山区</v>
      </c>
    </row>
    <row r="312" spans="1:8" x14ac:dyDescent="0.2">
      <c r="A312" s="8" t="s">
        <v>354</v>
      </c>
      <c r="B312" s="8" t="s">
        <v>23</v>
      </c>
      <c r="C312" s="8" t="s">
        <v>999</v>
      </c>
      <c r="D312" s="8" t="s">
        <v>3003</v>
      </c>
      <c r="E312" s="8" t="s">
        <v>3003</v>
      </c>
      <c r="F312" s="8" t="s">
        <v>3076</v>
      </c>
      <c r="G312" s="8" t="s">
        <v>3076</v>
      </c>
      <c r="H312" s="7" t="str">
        <f>INDEX(区信息表!B:B,MATCH(学校信息表!B312,区信息表!A:A,0))</f>
        <v>金山区</v>
      </c>
    </row>
    <row r="313" spans="1:8" x14ac:dyDescent="0.2">
      <c r="A313" s="8" t="s">
        <v>355</v>
      </c>
      <c r="B313" s="8" t="s">
        <v>23</v>
      </c>
      <c r="C313" s="8" t="s">
        <v>1000</v>
      </c>
      <c r="D313" s="8" t="s">
        <v>3003</v>
      </c>
      <c r="E313" s="8" t="s">
        <v>3004</v>
      </c>
      <c r="F313" s="8" t="s">
        <v>3076</v>
      </c>
      <c r="G313" s="8" t="s">
        <v>3076</v>
      </c>
      <c r="H313" s="7" t="str">
        <f>INDEX(区信息表!B:B,MATCH(学校信息表!B313,区信息表!A:A,0))</f>
        <v>金山区</v>
      </c>
    </row>
    <row r="314" spans="1:8" x14ac:dyDescent="0.2">
      <c r="A314" s="8" t="s">
        <v>356</v>
      </c>
      <c r="B314" s="8" t="s">
        <v>23</v>
      </c>
      <c r="C314" s="8" t="s">
        <v>1001</v>
      </c>
      <c r="D314" s="8" t="s">
        <v>3003</v>
      </c>
      <c r="E314" s="8" t="s">
        <v>3003</v>
      </c>
      <c r="F314" s="8" t="s">
        <v>3076</v>
      </c>
      <c r="G314" s="8" t="s">
        <v>3076</v>
      </c>
      <c r="H314" s="7" t="str">
        <f>INDEX(区信息表!B:B,MATCH(学校信息表!B314,区信息表!A:A,0))</f>
        <v>金山区</v>
      </c>
    </row>
    <row r="315" spans="1:8" x14ac:dyDescent="0.2">
      <c r="A315" s="8" t="s">
        <v>357</v>
      </c>
      <c r="B315" s="8" t="s">
        <v>23</v>
      </c>
      <c r="C315" s="8" t="s">
        <v>1002</v>
      </c>
      <c r="D315" s="8" t="s">
        <v>3004</v>
      </c>
      <c r="E315" s="8" t="s">
        <v>3003</v>
      </c>
      <c r="F315" s="8" t="s">
        <v>3076</v>
      </c>
      <c r="G315" s="8" t="s">
        <v>3076</v>
      </c>
      <c r="H315" s="7" t="str">
        <f>INDEX(区信息表!B:B,MATCH(学校信息表!B315,区信息表!A:A,0))</f>
        <v>金山区</v>
      </c>
    </row>
    <row r="316" spans="1:8" x14ac:dyDescent="0.2">
      <c r="A316" s="8" t="s">
        <v>358</v>
      </c>
      <c r="B316" s="8" t="s">
        <v>23</v>
      </c>
      <c r="C316" s="8" t="s">
        <v>1003</v>
      </c>
      <c r="D316" s="8" t="s">
        <v>3003</v>
      </c>
      <c r="E316" s="8" t="s">
        <v>3003</v>
      </c>
      <c r="F316" s="8" t="s">
        <v>3076</v>
      </c>
      <c r="G316" s="8" t="s">
        <v>3076</v>
      </c>
      <c r="H316" s="7" t="str">
        <f>INDEX(区信息表!B:B,MATCH(学校信息表!B316,区信息表!A:A,0))</f>
        <v>金山区</v>
      </c>
    </row>
    <row r="317" spans="1:8" x14ac:dyDescent="0.2">
      <c r="A317" s="8" t="s">
        <v>359</v>
      </c>
      <c r="B317" s="8" t="s">
        <v>23</v>
      </c>
      <c r="C317" s="8" t="s">
        <v>1004</v>
      </c>
      <c r="D317" s="8" t="s">
        <v>3003</v>
      </c>
      <c r="E317" s="8" t="s">
        <v>3003</v>
      </c>
      <c r="F317" s="8" t="s">
        <v>3003</v>
      </c>
      <c r="G317" s="8" t="s">
        <v>3076</v>
      </c>
      <c r="H317" s="7" t="str">
        <f>INDEX(区信息表!B:B,MATCH(学校信息表!B317,区信息表!A:A,0))</f>
        <v>金山区</v>
      </c>
    </row>
    <row r="318" spans="1:8" x14ac:dyDescent="0.2">
      <c r="A318" s="8" t="s">
        <v>360</v>
      </c>
      <c r="B318" s="8" t="s">
        <v>23</v>
      </c>
      <c r="C318" s="8" t="s">
        <v>1005</v>
      </c>
      <c r="D318" s="8" t="s">
        <v>3003</v>
      </c>
      <c r="E318" s="8" t="s">
        <v>3003</v>
      </c>
      <c r="F318" s="8" t="s">
        <v>3076</v>
      </c>
      <c r="G318" s="8" t="s">
        <v>3003</v>
      </c>
      <c r="H318" s="7" t="str">
        <f>INDEX(区信息表!B:B,MATCH(学校信息表!B318,区信息表!A:A,0))</f>
        <v>金山区</v>
      </c>
    </row>
    <row r="319" spans="1:8" x14ac:dyDescent="0.2">
      <c r="A319" s="8" t="s">
        <v>361</v>
      </c>
      <c r="B319" s="8" t="s">
        <v>23</v>
      </c>
      <c r="C319" s="8" t="s">
        <v>1006</v>
      </c>
      <c r="D319" s="8" t="s">
        <v>3003</v>
      </c>
      <c r="E319" s="8" t="s">
        <v>3003</v>
      </c>
      <c r="F319" s="8" t="s">
        <v>3003</v>
      </c>
      <c r="G319" s="8" t="s">
        <v>3076</v>
      </c>
      <c r="H319" s="7" t="str">
        <f>INDEX(区信息表!B:B,MATCH(学校信息表!B319,区信息表!A:A,0))</f>
        <v>金山区</v>
      </c>
    </row>
    <row r="320" spans="1:8" x14ac:dyDescent="0.2">
      <c r="A320" s="8" t="s">
        <v>362</v>
      </c>
      <c r="B320" s="8" t="s">
        <v>23</v>
      </c>
      <c r="C320" s="8" t="s">
        <v>1007</v>
      </c>
      <c r="D320" s="8" t="s">
        <v>3003</v>
      </c>
      <c r="E320" s="8" t="s">
        <v>3003</v>
      </c>
      <c r="F320" s="8" t="s">
        <v>3076</v>
      </c>
      <c r="G320" s="8" t="s">
        <v>3076</v>
      </c>
      <c r="H320" s="7" t="str">
        <f>INDEX(区信息表!B:B,MATCH(学校信息表!B320,区信息表!A:A,0))</f>
        <v>金山区</v>
      </c>
    </row>
    <row r="321" spans="1:8" x14ac:dyDescent="0.2">
      <c r="A321" s="8" t="s">
        <v>363</v>
      </c>
      <c r="B321" s="8" t="s">
        <v>23</v>
      </c>
      <c r="C321" s="8" t="s">
        <v>1008</v>
      </c>
      <c r="D321" s="8" t="s">
        <v>3003</v>
      </c>
      <c r="E321" s="8" t="s">
        <v>3003</v>
      </c>
      <c r="F321" s="8" t="s">
        <v>3076</v>
      </c>
      <c r="G321" s="8" t="s">
        <v>3076</v>
      </c>
      <c r="H321" s="7" t="str">
        <f>INDEX(区信息表!B:B,MATCH(学校信息表!B321,区信息表!A:A,0))</f>
        <v>金山区</v>
      </c>
    </row>
    <row r="322" spans="1:8" x14ac:dyDescent="0.2">
      <c r="A322" s="8" t="s">
        <v>364</v>
      </c>
      <c r="B322" s="8" t="s">
        <v>23</v>
      </c>
      <c r="C322" s="8" t="s">
        <v>1009</v>
      </c>
      <c r="D322" s="8" t="s">
        <v>3004</v>
      </c>
      <c r="E322" s="8" t="s">
        <v>3004</v>
      </c>
      <c r="F322" s="8" t="s">
        <v>3076</v>
      </c>
      <c r="G322" s="8" t="s">
        <v>3076</v>
      </c>
      <c r="H322" s="7" t="str">
        <f>INDEX(区信息表!B:B,MATCH(学校信息表!B322,区信息表!A:A,0))</f>
        <v>金山区</v>
      </c>
    </row>
    <row r="323" spans="1:8" x14ac:dyDescent="0.2">
      <c r="A323" s="8" t="s">
        <v>365</v>
      </c>
      <c r="B323" s="8" t="s">
        <v>23</v>
      </c>
      <c r="C323" s="8" t="s">
        <v>1010</v>
      </c>
      <c r="D323" s="8" t="s">
        <v>3004</v>
      </c>
      <c r="E323" s="8" t="s">
        <v>3054</v>
      </c>
      <c r="F323" s="8" t="s">
        <v>3076</v>
      </c>
      <c r="G323" s="8" t="s">
        <v>3076</v>
      </c>
      <c r="H323" s="7" t="str">
        <f>INDEX(区信息表!B:B,MATCH(学校信息表!B323,区信息表!A:A,0))</f>
        <v>金山区</v>
      </c>
    </row>
    <row r="324" spans="1:8" x14ac:dyDescent="0.2">
      <c r="A324" s="8" t="s">
        <v>366</v>
      </c>
      <c r="B324" s="8" t="s">
        <v>23</v>
      </c>
      <c r="C324" s="8" t="s">
        <v>1011</v>
      </c>
      <c r="D324" s="8" t="s">
        <v>3003</v>
      </c>
      <c r="E324" s="8" t="s">
        <v>3003</v>
      </c>
      <c r="F324" s="8" t="s">
        <v>3076</v>
      </c>
      <c r="G324" s="8" t="s">
        <v>3076</v>
      </c>
      <c r="H324" s="7" t="str">
        <f>INDEX(区信息表!B:B,MATCH(学校信息表!B324,区信息表!A:A,0))</f>
        <v>金山区</v>
      </c>
    </row>
    <row r="325" spans="1:8" x14ac:dyDescent="0.2">
      <c r="A325" s="8" t="s">
        <v>367</v>
      </c>
      <c r="B325" s="8" t="s">
        <v>23</v>
      </c>
      <c r="C325" s="8" t="s">
        <v>1012</v>
      </c>
      <c r="D325" s="8" t="s">
        <v>3003</v>
      </c>
      <c r="E325" s="8" t="s">
        <v>3003</v>
      </c>
      <c r="F325" s="8" t="s">
        <v>3076</v>
      </c>
      <c r="G325" s="8" t="s">
        <v>3076</v>
      </c>
      <c r="H325" s="7" t="str">
        <f>INDEX(区信息表!B:B,MATCH(学校信息表!B325,区信息表!A:A,0))</f>
        <v>金山区</v>
      </c>
    </row>
    <row r="326" spans="1:8" x14ac:dyDescent="0.2">
      <c r="A326" s="8" t="s">
        <v>368</v>
      </c>
      <c r="B326" s="8" t="s">
        <v>23</v>
      </c>
      <c r="C326" s="8" t="s">
        <v>1013</v>
      </c>
      <c r="D326" s="8" t="s">
        <v>3003</v>
      </c>
      <c r="E326" s="8" t="s">
        <v>3003</v>
      </c>
      <c r="F326" s="8" t="s">
        <v>3003</v>
      </c>
      <c r="G326" s="8" t="s">
        <v>3076</v>
      </c>
      <c r="H326" s="7" t="str">
        <f>INDEX(区信息表!B:B,MATCH(学校信息表!B326,区信息表!A:A,0))</f>
        <v>金山区</v>
      </c>
    </row>
    <row r="327" spans="1:8" x14ac:dyDescent="0.2">
      <c r="A327" s="8" t="s">
        <v>369</v>
      </c>
      <c r="B327" s="8" t="s">
        <v>23</v>
      </c>
      <c r="C327" s="8" t="s">
        <v>1014</v>
      </c>
      <c r="D327" s="8" t="s">
        <v>3003</v>
      </c>
      <c r="E327" s="8" t="s">
        <v>3003</v>
      </c>
      <c r="F327" s="8" t="s">
        <v>3003</v>
      </c>
      <c r="G327" s="8" t="s">
        <v>3076</v>
      </c>
      <c r="H327" s="7" t="str">
        <f>INDEX(区信息表!B:B,MATCH(学校信息表!B327,区信息表!A:A,0))</f>
        <v>金山区</v>
      </c>
    </row>
    <row r="328" spans="1:8" x14ac:dyDescent="0.2">
      <c r="A328" s="8" t="s">
        <v>370</v>
      </c>
      <c r="B328" s="8" t="s">
        <v>23</v>
      </c>
      <c r="C328" s="8" t="s">
        <v>1015</v>
      </c>
      <c r="D328" s="8" t="s">
        <v>3003</v>
      </c>
      <c r="E328" s="8" t="s">
        <v>3003</v>
      </c>
      <c r="F328" s="8" t="s">
        <v>3076</v>
      </c>
      <c r="G328" s="8" t="s">
        <v>3076</v>
      </c>
      <c r="H328" s="7" t="str">
        <f>INDEX(区信息表!B:B,MATCH(学校信息表!B328,区信息表!A:A,0))</f>
        <v>金山区</v>
      </c>
    </row>
    <row r="329" spans="1:8" x14ac:dyDescent="0.2">
      <c r="A329" s="8" t="s">
        <v>371</v>
      </c>
      <c r="B329" s="8" t="s">
        <v>23</v>
      </c>
      <c r="C329" s="8" t="s">
        <v>1016</v>
      </c>
      <c r="D329" s="8" t="s">
        <v>3003</v>
      </c>
      <c r="E329" s="8" t="s">
        <v>3003</v>
      </c>
      <c r="F329" s="8" t="s">
        <v>3076</v>
      </c>
      <c r="G329" s="8" t="s">
        <v>3003</v>
      </c>
      <c r="H329" s="7" t="str">
        <f>INDEX(区信息表!B:B,MATCH(学校信息表!B329,区信息表!A:A,0))</f>
        <v>金山区</v>
      </c>
    </row>
    <row r="330" spans="1:8" x14ac:dyDescent="0.2">
      <c r="A330" s="8" t="s">
        <v>372</v>
      </c>
      <c r="B330" s="8" t="s">
        <v>23</v>
      </c>
      <c r="C330" s="8" t="s">
        <v>1017</v>
      </c>
      <c r="D330" s="8" t="s">
        <v>3003</v>
      </c>
      <c r="E330" s="8" t="s">
        <v>3004</v>
      </c>
      <c r="F330" s="8" t="s">
        <v>3076</v>
      </c>
      <c r="G330" s="8" t="s">
        <v>3076</v>
      </c>
      <c r="H330" s="7" t="str">
        <f>INDEX(区信息表!B:B,MATCH(学校信息表!B330,区信息表!A:A,0))</f>
        <v>金山区</v>
      </c>
    </row>
    <row r="331" spans="1:8" x14ac:dyDescent="0.2">
      <c r="A331" s="8" t="s">
        <v>373</v>
      </c>
      <c r="B331" s="8" t="s">
        <v>23</v>
      </c>
      <c r="C331" s="8" t="s">
        <v>1018</v>
      </c>
      <c r="D331" s="8" t="s">
        <v>3003</v>
      </c>
      <c r="E331" s="8" t="s">
        <v>3003</v>
      </c>
      <c r="F331" s="8" t="s">
        <v>3076</v>
      </c>
      <c r="G331" s="8" t="s">
        <v>3076</v>
      </c>
      <c r="H331" s="7" t="str">
        <f>INDEX(区信息表!B:B,MATCH(学校信息表!B331,区信息表!A:A,0))</f>
        <v>金山区</v>
      </c>
    </row>
    <row r="332" spans="1:8" x14ac:dyDescent="0.2">
      <c r="A332" s="8" t="s">
        <v>374</v>
      </c>
      <c r="B332" s="8" t="s">
        <v>23</v>
      </c>
      <c r="C332" s="8" t="s">
        <v>1019</v>
      </c>
      <c r="D332" s="8" t="s">
        <v>3003</v>
      </c>
      <c r="E332" s="8" t="s">
        <v>3003</v>
      </c>
      <c r="F332" s="8" t="s">
        <v>3003</v>
      </c>
      <c r="G332" s="8" t="s">
        <v>3076</v>
      </c>
      <c r="H332" s="7" t="str">
        <f>INDEX(区信息表!B:B,MATCH(学校信息表!B332,区信息表!A:A,0))</f>
        <v>金山区</v>
      </c>
    </row>
    <row r="333" spans="1:8" x14ac:dyDescent="0.2">
      <c r="A333" s="8" t="s">
        <v>375</v>
      </c>
      <c r="B333" s="8" t="s">
        <v>23</v>
      </c>
      <c r="C333" s="8" t="s">
        <v>1020</v>
      </c>
      <c r="D333" s="8" t="s">
        <v>3003</v>
      </c>
      <c r="E333" s="8" t="s">
        <v>3003</v>
      </c>
      <c r="F333" s="8" t="s">
        <v>3003</v>
      </c>
      <c r="G333" s="8" t="s">
        <v>3076</v>
      </c>
      <c r="H333" s="7" t="str">
        <f>INDEX(区信息表!B:B,MATCH(学校信息表!B333,区信息表!A:A,0))</f>
        <v>金山区</v>
      </c>
    </row>
    <row r="334" spans="1:8" x14ac:dyDescent="0.2">
      <c r="A334" s="8" t="s">
        <v>376</v>
      </c>
      <c r="B334" s="8" t="s">
        <v>25</v>
      </c>
      <c r="C334" s="8" t="s">
        <v>1021</v>
      </c>
      <c r="D334" s="8" t="s">
        <v>3003</v>
      </c>
      <c r="E334" s="8" t="s">
        <v>3004</v>
      </c>
      <c r="F334" s="8" t="s">
        <v>3076</v>
      </c>
      <c r="G334" s="8" t="s">
        <v>3076</v>
      </c>
      <c r="H334" s="7" t="str">
        <f>INDEX(区信息表!B:B,MATCH(学校信息表!B334,区信息表!A:A,0))</f>
        <v>松江区</v>
      </c>
    </row>
    <row r="335" spans="1:8" x14ac:dyDescent="0.2">
      <c r="A335" s="8" t="s">
        <v>377</v>
      </c>
      <c r="B335" s="8" t="s">
        <v>25</v>
      </c>
      <c r="C335" s="8" t="s">
        <v>1022</v>
      </c>
      <c r="D335" s="8" t="s">
        <v>3003</v>
      </c>
      <c r="E335" s="8" t="s">
        <v>3003</v>
      </c>
      <c r="F335" s="8" t="s">
        <v>3003</v>
      </c>
      <c r="G335" s="8" t="s">
        <v>3076</v>
      </c>
      <c r="H335" s="7" t="str">
        <f>INDEX(区信息表!B:B,MATCH(学校信息表!B335,区信息表!A:A,0))</f>
        <v>松江区</v>
      </c>
    </row>
    <row r="336" spans="1:8" x14ac:dyDescent="0.2">
      <c r="A336" s="8" t="s">
        <v>378</v>
      </c>
      <c r="B336" s="8" t="s">
        <v>25</v>
      </c>
      <c r="C336" s="8" t="s">
        <v>1023</v>
      </c>
      <c r="D336" s="8" t="s">
        <v>3004</v>
      </c>
      <c r="E336" s="8" t="s">
        <v>3003</v>
      </c>
      <c r="F336" s="8" t="s">
        <v>3076</v>
      </c>
      <c r="G336" s="8" t="s">
        <v>3076</v>
      </c>
      <c r="H336" s="7" t="str">
        <f>INDEX(区信息表!B:B,MATCH(学校信息表!B336,区信息表!A:A,0))</f>
        <v>松江区</v>
      </c>
    </row>
    <row r="337" spans="1:8" x14ac:dyDescent="0.2">
      <c r="A337" s="8" t="s">
        <v>379</v>
      </c>
      <c r="B337" s="8" t="s">
        <v>25</v>
      </c>
      <c r="C337" s="8" t="s">
        <v>1024</v>
      </c>
      <c r="D337" s="8" t="s">
        <v>3004</v>
      </c>
      <c r="E337" s="8" t="s">
        <v>3054</v>
      </c>
      <c r="F337" s="8" t="s">
        <v>3076</v>
      </c>
      <c r="G337" s="8" t="s">
        <v>3076</v>
      </c>
      <c r="H337" s="7" t="str">
        <f>INDEX(区信息表!B:B,MATCH(学校信息表!B337,区信息表!A:A,0))</f>
        <v>松江区</v>
      </c>
    </row>
    <row r="338" spans="1:8" x14ac:dyDescent="0.2">
      <c r="A338" s="8" t="s">
        <v>380</v>
      </c>
      <c r="B338" s="8" t="s">
        <v>25</v>
      </c>
      <c r="C338" s="8" t="s">
        <v>1025</v>
      </c>
      <c r="D338" s="8" t="s">
        <v>3003</v>
      </c>
      <c r="E338" s="8" t="s">
        <v>3004</v>
      </c>
      <c r="F338" s="8" t="s">
        <v>3076</v>
      </c>
      <c r="G338" s="8" t="s">
        <v>3076</v>
      </c>
      <c r="H338" s="7" t="str">
        <f>INDEX(区信息表!B:B,MATCH(学校信息表!B338,区信息表!A:A,0))</f>
        <v>松江区</v>
      </c>
    </row>
    <row r="339" spans="1:8" x14ac:dyDescent="0.2">
      <c r="A339" s="8" t="s">
        <v>381</v>
      </c>
      <c r="B339" s="8" t="s">
        <v>25</v>
      </c>
      <c r="C339" s="8" t="s">
        <v>1026</v>
      </c>
      <c r="D339" s="8" t="s">
        <v>3003</v>
      </c>
      <c r="E339" s="8" t="s">
        <v>3003</v>
      </c>
      <c r="F339" s="8" t="s">
        <v>3003</v>
      </c>
      <c r="G339" s="8" t="s">
        <v>3076</v>
      </c>
      <c r="H339" s="7" t="str">
        <f>INDEX(区信息表!B:B,MATCH(学校信息表!B339,区信息表!A:A,0))</f>
        <v>松江区</v>
      </c>
    </row>
    <row r="340" spans="1:8" x14ac:dyDescent="0.2">
      <c r="A340" s="8" t="s">
        <v>382</v>
      </c>
      <c r="B340" s="8" t="s">
        <v>25</v>
      </c>
      <c r="C340" s="8" t="s">
        <v>1027</v>
      </c>
      <c r="D340" s="8" t="s">
        <v>3004</v>
      </c>
      <c r="E340" s="8" t="s">
        <v>3054</v>
      </c>
      <c r="F340" s="8" t="s">
        <v>3076</v>
      </c>
      <c r="G340" s="8" t="s">
        <v>3076</v>
      </c>
      <c r="H340" s="7" t="str">
        <f>INDEX(区信息表!B:B,MATCH(学校信息表!B340,区信息表!A:A,0))</f>
        <v>松江区</v>
      </c>
    </row>
    <row r="341" spans="1:8" x14ac:dyDescent="0.2">
      <c r="A341" s="8" t="s">
        <v>383</v>
      </c>
      <c r="B341" s="8" t="s">
        <v>25</v>
      </c>
      <c r="C341" s="8" t="s">
        <v>1028</v>
      </c>
      <c r="D341" s="8" t="s">
        <v>3003</v>
      </c>
      <c r="E341" s="8" t="s">
        <v>3004</v>
      </c>
      <c r="F341" s="8" t="s">
        <v>3076</v>
      </c>
      <c r="G341" s="8" t="s">
        <v>3003</v>
      </c>
      <c r="H341" s="7" t="str">
        <f>INDEX(区信息表!B:B,MATCH(学校信息表!B341,区信息表!A:A,0))</f>
        <v>松江区</v>
      </c>
    </row>
    <row r="342" spans="1:8" x14ac:dyDescent="0.2">
      <c r="A342" s="8" t="s">
        <v>384</v>
      </c>
      <c r="B342" s="8" t="s">
        <v>25</v>
      </c>
      <c r="C342" s="8" t="s">
        <v>1029</v>
      </c>
      <c r="D342" s="8" t="s">
        <v>3003</v>
      </c>
      <c r="E342" s="8" t="s">
        <v>3004</v>
      </c>
      <c r="F342" s="8" t="s">
        <v>3076</v>
      </c>
      <c r="G342" s="8" t="s">
        <v>3076</v>
      </c>
      <c r="H342" s="7" t="str">
        <f>INDEX(区信息表!B:B,MATCH(学校信息表!B342,区信息表!A:A,0))</f>
        <v>松江区</v>
      </c>
    </row>
    <row r="343" spans="1:8" x14ac:dyDescent="0.2">
      <c r="A343" s="8" t="s">
        <v>385</v>
      </c>
      <c r="B343" s="8" t="s">
        <v>25</v>
      </c>
      <c r="C343" s="8" t="s">
        <v>1030</v>
      </c>
      <c r="D343" s="8" t="s">
        <v>3003</v>
      </c>
      <c r="E343" s="8" t="s">
        <v>3003</v>
      </c>
      <c r="F343" s="8" t="s">
        <v>3003</v>
      </c>
      <c r="G343" s="8" t="s">
        <v>3076</v>
      </c>
      <c r="H343" s="7" t="str">
        <f>INDEX(区信息表!B:B,MATCH(学校信息表!B343,区信息表!A:A,0))</f>
        <v>松江区</v>
      </c>
    </row>
    <row r="344" spans="1:8" x14ac:dyDescent="0.2">
      <c r="A344" s="8" t="s">
        <v>386</v>
      </c>
      <c r="B344" s="8" t="s">
        <v>25</v>
      </c>
      <c r="C344" s="8" t="s">
        <v>1031</v>
      </c>
      <c r="D344" s="8" t="s">
        <v>3003</v>
      </c>
      <c r="E344" s="8" t="s">
        <v>3003</v>
      </c>
      <c r="F344" s="8" t="s">
        <v>3076</v>
      </c>
      <c r="G344" s="8" t="s">
        <v>3076</v>
      </c>
      <c r="H344" s="7" t="str">
        <f>INDEX(区信息表!B:B,MATCH(学校信息表!B344,区信息表!A:A,0))</f>
        <v>松江区</v>
      </c>
    </row>
    <row r="345" spans="1:8" x14ac:dyDescent="0.2">
      <c r="A345" s="8" t="s">
        <v>387</v>
      </c>
      <c r="B345" s="8" t="s">
        <v>25</v>
      </c>
      <c r="C345" s="8" t="s">
        <v>1032</v>
      </c>
      <c r="D345" s="8" t="s">
        <v>3003</v>
      </c>
      <c r="E345" s="8" t="s">
        <v>3004</v>
      </c>
      <c r="F345" s="8" t="s">
        <v>3076</v>
      </c>
      <c r="G345" s="8" t="s">
        <v>3076</v>
      </c>
      <c r="H345" s="7" t="str">
        <f>INDEX(区信息表!B:B,MATCH(学校信息表!B345,区信息表!A:A,0))</f>
        <v>松江区</v>
      </c>
    </row>
    <row r="346" spans="1:8" x14ac:dyDescent="0.2">
      <c r="A346" s="8" t="s">
        <v>388</v>
      </c>
      <c r="B346" s="8" t="s">
        <v>25</v>
      </c>
      <c r="C346" s="8" t="s">
        <v>1033</v>
      </c>
      <c r="D346" s="8" t="s">
        <v>3003</v>
      </c>
      <c r="E346" s="8" t="s">
        <v>3004</v>
      </c>
      <c r="F346" s="8" t="s">
        <v>3076</v>
      </c>
      <c r="G346" s="8" t="s">
        <v>3076</v>
      </c>
      <c r="H346" s="7" t="str">
        <f>INDEX(区信息表!B:B,MATCH(学校信息表!B346,区信息表!A:A,0))</f>
        <v>松江区</v>
      </c>
    </row>
    <row r="347" spans="1:8" x14ac:dyDescent="0.2">
      <c r="A347" s="8" t="s">
        <v>389</v>
      </c>
      <c r="B347" s="8" t="s">
        <v>25</v>
      </c>
      <c r="C347" s="8" t="s">
        <v>1034</v>
      </c>
      <c r="D347" s="8" t="s">
        <v>3003</v>
      </c>
      <c r="E347" s="8" t="s">
        <v>3004</v>
      </c>
      <c r="F347" s="8" t="s">
        <v>3076</v>
      </c>
      <c r="G347" s="8" t="s">
        <v>3076</v>
      </c>
      <c r="H347" s="7" t="str">
        <f>INDEX(区信息表!B:B,MATCH(学校信息表!B347,区信息表!A:A,0))</f>
        <v>松江区</v>
      </c>
    </row>
    <row r="348" spans="1:8" x14ac:dyDescent="0.2">
      <c r="A348" s="8" t="s">
        <v>390</v>
      </c>
      <c r="B348" s="8" t="s">
        <v>25</v>
      </c>
      <c r="C348" s="8" t="s">
        <v>1035</v>
      </c>
      <c r="D348" s="8" t="s">
        <v>3003</v>
      </c>
      <c r="E348" s="8" t="s">
        <v>3004</v>
      </c>
      <c r="F348" s="8" t="s">
        <v>3076</v>
      </c>
      <c r="G348" s="8" t="s">
        <v>3076</v>
      </c>
      <c r="H348" s="7" t="str">
        <f>INDEX(区信息表!B:B,MATCH(学校信息表!B348,区信息表!A:A,0))</f>
        <v>松江区</v>
      </c>
    </row>
    <row r="349" spans="1:8" x14ac:dyDescent="0.2">
      <c r="A349" s="8" t="s">
        <v>391</v>
      </c>
      <c r="B349" s="8" t="s">
        <v>25</v>
      </c>
      <c r="C349" s="8" t="s">
        <v>1036</v>
      </c>
      <c r="D349" s="8" t="s">
        <v>3003</v>
      </c>
      <c r="E349" s="8" t="s">
        <v>3003</v>
      </c>
      <c r="F349" s="8" t="s">
        <v>3076</v>
      </c>
      <c r="G349" s="8" t="s">
        <v>3076</v>
      </c>
      <c r="H349" s="7" t="str">
        <f>INDEX(区信息表!B:B,MATCH(学校信息表!B349,区信息表!A:A,0))</f>
        <v>松江区</v>
      </c>
    </row>
    <row r="350" spans="1:8" x14ac:dyDescent="0.2">
      <c r="A350" s="8" t="s">
        <v>392</v>
      </c>
      <c r="B350" s="8" t="s">
        <v>25</v>
      </c>
      <c r="C350" s="8" t="s">
        <v>1037</v>
      </c>
      <c r="D350" s="8" t="s">
        <v>3003</v>
      </c>
      <c r="E350" s="8" t="s">
        <v>3003</v>
      </c>
      <c r="F350" s="8" t="s">
        <v>3076</v>
      </c>
      <c r="G350" s="8" t="s">
        <v>3076</v>
      </c>
      <c r="H350" s="7" t="str">
        <f>INDEX(区信息表!B:B,MATCH(学校信息表!B350,区信息表!A:A,0))</f>
        <v>松江区</v>
      </c>
    </row>
    <row r="351" spans="1:8" x14ac:dyDescent="0.2">
      <c r="A351" s="8" t="s">
        <v>393</v>
      </c>
      <c r="B351" s="8" t="s">
        <v>25</v>
      </c>
      <c r="C351" s="8" t="s">
        <v>1038</v>
      </c>
      <c r="D351" s="8" t="s">
        <v>3003</v>
      </c>
      <c r="E351" s="8" t="s">
        <v>3003</v>
      </c>
      <c r="F351" s="8" t="s">
        <v>3076</v>
      </c>
      <c r="G351" s="8" t="s">
        <v>3076</v>
      </c>
      <c r="H351" s="7" t="str">
        <f>INDEX(区信息表!B:B,MATCH(学校信息表!B351,区信息表!A:A,0))</f>
        <v>松江区</v>
      </c>
    </row>
    <row r="352" spans="1:8" x14ac:dyDescent="0.2">
      <c r="A352" s="8" t="s">
        <v>394</v>
      </c>
      <c r="B352" s="8" t="s">
        <v>25</v>
      </c>
      <c r="C352" s="8" t="s">
        <v>1039</v>
      </c>
      <c r="D352" s="8" t="s">
        <v>3003</v>
      </c>
      <c r="E352" s="8" t="s">
        <v>3004</v>
      </c>
      <c r="F352" s="8" t="s">
        <v>3076</v>
      </c>
      <c r="G352" s="8" t="s">
        <v>3076</v>
      </c>
      <c r="H352" s="7" t="str">
        <f>INDEX(区信息表!B:B,MATCH(学校信息表!B352,区信息表!A:A,0))</f>
        <v>松江区</v>
      </c>
    </row>
    <row r="353" spans="1:8" x14ac:dyDescent="0.2">
      <c r="A353" s="8" t="s">
        <v>395</v>
      </c>
      <c r="B353" s="8" t="s">
        <v>25</v>
      </c>
      <c r="C353" s="8" t="s">
        <v>1040</v>
      </c>
      <c r="D353" s="8" t="s">
        <v>3003</v>
      </c>
      <c r="E353" s="8" t="s">
        <v>3004</v>
      </c>
      <c r="F353" s="8" t="s">
        <v>3003</v>
      </c>
      <c r="G353" s="8" t="s">
        <v>3076</v>
      </c>
      <c r="H353" s="7" t="str">
        <f>INDEX(区信息表!B:B,MATCH(学校信息表!B353,区信息表!A:A,0))</f>
        <v>松江区</v>
      </c>
    </row>
    <row r="354" spans="1:8" x14ac:dyDescent="0.2">
      <c r="A354" s="8" t="s">
        <v>396</v>
      </c>
      <c r="B354" s="8" t="s">
        <v>25</v>
      </c>
      <c r="C354" s="8" t="s">
        <v>1041</v>
      </c>
      <c r="D354" s="8" t="s">
        <v>3004</v>
      </c>
      <c r="E354" s="8" t="s">
        <v>3003</v>
      </c>
      <c r="F354" s="8" t="s">
        <v>3076</v>
      </c>
      <c r="G354" s="8" t="s">
        <v>3076</v>
      </c>
      <c r="H354" s="7" t="str">
        <f>INDEX(区信息表!B:B,MATCH(学校信息表!B354,区信息表!A:A,0))</f>
        <v>松江区</v>
      </c>
    </row>
    <row r="355" spans="1:8" x14ac:dyDescent="0.2">
      <c r="A355" s="8" t="s">
        <v>397</v>
      </c>
      <c r="B355" s="8" t="s">
        <v>25</v>
      </c>
      <c r="C355" s="8" t="s">
        <v>1042</v>
      </c>
      <c r="D355" s="8" t="s">
        <v>3003</v>
      </c>
      <c r="E355" s="8" t="s">
        <v>3004</v>
      </c>
      <c r="F355" s="8" t="s">
        <v>3076</v>
      </c>
      <c r="G355" s="8" t="s">
        <v>3076</v>
      </c>
      <c r="H355" s="7" t="str">
        <f>INDEX(区信息表!B:B,MATCH(学校信息表!B355,区信息表!A:A,0))</f>
        <v>松江区</v>
      </c>
    </row>
    <row r="356" spans="1:8" x14ac:dyDescent="0.2">
      <c r="A356" s="8" t="s">
        <v>398</v>
      </c>
      <c r="B356" s="8" t="s">
        <v>25</v>
      </c>
      <c r="C356" s="8" t="s">
        <v>1043</v>
      </c>
      <c r="D356" s="8" t="s">
        <v>3003</v>
      </c>
      <c r="E356" s="8" t="s">
        <v>3004</v>
      </c>
      <c r="F356" s="8" t="s">
        <v>3003</v>
      </c>
      <c r="G356" s="8" t="s">
        <v>3076</v>
      </c>
      <c r="H356" s="7" t="str">
        <f>INDEX(区信息表!B:B,MATCH(学校信息表!B356,区信息表!A:A,0))</f>
        <v>松江区</v>
      </c>
    </row>
    <row r="357" spans="1:8" x14ac:dyDescent="0.2">
      <c r="A357" s="8" t="s">
        <v>399</v>
      </c>
      <c r="B357" s="8" t="s">
        <v>25</v>
      </c>
      <c r="C357" s="8" t="s">
        <v>1044</v>
      </c>
      <c r="D357" s="8" t="s">
        <v>3003</v>
      </c>
      <c r="E357" s="8" t="s">
        <v>3004</v>
      </c>
      <c r="F357" s="8" t="s">
        <v>3076</v>
      </c>
      <c r="G357" s="8" t="s">
        <v>3076</v>
      </c>
      <c r="H357" s="7" t="str">
        <f>INDEX(区信息表!B:B,MATCH(学校信息表!B357,区信息表!A:A,0))</f>
        <v>松江区</v>
      </c>
    </row>
    <row r="358" spans="1:8" x14ac:dyDescent="0.2">
      <c r="A358" s="8" t="s">
        <v>400</v>
      </c>
      <c r="B358" s="8" t="s">
        <v>25</v>
      </c>
      <c r="C358" s="8" t="s">
        <v>1045</v>
      </c>
      <c r="D358" s="8" t="s">
        <v>3003</v>
      </c>
      <c r="E358" s="8" t="s">
        <v>3004</v>
      </c>
      <c r="F358" s="8" t="s">
        <v>3076</v>
      </c>
      <c r="G358" s="8" t="s">
        <v>3003</v>
      </c>
      <c r="H358" s="7" t="str">
        <f>INDEX(区信息表!B:B,MATCH(学校信息表!B358,区信息表!A:A,0))</f>
        <v>松江区</v>
      </c>
    </row>
    <row r="359" spans="1:8" x14ac:dyDescent="0.2">
      <c r="A359" s="8" t="s">
        <v>401</v>
      </c>
      <c r="B359" s="8" t="s">
        <v>25</v>
      </c>
      <c r="C359" s="8" t="s">
        <v>1046</v>
      </c>
      <c r="D359" s="8" t="s">
        <v>3003</v>
      </c>
      <c r="E359" s="8" t="s">
        <v>3004</v>
      </c>
      <c r="F359" s="8" t="s">
        <v>3003</v>
      </c>
      <c r="G359" s="8" t="s">
        <v>3076</v>
      </c>
      <c r="H359" s="7" t="str">
        <f>INDEX(区信息表!B:B,MATCH(学校信息表!B359,区信息表!A:A,0))</f>
        <v>松江区</v>
      </c>
    </row>
    <row r="360" spans="1:8" x14ac:dyDescent="0.2">
      <c r="A360" s="8" t="s">
        <v>402</v>
      </c>
      <c r="B360" s="8" t="s">
        <v>25</v>
      </c>
      <c r="C360" s="8" t="s">
        <v>1047</v>
      </c>
      <c r="D360" s="8" t="s">
        <v>3003</v>
      </c>
      <c r="E360" s="8" t="s">
        <v>3004</v>
      </c>
      <c r="F360" s="8" t="s">
        <v>3003</v>
      </c>
      <c r="G360" s="8" t="s">
        <v>3076</v>
      </c>
      <c r="H360" s="7" t="str">
        <f>INDEX(区信息表!B:B,MATCH(学校信息表!B360,区信息表!A:A,0))</f>
        <v>松江区</v>
      </c>
    </row>
    <row r="361" spans="1:8" x14ac:dyDescent="0.2">
      <c r="A361" s="8" t="s">
        <v>403</v>
      </c>
      <c r="B361" s="8" t="s">
        <v>25</v>
      </c>
      <c r="C361" s="8" t="s">
        <v>1048</v>
      </c>
      <c r="D361" s="8" t="s">
        <v>3003</v>
      </c>
      <c r="E361" s="8" t="s">
        <v>3004</v>
      </c>
      <c r="F361" s="8" t="s">
        <v>3003</v>
      </c>
      <c r="G361" s="8" t="s">
        <v>3076</v>
      </c>
      <c r="H361" s="7" t="str">
        <f>INDEX(区信息表!B:B,MATCH(学校信息表!B361,区信息表!A:A,0))</f>
        <v>松江区</v>
      </c>
    </row>
    <row r="362" spans="1:8" x14ac:dyDescent="0.2">
      <c r="A362" s="8" t="s">
        <v>404</v>
      </c>
      <c r="B362" s="8" t="s">
        <v>25</v>
      </c>
      <c r="C362" s="8" t="s">
        <v>1049</v>
      </c>
      <c r="D362" s="8" t="s">
        <v>3003</v>
      </c>
      <c r="E362" s="8" t="s">
        <v>3003</v>
      </c>
      <c r="F362" s="8" t="s">
        <v>3076</v>
      </c>
      <c r="G362" s="8" t="s">
        <v>3076</v>
      </c>
      <c r="H362" s="7" t="str">
        <f>INDEX(区信息表!B:B,MATCH(学校信息表!B362,区信息表!A:A,0))</f>
        <v>松江区</v>
      </c>
    </row>
    <row r="363" spans="1:8" x14ac:dyDescent="0.2">
      <c r="A363" s="8" t="s">
        <v>405</v>
      </c>
      <c r="B363" s="8" t="s">
        <v>25</v>
      </c>
      <c r="C363" s="8" t="s">
        <v>1050</v>
      </c>
      <c r="D363" s="8" t="s">
        <v>3003</v>
      </c>
      <c r="E363" s="8" t="s">
        <v>3003</v>
      </c>
      <c r="F363" s="8" t="s">
        <v>3003</v>
      </c>
      <c r="G363" s="8" t="s">
        <v>3076</v>
      </c>
      <c r="H363" s="7" t="str">
        <f>INDEX(区信息表!B:B,MATCH(学校信息表!B363,区信息表!A:A,0))</f>
        <v>松江区</v>
      </c>
    </row>
    <row r="364" spans="1:8" x14ac:dyDescent="0.2">
      <c r="A364" s="8" t="s">
        <v>406</v>
      </c>
      <c r="B364" s="8" t="s">
        <v>25</v>
      </c>
      <c r="C364" s="8" t="s">
        <v>1051</v>
      </c>
      <c r="D364" s="8" t="s">
        <v>3003</v>
      </c>
      <c r="E364" s="8" t="s">
        <v>3004</v>
      </c>
      <c r="F364" s="8" t="s">
        <v>3003</v>
      </c>
      <c r="G364" s="8" t="s">
        <v>3076</v>
      </c>
      <c r="H364" s="7" t="str">
        <f>INDEX(区信息表!B:B,MATCH(学校信息表!B364,区信息表!A:A,0))</f>
        <v>松江区</v>
      </c>
    </row>
    <row r="365" spans="1:8" x14ac:dyDescent="0.2">
      <c r="A365" s="8" t="s">
        <v>407</v>
      </c>
      <c r="B365" s="8" t="s">
        <v>25</v>
      </c>
      <c r="C365" s="8" t="s">
        <v>1052</v>
      </c>
      <c r="D365" s="8" t="s">
        <v>3003</v>
      </c>
      <c r="E365" s="8" t="s">
        <v>3004</v>
      </c>
      <c r="F365" s="8" t="s">
        <v>3076</v>
      </c>
      <c r="G365" s="8" t="s">
        <v>3076</v>
      </c>
      <c r="H365" s="7" t="str">
        <f>INDEX(区信息表!B:B,MATCH(学校信息表!B365,区信息表!A:A,0))</f>
        <v>松江区</v>
      </c>
    </row>
    <row r="366" spans="1:8" x14ac:dyDescent="0.2">
      <c r="A366" s="8" t="s">
        <v>408</v>
      </c>
      <c r="B366" s="8" t="s">
        <v>25</v>
      </c>
      <c r="C366" s="8" t="s">
        <v>1053</v>
      </c>
      <c r="D366" s="8" t="s">
        <v>3003</v>
      </c>
      <c r="E366" s="8" t="s">
        <v>3003</v>
      </c>
      <c r="F366" s="8" t="s">
        <v>3003</v>
      </c>
      <c r="G366" s="8" t="s">
        <v>3076</v>
      </c>
      <c r="H366" s="7" t="str">
        <f>INDEX(区信息表!B:B,MATCH(学校信息表!B366,区信息表!A:A,0))</f>
        <v>松江区</v>
      </c>
    </row>
    <row r="367" spans="1:8" x14ac:dyDescent="0.2">
      <c r="A367" s="8" t="s">
        <v>409</v>
      </c>
      <c r="B367" s="8" t="s">
        <v>25</v>
      </c>
      <c r="C367" s="8" t="s">
        <v>1054</v>
      </c>
      <c r="D367" s="8" t="s">
        <v>3003</v>
      </c>
      <c r="E367" s="8" t="s">
        <v>3003</v>
      </c>
      <c r="F367" s="8" t="s">
        <v>3003</v>
      </c>
      <c r="G367" s="8" t="s">
        <v>3076</v>
      </c>
      <c r="H367" s="7" t="str">
        <f>INDEX(区信息表!B:B,MATCH(学校信息表!B367,区信息表!A:A,0))</f>
        <v>松江区</v>
      </c>
    </row>
    <row r="368" spans="1:8" x14ac:dyDescent="0.2">
      <c r="A368" s="8" t="s">
        <v>410</v>
      </c>
      <c r="B368" s="8" t="s">
        <v>25</v>
      </c>
      <c r="C368" s="8" t="s">
        <v>1055</v>
      </c>
      <c r="D368" s="8" t="s">
        <v>3003</v>
      </c>
      <c r="E368" s="8" t="s">
        <v>3004</v>
      </c>
      <c r="F368" s="8" t="s">
        <v>3076</v>
      </c>
      <c r="G368" s="8" t="s">
        <v>3076</v>
      </c>
      <c r="H368" s="7" t="str">
        <f>INDEX(区信息表!B:B,MATCH(学校信息表!B368,区信息表!A:A,0))</f>
        <v>松江区</v>
      </c>
    </row>
    <row r="369" spans="1:8" x14ac:dyDescent="0.2">
      <c r="A369" s="8" t="s">
        <v>411</v>
      </c>
      <c r="B369" s="8" t="s">
        <v>25</v>
      </c>
      <c r="C369" s="8" t="s">
        <v>1056</v>
      </c>
      <c r="D369" s="8" t="s">
        <v>3004</v>
      </c>
      <c r="E369" s="8" t="s">
        <v>3004</v>
      </c>
      <c r="F369" s="8" t="s">
        <v>3076</v>
      </c>
      <c r="G369" s="8" t="s">
        <v>3076</v>
      </c>
      <c r="H369" s="7" t="str">
        <f>INDEX(区信息表!B:B,MATCH(学校信息表!B369,区信息表!A:A,0))</f>
        <v>松江区</v>
      </c>
    </row>
    <row r="370" spans="1:8" x14ac:dyDescent="0.2">
      <c r="A370" s="8" t="s">
        <v>412</v>
      </c>
      <c r="B370" s="8" t="s">
        <v>25</v>
      </c>
      <c r="C370" s="8" t="s">
        <v>1057</v>
      </c>
      <c r="D370" s="8" t="s">
        <v>3004</v>
      </c>
      <c r="E370" s="8" t="s">
        <v>3004</v>
      </c>
      <c r="F370" s="8" t="s">
        <v>3076</v>
      </c>
      <c r="G370" s="8" t="s">
        <v>3076</v>
      </c>
      <c r="H370" s="7" t="str">
        <f>INDEX(区信息表!B:B,MATCH(学校信息表!B370,区信息表!A:A,0))</f>
        <v>松江区</v>
      </c>
    </row>
    <row r="371" spans="1:8" x14ac:dyDescent="0.2">
      <c r="A371" s="8" t="s">
        <v>413</v>
      </c>
      <c r="B371" s="8" t="s">
        <v>25</v>
      </c>
      <c r="C371" s="8" t="s">
        <v>1058</v>
      </c>
      <c r="D371" s="8" t="s">
        <v>3003</v>
      </c>
      <c r="E371" s="8" t="s">
        <v>3054</v>
      </c>
      <c r="F371" s="8" t="s">
        <v>3003</v>
      </c>
      <c r="G371" s="8" t="s">
        <v>3076</v>
      </c>
      <c r="H371" s="7" t="str">
        <f>INDEX(区信息表!B:B,MATCH(学校信息表!B371,区信息表!A:A,0))</f>
        <v>松江区</v>
      </c>
    </row>
    <row r="372" spans="1:8" x14ac:dyDescent="0.2">
      <c r="A372" s="8" t="s">
        <v>414</v>
      </c>
      <c r="B372" s="8" t="s">
        <v>25</v>
      </c>
      <c r="C372" s="8" t="s">
        <v>1059</v>
      </c>
      <c r="D372" s="8" t="s">
        <v>3003</v>
      </c>
      <c r="E372" s="8" t="s">
        <v>3054</v>
      </c>
      <c r="F372" s="8" t="s">
        <v>3076</v>
      </c>
      <c r="G372" s="8" t="s">
        <v>3076</v>
      </c>
      <c r="H372" s="7" t="str">
        <f>INDEX(区信息表!B:B,MATCH(学校信息表!B372,区信息表!A:A,0))</f>
        <v>松江区</v>
      </c>
    </row>
    <row r="373" spans="1:8" x14ac:dyDescent="0.2">
      <c r="A373" s="8" t="s">
        <v>415</v>
      </c>
      <c r="B373" s="8" t="s">
        <v>27</v>
      </c>
      <c r="C373" s="8" t="s">
        <v>1060</v>
      </c>
      <c r="D373" s="8" t="s">
        <v>3003</v>
      </c>
      <c r="E373" s="8" t="s">
        <v>3003</v>
      </c>
      <c r="F373" s="8" t="s">
        <v>3076</v>
      </c>
      <c r="G373" s="8" t="s">
        <v>3076</v>
      </c>
      <c r="H373" s="7" t="str">
        <f>INDEX(区信息表!B:B,MATCH(学校信息表!B373,区信息表!A:A,0))</f>
        <v>青浦区</v>
      </c>
    </row>
    <row r="374" spans="1:8" x14ac:dyDescent="0.2">
      <c r="A374" s="8" t="s">
        <v>416</v>
      </c>
      <c r="B374" s="8" t="s">
        <v>27</v>
      </c>
      <c r="C374" s="8" t="s">
        <v>1061</v>
      </c>
      <c r="D374" s="8" t="s">
        <v>3004</v>
      </c>
      <c r="E374" s="8" t="s">
        <v>3004</v>
      </c>
      <c r="F374" s="8" t="s">
        <v>3076</v>
      </c>
      <c r="G374" s="8" t="s">
        <v>3076</v>
      </c>
      <c r="H374" s="7" t="str">
        <f>INDEX(区信息表!B:B,MATCH(学校信息表!B374,区信息表!A:A,0))</f>
        <v>青浦区</v>
      </c>
    </row>
    <row r="375" spans="1:8" x14ac:dyDescent="0.2">
      <c r="A375" s="8" t="s">
        <v>417</v>
      </c>
      <c r="B375" s="8" t="s">
        <v>27</v>
      </c>
      <c r="C375" s="8" t="s">
        <v>1062</v>
      </c>
      <c r="D375" s="8" t="s">
        <v>3003</v>
      </c>
      <c r="E375" s="8" t="s">
        <v>3004</v>
      </c>
      <c r="F375" s="8" t="s">
        <v>3076</v>
      </c>
      <c r="G375" s="8" t="s">
        <v>3076</v>
      </c>
      <c r="H375" s="7" t="str">
        <f>INDEX(区信息表!B:B,MATCH(学校信息表!B375,区信息表!A:A,0))</f>
        <v>青浦区</v>
      </c>
    </row>
    <row r="376" spans="1:8" x14ac:dyDescent="0.2">
      <c r="A376" s="8" t="s">
        <v>418</v>
      </c>
      <c r="B376" s="8" t="s">
        <v>27</v>
      </c>
      <c r="C376" s="8" t="s">
        <v>1063</v>
      </c>
      <c r="D376" s="8" t="s">
        <v>3003</v>
      </c>
      <c r="E376" s="8" t="s">
        <v>3004</v>
      </c>
      <c r="F376" s="8" t="s">
        <v>3003</v>
      </c>
      <c r="G376" s="8" t="s">
        <v>3076</v>
      </c>
      <c r="H376" s="7" t="str">
        <f>INDEX(区信息表!B:B,MATCH(学校信息表!B376,区信息表!A:A,0))</f>
        <v>青浦区</v>
      </c>
    </row>
    <row r="377" spans="1:8" x14ac:dyDescent="0.2">
      <c r="A377" s="8" t="s">
        <v>419</v>
      </c>
      <c r="B377" s="8" t="s">
        <v>27</v>
      </c>
      <c r="C377" s="8" t="s">
        <v>1064</v>
      </c>
      <c r="D377" s="8" t="s">
        <v>3003</v>
      </c>
      <c r="E377" s="8" t="s">
        <v>3003</v>
      </c>
      <c r="F377" s="8" t="s">
        <v>3076</v>
      </c>
      <c r="G377" s="8" t="s">
        <v>3076</v>
      </c>
      <c r="H377" s="7" t="str">
        <f>INDEX(区信息表!B:B,MATCH(学校信息表!B377,区信息表!A:A,0))</f>
        <v>青浦区</v>
      </c>
    </row>
    <row r="378" spans="1:8" x14ac:dyDescent="0.2">
      <c r="A378" s="8" t="s">
        <v>420</v>
      </c>
      <c r="B378" s="8" t="s">
        <v>27</v>
      </c>
      <c r="C378" s="8" t="s">
        <v>1065</v>
      </c>
      <c r="D378" s="8" t="s">
        <v>3003</v>
      </c>
      <c r="E378" s="8" t="s">
        <v>3054</v>
      </c>
      <c r="F378" s="8" t="s">
        <v>3076</v>
      </c>
      <c r="G378" s="8" t="s">
        <v>3076</v>
      </c>
      <c r="H378" s="7" t="str">
        <f>INDEX(区信息表!B:B,MATCH(学校信息表!B378,区信息表!A:A,0))</f>
        <v>青浦区</v>
      </c>
    </row>
    <row r="379" spans="1:8" x14ac:dyDescent="0.2">
      <c r="A379" s="8" t="s">
        <v>421</v>
      </c>
      <c r="B379" s="8" t="s">
        <v>27</v>
      </c>
      <c r="C379" s="8" t="s">
        <v>1066</v>
      </c>
      <c r="D379" s="8" t="s">
        <v>3003</v>
      </c>
      <c r="E379" s="8" t="s">
        <v>3003</v>
      </c>
      <c r="F379" s="8" t="s">
        <v>3076</v>
      </c>
      <c r="G379" s="8" t="s">
        <v>3076</v>
      </c>
      <c r="H379" s="7" t="str">
        <f>INDEX(区信息表!B:B,MATCH(学校信息表!B379,区信息表!A:A,0))</f>
        <v>青浦区</v>
      </c>
    </row>
    <row r="380" spans="1:8" x14ac:dyDescent="0.2">
      <c r="A380" s="8" t="s">
        <v>422</v>
      </c>
      <c r="B380" s="8" t="s">
        <v>27</v>
      </c>
      <c r="C380" s="8" t="s">
        <v>1067</v>
      </c>
      <c r="D380" s="8" t="s">
        <v>3003</v>
      </c>
      <c r="E380" s="8" t="s">
        <v>3055</v>
      </c>
      <c r="F380" s="8" t="s">
        <v>3076</v>
      </c>
      <c r="G380" s="8" t="s">
        <v>3076</v>
      </c>
      <c r="H380" s="7" t="str">
        <f>INDEX(区信息表!B:B,MATCH(学校信息表!B380,区信息表!A:A,0))</f>
        <v>青浦区</v>
      </c>
    </row>
    <row r="381" spans="1:8" x14ac:dyDescent="0.2">
      <c r="A381" s="8" t="s">
        <v>423</v>
      </c>
      <c r="B381" s="8" t="s">
        <v>27</v>
      </c>
      <c r="C381" s="8" t="s">
        <v>1068</v>
      </c>
      <c r="D381" s="8" t="s">
        <v>3003</v>
      </c>
      <c r="E381" s="8" t="s">
        <v>3003</v>
      </c>
      <c r="F381" s="8" t="s">
        <v>3076</v>
      </c>
      <c r="G381" s="8" t="s">
        <v>3003</v>
      </c>
      <c r="H381" s="7" t="str">
        <f>INDEX(区信息表!B:B,MATCH(学校信息表!B381,区信息表!A:A,0))</f>
        <v>青浦区</v>
      </c>
    </row>
    <row r="382" spans="1:8" x14ac:dyDescent="0.2">
      <c r="A382" s="8" t="s">
        <v>424</v>
      </c>
      <c r="B382" s="8" t="s">
        <v>27</v>
      </c>
      <c r="C382" s="8" t="s">
        <v>1069</v>
      </c>
      <c r="D382" s="8" t="s">
        <v>3003</v>
      </c>
      <c r="E382" s="8" t="s">
        <v>3003</v>
      </c>
      <c r="F382" s="8" t="s">
        <v>3003</v>
      </c>
      <c r="G382" s="8" t="s">
        <v>3076</v>
      </c>
      <c r="H382" s="7" t="str">
        <f>INDEX(区信息表!B:B,MATCH(学校信息表!B382,区信息表!A:A,0))</f>
        <v>青浦区</v>
      </c>
    </row>
    <row r="383" spans="1:8" x14ac:dyDescent="0.2">
      <c r="A383" s="8" t="s">
        <v>425</v>
      </c>
      <c r="B383" s="8" t="s">
        <v>27</v>
      </c>
      <c r="C383" s="8" t="s">
        <v>1070</v>
      </c>
      <c r="D383" s="8" t="s">
        <v>3003</v>
      </c>
      <c r="E383" s="8" t="s">
        <v>3003</v>
      </c>
      <c r="F383" s="8" t="s">
        <v>3076</v>
      </c>
      <c r="G383" s="8" t="s">
        <v>3076</v>
      </c>
      <c r="H383" s="7" t="str">
        <f>INDEX(区信息表!B:B,MATCH(学校信息表!B383,区信息表!A:A,0))</f>
        <v>青浦区</v>
      </c>
    </row>
    <row r="384" spans="1:8" x14ac:dyDescent="0.2">
      <c r="A384" s="8" t="s">
        <v>426</v>
      </c>
      <c r="B384" s="8" t="s">
        <v>27</v>
      </c>
      <c r="C384" s="8" t="s">
        <v>1071</v>
      </c>
      <c r="D384" s="8" t="s">
        <v>3003</v>
      </c>
      <c r="E384" s="8" t="s">
        <v>3003</v>
      </c>
      <c r="F384" s="8" t="s">
        <v>3003</v>
      </c>
      <c r="G384" s="8" t="s">
        <v>3076</v>
      </c>
      <c r="H384" s="7" t="str">
        <f>INDEX(区信息表!B:B,MATCH(学校信息表!B384,区信息表!A:A,0))</f>
        <v>青浦区</v>
      </c>
    </row>
    <row r="385" spans="1:8" x14ac:dyDescent="0.2">
      <c r="A385" s="8" t="s">
        <v>427</v>
      </c>
      <c r="B385" s="8" t="s">
        <v>27</v>
      </c>
      <c r="C385" s="8" t="s">
        <v>1072</v>
      </c>
      <c r="D385" s="8" t="s">
        <v>3003</v>
      </c>
      <c r="E385" s="8" t="s">
        <v>3003</v>
      </c>
      <c r="F385" s="8" t="s">
        <v>3076</v>
      </c>
      <c r="G385" s="8" t="s">
        <v>3076</v>
      </c>
      <c r="H385" s="7" t="str">
        <f>INDEX(区信息表!B:B,MATCH(学校信息表!B385,区信息表!A:A,0))</f>
        <v>青浦区</v>
      </c>
    </row>
    <row r="386" spans="1:8" x14ac:dyDescent="0.2">
      <c r="A386" s="8" t="s">
        <v>428</v>
      </c>
      <c r="B386" s="8" t="s">
        <v>27</v>
      </c>
      <c r="C386" s="8" t="s">
        <v>1073</v>
      </c>
      <c r="D386" s="8" t="s">
        <v>3003</v>
      </c>
      <c r="E386" s="8" t="s">
        <v>3003</v>
      </c>
      <c r="F386" s="8" t="s">
        <v>3076</v>
      </c>
      <c r="G386" s="8" t="s">
        <v>3076</v>
      </c>
      <c r="H386" s="7" t="str">
        <f>INDEX(区信息表!B:B,MATCH(学校信息表!B386,区信息表!A:A,0))</f>
        <v>青浦区</v>
      </c>
    </row>
    <row r="387" spans="1:8" x14ac:dyDescent="0.2">
      <c r="A387" s="8" t="s">
        <v>429</v>
      </c>
      <c r="B387" s="8" t="s">
        <v>27</v>
      </c>
      <c r="C387" s="8" t="s">
        <v>1074</v>
      </c>
      <c r="D387" s="8" t="s">
        <v>3003</v>
      </c>
      <c r="E387" s="8" t="s">
        <v>3004</v>
      </c>
      <c r="F387" s="8" t="s">
        <v>3076</v>
      </c>
      <c r="G387" s="8" t="s">
        <v>3003</v>
      </c>
      <c r="H387" s="7" t="str">
        <f>INDEX(区信息表!B:B,MATCH(学校信息表!B387,区信息表!A:A,0))</f>
        <v>青浦区</v>
      </c>
    </row>
    <row r="388" spans="1:8" x14ac:dyDescent="0.2">
      <c r="A388" s="8" t="s">
        <v>430</v>
      </c>
      <c r="B388" s="8" t="s">
        <v>27</v>
      </c>
      <c r="C388" s="8" t="s">
        <v>1075</v>
      </c>
      <c r="D388" s="8" t="s">
        <v>3003</v>
      </c>
      <c r="E388" s="8" t="s">
        <v>3003</v>
      </c>
      <c r="F388" s="8" t="s">
        <v>3003</v>
      </c>
      <c r="G388" s="8" t="s">
        <v>3076</v>
      </c>
      <c r="H388" s="7" t="str">
        <f>INDEX(区信息表!B:B,MATCH(学校信息表!B388,区信息表!A:A,0))</f>
        <v>青浦区</v>
      </c>
    </row>
    <row r="389" spans="1:8" x14ac:dyDescent="0.2">
      <c r="A389" s="8" t="s">
        <v>431</v>
      </c>
      <c r="B389" s="8" t="s">
        <v>27</v>
      </c>
      <c r="C389" s="8" t="s">
        <v>1076</v>
      </c>
      <c r="D389" s="8" t="s">
        <v>3003</v>
      </c>
      <c r="E389" s="8" t="s">
        <v>3003</v>
      </c>
      <c r="F389" s="8" t="s">
        <v>3076</v>
      </c>
      <c r="G389" s="8" t="s">
        <v>3076</v>
      </c>
      <c r="H389" s="7" t="str">
        <f>INDEX(区信息表!B:B,MATCH(学校信息表!B389,区信息表!A:A,0))</f>
        <v>青浦区</v>
      </c>
    </row>
    <row r="390" spans="1:8" x14ac:dyDescent="0.2">
      <c r="A390" s="8" t="s">
        <v>432</v>
      </c>
      <c r="B390" s="8" t="s">
        <v>27</v>
      </c>
      <c r="C390" s="8" t="s">
        <v>1077</v>
      </c>
      <c r="D390" s="8" t="s">
        <v>3003</v>
      </c>
      <c r="E390" s="8" t="s">
        <v>3003</v>
      </c>
      <c r="F390" s="8" t="s">
        <v>3003</v>
      </c>
      <c r="G390" s="8" t="s">
        <v>3076</v>
      </c>
      <c r="H390" s="7" t="str">
        <f>INDEX(区信息表!B:B,MATCH(学校信息表!B390,区信息表!A:A,0))</f>
        <v>青浦区</v>
      </c>
    </row>
    <row r="391" spans="1:8" x14ac:dyDescent="0.2">
      <c r="A391" s="8" t="s">
        <v>433</v>
      </c>
      <c r="B391" s="8" t="s">
        <v>27</v>
      </c>
      <c r="C391" s="8" t="s">
        <v>1078</v>
      </c>
      <c r="D391" s="8" t="s">
        <v>3003</v>
      </c>
      <c r="E391" s="8" t="s">
        <v>3004</v>
      </c>
      <c r="F391" s="8" t="s">
        <v>3003</v>
      </c>
      <c r="G391" s="8" t="s">
        <v>3076</v>
      </c>
      <c r="H391" s="7" t="str">
        <f>INDEX(区信息表!B:B,MATCH(学校信息表!B391,区信息表!A:A,0))</f>
        <v>青浦区</v>
      </c>
    </row>
    <row r="392" spans="1:8" x14ac:dyDescent="0.2">
      <c r="A392" s="8" t="s">
        <v>434</v>
      </c>
      <c r="B392" s="8" t="s">
        <v>27</v>
      </c>
      <c r="C392" s="8" t="s">
        <v>1079</v>
      </c>
      <c r="D392" s="8" t="s">
        <v>3003</v>
      </c>
      <c r="E392" s="8" t="s">
        <v>3004</v>
      </c>
      <c r="F392" s="8" t="s">
        <v>3076</v>
      </c>
      <c r="G392" s="8" t="s">
        <v>3076</v>
      </c>
      <c r="H392" s="7" t="str">
        <f>INDEX(区信息表!B:B,MATCH(学校信息表!B392,区信息表!A:A,0))</f>
        <v>青浦区</v>
      </c>
    </row>
    <row r="393" spans="1:8" x14ac:dyDescent="0.2">
      <c r="A393" s="8" t="s">
        <v>435</v>
      </c>
      <c r="B393" s="8" t="s">
        <v>27</v>
      </c>
      <c r="C393" s="8" t="s">
        <v>1080</v>
      </c>
      <c r="D393" s="8" t="s">
        <v>3004</v>
      </c>
      <c r="E393" s="8" t="s">
        <v>3004</v>
      </c>
      <c r="F393" s="8" t="s">
        <v>3076</v>
      </c>
      <c r="G393" s="8" t="s">
        <v>3076</v>
      </c>
      <c r="H393" s="7" t="str">
        <f>INDEX(区信息表!B:B,MATCH(学校信息表!B393,区信息表!A:A,0))</f>
        <v>青浦区</v>
      </c>
    </row>
    <row r="394" spans="1:8" x14ac:dyDescent="0.2">
      <c r="A394" s="8" t="s">
        <v>436</v>
      </c>
      <c r="B394" s="8" t="s">
        <v>27</v>
      </c>
      <c r="C394" s="8" t="s">
        <v>1081</v>
      </c>
      <c r="D394" s="8" t="s">
        <v>3003</v>
      </c>
      <c r="E394" s="8" t="s">
        <v>3055</v>
      </c>
      <c r="F394" s="8" t="s">
        <v>3076</v>
      </c>
      <c r="G394" s="8" t="s">
        <v>3076</v>
      </c>
      <c r="H394" s="7" t="str">
        <f>INDEX(区信息表!B:B,MATCH(学校信息表!B394,区信息表!A:A,0))</f>
        <v>青浦区</v>
      </c>
    </row>
    <row r="395" spans="1:8" x14ac:dyDescent="0.2">
      <c r="A395" s="8" t="s">
        <v>437</v>
      </c>
      <c r="B395" s="8" t="s">
        <v>29</v>
      </c>
      <c r="C395" s="8" t="s">
        <v>1082</v>
      </c>
      <c r="D395" s="8" t="s">
        <v>3004</v>
      </c>
      <c r="E395" s="8" t="s">
        <v>3004</v>
      </c>
      <c r="F395" s="8" t="s">
        <v>3076</v>
      </c>
      <c r="G395" s="8" t="s">
        <v>3076</v>
      </c>
      <c r="H395" s="7" t="str">
        <f>INDEX(区信息表!B:B,MATCH(学校信息表!B395,区信息表!A:A,0))</f>
        <v>奉贤区</v>
      </c>
    </row>
    <row r="396" spans="1:8" x14ac:dyDescent="0.2">
      <c r="A396" s="8" t="s">
        <v>438</v>
      </c>
      <c r="B396" s="8" t="s">
        <v>29</v>
      </c>
      <c r="C396" s="8" t="s">
        <v>1083</v>
      </c>
      <c r="D396" s="8" t="s">
        <v>3003</v>
      </c>
      <c r="E396" s="8" t="s">
        <v>3003</v>
      </c>
      <c r="F396" s="8" t="s">
        <v>3076</v>
      </c>
      <c r="G396" s="8" t="s">
        <v>3076</v>
      </c>
      <c r="H396" s="7" t="str">
        <f>INDEX(区信息表!B:B,MATCH(学校信息表!B396,区信息表!A:A,0))</f>
        <v>奉贤区</v>
      </c>
    </row>
    <row r="397" spans="1:8" x14ac:dyDescent="0.2">
      <c r="A397" s="8" t="s">
        <v>439</v>
      </c>
      <c r="B397" s="8" t="s">
        <v>29</v>
      </c>
      <c r="C397" s="8" t="s">
        <v>1084</v>
      </c>
      <c r="D397" s="8" t="s">
        <v>3003</v>
      </c>
      <c r="E397" s="8" t="s">
        <v>3004</v>
      </c>
      <c r="F397" s="8" t="s">
        <v>3076</v>
      </c>
      <c r="G397" s="8" t="s">
        <v>3076</v>
      </c>
      <c r="H397" s="7" t="str">
        <f>INDEX(区信息表!B:B,MATCH(学校信息表!B397,区信息表!A:A,0))</f>
        <v>奉贤区</v>
      </c>
    </row>
    <row r="398" spans="1:8" x14ac:dyDescent="0.2">
      <c r="A398" s="8" t="s">
        <v>440</v>
      </c>
      <c r="B398" s="8" t="s">
        <v>29</v>
      </c>
      <c r="C398" s="8" t="s">
        <v>1085</v>
      </c>
      <c r="D398" s="8" t="s">
        <v>3003</v>
      </c>
      <c r="E398" s="8" t="s">
        <v>3003</v>
      </c>
      <c r="F398" s="8" t="s">
        <v>3003</v>
      </c>
      <c r="G398" s="8" t="s">
        <v>3076</v>
      </c>
      <c r="H398" s="7" t="str">
        <f>INDEX(区信息表!B:B,MATCH(学校信息表!B398,区信息表!A:A,0))</f>
        <v>奉贤区</v>
      </c>
    </row>
    <row r="399" spans="1:8" x14ac:dyDescent="0.2">
      <c r="A399" s="8" t="s">
        <v>441</v>
      </c>
      <c r="B399" s="8" t="s">
        <v>29</v>
      </c>
      <c r="C399" s="8" t="s">
        <v>1086</v>
      </c>
      <c r="D399" s="8" t="s">
        <v>3003</v>
      </c>
      <c r="E399" s="8" t="s">
        <v>3004</v>
      </c>
      <c r="F399" s="8" t="s">
        <v>3076</v>
      </c>
      <c r="G399" s="8" t="s">
        <v>3076</v>
      </c>
      <c r="H399" s="7" t="str">
        <f>INDEX(区信息表!B:B,MATCH(学校信息表!B399,区信息表!A:A,0))</f>
        <v>奉贤区</v>
      </c>
    </row>
    <row r="400" spans="1:8" x14ac:dyDescent="0.2">
      <c r="A400" s="8" t="s">
        <v>442</v>
      </c>
      <c r="B400" s="8" t="s">
        <v>29</v>
      </c>
      <c r="C400" s="8" t="s">
        <v>1087</v>
      </c>
      <c r="D400" s="8" t="s">
        <v>3003</v>
      </c>
      <c r="E400" s="8" t="s">
        <v>3004</v>
      </c>
      <c r="F400" s="8" t="s">
        <v>3076</v>
      </c>
      <c r="G400" s="8" t="s">
        <v>3003</v>
      </c>
      <c r="H400" s="7" t="str">
        <f>INDEX(区信息表!B:B,MATCH(学校信息表!B400,区信息表!A:A,0))</f>
        <v>奉贤区</v>
      </c>
    </row>
    <row r="401" spans="1:8" x14ac:dyDescent="0.2">
      <c r="A401" s="8" t="s">
        <v>443</v>
      </c>
      <c r="B401" s="8" t="s">
        <v>29</v>
      </c>
      <c r="C401" s="8" t="s">
        <v>1088</v>
      </c>
      <c r="D401" s="8" t="s">
        <v>3003</v>
      </c>
      <c r="E401" s="8" t="s">
        <v>3003</v>
      </c>
      <c r="F401" s="8" t="s">
        <v>3076</v>
      </c>
      <c r="G401" s="8" t="s">
        <v>3076</v>
      </c>
      <c r="H401" s="7" t="str">
        <f>INDEX(区信息表!B:B,MATCH(学校信息表!B401,区信息表!A:A,0))</f>
        <v>奉贤区</v>
      </c>
    </row>
    <row r="402" spans="1:8" x14ac:dyDescent="0.2">
      <c r="A402" s="8" t="s">
        <v>444</v>
      </c>
      <c r="B402" s="8" t="s">
        <v>29</v>
      </c>
      <c r="C402" s="8" t="s">
        <v>1089</v>
      </c>
      <c r="D402" s="8" t="s">
        <v>3003</v>
      </c>
      <c r="E402" s="8" t="s">
        <v>3004</v>
      </c>
      <c r="F402" s="8" t="s">
        <v>3003</v>
      </c>
      <c r="G402" s="8" t="s">
        <v>3076</v>
      </c>
      <c r="H402" s="7" t="str">
        <f>INDEX(区信息表!B:B,MATCH(学校信息表!B402,区信息表!A:A,0))</f>
        <v>奉贤区</v>
      </c>
    </row>
    <row r="403" spans="1:8" x14ac:dyDescent="0.2">
      <c r="A403" s="8" t="s">
        <v>445</v>
      </c>
      <c r="B403" s="8" t="s">
        <v>29</v>
      </c>
      <c r="C403" s="8" t="s">
        <v>1090</v>
      </c>
      <c r="D403" s="8" t="s">
        <v>3003</v>
      </c>
      <c r="E403" s="8" t="s">
        <v>3004</v>
      </c>
      <c r="F403" s="8" t="s">
        <v>3076</v>
      </c>
      <c r="G403" s="8" t="s">
        <v>3076</v>
      </c>
      <c r="H403" s="7" t="str">
        <f>INDEX(区信息表!B:B,MATCH(学校信息表!B403,区信息表!A:A,0))</f>
        <v>奉贤区</v>
      </c>
    </row>
    <row r="404" spans="1:8" x14ac:dyDescent="0.2">
      <c r="A404" s="8" t="s">
        <v>446</v>
      </c>
      <c r="B404" s="8" t="s">
        <v>29</v>
      </c>
      <c r="C404" s="8" t="s">
        <v>1091</v>
      </c>
      <c r="D404" s="8" t="s">
        <v>3003</v>
      </c>
      <c r="E404" s="8" t="s">
        <v>3003</v>
      </c>
      <c r="F404" s="8" t="s">
        <v>3076</v>
      </c>
      <c r="G404" s="8" t="s">
        <v>3076</v>
      </c>
      <c r="H404" s="7" t="str">
        <f>INDEX(区信息表!B:B,MATCH(学校信息表!B404,区信息表!A:A,0))</f>
        <v>奉贤区</v>
      </c>
    </row>
    <row r="405" spans="1:8" x14ac:dyDescent="0.2">
      <c r="A405" s="8" t="s">
        <v>447</v>
      </c>
      <c r="B405" s="8" t="s">
        <v>29</v>
      </c>
      <c r="C405" s="8" t="s">
        <v>1092</v>
      </c>
      <c r="D405" s="8" t="s">
        <v>3003</v>
      </c>
      <c r="E405" s="8" t="s">
        <v>3003</v>
      </c>
      <c r="F405" s="8" t="s">
        <v>3003</v>
      </c>
      <c r="G405" s="8" t="s">
        <v>3076</v>
      </c>
      <c r="H405" s="7" t="str">
        <f>INDEX(区信息表!B:B,MATCH(学校信息表!B405,区信息表!A:A,0))</f>
        <v>奉贤区</v>
      </c>
    </row>
    <row r="406" spans="1:8" x14ac:dyDescent="0.2">
      <c r="A406" s="8" t="s">
        <v>448</v>
      </c>
      <c r="B406" s="8" t="s">
        <v>29</v>
      </c>
      <c r="C406" s="8" t="s">
        <v>1093</v>
      </c>
      <c r="D406" s="8" t="s">
        <v>3003</v>
      </c>
      <c r="E406" s="8" t="s">
        <v>3004</v>
      </c>
      <c r="F406" s="8" t="s">
        <v>3003</v>
      </c>
      <c r="G406" s="8" t="s">
        <v>3076</v>
      </c>
      <c r="H406" s="7" t="str">
        <f>INDEX(区信息表!B:B,MATCH(学校信息表!B406,区信息表!A:A,0))</f>
        <v>奉贤区</v>
      </c>
    </row>
    <row r="407" spans="1:8" x14ac:dyDescent="0.2">
      <c r="A407" s="8" t="s">
        <v>449</v>
      </c>
      <c r="B407" s="8" t="s">
        <v>29</v>
      </c>
      <c r="C407" s="8" t="s">
        <v>1094</v>
      </c>
      <c r="D407" s="8" t="s">
        <v>3003</v>
      </c>
      <c r="E407" s="8" t="s">
        <v>3003</v>
      </c>
      <c r="F407" s="8" t="s">
        <v>3076</v>
      </c>
      <c r="G407" s="8" t="s">
        <v>3076</v>
      </c>
      <c r="H407" s="7" t="str">
        <f>INDEX(区信息表!B:B,MATCH(学校信息表!B407,区信息表!A:A,0))</f>
        <v>奉贤区</v>
      </c>
    </row>
    <row r="408" spans="1:8" x14ac:dyDescent="0.2">
      <c r="A408" s="8" t="s">
        <v>450</v>
      </c>
      <c r="B408" s="8" t="s">
        <v>29</v>
      </c>
      <c r="C408" s="8" t="s">
        <v>1095</v>
      </c>
      <c r="D408" s="8" t="s">
        <v>3003</v>
      </c>
      <c r="E408" s="8" t="s">
        <v>3004</v>
      </c>
      <c r="F408" s="8" t="s">
        <v>3003</v>
      </c>
      <c r="G408" s="8" t="s">
        <v>3076</v>
      </c>
      <c r="H408" s="7" t="str">
        <f>INDEX(区信息表!B:B,MATCH(学校信息表!B408,区信息表!A:A,0))</f>
        <v>奉贤区</v>
      </c>
    </row>
    <row r="409" spans="1:8" x14ac:dyDescent="0.2">
      <c r="A409" s="8" t="s">
        <v>451</v>
      </c>
      <c r="B409" s="8" t="s">
        <v>29</v>
      </c>
      <c r="C409" s="8" t="s">
        <v>1096</v>
      </c>
      <c r="D409" s="8" t="s">
        <v>3003</v>
      </c>
      <c r="E409" s="8" t="s">
        <v>3004</v>
      </c>
      <c r="F409" s="8" t="s">
        <v>3076</v>
      </c>
      <c r="G409" s="8" t="s">
        <v>3076</v>
      </c>
      <c r="H409" s="7" t="str">
        <f>INDEX(区信息表!B:B,MATCH(学校信息表!B409,区信息表!A:A,0))</f>
        <v>奉贤区</v>
      </c>
    </row>
    <row r="410" spans="1:8" x14ac:dyDescent="0.2">
      <c r="A410" s="8" t="s">
        <v>452</v>
      </c>
      <c r="B410" s="8" t="s">
        <v>29</v>
      </c>
      <c r="C410" s="8" t="s">
        <v>1097</v>
      </c>
      <c r="D410" s="8" t="s">
        <v>3003</v>
      </c>
      <c r="E410" s="8" t="s">
        <v>3004</v>
      </c>
      <c r="F410" s="8" t="s">
        <v>3076</v>
      </c>
      <c r="G410" s="8" t="s">
        <v>3076</v>
      </c>
      <c r="H410" s="7" t="str">
        <f>INDEX(区信息表!B:B,MATCH(学校信息表!B410,区信息表!A:A,0))</f>
        <v>奉贤区</v>
      </c>
    </row>
    <row r="411" spans="1:8" x14ac:dyDescent="0.2">
      <c r="A411" s="8" t="s">
        <v>453</v>
      </c>
      <c r="B411" s="8" t="s">
        <v>29</v>
      </c>
      <c r="C411" s="8" t="s">
        <v>1098</v>
      </c>
      <c r="D411" s="8" t="s">
        <v>3003</v>
      </c>
      <c r="E411" s="8" t="s">
        <v>3003</v>
      </c>
      <c r="F411" s="8" t="s">
        <v>3003</v>
      </c>
      <c r="G411" s="8" t="s">
        <v>3076</v>
      </c>
      <c r="H411" s="7" t="str">
        <f>INDEX(区信息表!B:B,MATCH(学校信息表!B411,区信息表!A:A,0))</f>
        <v>奉贤区</v>
      </c>
    </row>
    <row r="412" spans="1:8" x14ac:dyDescent="0.2">
      <c r="A412" s="8" t="s">
        <v>454</v>
      </c>
      <c r="B412" s="8" t="s">
        <v>29</v>
      </c>
      <c r="C412" s="8" t="s">
        <v>1099</v>
      </c>
      <c r="D412" s="8" t="s">
        <v>3003</v>
      </c>
      <c r="E412" s="8" t="s">
        <v>3003</v>
      </c>
      <c r="F412" s="8" t="s">
        <v>3076</v>
      </c>
      <c r="G412" s="8" t="s">
        <v>3003</v>
      </c>
      <c r="H412" s="7" t="str">
        <f>INDEX(区信息表!B:B,MATCH(学校信息表!B412,区信息表!A:A,0))</f>
        <v>奉贤区</v>
      </c>
    </row>
    <row r="413" spans="1:8" x14ac:dyDescent="0.2">
      <c r="A413" s="8" t="s">
        <v>455</v>
      </c>
      <c r="B413" s="8" t="s">
        <v>29</v>
      </c>
      <c r="C413" s="8" t="s">
        <v>1100</v>
      </c>
      <c r="D413" s="8" t="s">
        <v>3003</v>
      </c>
      <c r="E413" s="8" t="s">
        <v>3003</v>
      </c>
      <c r="F413" s="8" t="s">
        <v>3076</v>
      </c>
      <c r="G413" s="8" t="s">
        <v>3076</v>
      </c>
      <c r="H413" s="7" t="str">
        <f>INDEX(区信息表!B:B,MATCH(学校信息表!B413,区信息表!A:A,0))</f>
        <v>奉贤区</v>
      </c>
    </row>
    <row r="414" spans="1:8" x14ac:dyDescent="0.2">
      <c r="A414" s="8" t="s">
        <v>456</v>
      </c>
      <c r="B414" s="8" t="s">
        <v>29</v>
      </c>
      <c r="C414" s="8" t="s">
        <v>1101</v>
      </c>
      <c r="D414" s="8" t="s">
        <v>3003</v>
      </c>
      <c r="E414" s="8" t="s">
        <v>3004</v>
      </c>
      <c r="F414" s="8" t="s">
        <v>3076</v>
      </c>
      <c r="G414" s="8" t="s">
        <v>3076</v>
      </c>
      <c r="H414" s="7" t="str">
        <f>INDEX(区信息表!B:B,MATCH(学校信息表!B414,区信息表!A:A,0))</f>
        <v>奉贤区</v>
      </c>
    </row>
    <row r="415" spans="1:8" x14ac:dyDescent="0.2">
      <c r="A415" s="8" t="s">
        <v>457</v>
      </c>
      <c r="B415" s="8" t="s">
        <v>29</v>
      </c>
      <c r="C415" s="8" t="s">
        <v>1102</v>
      </c>
      <c r="D415" s="8" t="s">
        <v>3003</v>
      </c>
      <c r="E415" s="8" t="s">
        <v>3055</v>
      </c>
      <c r="F415" s="8" t="s">
        <v>3076</v>
      </c>
      <c r="G415" s="8" t="s">
        <v>3076</v>
      </c>
      <c r="H415" s="7" t="str">
        <f>INDEX(区信息表!B:B,MATCH(学校信息表!B415,区信息表!A:A,0))</f>
        <v>奉贤区</v>
      </c>
    </row>
    <row r="416" spans="1:8" x14ac:dyDescent="0.2">
      <c r="A416" s="8" t="s">
        <v>458</v>
      </c>
      <c r="B416" s="8" t="s">
        <v>29</v>
      </c>
      <c r="C416" s="8" t="s">
        <v>1103</v>
      </c>
      <c r="D416" s="8" t="s">
        <v>3003</v>
      </c>
      <c r="E416" s="8" t="s">
        <v>3003</v>
      </c>
      <c r="F416" s="8" t="s">
        <v>3076</v>
      </c>
      <c r="G416" s="8" t="s">
        <v>3076</v>
      </c>
      <c r="H416" s="7" t="str">
        <f>INDEX(区信息表!B:B,MATCH(学校信息表!B416,区信息表!A:A,0))</f>
        <v>奉贤区</v>
      </c>
    </row>
    <row r="417" spans="1:8" x14ac:dyDescent="0.2">
      <c r="A417" s="8" t="s">
        <v>459</v>
      </c>
      <c r="B417" s="8" t="s">
        <v>29</v>
      </c>
      <c r="C417" s="8" t="s">
        <v>1104</v>
      </c>
      <c r="D417" s="8" t="s">
        <v>3003</v>
      </c>
      <c r="E417" s="8" t="s">
        <v>3003</v>
      </c>
      <c r="F417" s="8" t="s">
        <v>3003</v>
      </c>
      <c r="G417" s="8" t="s">
        <v>3076</v>
      </c>
      <c r="H417" s="7" t="str">
        <f>INDEX(区信息表!B:B,MATCH(学校信息表!B417,区信息表!A:A,0))</f>
        <v>奉贤区</v>
      </c>
    </row>
    <row r="418" spans="1:8" x14ac:dyDescent="0.2">
      <c r="A418" s="8" t="s">
        <v>460</v>
      </c>
      <c r="B418" s="8" t="s">
        <v>29</v>
      </c>
      <c r="C418" s="8" t="s">
        <v>1105</v>
      </c>
      <c r="D418" s="8" t="s">
        <v>3003</v>
      </c>
      <c r="E418" s="8" t="s">
        <v>3004</v>
      </c>
      <c r="F418" s="8" t="s">
        <v>3076</v>
      </c>
      <c r="G418" s="8" t="s">
        <v>3076</v>
      </c>
      <c r="H418" s="7" t="str">
        <f>INDEX(区信息表!B:B,MATCH(学校信息表!B418,区信息表!A:A,0))</f>
        <v>奉贤区</v>
      </c>
    </row>
    <row r="419" spans="1:8" x14ac:dyDescent="0.2">
      <c r="A419" s="8" t="s">
        <v>461</v>
      </c>
      <c r="B419" s="8" t="s">
        <v>29</v>
      </c>
      <c r="C419" s="8" t="s">
        <v>1106</v>
      </c>
      <c r="D419" s="8" t="s">
        <v>3003</v>
      </c>
      <c r="E419" s="8" t="s">
        <v>3003</v>
      </c>
      <c r="F419" s="8" t="s">
        <v>3076</v>
      </c>
      <c r="G419" s="8" t="s">
        <v>3076</v>
      </c>
      <c r="H419" s="7" t="str">
        <f>INDEX(区信息表!B:B,MATCH(学校信息表!B419,区信息表!A:A,0))</f>
        <v>奉贤区</v>
      </c>
    </row>
    <row r="420" spans="1:8" x14ac:dyDescent="0.2">
      <c r="A420" s="8" t="s">
        <v>462</v>
      </c>
      <c r="B420" s="8" t="s">
        <v>29</v>
      </c>
      <c r="C420" s="8" t="s">
        <v>1107</v>
      </c>
      <c r="D420" s="8" t="s">
        <v>3003</v>
      </c>
      <c r="E420" s="8" t="s">
        <v>3003</v>
      </c>
      <c r="F420" s="8" t="s">
        <v>3003</v>
      </c>
      <c r="G420" s="8" t="s">
        <v>3076</v>
      </c>
      <c r="H420" s="7" t="str">
        <f>INDEX(区信息表!B:B,MATCH(学校信息表!B420,区信息表!A:A,0))</f>
        <v>奉贤区</v>
      </c>
    </row>
    <row r="421" spans="1:8" x14ac:dyDescent="0.2">
      <c r="A421" s="8" t="s">
        <v>463</v>
      </c>
      <c r="B421" s="8" t="s">
        <v>29</v>
      </c>
      <c r="C421" s="8" t="s">
        <v>1108</v>
      </c>
      <c r="D421" s="8" t="s">
        <v>3003</v>
      </c>
      <c r="E421" s="8" t="s">
        <v>3004</v>
      </c>
      <c r="F421" s="8" t="s">
        <v>3076</v>
      </c>
      <c r="G421" s="8" t="s">
        <v>3076</v>
      </c>
      <c r="H421" s="7" t="str">
        <f>INDEX(区信息表!B:B,MATCH(学校信息表!B421,区信息表!A:A,0))</f>
        <v>奉贤区</v>
      </c>
    </row>
    <row r="422" spans="1:8" x14ac:dyDescent="0.2">
      <c r="A422" s="8" t="s">
        <v>464</v>
      </c>
      <c r="B422" s="8" t="s">
        <v>29</v>
      </c>
      <c r="C422" s="8" t="s">
        <v>1109</v>
      </c>
      <c r="D422" s="8" t="s">
        <v>3003</v>
      </c>
      <c r="E422" s="8" t="s">
        <v>3004</v>
      </c>
      <c r="F422" s="8" t="s">
        <v>3076</v>
      </c>
      <c r="G422" s="8" t="s">
        <v>3076</v>
      </c>
      <c r="H422" s="7" t="str">
        <f>INDEX(区信息表!B:B,MATCH(学校信息表!B422,区信息表!A:A,0))</f>
        <v>奉贤区</v>
      </c>
    </row>
    <row r="423" spans="1:8" x14ac:dyDescent="0.2">
      <c r="A423" s="8" t="s">
        <v>465</v>
      </c>
      <c r="B423" s="8" t="s">
        <v>29</v>
      </c>
      <c r="C423" s="8" t="s">
        <v>1110</v>
      </c>
      <c r="D423" s="8" t="s">
        <v>3003</v>
      </c>
      <c r="E423" s="8" t="s">
        <v>3004</v>
      </c>
      <c r="F423" s="8" t="s">
        <v>3003</v>
      </c>
      <c r="G423" s="8" t="s">
        <v>3076</v>
      </c>
      <c r="H423" s="7" t="str">
        <f>INDEX(区信息表!B:B,MATCH(学校信息表!B423,区信息表!A:A,0))</f>
        <v>奉贤区</v>
      </c>
    </row>
    <row r="424" spans="1:8" x14ac:dyDescent="0.2">
      <c r="A424" s="8" t="s">
        <v>466</v>
      </c>
      <c r="B424" s="8" t="s">
        <v>29</v>
      </c>
      <c r="C424" s="8" t="s">
        <v>1111</v>
      </c>
      <c r="D424" s="8" t="s">
        <v>3003</v>
      </c>
      <c r="E424" s="8" t="s">
        <v>3003</v>
      </c>
      <c r="F424" s="8" t="s">
        <v>3003</v>
      </c>
      <c r="G424" s="8" t="s">
        <v>3076</v>
      </c>
      <c r="H424" s="7" t="str">
        <f>INDEX(区信息表!B:B,MATCH(学校信息表!B424,区信息表!A:A,0))</f>
        <v>奉贤区</v>
      </c>
    </row>
    <row r="425" spans="1:8" x14ac:dyDescent="0.2">
      <c r="A425" s="8" t="s">
        <v>467</v>
      </c>
      <c r="B425" s="8" t="s">
        <v>29</v>
      </c>
      <c r="C425" s="8" t="s">
        <v>1112</v>
      </c>
      <c r="D425" s="8" t="s">
        <v>3003</v>
      </c>
      <c r="E425" s="8" t="s">
        <v>3004</v>
      </c>
      <c r="F425" s="8" t="s">
        <v>3076</v>
      </c>
      <c r="G425" s="8" t="s">
        <v>3076</v>
      </c>
      <c r="H425" s="7" t="str">
        <f>INDEX(区信息表!B:B,MATCH(学校信息表!B425,区信息表!A:A,0))</f>
        <v>奉贤区</v>
      </c>
    </row>
    <row r="426" spans="1:8" x14ac:dyDescent="0.2">
      <c r="A426" s="8" t="s">
        <v>468</v>
      </c>
      <c r="B426" s="8" t="s">
        <v>29</v>
      </c>
      <c r="C426" s="8" t="s">
        <v>1113</v>
      </c>
      <c r="D426" s="8" t="s">
        <v>3003</v>
      </c>
      <c r="E426" s="8" t="s">
        <v>3004</v>
      </c>
      <c r="F426" s="8" t="s">
        <v>3076</v>
      </c>
      <c r="G426" s="8" t="s">
        <v>3076</v>
      </c>
      <c r="H426" s="7" t="str">
        <f>INDEX(区信息表!B:B,MATCH(学校信息表!B426,区信息表!A:A,0))</f>
        <v>奉贤区</v>
      </c>
    </row>
    <row r="427" spans="1:8" x14ac:dyDescent="0.2">
      <c r="A427" s="8" t="s">
        <v>469</v>
      </c>
      <c r="B427" s="8" t="s">
        <v>29</v>
      </c>
      <c r="C427" s="8" t="s">
        <v>1114</v>
      </c>
      <c r="D427" s="8" t="s">
        <v>3003</v>
      </c>
      <c r="E427" s="8" t="s">
        <v>3004</v>
      </c>
      <c r="F427" s="8" t="s">
        <v>3076</v>
      </c>
      <c r="G427" s="8" t="s">
        <v>3076</v>
      </c>
      <c r="H427" s="7" t="str">
        <f>INDEX(区信息表!B:B,MATCH(学校信息表!B427,区信息表!A:A,0))</f>
        <v>奉贤区</v>
      </c>
    </row>
    <row r="428" spans="1:8" x14ac:dyDescent="0.2">
      <c r="A428" s="8" t="s">
        <v>470</v>
      </c>
      <c r="B428" s="8" t="s">
        <v>29</v>
      </c>
      <c r="C428" s="8" t="s">
        <v>1115</v>
      </c>
      <c r="D428" s="8" t="s">
        <v>3003</v>
      </c>
      <c r="E428" s="8" t="s">
        <v>3004</v>
      </c>
      <c r="F428" s="8" t="s">
        <v>3076</v>
      </c>
      <c r="G428" s="8" t="s">
        <v>3076</v>
      </c>
      <c r="H428" s="7" t="str">
        <f>INDEX(区信息表!B:B,MATCH(学校信息表!B428,区信息表!A:A,0))</f>
        <v>奉贤区</v>
      </c>
    </row>
    <row r="429" spans="1:8" x14ac:dyDescent="0.2">
      <c r="A429" s="8" t="s">
        <v>471</v>
      </c>
      <c r="B429" s="8" t="s">
        <v>29</v>
      </c>
      <c r="C429" s="8" t="s">
        <v>1116</v>
      </c>
      <c r="D429" s="8" t="s">
        <v>3003</v>
      </c>
      <c r="E429" s="8" t="s">
        <v>3004</v>
      </c>
      <c r="F429" s="8" t="s">
        <v>3076</v>
      </c>
      <c r="G429" s="8" t="s">
        <v>3076</v>
      </c>
      <c r="H429" s="7" t="str">
        <f>INDEX(区信息表!B:B,MATCH(学校信息表!B429,区信息表!A:A,0))</f>
        <v>奉贤区</v>
      </c>
    </row>
    <row r="430" spans="1:8" x14ac:dyDescent="0.2">
      <c r="A430" s="8" t="s">
        <v>472</v>
      </c>
      <c r="B430" s="8" t="s">
        <v>29</v>
      </c>
      <c r="C430" s="8" t="s">
        <v>1117</v>
      </c>
      <c r="D430" s="8" t="s">
        <v>3003</v>
      </c>
      <c r="E430" s="8" t="s">
        <v>3004</v>
      </c>
      <c r="F430" s="8" t="s">
        <v>3076</v>
      </c>
      <c r="G430" s="8" t="s">
        <v>3076</v>
      </c>
      <c r="H430" s="7" t="str">
        <f>INDEX(区信息表!B:B,MATCH(学校信息表!B430,区信息表!A:A,0))</f>
        <v>奉贤区</v>
      </c>
    </row>
    <row r="431" spans="1:8" x14ac:dyDescent="0.2">
      <c r="A431" s="8" t="s">
        <v>473</v>
      </c>
      <c r="B431" s="8" t="s">
        <v>29</v>
      </c>
      <c r="C431" s="8" t="s">
        <v>1118</v>
      </c>
      <c r="D431" s="8" t="s">
        <v>3003</v>
      </c>
      <c r="E431" s="8" t="s">
        <v>3004</v>
      </c>
      <c r="F431" s="8" t="s">
        <v>3076</v>
      </c>
      <c r="G431" s="8" t="s">
        <v>3076</v>
      </c>
      <c r="H431" s="7" t="str">
        <f>INDEX(区信息表!B:B,MATCH(学校信息表!B431,区信息表!A:A,0))</f>
        <v>奉贤区</v>
      </c>
    </row>
    <row r="432" spans="1:8" x14ac:dyDescent="0.2">
      <c r="A432" s="8" t="s">
        <v>474</v>
      </c>
      <c r="B432" s="8" t="s">
        <v>0</v>
      </c>
      <c r="C432" s="8" t="s">
        <v>1119</v>
      </c>
      <c r="D432" s="8" t="s">
        <v>3004</v>
      </c>
      <c r="E432" s="8" t="s">
        <v>3004</v>
      </c>
      <c r="F432" s="8" t="s">
        <v>3076</v>
      </c>
      <c r="G432" s="8" t="s">
        <v>3076</v>
      </c>
      <c r="H432" s="7" t="str">
        <f>INDEX(区信息表!B:B,MATCH(学校信息表!B432,区信息表!A:A,0))</f>
        <v>黄浦区</v>
      </c>
    </row>
    <row r="433" spans="1:8" x14ac:dyDescent="0.2">
      <c r="A433" s="8" t="s">
        <v>475</v>
      </c>
      <c r="B433" s="8" t="s">
        <v>0</v>
      </c>
      <c r="C433" s="8" t="s">
        <v>1120</v>
      </c>
      <c r="D433" s="8" t="s">
        <v>3003</v>
      </c>
      <c r="E433" s="8" t="s">
        <v>3054</v>
      </c>
      <c r="F433" s="8" t="s">
        <v>3076</v>
      </c>
      <c r="G433" s="8" t="s">
        <v>3076</v>
      </c>
      <c r="H433" s="7" t="str">
        <f>INDEX(区信息表!B:B,MATCH(学校信息表!B433,区信息表!A:A,0))</f>
        <v>黄浦区</v>
      </c>
    </row>
    <row r="434" spans="1:8" x14ac:dyDescent="0.2">
      <c r="A434" s="8" t="s">
        <v>476</v>
      </c>
      <c r="B434" s="8" t="s">
        <v>0</v>
      </c>
      <c r="C434" s="8" t="s">
        <v>1121</v>
      </c>
      <c r="D434" s="8" t="s">
        <v>3003</v>
      </c>
      <c r="E434" s="8" t="s">
        <v>3054</v>
      </c>
      <c r="F434" s="8" t="s">
        <v>3076</v>
      </c>
      <c r="G434" s="8" t="s">
        <v>3076</v>
      </c>
      <c r="H434" s="7" t="str">
        <f>INDEX(区信息表!B:B,MATCH(学校信息表!B434,区信息表!A:A,0))</f>
        <v>黄浦区</v>
      </c>
    </row>
    <row r="435" spans="1:8" x14ac:dyDescent="0.2">
      <c r="A435" s="8" t="s">
        <v>477</v>
      </c>
      <c r="B435" s="8" t="s">
        <v>0</v>
      </c>
      <c r="C435" s="8" t="s">
        <v>1122</v>
      </c>
      <c r="D435" s="8" t="s">
        <v>3003</v>
      </c>
      <c r="E435" s="8" t="s">
        <v>3003</v>
      </c>
      <c r="F435" s="8" t="s">
        <v>3076</v>
      </c>
      <c r="G435" s="8" t="s">
        <v>3076</v>
      </c>
      <c r="H435" s="7" t="str">
        <f>INDEX(区信息表!B:B,MATCH(学校信息表!B435,区信息表!A:A,0))</f>
        <v>黄浦区</v>
      </c>
    </row>
    <row r="436" spans="1:8" x14ac:dyDescent="0.2">
      <c r="A436" s="8" t="s">
        <v>478</v>
      </c>
      <c r="B436" s="8" t="s">
        <v>0</v>
      </c>
      <c r="C436" s="8" t="s">
        <v>1123</v>
      </c>
      <c r="D436" s="8" t="s">
        <v>3003</v>
      </c>
      <c r="E436" s="8" t="s">
        <v>3054</v>
      </c>
      <c r="F436" s="8" t="s">
        <v>3076</v>
      </c>
      <c r="G436" s="8" t="s">
        <v>3076</v>
      </c>
      <c r="H436" s="7" t="str">
        <f>INDEX(区信息表!B:B,MATCH(学校信息表!B436,区信息表!A:A,0))</f>
        <v>黄浦区</v>
      </c>
    </row>
    <row r="437" spans="1:8" x14ac:dyDescent="0.2">
      <c r="A437" s="8" t="s">
        <v>479</v>
      </c>
      <c r="B437" s="8" t="s">
        <v>0</v>
      </c>
      <c r="C437" s="8" t="s">
        <v>1124</v>
      </c>
      <c r="D437" s="8" t="s">
        <v>3003</v>
      </c>
      <c r="E437" s="8" t="s">
        <v>3003</v>
      </c>
      <c r="F437" s="8" t="s">
        <v>3076</v>
      </c>
      <c r="G437" s="8" t="s">
        <v>3076</v>
      </c>
      <c r="H437" s="7" t="str">
        <f>INDEX(区信息表!B:B,MATCH(学校信息表!B437,区信息表!A:A,0))</f>
        <v>黄浦区</v>
      </c>
    </row>
    <row r="438" spans="1:8" x14ac:dyDescent="0.2">
      <c r="A438" s="8" t="s">
        <v>480</v>
      </c>
      <c r="B438" s="8" t="s">
        <v>0</v>
      </c>
      <c r="C438" s="8" t="s">
        <v>1125</v>
      </c>
      <c r="D438" s="8" t="s">
        <v>3003</v>
      </c>
      <c r="E438" s="8" t="s">
        <v>3003</v>
      </c>
      <c r="F438" s="8" t="s">
        <v>3076</v>
      </c>
      <c r="G438" s="8" t="s">
        <v>3076</v>
      </c>
      <c r="H438" s="7" t="str">
        <f>INDEX(区信息表!B:B,MATCH(学校信息表!B438,区信息表!A:A,0))</f>
        <v>黄浦区</v>
      </c>
    </row>
    <row r="439" spans="1:8" x14ac:dyDescent="0.2">
      <c r="A439" s="8" t="s">
        <v>481</v>
      </c>
      <c r="B439" s="8" t="s">
        <v>0</v>
      </c>
      <c r="C439" s="8" t="s">
        <v>1126</v>
      </c>
      <c r="D439" s="8" t="s">
        <v>3003</v>
      </c>
      <c r="E439" s="8" t="s">
        <v>3004</v>
      </c>
      <c r="F439" s="8" t="s">
        <v>3076</v>
      </c>
      <c r="G439" s="8" t="s">
        <v>3076</v>
      </c>
      <c r="H439" s="7" t="str">
        <f>INDEX(区信息表!B:B,MATCH(学校信息表!B439,区信息表!A:A,0))</f>
        <v>黄浦区</v>
      </c>
    </row>
    <row r="440" spans="1:8" x14ac:dyDescent="0.2">
      <c r="A440" s="8" t="s">
        <v>482</v>
      </c>
      <c r="B440" s="8" t="s">
        <v>0</v>
      </c>
      <c r="C440" s="8" t="s">
        <v>1127</v>
      </c>
      <c r="D440" s="8" t="s">
        <v>3003</v>
      </c>
      <c r="E440" s="8" t="s">
        <v>3004</v>
      </c>
      <c r="F440" s="8" t="s">
        <v>3003</v>
      </c>
      <c r="G440" s="8" t="s">
        <v>3003</v>
      </c>
      <c r="H440" s="7" t="str">
        <f>INDEX(区信息表!B:B,MATCH(学校信息表!B440,区信息表!A:A,0))</f>
        <v>黄浦区</v>
      </c>
    </row>
    <row r="441" spans="1:8" x14ac:dyDescent="0.2">
      <c r="A441" s="8" t="s">
        <v>483</v>
      </c>
      <c r="B441" s="8" t="s">
        <v>0</v>
      </c>
      <c r="C441" s="8" t="s">
        <v>1128</v>
      </c>
      <c r="D441" s="8" t="s">
        <v>3003</v>
      </c>
      <c r="E441" s="8" t="s">
        <v>3054</v>
      </c>
      <c r="F441" s="8" t="s">
        <v>3003</v>
      </c>
      <c r="G441" s="8" t="s">
        <v>3076</v>
      </c>
      <c r="H441" s="7" t="str">
        <f>INDEX(区信息表!B:B,MATCH(学校信息表!B441,区信息表!A:A,0))</f>
        <v>黄浦区</v>
      </c>
    </row>
    <row r="442" spans="1:8" x14ac:dyDescent="0.2">
      <c r="A442" s="8" t="s">
        <v>484</v>
      </c>
      <c r="B442" s="8" t="s">
        <v>0</v>
      </c>
      <c r="C442" s="8" t="s">
        <v>1129</v>
      </c>
      <c r="D442" s="8" t="s">
        <v>3003</v>
      </c>
      <c r="E442" s="8" t="s">
        <v>3003</v>
      </c>
      <c r="F442" s="8" t="s">
        <v>3076</v>
      </c>
      <c r="G442" s="8" t="s">
        <v>3003</v>
      </c>
      <c r="H442" s="7" t="str">
        <f>INDEX(区信息表!B:B,MATCH(学校信息表!B442,区信息表!A:A,0))</f>
        <v>黄浦区</v>
      </c>
    </row>
    <row r="443" spans="1:8" x14ac:dyDescent="0.2">
      <c r="A443" s="8" t="s">
        <v>485</v>
      </c>
      <c r="B443" s="8" t="s">
        <v>0</v>
      </c>
      <c r="C443" s="8" t="s">
        <v>1130</v>
      </c>
      <c r="D443" s="8" t="s">
        <v>3003</v>
      </c>
      <c r="E443" s="8" t="s">
        <v>3003</v>
      </c>
      <c r="F443" s="8" t="s">
        <v>3076</v>
      </c>
      <c r="G443" s="8" t="s">
        <v>3076</v>
      </c>
      <c r="H443" s="7" t="str">
        <f>INDEX(区信息表!B:B,MATCH(学校信息表!B443,区信息表!A:A,0))</f>
        <v>黄浦区</v>
      </c>
    </row>
    <row r="444" spans="1:8" x14ac:dyDescent="0.2">
      <c r="A444" s="8" t="s">
        <v>486</v>
      </c>
      <c r="B444" s="8" t="s">
        <v>0</v>
      </c>
      <c r="C444" s="8" t="s">
        <v>1131</v>
      </c>
      <c r="D444" s="8" t="s">
        <v>3004</v>
      </c>
      <c r="E444" s="8" t="s">
        <v>3003</v>
      </c>
      <c r="F444" s="8" t="s">
        <v>3076</v>
      </c>
      <c r="G444" s="8" t="s">
        <v>3076</v>
      </c>
      <c r="H444" s="7" t="str">
        <f>INDEX(区信息表!B:B,MATCH(学校信息表!B444,区信息表!A:A,0))</f>
        <v>黄浦区</v>
      </c>
    </row>
    <row r="445" spans="1:8" x14ac:dyDescent="0.2">
      <c r="A445" s="8" t="s">
        <v>487</v>
      </c>
      <c r="B445" s="8" t="s">
        <v>0</v>
      </c>
      <c r="C445" s="8" t="s">
        <v>1132</v>
      </c>
      <c r="D445" s="8" t="s">
        <v>3004</v>
      </c>
      <c r="E445" s="8" t="s">
        <v>3003</v>
      </c>
      <c r="F445" s="8" t="s">
        <v>3076</v>
      </c>
      <c r="G445" s="8" t="s">
        <v>3076</v>
      </c>
      <c r="H445" s="7" t="str">
        <f>INDEX(区信息表!B:B,MATCH(学校信息表!B445,区信息表!A:A,0))</f>
        <v>黄浦区</v>
      </c>
    </row>
    <row r="446" spans="1:8" x14ac:dyDescent="0.2">
      <c r="A446" s="8" t="s">
        <v>488</v>
      </c>
      <c r="B446" s="8" t="s">
        <v>0</v>
      </c>
      <c r="C446" s="8" t="s">
        <v>1133</v>
      </c>
      <c r="D446" s="8" t="s">
        <v>3003</v>
      </c>
      <c r="E446" s="8" t="s">
        <v>3003</v>
      </c>
      <c r="F446" s="8" t="s">
        <v>3003</v>
      </c>
      <c r="G446" s="8" t="s">
        <v>3076</v>
      </c>
      <c r="H446" s="7" t="str">
        <f>INDEX(区信息表!B:B,MATCH(学校信息表!B446,区信息表!A:A,0))</f>
        <v>黄浦区</v>
      </c>
    </row>
    <row r="447" spans="1:8" x14ac:dyDescent="0.2">
      <c r="A447" s="8" t="s">
        <v>489</v>
      </c>
      <c r="B447" s="8" t="s">
        <v>0</v>
      </c>
      <c r="C447" s="8" t="s">
        <v>1134</v>
      </c>
      <c r="D447" s="8" t="s">
        <v>3003</v>
      </c>
      <c r="E447" s="8" t="s">
        <v>3003</v>
      </c>
      <c r="F447" s="8" t="s">
        <v>3003</v>
      </c>
      <c r="G447" s="8" t="s">
        <v>3076</v>
      </c>
      <c r="H447" s="7" t="str">
        <f>INDEX(区信息表!B:B,MATCH(学校信息表!B447,区信息表!A:A,0))</f>
        <v>黄浦区</v>
      </c>
    </row>
    <row r="448" spans="1:8" x14ac:dyDescent="0.2">
      <c r="A448" s="8" t="s">
        <v>490</v>
      </c>
      <c r="B448" s="8" t="s">
        <v>0</v>
      </c>
      <c r="C448" s="8" t="s">
        <v>1135</v>
      </c>
      <c r="D448" s="8" t="s">
        <v>3003</v>
      </c>
      <c r="E448" s="8" t="s">
        <v>3003</v>
      </c>
      <c r="F448" s="8" t="s">
        <v>3076</v>
      </c>
      <c r="G448" s="8" t="s">
        <v>3076</v>
      </c>
      <c r="H448" s="7" t="str">
        <f>INDEX(区信息表!B:B,MATCH(学校信息表!B448,区信息表!A:A,0))</f>
        <v>黄浦区</v>
      </c>
    </row>
    <row r="449" spans="1:8" x14ac:dyDescent="0.2">
      <c r="A449" s="8" t="s">
        <v>491</v>
      </c>
      <c r="B449" s="8" t="s">
        <v>0</v>
      </c>
      <c r="C449" s="8" t="s">
        <v>1136</v>
      </c>
      <c r="D449" s="8" t="s">
        <v>3003</v>
      </c>
      <c r="E449" s="8" t="s">
        <v>3003</v>
      </c>
      <c r="F449" s="8" t="s">
        <v>3076</v>
      </c>
      <c r="G449" s="8" t="s">
        <v>3003</v>
      </c>
      <c r="H449" s="7" t="str">
        <f>INDEX(区信息表!B:B,MATCH(学校信息表!B449,区信息表!A:A,0))</f>
        <v>黄浦区</v>
      </c>
    </row>
    <row r="450" spans="1:8" x14ac:dyDescent="0.2">
      <c r="A450" s="8" t="s">
        <v>492</v>
      </c>
      <c r="B450" s="8" t="s">
        <v>0</v>
      </c>
      <c r="C450" s="8" t="s">
        <v>1137</v>
      </c>
      <c r="D450" s="8" t="s">
        <v>3003</v>
      </c>
      <c r="E450" s="8" t="s">
        <v>3054</v>
      </c>
      <c r="F450" s="8" t="s">
        <v>3076</v>
      </c>
      <c r="G450" s="8" t="s">
        <v>3076</v>
      </c>
      <c r="H450" s="7" t="str">
        <f>INDEX(区信息表!B:B,MATCH(学校信息表!B450,区信息表!A:A,0))</f>
        <v>黄浦区</v>
      </c>
    </row>
    <row r="451" spans="1:8" x14ac:dyDescent="0.2">
      <c r="A451" s="8" t="s">
        <v>493</v>
      </c>
      <c r="B451" s="8" t="s">
        <v>0</v>
      </c>
      <c r="C451" s="8" t="s">
        <v>1138</v>
      </c>
      <c r="D451" s="8" t="s">
        <v>3003</v>
      </c>
      <c r="E451" s="8" t="s">
        <v>3003</v>
      </c>
      <c r="F451" s="8" t="s">
        <v>3076</v>
      </c>
      <c r="G451" s="8" t="s">
        <v>3076</v>
      </c>
      <c r="H451" s="7" t="str">
        <f>INDEX(区信息表!B:B,MATCH(学校信息表!B451,区信息表!A:A,0))</f>
        <v>黄浦区</v>
      </c>
    </row>
    <row r="452" spans="1:8" x14ac:dyDescent="0.2">
      <c r="A452" s="8" t="s">
        <v>494</v>
      </c>
      <c r="B452" s="8" t="s">
        <v>0</v>
      </c>
      <c r="C452" s="8" t="s">
        <v>1139</v>
      </c>
      <c r="D452" s="8" t="s">
        <v>3003</v>
      </c>
      <c r="E452" s="8" t="s">
        <v>3003</v>
      </c>
      <c r="F452" s="8" t="s">
        <v>3076</v>
      </c>
      <c r="G452" s="8" t="s">
        <v>3076</v>
      </c>
      <c r="H452" s="7" t="str">
        <f>INDEX(区信息表!B:B,MATCH(学校信息表!B452,区信息表!A:A,0))</f>
        <v>黄浦区</v>
      </c>
    </row>
    <row r="453" spans="1:8" x14ac:dyDescent="0.2">
      <c r="A453" s="8" t="s">
        <v>495</v>
      </c>
      <c r="B453" s="8" t="s">
        <v>0</v>
      </c>
      <c r="C453" s="8" t="s">
        <v>1140</v>
      </c>
      <c r="D453" s="8" t="s">
        <v>3003</v>
      </c>
      <c r="E453" s="8" t="s">
        <v>3004</v>
      </c>
      <c r="F453" s="8" t="s">
        <v>3003</v>
      </c>
      <c r="G453" s="8" t="s">
        <v>3076</v>
      </c>
      <c r="H453" s="7" t="str">
        <f>INDEX(区信息表!B:B,MATCH(学校信息表!B453,区信息表!A:A,0))</f>
        <v>黄浦区</v>
      </c>
    </row>
    <row r="454" spans="1:8" x14ac:dyDescent="0.2">
      <c r="A454" s="8" t="s">
        <v>496</v>
      </c>
      <c r="B454" s="8" t="s">
        <v>0</v>
      </c>
      <c r="C454" s="8" t="s">
        <v>1141</v>
      </c>
      <c r="D454" s="8" t="s">
        <v>3004</v>
      </c>
      <c r="E454" s="8" t="s">
        <v>3003</v>
      </c>
      <c r="F454" s="8" t="s">
        <v>3076</v>
      </c>
      <c r="G454" s="8" t="s">
        <v>3076</v>
      </c>
      <c r="H454" s="7" t="str">
        <f>INDEX(区信息表!B:B,MATCH(学校信息表!B454,区信息表!A:A,0))</f>
        <v>黄浦区</v>
      </c>
    </row>
    <row r="455" spans="1:8" x14ac:dyDescent="0.2">
      <c r="A455" s="8" t="s">
        <v>497</v>
      </c>
      <c r="B455" s="8" t="s">
        <v>0</v>
      </c>
      <c r="C455" s="8" t="s">
        <v>1142</v>
      </c>
      <c r="D455" s="8" t="s">
        <v>3003</v>
      </c>
      <c r="E455" s="8" t="s">
        <v>3003</v>
      </c>
      <c r="F455" s="8" t="s">
        <v>3076</v>
      </c>
      <c r="G455" s="8" t="s">
        <v>3076</v>
      </c>
      <c r="H455" s="7" t="str">
        <f>INDEX(区信息表!B:B,MATCH(学校信息表!B455,区信息表!A:A,0))</f>
        <v>黄浦区</v>
      </c>
    </row>
    <row r="456" spans="1:8" x14ac:dyDescent="0.2">
      <c r="A456" s="8" t="s">
        <v>498</v>
      </c>
      <c r="B456" s="8" t="s">
        <v>2</v>
      </c>
      <c r="C456" s="8" t="s">
        <v>1143</v>
      </c>
      <c r="D456" s="8" t="s">
        <v>3003</v>
      </c>
      <c r="E456" s="8" t="s">
        <v>3054</v>
      </c>
      <c r="F456" s="8" t="s">
        <v>3076</v>
      </c>
      <c r="G456" s="8" t="s">
        <v>3076</v>
      </c>
      <c r="H456" s="7" t="str">
        <f>INDEX(区信息表!B:B,MATCH(学校信息表!B456,区信息表!A:A,0))</f>
        <v>徐汇区</v>
      </c>
    </row>
    <row r="457" spans="1:8" x14ac:dyDescent="0.2">
      <c r="A457" s="8" t="s">
        <v>499</v>
      </c>
      <c r="B457" s="8" t="s">
        <v>2</v>
      </c>
      <c r="C457" s="8" t="s">
        <v>1144</v>
      </c>
      <c r="D457" s="8" t="s">
        <v>3003</v>
      </c>
      <c r="E457" s="8" t="s">
        <v>3003</v>
      </c>
      <c r="F457" s="8" t="s">
        <v>3076</v>
      </c>
      <c r="G457" s="8" t="s">
        <v>3003</v>
      </c>
      <c r="H457" s="7" t="str">
        <f>INDEX(区信息表!B:B,MATCH(学校信息表!B457,区信息表!A:A,0))</f>
        <v>徐汇区</v>
      </c>
    </row>
    <row r="458" spans="1:8" x14ac:dyDescent="0.2">
      <c r="A458" s="8" t="s">
        <v>500</v>
      </c>
      <c r="B458" s="8" t="s">
        <v>2</v>
      </c>
      <c r="C458" s="8" t="s">
        <v>1145</v>
      </c>
      <c r="D458" s="8" t="s">
        <v>3003</v>
      </c>
      <c r="E458" s="8" t="s">
        <v>3004</v>
      </c>
      <c r="F458" s="8" t="s">
        <v>3076</v>
      </c>
      <c r="G458" s="8" t="s">
        <v>3076</v>
      </c>
      <c r="H458" s="7" t="str">
        <f>INDEX(区信息表!B:B,MATCH(学校信息表!B458,区信息表!A:A,0))</f>
        <v>徐汇区</v>
      </c>
    </row>
    <row r="459" spans="1:8" x14ac:dyDescent="0.2">
      <c r="A459" s="8" t="s">
        <v>501</v>
      </c>
      <c r="B459" s="8" t="s">
        <v>2</v>
      </c>
      <c r="C459" s="8" t="s">
        <v>1146</v>
      </c>
      <c r="D459" s="8" t="s">
        <v>3003</v>
      </c>
      <c r="E459" s="8" t="s">
        <v>3003</v>
      </c>
      <c r="F459" s="8" t="s">
        <v>3003</v>
      </c>
      <c r="G459" s="8" t="s">
        <v>3076</v>
      </c>
      <c r="H459" s="7" t="str">
        <f>INDEX(区信息表!B:B,MATCH(学校信息表!B459,区信息表!A:A,0))</f>
        <v>徐汇区</v>
      </c>
    </row>
    <row r="460" spans="1:8" x14ac:dyDescent="0.2">
      <c r="A460" s="8" t="s">
        <v>502</v>
      </c>
      <c r="B460" s="8" t="s">
        <v>2</v>
      </c>
      <c r="C460" s="8" t="s">
        <v>1147</v>
      </c>
      <c r="D460" s="8" t="s">
        <v>3003</v>
      </c>
      <c r="E460" s="8" t="s">
        <v>3003</v>
      </c>
      <c r="F460" s="8" t="s">
        <v>3076</v>
      </c>
      <c r="G460" s="8" t="s">
        <v>3076</v>
      </c>
      <c r="H460" s="7" t="str">
        <f>INDEX(区信息表!B:B,MATCH(学校信息表!B460,区信息表!A:A,0))</f>
        <v>徐汇区</v>
      </c>
    </row>
    <row r="461" spans="1:8" x14ac:dyDescent="0.2">
      <c r="A461" s="8" t="s">
        <v>503</v>
      </c>
      <c r="B461" s="8" t="s">
        <v>2</v>
      </c>
      <c r="C461" s="8" t="s">
        <v>1148</v>
      </c>
      <c r="D461" s="8" t="s">
        <v>3003</v>
      </c>
      <c r="E461" s="8" t="s">
        <v>3054</v>
      </c>
      <c r="F461" s="8" t="s">
        <v>3076</v>
      </c>
      <c r="G461" s="8" t="s">
        <v>3076</v>
      </c>
      <c r="H461" s="7" t="str">
        <f>INDEX(区信息表!B:B,MATCH(学校信息表!B461,区信息表!A:A,0))</f>
        <v>徐汇区</v>
      </c>
    </row>
    <row r="462" spans="1:8" x14ac:dyDescent="0.2">
      <c r="A462" s="8" t="s">
        <v>504</v>
      </c>
      <c r="B462" s="8" t="s">
        <v>2</v>
      </c>
      <c r="C462" s="8" t="s">
        <v>1149</v>
      </c>
      <c r="D462" s="8" t="s">
        <v>3003</v>
      </c>
      <c r="E462" s="8" t="s">
        <v>3054</v>
      </c>
      <c r="F462" s="8" t="s">
        <v>3076</v>
      </c>
      <c r="G462" s="8" t="s">
        <v>3076</v>
      </c>
      <c r="H462" s="7" t="str">
        <f>INDEX(区信息表!B:B,MATCH(学校信息表!B462,区信息表!A:A,0))</f>
        <v>徐汇区</v>
      </c>
    </row>
    <row r="463" spans="1:8" x14ac:dyDescent="0.2">
      <c r="A463" s="8" t="s">
        <v>505</v>
      </c>
      <c r="B463" s="8" t="s">
        <v>2</v>
      </c>
      <c r="C463" s="8" t="s">
        <v>1150</v>
      </c>
      <c r="D463" s="8" t="s">
        <v>3003</v>
      </c>
      <c r="E463" s="8" t="s">
        <v>3003</v>
      </c>
      <c r="F463" s="8" t="s">
        <v>3076</v>
      </c>
      <c r="G463" s="8" t="s">
        <v>3076</v>
      </c>
      <c r="H463" s="7" t="str">
        <f>INDEX(区信息表!B:B,MATCH(学校信息表!B463,区信息表!A:A,0))</f>
        <v>徐汇区</v>
      </c>
    </row>
    <row r="464" spans="1:8" x14ac:dyDescent="0.2">
      <c r="A464" s="8" t="s">
        <v>506</v>
      </c>
      <c r="B464" s="8" t="s">
        <v>2</v>
      </c>
      <c r="C464" s="8" t="s">
        <v>1151</v>
      </c>
      <c r="D464" s="8" t="s">
        <v>3003</v>
      </c>
      <c r="E464" s="8" t="s">
        <v>3003</v>
      </c>
      <c r="F464" s="8" t="s">
        <v>3076</v>
      </c>
      <c r="G464" s="8" t="s">
        <v>3076</v>
      </c>
      <c r="H464" s="7" t="str">
        <f>INDEX(区信息表!B:B,MATCH(学校信息表!B464,区信息表!A:A,0))</f>
        <v>徐汇区</v>
      </c>
    </row>
    <row r="465" spans="1:8" x14ac:dyDescent="0.2">
      <c r="A465" s="8" t="s">
        <v>507</v>
      </c>
      <c r="B465" s="8" t="s">
        <v>2</v>
      </c>
      <c r="C465" s="8" t="s">
        <v>1152</v>
      </c>
      <c r="D465" s="8" t="s">
        <v>3003</v>
      </c>
      <c r="E465" s="8" t="s">
        <v>3054</v>
      </c>
      <c r="F465" s="8" t="s">
        <v>3076</v>
      </c>
      <c r="G465" s="8" t="s">
        <v>3076</v>
      </c>
      <c r="H465" s="7" t="str">
        <f>INDEX(区信息表!B:B,MATCH(学校信息表!B465,区信息表!A:A,0))</f>
        <v>徐汇区</v>
      </c>
    </row>
    <row r="466" spans="1:8" x14ac:dyDescent="0.2">
      <c r="A466" s="8" t="s">
        <v>508</v>
      </c>
      <c r="B466" s="8" t="s">
        <v>2</v>
      </c>
      <c r="C466" s="8" t="s">
        <v>1153</v>
      </c>
      <c r="D466" s="8" t="s">
        <v>3003</v>
      </c>
      <c r="E466" s="8" t="s">
        <v>3003</v>
      </c>
      <c r="F466" s="8" t="s">
        <v>3003</v>
      </c>
      <c r="G466" s="8" t="s">
        <v>3076</v>
      </c>
      <c r="H466" s="7" t="str">
        <f>INDEX(区信息表!B:B,MATCH(学校信息表!B466,区信息表!A:A,0))</f>
        <v>徐汇区</v>
      </c>
    </row>
    <row r="467" spans="1:8" x14ac:dyDescent="0.2">
      <c r="A467" s="8" t="s">
        <v>509</v>
      </c>
      <c r="B467" s="8" t="s">
        <v>2</v>
      </c>
      <c r="C467" s="8" t="s">
        <v>1154</v>
      </c>
      <c r="D467" s="8" t="s">
        <v>3003</v>
      </c>
      <c r="E467" s="8" t="s">
        <v>3003</v>
      </c>
      <c r="F467" s="8" t="s">
        <v>3076</v>
      </c>
      <c r="G467" s="8" t="s">
        <v>3076</v>
      </c>
      <c r="H467" s="7" t="str">
        <f>INDEX(区信息表!B:B,MATCH(学校信息表!B467,区信息表!A:A,0))</f>
        <v>徐汇区</v>
      </c>
    </row>
    <row r="468" spans="1:8" x14ac:dyDescent="0.2">
      <c r="A468" s="8" t="s">
        <v>510</v>
      </c>
      <c r="B468" s="8" t="s">
        <v>2</v>
      </c>
      <c r="C468" s="8" t="s">
        <v>1155</v>
      </c>
      <c r="D468" s="8" t="s">
        <v>3004</v>
      </c>
      <c r="E468" s="8" t="s">
        <v>3003</v>
      </c>
      <c r="F468" s="8" t="s">
        <v>3076</v>
      </c>
      <c r="G468" s="8" t="s">
        <v>3076</v>
      </c>
      <c r="H468" s="7" t="str">
        <f>INDEX(区信息表!B:B,MATCH(学校信息表!B468,区信息表!A:A,0))</f>
        <v>徐汇区</v>
      </c>
    </row>
    <row r="469" spans="1:8" x14ac:dyDescent="0.2">
      <c r="A469" s="8" t="s">
        <v>511</v>
      </c>
      <c r="B469" s="8" t="s">
        <v>2</v>
      </c>
      <c r="C469" s="8" t="s">
        <v>1156</v>
      </c>
      <c r="D469" s="8" t="s">
        <v>3003</v>
      </c>
      <c r="E469" s="8" t="s">
        <v>3003</v>
      </c>
      <c r="F469" s="8" t="s">
        <v>3003</v>
      </c>
      <c r="G469" s="8" t="s">
        <v>3076</v>
      </c>
      <c r="H469" s="7" t="str">
        <f>INDEX(区信息表!B:B,MATCH(学校信息表!B469,区信息表!A:A,0))</f>
        <v>徐汇区</v>
      </c>
    </row>
    <row r="470" spans="1:8" x14ac:dyDescent="0.2">
      <c r="A470" s="8" t="s">
        <v>512</v>
      </c>
      <c r="B470" s="8" t="s">
        <v>2</v>
      </c>
      <c r="C470" s="8" t="s">
        <v>1157</v>
      </c>
      <c r="D470" s="8" t="s">
        <v>3003</v>
      </c>
      <c r="E470" s="8" t="s">
        <v>3003</v>
      </c>
      <c r="F470" s="8" t="s">
        <v>3076</v>
      </c>
      <c r="G470" s="8" t="s">
        <v>3076</v>
      </c>
      <c r="H470" s="7" t="str">
        <f>INDEX(区信息表!B:B,MATCH(学校信息表!B470,区信息表!A:A,0))</f>
        <v>徐汇区</v>
      </c>
    </row>
    <row r="471" spans="1:8" x14ac:dyDescent="0.2">
      <c r="A471" s="8" t="s">
        <v>513</v>
      </c>
      <c r="B471" s="8" t="s">
        <v>2</v>
      </c>
      <c r="C471" s="8" t="s">
        <v>1158</v>
      </c>
      <c r="D471" s="8" t="s">
        <v>3004</v>
      </c>
      <c r="E471" s="8" t="s">
        <v>3054</v>
      </c>
      <c r="F471" s="8" t="s">
        <v>3076</v>
      </c>
      <c r="G471" s="8" t="s">
        <v>3076</v>
      </c>
      <c r="H471" s="7" t="str">
        <f>INDEX(区信息表!B:B,MATCH(学校信息表!B471,区信息表!A:A,0))</f>
        <v>徐汇区</v>
      </c>
    </row>
    <row r="472" spans="1:8" x14ac:dyDescent="0.2">
      <c r="A472" s="8" t="s">
        <v>514</v>
      </c>
      <c r="B472" s="8" t="s">
        <v>2</v>
      </c>
      <c r="C472" s="8" t="s">
        <v>1159</v>
      </c>
      <c r="D472" s="8" t="s">
        <v>3003</v>
      </c>
      <c r="E472" s="8" t="s">
        <v>3003</v>
      </c>
      <c r="F472" s="8" t="s">
        <v>3003</v>
      </c>
      <c r="G472" s="8" t="s">
        <v>3076</v>
      </c>
      <c r="H472" s="7" t="str">
        <f>INDEX(区信息表!B:B,MATCH(学校信息表!B472,区信息表!A:A,0))</f>
        <v>徐汇区</v>
      </c>
    </row>
    <row r="473" spans="1:8" x14ac:dyDescent="0.2">
      <c r="A473" s="8" t="s">
        <v>515</v>
      </c>
      <c r="B473" s="8" t="s">
        <v>2</v>
      </c>
      <c r="C473" s="8" t="s">
        <v>1160</v>
      </c>
      <c r="D473" s="8" t="s">
        <v>3003</v>
      </c>
      <c r="E473" s="8" t="s">
        <v>3003</v>
      </c>
      <c r="F473" s="8" t="s">
        <v>3076</v>
      </c>
      <c r="G473" s="8" t="s">
        <v>3076</v>
      </c>
      <c r="H473" s="7" t="str">
        <f>INDEX(区信息表!B:B,MATCH(学校信息表!B473,区信息表!A:A,0))</f>
        <v>徐汇区</v>
      </c>
    </row>
    <row r="474" spans="1:8" x14ac:dyDescent="0.2">
      <c r="A474" s="8" t="s">
        <v>516</v>
      </c>
      <c r="B474" s="8" t="s">
        <v>2</v>
      </c>
      <c r="C474" s="8" t="s">
        <v>1161</v>
      </c>
      <c r="D474" s="8" t="s">
        <v>3003</v>
      </c>
      <c r="E474" s="8" t="s">
        <v>3003</v>
      </c>
      <c r="F474" s="8" t="s">
        <v>3076</v>
      </c>
      <c r="G474" s="8" t="s">
        <v>3076</v>
      </c>
      <c r="H474" s="7" t="str">
        <f>INDEX(区信息表!B:B,MATCH(学校信息表!B474,区信息表!A:A,0))</f>
        <v>徐汇区</v>
      </c>
    </row>
    <row r="475" spans="1:8" x14ac:dyDescent="0.2">
      <c r="A475" s="8" t="s">
        <v>517</v>
      </c>
      <c r="B475" s="8" t="s">
        <v>2</v>
      </c>
      <c r="C475" s="8" t="s">
        <v>1162</v>
      </c>
      <c r="D475" s="8" t="s">
        <v>3003</v>
      </c>
      <c r="E475" s="8" t="s">
        <v>3003</v>
      </c>
      <c r="F475" s="8" t="s">
        <v>3003</v>
      </c>
      <c r="G475" s="8" t="s">
        <v>3076</v>
      </c>
      <c r="H475" s="7" t="str">
        <f>INDEX(区信息表!B:B,MATCH(学校信息表!B475,区信息表!A:A,0))</f>
        <v>徐汇区</v>
      </c>
    </row>
    <row r="476" spans="1:8" x14ac:dyDescent="0.2">
      <c r="A476" s="8" t="s">
        <v>518</v>
      </c>
      <c r="B476" s="8" t="s">
        <v>2</v>
      </c>
      <c r="C476" s="8" t="s">
        <v>1163</v>
      </c>
      <c r="D476" s="8" t="s">
        <v>3003</v>
      </c>
      <c r="E476" s="8" t="s">
        <v>3003</v>
      </c>
      <c r="F476" s="8" t="s">
        <v>3076</v>
      </c>
      <c r="G476" s="8" t="s">
        <v>3076</v>
      </c>
      <c r="H476" s="7" t="str">
        <f>INDEX(区信息表!B:B,MATCH(学校信息表!B476,区信息表!A:A,0))</f>
        <v>徐汇区</v>
      </c>
    </row>
    <row r="477" spans="1:8" x14ac:dyDescent="0.2">
      <c r="A477" s="8" t="s">
        <v>519</v>
      </c>
      <c r="B477" s="8" t="s">
        <v>2</v>
      </c>
      <c r="C477" s="8" t="s">
        <v>1164</v>
      </c>
      <c r="D477" s="8" t="s">
        <v>3003</v>
      </c>
      <c r="E477" s="8" t="s">
        <v>3004</v>
      </c>
      <c r="F477" s="8" t="s">
        <v>3076</v>
      </c>
      <c r="G477" s="8" t="s">
        <v>3076</v>
      </c>
      <c r="H477" s="7" t="str">
        <f>INDEX(区信息表!B:B,MATCH(学校信息表!B477,区信息表!A:A,0))</f>
        <v>徐汇区</v>
      </c>
    </row>
    <row r="478" spans="1:8" x14ac:dyDescent="0.2">
      <c r="A478" s="8" t="s">
        <v>520</v>
      </c>
      <c r="B478" s="8" t="s">
        <v>2</v>
      </c>
      <c r="C478" s="8" t="s">
        <v>1165</v>
      </c>
      <c r="D478" s="8" t="s">
        <v>3004</v>
      </c>
      <c r="E478" s="8" t="s">
        <v>3054</v>
      </c>
      <c r="F478" s="8" t="s">
        <v>3076</v>
      </c>
      <c r="G478" s="8" t="s">
        <v>3076</v>
      </c>
      <c r="H478" s="7" t="str">
        <f>INDEX(区信息表!B:B,MATCH(学校信息表!B478,区信息表!A:A,0))</f>
        <v>徐汇区</v>
      </c>
    </row>
    <row r="479" spans="1:8" x14ac:dyDescent="0.2">
      <c r="A479" s="8" t="s">
        <v>521</v>
      </c>
      <c r="B479" s="8" t="s">
        <v>2</v>
      </c>
      <c r="C479" s="8" t="s">
        <v>1166</v>
      </c>
      <c r="D479" s="8" t="s">
        <v>3003</v>
      </c>
      <c r="E479" s="8" t="s">
        <v>3003</v>
      </c>
      <c r="F479" s="8" t="s">
        <v>3076</v>
      </c>
      <c r="G479" s="8" t="s">
        <v>3003</v>
      </c>
      <c r="H479" s="7" t="str">
        <f>INDEX(区信息表!B:B,MATCH(学校信息表!B479,区信息表!A:A,0))</f>
        <v>徐汇区</v>
      </c>
    </row>
    <row r="480" spans="1:8" x14ac:dyDescent="0.2">
      <c r="A480" s="8" t="s">
        <v>522</v>
      </c>
      <c r="B480" s="8" t="s">
        <v>2</v>
      </c>
      <c r="C480" s="8" t="s">
        <v>1167</v>
      </c>
      <c r="D480" s="8" t="s">
        <v>3003</v>
      </c>
      <c r="E480" s="8" t="s">
        <v>3054</v>
      </c>
      <c r="F480" s="8" t="s">
        <v>3076</v>
      </c>
      <c r="G480" s="8" t="s">
        <v>3076</v>
      </c>
      <c r="H480" s="7" t="str">
        <f>INDEX(区信息表!B:B,MATCH(学校信息表!B480,区信息表!A:A,0))</f>
        <v>徐汇区</v>
      </c>
    </row>
    <row r="481" spans="1:8" x14ac:dyDescent="0.2">
      <c r="A481" s="8" t="s">
        <v>523</v>
      </c>
      <c r="B481" s="8" t="s">
        <v>2</v>
      </c>
      <c r="C481" s="8" t="s">
        <v>1168</v>
      </c>
      <c r="D481" s="8" t="s">
        <v>3003</v>
      </c>
      <c r="E481" s="8" t="s">
        <v>3003</v>
      </c>
      <c r="F481" s="8" t="s">
        <v>3076</v>
      </c>
      <c r="G481" s="8" t="s">
        <v>3003</v>
      </c>
      <c r="H481" s="7" t="str">
        <f>INDEX(区信息表!B:B,MATCH(学校信息表!B481,区信息表!A:A,0))</f>
        <v>徐汇区</v>
      </c>
    </row>
    <row r="482" spans="1:8" x14ac:dyDescent="0.2">
      <c r="A482" s="8" t="s">
        <v>524</v>
      </c>
      <c r="B482" s="8" t="s">
        <v>2</v>
      </c>
      <c r="C482" s="8" t="s">
        <v>1169</v>
      </c>
      <c r="D482" s="8" t="s">
        <v>3003</v>
      </c>
      <c r="E482" s="8" t="s">
        <v>3054</v>
      </c>
      <c r="F482" s="8" t="s">
        <v>3076</v>
      </c>
      <c r="G482" s="8" t="s">
        <v>3076</v>
      </c>
      <c r="H482" s="7" t="str">
        <f>INDEX(区信息表!B:B,MATCH(学校信息表!B482,区信息表!A:A,0))</f>
        <v>徐汇区</v>
      </c>
    </row>
    <row r="483" spans="1:8" x14ac:dyDescent="0.2">
      <c r="A483" s="8" t="s">
        <v>525</v>
      </c>
      <c r="B483" s="8" t="s">
        <v>2</v>
      </c>
      <c r="C483" s="8" t="s">
        <v>1170</v>
      </c>
      <c r="D483" s="8" t="s">
        <v>3003</v>
      </c>
      <c r="E483" s="8" t="s">
        <v>3003</v>
      </c>
      <c r="F483" s="8" t="s">
        <v>3003</v>
      </c>
      <c r="G483" s="8" t="s">
        <v>3076</v>
      </c>
      <c r="H483" s="7" t="str">
        <f>INDEX(区信息表!B:B,MATCH(学校信息表!B483,区信息表!A:A,0))</f>
        <v>徐汇区</v>
      </c>
    </row>
    <row r="484" spans="1:8" x14ac:dyDescent="0.2">
      <c r="A484" s="8" t="s">
        <v>526</v>
      </c>
      <c r="B484" s="8" t="s">
        <v>2</v>
      </c>
      <c r="C484" s="8" t="s">
        <v>1171</v>
      </c>
      <c r="D484" s="8" t="s">
        <v>3004</v>
      </c>
      <c r="E484" s="8" t="s">
        <v>3054</v>
      </c>
      <c r="F484" s="8" t="s">
        <v>3076</v>
      </c>
      <c r="G484" s="8" t="s">
        <v>3076</v>
      </c>
      <c r="H484" s="7" t="str">
        <f>INDEX(区信息表!B:B,MATCH(学校信息表!B484,区信息表!A:A,0))</f>
        <v>徐汇区</v>
      </c>
    </row>
    <row r="485" spans="1:8" x14ac:dyDescent="0.2">
      <c r="A485" s="8" t="s">
        <v>527</v>
      </c>
      <c r="B485" s="8" t="s">
        <v>2</v>
      </c>
      <c r="C485" s="8" t="s">
        <v>1172</v>
      </c>
      <c r="D485" s="8" t="s">
        <v>3004</v>
      </c>
      <c r="E485" s="8" t="s">
        <v>3054</v>
      </c>
      <c r="F485" s="8" t="s">
        <v>3076</v>
      </c>
      <c r="G485" s="8" t="s">
        <v>3076</v>
      </c>
      <c r="H485" s="7" t="str">
        <f>INDEX(区信息表!B:B,MATCH(学校信息表!B485,区信息表!A:A,0))</f>
        <v>徐汇区</v>
      </c>
    </row>
    <row r="486" spans="1:8" x14ac:dyDescent="0.2">
      <c r="A486" s="8" t="s">
        <v>528</v>
      </c>
      <c r="B486" s="8" t="s">
        <v>3</v>
      </c>
      <c r="C486" s="8" t="s">
        <v>1173</v>
      </c>
      <c r="D486" s="8" t="s">
        <v>3003</v>
      </c>
      <c r="E486" s="8" t="s">
        <v>3054</v>
      </c>
      <c r="F486" s="8" t="s">
        <v>3076</v>
      </c>
      <c r="G486" s="8" t="s">
        <v>3076</v>
      </c>
      <c r="H486" s="7" t="str">
        <f>INDEX(区信息表!B:B,MATCH(学校信息表!B486,区信息表!A:A,0))</f>
        <v>长宁区</v>
      </c>
    </row>
    <row r="487" spans="1:8" x14ac:dyDescent="0.2">
      <c r="A487" s="8" t="s">
        <v>529</v>
      </c>
      <c r="B487" s="8" t="s">
        <v>3</v>
      </c>
      <c r="C487" s="8" t="s">
        <v>1174</v>
      </c>
      <c r="D487" s="8" t="s">
        <v>3003</v>
      </c>
      <c r="E487" s="8" t="s">
        <v>3003</v>
      </c>
      <c r="F487" s="8" t="s">
        <v>3076</v>
      </c>
      <c r="G487" s="8" t="s">
        <v>3076</v>
      </c>
      <c r="H487" s="7" t="str">
        <f>INDEX(区信息表!B:B,MATCH(学校信息表!B487,区信息表!A:A,0))</f>
        <v>长宁区</v>
      </c>
    </row>
    <row r="488" spans="1:8" x14ac:dyDescent="0.2">
      <c r="A488" s="8" t="s">
        <v>530</v>
      </c>
      <c r="B488" s="8" t="s">
        <v>3</v>
      </c>
      <c r="C488" s="8" t="s">
        <v>1175</v>
      </c>
      <c r="D488" s="8" t="s">
        <v>3003</v>
      </c>
      <c r="E488" s="8" t="s">
        <v>3003</v>
      </c>
      <c r="F488" s="8" t="s">
        <v>3076</v>
      </c>
      <c r="G488" s="8" t="s">
        <v>3076</v>
      </c>
      <c r="H488" s="7" t="str">
        <f>INDEX(区信息表!B:B,MATCH(学校信息表!B488,区信息表!A:A,0))</f>
        <v>长宁区</v>
      </c>
    </row>
    <row r="489" spans="1:8" x14ac:dyDescent="0.2">
      <c r="A489" s="8" t="s">
        <v>531</v>
      </c>
      <c r="B489" s="8" t="s">
        <v>3</v>
      </c>
      <c r="C489" s="8" t="s">
        <v>1176</v>
      </c>
      <c r="D489" s="8" t="s">
        <v>3003</v>
      </c>
      <c r="E489" s="8" t="s">
        <v>3003</v>
      </c>
      <c r="F489" s="8" t="s">
        <v>3076</v>
      </c>
      <c r="G489" s="8" t="s">
        <v>3076</v>
      </c>
      <c r="H489" s="7" t="str">
        <f>INDEX(区信息表!B:B,MATCH(学校信息表!B489,区信息表!A:A,0))</f>
        <v>长宁区</v>
      </c>
    </row>
    <row r="490" spans="1:8" x14ac:dyDescent="0.2">
      <c r="A490" s="8" t="s">
        <v>532</v>
      </c>
      <c r="B490" s="8" t="s">
        <v>3</v>
      </c>
      <c r="C490" s="8" t="s">
        <v>1177</v>
      </c>
      <c r="D490" s="8" t="s">
        <v>3003</v>
      </c>
      <c r="E490" s="8" t="s">
        <v>3003</v>
      </c>
      <c r="F490" s="8" t="s">
        <v>3003</v>
      </c>
      <c r="G490" s="8" t="s">
        <v>3076</v>
      </c>
      <c r="H490" s="7" t="str">
        <f>INDEX(区信息表!B:B,MATCH(学校信息表!B490,区信息表!A:A,0))</f>
        <v>长宁区</v>
      </c>
    </row>
    <row r="491" spans="1:8" x14ac:dyDescent="0.2">
      <c r="A491" s="8" t="s">
        <v>533</v>
      </c>
      <c r="B491" s="8" t="s">
        <v>3</v>
      </c>
      <c r="C491" s="8" t="s">
        <v>1178</v>
      </c>
      <c r="D491" s="8" t="s">
        <v>3003</v>
      </c>
      <c r="E491" s="8" t="s">
        <v>3004</v>
      </c>
      <c r="F491" s="8" t="s">
        <v>3076</v>
      </c>
      <c r="G491" s="8" t="s">
        <v>3076</v>
      </c>
      <c r="H491" s="7" t="str">
        <f>INDEX(区信息表!B:B,MATCH(学校信息表!B491,区信息表!A:A,0))</f>
        <v>长宁区</v>
      </c>
    </row>
    <row r="492" spans="1:8" x14ac:dyDescent="0.2">
      <c r="A492" s="8" t="s">
        <v>534</v>
      </c>
      <c r="B492" s="8" t="s">
        <v>3</v>
      </c>
      <c r="C492" s="8" t="s">
        <v>1179</v>
      </c>
      <c r="D492" s="8" t="s">
        <v>3003</v>
      </c>
      <c r="E492" s="8" t="s">
        <v>3004</v>
      </c>
      <c r="F492" s="8" t="s">
        <v>3076</v>
      </c>
      <c r="G492" s="8" t="s">
        <v>3003</v>
      </c>
      <c r="H492" s="7" t="str">
        <f>INDEX(区信息表!B:B,MATCH(学校信息表!B492,区信息表!A:A,0))</f>
        <v>长宁区</v>
      </c>
    </row>
    <row r="493" spans="1:8" x14ac:dyDescent="0.2">
      <c r="A493" s="8" t="s">
        <v>535</v>
      </c>
      <c r="B493" s="8" t="s">
        <v>3</v>
      </c>
      <c r="C493" s="8" t="s">
        <v>1180</v>
      </c>
      <c r="D493" s="8" t="s">
        <v>3003</v>
      </c>
      <c r="E493" s="8" t="s">
        <v>3003</v>
      </c>
      <c r="F493" s="8" t="s">
        <v>3076</v>
      </c>
      <c r="G493" s="8" t="s">
        <v>3076</v>
      </c>
      <c r="H493" s="7" t="str">
        <f>INDEX(区信息表!B:B,MATCH(学校信息表!B493,区信息表!A:A,0))</f>
        <v>长宁区</v>
      </c>
    </row>
    <row r="494" spans="1:8" x14ac:dyDescent="0.2">
      <c r="A494" s="8" t="s">
        <v>536</v>
      </c>
      <c r="B494" s="8" t="s">
        <v>3</v>
      </c>
      <c r="C494" s="8" t="s">
        <v>1181</v>
      </c>
      <c r="D494" s="8" t="s">
        <v>3003</v>
      </c>
      <c r="E494" s="8" t="s">
        <v>3003</v>
      </c>
      <c r="F494" s="8" t="s">
        <v>3003</v>
      </c>
      <c r="G494" s="8" t="s">
        <v>3076</v>
      </c>
      <c r="H494" s="7" t="str">
        <f>INDEX(区信息表!B:B,MATCH(学校信息表!B494,区信息表!A:A,0))</f>
        <v>长宁区</v>
      </c>
    </row>
    <row r="495" spans="1:8" x14ac:dyDescent="0.2">
      <c r="A495" s="8" t="s">
        <v>537</v>
      </c>
      <c r="B495" s="8" t="s">
        <v>3</v>
      </c>
      <c r="C495" s="8" t="s">
        <v>1182</v>
      </c>
      <c r="D495" s="8" t="s">
        <v>3004</v>
      </c>
      <c r="E495" s="8" t="s">
        <v>3054</v>
      </c>
      <c r="F495" s="8" t="s">
        <v>3076</v>
      </c>
      <c r="G495" s="8" t="s">
        <v>3076</v>
      </c>
      <c r="H495" s="7" t="str">
        <f>INDEX(区信息表!B:B,MATCH(学校信息表!B495,区信息表!A:A,0))</f>
        <v>长宁区</v>
      </c>
    </row>
    <row r="496" spans="1:8" x14ac:dyDescent="0.2">
      <c r="A496" s="8" t="s">
        <v>538</v>
      </c>
      <c r="B496" s="8" t="s">
        <v>3</v>
      </c>
      <c r="C496" s="8" t="s">
        <v>1183</v>
      </c>
      <c r="D496" s="8" t="s">
        <v>3004</v>
      </c>
      <c r="E496" s="8" t="s">
        <v>3003</v>
      </c>
      <c r="F496" s="8" t="s">
        <v>3076</v>
      </c>
      <c r="G496" s="8" t="s">
        <v>3076</v>
      </c>
      <c r="H496" s="7" t="str">
        <f>INDEX(区信息表!B:B,MATCH(学校信息表!B496,区信息表!A:A,0))</f>
        <v>长宁区</v>
      </c>
    </row>
    <row r="497" spans="1:8" x14ac:dyDescent="0.2">
      <c r="A497" s="8" t="s">
        <v>539</v>
      </c>
      <c r="B497" s="8" t="s">
        <v>3</v>
      </c>
      <c r="C497" s="8" t="s">
        <v>1184</v>
      </c>
      <c r="D497" s="8" t="s">
        <v>3003</v>
      </c>
      <c r="E497" s="8" t="s">
        <v>3003</v>
      </c>
      <c r="F497" s="8" t="s">
        <v>3003</v>
      </c>
      <c r="G497" s="8" t="s">
        <v>3076</v>
      </c>
      <c r="H497" s="7" t="str">
        <f>INDEX(区信息表!B:B,MATCH(学校信息表!B497,区信息表!A:A,0))</f>
        <v>长宁区</v>
      </c>
    </row>
    <row r="498" spans="1:8" x14ac:dyDescent="0.2">
      <c r="A498" s="8" t="s">
        <v>540</v>
      </c>
      <c r="B498" s="8" t="s">
        <v>3</v>
      </c>
      <c r="C498" s="8" t="s">
        <v>1185</v>
      </c>
      <c r="D498" s="8" t="s">
        <v>3003</v>
      </c>
      <c r="E498" s="8" t="s">
        <v>3003</v>
      </c>
      <c r="F498" s="8" t="s">
        <v>3076</v>
      </c>
      <c r="G498" s="8" t="s">
        <v>3003</v>
      </c>
      <c r="H498" s="7" t="str">
        <f>INDEX(区信息表!B:B,MATCH(学校信息表!B498,区信息表!A:A,0))</f>
        <v>长宁区</v>
      </c>
    </row>
    <row r="499" spans="1:8" x14ac:dyDescent="0.2">
      <c r="A499" s="8" t="s">
        <v>541</v>
      </c>
      <c r="B499" s="8" t="s">
        <v>3</v>
      </c>
      <c r="C499" s="8" t="s">
        <v>1186</v>
      </c>
      <c r="D499" s="8" t="s">
        <v>3003</v>
      </c>
      <c r="E499" s="8" t="s">
        <v>3003</v>
      </c>
      <c r="F499" s="8" t="s">
        <v>3076</v>
      </c>
      <c r="G499" s="8" t="s">
        <v>3076</v>
      </c>
      <c r="H499" s="7" t="str">
        <f>INDEX(区信息表!B:B,MATCH(学校信息表!B499,区信息表!A:A,0))</f>
        <v>长宁区</v>
      </c>
    </row>
    <row r="500" spans="1:8" x14ac:dyDescent="0.2">
      <c r="A500" s="8" t="s">
        <v>542</v>
      </c>
      <c r="B500" s="8" t="s">
        <v>3</v>
      </c>
      <c r="C500" s="8" t="s">
        <v>1187</v>
      </c>
      <c r="D500" s="8" t="s">
        <v>3003</v>
      </c>
      <c r="E500" s="8" t="s">
        <v>3004</v>
      </c>
      <c r="F500" s="8" t="s">
        <v>3076</v>
      </c>
      <c r="G500" s="8" t="s">
        <v>3076</v>
      </c>
      <c r="H500" s="7" t="str">
        <f>INDEX(区信息表!B:B,MATCH(学校信息表!B500,区信息表!A:A,0))</f>
        <v>长宁区</v>
      </c>
    </row>
    <row r="501" spans="1:8" x14ac:dyDescent="0.2">
      <c r="A501" s="8" t="s">
        <v>543</v>
      </c>
      <c r="B501" s="8" t="s">
        <v>3</v>
      </c>
      <c r="C501" s="8" t="s">
        <v>1188</v>
      </c>
      <c r="D501" s="8" t="s">
        <v>3003</v>
      </c>
      <c r="E501" s="8" t="s">
        <v>3003</v>
      </c>
      <c r="F501" s="8" t="s">
        <v>3076</v>
      </c>
      <c r="G501" s="8" t="s">
        <v>3076</v>
      </c>
      <c r="H501" s="7" t="str">
        <f>INDEX(区信息表!B:B,MATCH(学校信息表!B501,区信息表!A:A,0))</f>
        <v>长宁区</v>
      </c>
    </row>
    <row r="502" spans="1:8" x14ac:dyDescent="0.2">
      <c r="A502" s="8" t="s">
        <v>544</v>
      </c>
      <c r="B502" s="8" t="s">
        <v>3</v>
      </c>
      <c r="C502" s="8" t="s">
        <v>1189</v>
      </c>
      <c r="D502" s="8" t="s">
        <v>3003</v>
      </c>
      <c r="E502" s="8" t="s">
        <v>3054</v>
      </c>
      <c r="F502" s="8" t="s">
        <v>3076</v>
      </c>
      <c r="G502" s="8" t="s">
        <v>3076</v>
      </c>
      <c r="H502" s="7" t="str">
        <f>INDEX(区信息表!B:B,MATCH(学校信息表!B502,区信息表!A:A,0))</f>
        <v>长宁区</v>
      </c>
    </row>
    <row r="503" spans="1:8" x14ac:dyDescent="0.2">
      <c r="A503" s="8" t="s">
        <v>545</v>
      </c>
      <c r="B503" s="8" t="s">
        <v>3</v>
      </c>
      <c r="C503" s="8" t="s">
        <v>1190</v>
      </c>
      <c r="D503" s="8" t="s">
        <v>3003</v>
      </c>
      <c r="E503" s="8" t="s">
        <v>3003</v>
      </c>
      <c r="F503" s="8" t="s">
        <v>3076</v>
      </c>
      <c r="G503" s="8" t="s">
        <v>3076</v>
      </c>
      <c r="H503" s="7" t="str">
        <f>INDEX(区信息表!B:B,MATCH(学校信息表!B503,区信息表!A:A,0))</f>
        <v>长宁区</v>
      </c>
    </row>
    <row r="504" spans="1:8" x14ac:dyDescent="0.2">
      <c r="A504" s="8" t="s">
        <v>546</v>
      </c>
      <c r="B504" s="8" t="s">
        <v>3</v>
      </c>
      <c r="C504" s="8" t="s">
        <v>1191</v>
      </c>
      <c r="D504" s="8" t="s">
        <v>3003</v>
      </c>
      <c r="E504" s="8" t="s">
        <v>3003</v>
      </c>
      <c r="F504" s="8" t="s">
        <v>3076</v>
      </c>
      <c r="G504" s="8" t="s">
        <v>3076</v>
      </c>
      <c r="H504" s="7" t="str">
        <f>INDEX(区信息表!B:B,MATCH(学校信息表!B504,区信息表!A:A,0))</f>
        <v>长宁区</v>
      </c>
    </row>
    <row r="505" spans="1:8" x14ac:dyDescent="0.2">
      <c r="A505" s="8" t="s">
        <v>547</v>
      </c>
      <c r="B505" s="8" t="s">
        <v>3</v>
      </c>
      <c r="C505" s="8" t="s">
        <v>1192</v>
      </c>
      <c r="D505" s="8" t="s">
        <v>3003</v>
      </c>
      <c r="E505" s="8" t="s">
        <v>3003</v>
      </c>
      <c r="F505" s="8" t="s">
        <v>3076</v>
      </c>
      <c r="G505" s="8" t="s">
        <v>3076</v>
      </c>
      <c r="H505" s="7" t="str">
        <f>INDEX(区信息表!B:B,MATCH(学校信息表!B505,区信息表!A:A,0))</f>
        <v>长宁区</v>
      </c>
    </row>
    <row r="506" spans="1:8" x14ac:dyDescent="0.2">
      <c r="A506" s="8" t="s">
        <v>548</v>
      </c>
      <c r="B506" s="8" t="s">
        <v>3</v>
      </c>
      <c r="C506" s="8" t="s">
        <v>1193</v>
      </c>
      <c r="D506" s="8" t="s">
        <v>3003</v>
      </c>
      <c r="E506" s="8" t="s">
        <v>3003</v>
      </c>
      <c r="F506" s="8" t="s">
        <v>3076</v>
      </c>
      <c r="G506" s="8" t="s">
        <v>3003</v>
      </c>
      <c r="H506" s="7" t="str">
        <f>INDEX(区信息表!B:B,MATCH(学校信息表!B506,区信息表!A:A,0))</f>
        <v>长宁区</v>
      </c>
    </row>
    <row r="507" spans="1:8" x14ac:dyDescent="0.2">
      <c r="A507" s="8" t="s">
        <v>549</v>
      </c>
      <c r="B507" s="8" t="s">
        <v>7</v>
      </c>
      <c r="C507" s="8" t="s">
        <v>1194</v>
      </c>
      <c r="D507" s="8" t="s">
        <v>3004</v>
      </c>
      <c r="E507" s="8" t="s">
        <v>3003</v>
      </c>
      <c r="F507" s="8" t="s">
        <v>3076</v>
      </c>
      <c r="G507" s="8" t="s">
        <v>3076</v>
      </c>
      <c r="H507" s="7" t="str">
        <f>INDEX(区信息表!B:B,MATCH(学校信息表!B507,区信息表!A:A,0))</f>
        <v>静安区</v>
      </c>
    </row>
    <row r="508" spans="1:8" x14ac:dyDescent="0.2">
      <c r="A508" s="8" t="s">
        <v>550</v>
      </c>
      <c r="B508" s="8" t="s">
        <v>7</v>
      </c>
      <c r="C508" s="8" t="s">
        <v>1195</v>
      </c>
      <c r="D508" s="8" t="s">
        <v>3003</v>
      </c>
      <c r="E508" s="8" t="s">
        <v>3004</v>
      </c>
      <c r="F508" s="8" t="s">
        <v>3076</v>
      </c>
      <c r="G508" s="8" t="s">
        <v>3003</v>
      </c>
      <c r="H508" s="7" t="str">
        <f>INDEX(区信息表!B:B,MATCH(学校信息表!B508,区信息表!A:A,0))</f>
        <v>静安区</v>
      </c>
    </row>
    <row r="509" spans="1:8" x14ac:dyDescent="0.2">
      <c r="A509" s="8" t="s">
        <v>551</v>
      </c>
      <c r="B509" s="8" t="s">
        <v>7</v>
      </c>
      <c r="C509" s="8" t="s">
        <v>1196</v>
      </c>
      <c r="D509" s="8" t="s">
        <v>3003</v>
      </c>
      <c r="E509" s="8" t="s">
        <v>3003</v>
      </c>
      <c r="F509" s="8" t="s">
        <v>3076</v>
      </c>
      <c r="G509" s="8" t="s">
        <v>3076</v>
      </c>
      <c r="H509" s="7" t="str">
        <f>INDEX(区信息表!B:B,MATCH(学校信息表!B509,区信息表!A:A,0))</f>
        <v>静安区</v>
      </c>
    </row>
    <row r="510" spans="1:8" x14ac:dyDescent="0.2">
      <c r="A510" s="8" t="s">
        <v>552</v>
      </c>
      <c r="B510" s="8" t="s">
        <v>7</v>
      </c>
      <c r="C510" s="8" t="s">
        <v>1197</v>
      </c>
      <c r="D510" s="8" t="s">
        <v>3003</v>
      </c>
      <c r="E510" s="8" t="s">
        <v>3003</v>
      </c>
      <c r="F510" s="8" t="s">
        <v>3076</v>
      </c>
      <c r="G510" s="8" t="s">
        <v>3076</v>
      </c>
      <c r="H510" s="7" t="str">
        <f>INDEX(区信息表!B:B,MATCH(学校信息表!B510,区信息表!A:A,0))</f>
        <v>静安区</v>
      </c>
    </row>
    <row r="511" spans="1:8" x14ac:dyDescent="0.2">
      <c r="A511" s="8" t="s">
        <v>553</v>
      </c>
      <c r="B511" s="8" t="s">
        <v>7</v>
      </c>
      <c r="C511" s="8" t="s">
        <v>1198</v>
      </c>
      <c r="D511" s="8" t="s">
        <v>3003</v>
      </c>
      <c r="E511" s="8" t="s">
        <v>3054</v>
      </c>
      <c r="F511" s="8" t="s">
        <v>3076</v>
      </c>
      <c r="G511" s="8" t="s">
        <v>3076</v>
      </c>
      <c r="H511" s="7" t="str">
        <f>INDEX(区信息表!B:B,MATCH(学校信息表!B511,区信息表!A:A,0))</f>
        <v>静安区</v>
      </c>
    </row>
    <row r="512" spans="1:8" x14ac:dyDescent="0.2">
      <c r="A512" s="8" t="s">
        <v>554</v>
      </c>
      <c r="B512" s="8" t="s">
        <v>7</v>
      </c>
      <c r="C512" s="8" t="s">
        <v>1199</v>
      </c>
      <c r="D512" s="8" t="s">
        <v>3003</v>
      </c>
      <c r="E512" s="8" t="s">
        <v>3003</v>
      </c>
      <c r="F512" s="8" t="s">
        <v>3076</v>
      </c>
      <c r="G512" s="8" t="s">
        <v>3076</v>
      </c>
      <c r="H512" s="7" t="str">
        <f>INDEX(区信息表!B:B,MATCH(学校信息表!B512,区信息表!A:A,0))</f>
        <v>静安区</v>
      </c>
    </row>
    <row r="513" spans="1:8" x14ac:dyDescent="0.2">
      <c r="A513" s="8" t="s">
        <v>555</v>
      </c>
      <c r="B513" s="8" t="s">
        <v>7</v>
      </c>
      <c r="C513" s="8" t="s">
        <v>1200</v>
      </c>
      <c r="D513" s="8" t="s">
        <v>3003</v>
      </c>
      <c r="E513" s="8" t="s">
        <v>3055</v>
      </c>
      <c r="F513" s="8" t="s">
        <v>3076</v>
      </c>
      <c r="G513" s="8" t="s">
        <v>3076</v>
      </c>
      <c r="H513" s="7" t="str">
        <f>INDEX(区信息表!B:B,MATCH(学校信息表!B513,区信息表!A:A,0))</f>
        <v>静安区</v>
      </c>
    </row>
    <row r="514" spans="1:8" x14ac:dyDescent="0.2">
      <c r="A514" s="8" t="s">
        <v>556</v>
      </c>
      <c r="B514" s="8" t="s">
        <v>7</v>
      </c>
      <c r="C514" s="8" t="s">
        <v>1201</v>
      </c>
      <c r="D514" s="8" t="s">
        <v>3003</v>
      </c>
      <c r="E514" s="8" t="s">
        <v>3003</v>
      </c>
      <c r="F514" s="8" t="s">
        <v>3003</v>
      </c>
      <c r="G514" s="8" t="s">
        <v>3003</v>
      </c>
      <c r="H514" s="7" t="str">
        <f>INDEX(区信息表!B:B,MATCH(学校信息表!B514,区信息表!A:A,0))</f>
        <v>静安区</v>
      </c>
    </row>
    <row r="515" spans="1:8" x14ac:dyDescent="0.2">
      <c r="A515" s="8" t="s">
        <v>557</v>
      </c>
      <c r="B515" s="8" t="s">
        <v>7</v>
      </c>
      <c r="C515" s="8" t="s">
        <v>1202</v>
      </c>
      <c r="D515" s="8" t="s">
        <v>3003</v>
      </c>
      <c r="E515" s="8" t="s">
        <v>3054</v>
      </c>
      <c r="F515" s="8" t="s">
        <v>3076</v>
      </c>
      <c r="G515" s="8" t="s">
        <v>3076</v>
      </c>
      <c r="H515" s="7" t="str">
        <f>INDEX(区信息表!B:B,MATCH(学校信息表!B515,区信息表!A:A,0))</f>
        <v>静安区</v>
      </c>
    </row>
    <row r="516" spans="1:8" x14ac:dyDescent="0.2">
      <c r="A516" s="8" t="s">
        <v>558</v>
      </c>
      <c r="B516" s="8" t="s">
        <v>7</v>
      </c>
      <c r="C516" s="8" t="s">
        <v>1203</v>
      </c>
      <c r="D516" s="8" t="s">
        <v>3003</v>
      </c>
      <c r="E516" s="8" t="s">
        <v>3004</v>
      </c>
      <c r="F516" s="8" t="s">
        <v>3003</v>
      </c>
      <c r="G516" s="8" t="s">
        <v>3076</v>
      </c>
      <c r="H516" s="7" t="str">
        <f>INDEX(区信息表!B:B,MATCH(学校信息表!B516,区信息表!A:A,0))</f>
        <v>静安区</v>
      </c>
    </row>
    <row r="517" spans="1:8" x14ac:dyDescent="0.2">
      <c r="A517" s="8" t="s">
        <v>559</v>
      </c>
      <c r="B517" s="8" t="s">
        <v>7</v>
      </c>
      <c r="C517" s="8" t="s">
        <v>1204</v>
      </c>
      <c r="D517" s="8" t="s">
        <v>3003</v>
      </c>
      <c r="E517" s="8" t="s">
        <v>3054</v>
      </c>
      <c r="F517" s="8" t="s">
        <v>3076</v>
      </c>
      <c r="G517" s="8" t="s">
        <v>3076</v>
      </c>
      <c r="H517" s="7" t="str">
        <f>INDEX(区信息表!B:B,MATCH(学校信息表!B517,区信息表!A:A,0))</f>
        <v>静安区</v>
      </c>
    </row>
    <row r="518" spans="1:8" x14ac:dyDescent="0.2">
      <c r="A518" s="8" t="s">
        <v>560</v>
      </c>
      <c r="B518" s="8" t="s">
        <v>7</v>
      </c>
      <c r="C518" s="8" t="s">
        <v>1205</v>
      </c>
      <c r="D518" s="8" t="s">
        <v>3003</v>
      </c>
      <c r="E518" s="8" t="s">
        <v>3004</v>
      </c>
      <c r="F518" s="8" t="s">
        <v>3076</v>
      </c>
      <c r="G518" s="8" t="s">
        <v>3076</v>
      </c>
      <c r="H518" s="7" t="str">
        <f>INDEX(区信息表!B:B,MATCH(学校信息表!B518,区信息表!A:A,0))</f>
        <v>静安区</v>
      </c>
    </row>
    <row r="519" spans="1:8" x14ac:dyDescent="0.2">
      <c r="A519" s="8" t="s">
        <v>561</v>
      </c>
      <c r="B519" s="8" t="s">
        <v>7</v>
      </c>
      <c r="C519" s="8" t="s">
        <v>1206</v>
      </c>
      <c r="D519" s="8" t="s">
        <v>3003</v>
      </c>
      <c r="E519" s="8" t="s">
        <v>3004</v>
      </c>
      <c r="F519" s="8" t="s">
        <v>3076</v>
      </c>
      <c r="G519" s="8" t="s">
        <v>3076</v>
      </c>
      <c r="H519" s="7" t="str">
        <f>INDEX(区信息表!B:B,MATCH(学校信息表!B519,区信息表!A:A,0))</f>
        <v>静安区</v>
      </c>
    </row>
    <row r="520" spans="1:8" x14ac:dyDescent="0.2">
      <c r="A520" s="8" t="s">
        <v>562</v>
      </c>
      <c r="B520" s="8" t="s">
        <v>7</v>
      </c>
      <c r="C520" s="8" t="s">
        <v>1207</v>
      </c>
      <c r="D520" s="8" t="s">
        <v>3003</v>
      </c>
      <c r="E520" s="8" t="s">
        <v>3003</v>
      </c>
      <c r="F520" s="8" t="s">
        <v>3076</v>
      </c>
      <c r="G520" s="8" t="s">
        <v>3003</v>
      </c>
      <c r="H520" s="7" t="str">
        <f>INDEX(区信息表!B:B,MATCH(学校信息表!B520,区信息表!A:A,0))</f>
        <v>静安区</v>
      </c>
    </row>
    <row r="521" spans="1:8" x14ac:dyDescent="0.2">
      <c r="A521" s="8" t="s">
        <v>563</v>
      </c>
      <c r="B521" s="8" t="s">
        <v>7</v>
      </c>
      <c r="C521" s="8" t="s">
        <v>1208</v>
      </c>
      <c r="D521" s="8" t="s">
        <v>3003</v>
      </c>
      <c r="E521" s="8" t="s">
        <v>3054</v>
      </c>
      <c r="F521" s="8" t="s">
        <v>3076</v>
      </c>
      <c r="G521" s="8" t="s">
        <v>3076</v>
      </c>
      <c r="H521" s="7" t="str">
        <f>INDEX(区信息表!B:B,MATCH(学校信息表!B521,区信息表!A:A,0))</f>
        <v>静安区</v>
      </c>
    </row>
    <row r="522" spans="1:8" x14ac:dyDescent="0.2">
      <c r="A522" s="8" t="s">
        <v>564</v>
      </c>
      <c r="B522" s="8" t="s">
        <v>7</v>
      </c>
      <c r="C522" s="8" t="s">
        <v>1209</v>
      </c>
      <c r="D522" s="8" t="s">
        <v>3003</v>
      </c>
      <c r="E522" s="8" t="s">
        <v>3003</v>
      </c>
      <c r="F522" s="8" t="s">
        <v>3076</v>
      </c>
      <c r="G522" s="8" t="s">
        <v>3076</v>
      </c>
      <c r="H522" s="7" t="str">
        <f>INDEX(区信息表!B:B,MATCH(学校信息表!B522,区信息表!A:A,0))</f>
        <v>静安区</v>
      </c>
    </row>
    <row r="523" spans="1:8" x14ac:dyDescent="0.2">
      <c r="A523" s="8" t="s">
        <v>565</v>
      </c>
      <c r="B523" s="8" t="s">
        <v>7</v>
      </c>
      <c r="C523" s="8" t="s">
        <v>1210</v>
      </c>
      <c r="D523" s="8" t="s">
        <v>3004</v>
      </c>
      <c r="E523" s="8" t="s">
        <v>3054</v>
      </c>
      <c r="F523" s="8" t="s">
        <v>3076</v>
      </c>
      <c r="G523" s="8" t="s">
        <v>3076</v>
      </c>
      <c r="H523" s="7" t="str">
        <f>INDEX(区信息表!B:B,MATCH(学校信息表!B523,区信息表!A:A,0))</f>
        <v>静安区</v>
      </c>
    </row>
    <row r="524" spans="1:8" x14ac:dyDescent="0.2">
      <c r="A524" s="8" t="s">
        <v>566</v>
      </c>
      <c r="B524" s="8" t="s">
        <v>7</v>
      </c>
      <c r="C524" s="8" t="s">
        <v>1211</v>
      </c>
      <c r="D524" s="8" t="s">
        <v>3004</v>
      </c>
      <c r="E524" s="8" t="s">
        <v>3054</v>
      </c>
      <c r="F524" s="8" t="s">
        <v>3076</v>
      </c>
      <c r="G524" s="8" t="s">
        <v>3076</v>
      </c>
      <c r="H524" s="7" t="str">
        <f>INDEX(区信息表!B:B,MATCH(学校信息表!B524,区信息表!A:A,0))</f>
        <v>静安区</v>
      </c>
    </row>
    <row r="525" spans="1:8" x14ac:dyDescent="0.2">
      <c r="A525" s="8" t="s">
        <v>567</v>
      </c>
      <c r="B525" s="8" t="s">
        <v>7</v>
      </c>
      <c r="C525" s="8" t="s">
        <v>1212</v>
      </c>
      <c r="D525" s="8" t="s">
        <v>3004</v>
      </c>
      <c r="E525" s="8" t="s">
        <v>3054</v>
      </c>
      <c r="F525" s="8" t="s">
        <v>3076</v>
      </c>
      <c r="G525" s="8" t="s">
        <v>3076</v>
      </c>
      <c r="H525" s="7" t="str">
        <f>INDEX(区信息表!B:B,MATCH(学校信息表!B525,区信息表!A:A,0))</f>
        <v>静安区</v>
      </c>
    </row>
    <row r="526" spans="1:8" x14ac:dyDescent="0.2">
      <c r="A526" s="8" t="s">
        <v>568</v>
      </c>
      <c r="B526" s="8" t="s">
        <v>7</v>
      </c>
      <c r="C526" s="8" t="s">
        <v>1213</v>
      </c>
      <c r="D526" s="8" t="s">
        <v>3003</v>
      </c>
      <c r="E526" s="8" t="s">
        <v>3054</v>
      </c>
      <c r="F526" s="8" t="s">
        <v>3076</v>
      </c>
      <c r="G526" s="8" t="s">
        <v>3076</v>
      </c>
      <c r="H526" s="7" t="str">
        <f>INDEX(区信息表!B:B,MATCH(学校信息表!B526,区信息表!A:A,0))</f>
        <v>静安区</v>
      </c>
    </row>
    <row r="527" spans="1:8" x14ac:dyDescent="0.2">
      <c r="A527" s="8" t="s">
        <v>569</v>
      </c>
      <c r="B527" s="8" t="s">
        <v>7</v>
      </c>
      <c r="C527" s="8" t="s">
        <v>1214</v>
      </c>
      <c r="D527" s="8" t="s">
        <v>3003</v>
      </c>
      <c r="E527" s="8" t="s">
        <v>3003</v>
      </c>
      <c r="F527" s="8" t="s">
        <v>3076</v>
      </c>
      <c r="G527" s="8" t="s">
        <v>3003</v>
      </c>
      <c r="H527" s="7" t="str">
        <f>INDEX(区信息表!B:B,MATCH(学校信息表!B527,区信息表!A:A,0))</f>
        <v>静安区</v>
      </c>
    </row>
    <row r="528" spans="1:8" x14ac:dyDescent="0.2">
      <c r="A528" s="8" t="s">
        <v>570</v>
      </c>
      <c r="B528" s="8" t="s">
        <v>7</v>
      </c>
      <c r="C528" s="8" t="s">
        <v>1215</v>
      </c>
      <c r="D528" s="8" t="s">
        <v>3003</v>
      </c>
      <c r="E528" s="8" t="s">
        <v>3003</v>
      </c>
      <c r="F528" s="8" t="s">
        <v>3076</v>
      </c>
      <c r="G528" s="8" t="s">
        <v>3076</v>
      </c>
      <c r="H528" s="7" t="str">
        <f>INDEX(区信息表!B:B,MATCH(学校信息表!B528,区信息表!A:A,0))</f>
        <v>静安区</v>
      </c>
    </row>
    <row r="529" spans="1:8" x14ac:dyDescent="0.2">
      <c r="A529" s="8" t="s">
        <v>571</v>
      </c>
      <c r="B529" s="8" t="s">
        <v>7</v>
      </c>
      <c r="C529" s="8" t="s">
        <v>1216</v>
      </c>
      <c r="D529" s="8" t="s">
        <v>3003</v>
      </c>
      <c r="E529" s="8" t="s">
        <v>3003</v>
      </c>
      <c r="F529" s="8" t="s">
        <v>3003</v>
      </c>
      <c r="G529" s="8" t="s">
        <v>3076</v>
      </c>
      <c r="H529" s="7" t="str">
        <f>INDEX(区信息表!B:B,MATCH(学校信息表!B529,区信息表!A:A,0))</f>
        <v>静安区</v>
      </c>
    </row>
    <row r="530" spans="1:8" x14ac:dyDescent="0.2">
      <c r="A530" s="8" t="s">
        <v>572</v>
      </c>
      <c r="B530" s="8" t="s">
        <v>7</v>
      </c>
      <c r="C530" s="8" t="s">
        <v>1217</v>
      </c>
      <c r="D530" s="8" t="s">
        <v>3003</v>
      </c>
      <c r="E530" s="8" t="s">
        <v>3003</v>
      </c>
      <c r="F530" s="8" t="s">
        <v>3003</v>
      </c>
      <c r="G530" s="8" t="s">
        <v>3076</v>
      </c>
      <c r="H530" s="7" t="str">
        <f>INDEX(区信息表!B:B,MATCH(学校信息表!B530,区信息表!A:A,0))</f>
        <v>静安区</v>
      </c>
    </row>
    <row r="531" spans="1:8" x14ac:dyDescent="0.2">
      <c r="A531" s="8" t="s">
        <v>573</v>
      </c>
      <c r="B531" s="8" t="s">
        <v>7</v>
      </c>
      <c r="C531" s="8" t="s">
        <v>1218</v>
      </c>
      <c r="D531" s="8" t="s">
        <v>3003</v>
      </c>
      <c r="E531" s="8" t="s">
        <v>3003</v>
      </c>
      <c r="F531" s="8" t="s">
        <v>3076</v>
      </c>
      <c r="G531" s="8" t="s">
        <v>3076</v>
      </c>
      <c r="H531" s="7" t="str">
        <f>INDEX(区信息表!B:B,MATCH(学校信息表!B531,区信息表!A:A,0))</f>
        <v>静安区</v>
      </c>
    </row>
    <row r="532" spans="1:8" x14ac:dyDescent="0.2">
      <c r="A532" s="8" t="s">
        <v>574</v>
      </c>
      <c r="B532" s="8" t="s">
        <v>7</v>
      </c>
      <c r="C532" s="8" t="s">
        <v>1219</v>
      </c>
      <c r="D532" s="8" t="s">
        <v>3003</v>
      </c>
      <c r="E532" s="8" t="s">
        <v>3004</v>
      </c>
      <c r="F532" s="8" t="s">
        <v>3076</v>
      </c>
      <c r="G532" s="8" t="s">
        <v>3076</v>
      </c>
      <c r="H532" s="7" t="str">
        <f>INDEX(区信息表!B:B,MATCH(学校信息表!B532,区信息表!A:A,0))</f>
        <v>静安区</v>
      </c>
    </row>
    <row r="533" spans="1:8" x14ac:dyDescent="0.2">
      <c r="A533" s="8" t="s">
        <v>575</v>
      </c>
      <c r="B533" s="8" t="s">
        <v>7</v>
      </c>
      <c r="C533" s="8" t="s">
        <v>1220</v>
      </c>
      <c r="D533" s="8" t="s">
        <v>3003</v>
      </c>
      <c r="E533" s="8" t="s">
        <v>3003</v>
      </c>
      <c r="F533" s="8" t="s">
        <v>3076</v>
      </c>
      <c r="G533" s="8" t="s">
        <v>3076</v>
      </c>
      <c r="H533" s="7" t="str">
        <f>INDEX(区信息表!B:B,MATCH(学校信息表!B533,区信息表!A:A,0))</f>
        <v>静安区</v>
      </c>
    </row>
    <row r="534" spans="1:8" x14ac:dyDescent="0.2">
      <c r="A534" s="8" t="s">
        <v>576</v>
      </c>
      <c r="B534" s="8" t="s">
        <v>7</v>
      </c>
      <c r="C534" s="8" t="s">
        <v>1221</v>
      </c>
      <c r="D534" s="8" t="s">
        <v>3003</v>
      </c>
      <c r="E534" s="8" t="s">
        <v>3003</v>
      </c>
      <c r="F534" s="8" t="s">
        <v>3076</v>
      </c>
      <c r="G534" s="8" t="s">
        <v>3076</v>
      </c>
      <c r="H534" s="7" t="str">
        <f>INDEX(区信息表!B:B,MATCH(学校信息表!B534,区信息表!A:A,0))</f>
        <v>静安区</v>
      </c>
    </row>
    <row r="535" spans="1:8" x14ac:dyDescent="0.2">
      <c r="A535" s="8" t="s">
        <v>577</v>
      </c>
      <c r="B535" s="8" t="s">
        <v>7</v>
      </c>
      <c r="C535" s="8" t="s">
        <v>1222</v>
      </c>
      <c r="D535" s="8" t="s">
        <v>3003</v>
      </c>
      <c r="E535" s="8" t="s">
        <v>3003</v>
      </c>
      <c r="F535" s="8" t="s">
        <v>3076</v>
      </c>
      <c r="G535" s="8" t="s">
        <v>3076</v>
      </c>
      <c r="H535" s="7" t="str">
        <f>INDEX(区信息表!B:B,MATCH(学校信息表!B535,区信息表!A:A,0))</f>
        <v>静安区</v>
      </c>
    </row>
    <row r="536" spans="1:8" x14ac:dyDescent="0.2">
      <c r="A536" s="8" t="s">
        <v>578</v>
      </c>
      <c r="B536" s="8" t="s">
        <v>7</v>
      </c>
      <c r="C536" s="8" t="s">
        <v>1223</v>
      </c>
      <c r="D536" s="8" t="s">
        <v>3003</v>
      </c>
      <c r="E536" s="8" t="s">
        <v>3004</v>
      </c>
      <c r="F536" s="8" t="s">
        <v>3076</v>
      </c>
      <c r="G536" s="8" t="s">
        <v>3076</v>
      </c>
      <c r="H536" s="7" t="str">
        <f>INDEX(区信息表!B:B,MATCH(学校信息表!B536,区信息表!A:A,0))</f>
        <v>静安区</v>
      </c>
    </row>
    <row r="537" spans="1:8" x14ac:dyDescent="0.2">
      <c r="A537" s="8" t="s">
        <v>579</v>
      </c>
      <c r="B537" s="8" t="s">
        <v>7</v>
      </c>
      <c r="C537" s="8" t="s">
        <v>1224</v>
      </c>
      <c r="D537" s="8" t="s">
        <v>3003</v>
      </c>
      <c r="E537" s="8" t="s">
        <v>3003</v>
      </c>
      <c r="F537" s="8" t="s">
        <v>3003</v>
      </c>
      <c r="G537" s="8" t="s">
        <v>3076</v>
      </c>
      <c r="H537" s="7" t="str">
        <f>INDEX(区信息表!B:B,MATCH(学校信息表!B537,区信息表!A:A,0))</f>
        <v>静安区</v>
      </c>
    </row>
    <row r="538" spans="1:8" x14ac:dyDescent="0.2">
      <c r="A538" s="8" t="s">
        <v>580</v>
      </c>
      <c r="B538" s="8" t="s">
        <v>7</v>
      </c>
      <c r="C538" s="8" t="s">
        <v>1225</v>
      </c>
      <c r="D538" s="8" t="s">
        <v>3003</v>
      </c>
      <c r="E538" s="8" t="s">
        <v>3054</v>
      </c>
      <c r="F538" s="8" t="s">
        <v>3076</v>
      </c>
      <c r="G538" s="8" t="s">
        <v>3076</v>
      </c>
      <c r="H538" s="7" t="str">
        <f>INDEX(区信息表!B:B,MATCH(学校信息表!B538,区信息表!A:A,0))</f>
        <v>静安区</v>
      </c>
    </row>
    <row r="539" spans="1:8" x14ac:dyDescent="0.2">
      <c r="A539" s="8" t="s">
        <v>581</v>
      </c>
      <c r="B539" s="8" t="s">
        <v>7</v>
      </c>
      <c r="C539" s="8" t="s">
        <v>1226</v>
      </c>
      <c r="D539" s="8" t="s">
        <v>3003</v>
      </c>
      <c r="E539" s="8" t="s">
        <v>3003</v>
      </c>
      <c r="F539" s="8" t="s">
        <v>3076</v>
      </c>
      <c r="G539" s="8" t="s">
        <v>3076</v>
      </c>
      <c r="H539" s="7" t="str">
        <f>INDEX(区信息表!B:B,MATCH(学校信息表!B539,区信息表!A:A,0))</f>
        <v>静安区</v>
      </c>
    </row>
    <row r="540" spans="1:8" x14ac:dyDescent="0.2">
      <c r="A540" s="8" t="s">
        <v>582</v>
      </c>
      <c r="B540" s="8" t="s">
        <v>7</v>
      </c>
      <c r="C540" s="8" t="s">
        <v>1227</v>
      </c>
      <c r="D540" s="8" t="s">
        <v>3003</v>
      </c>
      <c r="E540" s="8" t="s">
        <v>3003</v>
      </c>
      <c r="F540" s="8" t="s">
        <v>3076</v>
      </c>
      <c r="G540" s="8" t="s">
        <v>3076</v>
      </c>
      <c r="H540" s="7" t="str">
        <f>INDEX(区信息表!B:B,MATCH(学校信息表!B540,区信息表!A:A,0))</f>
        <v>静安区</v>
      </c>
    </row>
    <row r="541" spans="1:8" x14ac:dyDescent="0.2">
      <c r="A541" s="8" t="s">
        <v>583</v>
      </c>
      <c r="B541" s="8" t="s">
        <v>7</v>
      </c>
      <c r="C541" s="8" t="s">
        <v>1228</v>
      </c>
      <c r="D541" s="8" t="s">
        <v>3003</v>
      </c>
      <c r="E541" s="8" t="s">
        <v>3003</v>
      </c>
      <c r="F541" s="8" t="s">
        <v>3076</v>
      </c>
      <c r="G541" s="8" t="s">
        <v>3076</v>
      </c>
      <c r="H541" s="7" t="str">
        <f>INDEX(区信息表!B:B,MATCH(学校信息表!B541,区信息表!A:A,0))</f>
        <v>静安区</v>
      </c>
    </row>
    <row r="542" spans="1:8" x14ac:dyDescent="0.2">
      <c r="A542" s="8" t="s">
        <v>584</v>
      </c>
      <c r="B542" s="8" t="s">
        <v>7</v>
      </c>
      <c r="C542" s="8" t="s">
        <v>1229</v>
      </c>
      <c r="D542" s="8" t="s">
        <v>3003</v>
      </c>
      <c r="E542" s="8" t="s">
        <v>3003</v>
      </c>
      <c r="F542" s="8" t="s">
        <v>3076</v>
      </c>
      <c r="G542" s="8" t="s">
        <v>3076</v>
      </c>
      <c r="H542" s="7" t="str">
        <f>INDEX(区信息表!B:B,MATCH(学校信息表!B542,区信息表!A:A,0))</f>
        <v>静安区</v>
      </c>
    </row>
    <row r="543" spans="1:8" x14ac:dyDescent="0.2">
      <c r="A543" s="8" t="s">
        <v>585</v>
      </c>
      <c r="B543" s="8" t="s">
        <v>7</v>
      </c>
      <c r="C543" s="8" t="s">
        <v>1230</v>
      </c>
      <c r="D543" s="8" t="s">
        <v>3003</v>
      </c>
      <c r="E543" s="8" t="s">
        <v>3054</v>
      </c>
      <c r="F543" s="8" t="s">
        <v>3076</v>
      </c>
      <c r="G543" s="8" t="s">
        <v>3076</v>
      </c>
      <c r="H543" s="7" t="str">
        <f>INDEX(区信息表!B:B,MATCH(学校信息表!B543,区信息表!A:A,0))</f>
        <v>静安区</v>
      </c>
    </row>
    <row r="544" spans="1:8" x14ac:dyDescent="0.2">
      <c r="A544" s="8" t="s">
        <v>586</v>
      </c>
      <c r="B544" s="8" t="s">
        <v>7</v>
      </c>
      <c r="C544" s="8" t="s">
        <v>1231</v>
      </c>
      <c r="D544" s="8" t="s">
        <v>3004</v>
      </c>
      <c r="E544" s="8" t="s">
        <v>3054</v>
      </c>
      <c r="F544" s="8" t="s">
        <v>3076</v>
      </c>
      <c r="G544" s="8" t="s">
        <v>3076</v>
      </c>
      <c r="H544" s="7" t="str">
        <f>INDEX(区信息表!B:B,MATCH(学校信息表!B544,区信息表!A:A,0))</f>
        <v>静安区</v>
      </c>
    </row>
    <row r="545" spans="1:8" x14ac:dyDescent="0.2">
      <c r="A545" s="8" t="s">
        <v>587</v>
      </c>
      <c r="B545" s="8" t="s">
        <v>7</v>
      </c>
      <c r="C545" s="8" t="s">
        <v>1232</v>
      </c>
      <c r="D545" s="8" t="s">
        <v>3003</v>
      </c>
      <c r="E545" s="8" t="s">
        <v>3003</v>
      </c>
      <c r="F545" s="8" t="s">
        <v>3076</v>
      </c>
      <c r="G545" s="8" t="s">
        <v>3076</v>
      </c>
      <c r="H545" s="7" t="str">
        <f>INDEX(区信息表!B:B,MATCH(学校信息表!B545,区信息表!A:A,0))</f>
        <v>静安区</v>
      </c>
    </row>
    <row r="546" spans="1:8" x14ac:dyDescent="0.2">
      <c r="A546" s="8" t="s">
        <v>588</v>
      </c>
      <c r="B546" s="8" t="s">
        <v>7</v>
      </c>
      <c r="C546" s="8" t="s">
        <v>1233</v>
      </c>
      <c r="D546" s="8" t="s">
        <v>3003</v>
      </c>
      <c r="E546" s="8" t="s">
        <v>3004</v>
      </c>
      <c r="F546" s="8" t="s">
        <v>3076</v>
      </c>
      <c r="G546" s="8" t="s">
        <v>3076</v>
      </c>
      <c r="H546" s="7" t="str">
        <f>INDEX(区信息表!B:B,MATCH(学校信息表!B546,区信息表!A:A,0))</f>
        <v>静安区</v>
      </c>
    </row>
    <row r="547" spans="1:8" x14ac:dyDescent="0.2">
      <c r="A547" s="8" t="s">
        <v>589</v>
      </c>
      <c r="B547" s="8" t="s">
        <v>7</v>
      </c>
      <c r="C547" s="8" t="s">
        <v>1234</v>
      </c>
      <c r="D547" s="8" t="s">
        <v>3003</v>
      </c>
      <c r="E547" s="8" t="s">
        <v>3054</v>
      </c>
      <c r="F547" s="8" t="s">
        <v>3076</v>
      </c>
      <c r="G547" s="8" t="s">
        <v>3076</v>
      </c>
      <c r="H547" s="7" t="str">
        <f>INDEX(区信息表!B:B,MATCH(学校信息表!B547,区信息表!A:A,0))</f>
        <v>静安区</v>
      </c>
    </row>
    <row r="548" spans="1:8" x14ac:dyDescent="0.2">
      <c r="A548" s="8" t="s">
        <v>590</v>
      </c>
      <c r="B548" s="8" t="s">
        <v>9</v>
      </c>
      <c r="C548" s="8" t="s">
        <v>1235</v>
      </c>
      <c r="D548" s="8" t="s">
        <v>3003</v>
      </c>
      <c r="E548" s="8" t="s">
        <v>3004</v>
      </c>
      <c r="F548" s="8" t="s">
        <v>3076</v>
      </c>
      <c r="G548" s="8" t="s">
        <v>3003</v>
      </c>
      <c r="H548" s="7" t="str">
        <f>INDEX(区信息表!B:B,MATCH(学校信息表!B548,区信息表!A:A,0))</f>
        <v>普陀区</v>
      </c>
    </row>
    <row r="549" spans="1:8" x14ac:dyDescent="0.2">
      <c r="A549" s="8" t="s">
        <v>591</v>
      </c>
      <c r="B549" s="8" t="s">
        <v>9</v>
      </c>
      <c r="C549" s="8" t="s">
        <v>1236</v>
      </c>
      <c r="D549" s="8" t="s">
        <v>3003</v>
      </c>
      <c r="E549" s="8" t="s">
        <v>3004</v>
      </c>
      <c r="F549" s="8" t="s">
        <v>3076</v>
      </c>
      <c r="G549" s="8" t="s">
        <v>3076</v>
      </c>
      <c r="H549" s="7" t="str">
        <f>INDEX(区信息表!B:B,MATCH(学校信息表!B549,区信息表!A:A,0))</f>
        <v>普陀区</v>
      </c>
    </row>
    <row r="550" spans="1:8" x14ac:dyDescent="0.2">
      <c r="A550" s="8" t="s">
        <v>592</v>
      </c>
      <c r="B550" s="8" t="s">
        <v>9</v>
      </c>
      <c r="C550" s="8" t="s">
        <v>1237</v>
      </c>
      <c r="D550" s="8" t="s">
        <v>3004</v>
      </c>
      <c r="E550" s="8" t="s">
        <v>3054</v>
      </c>
      <c r="F550" s="8" t="s">
        <v>3076</v>
      </c>
      <c r="G550" s="8" t="s">
        <v>3076</v>
      </c>
      <c r="H550" s="7" t="str">
        <f>INDEX(区信息表!B:B,MATCH(学校信息表!B550,区信息表!A:A,0))</f>
        <v>普陀区</v>
      </c>
    </row>
    <row r="551" spans="1:8" x14ac:dyDescent="0.2">
      <c r="A551" s="8" t="s">
        <v>593</v>
      </c>
      <c r="B551" s="8" t="s">
        <v>9</v>
      </c>
      <c r="C551" s="8" t="s">
        <v>1238</v>
      </c>
      <c r="D551" s="8" t="s">
        <v>3004</v>
      </c>
      <c r="E551" s="8" t="s">
        <v>3003</v>
      </c>
      <c r="F551" s="8" t="s">
        <v>3076</v>
      </c>
      <c r="G551" s="8" t="s">
        <v>3076</v>
      </c>
      <c r="H551" s="7" t="str">
        <f>INDEX(区信息表!B:B,MATCH(学校信息表!B551,区信息表!A:A,0))</f>
        <v>普陀区</v>
      </c>
    </row>
    <row r="552" spans="1:8" x14ac:dyDescent="0.2">
      <c r="A552" s="8" t="s">
        <v>594</v>
      </c>
      <c r="B552" s="8" t="s">
        <v>9</v>
      </c>
      <c r="C552" s="8" t="s">
        <v>1239</v>
      </c>
      <c r="D552" s="8" t="s">
        <v>3004</v>
      </c>
      <c r="E552" s="8" t="s">
        <v>3054</v>
      </c>
      <c r="F552" s="8" t="s">
        <v>3076</v>
      </c>
      <c r="G552" s="8" t="s">
        <v>3076</v>
      </c>
      <c r="H552" s="7" t="str">
        <f>INDEX(区信息表!B:B,MATCH(学校信息表!B552,区信息表!A:A,0))</f>
        <v>普陀区</v>
      </c>
    </row>
    <row r="553" spans="1:8" x14ac:dyDescent="0.2">
      <c r="A553" s="8" t="s">
        <v>595</v>
      </c>
      <c r="B553" s="8" t="s">
        <v>9</v>
      </c>
      <c r="C553" s="8" t="s">
        <v>1240</v>
      </c>
      <c r="D553" s="8" t="s">
        <v>3003</v>
      </c>
      <c r="E553" s="8" t="s">
        <v>3004</v>
      </c>
      <c r="F553" s="8" t="s">
        <v>3076</v>
      </c>
      <c r="G553" s="8" t="s">
        <v>3076</v>
      </c>
      <c r="H553" s="7" t="str">
        <f>INDEX(区信息表!B:B,MATCH(学校信息表!B553,区信息表!A:A,0))</f>
        <v>普陀区</v>
      </c>
    </row>
    <row r="554" spans="1:8" x14ac:dyDescent="0.2">
      <c r="A554" s="8" t="s">
        <v>596</v>
      </c>
      <c r="B554" s="8" t="s">
        <v>9</v>
      </c>
      <c r="C554" s="8" t="s">
        <v>1241</v>
      </c>
      <c r="D554" s="8" t="s">
        <v>3003</v>
      </c>
      <c r="E554" s="8" t="s">
        <v>3003</v>
      </c>
      <c r="F554" s="8" t="s">
        <v>3076</v>
      </c>
      <c r="G554" s="8" t="s">
        <v>3076</v>
      </c>
      <c r="H554" s="7" t="str">
        <f>INDEX(区信息表!B:B,MATCH(学校信息表!B554,区信息表!A:A,0))</f>
        <v>普陀区</v>
      </c>
    </row>
    <row r="555" spans="1:8" x14ac:dyDescent="0.2">
      <c r="A555" s="8" t="s">
        <v>597</v>
      </c>
      <c r="B555" s="8" t="s">
        <v>9</v>
      </c>
      <c r="C555" s="8" t="s">
        <v>1242</v>
      </c>
      <c r="D555" s="8" t="s">
        <v>3003</v>
      </c>
      <c r="E555" s="8" t="s">
        <v>3004</v>
      </c>
      <c r="F555" s="8" t="s">
        <v>3076</v>
      </c>
      <c r="G555" s="8" t="s">
        <v>3076</v>
      </c>
      <c r="H555" s="7" t="str">
        <f>INDEX(区信息表!B:B,MATCH(学校信息表!B555,区信息表!A:A,0))</f>
        <v>普陀区</v>
      </c>
    </row>
    <row r="556" spans="1:8" x14ac:dyDescent="0.2">
      <c r="A556" s="8" t="s">
        <v>598</v>
      </c>
      <c r="B556" s="8" t="s">
        <v>9</v>
      </c>
      <c r="C556" s="8" t="s">
        <v>1243</v>
      </c>
      <c r="D556" s="8" t="s">
        <v>3003</v>
      </c>
      <c r="E556" s="8" t="s">
        <v>3054</v>
      </c>
      <c r="F556" s="8" t="s">
        <v>3076</v>
      </c>
      <c r="G556" s="8" t="s">
        <v>3076</v>
      </c>
      <c r="H556" s="7" t="str">
        <f>INDEX(区信息表!B:B,MATCH(学校信息表!B556,区信息表!A:A,0))</f>
        <v>普陀区</v>
      </c>
    </row>
    <row r="557" spans="1:8" x14ac:dyDescent="0.2">
      <c r="A557" s="8" t="s">
        <v>599</v>
      </c>
      <c r="B557" s="8" t="s">
        <v>9</v>
      </c>
      <c r="C557" s="8" t="s">
        <v>1244</v>
      </c>
      <c r="D557" s="8" t="s">
        <v>3003</v>
      </c>
      <c r="E557" s="8" t="s">
        <v>3004</v>
      </c>
      <c r="F557" s="8" t="s">
        <v>3076</v>
      </c>
      <c r="G557" s="8" t="s">
        <v>3076</v>
      </c>
      <c r="H557" s="7" t="str">
        <f>INDEX(区信息表!B:B,MATCH(学校信息表!B557,区信息表!A:A,0))</f>
        <v>普陀区</v>
      </c>
    </row>
    <row r="558" spans="1:8" x14ac:dyDescent="0.2">
      <c r="A558" s="8" t="s">
        <v>600</v>
      </c>
      <c r="B558" s="8" t="s">
        <v>9</v>
      </c>
      <c r="C558" s="8" t="s">
        <v>1245</v>
      </c>
      <c r="D558" s="8" t="s">
        <v>3003</v>
      </c>
      <c r="E558" s="8" t="s">
        <v>3054</v>
      </c>
      <c r="F558" s="8" t="s">
        <v>3076</v>
      </c>
      <c r="G558" s="8" t="s">
        <v>3076</v>
      </c>
      <c r="H558" s="7" t="str">
        <f>INDEX(区信息表!B:B,MATCH(学校信息表!B558,区信息表!A:A,0))</f>
        <v>普陀区</v>
      </c>
    </row>
    <row r="559" spans="1:8" x14ac:dyDescent="0.2">
      <c r="A559" s="8" t="s">
        <v>601</v>
      </c>
      <c r="B559" s="8" t="s">
        <v>9</v>
      </c>
      <c r="C559" s="8" t="s">
        <v>1246</v>
      </c>
      <c r="D559" s="8" t="s">
        <v>3003</v>
      </c>
      <c r="E559" s="8" t="s">
        <v>3054</v>
      </c>
      <c r="F559" s="8" t="s">
        <v>3076</v>
      </c>
      <c r="G559" s="8" t="s">
        <v>3076</v>
      </c>
      <c r="H559" s="7" t="str">
        <f>INDEX(区信息表!B:B,MATCH(学校信息表!B559,区信息表!A:A,0))</f>
        <v>普陀区</v>
      </c>
    </row>
    <row r="560" spans="1:8" x14ac:dyDescent="0.2">
      <c r="A560" s="8" t="s">
        <v>602</v>
      </c>
      <c r="B560" s="8" t="s">
        <v>9</v>
      </c>
      <c r="C560" s="8" t="s">
        <v>1247</v>
      </c>
      <c r="D560" s="8" t="s">
        <v>3003</v>
      </c>
      <c r="E560" s="8" t="s">
        <v>3004</v>
      </c>
      <c r="F560" s="8" t="s">
        <v>3076</v>
      </c>
      <c r="G560" s="8" t="s">
        <v>3076</v>
      </c>
      <c r="H560" s="7" t="str">
        <f>INDEX(区信息表!B:B,MATCH(学校信息表!B560,区信息表!A:A,0))</f>
        <v>普陀区</v>
      </c>
    </row>
    <row r="561" spans="1:8" x14ac:dyDescent="0.2">
      <c r="A561" s="8" t="s">
        <v>603</v>
      </c>
      <c r="B561" s="8" t="s">
        <v>9</v>
      </c>
      <c r="C561" s="8" t="s">
        <v>1248</v>
      </c>
      <c r="D561" s="8" t="s">
        <v>3003</v>
      </c>
      <c r="E561" s="8" t="s">
        <v>3004</v>
      </c>
      <c r="F561" s="8" t="s">
        <v>3076</v>
      </c>
      <c r="G561" s="8" t="s">
        <v>3003</v>
      </c>
      <c r="H561" s="7" t="str">
        <f>INDEX(区信息表!B:B,MATCH(学校信息表!B561,区信息表!A:A,0))</f>
        <v>普陀区</v>
      </c>
    </row>
    <row r="562" spans="1:8" x14ac:dyDescent="0.2">
      <c r="A562" s="8" t="s">
        <v>604</v>
      </c>
      <c r="B562" s="8" t="s">
        <v>9</v>
      </c>
      <c r="C562" s="8" t="s">
        <v>1249</v>
      </c>
      <c r="D562" s="8" t="s">
        <v>3003</v>
      </c>
      <c r="E562" s="8" t="s">
        <v>3004</v>
      </c>
      <c r="F562" s="8" t="s">
        <v>3076</v>
      </c>
      <c r="G562" s="8" t="s">
        <v>3076</v>
      </c>
      <c r="H562" s="7" t="str">
        <f>INDEX(区信息表!B:B,MATCH(学校信息表!B562,区信息表!A:A,0))</f>
        <v>普陀区</v>
      </c>
    </row>
    <row r="563" spans="1:8" x14ac:dyDescent="0.2">
      <c r="A563" s="8" t="s">
        <v>605</v>
      </c>
      <c r="B563" s="8" t="s">
        <v>9</v>
      </c>
      <c r="C563" s="8" t="s">
        <v>1250</v>
      </c>
      <c r="D563" s="8" t="s">
        <v>3003</v>
      </c>
      <c r="E563" s="8" t="s">
        <v>3004</v>
      </c>
      <c r="F563" s="8" t="s">
        <v>3076</v>
      </c>
      <c r="G563" s="8" t="s">
        <v>3003</v>
      </c>
      <c r="H563" s="7" t="str">
        <f>INDEX(区信息表!B:B,MATCH(学校信息表!B563,区信息表!A:A,0))</f>
        <v>普陀区</v>
      </c>
    </row>
    <row r="564" spans="1:8" x14ac:dyDescent="0.2">
      <c r="A564" s="8" t="s">
        <v>606</v>
      </c>
      <c r="B564" s="8" t="s">
        <v>9</v>
      </c>
      <c r="C564" s="8" t="s">
        <v>1251</v>
      </c>
      <c r="D564" s="8" t="s">
        <v>3003</v>
      </c>
      <c r="E564" s="8" t="s">
        <v>3004</v>
      </c>
      <c r="F564" s="8" t="s">
        <v>3076</v>
      </c>
      <c r="G564" s="8" t="s">
        <v>3003</v>
      </c>
      <c r="H564" s="7" t="str">
        <f>INDEX(区信息表!B:B,MATCH(学校信息表!B564,区信息表!A:A,0))</f>
        <v>普陀区</v>
      </c>
    </row>
    <row r="565" spans="1:8" x14ac:dyDescent="0.2">
      <c r="A565" s="8" t="s">
        <v>607</v>
      </c>
      <c r="B565" s="8" t="s">
        <v>9</v>
      </c>
      <c r="C565" s="8" t="s">
        <v>1252</v>
      </c>
      <c r="D565" s="8" t="s">
        <v>3003</v>
      </c>
      <c r="E565" s="8" t="s">
        <v>3003</v>
      </c>
      <c r="F565" s="8" t="s">
        <v>3076</v>
      </c>
      <c r="G565" s="8" t="s">
        <v>3003</v>
      </c>
      <c r="H565" s="7" t="str">
        <f>INDEX(区信息表!B:B,MATCH(学校信息表!B565,区信息表!A:A,0))</f>
        <v>普陀区</v>
      </c>
    </row>
    <row r="566" spans="1:8" x14ac:dyDescent="0.2">
      <c r="A566" s="8" t="s">
        <v>608</v>
      </c>
      <c r="B566" s="8" t="s">
        <v>9</v>
      </c>
      <c r="C566" s="8" t="s">
        <v>1253</v>
      </c>
      <c r="D566" s="8" t="s">
        <v>3004</v>
      </c>
      <c r="E566" s="8" t="s">
        <v>3004</v>
      </c>
      <c r="F566" s="8" t="s">
        <v>3076</v>
      </c>
      <c r="G566" s="8" t="s">
        <v>3076</v>
      </c>
      <c r="H566" s="7" t="str">
        <f>INDEX(区信息表!B:B,MATCH(学校信息表!B566,区信息表!A:A,0))</f>
        <v>普陀区</v>
      </c>
    </row>
    <row r="567" spans="1:8" x14ac:dyDescent="0.2">
      <c r="A567" s="8" t="s">
        <v>609</v>
      </c>
      <c r="B567" s="8" t="s">
        <v>9</v>
      </c>
      <c r="C567" s="8" t="s">
        <v>1254</v>
      </c>
      <c r="D567" s="8" t="s">
        <v>3003</v>
      </c>
      <c r="E567" s="8" t="s">
        <v>3003</v>
      </c>
      <c r="F567" s="8" t="s">
        <v>3003</v>
      </c>
      <c r="G567" s="8" t="s">
        <v>3076</v>
      </c>
      <c r="H567" s="7" t="str">
        <f>INDEX(区信息表!B:B,MATCH(学校信息表!B567,区信息表!A:A,0))</f>
        <v>普陀区</v>
      </c>
    </row>
    <row r="568" spans="1:8" x14ac:dyDescent="0.2">
      <c r="A568" s="8" t="s">
        <v>610</v>
      </c>
      <c r="B568" s="8" t="s">
        <v>9</v>
      </c>
      <c r="C568" s="8" t="s">
        <v>1255</v>
      </c>
      <c r="D568" s="8" t="s">
        <v>3003</v>
      </c>
      <c r="E568" s="8" t="s">
        <v>3004</v>
      </c>
      <c r="F568" s="8" t="s">
        <v>3076</v>
      </c>
      <c r="G568" s="8" t="s">
        <v>3003</v>
      </c>
      <c r="H568" s="7" t="str">
        <f>INDEX(区信息表!B:B,MATCH(学校信息表!B568,区信息表!A:A,0))</f>
        <v>普陀区</v>
      </c>
    </row>
    <row r="569" spans="1:8" x14ac:dyDescent="0.2">
      <c r="A569" s="8" t="s">
        <v>611</v>
      </c>
      <c r="B569" s="8" t="s">
        <v>9</v>
      </c>
      <c r="C569" s="8" t="s">
        <v>1256</v>
      </c>
      <c r="D569" s="8" t="s">
        <v>3003</v>
      </c>
      <c r="E569" s="8" t="s">
        <v>3003</v>
      </c>
      <c r="F569" s="8" t="s">
        <v>3076</v>
      </c>
      <c r="G569" s="8" t="s">
        <v>3076</v>
      </c>
      <c r="H569" s="7" t="str">
        <f>INDEX(区信息表!B:B,MATCH(学校信息表!B569,区信息表!A:A,0))</f>
        <v>普陀区</v>
      </c>
    </row>
    <row r="570" spans="1:8" x14ac:dyDescent="0.2">
      <c r="A570" s="8" t="s">
        <v>612</v>
      </c>
      <c r="B570" s="8" t="s">
        <v>9</v>
      </c>
      <c r="C570" s="8" t="s">
        <v>1257</v>
      </c>
      <c r="D570" s="8" t="s">
        <v>3003</v>
      </c>
      <c r="E570" s="8" t="s">
        <v>3004</v>
      </c>
      <c r="F570" s="8" t="s">
        <v>3076</v>
      </c>
      <c r="G570" s="8" t="s">
        <v>3076</v>
      </c>
      <c r="H570" s="7" t="str">
        <f>INDEX(区信息表!B:B,MATCH(学校信息表!B570,区信息表!A:A,0))</f>
        <v>普陀区</v>
      </c>
    </row>
    <row r="571" spans="1:8" x14ac:dyDescent="0.2">
      <c r="A571" s="8" t="s">
        <v>613</v>
      </c>
      <c r="B571" s="8" t="s">
        <v>9</v>
      </c>
      <c r="C571" s="8" t="s">
        <v>1258</v>
      </c>
      <c r="D571" s="8" t="s">
        <v>3003</v>
      </c>
      <c r="E571" s="8" t="s">
        <v>3004</v>
      </c>
      <c r="F571" s="8" t="s">
        <v>3076</v>
      </c>
      <c r="G571" s="8" t="s">
        <v>3076</v>
      </c>
      <c r="H571" s="7" t="str">
        <f>INDEX(区信息表!B:B,MATCH(学校信息表!B571,区信息表!A:A,0))</f>
        <v>普陀区</v>
      </c>
    </row>
    <row r="572" spans="1:8" x14ac:dyDescent="0.2">
      <c r="A572" s="8" t="s">
        <v>614</v>
      </c>
      <c r="B572" s="8" t="s">
        <v>9</v>
      </c>
      <c r="C572" s="8" t="s">
        <v>1259</v>
      </c>
      <c r="D572" s="8" t="s">
        <v>3003</v>
      </c>
      <c r="E572" s="8" t="s">
        <v>3054</v>
      </c>
      <c r="F572" s="8" t="s">
        <v>3076</v>
      </c>
      <c r="G572" s="8" t="s">
        <v>3076</v>
      </c>
      <c r="H572" s="7" t="str">
        <f>INDEX(区信息表!B:B,MATCH(学校信息表!B572,区信息表!A:A,0))</f>
        <v>普陀区</v>
      </c>
    </row>
    <row r="573" spans="1:8" x14ac:dyDescent="0.2">
      <c r="A573" s="8" t="s">
        <v>615</v>
      </c>
      <c r="B573" s="8" t="s">
        <v>9</v>
      </c>
      <c r="C573" s="8" t="s">
        <v>1260</v>
      </c>
      <c r="D573" s="8" t="s">
        <v>3003</v>
      </c>
      <c r="E573" s="8" t="s">
        <v>3004</v>
      </c>
      <c r="F573" s="8" t="s">
        <v>3076</v>
      </c>
      <c r="G573" s="8" t="s">
        <v>3076</v>
      </c>
      <c r="H573" s="7" t="str">
        <f>INDEX(区信息表!B:B,MATCH(学校信息表!B573,区信息表!A:A,0))</f>
        <v>普陀区</v>
      </c>
    </row>
    <row r="574" spans="1:8" x14ac:dyDescent="0.2">
      <c r="A574" s="8" t="s">
        <v>616</v>
      </c>
      <c r="B574" s="8" t="s">
        <v>9</v>
      </c>
      <c r="C574" s="8" t="s">
        <v>1261</v>
      </c>
      <c r="D574" s="8" t="s">
        <v>3003</v>
      </c>
      <c r="E574" s="8" t="s">
        <v>3004</v>
      </c>
      <c r="F574" s="8" t="s">
        <v>3076</v>
      </c>
      <c r="G574" s="8" t="s">
        <v>3076</v>
      </c>
      <c r="H574" s="7" t="str">
        <f>INDEX(区信息表!B:B,MATCH(学校信息表!B574,区信息表!A:A,0))</f>
        <v>普陀区</v>
      </c>
    </row>
    <row r="575" spans="1:8" x14ac:dyDescent="0.2">
      <c r="A575" s="8" t="s">
        <v>617</v>
      </c>
      <c r="B575" s="8" t="s">
        <v>9</v>
      </c>
      <c r="C575" s="8" t="s">
        <v>1262</v>
      </c>
      <c r="D575" s="8" t="s">
        <v>3003</v>
      </c>
      <c r="E575" s="8" t="s">
        <v>3003</v>
      </c>
      <c r="F575" s="8" t="s">
        <v>3003</v>
      </c>
      <c r="G575" s="8" t="s">
        <v>3076</v>
      </c>
      <c r="H575" s="7" t="str">
        <f>INDEX(区信息表!B:B,MATCH(学校信息表!B575,区信息表!A:A,0))</f>
        <v>普陀区</v>
      </c>
    </row>
    <row r="576" spans="1:8" x14ac:dyDescent="0.2">
      <c r="A576" s="8" t="s">
        <v>618</v>
      </c>
      <c r="B576" s="8" t="s">
        <v>9</v>
      </c>
      <c r="C576" s="8" t="s">
        <v>1263</v>
      </c>
      <c r="D576" s="8" t="s">
        <v>3003</v>
      </c>
      <c r="E576" s="8" t="s">
        <v>3003</v>
      </c>
      <c r="F576" s="8" t="s">
        <v>3076</v>
      </c>
      <c r="G576" s="8" t="s">
        <v>3076</v>
      </c>
      <c r="H576" s="7" t="str">
        <f>INDEX(区信息表!B:B,MATCH(学校信息表!B576,区信息表!A:A,0))</f>
        <v>普陀区</v>
      </c>
    </row>
    <row r="577" spans="1:8" x14ac:dyDescent="0.2">
      <c r="A577" s="8" t="s">
        <v>619</v>
      </c>
      <c r="B577" s="8" t="s">
        <v>9</v>
      </c>
      <c r="C577" s="8" t="s">
        <v>1264</v>
      </c>
      <c r="D577" s="8" t="s">
        <v>3003</v>
      </c>
      <c r="E577" s="8" t="s">
        <v>3003</v>
      </c>
      <c r="F577" s="8" t="s">
        <v>3003</v>
      </c>
      <c r="G577" s="8" t="s">
        <v>3076</v>
      </c>
      <c r="H577" s="7" t="str">
        <f>INDEX(区信息表!B:B,MATCH(学校信息表!B577,区信息表!A:A,0))</f>
        <v>普陀区</v>
      </c>
    </row>
    <row r="578" spans="1:8" x14ac:dyDescent="0.2">
      <c r="A578" s="8" t="s">
        <v>620</v>
      </c>
      <c r="B578" s="8" t="s">
        <v>9</v>
      </c>
      <c r="C578" s="8" t="s">
        <v>1265</v>
      </c>
      <c r="D578" s="8" t="s">
        <v>3003</v>
      </c>
      <c r="E578" s="8" t="s">
        <v>3003</v>
      </c>
      <c r="F578" s="8" t="s">
        <v>3076</v>
      </c>
      <c r="G578" s="8" t="s">
        <v>3076</v>
      </c>
      <c r="H578" s="7" t="str">
        <f>INDEX(区信息表!B:B,MATCH(学校信息表!B578,区信息表!A:A,0))</f>
        <v>普陀区</v>
      </c>
    </row>
    <row r="579" spans="1:8" x14ac:dyDescent="0.2">
      <c r="A579" s="8" t="s">
        <v>621</v>
      </c>
      <c r="B579" s="8" t="s">
        <v>9</v>
      </c>
      <c r="C579" s="8" t="s">
        <v>1266</v>
      </c>
      <c r="D579" s="8" t="s">
        <v>3003</v>
      </c>
      <c r="E579" s="8" t="s">
        <v>3003</v>
      </c>
      <c r="F579" s="8" t="s">
        <v>3076</v>
      </c>
      <c r="G579" s="8" t="s">
        <v>3076</v>
      </c>
      <c r="H579" s="7" t="str">
        <f>INDEX(区信息表!B:B,MATCH(学校信息表!B579,区信息表!A:A,0))</f>
        <v>普陀区</v>
      </c>
    </row>
    <row r="580" spans="1:8" x14ac:dyDescent="0.2">
      <c r="A580" s="8" t="s">
        <v>622</v>
      </c>
      <c r="B580" s="8" t="s">
        <v>9</v>
      </c>
      <c r="C580" s="8" t="s">
        <v>1267</v>
      </c>
      <c r="D580" s="8" t="s">
        <v>3003</v>
      </c>
      <c r="E580" s="8" t="s">
        <v>3004</v>
      </c>
      <c r="F580" s="8" t="s">
        <v>3003</v>
      </c>
      <c r="G580" s="8" t="s">
        <v>3076</v>
      </c>
      <c r="H580" s="7" t="str">
        <f>INDEX(区信息表!B:B,MATCH(学校信息表!B580,区信息表!A:A,0))</f>
        <v>普陀区</v>
      </c>
    </row>
    <row r="581" spans="1:8" x14ac:dyDescent="0.2">
      <c r="A581" s="8" t="s">
        <v>623</v>
      </c>
      <c r="B581" s="8" t="s">
        <v>9</v>
      </c>
      <c r="C581" s="8" t="s">
        <v>1268</v>
      </c>
      <c r="D581" s="8" t="s">
        <v>3003</v>
      </c>
      <c r="E581" s="8" t="s">
        <v>3003</v>
      </c>
      <c r="F581" s="8" t="s">
        <v>3076</v>
      </c>
      <c r="G581" s="8" t="s">
        <v>3076</v>
      </c>
      <c r="H581" s="7" t="str">
        <f>INDEX(区信息表!B:B,MATCH(学校信息表!B581,区信息表!A:A,0))</f>
        <v>普陀区</v>
      </c>
    </row>
    <row r="582" spans="1:8" x14ac:dyDescent="0.2">
      <c r="A582" s="8" t="s">
        <v>624</v>
      </c>
      <c r="B582" s="8" t="s">
        <v>9</v>
      </c>
      <c r="C582" s="8" t="s">
        <v>1269</v>
      </c>
      <c r="D582" s="8" t="s">
        <v>3003</v>
      </c>
      <c r="E582" s="8" t="s">
        <v>3004</v>
      </c>
      <c r="F582" s="8" t="s">
        <v>3076</v>
      </c>
      <c r="G582" s="8" t="s">
        <v>3003</v>
      </c>
      <c r="H582" s="7" t="str">
        <f>INDEX(区信息表!B:B,MATCH(学校信息表!B582,区信息表!A:A,0))</f>
        <v>普陀区</v>
      </c>
    </row>
    <row r="583" spans="1:8" x14ac:dyDescent="0.2">
      <c r="A583" s="8" t="s">
        <v>625</v>
      </c>
      <c r="B583" s="8" t="s">
        <v>9</v>
      </c>
      <c r="C583" s="8" t="s">
        <v>1270</v>
      </c>
      <c r="D583" s="8" t="s">
        <v>3003</v>
      </c>
      <c r="E583" s="8" t="s">
        <v>3004</v>
      </c>
      <c r="F583" s="8" t="s">
        <v>3076</v>
      </c>
      <c r="G583" s="8" t="s">
        <v>3076</v>
      </c>
      <c r="H583" s="7" t="str">
        <f>INDEX(区信息表!B:B,MATCH(学校信息表!B583,区信息表!A:A,0))</f>
        <v>普陀区</v>
      </c>
    </row>
    <row r="584" spans="1:8" x14ac:dyDescent="0.2">
      <c r="A584" s="8" t="s">
        <v>626</v>
      </c>
      <c r="B584" s="8" t="s">
        <v>9</v>
      </c>
      <c r="C584" s="8" t="s">
        <v>1271</v>
      </c>
      <c r="D584" s="8" t="s">
        <v>3003</v>
      </c>
      <c r="E584" s="8" t="s">
        <v>3054</v>
      </c>
      <c r="F584" s="8" t="s">
        <v>3076</v>
      </c>
      <c r="G584" s="8" t="s">
        <v>3076</v>
      </c>
      <c r="H584" s="7" t="str">
        <f>INDEX(区信息表!B:B,MATCH(学校信息表!B584,区信息表!A:A,0))</f>
        <v>普陀区</v>
      </c>
    </row>
    <row r="585" spans="1:8" x14ac:dyDescent="0.2">
      <c r="A585" s="8" t="s">
        <v>627</v>
      </c>
      <c r="B585" s="8" t="s">
        <v>9</v>
      </c>
      <c r="C585" s="8" t="s">
        <v>1272</v>
      </c>
      <c r="D585" s="8" t="s">
        <v>3004</v>
      </c>
      <c r="E585" s="8" t="s">
        <v>3003</v>
      </c>
      <c r="F585" s="8" t="s">
        <v>3076</v>
      </c>
      <c r="G585" s="8" t="s">
        <v>3076</v>
      </c>
      <c r="H585" s="7" t="str">
        <f>INDEX(区信息表!B:B,MATCH(学校信息表!B585,区信息表!A:A,0))</f>
        <v>普陀区</v>
      </c>
    </row>
    <row r="586" spans="1:8" x14ac:dyDescent="0.2">
      <c r="A586" s="8" t="s">
        <v>628</v>
      </c>
      <c r="B586" s="8" t="s">
        <v>9</v>
      </c>
      <c r="C586" s="8" t="s">
        <v>1273</v>
      </c>
      <c r="D586" s="8" t="s">
        <v>3003</v>
      </c>
      <c r="E586" s="8" t="s">
        <v>3054</v>
      </c>
      <c r="F586" s="8" t="s">
        <v>3076</v>
      </c>
      <c r="G586" s="8" t="s">
        <v>3076</v>
      </c>
      <c r="H586" s="7" t="str">
        <f>INDEX(区信息表!B:B,MATCH(学校信息表!B586,区信息表!A:A,0))</f>
        <v>普陀区</v>
      </c>
    </row>
    <row r="587" spans="1:8" x14ac:dyDescent="0.2">
      <c r="A587" s="8" t="s">
        <v>629</v>
      </c>
      <c r="B587" s="8" t="s">
        <v>11</v>
      </c>
      <c r="C587" s="8" t="s">
        <v>1274</v>
      </c>
      <c r="D587" s="8" t="s">
        <v>3003</v>
      </c>
      <c r="E587" s="8" t="s">
        <v>3003</v>
      </c>
      <c r="F587" s="8" t="s">
        <v>3076</v>
      </c>
      <c r="G587" s="8" t="s">
        <v>3076</v>
      </c>
      <c r="H587" s="7" t="str">
        <f>INDEX(区信息表!B:B,MATCH(学校信息表!B587,区信息表!A:A,0))</f>
        <v>虹口区</v>
      </c>
    </row>
    <row r="588" spans="1:8" x14ac:dyDescent="0.2">
      <c r="A588" s="8" t="s">
        <v>630</v>
      </c>
      <c r="B588" s="8" t="s">
        <v>11</v>
      </c>
      <c r="C588" s="8" t="s">
        <v>1275</v>
      </c>
      <c r="D588" s="8" t="s">
        <v>3003</v>
      </c>
      <c r="E588" s="8" t="s">
        <v>3003</v>
      </c>
      <c r="F588" s="8" t="s">
        <v>3076</v>
      </c>
      <c r="G588" s="8" t="s">
        <v>3076</v>
      </c>
      <c r="H588" s="7" t="str">
        <f>INDEX(区信息表!B:B,MATCH(学校信息表!B588,区信息表!A:A,0))</f>
        <v>虹口区</v>
      </c>
    </row>
    <row r="589" spans="1:8" x14ac:dyDescent="0.2">
      <c r="A589" s="8" t="s">
        <v>631</v>
      </c>
      <c r="B589" s="8" t="s">
        <v>11</v>
      </c>
      <c r="C589" s="8" t="s">
        <v>1276</v>
      </c>
      <c r="D589" s="8" t="s">
        <v>3003</v>
      </c>
      <c r="E589" s="8" t="s">
        <v>3004</v>
      </c>
      <c r="F589" s="8" t="s">
        <v>3076</v>
      </c>
      <c r="G589" s="8" t="s">
        <v>3076</v>
      </c>
      <c r="H589" s="7" t="str">
        <f>INDEX(区信息表!B:B,MATCH(学校信息表!B589,区信息表!A:A,0))</f>
        <v>虹口区</v>
      </c>
    </row>
    <row r="590" spans="1:8" x14ac:dyDescent="0.2">
      <c r="A590" s="8" t="s">
        <v>632</v>
      </c>
      <c r="B590" s="8" t="s">
        <v>11</v>
      </c>
      <c r="C590" s="8" t="s">
        <v>1277</v>
      </c>
      <c r="D590" s="8" t="s">
        <v>3003</v>
      </c>
      <c r="E590" s="8" t="s">
        <v>3004</v>
      </c>
      <c r="F590" s="8" t="s">
        <v>3076</v>
      </c>
      <c r="G590" s="8" t="s">
        <v>3076</v>
      </c>
      <c r="H590" s="7" t="str">
        <f>INDEX(区信息表!B:B,MATCH(学校信息表!B590,区信息表!A:A,0))</f>
        <v>虹口区</v>
      </c>
    </row>
    <row r="591" spans="1:8" x14ac:dyDescent="0.2">
      <c r="A591" s="8" t="s">
        <v>633</v>
      </c>
      <c r="B591" s="8" t="s">
        <v>11</v>
      </c>
      <c r="C591" s="8" t="s">
        <v>1278</v>
      </c>
      <c r="D591" s="8" t="s">
        <v>3003</v>
      </c>
      <c r="E591" s="8" t="s">
        <v>3003</v>
      </c>
      <c r="F591" s="8" t="s">
        <v>3003</v>
      </c>
      <c r="G591" s="8" t="s">
        <v>3076</v>
      </c>
      <c r="H591" s="7" t="str">
        <f>INDEX(区信息表!B:B,MATCH(学校信息表!B591,区信息表!A:A,0))</f>
        <v>虹口区</v>
      </c>
    </row>
    <row r="592" spans="1:8" x14ac:dyDescent="0.2">
      <c r="A592" s="8" t="s">
        <v>634</v>
      </c>
      <c r="B592" s="8" t="s">
        <v>11</v>
      </c>
      <c r="C592" s="8" t="s">
        <v>1279</v>
      </c>
      <c r="D592" s="8" t="s">
        <v>3003</v>
      </c>
      <c r="E592" s="8" t="s">
        <v>3054</v>
      </c>
      <c r="F592" s="8" t="s">
        <v>3076</v>
      </c>
      <c r="G592" s="8" t="s">
        <v>3076</v>
      </c>
      <c r="H592" s="7" t="str">
        <f>INDEX(区信息表!B:B,MATCH(学校信息表!B592,区信息表!A:A,0))</f>
        <v>虹口区</v>
      </c>
    </row>
    <row r="593" spans="1:8" x14ac:dyDescent="0.2">
      <c r="A593" s="8" t="s">
        <v>635</v>
      </c>
      <c r="B593" s="8" t="s">
        <v>11</v>
      </c>
      <c r="C593" s="8" t="s">
        <v>1280</v>
      </c>
      <c r="D593" s="8" t="s">
        <v>3003</v>
      </c>
      <c r="E593" s="8" t="s">
        <v>3003</v>
      </c>
      <c r="F593" s="8" t="s">
        <v>3003</v>
      </c>
      <c r="G593" s="8" t="s">
        <v>3076</v>
      </c>
      <c r="H593" s="7" t="str">
        <f>INDEX(区信息表!B:B,MATCH(学校信息表!B593,区信息表!A:A,0))</f>
        <v>虹口区</v>
      </c>
    </row>
    <row r="594" spans="1:8" x14ac:dyDescent="0.2">
      <c r="A594" s="8" t="s">
        <v>636</v>
      </c>
      <c r="B594" s="8" t="s">
        <v>11</v>
      </c>
      <c r="C594" s="8" t="s">
        <v>1281</v>
      </c>
      <c r="D594" s="8" t="s">
        <v>3003</v>
      </c>
      <c r="E594" s="8" t="s">
        <v>3003</v>
      </c>
      <c r="F594" s="8" t="s">
        <v>3076</v>
      </c>
      <c r="G594" s="8" t="s">
        <v>3076</v>
      </c>
      <c r="H594" s="7" t="str">
        <f>INDEX(区信息表!B:B,MATCH(学校信息表!B594,区信息表!A:A,0))</f>
        <v>虹口区</v>
      </c>
    </row>
    <row r="595" spans="1:8" x14ac:dyDescent="0.2">
      <c r="A595" s="8" t="s">
        <v>637</v>
      </c>
      <c r="B595" s="8" t="s">
        <v>11</v>
      </c>
      <c r="C595" s="8" t="s">
        <v>1282</v>
      </c>
      <c r="D595" s="8" t="s">
        <v>3003</v>
      </c>
      <c r="E595" s="8" t="s">
        <v>3003</v>
      </c>
      <c r="F595" s="8" t="s">
        <v>3076</v>
      </c>
      <c r="G595" s="8" t="s">
        <v>3003</v>
      </c>
      <c r="H595" s="7" t="str">
        <f>INDEX(区信息表!B:B,MATCH(学校信息表!B595,区信息表!A:A,0))</f>
        <v>虹口区</v>
      </c>
    </row>
    <row r="596" spans="1:8" x14ac:dyDescent="0.2">
      <c r="A596" s="8" t="s">
        <v>638</v>
      </c>
      <c r="B596" s="8" t="s">
        <v>11</v>
      </c>
      <c r="C596" s="8" t="s">
        <v>1283</v>
      </c>
      <c r="D596" s="8" t="s">
        <v>3003</v>
      </c>
      <c r="E596" s="8" t="s">
        <v>3003</v>
      </c>
      <c r="F596" s="8" t="s">
        <v>3076</v>
      </c>
      <c r="G596" s="8" t="s">
        <v>3076</v>
      </c>
      <c r="H596" s="7" t="str">
        <f>INDEX(区信息表!B:B,MATCH(学校信息表!B596,区信息表!A:A,0))</f>
        <v>虹口区</v>
      </c>
    </row>
    <row r="597" spans="1:8" x14ac:dyDescent="0.2">
      <c r="A597" s="8" t="s">
        <v>639</v>
      </c>
      <c r="B597" s="8" t="s">
        <v>11</v>
      </c>
      <c r="C597" s="8" t="s">
        <v>1284</v>
      </c>
      <c r="D597" s="8" t="s">
        <v>3003</v>
      </c>
      <c r="E597" s="8" t="s">
        <v>3003</v>
      </c>
      <c r="F597" s="8" t="s">
        <v>3076</v>
      </c>
      <c r="G597" s="8" t="s">
        <v>3076</v>
      </c>
      <c r="H597" s="7" t="str">
        <f>INDEX(区信息表!B:B,MATCH(学校信息表!B597,区信息表!A:A,0))</f>
        <v>虹口区</v>
      </c>
    </row>
    <row r="598" spans="1:8" x14ac:dyDescent="0.2">
      <c r="A598" s="8" t="s">
        <v>640</v>
      </c>
      <c r="B598" s="8" t="s">
        <v>11</v>
      </c>
      <c r="C598" s="8" t="s">
        <v>1285</v>
      </c>
      <c r="D598" s="8" t="s">
        <v>3003</v>
      </c>
      <c r="E598" s="8" t="s">
        <v>3003</v>
      </c>
      <c r="F598" s="8" t="s">
        <v>3003</v>
      </c>
      <c r="G598" s="8" t="s">
        <v>3076</v>
      </c>
      <c r="H598" s="7" t="str">
        <f>INDEX(区信息表!B:B,MATCH(学校信息表!B598,区信息表!A:A,0))</f>
        <v>虹口区</v>
      </c>
    </row>
    <row r="599" spans="1:8" x14ac:dyDescent="0.2">
      <c r="A599" s="8" t="s">
        <v>641</v>
      </c>
      <c r="B599" s="8" t="s">
        <v>11</v>
      </c>
      <c r="C599" s="8" t="s">
        <v>1286</v>
      </c>
      <c r="D599" s="8" t="s">
        <v>3003</v>
      </c>
      <c r="E599" s="8" t="s">
        <v>3003</v>
      </c>
      <c r="F599" s="8" t="s">
        <v>3003</v>
      </c>
      <c r="G599" s="8" t="s">
        <v>3076</v>
      </c>
      <c r="H599" s="7" t="str">
        <f>INDEX(区信息表!B:B,MATCH(学校信息表!B599,区信息表!A:A,0))</f>
        <v>虹口区</v>
      </c>
    </row>
    <row r="600" spans="1:8" x14ac:dyDescent="0.2">
      <c r="A600" s="8" t="s">
        <v>642</v>
      </c>
      <c r="B600" s="8" t="s">
        <v>11</v>
      </c>
      <c r="C600" s="8" t="s">
        <v>1287</v>
      </c>
      <c r="D600" s="8" t="s">
        <v>3003</v>
      </c>
      <c r="E600" s="8" t="s">
        <v>3004</v>
      </c>
      <c r="F600" s="8" t="s">
        <v>3076</v>
      </c>
      <c r="G600" s="8" t="s">
        <v>3003</v>
      </c>
      <c r="H600" s="7" t="str">
        <f>INDEX(区信息表!B:B,MATCH(学校信息表!B600,区信息表!A:A,0))</f>
        <v>虹口区</v>
      </c>
    </row>
    <row r="601" spans="1:8" x14ac:dyDescent="0.2">
      <c r="A601" s="8" t="s">
        <v>643</v>
      </c>
      <c r="B601" s="8" t="s">
        <v>11</v>
      </c>
      <c r="C601" s="8" t="s">
        <v>1288</v>
      </c>
      <c r="D601" s="8" t="s">
        <v>3003</v>
      </c>
      <c r="E601" s="8" t="s">
        <v>3003</v>
      </c>
      <c r="F601" s="8" t="s">
        <v>3076</v>
      </c>
      <c r="G601" s="8" t="s">
        <v>3076</v>
      </c>
      <c r="H601" s="7" t="str">
        <f>INDEX(区信息表!B:B,MATCH(学校信息表!B601,区信息表!A:A,0))</f>
        <v>虹口区</v>
      </c>
    </row>
    <row r="602" spans="1:8" x14ac:dyDescent="0.2">
      <c r="A602" s="8" t="s">
        <v>644</v>
      </c>
      <c r="B602" s="8" t="s">
        <v>11</v>
      </c>
      <c r="C602" s="8" t="s">
        <v>1289</v>
      </c>
      <c r="D602" s="8" t="s">
        <v>3003</v>
      </c>
      <c r="E602" s="8" t="s">
        <v>3004</v>
      </c>
      <c r="F602" s="8" t="s">
        <v>3003</v>
      </c>
      <c r="G602" s="8" t="s">
        <v>3076</v>
      </c>
      <c r="H602" s="7" t="str">
        <f>INDEX(区信息表!B:B,MATCH(学校信息表!B602,区信息表!A:A,0))</f>
        <v>虹口区</v>
      </c>
    </row>
    <row r="603" spans="1:8" x14ac:dyDescent="0.2">
      <c r="A603" s="8" t="s">
        <v>645</v>
      </c>
      <c r="B603" s="8" t="s">
        <v>11</v>
      </c>
      <c r="C603" s="8" t="s">
        <v>1290</v>
      </c>
      <c r="D603" s="8" t="s">
        <v>3003</v>
      </c>
      <c r="E603" s="8" t="s">
        <v>3003</v>
      </c>
      <c r="F603" s="8" t="s">
        <v>3076</v>
      </c>
      <c r="G603" s="8" t="s">
        <v>3076</v>
      </c>
      <c r="H603" s="7" t="str">
        <f>INDEX(区信息表!B:B,MATCH(学校信息表!B603,区信息表!A:A,0))</f>
        <v>虹口区</v>
      </c>
    </row>
    <row r="604" spans="1:8" x14ac:dyDescent="0.2">
      <c r="A604" s="8" t="s">
        <v>646</v>
      </c>
      <c r="B604" s="8" t="s">
        <v>11</v>
      </c>
      <c r="C604" s="8" t="s">
        <v>1291</v>
      </c>
      <c r="D604" s="8" t="s">
        <v>3003</v>
      </c>
      <c r="E604" s="8" t="s">
        <v>3003</v>
      </c>
      <c r="F604" s="8" t="s">
        <v>3076</v>
      </c>
      <c r="G604" s="8" t="s">
        <v>3076</v>
      </c>
      <c r="H604" s="7" t="str">
        <f>INDEX(区信息表!B:B,MATCH(学校信息表!B604,区信息表!A:A,0))</f>
        <v>虹口区</v>
      </c>
    </row>
    <row r="605" spans="1:8" x14ac:dyDescent="0.2">
      <c r="A605" s="8" t="s">
        <v>647</v>
      </c>
      <c r="B605" s="8" t="s">
        <v>11</v>
      </c>
      <c r="C605" s="8" t="s">
        <v>1292</v>
      </c>
      <c r="D605" s="8" t="s">
        <v>3003</v>
      </c>
      <c r="E605" s="8" t="s">
        <v>3003</v>
      </c>
      <c r="F605" s="8" t="s">
        <v>3076</v>
      </c>
      <c r="G605" s="8" t="s">
        <v>3076</v>
      </c>
      <c r="H605" s="7" t="str">
        <f>INDEX(区信息表!B:B,MATCH(学校信息表!B605,区信息表!A:A,0))</f>
        <v>虹口区</v>
      </c>
    </row>
    <row r="606" spans="1:8" x14ac:dyDescent="0.2">
      <c r="A606" s="8" t="s">
        <v>648</v>
      </c>
      <c r="B606" s="8" t="s">
        <v>11</v>
      </c>
      <c r="C606" s="8" t="s">
        <v>1293</v>
      </c>
      <c r="D606" s="8" t="s">
        <v>3004</v>
      </c>
      <c r="E606" s="8" t="s">
        <v>3003</v>
      </c>
      <c r="F606" s="8" t="s">
        <v>3076</v>
      </c>
      <c r="G606" s="8" t="s">
        <v>3076</v>
      </c>
      <c r="H606" s="7" t="str">
        <f>INDEX(区信息表!B:B,MATCH(学校信息表!B606,区信息表!A:A,0))</f>
        <v>虹口区</v>
      </c>
    </row>
    <row r="607" spans="1:8" x14ac:dyDescent="0.2">
      <c r="A607" s="8" t="s">
        <v>649</v>
      </c>
      <c r="B607" s="8" t="s">
        <v>11</v>
      </c>
      <c r="C607" s="8" t="s">
        <v>1294</v>
      </c>
      <c r="D607" s="8" t="s">
        <v>3004</v>
      </c>
      <c r="E607" s="8" t="s">
        <v>3003</v>
      </c>
      <c r="F607" s="8" t="s">
        <v>3076</v>
      </c>
      <c r="G607" s="8" t="s">
        <v>3076</v>
      </c>
      <c r="H607" s="7" t="str">
        <f>INDEX(区信息表!B:B,MATCH(学校信息表!B607,区信息表!A:A,0))</f>
        <v>虹口区</v>
      </c>
    </row>
    <row r="608" spans="1:8" x14ac:dyDescent="0.2">
      <c r="A608" s="8" t="s">
        <v>650</v>
      </c>
      <c r="B608" s="8" t="s">
        <v>11</v>
      </c>
      <c r="C608" s="8" t="s">
        <v>1295</v>
      </c>
      <c r="D608" s="8" t="s">
        <v>3004</v>
      </c>
      <c r="E608" s="8" t="s">
        <v>3003</v>
      </c>
      <c r="F608" s="8" t="s">
        <v>3076</v>
      </c>
      <c r="G608" s="8" t="s">
        <v>3076</v>
      </c>
      <c r="H608" s="7" t="str">
        <f>INDEX(区信息表!B:B,MATCH(学校信息表!B608,区信息表!A:A,0))</f>
        <v>虹口区</v>
      </c>
    </row>
    <row r="609" spans="1:8" x14ac:dyDescent="0.2">
      <c r="A609" s="8" t="s">
        <v>651</v>
      </c>
      <c r="B609" s="8" t="s">
        <v>11</v>
      </c>
      <c r="C609" s="8" t="s">
        <v>1296</v>
      </c>
      <c r="D609" s="8" t="s">
        <v>3004</v>
      </c>
      <c r="E609" s="8" t="s">
        <v>3054</v>
      </c>
      <c r="F609" s="8" t="s">
        <v>3076</v>
      </c>
      <c r="G609" s="8" t="s">
        <v>3076</v>
      </c>
      <c r="H609" s="7" t="str">
        <f>INDEX(区信息表!B:B,MATCH(学校信息表!B609,区信息表!A:A,0))</f>
        <v>虹口区</v>
      </c>
    </row>
    <row r="610" spans="1:8" x14ac:dyDescent="0.2">
      <c r="A610" s="8" t="s">
        <v>652</v>
      </c>
      <c r="B610" s="8" t="s">
        <v>11</v>
      </c>
      <c r="C610" s="8" t="s">
        <v>1297</v>
      </c>
      <c r="D610" s="8" t="s">
        <v>3003</v>
      </c>
      <c r="E610" s="8" t="s">
        <v>3003</v>
      </c>
      <c r="F610" s="8" t="s">
        <v>3076</v>
      </c>
      <c r="G610" s="8" t="s">
        <v>3076</v>
      </c>
      <c r="H610" s="7" t="str">
        <f>INDEX(区信息表!B:B,MATCH(学校信息表!B610,区信息表!A:A,0))</f>
        <v>虹口区</v>
      </c>
    </row>
    <row r="611" spans="1:8" x14ac:dyDescent="0.2">
      <c r="A611" s="8" t="s">
        <v>653</v>
      </c>
      <c r="B611" s="8" t="s">
        <v>11</v>
      </c>
      <c r="C611" s="8" t="s">
        <v>1298</v>
      </c>
      <c r="D611" s="8" t="s">
        <v>3003</v>
      </c>
      <c r="E611" s="8" t="s">
        <v>3003</v>
      </c>
      <c r="F611" s="8" t="s">
        <v>3076</v>
      </c>
      <c r="G611" s="8" t="s">
        <v>3076</v>
      </c>
      <c r="H611" s="7" t="str">
        <f>INDEX(区信息表!B:B,MATCH(学校信息表!B611,区信息表!A:A,0))</f>
        <v>虹口区</v>
      </c>
    </row>
    <row r="612" spans="1:8" x14ac:dyDescent="0.2">
      <c r="A612" s="8" t="s">
        <v>654</v>
      </c>
      <c r="B612" s="8" t="s">
        <v>11</v>
      </c>
      <c r="C612" s="8" t="s">
        <v>1299</v>
      </c>
      <c r="D612" s="8" t="s">
        <v>3004</v>
      </c>
      <c r="E612" s="8" t="s">
        <v>3054</v>
      </c>
      <c r="F612" s="8" t="s">
        <v>3076</v>
      </c>
      <c r="G612" s="8" t="s">
        <v>3076</v>
      </c>
      <c r="H612" s="7" t="str">
        <f>INDEX(区信息表!B:B,MATCH(学校信息表!B612,区信息表!A:A,0))</f>
        <v>虹口区</v>
      </c>
    </row>
    <row r="613" spans="1:8" x14ac:dyDescent="0.2">
      <c r="A613" s="8" t="s">
        <v>655</v>
      </c>
      <c r="B613" s="8" t="s">
        <v>11</v>
      </c>
      <c r="C613" s="8" t="s">
        <v>1300</v>
      </c>
      <c r="D613" s="8" t="s">
        <v>3003</v>
      </c>
      <c r="E613" s="8" t="s">
        <v>3054</v>
      </c>
      <c r="F613" s="8" t="s">
        <v>3076</v>
      </c>
      <c r="G613" s="8" t="s">
        <v>3076</v>
      </c>
      <c r="H613" s="7" t="str">
        <f>INDEX(区信息表!B:B,MATCH(学校信息表!B613,区信息表!A:A,0))</f>
        <v>虹口区</v>
      </c>
    </row>
    <row r="614" spans="1:8" x14ac:dyDescent="0.2">
      <c r="A614" s="8" t="s">
        <v>656</v>
      </c>
      <c r="B614" s="8" t="s">
        <v>11</v>
      </c>
      <c r="C614" s="8" t="s">
        <v>1301</v>
      </c>
      <c r="D614" s="8" t="s">
        <v>3003</v>
      </c>
      <c r="E614" s="8" t="s">
        <v>3054</v>
      </c>
      <c r="F614" s="8" t="s">
        <v>3076</v>
      </c>
      <c r="G614" s="8" t="s">
        <v>3076</v>
      </c>
      <c r="H614" s="7" t="str">
        <f>INDEX(区信息表!B:B,MATCH(学校信息表!B614,区信息表!A:A,0))</f>
        <v>虹口区</v>
      </c>
    </row>
    <row r="615" spans="1:8" x14ac:dyDescent="0.2">
      <c r="A615" s="8" t="s">
        <v>657</v>
      </c>
      <c r="B615" s="8" t="s">
        <v>31</v>
      </c>
      <c r="C615" s="8" t="s">
        <v>1302</v>
      </c>
      <c r="D615" s="8" t="s">
        <v>3004</v>
      </c>
      <c r="E615" s="8" t="s">
        <v>3054</v>
      </c>
      <c r="F615" s="8" t="s">
        <v>3076</v>
      </c>
      <c r="G615" s="8" t="s">
        <v>3076</v>
      </c>
      <c r="H615" s="7" t="str">
        <f>INDEX(区信息表!B:B,MATCH(学校信息表!B615,区信息表!A:A,0))</f>
        <v>崇明区</v>
      </c>
    </row>
    <row r="616" spans="1:8" x14ac:dyDescent="0.2">
      <c r="A616" s="8" t="s">
        <v>658</v>
      </c>
      <c r="B616" s="8" t="s">
        <v>31</v>
      </c>
      <c r="C616" s="8" t="s">
        <v>1303</v>
      </c>
      <c r="D616" s="8" t="s">
        <v>3003</v>
      </c>
      <c r="E616" s="8" t="s">
        <v>3003</v>
      </c>
      <c r="F616" s="8" t="s">
        <v>3076</v>
      </c>
      <c r="G616" s="8" t="s">
        <v>3076</v>
      </c>
      <c r="H616" s="7" t="str">
        <f>INDEX(区信息表!B:B,MATCH(学校信息表!B616,区信息表!A:A,0))</f>
        <v>崇明区</v>
      </c>
    </row>
    <row r="617" spans="1:8" x14ac:dyDescent="0.2">
      <c r="A617" s="8" t="s">
        <v>659</v>
      </c>
      <c r="B617" s="8" t="s">
        <v>31</v>
      </c>
      <c r="C617" s="8" t="s">
        <v>1304</v>
      </c>
      <c r="D617" s="8" t="s">
        <v>3003</v>
      </c>
      <c r="E617" s="8" t="s">
        <v>3003</v>
      </c>
      <c r="F617" s="8" t="s">
        <v>3003</v>
      </c>
      <c r="G617" s="8" t="s">
        <v>3076</v>
      </c>
      <c r="H617" s="7" t="str">
        <f>INDEX(区信息表!B:B,MATCH(学校信息表!B617,区信息表!A:A,0))</f>
        <v>崇明区</v>
      </c>
    </row>
    <row r="618" spans="1:8" x14ac:dyDescent="0.2">
      <c r="A618" s="8" t="s">
        <v>660</v>
      </c>
      <c r="B618" s="8" t="s">
        <v>31</v>
      </c>
      <c r="C618" s="8" t="s">
        <v>1305</v>
      </c>
      <c r="D618" s="8" t="s">
        <v>3003</v>
      </c>
      <c r="E618" s="8" t="s">
        <v>3003</v>
      </c>
      <c r="F618" s="8" t="s">
        <v>3003</v>
      </c>
      <c r="G618" s="8" t="s">
        <v>3076</v>
      </c>
      <c r="H618" s="7" t="str">
        <f>INDEX(区信息表!B:B,MATCH(学校信息表!B618,区信息表!A:A,0))</f>
        <v>崇明区</v>
      </c>
    </row>
    <row r="619" spans="1:8" x14ac:dyDescent="0.2">
      <c r="A619" s="8" t="s">
        <v>661</v>
      </c>
      <c r="B619" s="8" t="s">
        <v>31</v>
      </c>
      <c r="C619" s="8" t="s">
        <v>1306</v>
      </c>
      <c r="D619" s="8" t="s">
        <v>3003</v>
      </c>
      <c r="E619" s="8" t="s">
        <v>3003</v>
      </c>
      <c r="F619" s="8" t="s">
        <v>3076</v>
      </c>
      <c r="G619" s="8" t="s">
        <v>3076</v>
      </c>
      <c r="H619" s="7" t="str">
        <f>INDEX(区信息表!B:B,MATCH(学校信息表!B619,区信息表!A:A,0))</f>
        <v>崇明区</v>
      </c>
    </row>
    <row r="620" spans="1:8" x14ac:dyDescent="0.2">
      <c r="A620" s="8" t="s">
        <v>662</v>
      </c>
      <c r="B620" s="8" t="s">
        <v>31</v>
      </c>
      <c r="C620" s="8" t="s">
        <v>1307</v>
      </c>
      <c r="D620" s="8" t="s">
        <v>3003</v>
      </c>
      <c r="E620" s="8" t="s">
        <v>3003</v>
      </c>
      <c r="F620" s="8" t="s">
        <v>3003</v>
      </c>
      <c r="G620" s="8" t="s">
        <v>3076</v>
      </c>
      <c r="H620" s="7" t="str">
        <f>INDEX(区信息表!B:B,MATCH(学校信息表!B620,区信息表!A:A,0))</f>
        <v>崇明区</v>
      </c>
    </row>
    <row r="621" spans="1:8" x14ac:dyDescent="0.2">
      <c r="A621" s="8" t="s">
        <v>663</v>
      </c>
      <c r="B621" s="8" t="s">
        <v>31</v>
      </c>
      <c r="C621" s="8" t="s">
        <v>1308</v>
      </c>
      <c r="D621" s="8" t="s">
        <v>3003</v>
      </c>
      <c r="E621" s="8" t="s">
        <v>3003</v>
      </c>
      <c r="F621" s="8" t="s">
        <v>3076</v>
      </c>
      <c r="G621" s="8" t="s">
        <v>3076</v>
      </c>
      <c r="H621" s="7" t="str">
        <f>INDEX(区信息表!B:B,MATCH(学校信息表!B621,区信息表!A:A,0))</f>
        <v>崇明区</v>
      </c>
    </row>
    <row r="622" spans="1:8" x14ac:dyDescent="0.2">
      <c r="A622" s="8" t="s">
        <v>664</v>
      </c>
      <c r="B622" s="8" t="s">
        <v>31</v>
      </c>
      <c r="C622" s="8" t="s">
        <v>1309</v>
      </c>
      <c r="D622" s="8" t="s">
        <v>3003</v>
      </c>
      <c r="E622" s="8" t="s">
        <v>3003</v>
      </c>
      <c r="F622" s="8" t="s">
        <v>3076</v>
      </c>
      <c r="G622" s="8" t="s">
        <v>3076</v>
      </c>
      <c r="H622" s="7" t="str">
        <f>INDEX(区信息表!B:B,MATCH(学校信息表!B622,区信息表!A:A,0))</f>
        <v>崇明区</v>
      </c>
    </row>
    <row r="623" spans="1:8" x14ac:dyDescent="0.2">
      <c r="A623" s="8" t="s">
        <v>665</v>
      </c>
      <c r="B623" s="8" t="s">
        <v>31</v>
      </c>
      <c r="C623" s="8" t="s">
        <v>1310</v>
      </c>
      <c r="D623" s="8" t="s">
        <v>3003</v>
      </c>
      <c r="E623" s="8" t="s">
        <v>3003</v>
      </c>
      <c r="F623" s="8" t="s">
        <v>3076</v>
      </c>
      <c r="G623" s="8" t="s">
        <v>3076</v>
      </c>
      <c r="H623" s="7" t="str">
        <f>INDEX(区信息表!B:B,MATCH(学校信息表!B623,区信息表!A:A,0))</f>
        <v>崇明区</v>
      </c>
    </row>
    <row r="624" spans="1:8" x14ac:dyDescent="0.2">
      <c r="A624" s="8" t="s">
        <v>666</v>
      </c>
      <c r="B624" s="8" t="s">
        <v>31</v>
      </c>
      <c r="C624" s="8" t="s">
        <v>1311</v>
      </c>
      <c r="D624" s="8" t="s">
        <v>3003</v>
      </c>
      <c r="E624" s="8" t="s">
        <v>3003</v>
      </c>
      <c r="F624" s="8" t="s">
        <v>3076</v>
      </c>
      <c r="G624" s="8" t="s">
        <v>3076</v>
      </c>
      <c r="H624" s="7" t="str">
        <f>INDEX(区信息表!B:B,MATCH(学校信息表!B624,区信息表!A:A,0))</f>
        <v>崇明区</v>
      </c>
    </row>
    <row r="625" spans="1:8" x14ac:dyDescent="0.2">
      <c r="A625" s="8" t="s">
        <v>667</v>
      </c>
      <c r="B625" s="8" t="s">
        <v>31</v>
      </c>
      <c r="C625" s="8" t="s">
        <v>1312</v>
      </c>
      <c r="D625" s="8" t="s">
        <v>3003</v>
      </c>
      <c r="E625" s="8" t="s">
        <v>3003</v>
      </c>
      <c r="F625" s="8" t="s">
        <v>3076</v>
      </c>
      <c r="G625" s="8" t="s">
        <v>3003</v>
      </c>
      <c r="H625" s="7" t="str">
        <f>INDEX(区信息表!B:B,MATCH(学校信息表!B625,区信息表!A:A,0))</f>
        <v>崇明区</v>
      </c>
    </row>
    <row r="626" spans="1:8" x14ac:dyDescent="0.2">
      <c r="A626" s="8" t="s">
        <v>668</v>
      </c>
      <c r="B626" s="8" t="s">
        <v>31</v>
      </c>
      <c r="C626" s="8" t="s">
        <v>1313</v>
      </c>
      <c r="D626" s="8" t="s">
        <v>3003</v>
      </c>
      <c r="E626" s="8" t="s">
        <v>3003</v>
      </c>
      <c r="F626" s="8" t="s">
        <v>3076</v>
      </c>
      <c r="G626" s="8" t="s">
        <v>3003</v>
      </c>
      <c r="H626" s="7" t="str">
        <f>INDEX(区信息表!B:B,MATCH(学校信息表!B626,区信息表!A:A,0))</f>
        <v>崇明区</v>
      </c>
    </row>
    <row r="627" spans="1:8" x14ac:dyDescent="0.2">
      <c r="A627" s="8" t="s">
        <v>669</v>
      </c>
      <c r="B627" s="8" t="s">
        <v>31</v>
      </c>
      <c r="C627" s="8" t="s">
        <v>1314</v>
      </c>
      <c r="D627" s="8" t="s">
        <v>3003</v>
      </c>
      <c r="E627" s="8" t="s">
        <v>3003</v>
      </c>
      <c r="F627" s="8" t="s">
        <v>3076</v>
      </c>
      <c r="G627" s="8" t="s">
        <v>3076</v>
      </c>
      <c r="H627" s="7" t="str">
        <f>INDEX(区信息表!B:B,MATCH(学校信息表!B627,区信息表!A:A,0))</f>
        <v>崇明区</v>
      </c>
    </row>
    <row r="628" spans="1:8" x14ac:dyDescent="0.2">
      <c r="A628" s="8" t="s">
        <v>670</v>
      </c>
      <c r="B628" s="8" t="s">
        <v>31</v>
      </c>
      <c r="C628" s="8" t="s">
        <v>1315</v>
      </c>
      <c r="D628" s="8" t="s">
        <v>3003</v>
      </c>
      <c r="E628" s="8" t="s">
        <v>3004</v>
      </c>
      <c r="F628" s="8" t="s">
        <v>3076</v>
      </c>
      <c r="G628" s="8" t="s">
        <v>3076</v>
      </c>
      <c r="H628" s="7" t="str">
        <f>INDEX(区信息表!B:B,MATCH(学校信息表!B628,区信息表!A:A,0))</f>
        <v>崇明区</v>
      </c>
    </row>
    <row r="629" spans="1:8" x14ac:dyDescent="0.2">
      <c r="A629" s="8" t="s">
        <v>671</v>
      </c>
      <c r="B629" s="8" t="s">
        <v>31</v>
      </c>
      <c r="C629" s="8" t="s">
        <v>1316</v>
      </c>
      <c r="D629" s="8" t="s">
        <v>3003</v>
      </c>
      <c r="E629" s="8" t="s">
        <v>3003</v>
      </c>
      <c r="F629" s="8" t="s">
        <v>3076</v>
      </c>
      <c r="G629" s="8" t="s">
        <v>3076</v>
      </c>
      <c r="H629" s="7" t="str">
        <f>INDEX(区信息表!B:B,MATCH(学校信息表!B629,区信息表!A:A,0))</f>
        <v>崇明区</v>
      </c>
    </row>
    <row r="630" spans="1:8" x14ac:dyDescent="0.2">
      <c r="A630" s="8" t="s">
        <v>672</v>
      </c>
      <c r="B630" s="8" t="s">
        <v>31</v>
      </c>
      <c r="C630" s="8" t="s">
        <v>1317</v>
      </c>
      <c r="D630" s="8" t="s">
        <v>3003</v>
      </c>
      <c r="E630" s="8" t="s">
        <v>3054</v>
      </c>
      <c r="F630" s="8" t="s">
        <v>3003</v>
      </c>
      <c r="G630" s="8" t="s">
        <v>3076</v>
      </c>
      <c r="H630" s="7" t="str">
        <f>INDEX(区信息表!B:B,MATCH(学校信息表!B630,区信息表!A:A,0))</f>
        <v>崇明区</v>
      </c>
    </row>
    <row r="631" spans="1:8" x14ac:dyDescent="0.2">
      <c r="A631" s="8" t="s">
        <v>673</v>
      </c>
      <c r="B631" s="8" t="s">
        <v>31</v>
      </c>
      <c r="C631" s="8" t="s">
        <v>1318</v>
      </c>
      <c r="D631" s="8" t="s">
        <v>3003</v>
      </c>
      <c r="E631" s="8" t="s">
        <v>3003</v>
      </c>
      <c r="F631" s="8" t="s">
        <v>3076</v>
      </c>
      <c r="G631" s="8" t="s">
        <v>3076</v>
      </c>
      <c r="H631" s="7" t="str">
        <f>INDEX(区信息表!B:B,MATCH(学校信息表!B631,区信息表!A:A,0))</f>
        <v>崇明区</v>
      </c>
    </row>
    <row r="632" spans="1:8" x14ac:dyDescent="0.2">
      <c r="A632" s="8" t="s">
        <v>674</v>
      </c>
      <c r="B632" s="8" t="s">
        <v>31</v>
      </c>
      <c r="C632" s="8" t="s">
        <v>1319</v>
      </c>
      <c r="D632" s="8" t="s">
        <v>3003</v>
      </c>
      <c r="E632" s="8" t="s">
        <v>3004</v>
      </c>
      <c r="F632" s="8" t="s">
        <v>3076</v>
      </c>
      <c r="G632" s="8" t="s">
        <v>3076</v>
      </c>
      <c r="H632" s="7" t="str">
        <f>INDEX(区信息表!B:B,MATCH(学校信息表!B632,区信息表!A:A,0))</f>
        <v>崇明区</v>
      </c>
    </row>
    <row r="633" spans="1:8" x14ac:dyDescent="0.2">
      <c r="A633" s="8" t="s">
        <v>675</v>
      </c>
      <c r="B633" s="8" t="s">
        <v>31</v>
      </c>
      <c r="C633" s="8" t="s">
        <v>1320</v>
      </c>
      <c r="D633" s="8" t="s">
        <v>3003</v>
      </c>
      <c r="E633" s="8" t="s">
        <v>3003</v>
      </c>
      <c r="F633" s="8" t="s">
        <v>3003</v>
      </c>
      <c r="G633" s="8" t="s">
        <v>3076</v>
      </c>
      <c r="H633" s="7" t="str">
        <f>INDEX(区信息表!B:B,MATCH(学校信息表!B633,区信息表!A:A,0))</f>
        <v>崇明区</v>
      </c>
    </row>
    <row r="634" spans="1:8" x14ac:dyDescent="0.2">
      <c r="A634" s="8" t="s">
        <v>676</v>
      </c>
      <c r="B634" s="8" t="s">
        <v>31</v>
      </c>
      <c r="C634" s="8" t="s">
        <v>1321</v>
      </c>
      <c r="D634" s="8" t="s">
        <v>3003</v>
      </c>
      <c r="E634" s="8" t="s">
        <v>3004</v>
      </c>
      <c r="F634" s="8" t="s">
        <v>3076</v>
      </c>
      <c r="G634" s="8" t="s">
        <v>3076</v>
      </c>
      <c r="H634" s="7" t="str">
        <f>INDEX(区信息表!B:B,MATCH(学校信息表!B634,区信息表!A:A,0))</f>
        <v>崇明区</v>
      </c>
    </row>
    <row r="635" spans="1:8" x14ac:dyDescent="0.2">
      <c r="A635" s="8" t="s">
        <v>677</v>
      </c>
      <c r="B635" s="8" t="s">
        <v>31</v>
      </c>
      <c r="C635" s="8" t="s">
        <v>1322</v>
      </c>
      <c r="D635" s="8" t="s">
        <v>3003</v>
      </c>
      <c r="E635" s="8" t="s">
        <v>3004</v>
      </c>
      <c r="F635" s="8" t="s">
        <v>3076</v>
      </c>
      <c r="G635" s="8" t="s">
        <v>3076</v>
      </c>
      <c r="H635" s="7" t="str">
        <f>INDEX(区信息表!B:B,MATCH(学校信息表!B635,区信息表!A:A,0))</f>
        <v>崇明区</v>
      </c>
    </row>
    <row r="636" spans="1:8" x14ac:dyDescent="0.2">
      <c r="A636" s="8" t="s">
        <v>678</v>
      </c>
      <c r="B636" s="8" t="s">
        <v>31</v>
      </c>
      <c r="C636" s="8" t="s">
        <v>1323</v>
      </c>
      <c r="D636" s="8" t="s">
        <v>3003</v>
      </c>
      <c r="E636" s="8" t="s">
        <v>3003</v>
      </c>
      <c r="F636" s="8" t="s">
        <v>3076</v>
      </c>
      <c r="G636" s="8" t="s">
        <v>3076</v>
      </c>
      <c r="H636" s="7" t="str">
        <f>INDEX(区信息表!B:B,MATCH(学校信息表!B636,区信息表!A:A,0))</f>
        <v>崇明区</v>
      </c>
    </row>
    <row r="637" spans="1:8" x14ac:dyDescent="0.2">
      <c r="A637" s="8" t="s">
        <v>679</v>
      </c>
      <c r="B637" s="8" t="s">
        <v>31</v>
      </c>
      <c r="C637" s="8" t="s">
        <v>1324</v>
      </c>
      <c r="D637" s="8" t="s">
        <v>3003</v>
      </c>
      <c r="E637" s="8" t="s">
        <v>3003</v>
      </c>
      <c r="F637" s="8" t="s">
        <v>3076</v>
      </c>
      <c r="G637" s="8" t="s">
        <v>3076</v>
      </c>
      <c r="H637" s="7" t="str">
        <f>INDEX(区信息表!B:B,MATCH(学校信息表!B637,区信息表!A:A,0))</f>
        <v>崇明区</v>
      </c>
    </row>
    <row r="638" spans="1:8" x14ac:dyDescent="0.2">
      <c r="A638" s="8" t="s">
        <v>680</v>
      </c>
      <c r="B638" s="8" t="s">
        <v>31</v>
      </c>
      <c r="C638" s="8" t="s">
        <v>1325</v>
      </c>
      <c r="D638" s="8" t="s">
        <v>3003</v>
      </c>
      <c r="E638" s="8" t="s">
        <v>3003</v>
      </c>
      <c r="F638" s="8" t="s">
        <v>3076</v>
      </c>
      <c r="G638" s="8" t="s">
        <v>3076</v>
      </c>
      <c r="H638" s="7" t="str">
        <f>INDEX(区信息表!B:B,MATCH(学校信息表!B638,区信息表!A:A,0))</f>
        <v>崇明区</v>
      </c>
    </row>
    <row r="639" spans="1:8" x14ac:dyDescent="0.2">
      <c r="A639" s="8" t="s">
        <v>681</v>
      </c>
      <c r="B639" s="8" t="s">
        <v>31</v>
      </c>
      <c r="C639" s="8" t="s">
        <v>1326</v>
      </c>
      <c r="D639" s="8" t="s">
        <v>3003</v>
      </c>
      <c r="E639" s="8" t="s">
        <v>3003</v>
      </c>
      <c r="F639" s="8" t="s">
        <v>3076</v>
      </c>
      <c r="G639" s="8" t="s">
        <v>3076</v>
      </c>
      <c r="H639" s="7" t="str">
        <f>INDEX(区信息表!B:B,MATCH(学校信息表!B639,区信息表!A:A,0))</f>
        <v>崇明区</v>
      </c>
    </row>
    <row r="640" spans="1:8" x14ac:dyDescent="0.2">
      <c r="A640" s="8" t="s">
        <v>682</v>
      </c>
      <c r="B640" s="8" t="s">
        <v>31</v>
      </c>
      <c r="C640" s="8" t="s">
        <v>1327</v>
      </c>
      <c r="D640" s="8" t="s">
        <v>3003</v>
      </c>
      <c r="E640" s="8" t="s">
        <v>3003</v>
      </c>
      <c r="F640" s="8" t="s">
        <v>3076</v>
      </c>
      <c r="G640" s="8" t="s">
        <v>3076</v>
      </c>
      <c r="H640" s="7" t="str">
        <f>INDEX(区信息表!B:B,MATCH(学校信息表!B640,区信息表!A:A,0))</f>
        <v>崇明区</v>
      </c>
    </row>
    <row r="641" spans="1:8" x14ac:dyDescent="0.2">
      <c r="A641" s="8" t="s">
        <v>683</v>
      </c>
      <c r="B641" s="8" t="s">
        <v>31</v>
      </c>
      <c r="C641" s="8" t="s">
        <v>1328</v>
      </c>
      <c r="D641" s="8" t="s">
        <v>3003</v>
      </c>
      <c r="E641" s="8" t="s">
        <v>3003</v>
      </c>
      <c r="F641" s="8" t="s">
        <v>3076</v>
      </c>
      <c r="G641" s="8" t="s">
        <v>3076</v>
      </c>
      <c r="H641" s="7" t="str">
        <f>INDEX(区信息表!B:B,MATCH(学校信息表!B641,区信息表!A:A,0))</f>
        <v>崇明区</v>
      </c>
    </row>
    <row r="642" spans="1:8" x14ac:dyDescent="0.2">
      <c r="A642" s="8" t="s">
        <v>684</v>
      </c>
      <c r="B642" s="8" t="s">
        <v>31</v>
      </c>
      <c r="C642" s="8" t="s">
        <v>1329</v>
      </c>
      <c r="D642" s="8" t="s">
        <v>3003</v>
      </c>
      <c r="E642" s="8" t="s">
        <v>3004</v>
      </c>
      <c r="F642" s="8" t="s">
        <v>3076</v>
      </c>
      <c r="G642" s="8" t="s">
        <v>3076</v>
      </c>
      <c r="H642" s="7" t="str">
        <f>INDEX(区信息表!B:B,MATCH(学校信息表!B642,区信息表!A:A,0))</f>
        <v>崇明区</v>
      </c>
    </row>
    <row r="643" spans="1:8" x14ac:dyDescent="0.2">
      <c r="A643" s="8" t="s">
        <v>685</v>
      </c>
      <c r="B643" s="8" t="s">
        <v>31</v>
      </c>
      <c r="C643" s="8" t="s">
        <v>1330</v>
      </c>
      <c r="D643" s="8" t="s">
        <v>3003</v>
      </c>
      <c r="E643" s="8" t="s">
        <v>3003</v>
      </c>
      <c r="F643" s="8" t="s">
        <v>3003</v>
      </c>
      <c r="G643" s="8" t="s">
        <v>3076</v>
      </c>
      <c r="H643" s="7" t="str">
        <f>INDEX(区信息表!B:B,MATCH(学校信息表!B643,区信息表!A:A,0))</f>
        <v>崇明区</v>
      </c>
    </row>
    <row r="644" spans="1:8" x14ac:dyDescent="0.2">
      <c r="A644" s="8" t="s">
        <v>686</v>
      </c>
      <c r="B644" s="8" t="s">
        <v>31</v>
      </c>
      <c r="C644" s="8" t="s">
        <v>1331</v>
      </c>
      <c r="D644" s="8" t="s">
        <v>3003</v>
      </c>
      <c r="E644" s="8" t="s">
        <v>3003</v>
      </c>
      <c r="F644" s="8" t="s">
        <v>3076</v>
      </c>
      <c r="G644" s="8" t="s">
        <v>3076</v>
      </c>
      <c r="H644" s="7" t="str">
        <f>INDEX(区信息表!B:B,MATCH(学校信息表!B644,区信息表!A:A,0))</f>
        <v>崇明区</v>
      </c>
    </row>
    <row r="645" spans="1:8" x14ac:dyDescent="0.2">
      <c r="A645" s="8" t="s">
        <v>687</v>
      </c>
      <c r="B645" s="8" t="s">
        <v>31</v>
      </c>
      <c r="C645" s="8" t="s">
        <v>1332</v>
      </c>
      <c r="D645" s="8" t="s">
        <v>3003</v>
      </c>
      <c r="E645" s="8" t="s">
        <v>3003</v>
      </c>
      <c r="F645" s="8" t="s">
        <v>3003</v>
      </c>
      <c r="G645" s="8" t="s">
        <v>3076</v>
      </c>
      <c r="H645" s="7" t="str">
        <f>INDEX(区信息表!B:B,MATCH(学校信息表!B645,区信息表!A:A,0))</f>
        <v>崇明区</v>
      </c>
    </row>
    <row r="646" spans="1:8" x14ac:dyDescent="0.2">
      <c r="A646" s="8" t="s">
        <v>688</v>
      </c>
      <c r="B646" s="8" t="s">
        <v>31</v>
      </c>
      <c r="C646" s="8" t="s">
        <v>1333</v>
      </c>
      <c r="D646" s="8" t="s">
        <v>3003</v>
      </c>
      <c r="E646" s="8" t="s">
        <v>3003</v>
      </c>
      <c r="F646" s="8" t="s">
        <v>3003</v>
      </c>
      <c r="G646" s="8" t="s">
        <v>3003</v>
      </c>
      <c r="H646" s="7" t="str">
        <f>INDEX(区信息表!B:B,MATCH(学校信息表!B646,区信息表!A:A,0))</f>
        <v>崇明区</v>
      </c>
    </row>
  </sheetData>
  <autoFilter ref="A1:G646" xr:uid="{ABEF5DCB-C6FD-7947-9FBF-A5540AC223F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04700-5828-C441-85B1-F47E9F82F544}">
  <dimension ref="A1:L646"/>
  <sheetViews>
    <sheetView topLeftCell="A143" workbookViewId="0">
      <selection activeCell="C160" sqref="C160"/>
    </sheetView>
  </sheetViews>
  <sheetFormatPr baseColWidth="10" defaultColWidth="8.83203125" defaultRowHeight="16" x14ac:dyDescent="0.2"/>
  <cols>
    <col min="1" max="1" width="9.1640625" style="7" bestFit="1" customWidth="1"/>
    <col min="2" max="2" width="8.1640625" style="7" bestFit="1" customWidth="1"/>
    <col min="3" max="3" width="44.1640625" style="7" bestFit="1" customWidth="1"/>
    <col min="4" max="4" width="9.1640625" style="7" bestFit="1" customWidth="1"/>
    <col min="5" max="5" width="5.1640625" style="7" bestFit="1" customWidth="1"/>
    <col min="6" max="6" width="9.1640625" style="7" bestFit="1" customWidth="1"/>
    <col min="7" max="7" width="7.1640625" style="7" bestFit="1" customWidth="1"/>
    <col min="8" max="16384" width="8.83203125" style="7"/>
  </cols>
  <sheetData>
    <row r="1" spans="1:12" x14ac:dyDescent="0.2">
      <c r="A1" s="6" t="s">
        <v>3074</v>
      </c>
      <c r="B1" s="6" t="s">
        <v>3058</v>
      </c>
      <c r="C1" s="6" t="s">
        <v>1363</v>
      </c>
      <c r="D1" s="6" t="s">
        <v>3075</v>
      </c>
      <c r="E1" s="6" t="s">
        <v>34</v>
      </c>
      <c r="F1" s="6" t="s">
        <v>3057</v>
      </c>
      <c r="G1" s="6" t="s">
        <v>3056</v>
      </c>
      <c r="H1" s="7" t="s">
        <v>3190</v>
      </c>
      <c r="I1" s="7" t="s">
        <v>3195</v>
      </c>
      <c r="J1" s="7" t="s">
        <v>3196</v>
      </c>
      <c r="K1" s="7">
        <v>15</v>
      </c>
      <c r="L1" s="7" t="s">
        <v>3191</v>
      </c>
    </row>
    <row r="2" spans="1:12" x14ac:dyDescent="0.2">
      <c r="A2" s="8" t="s">
        <v>44</v>
      </c>
      <c r="B2" s="8" t="s">
        <v>13</v>
      </c>
      <c r="C2" s="8" t="s">
        <v>689</v>
      </c>
      <c r="D2" s="8" t="s">
        <v>3003</v>
      </c>
      <c r="E2" s="8" t="s">
        <v>3054</v>
      </c>
      <c r="F2" s="8" t="s">
        <v>3076</v>
      </c>
      <c r="G2" s="8" t="s">
        <v>3076</v>
      </c>
      <c r="H2" s="7" t="s">
        <v>3194</v>
      </c>
      <c r="I2" s="7">
        <f>IF(B2=B1,I1+1,1)</f>
        <v>1</v>
      </c>
      <c r="J2" s="7">
        <f>COUNTIF(B:B,B2)</f>
        <v>39</v>
      </c>
      <c r="K2" s="7">
        <f>IF(J2-I2-K$1&gt;0,J2-I2-K$1,J2-I2-K$1+J2)</f>
        <v>23</v>
      </c>
      <c r="L2" s="7" t="str">
        <f>_xlfn.CONCAT(K2,"校")</f>
        <v>23校</v>
      </c>
    </row>
    <row r="3" spans="1:12" x14ac:dyDescent="0.2">
      <c r="A3" s="8" t="s">
        <v>45</v>
      </c>
      <c r="B3" s="8" t="s">
        <v>13</v>
      </c>
      <c r="C3" s="8" t="s">
        <v>690</v>
      </c>
      <c r="D3" s="8" t="s">
        <v>3004</v>
      </c>
      <c r="E3" s="8" t="s">
        <v>3004</v>
      </c>
      <c r="F3" s="8" t="s">
        <v>3076</v>
      </c>
      <c r="G3" s="8" t="s">
        <v>3076</v>
      </c>
      <c r="H3" s="7" t="s">
        <v>3194</v>
      </c>
      <c r="I3" s="7">
        <f t="shared" ref="I3:I66" si="0">IF(B3=B2,I2+1,1)</f>
        <v>2</v>
      </c>
      <c r="J3" s="7">
        <f t="shared" ref="J3:J66" si="1">COUNTIF(B:B,B3)</f>
        <v>39</v>
      </c>
      <c r="K3" s="7">
        <f t="shared" ref="K3:K66" si="2">IF(J3-I3-K$1&gt;0,J3-I3-K$1,J3-I3-K$1+J3)</f>
        <v>22</v>
      </c>
      <c r="L3" s="7" t="str">
        <f t="shared" ref="L3:L66" si="3">_xlfn.CONCAT(K3,"校")</f>
        <v>22校</v>
      </c>
    </row>
    <row r="4" spans="1:12" x14ac:dyDescent="0.2">
      <c r="A4" s="8" t="s">
        <v>46</v>
      </c>
      <c r="B4" s="8" t="s">
        <v>13</v>
      </c>
      <c r="C4" s="8" t="s">
        <v>691</v>
      </c>
      <c r="D4" s="8" t="s">
        <v>3003</v>
      </c>
      <c r="E4" s="8" t="s">
        <v>3003</v>
      </c>
      <c r="F4" s="8" t="s">
        <v>3076</v>
      </c>
      <c r="G4" s="8" t="s">
        <v>3076</v>
      </c>
      <c r="H4" s="7" t="s">
        <v>3194</v>
      </c>
      <c r="I4" s="7">
        <f t="shared" si="0"/>
        <v>3</v>
      </c>
      <c r="J4" s="7">
        <f t="shared" si="1"/>
        <v>39</v>
      </c>
      <c r="K4" s="7">
        <f t="shared" si="2"/>
        <v>21</v>
      </c>
      <c r="L4" s="7" t="str">
        <f t="shared" si="3"/>
        <v>21校</v>
      </c>
    </row>
    <row r="5" spans="1:12" x14ac:dyDescent="0.2">
      <c r="A5" s="8" t="s">
        <v>47</v>
      </c>
      <c r="B5" s="8" t="s">
        <v>13</v>
      </c>
      <c r="C5" s="8" t="s">
        <v>692</v>
      </c>
      <c r="D5" s="8" t="s">
        <v>3004</v>
      </c>
      <c r="E5" s="8" t="s">
        <v>3004</v>
      </c>
      <c r="F5" s="8" t="s">
        <v>3076</v>
      </c>
      <c r="G5" s="8" t="s">
        <v>3076</v>
      </c>
      <c r="H5" s="7" t="s">
        <v>3194</v>
      </c>
      <c r="I5" s="7">
        <f t="shared" si="0"/>
        <v>4</v>
      </c>
      <c r="J5" s="7">
        <f t="shared" si="1"/>
        <v>39</v>
      </c>
      <c r="K5" s="7">
        <f t="shared" si="2"/>
        <v>20</v>
      </c>
      <c r="L5" s="7" t="str">
        <f t="shared" si="3"/>
        <v>20校</v>
      </c>
    </row>
    <row r="6" spans="1:12" x14ac:dyDescent="0.2">
      <c r="A6" s="8" t="s">
        <v>48</v>
      </c>
      <c r="B6" s="8" t="s">
        <v>13</v>
      </c>
      <c r="C6" s="8" t="s">
        <v>693</v>
      </c>
      <c r="D6" s="8" t="s">
        <v>3004</v>
      </c>
      <c r="E6" s="8" t="s">
        <v>3003</v>
      </c>
      <c r="F6" s="8" t="s">
        <v>3076</v>
      </c>
      <c r="G6" s="8" t="s">
        <v>3076</v>
      </c>
      <c r="H6" s="7" t="s">
        <v>3194</v>
      </c>
      <c r="I6" s="7">
        <f t="shared" si="0"/>
        <v>5</v>
      </c>
      <c r="J6" s="7">
        <f t="shared" si="1"/>
        <v>39</v>
      </c>
      <c r="K6" s="7">
        <f t="shared" si="2"/>
        <v>19</v>
      </c>
      <c r="L6" s="7" t="str">
        <f t="shared" si="3"/>
        <v>19校</v>
      </c>
    </row>
    <row r="7" spans="1:12" x14ac:dyDescent="0.2">
      <c r="A7" s="8" t="s">
        <v>49</v>
      </c>
      <c r="B7" s="8" t="s">
        <v>13</v>
      </c>
      <c r="C7" s="8" t="s">
        <v>694</v>
      </c>
      <c r="D7" s="8" t="s">
        <v>3004</v>
      </c>
      <c r="E7" s="8" t="s">
        <v>3003</v>
      </c>
      <c r="F7" s="8" t="s">
        <v>3076</v>
      </c>
      <c r="G7" s="8" t="s">
        <v>3076</v>
      </c>
      <c r="H7" s="7" t="s">
        <v>3194</v>
      </c>
      <c r="I7" s="7">
        <f t="shared" si="0"/>
        <v>6</v>
      </c>
      <c r="J7" s="7">
        <f t="shared" si="1"/>
        <v>39</v>
      </c>
      <c r="K7" s="7">
        <f t="shared" si="2"/>
        <v>18</v>
      </c>
      <c r="L7" s="7" t="str">
        <f t="shared" si="3"/>
        <v>18校</v>
      </c>
    </row>
    <row r="8" spans="1:12" x14ac:dyDescent="0.2">
      <c r="A8" s="8" t="s">
        <v>50</v>
      </c>
      <c r="B8" s="8" t="s">
        <v>13</v>
      </c>
      <c r="C8" s="8" t="s">
        <v>695</v>
      </c>
      <c r="D8" s="8" t="s">
        <v>3004</v>
      </c>
      <c r="E8" s="8" t="s">
        <v>3003</v>
      </c>
      <c r="F8" s="8" t="s">
        <v>3076</v>
      </c>
      <c r="G8" s="8" t="s">
        <v>3076</v>
      </c>
      <c r="H8" s="7" t="s">
        <v>3194</v>
      </c>
      <c r="I8" s="7">
        <f t="shared" si="0"/>
        <v>7</v>
      </c>
      <c r="J8" s="7">
        <f t="shared" si="1"/>
        <v>39</v>
      </c>
      <c r="K8" s="7">
        <f t="shared" si="2"/>
        <v>17</v>
      </c>
      <c r="L8" s="7" t="str">
        <f t="shared" si="3"/>
        <v>17校</v>
      </c>
    </row>
    <row r="9" spans="1:12" x14ac:dyDescent="0.2">
      <c r="A9" s="8" t="s">
        <v>51</v>
      </c>
      <c r="B9" s="8" t="s">
        <v>13</v>
      </c>
      <c r="C9" s="8" t="s">
        <v>696</v>
      </c>
      <c r="D9" s="8" t="s">
        <v>3003</v>
      </c>
      <c r="E9" s="8" t="s">
        <v>3003</v>
      </c>
      <c r="F9" s="8" t="s">
        <v>3003</v>
      </c>
      <c r="G9" s="8" t="s">
        <v>3076</v>
      </c>
      <c r="H9" s="7" t="s">
        <v>3194</v>
      </c>
      <c r="I9" s="7">
        <f t="shared" si="0"/>
        <v>8</v>
      </c>
      <c r="J9" s="7">
        <f t="shared" si="1"/>
        <v>39</v>
      </c>
      <c r="K9" s="7">
        <f t="shared" si="2"/>
        <v>16</v>
      </c>
      <c r="L9" s="7" t="str">
        <f t="shared" si="3"/>
        <v>16校</v>
      </c>
    </row>
    <row r="10" spans="1:12" x14ac:dyDescent="0.2">
      <c r="A10" s="8" t="s">
        <v>52</v>
      </c>
      <c r="B10" s="8" t="s">
        <v>13</v>
      </c>
      <c r="C10" s="8" t="s">
        <v>697</v>
      </c>
      <c r="D10" s="8" t="s">
        <v>3003</v>
      </c>
      <c r="E10" s="8" t="s">
        <v>3003</v>
      </c>
      <c r="F10" s="8" t="s">
        <v>3076</v>
      </c>
      <c r="G10" s="8" t="s">
        <v>3003</v>
      </c>
      <c r="H10" s="7" t="s">
        <v>3194</v>
      </c>
      <c r="I10" s="7">
        <f t="shared" si="0"/>
        <v>9</v>
      </c>
      <c r="J10" s="7">
        <f t="shared" si="1"/>
        <v>39</v>
      </c>
      <c r="K10" s="7">
        <f t="shared" si="2"/>
        <v>15</v>
      </c>
      <c r="L10" s="7" t="str">
        <f t="shared" si="3"/>
        <v>15校</v>
      </c>
    </row>
    <row r="11" spans="1:12" x14ac:dyDescent="0.2">
      <c r="A11" s="8" t="s">
        <v>53</v>
      </c>
      <c r="B11" s="8" t="s">
        <v>13</v>
      </c>
      <c r="C11" s="8" t="s">
        <v>698</v>
      </c>
      <c r="D11" s="8" t="s">
        <v>3003</v>
      </c>
      <c r="E11" s="8" t="s">
        <v>3003</v>
      </c>
      <c r="F11" s="8" t="s">
        <v>3003</v>
      </c>
      <c r="G11" s="8" t="s">
        <v>3076</v>
      </c>
      <c r="H11" s="7" t="s">
        <v>3194</v>
      </c>
      <c r="I11" s="7">
        <f t="shared" si="0"/>
        <v>10</v>
      </c>
      <c r="J11" s="7">
        <f t="shared" si="1"/>
        <v>39</v>
      </c>
      <c r="K11" s="7">
        <f t="shared" si="2"/>
        <v>14</v>
      </c>
      <c r="L11" s="7" t="str">
        <f t="shared" si="3"/>
        <v>14校</v>
      </c>
    </row>
    <row r="12" spans="1:12" x14ac:dyDescent="0.2">
      <c r="A12" s="8" t="s">
        <v>54</v>
      </c>
      <c r="B12" s="8" t="s">
        <v>13</v>
      </c>
      <c r="C12" s="8" t="s">
        <v>699</v>
      </c>
      <c r="D12" s="8" t="s">
        <v>3003</v>
      </c>
      <c r="E12" s="8" t="s">
        <v>3003</v>
      </c>
      <c r="F12" s="8" t="s">
        <v>3076</v>
      </c>
      <c r="G12" s="8" t="s">
        <v>3076</v>
      </c>
      <c r="H12" s="7" t="s">
        <v>3194</v>
      </c>
      <c r="I12" s="7">
        <f t="shared" si="0"/>
        <v>11</v>
      </c>
      <c r="J12" s="7">
        <f t="shared" si="1"/>
        <v>39</v>
      </c>
      <c r="K12" s="7">
        <f t="shared" si="2"/>
        <v>13</v>
      </c>
      <c r="L12" s="7" t="str">
        <f t="shared" si="3"/>
        <v>13校</v>
      </c>
    </row>
    <row r="13" spans="1:12" x14ac:dyDescent="0.2">
      <c r="A13" s="8" t="s">
        <v>55</v>
      </c>
      <c r="B13" s="8" t="s">
        <v>13</v>
      </c>
      <c r="C13" s="8" t="s">
        <v>700</v>
      </c>
      <c r="D13" s="8" t="s">
        <v>3003</v>
      </c>
      <c r="E13" s="8" t="s">
        <v>3003</v>
      </c>
      <c r="F13" s="8" t="s">
        <v>3076</v>
      </c>
      <c r="G13" s="8" t="s">
        <v>3076</v>
      </c>
      <c r="H13" s="7" t="s">
        <v>3194</v>
      </c>
      <c r="I13" s="7">
        <f t="shared" si="0"/>
        <v>12</v>
      </c>
      <c r="J13" s="7">
        <f t="shared" si="1"/>
        <v>39</v>
      </c>
      <c r="K13" s="7">
        <f t="shared" si="2"/>
        <v>12</v>
      </c>
      <c r="L13" s="7" t="str">
        <f t="shared" si="3"/>
        <v>12校</v>
      </c>
    </row>
    <row r="14" spans="1:12" x14ac:dyDescent="0.2">
      <c r="A14" s="8" t="s">
        <v>56</v>
      </c>
      <c r="B14" s="8" t="s">
        <v>13</v>
      </c>
      <c r="C14" s="8" t="s">
        <v>701</v>
      </c>
      <c r="D14" s="8" t="s">
        <v>3003</v>
      </c>
      <c r="E14" s="8" t="s">
        <v>3054</v>
      </c>
      <c r="F14" s="8" t="s">
        <v>3076</v>
      </c>
      <c r="G14" s="8" t="s">
        <v>3076</v>
      </c>
      <c r="H14" s="7" t="s">
        <v>3194</v>
      </c>
      <c r="I14" s="7">
        <f t="shared" si="0"/>
        <v>13</v>
      </c>
      <c r="J14" s="7">
        <f t="shared" si="1"/>
        <v>39</v>
      </c>
      <c r="K14" s="7">
        <f t="shared" si="2"/>
        <v>11</v>
      </c>
      <c r="L14" s="7" t="str">
        <f t="shared" si="3"/>
        <v>11校</v>
      </c>
    </row>
    <row r="15" spans="1:12" x14ac:dyDescent="0.2">
      <c r="A15" s="8" t="s">
        <v>57</v>
      </c>
      <c r="B15" s="8" t="s">
        <v>13</v>
      </c>
      <c r="C15" s="8" t="s">
        <v>702</v>
      </c>
      <c r="D15" s="8" t="s">
        <v>3003</v>
      </c>
      <c r="E15" s="8" t="s">
        <v>3003</v>
      </c>
      <c r="F15" s="8" t="s">
        <v>3076</v>
      </c>
      <c r="G15" s="8" t="s">
        <v>3076</v>
      </c>
      <c r="H15" s="7" t="s">
        <v>3194</v>
      </c>
      <c r="I15" s="7">
        <f t="shared" si="0"/>
        <v>14</v>
      </c>
      <c r="J15" s="7">
        <f t="shared" si="1"/>
        <v>39</v>
      </c>
      <c r="K15" s="7">
        <f t="shared" si="2"/>
        <v>10</v>
      </c>
      <c r="L15" s="7" t="str">
        <f t="shared" si="3"/>
        <v>10校</v>
      </c>
    </row>
    <row r="16" spans="1:12" x14ac:dyDescent="0.2">
      <c r="A16" s="8" t="s">
        <v>58</v>
      </c>
      <c r="B16" s="8" t="s">
        <v>13</v>
      </c>
      <c r="C16" s="8" t="s">
        <v>703</v>
      </c>
      <c r="D16" s="8" t="s">
        <v>3003</v>
      </c>
      <c r="E16" s="8" t="s">
        <v>3004</v>
      </c>
      <c r="F16" s="8" t="s">
        <v>3076</v>
      </c>
      <c r="G16" s="8" t="s">
        <v>3076</v>
      </c>
      <c r="H16" s="7" t="s">
        <v>3194</v>
      </c>
      <c r="I16" s="7">
        <f t="shared" si="0"/>
        <v>15</v>
      </c>
      <c r="J16" s="7">
        <f t="shared" si="1"/>
        <v>39</v>
      </c>
      <c r="K16" s="7">
        <f t="shared" si="2"/>
        <v>9</v>
      </c>
      <c r="L16" s="7" t="str">
        <f t="shared" si="3"/>
        <v>9校</v>
      </c>
    </row>
    <row r="17" spans="1:12" x14ac:dyDescent="0.2">
      <c r="A17" s="8" t="s">
        <v>59</v>
      </c>
      <c r="B17" s="8" t="s">
        <v>13</v>
      </c>
      <c r="C17" s="8" t="s">
        <v>704</v>
      </c>
      <c r="D17" s="8" t="s">
        <v>3003</v>
      </c>
      <c r="E17" s="8" t="s">
        <v>3003</v>
      </c>
      <c r="F17" s="8" t="s">
        <v>3076</v>
      </c>
      <c r="G17" s="8" t="s">
        <v>3076</v>
      </c>
      <c r="H17" s="7" t="s">
        <v>3194</v>
      </c>
      <c r="I17" s="7">
        <f t="shared" si="0"/>
        <v>16</v>
      </c>
      <c r="J17" s="7">
        <f t="shared" si="1"/>
        <v>39</v>
      </c>
      <c r="K17" s="7">
        <f t="shared" si="2"/>
        <v>8</v>
      </c>
      <c r="L17" s="7" t="str">
        <f t="shared" si="3"/>
        <v>8校</v>
      </c>
    </row>
    <row r="18" spans="1:12" x14ac:dyDescent="0.2">
      <c r="A18" s="8" t="s">
        <v>60</v>
      </c>
      <c r="B18" s="8" t="s">
        <v>13</v>
      </c>
      <c r="C18" s="8" t="s">
        <v>705</v>
      </c>
      <c r="D18" s="8" t="s">
        <v>3003</v>
      </c>
      <c r="E18" s="8" t="s">
        <v>3003</v>
      </c>
      <c r="F18" s="8" t="s">
        <v>3076</v>
      </c>
      <c r="G18" s="8" t="s">
        <v>3076</v>
      </c>
      <c r="H18" s="7" t="s">
        <v>3194</v>
      </c>
      <c r="I18" s="7">
        <f t="shared" si="0"/>
        <v>17</v>
      </c>
      <c r="J18" s="7">
        <f t="shared" si="1"/>
        <v>39</v>
      </c>
      <c r="K18" s="7">
        <f t="shared" si="2"/>
        <v>7</v>
      </c>
      <c r="L18" s="7" t="str">
        <f t="shared" si="3"/>
        <v>7校</v>
      </c>
    </row>
    <row r="19" spans="1:12" x14ac:dyDescent="0.2">
      <c r="A19" s="8" t="s">
        <v>61</v>
      </c>
      <c r="B19" s="8" t="s">
        <v>13</v>
      </c>
      <c r="C19" s="8" t="s">
        <v>706</v>
      </c>
      <c r="D19" s="8" t="s">
        <v>3003</v>
      </c>
      <c r="E19" s="8" t="s">
        <v>3003</v>
      </c>
      <c r="F19" s="8" t="s">
        <v>3076</v>
      </c>
      <c r="G19" s="8" t="s">
        <v>3076</v>
      </c>
      <c r="H19" s="7" t="s">
        <v>3194</v>
      </c>
      <c r="I19" s="7">
        <f t="shared" si="0"/>
        <v>18</v>
      </c>
      <c r="J19" s="7">
        <f t="shared" si="1"/>
        <v>39</v>
      </c>
      <c r="K19" s="7">
        <f t="shared" si="2"/>
        <v>6</v>
      </c>
      <c r="L19" s="7" t="str">
        <f t="shared" si="3"/>
        <v>6校</v>
      </c>
    </row>
    <row r="20" spans="1:12" x14ac:dyDescent="0.2">
      <c r="A20" s="8" t="s">
        <v>62</v>
      </c>
      <c r="B20" s="8" t="s">
        <v>13</v>
      </c>
      <c r="C20" s="8" t="s">
        <v>707</v>
      </c>
      <c r="D20" s="8" t="s">
        <v>3003</v>
      </c>
      <c r="E20" s="8" t="s">
        <v>3004</v>
      </c>
      <c r="F20" s="8" t="s">
        <v>3076</v>
      </c>
      <c r="G20" s="8" t="s">
        <v>3076</v>
      </c>
      <c r="H20" s="7" t="s">
        <v>3194</v>
      </c>
      <c r="I20" s="7">
        <f t="shared" si="0"/>
        <v>19</v>
      </c>
      <c r="J20" s="7">
        <f t="shared" si="1"/>
        <v>39</v>
      </c>
      <c r="K20" s="7">
        <f t="shared" si="2"/>
        <v>5</v>
      </c>
      <c r="L20" s="7" t="str">
        <f t="shared" si="3"/>
        <v>5校</v>
      </c>
    </row>
    <row r="21" spans="1:12" x14ac:dyDescent="0.2">
      <c r="A21" s="8" t="s">
        <v>63</v>
      </c>
      <c r="B21" s="8" t="s">
        <v>13</v>
      </c>
      <c r="C21" s="8" t="s">
        <v>708</v>
      </c>
      <c r="D21" s="8" t="s">
        <v>3003</v>
      </c>
      <c r="E21" s="8" t="s">
        <v>3003</v>
      </c>
      <c r="F21" s="8" t="s">
        <v>3076</v>
      </c>
      <c r="G21" s="8" t="s">
        <v>3076</v>
      </c>
      <c r="H21" s="7" t="s">
        <v>3194</v>
      </c>
      <c r="I21" s="7">
        <f t="shared" si="0"/>
        <v>20</v>
      </c>
      <c r="J21" s="7">
        <f t="shared" si="1"/>
        <v>39</v>
      </c>
      <c r="K21" s="7">
        <f t="shared" si="2"/>
        <v>4</v>
      </c>
      <c r="L21" s="7" t="str">
        <f t="shared" si="3"/>
        <v>4校</v>
      </c>
    </row>
    <row r="22" spans="1:12" x14ac:dyDescent="0.2">
      <c r="A22" s="8" t="s">
        <v>64</v>
      </c>
      <c r="B22" s="8" t="s">
        <v>13</v>
      </c>
      <c r="C22" s="8" t="s">
        <v>709</v>
      </c>
      <c r="D22" s="8" t="s">
        <v>3004</v>
      </c>
      <c r="E22" s="8" t="s">
        <v>3054</v>
      </c>
      <c r="F22" s="8" t="s">
        <v>3076</v>
      </c>
      <c r="G22" s="8" t="s">
        <v>3076</v>
      </c>
      <c r="H22" s="7" t="s">
        <v>3194</v>
      </c>
      <c r="I22" s="7">
        <f t="shared" si="0"/>
        <v>21</v>
      </c>
      <c r="J22" s="7">
        <f t="shared" si="1"/>
        <v>39</v>
      </c>
      <c r="K22" s="7">
        <f t="shared" si="2"/>
        <v>3</v>
      </c>
      <c r="L22" s="7" t="str">
        <f t="shared" si="3"/>
        <v>3校</v>
      </c>
    </row>
    <row r="23" spans="1:12" x14ac:dyDescent="0.2">
      <c r="A23" s="8" t="s">
        <v>65</v>
      </c>
      <c r="B23" s="8" t="s">
        <v>13</v>
      </c>
      <c r="C23" s="8" t="s">
        <v>710</v>
      </c>
      <c r="D23" s="8" t="s">
        <v>3003</v>
      </c>
      <c r="E23" s="8" t="s">
        <v>3003</v>
      </c>
      <c r="F23" s="8" t="s">
        <v>3003</v>
      </c>
      <c r="G23" s="8" t="s">
        <v>3003</v>
      </c>
      <c r="H23" s="7" t="s">
        <v>3194</v>
      </c>
      <c r="I23" s="7">
        <f t="shared" si="0"/>
        <v>22</v>
      </c>
      <c r="J23" s="7">
        <f t="shared" si="1"/>
        <v>39</v>
      </c>
      <c r="K23" s="7">
        <f t="shared" si="2"/>
        <v>2</v>
      </c>
      <c r="L23" s="7" t="str">
        <f t="shared" si="3"/>
        <v>2校</v>
      </c>
    </row>
    <row r="24" spans="1:12" x14ac:dyDescent="0.2">
      <c r="A24" s="8" t="s">
        <v>66</v>
      </c>
      <c r="B24" s="8" t="s">
        <v>13</v>
      </c>
      <c r="C24" s="8" t="s">
        <v>711</v>
      </c>
      <c r="D24" s="8" t="s">
        <v>3003</v>
      </c>
      <c r="E24" s="8" t="s">
        <v>3003</v>
      </c>
      <c r="F24" s="8" t="s">
        <v>3003</v>
      </c>
      <c r="G24" s="8" t="s">
        <v>3076</v>
      </c>
      <c r="H24" s="7" t="s">
        <v>3194</v>
      </c>
      <c r="I24" s="7">
        <f t="shared" si="0"/>
        <v>23</v>
      </c>
      <c r="J24" s="7">
        <f t="shared" si="1"/>
        <v>39</v>
      </c>
      <c r="K24" s="7">
        <f t="shared" si="2"/>
        <v>1</v>
      </c>
      <c r="L24" s="7" t="str">
        <f t="shared" si="3"/>
        <v>1校</v>
      </c>
    </row>
    <row r="25" spans="1:12" x14ac:dyDescent="0.2">
      <c r="A25" s="8" t="s">
        <v>67</v>
      </c>
      <c r="B25" s="8" t="s">
        <v>13</v>
      </c>
      <c r="C25" s="8" t="s">
        <v>712</v>
      </c>
      <c r="D25" s="8" t="s">
        <v>3003</v>
      </c>
      <c r="E25" s="8" t="s">
        <v>3054</v>
      </c>
      <c r="F25" s="8" t="s">
        <v>3076</v>
      </c>
      <c r="G25" s="8" t="s">
        <v>3076</v>
      </c>
      <c r="H25" s="7" t="s">
        <v>3194</v>
      </c>
      <c r="I25" s="7">
        <f t="shared" si="0"/>
        <v>24</v>
      </c>
      <c r="J25" s="7">
        <f t="shared" si="1"/>
        <v>39</v>
      </c>
      <c r="K25" s="7">
        <f t="shared" si="2"/>
        <v>39</v>
      </c>
      <c r="L25" s="7" t="str">
        <f t="shared" si="3"/>
        <v>39校</v>
      </c>
    </row>
    <row r="26" spans="1:12" x14ac:dyDescent="0.2">
      <c r="A26" s="8" t="s">
        <v>68</v>
      </c>
      <c r="B26" s="8" t="s">
        <v>13</v>
      </c>
      <c r="C26" s="8" t="s">
        <v>713</v>
      </c>
      <c r="D26" s="8" t="s">
        <v>3003</v>
      </c>
      <c r="E26" s="8" t="s">
        <v>3004</v>
      </c>
      <c r="F26" s="8" t="s">
        <v>3076</v>
      </c>
      <c r="G26" s="8" t="s">
        <v>3076</v>
      </c>
      <c r="H26" s="7" t="s">
        <v>3194</v>
      </c>
      <c r="I26" s="7">
        <f t="shared" si="0"/>
        <v>25</v>
      </c>
      <c r="J26" s="7">
        <f t="shared" si="1"/>
        <v>39</v>
      </c>
      <c r="K26" s="7">
        <f t="shared" si="2"/>
        <v>38</v>
      </c>
      <c r="L26" s="7" t="str">
        <f t="shared" si="3"/>
        <v>38校</v>
      </c>
    </row>
    <row r="27" spans="1:12" x14ac:dyDescent="0.2">
      <c r="A27" s="8" t="s">
        <v>69</v>
      </c>
      <c r="B27" s="8" t="s">
        <v>13</v>
      </c>
      <c r="C27" s="8" t="s">
        <v>714</v>
      </c>
      <c r="D27" s="8" t="s">
        <v>3003</v>
      </c>
      <c r="E27" s="8" t="s">
        <v>3003</v>
      </c>
      <c r="F27" s="8" t="s">
        <v>3003</v>
      </c>
      <c r="G27" s="8" t="s">
        <v>3076</v>
      </c>
      <c r="H27" s="7" t="s">
        <v>3194</v>
      </c>
      <c r="I27" s="7">
        <f t="shared" si="0"/>
        <v>26</v>
      </c>
      <c r="J27" s="7">
        <f t="shared" si="1"/>
        <v>39</v>
      </c>
      <c r="K27" s="7">
        <f t="shared" si="2"/>
        <v>37</v>
      </c>
      <c r="L27" s="7" t="str">
        <f t="shared" si="3"/>
        <v>37校</v>
      </c>
    </row>
    <row r="28" spans="1:12" x14ac:dyDescent="0.2">
      <c r="A28" s="8" t="s">
        <v>70</v>
      </c>
      <c r="B28" s="8" t="s">
        <v>13</v>
      </c>
      <c r="C28" s="8" t="s">
        <v>715</v>
      </c>
      <c r="D28" s="8" t="s">
        <v>3003</v>
      </c>
      <c r="E28" s="8" t="s">
        <v>3054</v>
      </c>
      <c r="F28" s="8" t="s">
        <v>3076</v>
      </c>
      <c r="G28" s="8" t="s">
        <v>3076</v>
      </c>
      <c r="H28" s="7" t="s">
        <v>3194</v>
      </c>
      <c r="I28" s="7">
        <f t="shared" si="0"/>
        <v>27</v>
      </c>
      <c r="J28" s="7">
        <f t="shared" si="1"/>
        <v>39</v>
      </c>
      <c r="K28" s="7">
        <f t="shared" si="2"/>
        <v>36</v>
      </c>
      <c r="L28" s="7" t="str">
        <f t="shared" si="3"/>
        <v>36校</v>
      </c>
    </row>
    <row r="29" spans="1:12" x14ac:dyDescent="0.2">
      <c r="A29" s="8" t="s">
        <v>71</v>
      </c>
      <c r="B29" s="8" t="s">
        <v>13</v>
      </c>
      <c r="C29" s="8" t="s">
        <v>716</v>
      </c>
      <c r="D29" s="8" t="s">
        <v>3003</v>
      </c>
      <c r="E29" s="8" t="s">
        <v>3003</v>
      </c>
      <c r="F29" s="8" t="s">
        <v>3076</v>
      </c>
      <c r="G29" s="8" t="s">
        <v>3076</v>
      </c>
      <c r="H29" s="7" t="s">
        <v>3194</v>
      </c>
      <c r="I29" s="7">
        <f t="shared" si="0"/>
        <v>28</v>
      </c>
      <c r="J29" s="7">
        <f t="shared" si="1"/>
        <v>39</v>
      </c>
      <c r="K29" s="7">
        <f t="shared" si="2"/>
        <v>35</v>
      </c>
      <c r="L29" s="7" t="str">
        <f t="shared" si="3"/>
        <v>35校</v>
      </c>
    </row>
    <row r="30" spans="1:12" x14ac:dyDescent="0.2">
      <c r="A30" s="8" t="s">
        <v>72</v>
      </c>
      <c r="B30" s="8" t="s">
        <v>13</v>
      </c>
      <c r="C30" s="8" t="s">
        <v>717</v>
      </c>
      <c r="D30" s="8" t="s">
        <v>3003</v>
      </c>
      <c r="E30" s="8" t="s">
        <v>3003</v>
      </c>
      <c r="F30" s="8" t="s">
        <v>3076</v>
      </c>
      <c r="G30" s="8" t="s">
        <v>3076</v>
      </c>
      <c r="H30" s="7" t="s">
        <v>3194</v>
      </c>
      <c r="I30" s="7">
        <f t="shared" si="0"/>
        <v>29</v>
      </c>
      <c r="J30" s="7">
        <f t="shared" si="1"/>
        <v>39</v>
      </c>
      <c r="K30" s="7">
        <f t="shared" si="2"/>
        <v>34</v>
      </c>
      <c r="L30" s="7" t="str">
        <f t="shared" si="3"/>
        <v>34校</v>
      </c>
    </row>
    <row r="31" spans="1:12" x14ac:dyDescent="0.2">
      <c r="A31" s="8" t="s">
        <v>73</v>
      </c>
      <c r="B31" s="8" t="s">
        <v>13</v>
      </c>
      <c r="C31" s="8" t="s">
        <v>718</v>
      </c>
      <c r="D31" s="8" t="s">
        <v>3003</v>
      </c>
      <c r="E31" s="8" t="s">
        <v>3003</v>
      </c>
      <c r="F31" s="8" t="s">
        <v>3076</v>
      </c>
      <c r="G31" s="8" t="s">
        <v>3076</v>
      </c>
      <c r="H31" s="7" t="s">
        <v>3194</v>
      </c>
      <c r="I31" s="7">
        <f t="shared" si="0"/>
        <v>30</v>
      </c>
      <c r="J31" s="7">
        <f t="shared" si="1"/>
        <v>39</v>
      </c>
      <c r="K31" s="7">
        <f t="shared" si="2"/>
        <v>33</v>
      </c>
      <c r="L31" s="7" t="str">
        <f t="shared" si="3"/>
        <v>33校</v>
      </c>
    </row>
    <row r="32" spans="1:12" x14ac:dyDescent="0.2">
      <c r="A32" s="8" t="s">
        <v>74</v>
      </c>
      <c r="B32" s="8" t="s">
        <v>13</v>
      </c>
      <c r="C32" s="8" t="s">
        <v>719</v>
      </c>
      <c r="D32" s="8" t="s">
        <v>3003</v>
      </c>
      <c r="E32" s="8" t="s">
        <v>3003</v>
      </c>
      <c r="F32" s="8" t="s">
        <v>3076</v>
      </c>
      <c r="G32" s="8" t="s">
        <v>3076</v>
      </c>
      <c r="H32" s="7" t="s">
        <v>3194</v>
      </c>
      <c r="I32" s="7">
        <f t="shared" si="0"/>
        <v>31</v>
      </c>
      <c r="J32" s="7">
        <f t="shared" si="1"/>
        <v>39</v>
      </c>
      <c r="K32" s="7">
        <f t="shared" si="2"/>
        <v>32</v>
      </c>
      <c r="L32" s="7" t="str">
        <f t="shared" si="3"/>
        <v>32校</v>
      </c>
    </row>
    <row r="33" spans="1:12" x14ac:dyDescent="0.2">
      <c r="A33" s="8" t="s">
        <v>75</v>
      </c>
      <c r="B33" s="8" t="s">
        <v>13</v>
      </c>
      <c r="C33" s="8" t="s">
        <v>720</v>
      </c>
      <c r="D33" s="8" t="s">
        <v>3003</v>
      </c>
      <c r="E33" s="8" t="s">
        <v>3003</v>
      </c>
      <c r="F33" s="8" t="s">
        <v>3076</v>
      </c>
      <c r="G33" s="8" t="s">
        <v>3076</v>
      </c>
      <c r="H33" s="7" t="s">
        <v>3194</v>
      </c>
      <c r="I33" s="7">
        <f t="shared" si="0"/>
        <v>32</v>
      </c>
      <c r="J33" s="7">
        <f t="shared" si="1"/>
        <v>39</v>
      </c>
      <c r="K33" s="7">
        <f t="shared" si="2"/>
        <v>31</v>
      </c>
      <c r="L33" s="7" t="str">
        <f t="shared" si="3"/>
        <v>31校</v>
      </c>
    </row>
    <row r="34" spans="1:12" x14ac:dyDescent="0.2">
      <c r="A34" s="8" t="s">
        <v>76</v>
      </c>
      <c r="B34" s="8" t="s">
        <v>13</v>
      </c>
      <c r="C34" s="8" t="s">
        <v>721</v>
      </c>
      <c r="D34" s="8" t="s">
        <v>3003</v>
      </c>
      <c r="E34" s="8" t="s">
        <v>3003</v>
      </c>
      <c r="F34" s="8" t="s">
        <v>3003</v>
      </c>
      <c r="G34" s="8" t="s">
        <v>3076</v>
      </c>
      <c r="H34" s="7" t="s">
        <v>3194</v>
      </c>
      <c r="I34" s="7">
        <f t="shared" si="0"/>
        <v>33</v>
      </c>
      <c r="J34" s="7">
        <f t="shared" si="1"/>
        <v>39</v>
      </c>
      <c r="K34" s="7">
        <f t="shared" si="2"/>
        <v>30</v>
      </c>
      <c r="L34" s="7" t="str">
        <f t="shared" si="3"/>
        <v>30校</v>
      </c>
    </row>
    <row r="35" spans="1:12" x14ac:dyDescent="0.2">
      <c r="A35" s="8" t="s">
        <v>77</v>
      </c>
      <c r="B35" s="8" t="s">
        <v>13</v>
      </c>
      <c r="C35" s="8" t="s">
        <v>722</v>
      </c>
      <c r="D35" s="8" t="s">
        <v>3003</v>
      </c>
      <c r="E35" s="8" t="s">
        <v>3003</v>
      </c>
      <c r="F35" s="8" t="s">
        <v>3003</v>
      </c>
      <c r="G35" s="8" t="s">
        <v>3076</v>
      </c>
      <c r="H35" s="7" t="s">
        <v>3194</v>
      </c>
      <c r="I35" s="7">
        <f t="shared" si="0"/>
        <v>34</v>
      </c>
      <c r="J35" s="7">
        <f t="shared" si="1"/>
        <v>39</v>
      </c>
      <c r="K35" s="7">
        <f t="shared" si="2"/>
        <v>29</v>
      </c>
      <c r="L35" s="7" t="str">
        <f t="shared" si="3"/>
        <v>29校</v>
      </c>
    </row>
    <row r="36" spans="1:12" x14ac:dyDescent="0.2">
      <c r="A36" s="8" t="s">
        <v>78</v>
      </c>
      <c r="B36" s="8" t="s">
        <v>13</v>
      </c>
      <c r="C36" s="8" t="s">
        <v>723</v>
      </c>
      <c r="D36" s="8" t="s">
        <v>3003</v>
      </c>
      <c r="E36" s="8" t="s">
        <v>3004</v>
      </c>
      <c r="F36" s="8" t="s">
        <v>3076</v>
      </c>
      <c r="G36" s="8" t="s">
        <v>3076</v>
      </c>
      <c r="H36" s="7" t="s">
        <v>3194</v>
      </c>
      <c r="I36" s="7">
        <f t="shared" si="0"/>
        <v>35</v>
      </c>
      <c r="J36" s="7">
        <f t="shared" si="1"/>
        <v>39</v>
      </c>
      <c r="K36" s="7">
        <f t="shared" si="2"/>
        <v>28</v>
      </c>
      <c r="L36" s="7" t="str">
        <f t="shared" si="3"/>
        <v>28校</v>
      </c>
    </row>
    <row r="37" spans="1:12" x14ac:dyDescent="0.2">
      <c r="A37" s="8" t="s">
        <v>79</v>
      </c>
      <c r="B37" s="8" t="s">
        <v>13</v>
      </c>
      <c r="C37" s="8" t="s">
        <v>724</v>
      </c>
      <c r="D37" s="8" t="s">
        <v>3004</v>
      </c>
      <c r="E37" s="8" t="s">
        <v>3003</v>
      </c>
      <c r="F37" s="8" t="s">
        <v>3076</v>
      </c>
      <c r="G37" s="8" t="s">
        <v>3076</v>
      </c>
      <c r="H37" s="7" t="s">
        <v>3194</v>
      </c>
      <c r="I37" s="7">
        <f t="shared" si="0"/>
        <v>36</v>
      </c>
      <c r="J37" s="7">
        <f t="shared" si="1"/>
        <v>39</v>
      </c>
      <c r="K37" s="7">
        <f t="shared" si="2"/>
        <v>27</v>
      </c>
      <c r="L37" s="7" t="str">
        <f t="shared" si="3"/>
        <v>27校</v>
      </c>
    </row>
    <row r="38" spans="1:12" x14ac:dyDescent="0.2">
      <c r="A38" s="8" t="s">
        <v>80</v>
      </c>
      <c r="B38" s="8" t="s">
        <v>13</v>
      </c>
      <c r="C38" s="8" t="s">
        <v>725</v>
      </c>
      <c r="D38" s="8" t="s">
        <v>3004</v>
      </c>
      <c r="E38" s="8" t="s">
        <v>3004</v>
      </c>
      <c r="F38" s="8" t="s">
        <v>3076</v>
      </c>
      <c r="G38" s="8" t="s">
        <v>3076</v>
      </c>
      <c r="H38" s="7" t="s">
        <v>3194</v>
      </c>
      <c r="I38" s="7">
        <f t="shared" si="0"/>
        <v>37</v>
      </c>
      <c r="J38" s="7">
        <f t="shared" si="1"/>
        <v>39</v>
      </c>
      <c r="K38" s="7">
        <f t="shared" si="2"/>
        <v>26</v>
      </c>
      <c r="L38" s="7" t="str">
        <f t="shared" si="3"/>
        <v>26校</v>
      </c>
    </row>
    <row r="39" spans="1:12" x14ac:dyDescent="0.2">
      <c r="A39" s="8" t="s">
        <v>81</v>
      </c>
      <c r="B39" s="8" t="s">
        <v>13</v>
      </c>
      <c r="C39" s="8" t="s">
        <v>726</v>
      </c>
      <c r="D39" s="8" t="s">
        <v>3004</v>
      </c>
      <c r="E39" s="8" t="s">
        <v>3055</v>
      </c>
      <c r="F39" s="8" t="s">
        <v>3076</v>
      </c>
      <c r="G39" s="8" t="s">
        <v>3076</v>
      </c>
      <c r="H39" s="7" t="s">
        <v>3194</v>
      </c>
      <c r="I39" s="7">
        <f t="shared" si="0"/>
        <v>38</v>
      </c>
      <c r="J39" s="7">
        <f t="shared" si="1"/>
        <v>39</v>
      </c>
      <c r="K39" s="7">
        <f t="shared" si="2"/>
        <v>25</v>
      </c>
      <c r="L39" s="7" t="str">
        <f t="shared" si="3"/>
        <v>25校</v>
      </c>
    </row>
    <row r="40" spans="1:12" x14ac:dyDescent="0.2">
      <c r="A40" s="8" t="s">
        <v>82</v>
      </c>
      <c r="B40" s="8" t="s">
        <v>13</v>
      </c>
      <c r="C40" s="8" t="s">
        <v>727</v>
      </c>
      <c r="D40" s="8" t="s">
        <v>3003</v>
      </c>
      <c r="E40" s="8" t="s">
        <v>3004</v>
      </c>
      <c r="F40" s="8" t="s">
        <v>3076</v>
      </c>
      <c r="G40" s="8" t="s">
        <v>3076</v>
      </c>
      <c r="H40" s="7" t="s">
        <v>3194</v>
      </c>
      <c r="I40" s="7">
        <f t="shared" si="0"/>
        <v>39</v>
      </c>
      <c r="J40" s="7">
        <f t="shared" si="1"/>
        <v>39</v>
      </c>
      <c r="K40" s="7">
        <f t="shared" si="2"/>
        <v>24</v>
      </c>
      <c r="L40" s="7" t="str">
        <f t="shared" si="3"/>
        <v>24校</v>
      </c>
    </row>
    <row r="41" spans="1:12" x14ac:dyDescent="0.2">
      <c r="A41" s="8" t="s">
        <v>83</v>
      </c>
      <c r="B41" s="8" t="s">
        <v>15</v>
      </c>
      <c r="C41" s="8" t="s">
        <v>728</v>
      </c>
      <c r="D41" s="8" t="s">
        <v>3003</v>
      </c>
      <c r="E41" s="8" t="s">
        <v>3055</v>
      </c>
      <c r="F41" s="8" t="s">
        <v>3076</v>
      </c>
      <c r="G41" s="8" t="s">
        <v>3076</v>
      </c>
      <c r="H41" s="7" t="s">
        <v>3194</v>
      </c>
      <c r="I41" s="7">
        <f t="shared" si="0"/>
        <v>1</v>
      </c>
      <c r="J41" s="7">
        <f t="shared" si="1"/>
        <v>55</v>
      </c>
      <c r="K41" s="7">
        <f t="shared" si="2"/>
        <v>39</v>
      </c>
      <c r="L41" s="7" t="str">
        <f t="shared" si="3"/>
        <v>39校</v>
      </c>
    </row>
    <row r="42" spans="1:12" x14ac:dyDescent="0.2">
      <c r="A42" s="8" t="s">
        <v>84</v>
      </c>
      <c r="B42" s="8" t="s">
        <v>15</v>
      </c>
      <c r="C42" s="8" t="s">
        <v>729</v>
      </c>
      <c r="D42" s="8" t="s">
        <v>3003</v>
      </c>
      <c r="E42" s="8" t="s">
        <v>3003</v>
      </c>
      <c r="F42" s="8" t="s">
        <v>3076</v>
      </c>
      <c r="G42" s="8" t="s">
        <v>3076</v>
      </c>
      <c r="H42" s="7" t="s">
        <v>3194</v>
      </c>
      <c r="I42" s="7">
        <f t="shared" si="0"/>
        <v>2</v>
      </c>
      <c r="J42" s="7">
        <f t="shared" si="1"/>
        <v>55</v>
      </c>
      <c r="K42" s="7">
        <f t="shared" si="2"/>
        <v>38</v>
      </c>
      <c r="L42" s="7" t="str">
        <f t="shared" si="3"/>
        <v>38校</v>
      </c>
    </row>
    <row r="43" spans="1:12" x14ac:dyDescent="0.2">
      <c r="A43" s="8" t="s">
        <v>85</v>
      </c>
      <c r="B43" s="8" t="s">
        <v>15</v>
      </c>
      <c r="C43" s="8" t="s">
        <v>730</v>
      </c>
      <c r="D43" s="8" t="s">
        <v>3004</v>
      </c>
      <c r="E43" s="8" t="s">
        <v>3054</v>
      </c>
      <c r="F43" s="8" t="s">
        <v>3076</v>
      </c>
      <c r="G43" s="8" t="s">
        <v>3076</v>
      </c>
      <c r="H43" s="7" t="s">
        <v>3194</v>
      </c>
      <c r="I43" s="7">
        <f t="shared" si="0"/>
        <v>3</v>
      </c>
      <c r="J43" s="7">
        <f t="shared" si="1"/>
        <v>55</v>
      </c>
      <c r="K43" s="7">
        <f t="shared" si="2"/>
        <v>37</v>
      </c>
      <c r="L43" s="7" t="str">
        <f t="shared" si="3"/>
        <v>37校</v>
      </c>
    </row>
    <row r="44" spans="1:12" x14ac:dyDescent="0.2">
      <c r="A44" s="8" t="s">
        <v>86</v>
      </c>
      <c r="B44" s="8" t="s">
        <v>15</v>
      </c>
      <c r="C44" s="8" t="s">
        <v>731</v>
      </c>
      <c r="D44" s="8" t="s">
        <v>3004</v>
      </c>
      <c r="E44" s="8" t="s">
        <v>3004</v>
      </c>
      <c r="F44" s="8" t="s">
        <v>3076</v>
      </c>
      <c r="G44" s="8" t="s">
        <v>3076</v>
      </c>
      <c r="H44" s="7" t="s">
        <v>3194</v>
      </c>
      <c r="I44" s="7">
        <f t="shared" si="0"/>
        <v>4</v>
      </c>
      <c r="J44" s="7">
        <f t="shared" si="1"/>
        <v>55</v>
      </c>
      <c r="K44" s="7">
        <f t="shared" si="2"/>
        <v>36</v>
      </c>
      <c r="L44" s="7" t="str">
        <f t="shared" si="3"/>
        <v>36校</v>
      </c>
    </row>
    <row r="45" spans="1:12" x14ac:dyDescent="0.2">
      <c r="A45" s="8" t="s">
        <v>87</v>
      </c>
      <c r="B45" s="8" t="s">
        <v>15</v>
      </c>
      <c r="C45" s="8" t="s">
        <v>732</v>
      </c>
      <c r="D45" s="8" t="s">
        <v>3004</v>
      </c>
      <c r="E45" s="8" t="s">
        <v>3004</v>
      </c>
      <c r="F45" s="8" t="s">
        <v>3076</v>
      </c>
      <c r="G45" s="8" t="s">
        <v>3076</v>
      </c>
      <c r="H45" s="7" t="s">
        <v>3194</v>
      </c>
      <c r="I45" s="7">
        <f t="shared" si="0"/>
        <v>5</v>
      </c>
      <c r="J45" s="7">
        <f t="shared" si="1"/>
        <v>55</v>
      </c>
      <c r="K45" s="7">
        <f t="shared" si="2"/>
        <v>35</v>
      </c>
      <c r="L45" s="7" t="str">
        <f t="shared" si="3"/>
        <v>35校</v>
      </c>
    </row>
    <row r="46" spans="1:12" x14ac:dyDescent="0.2">
      <c r="A46" s="8" t="s">
        <v>88</v>
      </c>
      <c r="B46" s="8" t="s">
        <v>15</v>
      </c>
      <c r="C46" s="8" t="s">
        <v>733</v>
      </c>
      <c r="D46" s="8" t="s">
        <v>3004</v>
      </c>
      <c r="E46" s="8" t="s">
        <v>3003</v>
      </c>
      <c r="F46" s="8" t="s">
        <v>3076</v>
      </c>
      <c r="G46" s="8" t="s">
        <v>3076</v>
      </c>
      <c r="H46" s="7" t="s">
        <v>3194</v>
      </c>
      <c r="I46" s="7">
        <f t="shared" si="0"/>
        <v>6</v>
      </c>
      <c r="J46" s="7">
        <f t="shared" si="1"/>
        <v>55</v>
      </c>
      <c r="K46" s="7">
        <f t="shared" si="2"/>
        <v>34</v>
      </c>
      <c r="L46" s="7" t="str">
        <f t="shared" si="3"/>
        <v>34校</v>
      </c>
    </row>
    <row r="47" spans="1:12" x14ac:dyDescent="0.2">
      <c r="A47" s="8" t="s">
        <v>89</v>
      </c>
      <c r="B47" s="8" t="s">
        <v>15</v>
      </c>
      <c r="C47" s="8" t="s">
        <v>734</v>
      </c>
      <c r="D47" s="8" t="s">
        <v>3003</v>
      </c>
      <c r="E47" s="8" t="s">
        <v>3004</v>
      </c>
      <c r="F47" s="8" t="s">
        <v>3076</v>
      </c>
      <c r="G47" s="8" t="s">
        <v>3076</v>
      </c>
      <c r="H47" s="7" t="s">
        <v>3194</v>
      </c>
      <c r="I47" s="7">
        <f t="shared" si="0"/>
        <v>7</v>
      </c>
      <c r="J47" s="7">
        <f t="shared" si="1"/>
        <v>55</v>
      </c>
      <c r="K47" s="7">
        <f t="shared" si="2"/>
        <v>33</v>
      </c>
      <c r="L47" s="7" t="str">
        <f t="shared" si="3"/>
        <v>33校</v>
      </c>
    </row>
    <row r="48" spans="1:12" x14ac:dyDescent="0.2">
      <c r="A48" s="8" t="s">
        <v>90</v>
      </c>
      <c r="B48" s="8" t="s">
        <v>15</v>
      </c>
      <c r="C48" s="8" t="s">
        <v>735</v>
      </c>
      <c r="D48" s="8" t="s">
        <v>3003</v>
      </c>
      <c r="E48" s="8" t="s">
        <v>3004</v>
      </c>
      <c r="F48" s="8" t="s">
        <v>3076</v>
      </c>
      <c r="G48" s="8" t="s">
        <v>3076</v>
      </c>
      <c r="H48" s="7" t="s">
        <v>3194</v>
      </c>
      <c r="I48" s="7">
        <f t="shared" si="0"/>
        <v>8</v>
      </c>
      <c r="J48" s="7">
        <f t="shared" si="1"/>
        <v>55</v>
      </c>
      <c r="K48" s="7">
        <f t="shared" si="2"/>
        <v>32</v>
      </c>
      <c r="L48" s="7" t="str">
        <f t="shared" si="3"/>
        <v>32校</v>
      </c>
    </row>
    <row r="49" spans="1:12" x14ac:dyDescent="0.2">
      <c r="A49" s="8" t="s">
        <v>91</v>
      </c>
      <c r="B49" s="8" t="s">
        <v>15</v>
      </c>
      <c r="C49" s="8" t="s">
        <v>736</v>
      </c>
      <c r="D49" s="8" t="s">
        <v>3003</v>
      </c>
      <c r="E49" s="8" t="s">
        <v>3003</v>
      </c>
      <c r="F49" s="8" t="s">
        <v>3003</v>
      </c>
      <c r="G49" s="8" t="s">
        <v>3076</v>
      </c>
      <c r="H49" s="7" t="s">
        <v>3194</v>
      </c>
      <c r="I49" s="7">
        <f t="shared" si="0"/>
        <v>9</v>
      </c>
      <c r="J49" s="7">
        <f t="shared" si="1"/>
        <v>55</v>
      </c>
      <c r="K49" s="7">
        <f t="shared" si="2"/>
        <v>31</v>
      </c>
      <c r="L49" s="7" t="str">
        <f t="shared" si="3"/>
        <v>31校</v>
      </c>
    </row>
    <row r="50" spans="1:12" x14ac:dyDescent="0.2">
      <c r="A50" s="8" t="s">
        <v>92</v>
      </c>
      <c r="B50" s="8" t="s">
        <v>15</v>
      </c>
      <c r="C50" s="8" t="s">
        <v>737</v>
      </c>
      <c r="D50" s="8" t="s">
        <v>3003</v>
      </c>
      <c r="E50" s="8" t="s">
        <v>3003</v>
      </c>
      <c r="F50" s="8" t="s">
        <v>3003</v>
      </c>
      <c r="G50" s="8" t="s">
        <v>3076</v>
      </c>
      <c r="H50" s="7" t="s">
        <v>3194</v>
      </c>
      <c r="I50" s="7">
        <f t="shared" si="0"/>
        <v>10</v>
      </c>
      <c r="J50" s="7">
        <f t="shared" si="1"/>
        <v>55</v>
      </c>
      <c r="K50" s="7">
        <f t="shared" si="2"/>
        <v>30</v>
      </c>
      <c r="L50" s="7" t="str">
        <f t="shared" si="3"/>
        <v>30校</v>
      </c>
    </row>
    <row r="51" spans="1:12" x14ac:dyDescent="0.2">
      <c r="A51" s="8" t="s">
        <v>93</v>
      </c>
      <c r="B51" s="8" t="s">
        <v>15</v>
      </c>
      <c r="C51" s="8" t="s">
        <v>738</v>
      </c>
      <c r="D51" s="8" t="s">
        <v>3003</v>
      </c>
      <c r="E51" s="8" t="s">
        <v>3004</v>
      </c>
      <c r="F51" s="8" t="s">
        <v>3076</v>
      </c>
      <c r="G51" s="8" t="s">
        <v>3003</v>
      </c>
      <c r="H51" s="7" t="s">
        <v>3194</v>
      </c>
      <c r="I51" s="7">
        <f t="shared" si="0"/>
        <v>11</v>
      </c>
      <c r="J51" s="7">
        <f t="shared" si="1"/>
        <v>55</v>
      </c>
      <c r="K51" s="7">
        <f t="shared" si="2"/>
        <v>29</v>
      </c>
      <c r="L51" s="7" t="str">
        <f t="shared" si="3"/>
        <v>29校</v>
      </c>
    </row>
    <row r="52" spans="1:12" x14ac:dyDescent="0.2">
      <c r="A52" s="8" t="s">
        <v>94</v>
      </c>
      <c r="B52" s="8" t="s">
        <v>15</v>
      </c>
      <c r="C52" s="8" t="s">
        <v>739</v>
      </c>
      <c r="D52" s="8" t="s">
        <v>3004</v>
      </c>
      <c r="E52" s="8" t="s">
        <v>3004</v>
      </c>
      <c r="F52" s="8" t="s">
        <v>3076</v>
      </c>
      <c r="G52" s="8" t="s">
        <v>3076</v>
      </c>
      <c r="H52" s="7" t="s">
        <v>3194</v>
      </c>
      <c r="I52" s="7">
        <f t="shared" si="0"/>
        <v>12</v>
      </c>
      <c r="J52" s="7">
        <f t="shared" si="1"/>
        <v>55</v>
      </c>
      <c r="K52" s="7">
        <f t="shared" si="2"/>
        <v>28</v>
      </c>
      <c r="L52" s="7" t="str">
        <f t="shared" si="3"/>
        <v>28校</v>
      </c>
    </row>
    <row r="53" spans="1:12" x14ac:dyDescent="0.2">
      <c r="A53" s="8" t="s">
        <v>95</v>
      </c>
      <c r="B53" s="8" t="s">
        <v>15</v>
      </c>
      <c r="C53" s="8" t="s">
        <v>740</v>
      </c>
      <c r="D53" s="8" t="s">
        <v>3003</v>
      </c>
      <c r="E53" s="8" t="s">
        <v>3003</v>
      </c>
      <c r="F53" s="8" t="s">
        <v>3076</v>
      </c>
      <c r="G53" s="8" t="s">
        <v>3076</v>
      </c>
      <c r="H53" s="7" t="s">
        <v>3194</v>
      </c>
      <c r="I53" s="7">
        <f t="shared" si="0"/>
        <v>13</v>
      </c>
      <c r="J53" s="7">
        <f t="shared" si="1"/>
        <v>55</v>
      </c>
      <c r="K53" s="7">
        <f t="shared" si="2"/>
        <v>27</v>
      </c>
      <c r="L53" s="7" t="str">
        <f t="shared" si="3"/>
        <v>27校</v>
      </c>
    </row>
    <row r="54" spans="1:12" x14ac:dyDescent="0.2">
      <c r="A54" s="8" t="s">
        <v>96</v>
      </c>
      <c r="B54" s="8" t="s">
        <v>15</v>
      </c>
      <c r="C54" s="8" t="s">
        <v>741</v>
      </c>
      <c r="D54" s="8" t="s">
        <v>3003</v>
      </c>
      <c r="E54" s="8" t="s">
        <v>3003</v>
      </c>
      <c r="F54" s="8" t="s">
        <v>3003</v>
      </c>
      <c r="G54" s="8" t="s">
        <v>3076</v>
      </c>
      <c r="H54" s="7" t="s">
        <v>3194</v>
      </c>
      <c r="I54" s="7">
        <f t="shared" si="0"/>
        <v>14</v>
      </c>
      <c r="J54" s="7">
        <f t="shared" si="1"/>
        <v>55</v>
      </c>
      <c r="K54" s="7">
        <f t="shared" si="2"/>
        <v>26</v>
      </c>
      <c r="L54" s="7" t="str">
        <f t="shared" si="3"/>
        <v>26校</v>
      </c>
    </row>
    <row r="55" spans="1:12" x14ac:dyDescent="0.2">
      <c r="A55" s="8" t="s">
        <v>97</v>
      </c>
      <c r="B55" s="8" t="s">
        <v>15</v>
      </c>
      <c r="C55" s="8" t="s">
        <v>742</v>
      </c>
      <c r="D55" s="8" t="s">
        <v>3003</v>
      </c>
      <c r="E55" s="8" t="s">
        <v>3004</v>
      </c>
      <c r="F55" s="8" t="s">
        <v>3076</v>
      </c>
      <c r="G55" s="8" t="s">
        <v>3076</v>
      </c>
      <c r="H55" s="7" t="s">
        <v>3194</v>
      </c>
      <c r="I55" s="7">
        <f t="shared" si="0"/>
        <v>15</v>
      </c>
      <c r="J55" s="7">
        <f t="shared" si="1"/>
        <v>55</v>
      </c>
      <c r="K55" s="7">
        <f t="shared" si="2"/>
        <v>25</v>
      </c>
      <c r="L55" s="7" t="str">
        <f t="shared" si="3"/>
        <v>25校</v>
      </c>
    </row>
    <row r="56" spans="1:12" x14ac:dyDescent="0.2">
      <c r="A56" s="8" t="s">
        <v>98</v>
      </c>
      <c r="B56" s="8" t="s">
        <v>15</v>
      </c>
      <c r="C56" s="8" t="s">
        <v>743</v>
      </c>
      <c r="D56" s="8" t="s">
        <v>3004</v>
      </c>
      <c r="E56" s="8" t="s">
        <v>3004</v>
      </c>
      <c r="F56" s="8" t="s">
        <v>3076</v>
      </c>
      <c r="G56" s="8" t="s">
        <v>3076</v>
      </c>
      <c r="H56" s="7" t="s">
        <v>3194</v>
      </c>
      <c r="I56" s="7">
        <f t="shared" si="0"/>
        <v>16</v>
      </c>
      <c r="J56" s="7">
        <f t="shared" si="1"/>
        <v>55</v>
      </c>
      <c r="K56" s="7">
        <f t="shared" si="2"/>
        <v>24</v>
      </c>
      <c r="L56" s="7" t="str">
        <f t="shared" si="3"/>
        <v>24校</v>
      </c>
    </row>
    <row r="57" spans="1:12" x14ac:dyDescent="0.2">
      <c r="A57" s="8" t="s">
        <v>99</v>
      </c>
      <c r="B57" s="8" t="s">
        <v>15</v>
      </c>
      <c r="C57" s="8" t="s">
        <v>744</v>
      </c>
      <c r="D57" s="8" t="s">
        <v>3004</v>
      </c>
      <c r="E57" s="8" t="s">
        <v>3003</v>
      </c>
      <c r="F57" s="8" t="s">
        <v>3076</v>
      </c>
      <c r="G57" s="8" t="s">
        <v>3076</v>
      </c>
      <c r="H57" s="7" t="s">
        <v>3194</v>
      </c>
      <c r="I57" s="7">
        <f t="shared" si="0"/>
        <v>17</v>
      </c>
      <c r="J57" s="7">
        <f t="shared" si="1"/>
        <v>55</v>
      </c>
      <c r="K57" s="7">
        <f t="shared" si="2"/>
        <v>23</v>
      </c>
      <c r="L57" s="7" t="str">
        <f t="shared" si="3"/>
        <v>23校</v>
      </c>
    </row>
    <row r="58" spans="1:12" x14ac:dyDescent="0.2">
      <c r="A58" s="8" t="s">
        <v>100</v>
      </c>
      <c r="B58" s="8" t="s">
        <v>15</v>
      </c>
      <c r="C58" s="8" t="s">
        <v>745</v>
      </c>
      <c r="D58" s="8" t="s">
        <v>3004</v>
      </c>
      <c r="E58" s="8" t="s">
        <v>3004</v>
      </c>
      <c r="F58" s="8" t="s">
        <v>3076</v>
      </c>
      <c r="G58" s="8" t="s">
        <v>3076</v>
      </c>
      <c r="H58" s="7" t="s">
        <v>3194</v>
      </c>
      <c r="I58" s="7">
        <f t="shared" si="0"/>
        <v>18</v>
      </c>
      <c r="J58" s="7">
        <f t="shared" si="1"/>
        <v>55</v>
      </c>
      <c r="K58" s="7">
        <f t="shared" si="2"/>
        <v>22</v>
      </c>
      <c r="L58" s="7" t="str">
        <f t="shared" si="3"/>
        <v>22校</v>
      </c>
    </row>
    <row r="59" spans="1:12" x14ac:dyDescent="0.2">
      <c r="A59" s="8" t="s">
        <v>101</v>
      </c>
      <c r="B59" s="8" t="s">
        <v>15</v>
      </c>
      <c r="C59" s="8" t="s">
        <v>746</v>
      </c>
      <c r="D59" s="8" t="s">
        <v>3004</v>
      </c>
      <c r="E59" s="8" t="s">
        <v>3054</v>
      </c>
      <c r="F59" s="8" t="s">
        <v>3076</v>
      </c>
      <c r="G59" s="8" t="s">
        <v>3076</v>
      </c>
      <c r="H59" s="7" t="s">
        <v>3194</v>
      </c>
      <c r="I59" s="7">
        <f t="shared" si="0"/>
        <v>19</v>
      </c>
      <c r="J59" s="7">
        <f t="shared" si="1"/>
        <v>55</v>
      </c>
      <c r="K59" s="7">
        <f t="shared" si="2"/>
        <v>21</v>
      </c>
      <c r="L59" s="7" t="str">
        <f t="shared" si="3"/>
        <v>21校</v>
      </c>
    </row>
    <row r="60" spans="1:12" x14ac:dyDescent="0.2">
      <c r="A60" s="8" t="s">
        <v>102</v>
      </c>
      <c r="B60" s="8" t="s">
        <v>15</v>
      </c>
      <c r="C60" s="8" t="s">
        <v>747</v>
      </c>
      <c r="D60" s="8" t="s">
        <v>3004</v>
      </c>
      <c r="E60" s="8" t="s">
        <v>3004</v>
      </c>
      <c r="F60" s="8" t="s">
        <v>3076</v>
      </c>
      <c r="G60" s="8" t="s">
        <v>3076</v>
      </c>
      <c r="H60" s="7" t="s">
        <v>3194</v>
      </c>
      <c r="I60" s="7">
        <f t="shared" si="0"/>
        <v>20</v>
      </c>
      <c r="J60" s="7">
        <f t="shared" si="1"/>
        <v>55</v>
      </c>
      <c r="K60" s="7">
        <f t="shared" si="2"/>
        <v>20</v>
      </c>
      <c r="L60" s="7" t="str">
        <f t="shared" si="3"/>
        <v>20校</v>
      </c>
    </row>
    <row r="61" spans="1:12" x14ac:dyDescent="0.2">
      <c r="A61" s="8" t="s">
        <v>103</v>
      </c>
      <c r="B61" s="8" t="s">
        <v>15</v>
      </c>
      <c r="C61" s="8" t="s">
        <v>748</v>
      </c>
      <c r="D61" s="8" t="s">
        <v>3003</v>
      </c>
      <c r="E61" s="8" t="s">
        <v>3054</v>
      </c>
      <c r="F61" s="8" t="s">
        <v>3076</v>
      </c>
      <c r="G61" s="8" t="s">
        <v>3076</v>
      </c>
      <c r="H61" s="7" t="s">
        <v>3194</v>
      </c>
      <c r="I61" s="7">
        <f t="shared" si="0"/>
        <v>21</v>
      </c>
      <c r="J61" s="7">
        <f t="shared" si="1"/>
        <v>55</v>
      </c>
      <c r="K61" s="7">
        <f t="shared" si="2"/>
        <v>19</v>
      </c>
      <c r="L61" s="7" t="str">
        <f t="shared" si="3"/>
        <v>19校</v>
      </c>
    </row>
    <row r="62" spans="1:12" x14ac:dyDescent="0.2">
      <c r="A62" s="8" t="s">
        <v>104</v>
      </c>
      <c r="B62" s="8" t="s">
        <v>15</v>
      </c>
      <c r="C62" s="8" t="s">
        <v>749</v>
      </c>
      <c r="D62" s="8" t="s">
        <v>3003</v>
      </c>
      <c r="E62" s="8" t="s">
        <v>3003</v>
      </c>
      <c r="F62" s="8" t="s">
        <v>3076</v>
      </c>
      <c r="G62" s="8" t="s">
        <v>3003</v>
      </c>
      <c r="H62" s="7" t="s">
        <v>3194</v>
      </c>
      <c r="I62" s="7">
        <f t="shared" si="0"/>
        <v>22</v>
      </c>
      <c r="J62" s="7">
        <f t="shared" si="1"/>
        <v>55</v>
      </c>
      <c r="K62" s="7">
        <f t="shared" si="2"/>
        <v>18</v>
      </c>
      <c r="L62" s="7" t="str">
        <f t="shared" si="3"/>
        <v>18校</v>
      </c>
    </row>
    <row r="63" spans="1:12" x14ac:dyDescent="0.2">
      <c r="A63" s="8" t="s">
        <v>105</v>
      </c>
      <c r="B63" s="8" t="s">
        <v>15</v>
      </c>
      <c r="C63" s="8" t="s">
        <v>750</v>
      </c>
      <c r="D63" s="8" t="s">
        <v>3003</v>
      </c>
      <c r="E63" s="8" t="s">
        <v>3003</v>
      </c>
      <c r="F63" s="8" t="s">
        <v>3003</v>
      </c>
      <c r="G63" s="8" t="s">
        <v>3076</v>
      </c>
      <c r="H63" s="7" t="s">
        <v>3194</v>
      </c>
      <c r="I63" s="7">
        <f t="shared" si="0"/>
        <v>23</v>
      </c>
      <c r="J63" s="7">
        <f t="shared" si="1"/>
        <v>55</v>
      </c>
      <c r="K63" s="7">
        <f t="shared" si="2"/>
        <v>17</v>
      </c>
      <c r="L63" s="7" t="str">
        <f t="shared" si="3"/>
        <v>17校</v>
      </c>
    </row>
    <row r="64" spans="1:12" x14ac:dyDescent="0.2">
      <c r="A64" s="8" t="s">
        <v>106</v>
      </c>
      <c r="B64" s="8" t="s">
        <v>15</v>
      </c>
      <c r="C64" s="8" t="s">
        <v>751</v>
      </c>
      <c r="D64" s="8" t="s">
        <v>3003</v>
      </c>
      <c r="E64" s="8" t="s">
        <v>3003</v>
      </c>
      <c r="F64" s="8" t="s">
        <v>3076</v>
      </c>
      <c r="G64" s="8" t="s">
        <v>3076</v>
      </c>
      <c r="H64" s="7" t="s">
        <v>3194</v>
      </c>
      <c r="I64" s="7">
        <f t="shared" si="0"/>
        <v>24</v>
      </c>
      <c r="J64" s="7">
        <f t="shared" si="1"/>
        <v>55</v>
      </c>
      <c r="K64" s="7">
        <f t="shared" si="2"/>
        <v>16</v>
      </c>
      <c r="L64" s="7" t="str">
        <f t="shared" si="3"/>
        <v>16校</v>
      </c>
    </row>
    <row r="65" spans="1:12" x14ac:dyDescent="0.2">
      <c r="A65" s="8" t="s">
        <v>107</v>
      </c>
      <c r="B65" s="8" t="s">
        <v>15</v>
      </c>
      <c r="C65" s="8" t="s">
        <v>752</v>
      </c>
      <c r="D65" s="8" t="s">
        <v>3003</v>
      </c>
      <c r="E65" s="8" t="s">
        <v>3003</v>
      </c>
      <c r="F65" s="8" t="s">
        <v>3003</v>
      </c>
      <c r="G65" s="8" t="s">
        <v>3076</v>
      </c>
      <c r="H65" s="7" t="s">
        <v>3194</v>
      </c>
      <c r="I65" s="7">
        <f t="shared" si="0"/>
        <v>25</v>
      </c>
      <c r="J65" s="7">
        <f t="shared" si="1"/>
        <v>55</v>
      </c>
      <c r="K65" s="7">
        <f t="shared" si="2"/>
        <v>15</v>
      </c>
      <c r="L65" s="7" t="str">
        <f t="shared" si="3"/>
        <v>15校</v>
      </c>
    </row>
    <row r="66" spans="1:12" x14ac:dyDescent="0.2">
      <c r="A66" s="8" t="s">
        <v>108</v>
      </c>
      <c r="B66" s="8" t="s">
        <v>15</v>
      </c>
      <c r="C66" s="8" t="s">
        <v>753</v>
      </c>
      <c r="D66" s="8" t="s">
        <v>3003</v>
      </c>
      <c r="E66" s="8" t="s">
        <v>3003</v>
      </c>
      <c r="F66" s="8" t="s">
        <v>3076</v>
      </c>
      <c r="G66" s="8" t="s">
        <v>3076</v>
      </c>
      <c r="H66" s="7" t="s">
        <v>3194</v>
      </c>
      <c r="I66" s="7">
        <f t="shared" si="0"/>
        <v>26</v>
      </c>
      <c r="J66" s="7">
        <f t="shared" si="1"/>
        <v>55</v>
      </c>
      <c r="K66" s="7">
        <f t="shared" si="2"/>
        <v>14</v>
      </c>
      <c r="L66" s="7" t="str">
        <f t="shared" si="3"/>
        <v>14校</v>
      </c>
    </row>
    <row r="67" spans="1:12" x14ac:dyDescent="0.2">
      <c r="A67" s="8" t="s">
        <v>109</v>
      </c>
      <c r="B67" s="8" t="s">
        <v>15</v>
      </c>
      <c r="C67" s="8" t="s">
        <v>754</v>
      </c>
      <c r="D67" s="8" t="s">
        <v>3003</v>
      </c>
      <c r="E67" s="8" t="s">
        <v>3004</v>
      </c>
      <c r="F67" s="8" t="s">
        <v>3003</v>
      </c>
      <c r="G67" s="8" t="s">
        <v>3076</v>
      </c>
      <c r="H67" s="7" t="s">
        <v>3194</v>
      </c>
      <c r="I67" s="7">
        <f t="shared" ref="I67:I130" si="4">IF(B67=B66,I66+1,1)</f>
        <v>27</v>
      </c>
      <c r="J67" s="7">
        <f t="shared" ref="J67:J130" si="5">COUNTIF(B:B,B67)</f>
        <v>55</v>
      </c>
      <c r="K67" s="7">
        <f t="shared" ref="K67:K130" si="6">IF(J67-I67-K$1&gt;0,J67-I67-K$1,J67-I67-K$1+J67)</f>
        <v>13</v>
      </c>
      <c r="L67" s="7" t="str">
        <f t="shared" ref="L67:L130" si="7">_xlfn.CONCAT(K67,"校")</f>
        <v>13校</v>
      </c>
    </row>
    <row r="68" spans="1:12" x14ac:dyDescent="0.2">
      <c r="A68" s="8" t="s">
        <v>110</v>
      </c>
      <c r="B68" s="8" t="s">
        <v>15</v>
      </c>
      <c r="C68" s="8" t="s">
        <v>755</v>
      </c>
      <c r="D68" s="8" t="s">
        <v>3003</v>
      </c>
      <c r="E68" s="8" t="s">
        <v>3004</v>
      </c>
      <c r="F68" s="8" t="s">
        <v>3076</v>
      </c>
      <c r="G68" s="8" t="s">
        <v>3076</v>
      </c>
      <c r="H68" s="7" t="s">
        <v>3194</v>
      </c>
      <c r="I68" s="7">
        <f t="shared" si="4"/>
        <v>28</v>
      </c>
      <c r="J68" s="7">
        <f t="shared" si="5"/>
        <v>55</v>
      </c>
      <c r="K68" s="7">
        <f t="shared" si="6"/>
        <v>12</v>
      </c>
      <c r="L68" s="7" t="str">
        <f t="shared" si="7"/>
        <v>12校</v>
      </c>
    </row>
    <row r="69" spans="1:12" x14ac:dyDescent="0.2">
      <c r="A69" s="8" t="s">
        <v>111</v>
      </c>
      <c r="B69" s="8" t="s">
        <v>15</v>
      </c>
      <c r="C69" s="8" t="s">
        <v>756</v>
      </c>
      <c r="D69" s="8" t="s">
        <v>3003</v>
      </c>
      <c r="E69" s="8" t="s">
        <v>3003</v>
      </c>
      <c r="F69" s="8" t="s">
        <v>3076</v>
      </c>
      <c r="G69" s="8" t="s">
        <v>3076</v>
      </c>
      <c r="H69" s="7" t="s">
        <v>3194</v>
      </c>
      <c r="I69" s="7">
        <f t="shared" si="4"/>
        <v>29</v>
      </c>
      <c r="J69" s="7">
        <f t="shared" si="5"/>
        <v>55</v>
      </c>
      <c r="K69" s="7">
        <f t="shared" si="6"/>
        <v>11</v>
      </c>
      <c r="L69" s="7" t="str">
        <f t="shared" si="7"/>
        <v>11校</v>
      </c>
    </row>
    <row r="70" spans="1:12" x14ac:dyDescent="0.2">
      <c r="A70" s="8" t="s">
        <v>112</v>
      </c>
      <c r="B70" s="8" t="s">
        <v>15</v>
      </c>
      <c r="C70" s="8" t="s">
        <v>757</v>
      </c>
      <c r="D70" s="8" t="s">
        <v>3003</v>
      </c>
      <c r="E70" s="8" t="s">
        <v>3004</v>
      </c>
      <c r="F70" s="8" t="s">
        <v>3076</v>
      </c>
      <c r="G70" s="8" t="s">
        <v>3076</v>
      </c>
      <c r="H70" s="7" t="s">
        <v>3194</v>
      </c>
      <c r="I70" s="7">
        <f t="shared" si="4"/>
        <v>30</v>
      </c>
      <c r="J70" s="7">
        <f t="shared" si="5"/>
        <v>55</v>
      </c>
      <c r="K70" s="7">
        <f t="shared" si="6"/>
        <v>10</v>
      </c>
      <c r="L70" s="7" t="str">
        <f t="shared" si="7"/>
        <v>10校</v>
      </c>
    </row>
    <row r="71" spans="1:12" x14ac:dyDescent="0.2">
      <c r="A71" s="8" t="s">
        <v>113</v>
      </c>
      <c r="B71" s="8" t="s">
        <v>15</v>
      </c>
      <c r="C71" s="8" t="s">
        <v>758</v>
      </c>
      <c r="D71" s="8" t="s">
        <v>3003</v>
      </c>
      <c r="E71" s="8" t="s">
        <v>3003</v>
      </c>
      <c r="F71" s="8" t="s">
        <v>3076</v>
      </c>
      <c r="G71" s="8" t="s">
        <v>3076</v>
      </c>
      <c r="H71" s="7" t="s">
        <v>3194</v>
      </c>
      <c r="I71" s="7">
        <f t="shared" si="4"/>
        <v>31</v>
      </c>
      <c r="J71" s="7">
        <f t="shared" si="5"/>
        <v>55</v>
      </c>
      <c r="K71" s="7">
        <f t="shared" si="6"/>
        <v>9</v>
      </c>
      <c r="L71" s="7" t="str">
        <f t="shared" si="7"/>
        <v>9校</v>
      </c>
    </row>
    <row r="72" spans="1:12" x14ac:dyDescent="0.2">
      <c r="A72" s="8" t="s">
        <v>114</v>
      </c>
      <c r="B72" s="8" t="s">
        <v>15</v>
      </c>
      <c r="C72" s="8" t="s">
        <v>759</v>
      </c>
      <c r="D72" s="8" t="s">
        <v>3003</v>
      </c>
      <c r="E72" s="8" t="s">
        <v>3003</v>
      </c>
      <c r="F72" s="8" t="s">
        <v>3076</v>
      </c>
      <c r="G72" s="8" t="s">
        <v>3076</v>
      </c>
      <c r="H72" s="7" t="s">
        <v>3194</v>
      </c>
      <c r="I72" s="7">
        <f t="shared" si="4"/>
        <v>32</v>
      </c>
      <c r="J72" s="7">
        <f t="shared" si="5"/>
        <v>55</v>
      </c>
      <c r="K72" s="7">
        <f t="shared" si="6"/>
        <v>8</v>
      </c>
      <c r="L72" s="7" t="str">
        <f t="shared" si="7"/>
        <v>8校</v>
      </c>
    </row>
    <row r="73" spans="1:12" x14ac:dyDescent="0.2">
      <c r="A73" s="8" t="s">
        <v>115</v>
      </c>
      <c r="B73" s="8" t="s">
        <v>15</v>
      </c>
      <c r="C73" s="8" t="s">
        <v>760</v>
      </c>
      <c r="D73" s="8" t="s">
        <v>3003</v>
      </c>
      <c r="E73" s="8" t="s">
        <v>3004</v>
      </c>
      <c r="F73" s="8" t="s">
        <v>3076</v>
      </c>
      <c r="G73" s="8" t="s">
        <v>3076</v>
      </c>
      <c r="H73" s="7" t="s">
        <v>3194</v>
      </c>
      <c r="I73" s="7">
        <f t="shared" si="4"/>
        <v>33</v>
      </c>
      <c r="J73" s="7">
        <f t="shared" si="5"/>
        <v>55</v>
      </c>
      <c r="K73" s="7">
        <f t="shared" si="6"/>
        <v>7</v>
      </c>
      <c r="L73" s="7" t="str">
        <f t="shared" si="7"/>
        <v>7校</v>
      </c>
    </row>
    <row r="74" spans="1:12" x14ac:dyDescent="0.2">
      <c r="A74" s="8" t="s">
        <v>116</v>
      </c>
      <c r="B74" s="8" t="s">
        <v>15</v>
      </c>
      <c r="C74" s="8" t="s">
        <v>761</v>
      </c>
      <c r="D74" s="8" t="s">
        <v>3003</v>
      </c>
      <c r="E74" s="8" t="s">
        <v>3003</v>
      </c>
      <c r="F74" s="8" t="s">
        <v>3076</v>
      </c>
      <c r="G74" s="8" t="s">
        <v>3076</v>
      </c>
      <c r="H74" s="7" t="s">
        <v>3194</v>
      </c>
      <c r="I74" s="7">
        <f t="shared" si="4"/>
        <v>34</v>
      </c>
      <c r="J74" s="7">
        <f t="shared" si="5"/>
        <v>55</v>
      </c>
      <c r="K74" s="7">
        <f t="shared" si="6"/>
        <v>6</v>
      </c>
      <c r="L74" s="7" t="str">
        <f t="shared" si="7"/>
        <v>6校</v>
      </c>
    </row>
    <row r="75" spans="1:12" x14ac:dyDescent="0.2">
      <c r="A75" s="8" t="s">
        <v>117</v>
      </c>
      <c r="B75" s="8" t="s">
        <v>15</v>
      </c>
      <c r="C75" s="8" t="s">
        <v>762</v>
      </c>
      <c r="D75" s="8" t="s">
        <v>3003</v>
      </c>
      <c r="E75" s="8" t="s">
        <v>3003</v>
      </c>
      <c r="F75" s="8" t="s">
        <v>3076</v>
      </c>
      <c r="G75" s="8" t="s">
        <v>3076</v>
      </c>
      <c r="H75" s="7" t="s">
        <v>3194</v>
      </c>
      <c r="I75" s="7">
        <f t="shared" si="4"/>
        <v>35</v>
      </c>
      <c r="J75" s="7">
        <f t="shared" si="5"/>
        <v>55</v>
      </c>
      <c r="K75" s="7">
        <f t="shared" si="6"/>
        <v>5</v>
      </c>
      <c r="L75" s="7" t="str">
        <f t="shared" si="7"/>
        <v>5校</v>
      </c>
    </row>
    <row r="76" spans="1:12" x14ac:dyDescent="0.2">
      <c r="A76" s="8" t="s">
        <v>118</v>
      </c>
      <c r="B76" s="8" t="s">
        <v>15</v>
      </c>
      <c r="C76" s="8" t="s">
        <v>763</v>
      </c>
      <c r="D76" s="8" t="s">
        <v>3003</v>
      </c>
      <c r="E76" s="8" t="s">
        <v>3003</v>
      </c>
      <c r="F76" s="8" t="s">
        <v>3003</v>
      </c>
      <c r="G76" s="8" t="s">
        <v>3076</v>
      </c>
      <c r="H76" s="7" t="s">
        <v>3194</v>
      </c>
      <c r="I76" s="7">
        <f t="shared" si="4"/>
        <v>36</v>
      </c>
      <c r="J76" s="7">
        <f t="shared" si="5"/>
        <v>55</v>
      </c>
      <c r="K76" s="7">
        <f t="shared" si="6"/>
        <v>4</v>
      </c>
      <c r="L76" s="7" t="str">
        <f t="shared" si="7"/>
        <v>4校</v>
      </c>
    </row>
    <row r="77" spans="1:12" x14ac:dyDescent="0.2">
      <c r="A77" s="8" t="s">
        <v>119</v>
      </c>
      <c r="B77" s="8" t="s">
        <v>15</v>
      </c>
      <c r="C77" s="8" t="s">
        <v>764</v>
      </c>
      <c r="D77" s="8" t="s">
        <v>3003</v>
      </c>
      <c r="E77" s="8" t="s">
        <v>3003</v>
      </c>
      <c r="F77" s="8" t="s">
        <v>3003</v>
      </c>
      <c r="G77" s="8" t="s">
        <v>3076</v>
      </c>
      <c r="H77" s="7" t="s">
        <v>3194</v>
      </c>
      <c r="I77" s="7">
        <f t="shared" si="4"/>
        <v>37</v>
      </c>
      <c r="J77" s="7">
        <f t="shared" si="5"/>
        <v>55</v>
      </c>
      <c r="K77" s="7">
        <f t="shared" si="6"/>
        <v>3</v>
      </c>
      <c r="L77" s="7" t="str">
        <f t="shared" si="7"/>
        <v>3校</v>
      </c>
    </row>
    <row r="78" spans="1:12" x14ac:dyDescent="0.2">
      <c r="A78" s="8" t="s">
        <v>120</v>
      </c>
      <c r="B78" s="8" t="s">
        <v>15</v>
      </c>
      <c r="C78" s="8" t="s">
        <v>765</v>
      </c>
      <c r="D78" s="8" t="s">
        <v>3003</v>
      </c>
      <c r="E78" s="8" t="s">
        <v>3003</v>
      </c>
      <c r="F78" s="8" t="s">
        <v>3076</v>
      </c>
      <c r="G78" s="8" t="s">
        <v>3076</v>
      </c>
      <c r="H78" s="7" t="s">
        <v>3194</v>
      </c>
      <c r="I78" s="7">
        <f t="shared" si="4"/>
        <v>38</v>
      </c>
      <c r="J78" s="7">
        <f t="shared" si="5"/>
        <v>55</v>
      </c>
      <c r="K78" s="7">
        <f t="shared" si="6"/>
        <v>2</v>
      </c>
      <c r="L78" s="7" t="str">
        <f t="shared" si="7"/>
        <v>2校</v>
      </c>
    </row>
    <row r="79" spans="1:12" x14ac:dyDescent="0.2">
      <c r="A79" s="8" t="s">
        <v>121</v>
      </c>
      <c r="B79" s="8" t="s">
        <v>15</v>
      </c>
      <c r="C79" s="8" t="s">
        <v>766</v>
      </c>
      <c r="D79" s="8" t="s">
        <v>3003</v>
      </c>
      <c r="E79" s="8" t="s">
        <v>3003</v>
      </c>
      <c r="F79" s="8" t="s">
        <v>3076</v>
      </c>
      <c r="G79" s="8" t="s">
        <v>3076</v>
      </c>
      <c r="H79" s="7" t="s">
        <v>3194</v>
      </c>
      <c r="I79" s="7">
        <f t="shared" si="4"/>
        <v>39</v>
      </c>
      <c r="J79" s="7">
        <f t="shared" si="5"/>
        <v>55</v>
      </c>
      <c r="K79" s="7">
        <f t="shared" si="6"/>
        <v>1</v>
      </c>
      <c r="L79" s="7" t="str">
        <f t="shared" si="7"/>
        <v>1校</v>
      </c>
    </row>
    <row r="80" spans="1:12" x14ac:dyDescent="0.2">
      <c r="A80" s="8" t="s">
        <v>122</v>
      </c>
      <c r="B80" s="8" t="s">
        <v>15</v>
      </c>
      <c r="C80" s="8" t="s">
        <v>767</v>
      </c>
      <c r="D80" s="8" t="s">
        <v>3003</v>
      </c>
      <c r="E80" s="8" t="s">
        <v>3003</v>
      </c>
      <c r="F80" s="8" t="s">
        <v>3076</v>
      </c>
      <c r="G80" s="8" t="s">
        <v>3076</v>
      </c>
      <c r="H80" s="7" t="s">
        <v>3194</v>
      </c>
      <c r="I80" s="7">
        <f t="shared" si="4"/>
        <v>40</v>
      </c>
      <c r="J80" s="7">
        <f t="shared" si="5"/>
        <v>55</v>
      </c>
      <c r="K80" s="7">
        <f t="shared" si="6"/>
        <v>55</v>
      </c>
      <c r="L80" s="7" t="str">
        <f t="shared" si="7"/>
        <v>55校</v>
      </c>
    </row>
    <row r="81" spans="1:12" x14ac:dyDescent="0.2">
      <c r="A81" s="8" t="s">
        <v>123</v>
      </c>
      <c r="B81" s="8" t="s">
        <v>15</v>
      </c>
      <c r="C81" s="8" t="s">
        <v>768</v>
      </c>
      <c r="D81" s="8" t="s">
        <v>3003</v>
      </c>
      <c r="E81" s="8" t="s">
        <v>3004</v>
      </c>
      <c r="F81" s="8" t="s">
        <v>3076</v>
      </c>
      <c r="G81" s="8" t="s">
        <v>3076</v>
      </c>
      <c r="H81" s="7" t="s">
        <v>3194</v>
      </c>
      <c r="I81" s="7">
        <f t="shared" si="4"/>
        <v>41</v>
      </c>
      <c r="J81" s="7">
        <f t="shared" si="5"/>
        <v>55</v>
      </c>
      <c r="K81" s="7">
        <f t="shared" si="6"/>
        <v>54</v>
      </c>
      <c r="L81" s="7" t="str">
        <f t="shared" si="7"/>
        <v>54校</v>
      </c>
    </row>
    <row r="82" spans="1:12" x14ac:dyDescent="0.2">
      <c r="A82" s="8" t="s">
        <v>124</v>
      </c>
      <c r="B82" s="8" t="s">
        <v>15</v>
      </c>
      <c r="C82" s="8" t="s">
        <v>769</v>
      </c>
      <c r="D82" s="8" t="s">
        <v>3003</v>
      </c>
      <c r="E82" s="8" t="s">
        <v>3003</v>
      </c>
      <c r="F82" s="8" t="s">
        <v>3076</v>
      </c>
      <c r="G82" s="8" t="s">
        <v>3076</v>
      </c>
      <c r="H82" s="7" t="s">
        <v>3194</v>
      </c>
      <c r="I82" s="7">
        <f t="shared" si="4"/>
        <v>42</v>
      </c>
      <c r="J82" s="7">
        <f t="shared" si="5"/>
        <v>55</v>
      </c>
      <c r="K82" s="7">
        <f t="shared" si="6"/>
        <v>53</v>
      </c>
      <c r="L82" s="7" t="str">
        <f t="shared" si="7"/>
        <v>53校</v>
      </c>
    </row>
    <row r="83" spans="1:12" x14ac:dyDescent="0.2">
      <c r="A83" s="8" t="s">
        <v>125</v>
      </c>
      <c r="B83" s="8" t="s">
        <v>15</v>
      </c>
      <c r="C83" s="8" t="s">
        <v>770</v>
      </c>
      <c r="D83" s="8" t="s">
        <v>3003</v>
      </c>
      <c r="E83" s="8" t="s">
        <v>3003</v>
      </c>
      <c r="F83" s="8" t="s">
        <v>3076</v>
      </c>
      <c r="G83" s="8" t="s">
        <v>3076</v>
      </c>
      <c r="H83" s="7" t="s">
        <v>3194</v>
      </c>
      <c r="I83" s="7">
        <f t="shared" si="4"/>
        <v>43</v>
      </c>
      <c r="J83" s="7">
        <f t="shared" si="5"/>
        <v>55</v>
      </c>
      <c r="K83" s="7">
        <f t="shared" si="6"/>
        <v>52</v>
      </c>
      <c r="L83" s="7" t="str">
        <f t="shared" si="7"/>
        <v>52校</v>
      </c>
    </row>
    <row r="84" spans="1:12" x14ac:dyDescent="0.2">
      <c r="A84" s="8" t="s">
        <v>126</v>
      </c>
      <c r="B84" s="8" t="s">
        <v>15</v>
      </c>
      <c r="C84" s="8" t="s">
        <v>771</v>
      </c>
      <c r="D84" s="8" t="s">
        <v>3003</v>
      </c>
      <c r="E84" s="8" t="s">
        <v>3004</v>
      </c>
      <c r="F84" s="8" t="s">
        <v>3003</v>
      </c>
      <c r="G84" s="8" t="s">
        <v>3076</v>
      </c>
      <c r="H84" s="7" t="s">
        <v>3194</v>
      </c>
      <c r="I84" s="7">
        <f t="shared" si="4"/>
        <v>44</v>
      </c>
      <c r="J84" s="7">
        <f t="shared" si="5"/>
        <v>55</v>
      </c>
      <c r="K84" s="7">
        <f t="shared" si="6"/>
        <v>51</v>
      </c>
      <c r="L84" s="7" t="str">
        <f t="shared" si="7"/>
        <v>51校</v>
      </c>
    </row>
    <row r="85" spans="1:12" x14ac:dyDescent="0.2">
      <c r="A85" s="8" t="s">
        <v>127</v>
      </c>
      <c r="B85" s="8" t="s">
        <v>15</v>
      </c>
      <c r="C85" s="8" t="s">
        <v>772</v>
      </c>
      <c r="D85" s="8" t="s">
        <v>3003</v>
      </c>
      <c r="E85" s="8" t="s">
        <v>3003</v>
      </c>
      <c r="F85" s="8" t="s">
        <v>3003</v>
      </c>
      <c r="G85" s="8" t="s">
        <v>3076</v>
      </c>
      <c r="H85" s="7" t="s">
        <v>3194</v>
      </c>
      <c r="I85" s="7">
        <f t="shared" si="4"/>
        <v>45</v>
      </c>
      <c r="J85" s="7">
        <f t="shared" si="5"/>
        <v>55</v>
      </c>
      <c r="K85" s="7">
        <f t="shared" si="6"/>
        <v>50</v>
      </c>
      <c r="L85" s="7" t="str">
        <f t="shared" si="7"/>
        <v>50校</v>
      </c>
    </row>
    <row r="86" spans="1:12" x14ac:dyDescent="0.2">
      <c r="A86" s="8" t="s">
        <v>128</v>
      </c>
      <c r="B86" s="8" t="s">
        <v>15</v>
      </c>
      <c r="C86" s="8" t="s">
        <v>773</v>
      </c>
      <c r="D86" s="8" t="s">
        <v>3003</v>
      </c>
      <c r="E86" s="8" t="s">
        <v>3003</v>
      </c>
      <c r="F86" s="8" t="s">
        <v>3076</v>
      </c>
      <c r="G86" s="8" t="s">
        <v>3076</v>
      </c>
      <c r="H86" s="7" t="s">
        <v>3194</v>
      </c>
      <c r="I86" s="7">
        <f t="shared" si="4"/>
        <v>46</v>
      </c>
      <c r="J86" s="7">
        <f t="shared" si="5"/>
        <v>55</v>
      </c>
      <c r="K86" s="7">
        <f t="shared" si="6"/>
        <v>49</v>
      </c>
      <c r="L86" s="7" t="str">
        <f t="shared" si="7"/>
        <v>49校</v>
      </c>
    </row>
    <row r="87" spans="1:12" x14ac:dyDescent="0.2">
      <c r="A87" s="8" t="s">
        <v>129</v>
      </c>
      <c r="B87" s="8" t="s">
        <v>15</v>
      </c>
      <c r="C87" s="8" t="s">
        <v>774</v>
      </c>
      <c r="D87" s="8" t="s">
        <v>3003</v>
      </c>
      <c r="E87" s="8" t="s">
        <v>3003</v>
      </c>
      <c r="F87" s="8" t="s">
        <v>3076</v>
      </c>
      <c r="G87" s="8" t="s">
        <v>3003</v>
      </c>
      <c r="H87" s="7" t="s">
        <v>3194</v>
      </c>
      <c r="I87" s="7">
        <f t="shared" si="4"/>
        <v>47</v>
      </c>
      <c r="J87" s="7">
        <f t="shared" si="5"/>
        <v>55</v>
      </c>
      <c r="K87" s="7">
        <f t="shared" si="6"/>
        <v>48</v>
      </c>
      <c r="L87" s="7" t="str">
        <f t="shared" si="7"/>
        <v>48校</v>
      </c>
    </row>
    <row r="88" spans="1:12" x14ac:dyDescent="0.2">
      <c r="A88" s="8" t="s">
        <v>130</v>
      </c>
      <c r="B88" s="8" t="s">
        <v>15</v>
      </c>
      <c r="C88" s="8" t="s">
        <v>775</v>
      </c>
      <c r="D88" s="8" t="s">
        <v>3003</v>
      </c>
      <c r="E88" s="8" t="s">
        <v>3003</v>
      </c>
      <c r="F88" s="8" t="s">
        <v>3076</v>
      </c>
      <c r="G88" s="8" t="s">
        <v>3076</v>
      </c>
      <c r="H88" s="7" t="s">
        <v>3194</v>
      </c>
      <c r="I88" s="7">
        <f t="shared" si="4"/>
        <v>48</v>
      </c>
      <c r="J88" s="7">
        <f t="shared" si="5"/>
        <v>55</v>
      </c>
      <c r="K88" s="7">
        <f t="shared" si="6"/>
        <v>47</v>
      </c>
      <c r="L88" s="7" t="str">
        <f t="shared" si="7"/>
        <v>47校</v>
      </c>
    </row>
    <row r="89" spans="1:12" x14ac:dyDescent="0.2">
      <c r="A89" s="8" t="s">
        <v>131</v>
      </c>
      <c r="B89" s="8" t="s">
        <v>15</v>
      </c>
      <c r="C89" s="8" t="s">
        <v>776</v>
      </c>
      <c r="D89" s="8" t="s">
        <v>3004</v>
      </c>
      <c r="E89" s="8" t="s">
        <v>3054</v>
      </c>
      <c r="F89" s="8" t="s">
        <v>3076</v>
      </c>
      <c r="G89" s="8" t="s">
        <v>3076</v>
      </c>
      <c r="H89" s="7" t="s">
        <v>3194</v>
      </c>
      <c r="I89" s="7">
        <f t="shared" si="4"/>
        <v>49</v>
      </c>
      <c r="J89" s="7">
        <f t="shared" si="5"/>
        <v>55</v>
      </c>
      <c r="K89" s="7">
        <f t="shared" si="6"/>
        <v>46</v>
      </c>
      <c r="L89" s="7" t="str">
        <f t="shared" si="7"/>
        <v>46校</v>
      </c>
    </row>
    <row r="90" spans="1:12" x14ac:dyDescent="0.2">
      <c r="A90" s="8" t="s">
        <v>132</v>
      </c>
      <c r="B90" s="8" t="s">
        <v>15</v>
      </c>
      <c r="C90" s="8" t="s">
        <v>777</v>
      </c>
      <c r="D90" s="8" t="s">
        <v>3003</v>
      </c>
      <c r="E90" s="8" t="s">
        <v>3003</v>
      </c>
      <c r="F90" s="8" t="s">
        <v>3003</v>
      </c>
      <c r="G90" s="8" t="s">
        <v>3076</v>
      </c>
      <c r="H90" s="7" t="s">
        <v>3194</v>
      </c>
      <c r="I90" s="7">
        <f t="shared" si="4"/>
        <v>50</v>
      </c>
      <c r="J90" s="7">
        <f t="shared" si="5"/>
        <v>55</v>
      </c>
      <c r="K90" s="7">
        <f t="shared" si="6"/>
        <v>45</v>
      </c>
      <c r="L90" s="7" t="str">
        <f t="shared" si="7"/>
        <v>45校</v>
      </c>
    </row>
    <row r="91" spans="1:12" x14ac:dyDescent="0.2">
      <c r="A91" s="8" t="s">
        <v>133</v>
      </c>
      <c r="B91" s="8" t="s">
        <v>15</v>
      </c>
      <c r="C91" s="8" t="s">
        <v>778</v>
      </c>
      <c r="D91" s="8" t="s">
        <v>3003</v>
      </c>
      <c r="E91" s="8" t="s">
        <v>3004</v>
      </c>
      <c r="F91" s="8" t="s">
        <v>3076</v>
      </c>
      <c r="G91" s="8" t="s">
        <v>3076</v>
      </c>
      <c r="H91" s="7" t="s">
        <v>3194</v>
      </c>
      <c r="I91" s="7">
        <f t="shared" si="4"/>
        <v>51</v>
      </c>
      <c r="J91" s="7">
        <f t="shared" si="5"/>
        <v>55</v>
      </c>
      <c r="K91" s="7">
        <f t="shared" si="6"/>
        <v>44</v>
      </c>
      <c r="L91" s="7" t="str">
        <f t="shared" si="7"/>
        <v>44校</v>
      </c>
    </row>
    <row r="92" spans="1:12" x14ac:dyDescent="0.2">
      <c r="A92" s="8" t="s">
        <v>134</v>
      </c>
      <c r="B92" s="8" t="s">
        <v>15</v>
      </c>
      <c r="C92" s="8" t="s">
        <v>779</v>
      </c>
      <c r="D92" s="8" t="s">
        <v>3003</v>
      </c>
      <c r="E92" s="8" t="s">
        <v>3004</v>
      </c>
      <c r="F92" s="8" t="s">
        <v>3076</v>
      </c>
      <c r="G92" s="8" t="s">
        <v>3076</v>
      </c>
      <c r="H92" s="7" t="s">
        <v>3194</v>
      </c>
      <c r="I92" s="7">
        <f t="shared" si="4"/>
        <v>52</v>
      </c>
      <c r="J92" s="7">
        <f t="shared" si="5"/>
        <v>55</v>
      </c>
      <c r="K92" s="7">
        <f t="shared" si="6"/>
        <v>43</v>
      </c>
      <c r="L92" s="7" t="str">
        <f t="shared" si="7"/>
        <v>43校</v>
      </c>
    </row>
    <row r="93" spans="1:12" x14ac:dyDescent="0.2">
      <c r="A93" s="8" t="s">
        <v>135</v>
      </c>
      <c r="B93" s="8" t="s">
        <v>15</v>
      </c>
      <c r="C93" s="8" t="s">
        <v>780</v>
      </c>
      <c r="D93" s="8" t="s">
        <v>3004</v>
      </c>
      <c r="E93" s="8" t="s">
        <v>3003</v>
      </c>
      <c r="F93" s="8" t="s">
        <v>3076</v>
      </c>
      <c r="G93" s="8" t="s">
        <v>3076</v>
      </c>
      <c r="H93" s="7" t="s">
        <v>3194</v>
      </c>
      <c r="I93" s="7">
        <f t="shared" si="4"/>
        <v>53</v>
      </c>
      <c r="J93" s="7">
        <f t="shared" si="5"/>
        <v>55</v>
      </c>
      <c r="K93" s="7">
        <f t="shared" si="6"/>
        <v>42</v>
      </c>
      <c r="L93" s="7" t="str">
        <f t="shared" si="7"/>
        <v>42校</v>
      </c>
    </row>
    <row r="94" spans="1:12" x14ac:dyDescent="0.2">
      <c r="A94" s="8" t="s">
        <v>136</v>
      </c>
      <c r="B94" s="8" t="s">
        <v>15</v>
      </c>
      <c r="C94" s="8" t="s">
        <v>781</v>
      </c>
      <c r="D94" s="8" t="s">
        <v>3004</v>
      </c>
      <c r="E94" s="8" t="s">
        <v>3004</v>
      </c>
      <c r="F94" s="8" t="s">
        <v>3076</v>
      </c>
      <c r="G94" s="8" t="s">
        <v>3076</v>
      </c>
      <c r="H94" s="7" t="s">
        <v>3194</v>
      </c>
      <c r="I94" s="7">
        <f t="shared" si="4"/>
        <v>54</v>
      </c>
      <c r="J94" s="7">
        <f t="shared" si="5"/>
        <v>55</v>
      </c>
      <c r="K94" s="7">
        <f t="shared" si="6"/>
        <v>41</v>
      </c>
      <c r="L94" s="7" t="str">
        <f t="shared" si="7"/>
        <v>41校</v>
      </c>
    </row>
    <row r="95" spans="1:12" x14ac:dyDescent="0.2">
      <c r="A95" s="8" t="s">
        <v>137</v>
      </c>
      <c r="B95" s="8" t="s">
        <v>15</v>
      </c>
      <c r="C95" s="8" t="s">
        <v>782</v>
      </c>
      <c r="D95" s="8" t="s">
        <v>3004</v>
      </c>
      <c r="E95" s="8" t="s">
        <v>3004</v>
      </c>
      <c r="F95" s="8" t="s">
        <v>3076</v>
      </c>
      <c r="G95" s="8" t="s">
        <v>3076</v>
      </c>
      <c r="H95" s="7" t="s">
        <v>3194</v>
      </c>
      <c r="I95" s="7">
        <f t="shared" si="4"/>
        <v>55</v>
      </c>
      <c r="J95" s="7">
        <f t="shared" si="5"/>
        <v>55</v>
      </c>
      <c r="K95" s="7">
        <f t="shared" si="6"/>
        <v>40</v>
      </c>
      <c r="L95" s="7" t="str">
        <f t="shared" si="7"/>
        <v>40校</v>
      </c>
    </row>
    <row r="96" spans="1:12" x14ac:dyDescent="0.2">
      <c r="A96" s="8" t="s">
        <v>138</v>
      </c>
      <c r="B96" s="8" t="s">
        <v>17</v>
      </c>
      <c r="C96" s="8" t="s">
        <v>783</v>
      </c>
      <c r="D96" s="8" t="s">
        <v>3003</v>
      </c>
      <c r="E96" s="8" t="s">
        <v>3004</v>
      </c>
      <c r="F96" s="8" t="s">
        <v>3076</v>
      </c>
      <c r="G96" s="8" t="s">
        <v>3076</v>
      </c>
      <c r="H96" s="7" t="s">
        <v>3194</v>
      </c>
      <c r="I96" s="7">
        <f t="shared" si="4"/>
        <v>1</v>
      </c>
      <c r="J96" s="7">
        <f t="shared" si="5"/>
        <v>51</v>
      </c>
      <c r="K96" s="7">
        <f t="shared" si="6"/>
        <v>35</v>
      </c>
      <c r="L96" s="7" t="str">
        <f t="shared" si="7"/>
        <v>35校</v>
      </c>
    </row>
    <row r="97" spans="1:12" x14ac:dyDescent="0.2">
      <c r="A97" s="8" t="s">
        <v>139</v>
      </c>
      <c r="B97" s="8" t="s">
        <v>17</v>
      </c>
      <c r="C97" s="8" t="s">
        <v>784</v>
      </c>
      <c r="D97" s="8" t="s">
        <v>3003</v>
      </c>
      <c r="E97" s="8" t="s">
        <v>3003</v>
      </c>
      <c r="F97" s="8" t="s">
        <v>3076</v>
      </c>
      <c r="G97" s="8" t="s">
        <v>3076</v>
      </c>
      <c r="H97" s="7" t="s">
        <v>3194</v>
      </c>
      <c r="I97" s="7">
        <f t="shared" si="4"/>
        <v>2</v>
      </c>
      <c r="J97" s="7">
        <f t="shared" si="5"/>
        <v>51</v>
      </c>
      <c r="K97" s="7">
        <f t="shared" si="6"/>
        <v>34</v>
      </c>
      <c r="L97" s="7" t="str">
        <f t="shared" si="7"/>
        <v>34校</v>
      </c>
    </row>
    <row r="98" spans="1:12" x14ac:dyDescent="0.2">
      <c r="A98" s="8" t="s">
        <v>140</v>
      </c>
      <c r="B98" s="8" t="s">
        <v>17</v>
      </c>
      <c r="C98" s="8" t="s">
        <v>785</v>
      </c>
      <c r="D98" s="8" t="s">
        <v>3003</v>
      </c>
      <c r="E98" s="8" t="s">
        <v>3004</v>
      </c>
      <c r="F98" s="8" t="s">
        <v>3003</v>
      </c>
      <c r="G98" s="8" t="s">
        <v>3076</v>
      </c>
      <c r="H98" s="7" t="s">
        <v>3194</v>
      </c>
      <c r="I98" s="7">
        <f t="shared" si="4"/>
        <v>3</v>
      </c>
      <c r="J98" s="7">
        <f t="shared" si="5"/>
        <v>51</v>
      </c>
      <c r="K98" s="7">
        <f t="shared" si="6"/>
        <v>33</v>
      </c>
      <c r="L98" s="7" t="str">
        <f t="shared" si="7"/>
        <v>33校</v>
      </c>
    </row>
    <row r="99" spans="1:12" x14ac:dyDescent="0.2">
      <c r="A99" s="8" t="s">
        <v>141</v>
      </c>
      <c r="B99" s="8" t="s">
        <v>17</v>
      </c>
      <c r="C99" s="8" t="s">
        <v>786</v>
      </c>
      <c r="D99" s="8" t="s">
        <v>3004</v>
      </c>
      <c r="E99" s="8" t="s">
        <v>3003</v>
      </c>
      <c r="F99" s="8" t="s">
        <v>3076</v>
      </c>
      <c r="G99" s="8" t="s">
        <v>3076</v>
      </c>
      <c r="H99" s="7" t="s">
        <v>3194</v>
      </c>
      <c r="I99" s="7">
        <f t="shared" si="4"/>
        <v>4</v>
      </c>
      <c r="J99" s="7">
        <f t="shared" si="5"/>
        <v>51</v>
      </c>
      <c r="K99" s="7">
        <f t="shared" si="6"/>
        <v>32</v>
      </c>
      <c r="L99" s="7" t="str">
        <f t="shared" si="7"/>
        <v>32校</v>
      </c>
    </row>
    <row r="100" spans="1:12" x14ac:dyDescent="0.2">
      <c r="A100" s="8" t="s">
        <v>142</v>
      </c>
      <c r="B100" s="8" t="s">
        <v>17</v>
      </c>
      <c r="C100" s="8" t="s">
        <v>787</v>
      </c>
      <c r="D100" s="8" t="s">
        <v>3004</v>
      </c>
      <c r="E100" s="8" t="s">
        <v>3004</v>
      </c>
      <c r="F100" s="8" t="s">
        <v>3076</v>
      </c>
      <c r="G100" s="8" t="s">
        <v>3076</v>
      </c>
      <c r="H100" s="7" t="s">
        <v>3194</v>
      </c>
      <c r="I100" s="7">
        <f t="shared" si="4"/>
        <v>5</v>
      </c>
      <c r="J100" s="7">
        <f t="shared" si="5"/>
        <v>51</v>
      </c>
      <c r="K100" s="7">
        <f t="shared" si="6"/>
        <v>31</v>
      </c>
      <c r="L100" s="7" t="str">
        <f t="shared" si="7"/>
        <v>31校</v>
      </c>
    </row>
    <row r="101" spans="1:12" x14ac:dyDescent="0.2">
      <c r="A101" s="8" t="s">
        <v>143</v>
      </c>
      <c r="B101" s="8" t="s">
        <v>17</v>
      </c>
      <c r="C101" s="8" t="s">
        <v>788</v>
      </c>
      <c r="D101" s="8" t="s">
        <v>3004</v>
      </c>
      <c r="E101" s="8" t="s">
        <v>3003</v>
      </c>
      <c r="F101" s="8" t="s">
        <v>3076</v>
      </c>
      <c r="G101" s="8" t="s">
        <v>3076</v>
      </c>
      <c r="H101" s="7" t="s">
        <v>3194</v>
      </c>
      <c r="I101" s="7">
        <f t="shared" si="4"/>
        <v>6</v>
      </c>
      <c r="J101" s="7">
        <f t="shared" si="5"/>
        <v>51</v>
      </c>
      <c r="K101" s="7">
        <f t="shared" si="6"/>
        <v>30</v>
      </c>
      <c r="L101" s="7" t="str">
        <f t="shared" si="7"/>
        <v>30校</v>
      </c>
    </row>
    <row r="102" spans="1:12" x14ac:dyDescent="0.2">
      <c r="A102" s="8" t="s">
        <v>144</v>
      </c>
      <c r="B102" s="8" t="s">
        <v>17</v>
      </c>
      <c r="C102" s="8" t="s">
        <v>789</v>
      </c>
      <c r="D102" s="8" t="s">
        <v>3004</v>
      </c>
      <c r="E102" s="8" t="s">
        <v>3054</v>
      </c>
      <c r="F102" s="8" t="s">
        <v>3076</v>
      </c>
      <c r="G102" s="8" t="s">
        <v>3076</v>
      </c>
      <c r="H102" s="7" t="s">
        <v>3194</v>
      </c>
      <c r="I102" s="7">
        <f t="shared" si="4"/>
        <v>7</v>
      </c>
      <c r="J102" s="7">
        <f t="shared" si="5"/>
        <v>51</v>
      </c>
      <c r="K102" s="7">
        <f t="shared" si="6"/>
        <v>29</v>
      </c>
      <c r="L102" s="7" t="str">
        <f t="shared" si="7"/>
        <v>29校</v>
      </c>
    </row>
    <row r="103" spans="1:12" x14ac:dyDescent="0.2">
      <c r="A103" s="8" t="s">
        <v>145</v>
      </c>
      <c r="B103" s="8" t="s">
        <v>17</v>
      </c>
      <c r="C103" s="8" t="s">
        <v>790</v>
      </c>
      <c r="D103" s="8" t="s">
        <v>3003</v>
      </c>
      <c r="E103" s="8" t="s">
        <v>3004</v>
      </c>
      <c r="F103" s="8" t="s">
        <v>3076</v>
      </c>
      <c r="G103" s="8" t="s">
        <v>3003</v>
      </c>
      <c r="H103" s="7" t="s">
        <v>3194</v>
      </c>
      <c r="I103" s="7">
        <f t="shared" si="4"/>
        <v>8</v>
      </c>
      <c r="J103" s="7">
        <f t="shared" si="5"/>
        <v>51</v>
      </c>
      <c r="K103" s="7">
        <f t="shared" si="6"/>
        <v>28</v>
      </c>
      <c r="L103" s="7" t="str">
        <f t="shared" si="7"/>
        <v>28校</v>
      </c>
    </row>
    <row r="104" spans="1:12" x14ac:dyDescent="0.2">
      <c r="A104" s="8" t="s">
        <v>146</v>
      </c>
      <c r="B104" s="8" t="s">
        <v>17</v>
      </c>
      <c r="C104" s="8" t="s">
        <v>791</v>
      </c>
      <c r="D104" s="8" t="s">
        <v>3003</v>
      </c>
      <c r="E104" s="8" t="s">
        <v>3004</v>
      </c>
      <c r="F104" s="8" t="s">
        <v>3076</v>
      </c>
      <c r="G104" s="8" t="s">
        <v>3003</v>
      </c>
      <c r="H104" s="7" t="s">
        <v>3194</v>
      </c>
      <c r="I104" s="7">
        <f t="shared" si="4"/>
        <v>9</v>
      </c>
      <c r="J104" s="7">
        <f t="shared" si="5"/>
        <v>51</v>
      </c>
      <c r="K104" s="7">
        <f t="shared" si="6"/>
        <v>27</v>
      </c>
      <c r="L104" s="7" t="str">
        <f t="shared" si="7"/>
        <v>27校</v>
      </c>
    </row>
    <row r="105" spans="1:12" x14ac:dyDescent="0.2">
      <c r="A105" s="8" t="s">
        <v>147</v>
      </c>
      <c r="B105" s="8" t="s">
        <v>17</v>
      </c>
      <c r="C105" s="8" t="s">
        <v>792</v>
      </c>
      <c r="D105" s="8" t="s">
        <v>3003</v>
      </c>
      <c r="E105" s="8" t="s">
        <v>3003</v>
      </c>
      <c r="F105" s="8" t="s">
        <v>3003</v>
      </c>
      <c r="G105" s="8" t="s">
        <v>3076</v>
      </c>
      <c r="H105" s="7" t="s">
        <v>3194</v>
      </c>
      <c r="I105" s="7">
        <f t="shared" si="4"/>
        <v>10</v>
      </c>
      <c r="J105" s="7">
        <f t="shared" si="5"/>
        <v>51</v>
      </c>
      <c r="K105" s="7">
        <f t="shared" si="6"/>
        <v>26</v>
      </c>
      <c r="L105" s="7" t="str">
        <f t="shared" si="7"/>
        <v>26校</v>
      </c>
    </row>
    <row r="106" spans="1:12" x14ac:dyDescent="0.2">
      <c r="A106" s="8" t="s">
        <v>148</v>
      </c>
      <c r="B106" s="8" t="s">
        <v>17</v>
      </c>
      <c r="C106" s="8" t="s">
        <v>793</v>
      </c>
      <c r="D106" s="8" t="s">
        <v>3003</v>
      </c>
      <c r="E106" s="8" t="s">
        <v>3004</v>
      </c>
      <c r="F106" s="8" t="s">
        <v>3076</v>
      </c>
      <c r="G106" s="8" t="s">
        <v>3076</v>
      </c>
      <c r="H106" s="7" t="s">
        <v>3194</v>
      </c>
      <c r="I106" s="7">
        <f t="shared" si="4"/>
        <v>11</v>
      </c>
      <c r="J106" s="7">
        <f t="shared" si="5"/>
        <v>51</v>
      </c>
      <c r="K106" s="7">
        <f t="shared" si="6"/>
        <v>25</v>
      </c>
      <c r="L106" s="7" t="str">
        <f t="shared" si="7"/>
        <v>25校</v>
      </c>
    </row>
    <row r="107" spans="1:12" x14ac:dyDescent="0.2">
      <c r="A107" s="8" t="s">
        <v>149</v>
      </c>
      <c r="B107" s="8" t="s">
        <v>17</v>
      </c>
      <c r="C107" s="8" t="s">
        <v>794</v>
      </c>
      <c r="D107" s="8" t="s">
        <v>3003</v>
      </c>
      <c r="E107" s="8" t="s">
        <v>3003</v>
      </c>
      <c r="F107" s="8" t="s">
        <v>3076</v>
      </c>
      <c r="G107" s="8" t="s">
        <v>3003</v>
      </c>
      <c r="H107" s="7" t="s">
        <v>3194</v>
      </c>
      <c r="I107" s="7">
        <f t="shared" si="4"/>
        <v>12</v>
      </c>
      <c r="J107" s="7">
        <f t="shared" si="5"/>
        <v>51</v>
      </c>
      <c r="K107" s="7">
        <f t="shared" si="6"/>
        <v>24</v>
      </c>
      <c r="L107" s="7" t="str">
        <f t="shared" si="7"/>
        <v>24校</v>
      </c>
    </row>
    <row r="108" spans="1:12" x14ac:dyDescent="0.2">
      <c r="A108" s="8" t="s">
        <v>150</v>
      </c>
      <c r="B108" s="8" t="s">
        <v>17</v>
      </c>
      <c r="C108" s="8" t="s">
        <v>795</v>
      </c>
      <c r="D108" s="8" t="s">
        <v>3003</v>
      </c>
      <c r="E108" s="8" t="s">
        <v>3003</v>
      </c>
      <c r="F108" s="8" t="s">
        <v>3003</v>
      </c>
      <c r="G108" s="8" t="s">
        <v>3076</v>
      </c>
      <c r="H108" s="7" t="s">
        <v>3194</v>
      </c>
      <c r="I108" s="7">
        <f t="shared" si="4"/>
        <v>13</v>
      </c>
      <c r="J108" s="7">
        <f t="shared" si="5"/>
        <v>51</v>
      </c>
      <c r="K108" s="7">
        <f t="shared" si="6"/>
        <v>23</v>
      </c>
      <c r="L108" s="7" t="str">
        <f t="shared" si="7"/>
        <v>23校</v>
      </c>
    </row>
    <row r="109" spans="1:12" x14ac:dyDescent="0.2">
      <c r="A109" s="8" t="s">
        <v>151</v>
      </c>
      <c r="B109" s="8" t="s">
        <v>17</v>
      </c>
      <c r="C109" s="8" t="s">
        <v>796</v>
      </c>
      <c r="D109" s="8" t="s">
        <v>3003</v>
      </c>
      <c r="E109" s="8" t="s">
        <v>3004</v>
      </c>
      <c r="F109" s="8" t="s">
        <v>3076</v>
      </c>
      <c r="G109" s="8" t="s">
        <v>3076</v>
      </c>
      <c r="H109" s="7" t="s">
        <v>3194</v>
      </c>
      <c r="I109" s="7">
        <f t="shared" si="4"/>
        <v>14</v>
      </c>
      <c r="J109" s="7">
        <f t="shared" si="5"/>
        <v>51</v>
      </c>
      <c r="K109" s="7">
        <f t="shared" si="6"/>
        <v>22</v>
      </c>
      <c r="L109" s="7" t="str">
        <f t="shared" si="7"/>
        <v>22校</v>
      </c>
    </row>
    <row r="110" spans="1:12" x14ac:dyDescent="0.2">
      <c r="A110" s="8" t="s">
        <v>152</v>
      </c>
      <c r="B110" s="8" t="s">
        <v>17</v>
      </c>
      <c r="C110" s="8" t="s">
        <v>797</v>
      </c>
      <c r="D110" s="8" t="s">
        <v>3003</v>
      </c>
      <c r="E110" s="8" t="s">
        <v>3003</v>
      </c>
      <c r="F110" s="8" t="s">
        <v>3076</v>
      </c>
      <c r="G110" s="8" t="s">
        <v>3076</v>
      </c>
      <c r="H110" s="7" t="s">
        <v>3194</v>
      </c>
      <c r="I110" s="7">
        <f t="shared" si="4"/>
        <v>15</v>
      </c>
      <c r="J110" s="7">
        <f t="shared" si="5"/>
        <v>51</v>
      </c>
      <c r="K110" s="7">
        <f t="shared" si="6"/>
        <v>21</v>
      </c>
      <c r="L110" s="7" t="str">
        <f t="shared" si="7"/>
        <v>21校</v>
      </c>
    </row>
    <row r="111" spans="1:12" x14ac:dyDescent="0.2">
      <c r="A111" s="8" t="s">
        <v>153</v>
      </c>
      <c r="B111" s="8" t="s">
        <v>17</v>
      </c>
      <c r="C111" s="8" t="s">
        <v>798</v>
      </c>
      <c r="D111" s="8" t="s">
        <v>3003</v>
      </c>
      <c r="E111" s="8" t="s">
        <v>3004</v>
      </c>
      <c r="F111" s="8" t="s">
        <v>3076</v>
      </c>
      <c r="G111" s="8" t="s">
        <v>3076</v>
      </c>
      <c r="H111" s="7" t="s">
        <v>3194</v>
      </c>
      <c r="I111" s="7">
        <f t="shared" si="4"/>
        <v>16</v>
      </c>
      <c r="J111" s="7">
        <f t="shared" si="5"/>
        <v>51</v>
      </c>
      <c r="K111" s="7">
        <f t="shared" si="6"/>
        <v>20</v>
      </c>
      <c r="L111" s="7" t="str">
        <f t="shared" si="7"/>
        <v>20校</v>
      </c>
    </row>
    <row r="112" spans="1:12" x14ac:dyDescent="0.2">
      <c r="A112" s="8" t="s">
        <v>154</v>
      </c>
      <c r="B112" s="8" t="s">
        <v>17</v>
      </c>
      <c r="C112" s="8" t="s">
        <v>799</v>
      </c>
      <c r="D112" s="8" t="s">
        <v>3003</v>
      </c>
      <c r="E112" s="8" t="s">
        <v>3004</v>
      </c>
      <c r="F112" s="8" t="s">
        <v>3076</v>
      </c>
      <c r="G112" s="8" t="s">
        <v>3076</v>
      </c>
      <c r="H112" s="7" t="s">
        <v>3194</v>
      </c>
      <c r="I112" s="7">
        <f t="shared" si="4"/>
        <v>17</v>
      </c>
      <c r="J112" s="7">
        <f t="shared" si="5"/>
        <v>51</v>
      </c>
      <c r="K112" s="7">
        <f t="shared" si="6"/>
        <v>19</v>
      </c>
      <c r="L112" s="7" t="str">
        <f t="shared" si="7"/>
        <v>19校</v>
      </c>
    </row>
    <row r="113" spans="1:12" x14ac:dyDescent="0.2">
      <c r="A113" s="8" t="s">
        <v>155</v>
      </c>
      <c r="B113" s="8" t="s">
        <v>17</v>
      </c>
      <c r="C113" s="8" t="s">
        <v>800</v>
      </c>
      <c r="D113" s="8" t="s">
        <v>3003</v>
      </c>
      <c r="E113" s="8" t="s">
        <v>3003</v>
      </c>
      <c r="F113" s="8" t="s">
        <v>3076</v>
      </c>
      <c r="G113" s="8" t="s">
        <v>3076</v>
      </c>
      <c r="H113" s="7" t="s">
        <v>3194</v>
      </c>
      <c r="I113" s="7">
        <f t="shared" si="4"/>
        <v>18</v>
      </c>
      <c r="J113" s="7">
        <f t="shared" si="5"/>
        <v>51</v>
      </c>
      <c r="K113" s="7">
        <f t="shared" si="6"/>
        <v>18</v>
      </c>
      <c r="L113" s="7" t="str">
        <f t="shared" si="7"/>
        <v>18校</v>
      </c>
    </row>
    <row r="114" spans="1:12" x14ac:dyDescent="0.2">
      <c r="A114" s="8" t="s">
        <v>156</v>
      </c>
      <c r="B114" s="8" t="s">
        <v>17</v>
      </c>
      <c r="C114" s="8" t="s">
        <v>801</v>
      </c>
      <c r="D114" s="8" t="s">
        <v>3003</v>
      </c>
      <c r="E114" s="8" t="s">
        <v>3004</v>
      </c>
      <c r="F114" s="8" t="s">
        <v>3076</v>
      </c>
      <c r="G114" s="8" t="s">
        <v>3076</v>
      </c>
      <c r="H114" s="7" t="s">
        <v>3194</v>
      </c>
      <c r="I114" s="7">
        <f t="shared" si="4"/>
        <v>19</v>
      </c>
      <c r="J114" s="7">
        <f t="shared" si="5"/>
        <v>51</v>
      </c>
      <c r="K114" s="7">
        <f t="shared" si="6"/>
        <v>17</v>
      </c>
      <c r="L114" s="7" t="str">
        <f t="shared" si="7"/>
        <v>17校</v>
      </c>
    </row>
    <row r="115" spans="1:12" x14ac:dyDescent="0.2">
      <c r="A115" s="8" t="s">
        <v>157</v>
      </c>
      <c r="B115" s="8" t="s">
        <v>17</v>
      </c>
      <c r="C115" s="8" t="s">
        <v>802</v>
      </c>
      <c r="D115" s="8" t="s">
        <v>3003</v>
      </c>
      <c r="E115" s="8" t="s">
        <v>3004</v>
      </c>
      <c r="F115" s="8" t="s">
        <v>3076</v>
      </c>
      <c r="G115" s="8" t="s">
        <v>3076</v>
      </c>
      <c r="H115" s="7" t="s">
        <v>3194</v>
      </c>
      <c r="I115" s="7">
        <f t="shared" si="4"/>
        <v>20</v>
      </c>
      <c r="J115" s="7">
        <f t="shared" si="5"/>
        <v>51</v>
      </c>
      <c r="K115" s="7">
        <f t="shared" si="6"/>
        <v>16</v>
      </c>
      <c r="L115" s="7" t="str">
        <f t="shared" si="7"/>
        <v>16校</v>
      </c>
    </row>
    <row r="116" spans="1:12" x14ac:dyDescent="0.2">
      <c r="A116" s="8" t="s">
        <v>158</v>
      </c>
      <c r="B116" s="8" t="s">
        <v>17</v>
      </c>
      <c r="C116" s="8" t="s">
        <v>803</v>
      </c>
      <c r="D116" s="8" t="s">
        <v>3003</v>
      </c>
      <c r="E116" s="8" t="s">
        <v>3004</v>
      </c>
      <c r="F116" s="8" t="s">
        <v>3076</v>
      </c>
      <c r="G116" s="8" t="s">
        <v>3076</v>
      </c>
      <c r="H116" s="7" t="s">
        <v>3194</v>
      </c>
      <c r="I116" s="7">
        <f t="shared" si="4"/>
        <v>21</v>
      </c>
      <c r="J116" s="7">
        <f t="shared" si="5"/>
        <v>51</v>
      </c>
      <c r="K116" s="7">
        <f t="shared" si="6"/>
        <v>15</v>
      </c>
      <c r="L116" s="7" t="str">
        <f t="shared" si="7"/>
        <v>15校</v>
      </c>
    </row>
    <row r="117" spans="1:12" x14ac:dyDescent="0.2">
      <c r="A117" s="8" t="s">
        <v>159</v>
      </c>
      <c r="B117" s="8" t="s">
        <v>17</v>
      </c>
      <c r="C117" s="8" t="s">
        <v>804</v>
      </c>
      <c r="D117" s="8" t="s">
        <v>3003</v>
      </c>
      <c r="E117" s="8" t="s">
        <v>3004</v>
      </c>
      <c r="F117" s="8" t="s">
        <v>3076</v>
      </c>
      <c r="G117" s="8" t="s">
        <v>3076</v>
      </c>
      <c r="H117" s="7" t="s">
        <v>3194</v>
      </c>
      <c r="I117" s="7">
        <f t="shared" si="4"/>
        <v>22</v>
      </c>
      <c r="J117" s="7">
        <f t="shared" si="5"/>
        <v>51</v>
      </c>
      <c r="K117" s="7">
        <f t="shared" si="6"/>
        <v>14</v>
      </c>
      <c r="L117" s="7" t="str">
        <f t="shared" si="7"/>
        <v>14校</v>
      </c>
    </row>
    <row r="118" spans="1:12" x14ac:dyDescent="0.2">
      <c r="A118" s="8" t="s">
        <v>160</v>
      </c>
      <c r="B118" s="8" t="s">
        <v>17</v>
      </c>
      <c r="C118" s="8" t="s">
        <v>805</v>
      </c>
      <c r="D118" s="8" t="s">
        <v>3003</v>
      </c>
      <c r="E118" s="8" t="s">
        <v>3003</v>
      </c>
      <c r="F118" s="8" t="s">
        <v>3076</v>
      </c>
      <c r="G118" s="8" t="s">
        <v>3076</v>
      </c>
      <c r="H118" s="7" t="s">
        <v>3194</v>
      </c>
      <c r="I118" s="7">
        <f t="shared" si="4"/>
        <v>23</v>
      </c>
      <c r="J118" s="7">
        <f t="shared" si="5"/>
        <v>51</v>
      </c>
      <c r="K118" s="7">
        <f t="shared" si="6"/>
        <v>13</v>
      </c>
      <c r="L118" s="7" t="str">
        <f t="shared" si="7"/>
        <v>13校</v>
      </c>
    </row>
    <row r="119" spans="1:12" x14ac:dyDescent="0.2">
      <c r="A119" s="8" t="s">
        <v>161</v>
      </c>
      <c r="B119" s="8" t="s">
        <v>17</v>
      </c>
      <c r="C119" s="8" t="s">
        <v>806</v>
      </c>
      <c r="D119" s="8" t="s">
        <v>3003</v>
      </c>
      <c r="E119" s="8" t="s">
        <v>3003</v>
      </c>
      <c r="F119" s="8" t="s">
        <v>3003</v>
      </c>
      <c r="G119" s="8" t="s">
        <v>3076</v>
      </c>
      <c r="H119" s="7" t="s">
        <v>3194</v>
      </c>
      <c r="I119" s="7">
        <f t="shared" si="4"/>
        <v>24</v>
      </c>
      <c r="J119" s="7">
        <f t="shared" si="5"/>
        <v>51</v>
      </c>
      <c r="K119" s="7">
        <f t="shared" si="6"/>
        <v>12</v>
      </c>
      <c r="L119" s="7" t="str">
        <f t="shared" si="7"/>
        <v>12校</v>
      </c>
    </row>
    <row r="120" spans="1:12" x14ac:dyDescent="0.2">
      <c r="A120" s="8" t="s">
        <v>162</v>
      </c>
      <c r="B120" s="8" t="s">
        <v>17</v>
      </c>
      <c r="C120" s="8" t="s">
        <v>807</v>
      </c>
      <c r="D120" s="8" t="s">
        <v>3003</v>
      </c>
      <c r="E120" s="8" t="s">
        <v>3003</v>
      </c>
      <c r="F120" s="8" t="s">
        <v>3076</v>
      </c>
      <c r="G120" s="8" t="s">
        <v>3076</v>
      </c>
      <c r="H120" s="7" t="s">
        <v>3194</v>
      </c>
      <c r="I120" s="7">
        <f t="shared" si="4"/>
        <v>25</v>
      </c>
      <c r="J120" s="7">
        <f t="shared" si="5"/>
        <v>51</v>
      </c>
      <c r="K120" s="7">
        <f t="shared" si="6"/>
        <v>11</v>
      </c>
      <c r="L120" s="7" t="str">
        <f t="shared" si="7"/>
        <v>11校</v>
      </c>
    </row>
    <row r="121" spans="1:12" x14ac:dyDescent="0.2">
      <c r="A121" s="8" t="s">
        <v>163</v>
      </c>
      <c r="B121" s="8" t="s">
        <v>17</v>
      </c>
      <c r="C121" s="8" t="s">
        <v>808</v>
      </c>
      <c r="D121" s="8" t="s">
        <v>3003</v>
      </c>
      <c r="E121" s="8" t="s">
        <v>3054</v>
      </c>
      <c r="F121" s="8" t="s">
        <v>3076</v>
      </c>
      <c r="G121" s="8" t="s">
        <v>3076</v>
      </c>
      <c r="H121" s="7" t="s">
        <v>3194</v>
      </c>
      <c r="I121" s="7">
        <f t="shared" si="4"/>
        <v>26</v>
      </c>
      <c r="J121" s="7">
        <f t="shared" si="5"/>
        <v>51</v>
      </c>
      <c r="K121" s="7">
        <f t="shared" si="6"/>
        <v>10</v>
      </c>
      <c r="L121" s="7" t="str">
        <f t="shared" si="7"/>
        <v>10校</v>
      </c>
    </row>
    <row r="122" spans="1:12" x14ac:dyDescent="0.2">
      <c r="A122" s="8" t="s">
        <v>164</v>
      </c>
      <c r="B122" s="8" t="s">
        <v>17</v>
      </c>
      <c r="C122" s="8" t="s">
        <v>809</v>
      </c>
      <c r="D122" s="8" t="s">
        <v>3003</v>
      </c>
      <c r="E122" s="8" t="s">
        <v>3054</v>
      </c>
      <c r="F122" s="8" t="s">
        <v>3076</v>
      </c>
      <c r="G122" s="8" t="s">
        <v>3076</v>
      </c>
      <c r="H122" s="7" t="s">
        <v>3194</v>
      </c>
      <c r="I122" s="7">
        <f t="shared" si="4"/>
        <v>27</v>
      </c>
      <c r="J122" s="7">
        <f t="shared" si="5"/>
        <v>51</v>
      </c>
      <c r="K122" s="7">
        <f t="shared" si="6"/>
        <v>9</v>
      </c>
      <c r="L122" s="7" t="str">
        <f t="shared" si="7"/>
        <v>9校</v>
      </c>
    </row>
    <row r="123" spans="1:12" x14ac:dyDescent="0.2">
      <c r="A123" s="8" t="s">
        <v>165</v>
      </c>
      <c r="B123" s="8" t="s">
        <v>17</v>
      </c>
      <c r="C123" s="8" t="s">
        <v>810</v>
      </c>
      <c r="D123" s="8" t="s">
        <v>3003</v>
      </c>
      <c r="E123" s="8" t="s">
        <v>3003</v>
      </c>
      <c r="F123" s="8" t="s">
        <v>3076</v>
      </c>
      <c r="G123" s="8" t="s">
        <v>3003</v>
      </c>
      <c r="H123" s="7" t="s">
        <v>3194</v>
      </c>
      <c r="I123" s="7">
        <f t="shared" si="4"/>
        <v>28</v>
      </c>
      <c r="J123" s="7">
        <f t="shared" si="5"/>
        <v>51</v>
      </c>
      <c r="K123" s="7">
        <f t="shared" si="6"/>
        <v>8</v>
      </c>
      <c r="L123" s="7" t="str">
        <f t="shared" si="7"/>
        <v>8校</v>
      </c>
    </row>
    <row r="124" spans="1:12" x14ac:dyDescent="0.2">
      <c r="A124" s="8" t="s">
        <v>166</v>
      </c>
      <c r="B124" s="8" t="s">
        <v>17</v>
      </c>
      <c r="C124" s="8" t="s">
        <v>811</v>
      </c>
      <c r="D124" s="8" t="s">
        <v>3003</v>
      </c>
      <c r="E124" s="8" t="s">
        <v>3003</v>
      </c>
      <c r="F124" s="8" t="s">
        <v>3003</v>
      </c>
      <c r="G124" s="8" t="s">
        <v>3076</v>
      </c>
      <c r="H124" s="7" t="s">
        <v>3194</v>
      </c>
      <c r="I124" s="7">
        <f t="shared" si="4"/>
        <v>29</v>
      </c>
      <c r="J124" s="7">
        <f t="shared" si="5"/>
        <v>51</v>
      </c>
      <c r="K124" s="7">
        <f t="shared" si="6"/>
        <v>7</v>
      </c>
      <c r="L124" s="7" t="str">
        <f t="shared" si="7"/>
        <v>7校</v>
      </c>
    </row>
    <row r="125" spans="1:12" x14ac:dyDescent="0.2">
      <c r="A125" s="8" t="s">
        <v>167</v>
      </c>
      <c r="B125" s="8" t="s">
        <v>17</v>
      </c>
      <c r="C125" s="8" t="s">
        <v>812</v>
      </c>
      <c r="D125" s="8" t="s">
        <v>3003</v>
      </c>
      <c r="E125" s="8" t="s">
        <v>3003</v>
      </c>
      <c r="F125" s="8" t="s">
        <v>3076</v>
      </c>
      <c r="G125" s="8" t="s">
        <v>3076</v>
      </c>
      <c r="H125" s="7" t="s">
        <v>3194</v>
      </c>
      <c r="I125" s="7">
        <f t="shared" si="4"/>
        <v>30</v>
      </c>
      <c r="J125" s="7">
        <f t="shared" si="5"/>
        <v>51</v>
      </c>
      <c r="K125" s="7">
        <f t="shared" si="6"/>
        <v>6</v>
      </c>
      <c r="L125" s="7" t="str">
        <f t="shared" si="7"/>
        <v>6校</v>
      </c>
    </row>
    <row r="126" spans="1:12" x14ac:dyDescent="0.2">
      <c r="A126" s="8" t="s">
        <v>168</v>
      </c>
      <c r="B126" s="8" t="s">
        <v>17</v>
      </c>
      <c r="C126" s="8" t="s">
        <v>813</v>
      </c>
      <c r="D126" s="8" t="s">
        <v>3003</v>
      </c>
      <c r="E126" s="8" t="s">
        <v>3004</v>
      </c>
      <c r="F126" s="8" t="s">
        <v>3076</v>
      </c>
      <c r="G126" s="8" t="s">
        <v>3076</v>
      </c>
      <c r="H126" s="7" t="s">
        <v>3194</v>
      </c>
      <c r="I126" s="7">
        <f t="shared" si="4"/>
        <v>31</v>
      </c>
      <c r="J126" s="7">
        <f t="shared" si="5"/>
        <v>51</v>
      </c>
      <c r="K126" s="7">
        <f t="shared" si="6"/>
        <v>5</v>
      </c>
      <c r="L126" s="7" t="str">
        <f t="shared" si="7"/>
        <v>5校</v>
      </c>
    </row>
    <row r="127" spans="1:12" x14ac:dyDescent="0.2">
      <c r="A127" s="8" t="s">
        <v>169</v>
      </c>
      <c r="B127" s="8" t="s">
        <v>17</v>
      </c>
      <c r="C127" s="8" t="s">
        <v>814</v>
      </c>
      <c r="D127" s="8" t="s">
        <v>3003</v>
      </c>
      <c r="E127" s="8" t="s">
        <v>3004</v>
      </c>
      <c r="F127" s="8" t="s">
        <v>3076</v>
      </c>
      <c r="G127" s="8" t="s">
        <v>3076</v>
      </c>
      <c r="H127" s="7" t="s">
        <v>3194</v>
      </c>
      <c r="I127" s="7">
        <f t="shared" si="4"/>
        <v>32</v>
      </c>
      <c r="J127" s="7">
        <f t="shared" si="5"/>
        <v>51</v>
      </c>
      <c r="K127" s="7">
        <f t="shared" si="6"/>
        <v>4</v>
      </c>
      <c r="L127" s="7" t="str">
        <f t="shared" si="7"/>
        <v>4校</v>
      </c>
    </row>
    <row r="128" spans="1:12" x14ac:dyDescent="0.2">
      <c r="A128" s="8" t="s">
        <v>170</v>
      </c>
      <c r="B128" s="8" t="s">
        <v>17</v>
      </c>
      <c r="C128" s="8" t="s">
        <v>815</v>
      </c>
      <c r="D128" s="8" t="s">
        <v>3003</v>
      </c>
      <c r="E128" s="8" t="s">
        <v>3054</v>
      </c>
      <c r="F128" s="8" t="s">
        <v>3076</v>
      </c>
      <c r="G128" s="8" t="s">
        <v>3076</v>
      </c>
      <c r="H128" s="7" t="s">
        <v>3194</v>
      </c>
      <c r="I128" s="7">
        <f t="shared" si="4"/>
        <v>33</v>
      </c>
      <c r="J128" s="7">
        <f t="shared" si="5"/>
        <v>51</v>
      </c>
      <c r="K128" s="7">
        <f t="shared" si="6"/>
        <v>3</v>
      </c>
      <c r="L128" s="7" t="str">
        <f t="shared" si="7"/>
        <v>3校</v>
      </c>
    </row>
    <row r="129" spans="1:12" x14ac:dyDescent="0.2">
      <c r="A129" s="8" t="s">
        <v>171</v>
      </c>
      <c r="B129" s="8" t="s">
        <v>17</v>
      </c>
      <c r="C129" s="8" t="s">
        <v>816</v>
      </c>
      <c r="D129" s="8" t="s">
        <v>3003</v>
      </c>
      <c r="E129" s="8" t="s">
        <v>3003</v>
      </c>
      <c r="F129" s="8" t="s">
        <v>3076</v>
      </c>
      <c r="G129" s="8" t="s">
        <v>3076</v>
      </c>
      <c r="H129" s="7" t="s">
        <v>3194</v>
      </c>
      <c r="I129" s="7">
        <f t="shared" si="4"/>
        <v>34</v>
      </c>
      <c r="J129" s="7">
        <f t="shared" si="5"/>
        <v>51</v>
      </c>
      <c r="K129" s="7">
        <f t="shared" si="6"/>
        <v>2</v>
      </c>
      <c r="L129" s="7" t="str">
        <f t="shared" si="7"/>
        <v>2校</v>
      </c>
    </row>
    <row r="130" spans="1:12" x14ac:dyDescent="0.2">
      <c r="A130" s="8" t="s">
        <v>172</v>
      </c>
      <c r="B130" s="8" t="s">
        <v>17</v>
      </c>
      <c r="C130" s="8" t="s">
        <v>817</v>
      </c>
      <c r="D130" s="8" t="s">
        <v>3003</v>
      </c>
      <c r="E130" s="8" t="s">
        <v>3003</v>
      </c>
      <c r="F130" s="8" t="s">
        <v>3076</v>
      </c>
      <c r="G130" s="8" t="s">
        <v>3076</v>
      </c>
      <c r="H130" s="7" t="s">
        <v>3194</v>
      </c>
      <c r="I130" s="7">
        <f t="shared" si="4"/>
        <v>35</v>
      </c>
      <c r="J130" s="7">
        <f t="shared" si="5"/>
        <v>51</v>
      </c>
      <c r="K130" s="7">
        <f t="shared" si="6"/>
        <v>1</v>
      </c>
      <c r="L130" s="7" t="str">
        <f t="shared" si="7"/>
        <v>1校</v>
      </c>
    </row>
    <row r="131" spans="1:12" x14ac:dyDescent="0.2">
      <c r="A131" s="8" t="s">
        <v>173</v>
      </c>
      <c r="B131" s="8" t="s">
        <v>17</v>
      </c>
      <c r="C131" s="8" t="s">
        <v>818</v>
      </c>
      <c r="D131" s="8" t="s">
        <v>3004</v>
      </c>
      <c r="E131" s="8" t="s">
        <v>3003</v>
      </c>
      <c r="F131" s="8" t="s">
        <v>3076</v>
      </c>
      <c r="G131" s="8" t="s">
        <v>3076</v>
      </c>
      <c r="H131" s="7" t="s">
        <v>3194</v>
      </c>
      <c r="I131" s="7">
        <f t="shared" ref="I131:I194" si="8">IF(B131=B130,I130+1,1)</f>
        <v>36</v>
      </c>
      <c r="J131" s="7">
        <f t="shared" ref="J131:J194" si="9">COUNTIF(B:B,B131)</f>
        <v>51</v>
      </c>
      <c r="K131" s="7">
        <f t="shared" ref="K131:K194" si="10">IF(J131-I131-K$1&gt;0,J131-I131-K$1,J131-I131-K$1+J131)</f>
        <v>51</v>
      </c>
      <c r="L131" s="7" t="str">
        <f t="shared" ref="L131:L194" si="11">_xlfn.CONCAT(K131,"校")</f>
        <v>51校</v>
      </c>
    </row>
    <row r="132" spans="1:12" x14ac:dyDescent="0.2">
      <c r="A132" s="8" t="s">
        <v>174</v>
      </c>
      <c r="B132" s="8" t="s">
        <v>17</v>
      </c>
      <c r="C132" s="8" t="s">
        <v>819</v>
      </c>
      <c r="D132" s="8" t="s">
        <v>3004</v>
      </c>
      <c r="E132" s="8" t="s">
        <v>3004</v>
      </c>
      <c r="F132" s="8" t="s">
        <v>3076</v>
      </c>
      <c r="G132" s="8" t="s">
        <v>3076</v>
      </c>
      <c r="H132" s="7" t="s">
        <v>3194</v>
      </c>
      <c r="I132" s="7">
        <f t="shared" si="8"/>
        <v>37</v>
      </c>
      <c r="J132" s="7">
        <f t="shared" si="9"/>
        <v>51</v>
      </c>
      <c r="K132" s="7">
        <f t="shared" si="10"/>
        <v>50</v>
      </c>
      <c r="L132" s="7" t="str">
        <f t="shared" si="11"/>
        <v>50校</v>
      </c>
    </row>
    <row r="133" spans="1:12" x14ac:dyDescent="0.2">
      <c r="A133" s="8" t="s">
        <v>175</v>
      </c>
      <c r="B133" s="8" t="s">
        <v>17</v>
      </c>
      <c r="C133" s="8" t="s">
        <v>820</v>
      </c>
      <c r="D133" s="8" t="s">
        <v>3003</v>
      </c>
      <c r="E133" s="8" t="s">
        <v>3003</v>
      </c>
      <c r="F133" s="8" t="s">
        <v>3003</v>
      </c>
      <c r="G133" s="8" t="s">
        <v>3076</v>
      </c>
      <c r="H133" s="7" t="s">
        <v>3194</v>
      </c>
      <c r="I133" s="7">
        <f t="shared" si="8"/>
        <v>38</v>
      </c>
      <c r="J133" s="7">
        <f t="shared" si="9"/>
        <v>51</v>
      </c>
      <c r="K133" s="7">
        <f t="shared" si="10"/>
        <v>49</v>
      </c>
      <c r="L133" s="7" t="str">
        <f t="shared" si="11"/>
        <v>49校</v>
      </c>
    </row>
    <row r="134" spans="1:12" x14ac:dyDescent="0.2">
      <c r="A134" s="8" t="s">
        <v>176</v>
      </c>
      <c r="B134" s="8" t="s">
        <v>17</v>
      </c>
      <c r="C134" s="8" t="s">
        <v>821</v>
      </c>
      <c r="D134" s="8" t="s">
        <v>3003</v>
      </c>
      <c r="E134" s="8" t="s">
        <v>3003</v>
      </c>
      <c r="F134" s="8" t="s">
        <v>3003</v>
      </c>
      <c r="G134" s="8" t="s">
        <v>3076</v>
      </c>
      <c r="H134" s="7" t="s">
        <v>3194</v>
      </c>
      <c r="I134" s="7">
        <f t="shared" si="8"/>
        <v>39</v>
      </c>
      <c r="J134" s="7">
        <f t="shared" si="9"/>
        <v>51</v>
      </c>
      <c r="K134" s="7">
        <f t="shared" si="10"/>
        <v>48</v>
      </c>
      <c r="L134" s="7" t="str">
        <f t="shared" si="11"/>
        <v>48校</v>
      </c>
    </row>
    <row r="135" spans="1:12" x14ac:dyDescent="0.2">
      <c r="A135" s="8" t="s">
        <v>177</v>
      </c>
      <c r="B135" s="8" t="s">
        <v>17</v>
      </c>
      <c r="C135" s="8" t="s">
        <v>822</v>
      </c>
      <c r="D135" s="8" t="s">
        <v>3003</v>
      </c>
      <c r="E135" s="8" t="s">
        <v>3003</v>
      </c>
      <c r="F135" s="8" t="s">
        <v>3076</v>
      </c>
      <c r="G135" s="8" t="s">
        <v>3076</v>
      </c>
      <c r="H135" s="7" t="s">
        <v>3194</v>
      </c>
      <c r="I135" s="7">
        <f t="shared" si="8"/>
        <v>40</v>
      </c>
      <c r="J135" s="7">
        <f t="shared" si="9"/>
        <v>51</v>
      </c>
      <c r="K135" s="7">
        <f t="shared" si="10"/>
        <v>47</v>
      </c>
      <c r="L135" s="7" t="str">
        <f t="shared" si="11"/>
        <v>47校</v>
      </c>
    </row>
    <row r="136" spans="1:12" x14ac:dyDescent="0.2">
      <c r="A136" s="8" t="s">
        <v>178</v>
      </c>
      <c r="B136" s="8" t="s">
        <v>17</v>
      </c>
      <c r="C136" s="8" t="s">
        <v>823</v>
      </c>
      <c r="D136" s="8" t="s">
        <v>3003</v>
      </c>
      <c r="E136" s="8" t="s">
        <v>3003</v>
      </c>
      <c r="F136" s="8" t="s">
        <v>3076</v>
      </c>
      <c r="G136" s="8" t="s">
        <v>3076</v>
      </c>
      <c r="H136" s="7" t="s">
        <v>3194</v>
      </c>
      <c r="I136" s="7">
        <f t="shared" si="8"/>
        <v>41</v>
      </c>
      <c r="J136" s="7">
        <f t="shared" si="9"/>
        <v>51</v>
      </c>
      <c r="K136" s="7">
        <f t="shared" si="10"/>
        <v>46</v>
      </c>
      <c r="L136" s="7" t="str">
        <f t="shared" si="11"/>
        <v>46校</v>
      </c>
    </row>
    <row r="137" spans="1:12" x14ac:dyDescent="0.2">
      <c r="A137" s="8" t="s">
        <v>179</v>
      </c>
      <c r="B137" s="8" t="s">
        <v>17</v>
      </c>
      <c r="C137" s="8" t="s">
        <v>824</v>
      </c>
      <c r="D137" s="8" t="s">
        <v>3003</v>
      </c>
      <c r="E137" s="8" t="s">
        <v>3004</v>
      </c>
      <c r="F137" s="8" t="s">
        <v>3076</v>
      </c>
      <c r="G137" s="8" t="s">
        <v>3076</v>
      </c>
      <c r="H137" s="7" t="s">
        <v>3194</v>
      </c>
      <c r="I137" s="7">
        <f t="shared" si="8"/>
        <v>42</v>
      </c>
      <c r="J137" s="7">
        <f t="shared" si="9"/>
        <v>51</v>
      </c>
      <c r="K137" s="7">
        <f t="shared" si="10"/>
        <v>45</v>
      </c>
      <c r="L137" s="7" t="str">
        <f t="shared" si="11"/>
        <v>45校</v>
      </c>
    </row>
    <row r="138" spans="1:12" x14ac:dyDescent="0.2">
      <c r="A138" s="8" t="s">
        <v>180</v>
      </c>
      <c r="B138" s="8" t="s">
        <v>17</v>
      </c>
      <c r="C138" s="8" t="s">
        <v>825</v>
      </c>
      <c r="D138" s="8" t="s">
        <v>3004</v>
      </c>
      <c r="E138" s="8" t="s">
        <v>3004</v>
      </c>
      <c r="F138" s="8" t="s">
        <v>3076</v>
      </c>
      <c r="G138" s="8" t="s">
        <v>3076</v>
      </c>
      <c r="H138" s="7" t="s">
        <v>3194</v>
      </c>
      <c r="I138" s="7">
        <f t="shared" si="8"/>
        <v>43</v>
      </c>
      <c r="J138" s="7">
        <f t="shared" si="9"/>
        <v>51</v>
      </c>
      <c r="K138" s="7">
        <f t="shared" si="10"/>
        <v>44</v>
      </c>
      <c r="L138" s="7" t="str">
        <f t="shared" si="11"/>
        <v>44校</v>
      </c>
    </row>
    <row r="139" spans="1:12" x14ac:dyDescent="0.2">
      <c r="A139" s="8" t="s">
        <v>181</v>
      </c>
      <c r="B139" s="8" t="s">
        <v>17</v>
      </c>
      <c r="C139" s="8" t="s">
        <v>826</v>
      </c>
      <c r="D139" s="8" t="s">
        <v>3004</v>
      </c>
      <c r="E139" s="8" t="s">
        <v>3004</v>
      </c>
      <c r="F139" s="8" t="s">
        <v>3076</v>
      </c>
      <c r="G139" s="8" t="s">
        <v>3076</v>
      </c>
      <c r="H139" s="7" t="s">
        <v>3194</v>
      </c>
      <c r="I139" s="7">
        <f t="shared" si="8"/>
        <v>44</v>
      </c>
      <c r="J139" s="7">
        <f t="shared" si="9"/>
        <v>51</v>
      </c>
      <c r="K139" s="7">
        <f t="shared" si="10"/>
        <v>43</v>
      </c>
      <c r="L139" s="7" t="str">
        <f t="shared" si="11"/>
        <v>43校</v>
      </c>
    </row>
    <row r="140" spans="1:12" x14ac:dyDescent="0.2">
      <c r="A140" s="8" t="s">
        <v>182</v>
      </c>
      <c r="B140" s="8" t="s">
        <v>17</v>
      </c>
      <c r="C140" s="8" t="s">
        <v>827</v>
      </c>
      <c r="D140" s="8" t="s">
        <v>3003</v>
      </c>
      <c r="E140" s="8" t="s">
        <v>3003</v>
      </c>
      <c r="F140" s="8" t="s">
        <v>3003</v>
      </c>
      <c r="G140" s="8" t="s">
        <v>3076</v>
      </c>
      <c r="H140" s="7" t="s">
        <v>3194</v>
      </c>
      <c r="I140" s="7">
        <f t="shared" si="8"/>
        <v>45</v>
      </c>
      <c r="J140" s="7">
        <f t="shared" si="9"/>
        <v>51</v>
      </c>
      <c r="K140" s="7">
        <f t="shared" si="10"/>
        <v>42</v>
      </c>
      <c r="L140" s="7" t="str">
        <f t="shared" si="11"/>
        <v>42校</v>
      </c>
    </row>
    <row r="141" spans="1:12" x14ac:dyDescent="0.2">
      <c r="A141" s="8" t="s">
        <v>183</v>
      </c>
      <c r="B141" s="8" t="s">
        <v>17</v>
      </c>
      <c r="C141" s="8" t="s">
        <v>828</v>
      </c>
      <c r="D141" s="8" t="s">
        <v>3003</v>
      </c>
      <c r="E141" s="8" t="s">
        <v>3003</v>
      </c>
      <c r="F141" s="8" t="s">
        <v>3003</v>
      </c>
      <c r="G141" s="8" t="s">
        <v>3076</v>
      </c>
      <c r="H141" s="7" t="s">
        <v>3194</v>
      </c>
      <c r="I141" s="7">
        <f t="shared" si="8"/>
        <v>46</v>
      </c>
      <c r="J141" s="7">
        <f t="shared" si="9"/>
        <v>51</v>
      </c>
      <c r="K141" s="7">
        <f t="shared" si="10"/>
        <v>41</v>
      </c>
      <c r="L141" s="7" t="str">
        <f t="shared" si="11"/>
        <v>41校</v>
      </c>
    </row>
    <row r="142" spans="1:12" x14ac:dyDescent="0.2">
      <c r="A142" s="8" t="s">
        <v>184</v>
      </c>
      <c r="B142" s="8" t="s">
        <v>17</v>
      </c>
      <c r="C142" s="8" t="s">
        <v>829</v>
      </c>
      <c r="D142" s="8" t="s">
        <v>3003</v>
      </c>
      <c r="E142" s="8" t="s">
        <v>3004</v>
      </c>
      <c r="F142" s="8" t="s">
        <v>3076</v>
      </c>
      <c r="G142" s="8" t="s">
        <v>3076</v>
      </c>
      <c r="H142" s="7" t="s">
        <v>3194</v>
      </c>
      <c r="I142" s="7">
        <f t="shared" si="8"/>
        <v>47</v>
      </c>
      <c r="J142" s="7">
        <f t="shared" si="9"/>
        <v>51</v>
      </c>
      <c r="K142" s="7">
        <f t="shared" si="10"/>
        <v>40</v>
      </c>
      <c r="L142" s="7" t="str">
        <f t="shared" si="11"/>
        <v>40校</v>
      </c>
    </row>
    <row r="143" spans="1:12" x14ac:dyDescent="0.2">
      <c r="A143" s="8" t="s">
        <v>185</v>
      </c>
      <c r="B143" s="8" t="s">
        <v>17</v>
      </c>
      <c r="C143" s="8" t="s">
        <v>830</v>
      </c>
      <c r="D143" s="8" t="s">
        <v>3003</v>
      </c>
      <c r="E143" s="8" t="s">
        <v>3054</v>
      </c>
      <c r="F143" s="8" t="s">
        <v>3076</v>
      </c>
      <c r="G143" s="8" t="s">
        <v>3076</v>
      </c>
      <c r="H143" s="7" t="s">
        <v>3194</v>
      </c>
      <c r="I143" s="7">
        <f t="shared" si="8"/>
        <v>48</v>
      </c>
      <c r="J143" s="7">
        <f t="shared" si="9"/>
        <v>51</v>
      </c>
      <c r="K143" s="7">
        <f t="shared" si="10"/>
        <v>39</v>
      </c>
      <c r="L143" s="7" t="str">
        <f t="shared" si="11"/>
        <v>39校</v>
      </c>
    </row>
    <row r="144" spans="1:12" x14ac:dyDescent="0.2">
      <c r="A144" s="8" t="s">
        <v>186</v>
      </c>
      <c r="B144" s="8" t="s">
        <v>17</v>
      </c>
      <c r="C144" s="8" t="s">
        <v>831</v>
      </c>
      <c r="D144" s="8" t="s">
        <v>3003</v>
      </c>
      <c r="E144" s="8" t="s">
        <v>3004</v>
      </c>
      <c r="F144" s="8" t="s">
        <v>3076</v>
      </c>
      <c r="G144" s="8" t="s">
        <v>3076</v>
      </c>
      <c r="H144" s="7" t="s">
        <v>3194</v>
      </c>
      <c r="I144" s="7">
        <f t="shared" si="8"/>
        <v>49</v>
      </c>
      <c r="J144" s="7">
        <f t="shared" si="9"/>
        <v>51</v>
      </c>
      <c r="K144" s="7">
        <f t="shared" si="10"/>
        <v>38</v>
      </c>
      <c r="L144" s="7" t="str">
        <f t="shared" si="11"/>
        <v>38校</v>
      </c>
    </row>
    <row r="145" spans="1:12" x14ac:dyDescent="0.2">
      <c r="A145" s="8" t="s">
        <v>187</v>
      </c>
      <c r="B145" s="8" t="s">
        <v>17</v>
      </c>
      <c r="C145" s="8" t="s">
        <v>832</v>
      </c>
      <c r="D145" s="8" t="s">
        <v>3003</v>
      </c>
      <c r="E145" s="8" t="s">
        <v>3004</v>
      </c>
      <c r="F145" s="8" t="s">
        <v>3003</v>
      </c>
      <c r="G145" s="8" t="s">
        <v>3076</v>
      </c>
      <c r="H145" s="7" t="s">
        <v>3194</v>
      </c>
      <c r="I145" s="7">
        <f t="shared" si="8"/>
        <v>50</v>
      </c>
      <c r="J145" s="7">
        <f t="shared" si="9"/>
        <v>51</v>
      </c>
      <c r="K145" s="7">
        <f t="shared" si="10"/>
        <v>37</v>
      </c>
      <c r="L145" s="7" t="str">
        <f t="shared" si="11"/>
        <v>37校</v>
      </c>
    </row>
    <row r="146" spans="1:12" x14ac:dyDescent="0.2">
      <c r="A146" s="8" t="s">
        <v>188</v>
      </c>
      <c r="B146" s="8" t="s">
        <v>17</v>
      </c>
      <c r="C146" s="8" t="s">
        <v>833</v>
      </c>
      <c r="D146" s="8" t="s">
        <v>3003</v>
      </c>
      <c r="E146" s="8" t="s">
        <v>3003</v>
      </c>
      <c r="F146" s="8" t="s">
        <v>3076</v>
      </c>
      <c r="G146" s="8" t="s">
        <v>3076</v>
      </c>
      <c r="H146" s="7" t="s">
        <v>3194</v>
      </c>
      <c r="I146" s="7">
        <f t="shared" si="8"/>
        <v>51</v>
      </c>
      <c r="J146" s="7">
        <f t="shared" si="9"/>
        <v>51</v>
      </c>
      <c r="K146" s="7">
        <f t="shared" si="10"/>
        <v>36</v>
      </c>
      <c r="L146" s="7" t="str">
        <f t="shared" si="11"/>
        <v>36校</v>
      </c>
    </row>
    <row r="147" spans="1:12" x14ac:dyDescent="0.2">
      <c r="A147" s="8" t="s">
        <v>189</v>
      </c>
      <c r="B147" s="8" t="s">
        <v>19</v>
      </c>
      <c r="C147" s="8" t="s">
        <v>834</v>
      </c>
      <c r="D147" s="8" t="s">
        <v>3003</v>
      </c>
      <c r="E147" s="8" t="s">
        <v>3004</v>
      </c>
      <c r="F147" s="8" t="s">
        <v>3003</v>
      </c>
      <c r="G147" s="8" t="s">
        <v>3076</v>
      </c>
      <c r="H147" s="7" t="s">
        <v>3194</v>
      </c>
      <c r="I147" s="7">
        <f t="shared" si="8"/>
        <v>1</v>
      </c>
      <c r="J147" s="7">
        <f t="shared" si="9"/>
        <v>29</v>
      </c>
      <c r="K147" s="7">
        <f t="shared" si="10"/>
        <v>13</v>
      </c>
      <c r="L147" s="7" t="str">
        <f t="shared" si="11"/>
        <v>13校</v>
      </c>
    </row>
    <row r="148" spans="1:12" x14ac:dyDescent="0.2">
      <c r="A148" s="8" t="s">
        <v>190</v>
      </c>
      <c r="B148" s="8" t="s">
        <v>19</v>
      </c>
      <c r="C148" s="8" t="s">
        <v>835</v>
      </c>
      <c r="D148" s="8" t="s">
        <v>3004</v>
      </c>
      <c r="E148" s="8" t="s">
        <v>3004</v>
      </c>
      <c r="F148" s="8" t="s">
        <v>3076</v>
      </c>
      <c r="G148" s="8" t="s">
        <v>3076</v>
      </c>
      <c r="H148" s="7" t="s">
        <v>3194</v>
      </c>
      <c r="I148" s="7">
        <f t="shared" si="8"/>
        <v>2</v>
      </c>
      <c r="J148" s="7">
        <f t="shared" si="9"/>
        <v>29</v>
      </c>
      <c r="K148" s="7">
        <f t="shared" si="10"/>
        <v>12</v>
      </c>
      <c r="L148" s="7" t="str">
        <f t="shared" si="11"/>
        <v>12校</v>
      </c>
    </row>
    <row r="149" spans="1:12" x14ac:dyDescent="0.2">
      <c r="A149" s="8" t="s">
        <v>191</v>
      </c>
      <c r="B149" s="8" t="s">
        <v>19</v>
      </c>
      <c r="C149" s="8" t="s">
        <v>836</v>
      </c>
      <c r="D149" s="8" t="s">
        <v>3004</v>
      </c>
      <c r="E149" s="8" t="s">
        <v>3003</v>
      </c>
      <c r="F149" s="8" t="s">
        <v>3076</v>
      </c>
      <c r="G149" s="8" t="s">
        <v>3076</v>
      </c>
      <c r="H149" s="7" t="s">
        <v>3194</v>
      </c>
      <c r="I149" s="7">
        <f t="shared" si="8"/>
        <v>3</v>
      </c>
      <c r="J149" s="7">
        <f t="shared" si="9"/>
        <v>29</v>
      </c>
      <c r="K149" s="7">
        <f t="shared" si="10"/>
        <v>11</v>
      </c>
      <c r="L149" s="7" t="str">
        <f t="shared" si="11"/>
        <v>11校</v>
      </c>
    </row>
    <row r="150" spans="1:12" x14ac:dyDescent="0.2">
      <c r="A150" s="8" t="s">
        <v>192</v>
      </c>
      <c r="B150" s="8" t="s">
        <v>19</v>
      </c>
      <c r="C150" s="8" t="s">
        <v>837</v>
      </c>
      <c r="D150" s="8" t="s">
        <v>3003</v>
      </c>
      <c r="E150" s="8" t="s">
        <v>3003</v>
      </c>
      <c r="F150" s="8" t="s">
        <v>3076</v>
      </c>
      <c r="G150" s="8" t="s">
        <v>3076</v>
      </c>
      <c r="H150" s="7" t="s">
        <v>3194</v>
      </c>
      <c r="I150" s="7">
        <f t="shared" si="8"/>
        <v>4</v>
      </c>
      <c r="J150" s="7">
        <f t="shared" si="9"/>
        <v>29</v>
      </c>
      <c r="K150" s="7">
        <f t="shared" si="10"/>
        <v>10</v>
      </c>
      <c r="L150" s="7" t="str">
        <f t="shared" si="11"/>
        <v>10校</v>
      </c>
    </row>
    <row r="151" spans="1:12" x14ac:dyDescent="0.2">
      <c r="A151" s="8" t="s">
        <v>193</v>
      </c>
      <c r="B151" s="8" t="s">
        <v>19</v>
      </c>
      <c r="C151" s="8" t="s">
        <v>838</v>
      </c>
      <c r="D151" s="8" t="s">
        <v>3003</v>
      </c>
      <c r="E151" s="8" t="s">
        <v>3003</v>
      </c>
      <c r="F151" s="8" t="s">
        <v>3076</v>
      </c>
      <c r="G151" s="8" t="s">
        <v>3076</v>
      </c>
      <c r="H151" s="7" t="s">
        <v>3194</v>
      </c>
      <c r="I151" s="7">
        <f t="shared" si="8"/>
        <v>5</v>
      </c>
      <c r="J151" s="7">
        <f t="shared" si="9"/>
        <v>29</v>
      </c>
      <c r="K151" s="7">
        <f t="shared" si="10"/>
        <v>9</v>
      </c>
      <c r="L151" s="7" t="str">
        <f t="shared" si="11"/>
        <v>9校</v>
      </c>
    </row>
    <row r="152" spans="1:12" x14ac:dyDescent="0.2">
      <c r="A152" s="8" t="s">
        <v>194</v>
      </c>
      <c r="B152" s="8" t="s">
        <v>19</v>
      </c>
      <c r="C152" s="8" t="s">
        <v>839</v>
      </c>
      <c r="D152" s="8" t="s">
        <v>3003</v>
      </c>
      <c r="E152" s="8" t="s">
        <v>3003</v>
      </c>
      <c r="F152" s="8" t="s">
        <v>3003</v>
      </c>
      <c r="G152" s="8" t="s">
        <v>3076</v>
      </c>
      <c r="H152" s="7" t="s">
        <v>3194</v>
      </c>
      <c r="I152" s="7">
        <f t="shared" si="8"/>
        <v>6</v>
      </c>
      <c r="J152" s="7">
        <f t="shared" si="9"/>
        <v>29</v>
      </c>
      <c r="K152" s="7">
        <f t="shared" si="10"/>
        <v>8</v>
      </c>
      <c r="L152" s="7" t="str">
        <f t="shared" si="11"/>
        <v>8校</v>
      </c>
    </row>
    <row r="153" spans="1:12" x14ac:dyDescent="0.2">
      <c r="A153" s="8" t="s">
        <v>195</v>
      </c>
      <c r="B153" s="8" t="s">
        <v>19</v>
      </c>
      <c r="C153" s="8" t="s">
        <v>840</v>
      </c>
      <c r="D153" s="8" t="s">
        <v>3003</v>
      </c>
      <c r="E153" s="8" t="s">
        <v>3003</v>
      </c>
      <c r="F153" s="8" t="s">
        <v>3076</v>
      </c>
      <c r="G153" s="8" t="s">
        <v>3076</v>
      </c>
      <c r="H153" s="7" t="s">
        <v>3194</v>
      </c>
      <c r="I153" s="7">
        <f t="shared" si="8"/>
        <v>7</v>
      </c>
      <c r="J153" s="7">
        <f t="shared" si="9"/>
        <v>29</v>
      </c>
      <c r="K153" s="7">
        <f t="shared" si="10"/>
        <v>7</v>
      </c>
      <c r="L153" s="7" t="str">
        <f t="shared" si="11"/>
        <v>7校</v>
      </c>
    </row>
    <row r="154" spans="1:12" x14ac:dyDescent="0.2">
      <c r="A154" s="8" t="s">
        <v>196</v>
      </c>
      <c r="B154" s="8" t="s">
        <v>19</v>
      </c>
      <c r="C154" s="8" t="s">
        <v>841</v>
      </c>
      <c r="D154" s="8" t="s">
        <v>3003</v>
      </c>
      <c r="E154" s="8" t="s">
        <v>3004</v>
      </c>
      <c r="F154" s="8" t="s">
        <v>3003</v>
      </c>
      <c r="G154" s="8" t="s">
        <v>3076</v>
      </c>
      <c r="H154" s="7" t="s">
        <v>3194</v>
      </c>
      <c r="I154" s="7">
        <f t="shared" si="8"/>
        <v>8</v>
      </c>
      <c r="J154" s="7">
        <f t="shared" si="9"/>
        <v>29</v>
      </c>
      <c r="K154" s="7">
        <f t="shared" si="10"/>
        <v>6</v>
      </c>
      <c r="L154" s="7" t="str">
        <f t="shared" si="11"/>
        <v>6校</v>
      </c>
    </row>
    <row r="155" spans="1:12" x14ac:dyDescent="0.2">
      <c r="A155" s="8" t="s">
        <v>197</v>
      </c>
      <c r="B155" s="8" t="s">
        <v>19</v>
      </c>
      <c r="C155" s="8" t="s">
        <v>842</v>
      </c>
      <c r="D155" s="8" t="s">
        <v>3003</v>
      </c>
      <c r="E155" s="8" t="s">
        <v>3003</v>
      </c>
      <c r="F155" s="8" t="s">
        <v>3076</v>
      </c>
      <c r="G155" s="8" t="s">
        <v>3076</v>
      </c>
      <c r="H155" s="7" t="s">
        <v>3194</v>
      </c>
      <c r="I155" s="7">
        <f t="shared" si="8"/>
        <v>9</v>
      </c>
      <c r="J155" s="7">
        <f t="shared" si="9"/>
        <v>29</v>
      </c>
      <c r="K155" s="7">
        <f t="shared" si="10"/>
        <v>5</v>
      </c>
      <c r="L155" s="7" t="str">
        <f t="shared" si="11"/>
        <v>5校</v>
      </c>
    </row>
    <row r="156" spans="1:12" x14ac:dyDescent="0.2">
      <c r="A156" s="8" t="s">
        <v>198</v>
      </c>
      <c r="B156" s="8" t="s">
        <v>19</v>
      </c>
      <c r="C156" s="8" t="s">
        <v>843</v>
      </c>
      <c r="D156" s="8" t="s">
        <v>3003</v>
      </c>
      <c r="E156" s="8" t="s">
        <v>3004</v>
      </c>
      <c r="F156" s="8" t="s">
        <v>3003</v>
      </c>
      <c r="G156" s="8" t="s">
        <v>3076</v>
      </c>
      <c r="H156" s="7" t="s">
        <v>3194</v>
      </c>
      <c r="I156" s="7">
        <f t="shared" si="8"/>
        <v>10</v>
      </c>
      <c r="J156" s="7">
        <f t="shared" si="9"/>
        <v>29</v>
      </c>
      <c r="K156" s="7">
        <f t="shared" si="10"/>
        <v>4</v>
      </c>
      <c r="L156" s="7" t="str">
        <f t="shared" si="11"/>
        <v>4校</v>
      </c>
    </row>
    <row r="157" spans="1:12" x14ac:dyDescent="0.2">
      <c r="A157" s="8" t="s">
        <v>199</v>
      </c>
      <c r="B157" s="8" t="s">
        <v>19</v>
      </c>
      <c r="C157" s="8" t="s">
        <v>844</v>
      </c>
      <c r="D157" s="8" t="s">
        <v>3003</v>
      </c>
      <c r="E157" s="8" t="s">
        <v>3003</v>
      </c>
      <c r="F157" s="8" t="s">
        <v>3003</v>
      </c>
      <c r="G157" s="8" t="s">
        <v>3076</v>
      </c>
      <c r="H157" s="7" t="s">
        <v>3194</v>
      </c>
      <c r="I157" s="7">
        <f t="shared" si="8"/>
        <v>11</v>
      </c>
      <c r="J157" s="7">
        <f t="shared" si="9"/>
        <v>29</v>
      </c>
      <c r="K157" s="7">
        <f t="shared" si="10"/>
        <v>3</v>
      </c>
      <c r="L157" s="7" t="str">
        <f t="shared" si="11"/>
        <v>3校</v>
      </c>
    </row>
    <row r="158" spans="1:12" x14ac:dyDescent="0.2">
      <c r="A158" s="8" t="s">
        <v>200</v>
      </c>
      <c r="B158" s="8" t="s">
        <v>19</v>
      </c>
      <c r="C158" s="8" t="s">
        <v>845</v>
      </c>
      <c r="D158" s="8" t="s">
        <v>3003</v>
      </c>
      <c r="E158" s="8" t="s">
        <v>3055</v>
      </c>
      <c r="F158" s="8" t="s">
        <v>3076</v>
      </c>
      <c r="G158" s="8" t="s">
        <v>3076</v>
      </c>
      <c r="H158" s="7" t="s">
        <v>3194</v>
      </c>
      <c r="I158" s="7">
        <f t="shared" si="8"/>
        <v>12</v>
      </c>
      <c r="J158" s="7">
        <f t="shared" si="9"/>
        <v>29</v>
      </c>
      <c r="K158" s="7">
        <f t="shared" si="10"/>
        <v>2</v>
      </c>
      <c r="L158" s="7" t="str">
        <f t="shared" si="11"/>
        <v>2校</v>
      </c>
    </row>
    <row r="159" spans="1:12" x14ac:dyDescent="0.2">
      <c r="A159" s="8" t="s">
        <v>201</v>
      </c>
      <c r="B159" s="8" t="s">
        <v>19</v>
      </c>
      <c r="C159" s="8" t="s">
        <v>846</v>
      </c>
      <c r="D159" s="8" t="s">
        <v>3003</v>
      </c>
      <c r="E159" s="8" t="s">
        <v>3004</v>
      </c>
      <c r="F159" s="8" t="s">
        <v>3076</v>
      </c>
      <c r="G159" s="8" t="s">
        <v>3076</v>
      </c>
      <c r="H159" s="7" t="s">
        <v>3194</v>
      </c>
      <c r="I159" s="7">
        <f t="shared" si="8"/>
        <v>13</v>
      </c>
      <c r="J159" s="7">
        <f t="shared" si="9"/>
        <v>29</v>
      </c>
      <c r="K159" s="7">
        <f t="shared" si="10"/>
        <v>1</v>
      </c>
      <c r="L159" s="7" t="str">
        <f t="shared" si="11"/>
        <v>1校</v>
      </c>
    </row>
    <row r="160" spans="1:12" x14ac:dyDescent="0.2">
      <c r="A160" s="8" t="s">
        <v>202</v>
      </c>
      <c r="B160" s="8" t="s">
        <v>19</v>
      </c>
      <c r="C160" s="8" t="s">
        <v>847</v>
      </c>
      <c r="D160" s="8" t="s">
        <v>3003</v>
      </c>
      <c r="E160" s="8" t="s">
        <v>3004</v>
      </c>
      <c r="F160" s="8" t="s">
        <v>3003</v>
      </c>
      <c r="G160" s="8" t="s">
        <v>3076</v>
      </c>
      <c r="H160" s="7" t="s">
        <v>3194</v>
      </c>
      <c r="I160" s="7">
        <f t="shared" si="8"/>
        <v>14</v>
      </c>
      <c r="J160" s="7">
        <f t="shared" si="9"/>
        <v>29</v>
      </c>
      <c r="K160" s="7">
        <f t="shared" si="10"/>
        <v>29</v>
      </c>
      <c r="L160" s="7" t="str">
        <f t="shared" si="11"/>
        <v>29校</v>
      </c>
    </row>
    <row r="161" spans="1:12" x14ac:dyDescent="0.2">
      <c r="A161" s="8" t="s">
        <v>203</v>
      </c>
      <c r="B161" s="8" t="s">
        <v>19</v>
      </c>
      <c r="C161" s="8" t="s">
        <v>848</v>
      </c>
      <c r="D161" s="8" t="s">
        <v>3003</v>
      </c>
      <c r="E161" s="8" t="s">
        <v>3003</v>
      </c>
      <c r="F161" s="8" t="s">
        <v>3003</v>
      </c>
      <c r="G161" s="8" t="s">
        <v>3076</v>
      </c>
      <c r="H161" s="7" t="s">
        <v>3194</v>
      </c>
      <c r="I161" s="7">
        <f t="shared" si="8"/>
        <v>15</v>
      </c>
      <c r="J161" s="7">
        <f t="shared" si="9"/>
        <v>29</v>
      </c>
      <c r="K161" s="7">
        <f t="shared" si="10"/>
        <v>28</v>
      </c>
      <c r="L161" s="7" t="str">
        <f t="shared" si="11"/>
        <v>28校</v>
      </c>
    </row>
    <row r="162" spans="1:12" x14ac:dyDescent="0.2">
      <c r="A162" s="8" t="s">
        <v>204</v>
      </c>
      <c r="B162" s="8" t="s">
        <v>19</v>
      </c>
      <c r="C162" s="8" t="s">
        <v>849</v>
      </c>
      <c r="D162" s="8" t="s">
        <v>3003</v>
      </c>
      <c r="E162" s="8" t="s">
        <v>3003</v>
      </c>
      <c r="F162" s="8" t="s">
        <v>3003</v>
      </c>
      <c r="G162" s="8" t="s">
        <v>3076</v>
      </c>
      <c r="H162" s="7" t="s">
        <v>3194</v>
      </c>
      <c r="I162" s="7">
        <f t="shared" si="8"/>
        <v>16</v>
      </c>
      <c r="J162" s="7">
        <f t="shared" si="9"/>
        <v>29</v>
      </c>
      <c r="K162" s="7">
        <f t="shared" si="10"/>
        <v>27</v>
      </c>
      <c r="L162" s="7" t="str">
        <f t="shared" si="11"/>
        <v>27校</v>
      </c>
    </row>
    <row r="163" spans="1:12" x14ac:dyDescent="0.2">
      <c r="A163" s="8" t="s">
        <v>205</v>
      </c>
      <c r="B163" s="8" t="s">
        <v>19</v>
      </c>
      <c r="C163" s="8" t="s">
        <v>850</v>
      </c>
      <c r="D163" s="8" t="s">
        <v>3003</v>
      </c>
      <c r="E163" s="8" t="s">
        <v>3003</v>
      </c>
      <c r="F163" s="8" t="s">
        <v>3076</v>
      </c>
      <c r="G163" s="8" t="s">
        <v>3076</v>
      </c>
      <c r="H163" s="7" t="s">
        <v>3194</v>
      </c>
      <c r="I163" s="7">
        <f t="shared" si="8"/>
        <v>17</v>
      </c>
      <c r="J163" s="7">
        <f t="shared" si="9"/>
        <v>29</v>
      </c>
      <c r="K163" s="7">
        <f t="shared" si="10"/>
        <v>26</v>
      </c>
      <c r="L163" s="7" t="str">
        <f t="shared" si="11"/>
        <v>26校</v>
      </c>
    </row>
    <row r="164" spans="1:12" x14ac:dyDescent="0.2">
      <c r="A164" s="8" t="s">
        <v>206</v>
      </c>
      <c r="B164" s="8" t="s">
        <v>19</v>
      </c>
      <c r="C164" s="8" t="s">
        <v>851</v>
      </c>
      <c r="D164" s="8" t="s">
        <v>3003</v>
      </c>
      <c r="E164" s="8" t="s">
        <v>3003</v>
      </c>
      <c r="F164" s="8" t="s">
        <v>3003</v>
      </c>
      <c r="G164" s="8" t="s">
        <v>3076</v>
      </c>
      <c r="H164" s="7" t="s">
        <v>3194</v>
      </c>
      <c r="I164" s="7">
        <f t="shared" si="8"/>
        <v>18</v>
      </c>
      <c r="J164" s="7">
        <f t="shared" si="9"/>
        <v>29</v>
      </c>
      <c r="K164" s="7">
        <f t="shared" si="10"/>
        <v>25</v>
      </c>
      <c r="L164" s="7" t="str">
        <f t="shared" si="11"/>
        <v>25校</v>
      </c>
    </row>
    <row r="165" spans="1:12" x14ac:dyDescent="0.2">
      <c r="A165" s="8" t="s">
        <v>207</v>
      </c>
      <c r="B165" s="8" t="s">
        <v>19</v>
      </c>
      <c r="C165" s="8" t="s">
        <v>852</v>
      </c>
      <c r="D165" s="8" t="s">
        <v>3003</v>
      </c>
      <c r="E165" s="8" t="s">
        <v>3004</v>
      </c>
      <c r="F165" s="8" t="s">
        <v>3076</v>
      </c>
      <c r="G165" s="8" t="s">
        <v>3076</v>
      </c>
      <c r="H165" s="7" t="s">
        <v>3194</v>
      </c>
      <c r="I165" s="7">
        <f t="shared" si="8"/>
        <v>19</v>
      </c>
      <c r="J165" s="7">
        <f t="shared" si="9"/>
        <v>29</v>
      </c>
      <c r="K165" s="7">
        <f t="shared" si="10"/>
        <v>24</v>
      </c>
      <c r="L165" s="7" t="str">
        <f t="shared" si="11"/>
        <v>24校</v>
      </c>
    </row>
    <row r="166" spans="1:12" x14ac:dyDescent="0.2">
      <c r="A166" s="8" t="s">
        <v>208</v>
      </c>
      <c r="B166" s="8" t="s">
        <v>19</v>
      </c>
      <c r="C166" s="8" t="s">
        <v>853</v>
      </c>
      <c r="D166" s="8" t="s">
        <v>3003</v>
      </c>
      <c r="E166" s="8" t="s">
        <v>3055</v>
      </c>
      <c r="F166" s="8" t="s">
        <v>3003</v>
      </c>
      <c r="G166" s="8" t="s">
        <v>3076</v>
      </c>
      <c r="H166" s="7" t="s">
        <v>3194</v>
      </c>
      <c r="I166" s="7">
        <f t="shared" si="8"/>
        <v>20</v>
      </c>
      <c r="J166" s="7">
        <f t="shared" si="9"/>
        <v>29</v>
      </c>
      <c r="K166" s="7">
        <f t="shared" si="10"/>
        <v>23</v>
      </c>
      <c r="L166" s="7" t="str">
        <f t="shared" si="11"/>
        <v>23校</v>
      </c>
    </row>
    <row r="167" spans="1:12" x14ac:dyDescent="0.2">
      <c r="A167" s="8" t="s">
        <v>209</v>
      </c>
      <c r="B167" s="8" t="s">
        <v>19</v>
      </c>
      <c r="C167" s="8" t="s">
        <v>854</v>
      </c>
      <c r="D167" s="8" t="s">
        <v>3003</v>
      </c>
      <c r="E167" s="8" t="s">
        <v>3003</v>
      </c>
      <c r="F167" s="8" t="s">
        <v>3076</v>
      </c>
      <c r="G167" s="8" t="s">
        <v>3076</v>
      </c>
      <c r="H167" s="7" t="s">
        <v>3194</v>
      </c>
      <c r="I167" s="7">
        <f t="shared" si="8"/>
        <v>21</v>
      </c>
      <c r="J167" s="7">
        <f t="shared" si="9"/>
        <v>29</v>
      </c>
      <c r="K167" s="7">
        <f t="shared" si="10"/>
        <v>22</v>
      </c>
      <c r="L167" s="7" t="str">
        <f t="shared" si="11"/>
        <v>22校</v>
      </c>
    </row>
    <row r="168" spans="1:12" x14ac:dyDescent="0.2">
      <c r="A168" s="8" t="s">
        <v>210</v>
      </c>
      <c r="B168" s="8" t="s">
        <v>19</v>
      </c>
      <c r="C168" s="8" t="s">
        <v>855</v>
      </c>
      <c r="D168" s="8" t="s">
        <v>3003</v>
      </c>
      <c r="E168" s="8" t="s">
        <v>3003</v>
      </c>
      <c r="F168" s="8" t="s">
        <v>3076</v>
      </c>
      <c r="G168" s="8" t="s">
        <v>3003</v>
      </c>
      <c r="H168" s="7" t="s">
        <v>3194</v>
      </c>
      <c r="I168" s="7">
        <f t="shared" si="8"/>
        <v>22</v>
      </c>
      <c r="J168" s="7">
        <f t="shared" si="9"/>
        <v>29</v>
      </c>
      <c r="K168" s="7">
        <f t="shared" si="10"/>
        <v>21</v>
      </c>
      <c r="L168" s="7" t="str">
        <f t="shared" si="11"/>
        <v>21校</v>
      </c>
    </row>
    <row r="169" spans="1:12" x14ac:dyDescent="0.2">
      <c r="A169" s="8" t="s">
        <v>211</v>
      </c>
      <c r="B169" s="8" t="s">
        <v>19</v>
      </c>
      <c r="C169" s="8" t="s">
        <v>856</v>
      </c>
      <c r="D169" s="8" t="s">
        <v>3003</v>
      </c>
      <c r="E169" s="8" t="s">
        <v>3003</v>
      </c>
      <c r="F169" s="8" t="s">
        <v>3076</v>
      </c>
      <c r="G169" s="8" t="s">
        <v>3076</v>
      </c>
      <c r="H169" s="7" t="s">
        <v>3194</v>
      </c>
      <c r="I169" s="7">
        <f t="shared" si="8"/>
        <v>23</v>
      </c>
      <c r="J169" s="7">
        <f t="shared" si="9"/>
        <v>29</v>
      </c>
      <c r="K169" s="7">
        <f t="shared" si="10"/>
        <v>20</v>
      </c>
      <c r="L169" s="7" t="str">
        <f t="shared" si="11"/>
        <v>20校</v>
      </c>
    </row>
    <row r="170" spans="1:12" x14ac:dyDescent="0.2">
      <c r="A170" s="8" t="s">
        <v>212</v>
      </c>
      <c r="B170" s="8" t="s">
        <v>19</v>
      </c>
      <c r="C170" s="8" t="s">
        <v>857</v>
      </c>
      <c r="D170" s="8" t="s">
        <v>3003</v>
      </c>
      <c r="E170" s="8" t="s">
        <v>3004</v>
      </c>
      <c r="F170" s="8" t="s">
        <v>3076</v>
      </c>
      <c r="G170" s="8" t="s">
        <v>3076</v>
      </c>
      <c r="H170" s="7" t="s">
        <v>3194</v>
      </c>
      <c r="I170" s="7">
        <f t="shared" si="8"/>
        <v>24</v>
      </c>
      <c r="J170" s="7">
        <f t="shared" si="9"/>
        <v>29</v>
      </c>
      <c r="K170" s="7">
        <f t="shared" si="10"/>
        <v>19</v>
      </c>
      <c r="L170" s="7" t="str">
        <f t="shared" si="11"/>
        <v>19校</v>
      </c>
    </row>
    <row r="171" spans="1:12" x14ac:dyDescent="0.2">
      <c r="A171" s="8" t="s">
        <v>213</v>
      </c>
      <c r="B171" s="8" t="s">
        <v>19</v>
      </c>
      <c r="C171" s="8" t="s">
        <v>858</v>
      </c>
      <c r="D171" s="8" t="s">
        <v>3003</v>
      </c>
      <c r="E171" s="8" t="s">
        <v>3003</v>
      </c>
      <c r="F171" s="8" t="s">
        <v>3003</v>
      </c>
      <c r="G171" s="8" t="s">
        <v>3076</v>
      </c>
      <c r="H171" s="7" t="s">
        <v>3194</v>
      </c>
      <c r="I171" s="7">
        <f t="shared" si="8"/>
        <v>25</v>
      </c>
      <c r="J171" s="7">
        <f t="shared" si="9"/>
        <v>29</v>
      </c>
      <c r="K171" s="7">
        <f t="shared" si="10"/>
        <v>18</v>
      </c>
      <c r="L171" s="7" t="str">
        <f t="shared" si="11"/>
        <v>18校</v>
      </c>
    </row>
    <row r="172" spans="1:12" x14ac:dyDescent="0.2">
      <c r="A172" s="8" t="s">
        <v>214</v>
      </c>
      <c r="B172" s="8" t="s">
        <v>19</v>
      </c>
      <c r="C172" s="8" t="s">
        <v>859</v>
      </c>
      <c r="D172" s="8" t="s">
        <v>3004</v>
      </c>
      <c r="E172" s="8" t="s">
        <v>3003</v>
      </c>
      <c r="F172" s="8" t="s">
        <v>3076</v>
      </c>
      <c r="G172" s="8" t="s">
        <v>3076</v>
      </c>
      <c r="H172" s="7" t="s">
        <v>3194</v>
      </c>
      <c r="I172" s="7">
        <f t="shared" si="8"/>
        <v>26</v>
      </c>
      <c r="J172" s="7">
        <f t="shared" si="9"/>
        <v>29</v>
      </c>
      <c r="K172" s="7">
        <f t="shared" si="10"/>
        <v>17</v>
      </c>
      <c r="L172" s="7" t="str">
        <f t="shared" si="11"/>
        <v>17校</v>
      </c>
    </row>
    <row r="173" spans="1:12" x14ac:dyDescent="0.2">
      <c r="A173" s="8" t="s">
        <v>215</v>
      </c>
      <c r="B173" s="8" t="s">
        <v>19</v>
      </c>
      <c r="C173" s="8" t="s">
        <v>860</v>
      </c>
      <c r="D173" s="8" t="s">
        <v>3004</v>
      </c>
      <c r="E173" s="8" t="s">
        <v>3004</v>
      </c>
      <c r="F173" s="8" t="s">
        <v>3076</v>
      </c>
      <c r="G173" s="8" t="s">
        <v>3076</v>
      </c>
      <c r="H173" s="7" t="s">
        <v>3194</v>
      </c>
      <c r="I173" s="7">
        <f t="shared" si="8"/>
        <v>27</v>
      </c>
      <c r="J173" s="7">
        <f t="shared" si="9"/>
        <v>29</v>
      </c>
      <c r="K173" s="7">
        <f t="shared" si="10"/>
        <v>16</v>
      </c>
      <c r="L173" s="7" t="str">
        <f t="shared" si="11"/>
        <v>16校</v>
      </c>
    </row>
    <row r="174" spans="1:12" x14ac:dyDescent="0.2">
      <c r="A174" s="8" t="s">
        <v>216</v>
      </c>
      <c r="B174" s="8" t="s">
        <v>19</v>
      </c>
      <c r="C174" s="8" t="s">
        <v>861</v>
      </c>
      <c r="D174" s="8" t="s">
        <v>3004</v>
      </c>
      <c r="E174" s="8" t="s">
        <v>3054</v>
      </c>
      <c r="F174" s="8" t="s">
        <v>3076</v>
      </c>
      <c r="G174" s="8" t="s">
        <v>3076</v>
      </c>
      <c r="H174" s="7" t="s">
        <v>3194</v>
      </c>
      <c r="I174" s="7">
        <f t="shared" si="8"/>
        <v>28</v>
      </c>
      <c r="J174" s="7">
        <f t="shared" si="9"/>
        <v>29</v>
      </c>
      <c r="K174" s="7">
        <f t="shared" si="10"/>
        <v>15</v>
      </c>
      <c r="L174" s="7" t="str">
        <f t="shared" si="11"/>
        <v>15校</v>
      </c>
    </row>
    <row r="175" spans="1:12" x14ac:dyDescent="0.2">
      <c r="A175" s="8" t="s">
        <v>217</v>
      </c>
      <c r="B175" s="8" t="s">
        <v>19</v>
      </c>
      <c r="C175" s="8" t="s">
        <v>862</v>
      </c>
      <c r="D175" s="8" t="s">
        <v>3003</v>
      </c>
      <c r="E175" s="8" t="s">
        <v>3004</v>
      </c>
      <c r="F175" s="8" t="s">
        <v>3076</v>
      </c>
      <c r="G175" s="8" t="s">
        <v>3076</v>
      </c>
      <c r="H175" s="7" t="s">
        <v>3194</v>
      </c>
      <c r="I175" s="7">
        <f t="shared" si="8"/>
        <v>29</v>
      </c>
      <c r="J175" s="7">
        <f t="shared" si="9"/>
        <v>29</v>
      </c>
      <c r="K175" s="7">
        <f t="shared" si="10"/>
        <v>14</v>
      </c>
      <c r="L175" s="7" t="str">
        <f t="shared" si="11"/>
        <v>14校</v>
      </c>
    </row>
    <row r="176" spans="1:12" x14ac:dyDescent="0.2">
      <c r="A176" s="8" t="s">
        <v>218</v>
      </c>
      <c r="B176" s="8" t="s">
        <v>21</v>
      </c>
      <c r="C176" s="8" t="s">
        <v>863</v>
      </c>
      <c r="D176" s="8" t="s">
        <v>3003</v>
      </c>
      <c r="E176" s="8" t="s">
        <v>3003</v>
      </c>
      <c r="F176" s="8" t="s">
        <v>3076</v>
      </c>
      <c r="G176" s="8" t="s">
        <v>3076</v>
      </c>
      <c r="H176" s="7" t="s">
        <v>3194</v>
      </c>
      <c r="I176" s="7">
        <f t="shared" si="8"/>
        <v>1</v>
      </c>
      <c r="J176" s="7">
        <f t="shared" si="9"/>
        <v>134</v>
      </c>
      <c r="K176" s="7">
        <f t="shared" si="10"/>
        <v>118</v>
      </c>
      <c r="L176" s="7" t="str">
        <f t="shared" si="11"/>
        <v>118校</v>
      </c>
    </row>
    <row r="177" spans="1:12" x14ac:dyDescent="0.2">
      <c r="A177" s="8" t="s">
        <v>219</v>
      </c>
      <c r="B177" s="8" t="s">
        <v>21</v>
      </c>
      <c r="C177" s="8" t="s">
        <v>864</v>
      </c>
      <c r="D177" s="8" t="s">
        <v>3003</v>
      </c>
      <c r="E177" s="8" t="s">
        <v>3003</v>
      </c>
      <c r="F177" s="8" t="s">
        <v>3076</v>
      </c>
      <c r="G177" s="8" t="s">
        <v>3076</v>
      </c>
      <c r="H177" s="7" t="s">
        <v>3194</v>
      </c>
      <c r="I177" s="7">
        <f t="shared" si="8"/>
        <v>2</v>
      </c>
      <c r="J177" s="7">
        <f t="shared" si="9"/>
        <v>134</v>
      </c>
      <c r="K177" s="7">
        <f t="shared" si="10"/>
        <v>117</v>
      </c>
      <c r="L177" s="7" t="str">
        <f t="shared" si="11"/>
        <v>117校</v>
      </c>
    </row>
    <row r="178" spans="1:12" x14ac:dyDescent="0.2">
      <c r="A178" s="8" t="s">
        <v>220</v>
      </c>
      <c r="B178" s="8" t="s">
        <v>21</v>
      </c>
      <c r="C178" s="8" t="s">
        <v>865</v>
      </c>
      <c r="D178" s="8" t="s">
        <v>3003</v>
      </c>
      <c r="E178" s="8" t="s">
        <v>3054</v>
      </c>
      <c r="F178" s="8" t="s">
        <v>3076</v>
      </c>
      <c r="G178" s="8" t="s">
        <v>3076</v>
      </c>
      <c r="H178" s="7" t="s">
        <v>3194</v>
      </c>
      <c r="I178" s="7">
        <f t="shared" si="8"/>
        <v>3</v>
      </c>
      <c r="J178" s="7">
        <f t="shared" si="9"/>
        <v>134</v>
      </c>
      <c r="K178" s="7">
        <f t="shared" si="10"/>
        <v>116</v>
      </c>
      <c r="L178" s="7" t="str">
        <f t="shared" si="11"/>
        <v>116校</v>
      </c>
    </row>
    <row r="179" spans="1:12" x14ac:dyDescent="0.2">
      <c r="A179" s="8" t="s">
        <v>221</v>
      </c>
      <c r="B179" s="8" t="s">
        <v>21</v>
      </c>
      <c r="C179" s="8" t="s">
        <v>866</v>
      </c>
      <c r="D179" s="8" t="s">
        <v>3004</v>
      </c>
      <c r="E179" s="8" t="s">
        <v>3054</v>
      </c>
      <c r="F179" s="8" t="s">
        <v>3076</v>
      </c>
      <c r="G179" s="8" t="s">
        <v>3076</v>
      </c>
      <c r="H179" s="7" t="s">
        <v>3194</v>
      </c>
      <c r="I179" s="7">
        <f t="shared" si="8"/>
        <v>4</v>
      </c>
      <c r="J179" s="7">
        <f t="shared" si="9"/>
        <v>134</v>
      </c>
      <c r="K179" s="7">
        <f t="shared" si="10"/>
        <v>115</v>
      </c>
      <c r="L179" s="7" t="str">
        <f t="shared" si="11"/>
        <v>115校</v>
      </c>
    </row>
    <row r="180" spans="1:12" x14ac:dyDescent="0.2">
      <c r="A180" s="8" t="s">
        <v>222</v>
      </c>
      <c r="B180" s="8" t="s">
        <v>21</v>
      </c>
      <c r="C180" s="8" t="s">
        <v>867</v>
      </c>
      <c r="D180" s="8" t="s">
        <v>3004</v>
      </c>
      <c r="E180" s="8" t="s">
        <v>3003</v>
      </c>
      <c r="F180" s="8" t="s">
        <v>3076</v>
      </c>
      <c r="G180" s="8" t="s">
        <v>3076</v>
      </c>
      <c r="H180" s="7" t="s">
        <v>3194</v>
      </c>
      <c r="I180" s="7">
        <f t="shared" si="8"/>
        <v>5</v>
      </c>
      <c r="J180" s="7">
        <f t="shared" si="9"/>
        <v>134</v>
      </c>
      <c r="K180" s="7">
        <f t="shared" si="10"/>
        <v>114</v>
      </c>
      <c r="L180" s="7" t="str">
        <f t="shared" si="11"/>
        <v>114校</v>
      </c>
    </row>
    <row r="181" spans="1:12" x14ac:dyDescent="0.2">
      <c r="A181" s="8" t="s">
        <v>223</v>
      </c>
      <c r="B181" s="8" t="s">
        <v>21</v>
      </c>
      <c r="C181" s="8" t="s">
        <v>868</v>
      </c>
      <c r="D181" s="8" t="s">
        <v>3004</v>
      </c>
      <c r="E181" s="8" t="s">
        <v>3003</v>
      </c>
      <c r="F181" s="8" t="s">
        <v>3076</v>
      </c>
      <c r="G181" s="8" t="s">
        <v>3076</v>
      </c>
      <c r="H181" s="7" t="s">
        <v>3194</v>
      </c>
      <c r="I181" s="7">
        <f t="shared" si="8"/>
        <v>6</v>
      </c>
      <c r="J181" s="7">
        <f t="shared" si="9"/>
        <v>134</v>
      </c>
      <c r="K181" s="7">
        <f t="shared" si="10"/>
        <v>113</v>
      </c>
      <c r="L181" s="7" t="str">
        <f t="shared" si="11"/>
        <v>113校</v>
      </c>
    </row>
    <row r="182" spans="1:12" x14ac:dyDescent="0.2">
      <c r="A182" s="8" t="s">
        <v>224</v>
      </c>
      <c r="B182" s="8" t="s">
        <v>21</v>
      </c>
      <c r="C182" s="8" t="s">
        <v>869</v>
      </c>
      <c r="D182" s="8" t="s">
        <v>3004</v>
      </c>
      <c r="E182" s="8" t="s">
        <v>3003</v>
      </c>
      <c r="F182" s="8" t="s">
        <v>3076</v>
      </c>
      <c r="G182" s="8" t="s">
        <v>3076</v>
      </c>
      <c r="H182" s="7" t="s">
        <v>3194</v>
      </c>
      <c r="I182" s="7">
        <f t="shared" si="8"/>
        <v>7</v>
      </c>
      <c r="J182" s="7">
        <f t="shared" si="9"/>
        <v>134</v>
      </c>
      <c r="K182" s="7">
        <f t="shared" si="10"/>
        <v>112</v>
      </c>
      <c r="L182" s="7" t="str">
        <f t="shared" si="11"/>
        <v>112校</v>
      </c>
    </row>
    <row r="183" spans="1:12" x14ac:dyDescent="0.2">
      <c r="A183" s="8" t="s">
        <v>225</v>
      </c>
      <c r="B183" s="8" t="s">
        <v>21</v>
      </c>
      <c r="C183" s="8" t="s">
        <v>870</v>
      </c>
      <c r="D183" s="8" t="s">
        <v>3004</v>
      </c>
      <c r="E183" s="8" t="s">
        <v>3003</v>
      </c>
      <c r="F183" s="8" t="s">
        <v>3076</v>
      </c>
      <c r="G183" s="8" t="s">
        <v>3076</v>
      </c>
      <c r="H183" s="7" t="s">
        <v>3194</v>
      </c>
      <c r="I183" s="7">
        <f t="shared" si="8"/>
        <v>8</v>
      </c>
      <c r="J183" s="7">
        <f t="shared" si="9"/>
        <v>134</v>
      </c>
      <c r="K183" s="7">
        <f t="shared" si="10"/>
        <v>111</v>
      </c>
      <c r="L183" s="7" t="str">
        <f t="shared" si="11"/>
        <v>111校</v>
      </c>
    </row>
    <row r="184" spans="1:12" x14ac:dyDescent="0.2">
      <c r="A184" s="8" t="s">
        <v>226</v>
      </c>
      <c r="B184" s="8" t="s">
        <v>21</v>
      </c>
      <c r="C184" s="8" t="s">
        <v>871</v>
      </c>
      <c r="D184" s="8" t="s">
        <v>3004</v>
      </c>
      <c r="E184" s="8" t="s">
        <v>3003</v>
      </c>
      <c r="F184" s="8" t="s">
        <v>3076</v>
      </c>
      <c r="G184" s="8" t="s">
        <v>3076</v>
      </c>
      <c r="H184" s="7" t="s">
        <v>3194</v>
      </c>
      <c r="I184" s="7">
        <f t="shared" si="8"/>
        <v>9</v>
      </c>
      <c r="J184" s="7">
        <f t="shared" si="9"/>
        <v>134</v>
      </c>
      <c r="K184" s="7">
        <f t="shared" si="10"/>
        <v>110</v>
      </c>
      <c r="L184" s="7" t="str">
        <f t="shared" si="11"/>
        <v>110校</v>
      </c>
    </row>
    <row r="185" spans="1:12" x14ac:dyDescent="0.2">
      <c r="A185" s="8" t="s">
        <v>227</v>
      </c>
      <c r="B185" s="8" t="s">
        <v>21</v>
      </c>
      <c r="C185" s="8" t="s">
        <v>872</v>
      </c>
      <c r="D185" s="8" t="s">
        <v>3004</v>
      </c>
      <c r="E185" s="8" t="s">
        <v>3003</v>
      </c>
      <c r="F185" s="8" t="s">
        <v>3076</v>
      </c>
      <c r="G185" s="8" t="s">
        <v>3076</v>
      </c>
      <c r="H185" s="7" t="s">
        <v>3194</v>
      </c>
      <c r="I185" s="7">
        <f t="shared" si="8"/>
        <v>10</v>
      </c>
      <c r="J185" s="7">
        <f t="shared" si="9"/>
        <v>134</v>
      </c>
      <c r="K185" s="7">
        <f t="shared" si="10"/>
        <v>109</v>
      </c>
      <c r="L185" s="7" t="str">
        <f t="shared" si="11"/>
        <v>109校</v>
      </c>
    </row>
    <row r="186" spans="1:12" x14ac:dyDescent="0.2">
      <c r="A186" s="8" t="s">
        <v>228</v>
      </c>
      <c r="B186" s="8" t="s">
        <v>21</v>
      </c>
      <c r="C186" s="8" t="s">
        <v>873</v>
      </c>
      <c r="D186" s="8" t="s">
        <v>3004</v>
      </c>
      <c r="E186" s="8" t="s">
        <v>3003</v>
      </c>
      <c r="F186" s="8" t="s">
        <v>3076</v>
      </c>
      <c r="G186" s="8" t="s">
        <v>3076</v>
      </c>
      <c r="H186" s="7" t="s">
        <v>3194</v>
      </c>
      <c r="I186" s="7">
        <f t="shared" si="8"/>
        <v>11</v>
      </c>
      <c r="J186" s="7">
        <f t="shared" si="9"/>
        <v>134</v>
      </c>
      <c r="K186" s="7">
        <f t="shared" si="10"/>
        <v>108</v>
      </c>
      <c r="L186" s="7" t="str">
        <f t="shared" si="11"/>
        <v>108校</v>
      </c>
    </row>
    <row r="187" spans="1:12" x14ac:dyDescent="0.2">
      <c r="A187" s="8" t="s">
        <v>229</v>
      </c>
      <c r="B187" s="8" t="s">
        <v>21</v>
      </c>
      <c r="C187" s="8" t="s">
        <v>874</v>
      </c>
      <c r="D187" s="8" t="s">
        <v>3004</v>
      </c>
      <c r="E187" s="8" t="s">
        <v>3003</v>
      </c>
      <c r="F187" s="8" t="s">
        <v>3076</v>
      </c>
      <c r="G187" s="8" t="s">
        <v>3076</v>
      </c>
      <c r="H187" s="7" t="s">
        <v>3194</v>
      </c>
      <c r="I187" s="7">
        <f t="shared" si="8"/>
        <v>12</v>
      </c>
      <c r="J187" s="7">
        <f t="shared" si="9"/>
        <v>134</v>
      </c>
      <c r="K187" s="7">
        <f t="shared" si="10"/>
        <v>107</v>
      </c>
      <c r="L187" s="7" t="str">
        <f t="shared" si="11"/>
        <v>107校</v>
      </c>
    </row>
    <row r="188" spans="1:12" x14ac:dyDescent="0.2">
      <c r="A188" s="8" t="s">
        <v>230</v>
      </c>
      <c r="B188" s="8" t="s">
        <v>21</v>
      </c>
      <c r="C188" s="8" t="s">
        <v>875</v>
      </c>
      <c r="D188" s="8" t="s">
        <v>3004</v>
      </c>
      <c r="E188" s="8" t="s">
        <v>3004</v>
      </c>
      <c r="F188" s="8" t="s">
        <v>3076</v>
      </c>
      <c r="G188" s="8" t="s">
        <v>3076</v>
      </c>
      <c r="H188" s="7" t="s">
        <v>3194</v>
      </c>
      <c r="I188" s="7">
        <f t="shared" si="8"/>
        <v>13</v>
      </c>
      <c r="J188" s="7">
        <f t="shared" si="9"/>
        <v>134</v>
      </c>
      <c r="K188" s="7">
        <f t="shared" si="10"/>
        <v>106</v>
      </c>
      <c r="L188" s="7" t="str">
        <f t="shared" si="11"/>
        <v>106校</v>
      </c>
    </row>
    <row r="189" spans="1:12" x14ac:dyDescent="0.2">
      <c r="A189" s="8" t="s">
        <v>231</v>
      </c>
      <c r="B189" s="8" t="s">
        <v>21</v>
      </c>
      <c r="C189" s="8" t="s">
        <v>876</v>
      </c>
      <c r="D189" s="8" t="s">
        <v>3004</v>
      </c>
      <c r="E189" s="8" t="s">
        <v>3004</v>
      </c>
      <c r="F189" s="8" t="s">
        <v>3076</v>
      </c>
      <c r="G189" s="8" t="s">
        <v>3076</v>
      </c>
      <c r="H189" s="7" t="s">
        <v>3194</v>
      </c>
      <c r="I189" s="7">
        <f t="shared" si="8"/>
        <v>14</v>
      </c>
      <c r="J189" s="7">
        <f t="shared" si="9"/>
        <v>134</v>
      </c>
      <c r="K189" s="7">
        <f t="shared" si="10"/>
        <v>105</v>
      </c>
      <c r="L189" s="7" t="str">
        <f t="shared" si="11"/>
        <v>105校</v>
      </c>
    </row>
    <row r="190" spans="1:12" x14ac:dyDescent="0.2">
      <c r="A190" s="8" t="s">
        <v>232</v>
      </c>
      <c r="B190" s="8" t="s">
        <v>21</v>
      </c>
      <c r="C190" s="8" t="s">
        <v>877</v>
      </c>
      <c r="D190" s="8" t="s">
        <v>3004</v>
      </c>
      <c r="E190" s="8" t="s">
        <v>3004</v>
      </c>
      <c r="F190" s="8" t="s">
        <v>3076</v>
      </c>
      <c r="G190" s="8" t="s">
        <v>3076</v>
      </c>
      <c r="H190" s="7" t="s">
        <v>3194</v>
      </c>
      <c r="I190" s="7">
        <f t="shared" si="8"/>
        <v>15</v>
      </c>
      <c r="J190" s="7">
        <f t="shared" si="9"/>
        <v>134</v>
      </c>
      <c r="K190" s="7">
        <f t="shared" si="10"/>
        <v>104</v>
      </c>
      <c r="L190" s="7" t="str">
        <f t="shared" si="11"/>
        <v>104校</v>
      </c>
    </row>
    <row r="191" spans="1:12" x14ac:dyDescent="0.2">
      <c r="A191" s="8" t="s">
        <v>233</v>
      </c>
      <c r="B191" s="8" t="s">
        <v>21</v>
      </c>
      <c r="C191" s="8" t="s">
        <v>878</v>
      </c>
      <c r="D191" s="8" t="s">
        <v>3003</v>
      </c>
      <c r="E191" s="8" t="s">
        <v>3003</v>
      </c>
      <c r="F191" s="8" t="s">
        <v>3003</v>
      </c>
      <c r="G191" s="8" t="s">
        <v>3076</v>
      </c>
      <c r="H191" s="7" t="s">
        <v>3194</v>
      </c>
      <c r="I191" s="7">
        <f t="shared" si="8"/>
        <v>16</v>
      </c>
      <c r="J191" s="7">
        <f t="shared" si="9"/>
        <v>134</v>
      </c>
      <c r="K191" s="7">
        <f t="shared" si="10"/>
        <v>103</v>
      </c>
      <c r="L191" s="7" t="str">
        <f t="shared" si="11"/>
        <v>103校</v>
      </c>
    </row>
    <row r="192" spans="1:12" x14ac:dyDescent="0.2">
      <c r="A192" s="8" t="s">
        <v>234</v>
      </c>
      <c r="B192" s="8" t="s">
        <v>21</v>
      </c>
      <c r="C192" s="8" t="s">
        <v>879</v>
      </c>
      <c r="D192" s="8" t="s">
        <v>3004</v>
      </c>
      <c r="E192" s="8" t="s">
        <v>3004</v>
      </c>
      <c r="F192" s="8" t="s">
        <v>3076</v>
      </c>
      <c r="G192" s="8" t="s">
        <v>3076</v>
      </c>
      <c r="H192" s="7" t="s">
        <v>3194</v>
      </c>
      <c r="I192" s="7">
        <f t="shared" si="8"/>
        <v>17</v>
      </c>
      <c r="J192" s="7">
        <f t="shared" si="9"/>
        <v>134</v>
      </c>
      <c r="K192" s="7">
        <f t="shared" si="10"/>
        <v>102</v>
      </c>
      <c r="L192" s="7" t="str">
        <f t="shared" si="11"/>
        <v>102校</v>
      </c>
    </row>
    <row r="193" spans="1:12" x14ac:dyDescent="0.2">
      <c r="A193" s="8" t="s">
        <v>235</v>
      </c>
      <c r="B193" s="8" t="s">
        <v>21</v>
      </c>
      <c r="C193" s="8" t="s">
        <v>880</v>
      </c>
      <c r="D193" s="8" t="s">
        <v>3003</v>
      </c>
      <c r="E193" s="8" t="s">
        <v>3003</v>
      </c>
      <c r="F193" s="8" t="s">
        <v>3076</v>
      </c>
      <c r="G193" s="8" t="s">
        <v>3076</v>
      </c>
      <c r="H193" s="7" t="s">
        <v>3194</v>
      </c>
      <c r="I193" s="7">
        <f t="shared" si="8"/>
        <v>18</v>
      </c>
      <c r="J193" s="7">
        <f t="shared" si="9"/>
        <v>134</v>
      </c>
      <c r="K193" s="7">
        <f t="shared" si="10"/>
        <v>101</v>
      </c>
      <c r="L193" s="7" t="str">
        <f t="shared" si="11"/>
        <v>101校</v>
      </c>
    </row>
    <row r="194" spans="1:12" x14ac:dyDescent="0.2">
      <c r="A194" s="8" t="s">
        <v>236</v>
      </c>
      <c r="B194" s="8" t="s">
        <v>21</v>
      </c>
      <c r="C194" s="8" t="s">
        <v>881</v>
      </c>
      <c r="D194" s="8" t="s">
        <v>3003</v>
      </c>
      <c r="E194" s="8" t="s">
        <v>3003</v>
      </c>
      <c r="F194" s="8" t="s">
        <v>3076</v>
      </c>
      <c r="G194" s="8" t="s">
        <v>3076</v>
      </c>
      <c r="H194" s="7" t="s">
        <v>3194</v>
      </c>
      <c r="I194" s="7">
        <f t="shared" si="8"/>
        <v>19</v>
      </c>
      <c r="J194" s="7">
        <f t="shared" si="9"/>
        <v>134</v>
      </c>
      <c r="K194" s="7">
        <f t="shared" si="10"/>
        <v>100</v>
      </c>
      <c r="L194" s="7" t="str">
        <f t="shared" si="11"/>
        <v>100校</v>
      </c>
    </row>
    <row r="195" spans="1:12" x14ac:dyDescent="0.2">
      <c r="A195" s="8" t="s">
        <v>237</v>
      </c>
      <c r="B195" s="8" t="s">
        <v>21</v>
      </c>
      <c r="C195" s="8" t="s">
        <v>882</v>
      </c>
      <c r="D195" s="8" t="s">
        <v>3003</v>
      </c>
      <c r="E195" s="8" t="s">
        <v>3003</v>
      </c>
      <c r="F195" s="8" t="s">
        <v>3003</v>
      </c>
      <c r="G195" s="8" t="s">
        <v>3076</v>
      </c>
      <c r="H195" s="7" t="s">
        <v>3194</v>
      </c>
      <c r="I195" s="7">
        <f t="shared" ref="I195:I258" si="12">IF(B195=B194,I194+1,1)</f>
        <v>20</v>
      </c>
      <c r="J195" s="7">
        <f t="shared" ref="J195:J258" si="13">COUNTIF(B:B,B195)</f>
        <v>134</v>
      </c>
      <c r="K195" s="7">
        <f t="shared" ref="K195:K258" si="14">IF(J195-I195-K$1&gt;0,J195-I195-K$1,J195-I195-K$1+J195)</f>
        <v>99</v>
      </c>
      <c r="L195" s="7" t="str">
        <f t="shared" ref="L195:L258" si="15">_xlfn.CONCAT(K195,"校")</f>
        <v>99校</v>
      </c>
    </row>
    <row r="196" spans="1:12" x14ac:dyDescent="0.2">
      <c r="A196" s="8" t="s">
        <v>238</v>
      </c>
      <c r="B196" s="8" t="s">
        <v>21</v>
      </c>
      <c r="C196" s="8" t="s">
        <v>883</v>
      </c>
      <c r="D196" s="8" t="s">
        <v>3003</v>
      </c>
      <c r="E196" s="8" t="s">
        <v>3054</v>
      </c>
      <c r="F196" s="8" t="s">
        <v>3003</v>
      </c>
      <c r="G196" s="8" t="s">
        <v>3076</v>
      </c>
      <c r="H196" s="7" t="s">
        <v>3194</v>
      </c>
      <c r="I196" s="7">
        <f t="shared" si="12"/>
        <v>21</v>
      </c>
      <c r="J196" s="7">
        <f t="shared" si="13"/>
        <v>134</v>
      </c>
      <c r="K196" s="7">
        <f t="shared" si="14"/>
        <v>98</v>
      </c>
      <c r="L196" s="7" t="str">
        <f t="shared" si="15"/>
        <v>98校</v>
      </c>
    </row>
    <row r="197" spans="1:12" x14ac:dyDescent="0.2">
      <c r="A197" s="8" t="s">
        <v>239</v>
      </c>
      <c r="B197" s="8" t="s">
        <v>21</v>
      </c>
      <c r="C197" s="8" t="s">
        <v>884</v>
      </c>
      <c r="D197" s="8" t="s">
        <v>3003</v>
      </c>
      <c r="E197" s="8" t="s">
        <v>3004</v>
      </c>
      <c r="F197" s="8" t="s">
        <v>3076</v>
      </c>
      <c r="G197" s="8" t="s">
        <v>3076</v>
      </c>
      <c r="H197" s="7" t="s">
        <v>3194</v>
      </c>
      <c r="I197" s="7">
        <f t="shared" si="12"/>
        <v>22</v>
      </c>
      <c r="J197" s="7">
        <f t="shared" si="13"/>
        <v>134</v>
      </c>
      <c r="K197" s="7">
        <f t="shared" si="14"/>
        <v>97</v>
      </c>
      <c r="L197" s="7" t="str">
        <f t="shared" si="15"/>
        <v>97校</v>
      </c>
    </row>
    <row r="198" spans="1:12" x14ac:dyDescent="0.2">
      <c r="A198" s="8" t="s">
        <v>240</v>
      </c>
      <c r="B198" s="8" t="s">
        <v>21</v>
      </c>
      <c r="C198" s="8" t="s">
        <v>885</v>
      </c>
      <c r="D198" s="8" t="s">
        <v>3003</v>
      </c>
      <c r="E198" s="8" t="s">
        <v>3003</v>
      </c>
      <c r="F198" s="8" t="s">
        <v>3076</v>
      </c>
      <c r="G198" s="8" t="s">
        <v>3076</v>
      </c>
      <c r="H198" s="7" t="s">
        <v>3194</v>
      </c>
      <c r="I198" s="7">
        <f t="shared" si="12"/>
        <v>23</v>
      </c>
      <c r="J198" s="7">
        <f t="shared" si="13"/>
        <v>134</v>
      </c>
      <c r="K198" s="7">
        <f t="shared" si="14"/>
        <v>96</v>
      </c>
      <c r="L198" s="7" t="str">
        <f t="shared" si="15"/>
        <v>96校</v>
      </c>
    </row>
    <row r="199" spans="1:12" x14ac:dyDescent="0.2">
      <c r="A199" s="8" t="s">
        <v>241</v>
      </c>
      <c r="B199" s="8" t="s">
        <v>21</v>
      </c>
      <c r="C199" s="8" t="s">
        <v>886</v>
      </c>
      <c r="D199" s="8" t="s">
        <v>3003</v>
      </c>
      <c r="E199" s="8" t="s">
        <v>3004</v>
      </c>
      <c r="F199" s="8" t="s">
        <v>3076</v>
      </c>
      <c r="G199" s="8" t="s">
        <v>3076</v>
      </c>
      <c r="H199" s="7" t="s">
        <v>3194</v>
      </c>
      <c r="I199" s="7">
        <f t="shared" si="12"/>
        <v>24</v>
      </c>
      <c r="J199" s="7">
        <f t="shared" si="13"/>
        <v>134</v>
      </c>
      <c r="K199" s="7">
        <f t="shared" si="14"/>
        <v>95</v>
      </c>
      <c r="L199" s="7" t="str">
        <f t="shared" si="15"/>
        <v>95校</v>
      </c>
    </row>
    <row r="200" spans="1:12" x14ac:dyDescent="0.2">
      <c r="A200" s="8" t="s">
        <v>242</v>
      </c>
      <c r="B200" s="8" t="s">
        <v>21</v>
      </c>
      <c r="C200" s="8" t="s">
        <v>887</v>
      </c>
      <c r="D200" s="8" t="s">
        <v>3003</v>
      </c>
      <c r="E200" s="8" t="s">
        <v>3003</v>
      </c>
      <c r="F200" s="8" t="s">
        <v>3003</v>
      </c>
      <c r="G200" s="8" t="s">
        <v>3076</v>
      </c>
      <c r="H200" s="7" t="s">
        <v>3194</v>
      </c>
      <c r="I200" s="7">
        <f t="shared" si="12"/>
        <v>25</v>
      </c>
      <c r="J200" s="7">
        <f t="shared" si="13"/>
        <v>134</v>
      </c>
      <c r="K200" s="7">
        <f t="shared" si="14"/>
        <v>94</v>
      </c>
      <c r="L200" s="7" t="str">
        <f t="shared" si="15"/>
        <v>94校</v>
      </c>
    </row>
    <row r="201" spans="1:12" x14ac:dyDescent="0.2">
      <c r="A201" s="8" t="s">
        <v>243</v>
      </c>
      <c r="B201" s="8" t="s">
        <v>21</v>
      </c>
      <c r="C201" s="8" t="s">
        <v>888</v>
      </c>
      <c r="D201" s="8" t="s">
        <v>3003</v>
      </c>
      <c r="E201" s="8" t="s">
        <v>3054</v>
      </c>
      <c r="F201" s="8" t="s">
        <v>3076</v>
      </c>
      <c r="G201" s="8" t="s">
        <v>3076</v>
      </c>
      <c r="H201" s="7" t="s">
        <v>3194</v>
      </c>
      <c r="I201" s="7">
        <f t="shared" si="12"/>
        <v>26</v>
      </c>
      <c r="J201" s="7">
        <f t="shared" si="13"/>
        <v>134</v>
      </c>
      <c r="K201" s="7">
        <f t="shared" si="14"/>
        <v>93</v>
      </c>
      <c r="L201" s="7" t="str">
        <f t="shared" si="15"/>
        <v>93校</v>
      </c>
    </row>
    <row r="202" spans="1:12" x14ac:dyDescent="0.2">
      <c r="A202" s="8" t="s">
        <v>244</v>
      </c>
      <c r="B202" s="8" t="s">
        <v>21</v>
      </c>
      <c r="C202" s="8" t="s">
        <v>889</v>
      </c>
      <c r="D202" s="8" t="s">
        <v>3003</v>
      </c>
      <c r="E202" s="8" t="s">
        <v>3003</v>
      </c>
      <c r="F202" s="8" t="s">
        <v>3076</v>
      </c>
      <c r="G202" s="8" t="s">
        <v>3076</v>
      </c>
      <c r="H202" s="7" t="s">
        <v>3194</v>
      </c>
      <c r="I202" s="7">
        <f t="shared" si="12"/>
        <v>27</v>
      </c>
      <c r="J202" s="7">
        <f t="shared" si="13"/>
        <v>134</v>
      </c>
      <c r="K202" s="7">
        <f t="shared" si="14"/>
        <v>92</v>
      </c>
      <c r="L202" s="7" t="str">
        <f t="shared" si="15"/>
        <v>92校</v>
      </c>
    </row>
    <row r="203" spans="1:12" x14ac:dyDescent="0.2">
      <c r="A203" s="8" t="s">
        <v>245</v>
      </c>
      <c r="B203" s="8" t="s">
        <v>21</v>
      </c>
      <c r="C203" s="8" t="s">
        <v>890</v>
      </c>
      <c r="D203" s="8" t="s">
        <v>3003</v>
      </c>
      <c r="E203" s="8" t="s">
        <v>3003</v>
      </c>
      <c r="F203" s="8" t="s">
        <v>3076</v>
      </c>
      <c r="G203" s="8" t="s">
        <v>3076</v>
      </c>
      <c r="H203" s="7" t="s">
        <v>3194</v>
      </c>
      <c r="I203" s="7">
        <f t="shared" si="12"/>
        <v>28</v>
      </c>
      <c r="J203" s="7">
        <f t="shared" si="13"/>
        <v>134</v>
      </c>
      <c r="K203" s="7">
        <f t="shared" si="14"/>
        <v>91</v>
      </c>
      <c r="L203" s="7" t="str">
        <f t="shared" si="15"/>
        <v>91校</v>
      </c>
    </row>
    <row r="204" spans="1:12" x14ac:dyDescent="0.2">
      <c r="A204" s="8" t="s">
        <v>246</v>
      </c>
      <c r="B204" s="8" t="s">
        <v>21</v>
      </c>
      <c r="C204" s="8" t="s">
        <v>891</v>
      </c>
      <c r="D204" s="8" t="s">
        <v>3003</v>
      </c>
      <c r="E204" s="8" t="s">
        <v>3004</v>
      </c>
      <c r="F204" s="8" t="s">
        <v>3076</v>
      </c>
      <c r="G204" s="8" t="s">
        <v>3076</v>
      </c>
      <c r="H204" s="7" t="s">
        <v>3194</v>
      </c>
      <c r="I204" s="7">
        <f t="shared" si="12"/>
        <v>29</v>
      </c>
      <c r="J204" s="7">
        <f t="shared" si="13"/>
        <v>134</v>
      </c>
      <c r="K204" s="7">
        <f t="shared" si="14"/>
        <v>90</v>
      </c>
      <c r="L204" s="7" t="str">
        <f t="shared" si="15"/>
        <v>90校</v>
      </c>
    </row>
    <row r="205" spans="1:12" x14ac:dyDescent="0.2">
      <c r="A205" s="8" t="s">
        <v>247</v>
      </c>
      <c r="B205" s="8" t="s">
        <v>21</v>
      </c>
      <c r="C205" s="8" t="s">
        <v>892</v>
      </c>
      <c r="D205" s="8" t="s">
        <v>3003</v>
      </c>
      <c r="E205" s="8" t="s">
        <v>3003</v>
      </c>
      <c r="F205" s="8" t="s">
        <v>3076</v>
      </c>
      <c r="G205" s="8" t="s">
        <v>3076</v>
      </c>
      <c r="H205" s="7" t="s">
        <v>3194</v>
      </c>
      <c r="I205" s="7">
        <f t="shared" si="12"/>
        <v>30</v>
      </c>
      <c r="J205" s="7">
        <f t="shared" si="13"/>
        <v>134</v>
      </c>
      <c r="K205" s="7">
        <f t="shared" si="14"/>
        <v>89</v>
      </c>
      <c r="L205" s="7" t="str">
        <f t="shared" si="15"/>
        <v>89校</v>
      </c>
    </row>
    <row r="206" spans="1:12" x14ac:dyDescent="0.2">
      <c r="A206" s="8" t="s">
        <v>248</v>
      </c>
      <c r="B206" s="8" t="s">
        <v>21</v>
      </c>
      <c r="C206" s="8" t="s">
        <v>893</v>
      </c>
      <c r="D206" s="8" t="s">
        <v>3003</v>
      </c>
      <c r="E206" s="8" t="s">
        <v>3003</v>
      </c>
      <c r="F206" s="8" t="s">
        <v>3076</v>
      </c>
      <c r="G206" s="8" t="s">
        <v>3076</v>
      </c>
      <c r="H206" s="7" t="s">
        <v>3194</v>
      </c>
      <c r="I206" s="7">
        <f t="shared" si="12"/>
        <v>31</v>
      </c>
      <c r="J206" s="7">
        <f t="shared" si="13"/>
        <v>134</v>
      </c>
      <c r="K206" s="7">
        <f t="shared" si="14"/>
        <v>88</v>
      </c>
      <c r="L206" s="7" t="str">
        <f t="shared" si="15"/>
        <v>88校</v>
      </c>
    </row>
    <row r="207" spans="1:12" x14ac:dyDescent="0.2">
      <c r="A207" s="8" t="s">
        <v>249</v>
      </c>
      <c r="B207" s="8" t="s">
        <v>21</v>
      </c>
      <c r="C207" s="8" t="s">
        <v>894</v>
      </c>
      <c r="D207" s="8" t="s">
        <v>3003</v>
      </c>
      <c r="E207" s="8" t="s">
        <v>3054</v>
      </c>
      <c r="F207" s="8" t="s">
        <v>3076</v>
      </c>
      <c r="G207" s="8" t="s">
        <v>3076</v>
      </c>
      <c r="H207" s="7" t="s">
        <v>3194</v>
      </c>
      <c r="I207" s="7">
        <f t="shared" si="12"/>
        <v>32</v>
      </c>
      <c r="J207" s="7">
        <f t="shared" si="13"/>
        <v>134</v>
      </c>
      <c r="K207" s="7">
        <f t="shared" si="14"/>
        <v>87</v>
      </c>
      <c r="L207" s="7" t="str">
        <f t="shared" si="15"/>
        <v>87校</v>
      </c>
    </row>
    <row r="208" spans="1:12" x14ac:dyDescent="0.2">
      <c r="A208" s="8" t="s">
        <v>250</v>
      </c>
      <c r="B208" s="8" t="s">
        <v>21</v>
      </c>
      <c r="C208" s="8" t="s">
        <v>895</v>
      </c>
      <c r="D208" s="8" t="s">
        <v>3003</v>
      </c>
      <c r="E208" s="8" t="s">
        <v>3004</v>
      </c>
      <c r="F208" s="8" t="s">
        <v>3076</v>
      </c>
      <c r="G208" s="8" t="s">
        <v>3076</v>
      </c>
      <c r="H208" s="7" t="s">
        <v>3194</v>
      </c>
      <c r="I208" s="7">
        <f t="shared" si="12"/>
        <v>33</v>
      </c>
      <c r="J208" s="7">
        <f t="shared" si="13"/>
        <v>134</v>
      </c>
      <c r="K208" s="7">
        <f t="shared" si="14"/>
        <v>86</v>
      </c>
      <c r="L208" s="7" t="str">
        <f t="shared" si="15"/>
        <v>86校</v>
      </c>
    </row>
    <row r="209" spans="1:12" x14ac:dyDescent="0.2">
      <c r="A209" s="8" t="s">
        <v>251</v>
      </c>
      <c r="B209" s="8" t="s">
        <v>21</v>
      </c>
      <c r="C209" s="8" t="s">
        <v>896</v>
      </c>
      <c r="D209" s="8" t="s">
        <v>3003</v>
      </c>
      <c r="E209" s="8" t="s">
        <v>3054</v>
      </c>
      <c r="F209" s="8" t="s">
        <v>3076</v>
      </c>
      <c r="G209" s="8" t="s">
        <v>3076</v>
      </c>
      <c r="H209" s="7" t="s">
        <v>3194</v>
      </c>
      <c r="I209" s="7">
        <f t="shared" si="12"/>
        <v>34</v>
      </c>
      <c r="J209" s="7">
        <f t="shared" si="13"/>
        <v>134</v>
      </c>
      <c r="K209" s="7">
        <f t="shared" si="14"/>
        <v>85</v>
      </c>
      <c r="L209" s="7" t="str">
        <f t="shared" si="15"/>
        <v>85校</v>
      </c>
    </row>
    <row r="210" spans="1:12" x14ac:dyDescent="0.2">
      <c r="A210" s="8" t="s">
        <v>252</v>
      </c>
      <c r="B210" s="8" t="s">
        <v>21</v>
      </c>
      <c r="C210" s="8" t="s">
        <v>897</v>
      </c>
      <c r="D210" s="8" t="s">
        <v>3003</v>
      </c>
      <c r="E210" s="8" t="s">
        <v>3003</v>
      </c>
      <c r="F210" s="8" t="s">
        <v>3076</v>
      </c>
      <c r="G210" s="8" t="s">
        <v>3076</v>
      </c>
      <c r="H210" s="7" t="s">
        <v>3194</v>
      </c>
      <c r="I210" s="7">
        <f t="shared" si="12"/>
        <v>35</v>
      </c>
      <c r="J210" s="7">
        <f t="shared" si="13"/>
        <v>134</v>
      </c>
      <c r="K210" s="7">
        <f t="shared" si="14"/>
        <v>84</v>
      </c>
      <c r="L210" s="7" t="str">
        <f t="shared" si="15"/>
        <v>84校</v>
      </c>
    </row>
    <row r="211" spans="1:12" x14ac:dyDescent="0.2">
      <c r="A211" s="8" t="s">
        <v>253</v>
      </c>
      <c r="B211" s="8" t="s">
        <v>21</v>
      </c>
      <c r="C211" s="8" t="s">
        <v>898</v>
      </c>
      <c r="D211" s="8" t="s">
        <v>3003</v>
      </c>
      <c r="E211" s="8" t="s">
        <v>3004</v>
      </c>
      <c r="F211" s="8" t="s">
        <v>3076</v>
      </c>
      <c r="G211" s="8" t="s">
        <v>3076</v>
      </c>
      <c r="H211" s="7" t="s">
        <v>3194</v>
      </c>
      <c r="I211" s="7">
        <f t="shared" si="12"/>
        <v>36</v>
      </c>
      <c r="J211" s="7">
        <f t="shared" si="13"/>
        <v>134</v>
      </c>
      <c r="K211" s="7">
        <f t="shared" si="14"/>
        <v>83</v>
      </c>
      <c r="L211" s="7" t="str">
        <f t="shared" si="15"/>
        <v>83校</v>
      </c>
    </row>
    <row r="212" spans="1:12" x14ac:dyDescent="0.2">
      <c r="A212" s="8" t="s">
        <v>254</v>
      </c>
      <c r="B212" s="8" t="s">
        <v>21</v>
      </c>
      <c r="C212" s="8" t="s">
        <v>899</v>
      </c>
      <c r="D212" s="8" t="s">
        <v>3003</v>
      </c>
      <c r="E212" s="8" t="s">
        <v>3003</v>
      </c>
      <c r="F212" s="8" t="s">
        <v>3076</v>
      </c>
      <c r="G212" s="8" t="s">
        <v>3076</v>
      </c>
      <c r="H212" s="7" t="s">
        <v>3194</v>
      </c>
      <c r="I212" s="7">
        <f t="shared" si="12"/>
        <v>37</v>
      </c>
      <c r="J212" s="7">
        <f t="shared" si="13"/>
        <v>134</v>
      </c>
      <c r="K212" s="7">
        <f t="shared" si="14"/>
        <v>82</v>
      </c>
      <c r="L212" s="7" t="str">
        <f t="shared" si="15"/>
        <v>82校</v>
      </c>
    </row>
    <row r="213" spans="1:12" x14ac:dyDescent="0.2">
      <c r="A213" s="8" t="s">
        <v>255</v>
      </c>
      <c r="B213" s="8" t="s">
        <v>21</v>
      </c>
      <c r="C213" s="8" t="s">
        <v>900</v>
      </c>
      <c r="D213" s="8" t="s">
        <v>3003</v>
      </c>
      <c r="E213" s="8" t="s">
        <v>3003</v>
      </c>
      <c r="F213" s="8" t="s">
        <v>3076</v>
      </c>
      <c r="G213" s="8" t="s">
        <v>3076</v>
      </c>
      <c r="H213" s="7" t="s">
        <v>3194</v>
      </c>
      <c r="I213" s="7">
        <f t="shared" si="12"/>
        <v>38</v>
      </c>
      <c r="J213" s="7">
        <f t="shared" si="13"/>
        <v>134</v>
      </c>
      <c r="K213" s="7">
        <f t="shared" si="14"/>
        <v>81</v>
      </c>
      <c r="L213" s="7" t="str">
        <f t="shared" si="15"/>
        <v>81校</v>
      </c>
    </row>
    <row r="214" spans="1:12" x14ac:dyDescent="0.2">
      <c r="A214" s="8" t="s">
        <v>256</v>
      </c>
      <c r="B214" s="8" t="s">
        <v>21</v>
      </c>
      <c r="C214" s="8" t="s">
        <v>901</v>
      </c>
      <c r="D214" s="8" t="s">
        <v>3003</v>
      </c>
      <c r="E214" s="8" t="s">
        <v>3054</v>
      </c>
      <c r="F214" s="8" t="s">
        <v>3076</v>
      </c>
      <c r="G214" s="8" t="s">
        <v>3076</v>
      </c>
      <c r="H214" s="7" t="s">
        <v>3194</v>
      </c>
      <c r="I214" s="7">
        <f t="shared" si="12"/>
        <v>39</v>
      </c>
      <c r="J214" s="7">
        <f t="shared" si="13"/>
        <v>134</v>
      </c>
      <c r="K214" s="7">
        <f t="shared" si="14"/>
        <v>80</v>
      </c>
      <c r="L214" s="7" t="str">
        <f t="shared" si="15"/>
        <v>80校</v>
      </c>
    </row>
    <row r="215" spans="1:12" x14ac:dyDescent="0.2">
      <c r="A215" s="8" t="s">
        <v>257</v>
      </c>
      <c r="B215" s="8" t="s">
        <v>21</v>
      </c>
      <c r="C215" s="8" t="s">
        <v>902</v>
      </c>
      <c r="D215" s="8" t="s">
        <v>3003</v>
      </c>
      <c r="E215" s="8" t="s">
        <v>3003</v>
      </c>
      <c r="F215" s="8" t="s">
        <v>3076</v>
      </c>
      <c r="G215" s="8" t="s">
        <v>3076</v>
      </c>
      <c r="H215" s="7" t="s">
        <v>3194</v>
      </c>
      <c r="I215" s="7">
        <f t="shared" si="12"/>
        <v>40</v>
      </c>
      <c r="J215" s="7">
        <f t="shared" si="13"/>
        <v>134</v>
      </c>
      <c r="K215" s="7">
        <f t="shared" si="14"/>
        <v>79</v>
      </c>
      <c r="L215" s="7" t="str">
        <f t="shared" si="15"/>
        <v>79校</v>
      </c>
    </row>
    <row r="216" spans="1:12" x14ac:dyDescent="0.2">
      <c r="A216" s="8" t="s">
        <v>258</v>
      </c>
      <c r="B216" s="8" t="s">
        <v>21</v>
      </c>
      <c r="C216" s="8" t="s">
        <v>903</v>
      </c>
      <c r="D216" s="8" t="s">
        <v>3003</v>
      </c>
      <c r="E216" s="8" t="s">
        <v>3003</v>
      </c>
      <c r="F216" s="8" t="s">
        <v>3076</v>
      </c>
      <c r="G216" s="8" t="s">
        <v>3076</v>
      </c>
      <c r="H216" s="7" t="s">
        <v>3194</v>
      </c>
      <c r="I216" s="7">
        <f t="shared" si="12"/>
        <v>41</v>
      </c>
      <c r="J216" s="7">
        <f t="shared" si="13"/>
        <v>134</v>
      </c>
      <c r="K216" s="7">
        <f t="shared" si="14"/>
        <v>78</v>
      </c>
      <c r="L216" s="7" t="str">
        <f t="shared" si="15"/>
        <v>78校</v>
      </c>
    </row>
    <row r="217" spans="1:12" x14ac:dyDescent="0.2">
      <c r="A217" s="8" t="s">
        <v>259</v>
      </c>
      <c r="B217" s="8" t="s">
        <v>21</v>
      </c>
      <c r="C217" s="8" t="s">
        <v>904</v>
      </c>
      <c r="D217" s="8" t="s">
        <v>3003</v>
      </c>
      <c r="E217" s="8" t="s">
        <v>3004</v>
      </c>
      <c r="F217" s="8" t="s">
        <v>3076</v>
      </c>
      <c r="G217" s="8" t="s">
        <v>3076</v>
      </c>
      <c r="H217" s="7" t="s">
        <v>3194</v>
      </c>
      <c r="I217" s="7">
        <f t="shared" si="12"/>
        <v>42</v>
      </c>
      <c r="J217" s="7">
        <f t="shared" si="13"/>
        <v>134</v>
      </c>
      <c r="K217" s="7">
        <f t="shared" si="14"/>
        <v>77</v>
      </c>
      <c r="L217" s="7" t="str">
        <f t="shared" si="15"/>
        <v>77校</v>
      </c>
    </row>
    <row r="218" spans="1:12" x14ac:dyDescent="0.2">
      <c r="A218" s="8" t="s">
        <v>260</v>
      </c>
      <c r="B218" s="8" t="s">
        <v>21</v>
      </c>
      <c r="C218" s="8" t="s">
        <v>905</v>
      </c>
      <c r="D218" s="8" t="s">
        <v>3003</v>
      </c>
      <c r="E218" s="8" t="s">
        <v>3003</v>
      </c>
      <c r="F218" s="8" t="s">
        <v>3076</v>
      </c>
      <c r="G218" s="8" t="s">
        <v>3076</v>
      </c>
      <c r="H218" s="7" t="s">
        <v>3194</v>
      </c>
      <c r="I218" s="7">
        <f t="shared" si="12"/>
        <v>43</v>
      </c>
      <c r="J218" s="7">
        <f t="shared" si="13"/>
        <v>134</v>
      </c>
      <c r="K218" s="7">
        <f t="shared" si="14"/>
        <v>76</v>
      </c>
      <c r="L218" s="7" t="str">
        <f t="shared" si="15"/>
        <v>76校</v>
      </c>
    </row>
    <row r="219" spans="1:12" x14ac:dyDescent="0.2">
      <c r="A219" s="8" t="s">
        <v>261</v>
      </c>
      <c r="B219" s="8" t="s">
        <v>21</v>
      </c>
      <c r="C219" s="8" t="s">
        <v>906</v>
      </c>
      <c r="D219" s="8" t="s">
        <v>3003</v>
      </c>
      <c r="E219" s="8" t="s">
        <v>3003</v>
      </c>
      <c r="F219" s="8" t="s">
        <v>3076</v>
      </c>
      <c r="G219" s="8" t="s">
        <v>3076</v>
      </c>
      <c r="H219" s="7" t="s">
        <v>3194</v>
      </c>
      <c r="I219" s="7">
        <f t="shared" si="12"/>
        <v>44</v>
      </c>
      <c r="J219" s="7">
        <f t="shared" si="13"/>
        <v>134</v>
      </c>
      <c r="K219" s="7">
        <f t="shared" si="14"/>
        <v>75</v>
      </c>
      <c r="L219" s="7" t="str">
        <f t="shared" si="15"/>
        <v>75校</v>
      </c>
    </row>
    <row r="220" spans="1:12" x14ac:dyDescent="0.2">
      <c r="A220" s="8" t="s">
        <v>262</v>
      </c>
      <c r="B220" s="8" t="s">
        <v>21</v>
      </c>
      <c r="C220" s="8" t="s">
        <v>907</v>
      </c>
      <c r="D220" s="8" t="s">
        <v>3003</v>
      </c>
      <c r="E220" s="8" t="s">
        <v>3003</v>
      </c>
      <c r="F220" s="8" t="s">
        <v>3076</v>
      </c>
      <c r="G220" s="8" t="s">
        <v>3076</v>
      </c>
      <c r="H220" s="7" t="s">
        <v>3194</v>
      </c>
      <c r="I220" s="7">
        <f t="shared" si="12"/>
        <v>45</v>
      </c>
      <c r="J220" s="7">
        <f t="shared" si="13"/>
        <v>134</v>
      </c>
      <c r="K220" s="7">
        <f t="shared" si="14"/>
        <v>74</v>
      </c>
      <c r="L220" s="7" t="str">
        <f t="shared" si="15"/>
        <v>74校</v>
      </c>
    </row>
    <row r="221" spans="1:12" x14ac:dyDescent="0.2">
      <c r="A221" s="8" t="s">
        <v>263</v>
      </c>
      <c r="B221" s="8" t="s">
        <v>21</v>
      </c>
      <c r="C221" s="8" t="s">
        <v>908</v>
      </c>
      <c r="D221" s="8" t="s">
        <v>3003</v>
      </c>
      <c r="E221" s="8" t="s">
        <v>3003</v>
      </c>
      <c r="F221" s="8" t="s">
        <v>3076</v>
      </c>
      <c r="G221" s="8" t="s">
        <v>3076</v>
      </c>
      <c r="H221" s="7" t="s">
        <v>3194</v>
      </c>
      <c r="I221" s="7">
        <f t="shared" si="12"/>
        <v>46</v>
      </c>
      <c r="J221" s="7">
        <f t="shared" si="13"/>
        <v>134</v>
      </c>
      <c r="K221" s="7">
        <f t="shared" si="14"/>
        <v>73</v>
      </c>
      <c r="L221" s="7" t="str">
        <f t="shared" si="15"/>
        <v>73校</v>
      </c>
    </row>
    <row r="222" spans="1:12" x14ac:dyDescent="0.2">
      <c r="A222" s="8" t="s">
        <v>264</v>
      </c>
      <c r="B222" s="8" t="s">
        <v>21</v>
      </c>
      <c r="C222" s="8" t="s">
        <v>909</v>
      </c>
      <c r="D222" s="8" t="s">
        <v>3003</v>
      </c>
      <c r="E222" s="8" t="s">
        <v>3003</v>
      </c>
      <c r="F222" s="8" t="s">
        <v>3076</v>
      </c>
      <c r="G222" s="8" t="s">
        <v>3076</v>
      </c>
      <c r="H222" s="7" t="s">
        <v>3194</v>
      </c>
      <c r="I222" s="7">
        <f t="shared" si="12"/>
        <v>47</v>
      </c>
      <c r="J222" s="7">
        <f t="shared" si="13"/>
        <v>134</v>
      </c>
      <c r="K222" s="7">
        <f t="shared" si="14"/>
        <v>72</v>
      </c>
      <c r="L222" s="7" t="str">
        <f t="shared" si="15"/>
        <v>72校</v>
      </c>
    </row>
    <row r="223" spans="1:12" x14ac:dyDescent="0.2">
      <c r="A223" s="8" t="s">
        <v>265</v>
      </c>
      <c r="B223" s="8" t="s">
        <v>21</v>
      </c>
      <c r="C223" s="8" t="s">
        <v>910</v>
      </c>
      <c r="D223" s="8" t="s">
        <v>3003</v>
      </c>
      <c r="E223" s="8" t="s">
        <v>3054</v>
      </c>
      <c r="F223" s="8" t="s">
        <v>3003</v>
      </c>
      <c r="G223" s="8" t="s">
        <v>3076</v>
      </c>
      <c r="H223" s="7" t="s">
        <v>3194</v>
      </c>
      <c r="I223" s="7">
        <f t="shared" si="12"/>
        <v>48</v>
      </c>
      <c r="J223" s="7">
        <f t="shared" si="13"/>
        <v>134</v>
      </c>
      <c r="K223" s="7">
        <f t="shared" si="14"/>
        <v>71</v>
      </c>
      <c r="L223" s="7" t="str">
        <f t="shared" si="15"/>
        <v>71校</v>
      </c>
    </row>
    <row r="224" spans="1:12" x14ac:dyDescent="0.2">
      <c r="A224" s="8" t="s">
        <v>266</v>
      </c>
      <c r="B224" s="8" t="s">
        <v>21</v>
      </c>
      <c r="C224" s="8" t="s">
        <v>911</v>
      </c>
      <c r="D224" s="8" t="s">
        <v>3003</v>
      </c>
      <c r="E224" s="8" t="s">
        <v>3004</v>
      </c>
      <c r="F224" s="8" t="s">
        <v>3076</v>
      </c>
      <c r="G224" s="8" t="s">
        <v>3076</v>
      </c>
      <c r="H224" s="7" t="s">
        <v>3194</v>
      </c>
      <c r="I224" s="7">
        <f t="shared" si="12"/>
        <v>49</v>
      </c>
      <c r="J224" s="7">
        <f t="shared" si="13"/>
        <v>134</v>
      </c>
      <c r="K224" s="7">
        <f t="shared" si="14"/>
        <v>70</v>
      </c>
      <c r="L224" s="7" t="str">
        <f t="shared" si="15"/>
        <v>70校</v>
      </c>
    </row>
    <row r="225" spans="1:12" x14ac:dyDescent="0.2">
      <c r="A225" s="8" t="s">
        <v>267</v>
      </c>
      <c r="B225" s="8" t="s">
        <v>21</v>
      </c>
      <c r="C225" s="8" t="s">
        <v>912</v>
      </c>
      <c r="D225" s="8" t="s">
        <v>3003</v>
      </c>
      <c r="E225" s="8" t="s">
        <v>3003</v>
      </c>
      <c r="F225" s="8" t="s">
        <v>3076</v>
      </c>
      <c r="G225" s="8" t="s">
        <v>3076</v>
      </c>
      <c r="H225" s="7" t="s">
        <v>3194</v>
      </c>
      <c r="I225" s="7">
        <f t="shared" si="12"/>
        <v>50</v>
      </c>
      <c r="J225" s="7">
        <f t="shared" si="13"/>
        <v>134</v>
      </c>
      <c r="K225" s="7">
        <f t="shared" si="14"/>
        <v>69</v>
      </c>
      <c r="L225" s="7" t="str">
        <f t="shared" si="15"/>
        <v>69校</v>
      </c>
    </row>
    <row r="226" spans="1:12" x14ac:dyDescent="0.2">
      <c r="A226" s="8" t="s">
        <v>268</v>
      </c>
      <c r="B226" s="8" t="s">
        <v>21</v>
      </c>
      <c r="C226" s="8" t="s">
        <v>913</v>
      </c>
      <c r="D226" s="8" t="s">
        <v>3003</v>
      </c>
      <c r="E226" s="8" t="s">
        <v>3003</v>
      </c>
      <c r="F226" s="8" t="s">
        <v>3076</v>
      </c>
      <c r="G226" s="8" t="s">
        <v>3076</v>
      </c>
      <c r="H226" s="7" t="s">
        <v>3194</v>
      </c>
      <c r="I226" s="7">
        <f t="shared" si="12"/>
        <v>51</v>
      </c>
      <c r="J226" s="7">
        <f t="shared" si="13"/>
        <v>134</v>
      </c>
      <c r="K226" s="7">
        <f t="shared" si="14"/>
        <v>68</v>
      </c>
      <c r="L226" s="7" t="str">
        <f t="shared" si="15"/>
        <v>68校</v>
      </c>
    </row>
    <row r="227" spans="1:12" x14ac:dyDescent="0.2">
      <c r="A227" s="8" t="s">
        <v>269</v>
      </c>
      <c r="B227" s="8" t="s">
        <v>21</v>
      </c>
      <c r="C227" s="8" t="s">
        <v>914</v>
      </c>
      <c r="D227" s="8" t="s">
        <v>3003</v>
      </c>
      <c r="E227" s="8" t="s">
        <v>3003</v>
      </c>
      <c r="F227" s="8" t="s">
        <v>3076</v>
      </c>
      <c r="G227" s="8" t="s">
        <v>3076</v>
      </c>
      <c r="H227" s="7" t="s">
        <v>3194</v>
      </c>
      <c r="I227" s="7">
        <f t="shared" si="12"/>
        <v>52</v>
      </c>
      <c r="J227" s="7">
        <f t="shared" si="13"/>
        <v>134</v>
      </c>
      <c r="K227" s="7">
        <f t="shared" si="14"/>
        <v>67</v>
      </c>
      <c r="L227" s="7" t="str">
        <f t="shared" si="15"/>
        <v>67校</v>
      </c>
    </row>
    <row r="228" spans="1:12" x14ac:dyDescent="0.2">
      <c r="A228" s="8" t="s">
        <v>270</v>
      </c>
      <c r="B228" s="8" t="s">
        <v>21</v>
      </c>
      <c r="C228" s="8" t="s">
        <v>915</v>
      </c>
      <c r="D228" s="8" t="s">
        <v>3003</v>
      </c>
      <c r="E228" s="8" t="s">
        <v>3003</v>
      </c>
      <c r="F228" s="8" t="s">
        <v>3076</v>
      </c>
      <c r="G228" s="8" t="s">
        <v>3076</v>
      </c>
      <c r="H228" s="7" t="s">
        <v>3194</v>
      </c>
      <c r="I228" s="7">
        <f t="shared" si="12"/>
        <v>53</v>
      </c>
      <c r="J228" s="7">
        <f t="shared" si="13"/>
        <v>134</v>
      </c>
      <c r="K228" s="7">
        <f t="shared" si="14"/>
        <v>66</v>
      </c>
      <c r="L228" s="7" t="str">
        <f t="shared" si="15"/>
        <v>66校</v>
      </c>
    </row>
    <row r="229" spans="1:12" x14ac:dyDescent="0.2">
      <c r="A229" s="8" t="s">
        <v>271</v>
      </c>
      <c r="B229" s="8" t="s">
        <v>21</v>
      </c>
      <c r="C229" s="8" t="s">
        <v>916</v>
      </c>
      <c r="D229" s="8" t="s">
        <v>3003</v>
      </c>
      <c r="E229" s="8" t="s">
        <v>3003</v>
      </c>
      <c r="F229" s="8" t="s">
        <v>3076</v>
      </c>
      <c r="G229" s="8" t="s">
        <v>3076</v>
      </c>
      <c r="H229" s="7" t="s">
        <v>3194</v>
      </c>
      <c r="I229" s="7">
        <f t="shared" si="12"/>
        <v>54</v>
      </c>
      <c r="J229" s="7">
        <f t="shared" si="13"/>
        <v>134</v>
      </c>
      <c r="K229" s="7">
        <f t="shared" si="14"/>
        <v>65</v>
      </c>
      <c r="L229" s="7" t="str">
        <f t="shared" si="15"/>
        <v>65校</v>
      </c>
    </row>
    <row r="230" spans="1:12" x14ac:dyDescent="0.2">
      <c r="A230" s="8" t="s">
        <v>272</v>
      </c>
      <c r="B230" s="8" t="s">
        <v>21</v>
      </c>
      <c r="C230" s="8" t="s">
        <v>917</v>
      </c>
      <c r="D230" s="8" t="s">
        <v>3003</v>
      </c>
      <c r="E230" s="8" t="s">
        <v>3054</v>
      </c>
      <c r="F230" s="8" t="s">
        <v>3003</v>
      </c>
      <c r="G230" s="8" t="s">
        <v>3076</v>
      </c>
      <c r="H230" s="7" t="s">
        <v>3194</v>
      </c>
      <c r="I230" s="7">
        <f t="shared" si="12"/>
        <v>55</v>
      </c>
      <c r="J230" s="7">
        <f t="shared" si="13"/>
        <v>134</v>
      </c>
      <c r="K230" s="7">
        <f t="shared" si="14"/>
        <v>64</v>
      </c>
      <c r="L230" s="7" t="str">
        <f t="shared" si="15"/>
        <v>64校</v>
      </c>
    </row>
    <row r="231" spans="1:12" x14ac:dyDescent="0.2">
      <c r="A231" s="8" t="s">
        <v>273</v>
      </c>
      <c r="B231" s="8" t="s">
        <v>21</v>
      </c>
      <c r="C231" s="8" t="s">
        <v>918</v>
      </c>
      <c r="D231" s="8" t="s">
        <v>3003</v>
      </c>
      <c r="E231" s="8" t="s">
        <v>3004</v>
      </c>
      <c r="F231" s="8" t="s">
        <v>3076</v>
      </c>
      <c r="G231" s="8" t="s">
        <v>3076</v>
      </c>
      <c r="H231" s="7" t="s">
        <v>3194</v>
      </c>
      <c r="I231" s="7">
        <f t="shared" si="12"/>
        <v>56</v>
      </c>
      <c r="J231" s="7">
        <f t="shared" si="13"/>
        <v>134</v>
      </c>
      <c r="K231" s="7">
        <f t="shared" si="14"/>
        <v>63</v>
      </c>
      <c r="L231" s="7" t="str">
        <f t="shared" si="15"/>
        <v>63校</v>
      </c>
    </row>
    <row r="232" spans="1:12" x14ac:dyDescent="0.2">
      <c r="A232" s="8" t="s">
        <v>274</v>
      </c>
      <c r="B232" s="8" t="s">
        <v>21</v>
      </c>
      <c r="C232" s="8" t="s">
        <v>919</v>
      </c>
      <c r="D232" s="8" t="s">
        <v>3003</v>
      </c>
      <c r="E232" s="8" t="s">
        <v>3054</v>
      </c>
      <c r="F232" s="8" t="s">
        <v>3076</v>
      </c>
      <c r="G232" s="8" t="s">
        <v>3076</v>
      </c>
      <c r="H232" s="7" t="s">
        <v>3194</v>
      </c>
      <c r="I232" s="7">
        <f t="shared" si="12"/>
        <v>57</v>
      </c>
      <c r="J232" s="7">
        <f t="shared" si="13"/>
        <v>134</v>
      </c>
      <c r="K232" s="7">
        <f t="shared" si="14"/>
        <v>62</v>
      </c>
      <c r="L232" s="7" t="str">
        <f t="shared" si="15"/>
        <v>62校</v>
      </c>
    </row>
    <row r="233" spans="1:12" x14ac:dyDescent="0.2">
      <c r="A233" s="8" t="s">
        <v>275</v>
      </c>
      <c r="B233" s="8" t="s">
        <v>21</v>
      </c>
      <c r="C233" s="8" t="s">
        <v>920</v>
      </c>
      <c r="D233" s="8" t="s">
        <v>3003</v>
      </c>
      <c r="E233" s="8" t="s">
        <v>3003</v>
      </c>
      <c r="F233" s="8" t="s">
        <v>3076</v>
      </c>
      <c r="G233" s="8" t="s">
        <v>3076</v>
      </c>
      <c r="H233" s="7" t="s">
        <v>3194</v>
      </c>
      <c r="I233" s="7">
        <f t="shared" si="12"/>
        <v>58</v>
      </c>
      <c r="J233" s="7">
        <f t="shared" si="13"/>
        <v>134</v>
      </c>
      <c r="K233" s="7">
        <f t="shared" si="14"/>
        <v>61</v>
      </c>
      <c r="L233" s="7" t="str">
        <f t="shared" si="15"/>
        <v>61校</v>
      </c>
    </row>
    <row r="234" spans="1:12" x14ac:dyDescent="0.2">
      <c r="A234" s="8" t="s">
        <v>276</v>
      </c>
      <c r="B234" s="8" t="s">
        <v>21</v>
      </c>
      <c r="C234" s="8" t="s">
        <v>921</v>
      </c>
      <c r="D234" s="8" t="s">
        <v>3003</v>
      </c>
      <c r="E234" s="8" t="s">
        <v>3003</v>
      </c>
      <c r="F234" s="8" t="s">
        <v>3076</v>
      </c>
      <c r="G234" s="8" t="s">
        <v>3076</v>
      </c>
      <c r="H234" s="7" t="s">
        <v>3194</v>
      </c>
      <c r="I234" s="7">
        <f t="shared" si="12"/>
        <v>59</v>
      </c>
      <c r="J234" s="7">
        <f t="shared" si="13"/>
        <v>134</v>
      </c>
      <c r="K234" s="7">
        <f t="shared" si="14"/>
        <v>60</v>
      </c>
      <c r="L234" s="7" t="str">
        <f t="shared" si="15"/>
        <v>60校</v>
      </c>
    </row>
    <row r="235" spans="1:12" x14ac:dyDescent="0.2">
      <c r="A235" s="8" t="s">
        <v>277</v>
      </c>
      <c r="B235" s="8" t="s">
        <v>21</v>
      </c>
      <c r="C235" s="8" t="s">
        <v>922</v>
      </c>
      <c r="D235" s="8" t="s">
        <v>3003</v>
      </c>
      <c r="E235" s="8" t="s">
        <v>3003</v>
      </c>
      <c r="F235" s="8" t="s">
        <v>3003</v>
      </c>
      <c r="G235" s="8" t="s">
        <v>3076</v>
      </c>
      <c r="H235" s="7" t="s">
        <v>3194</v>
      </c>
      <c r="I235" s="7">
        <f t="shared" si="12"/>
        <v>60</v>
      </c>
      <c r="J235" s="7">
        <f t="shared" si="13"/>
        <v>134</v>
      </c>
      <c r="K235" s="7">
        <f t="shared" si="14"/>
        <v>59</v>
      </c>
      <c r="L235" s="7" t="str">
        <f t="shared" si="15"/>
        <v>59校</v>
      </c>
    </row>
    <row r="236" spans="1:12" x14ac:dyDescent="0.2">
      <c r="A236" s="8" t="s">
        <v>278</v>
      </c>
      <c r="B236" s="8" t="s">
        <v>21</v>
      </c>
      <c r="C236" s="8" t="s">
        <v>923</v>
      </c>
      <c r="D236" s="8" t="s">
        <v>3003</v>
      </c>
      <c r="E236" s="8" t="s">
        <v>3003</v>
      </c>
      <c r="F236" s="8" t="s">
        <v>3076</v>
      </c>
      <c r="G236" s="8" t="s">
        <v>3076</v>
      </c>
      <c r="H236" s="7" t="s">
        <v>3194</v>
      </c>
      <c r="I236" s="7">
        <f t="shared" si="12"/>
        <v>61</v>
      </c>
      <c r="J236" s="7">
        <f t="shared" si="13"/>
        <v>134</v>
      </c>
      <c r="K236" s="7">
        <f t="shared" si="14"/>
        <v>58</v>
      </c>
      <c r="L236" s="7" t="str">
        <f t="shared" si="15"/>
        <v>58校</v>
      </c>
    </row>
    <row r="237" spans="1:12" x14ac:dyDescent="0.2">
      <c r="A237" s="8" t="s">
        <v>279</v>
      </c>
      <c r="B237" s="8" t="s">
        <v>21</v>
      </c>
      <c r="C237" s="8" t="s">
        <v>924</v>
      </c>
      <c r="D237" s="8" t="s">
        <v>3003</v>
      </c>
      <c r="E237" s="8" t="s">
        <v>3003</v>
      </c>
      <c r="F237" s="8" t="s">
        <v>3076</v>
      </c>
      <c r="G237" s="8" t="s">
        <v>3076</v>
      </c>
      <c r="H237" s="7" t="s">
        <v>3194</v>
      </c>
      <c r="I237" s="7">
        <f t="shared" si="12"/>
        <v>62</v>
      </c>
      <c r="J237" s="7">
        <f t="shared" si="13"/>
        <v>134</v>
      </c>
      <c r="K237" s="7">
        <f t="shared" si="14"/>
        <v>57</v>
      </c>
      <c r="L237" s="7" t="str">
        <f t="shared" si="15"/>
        <v>57校</v>
      </c>
    </row>
    <row r="238" spans="1:12" x14ac:dyDescent="0.2">
      <c r="A238" s="8" t="s">
        <v>280</v>
      </c>
      <c r="B238" s="8" t="s">
        <v>21</v>
      </c>
      <c r="C238" s="8" t="s">
        <v>925</v>
      </c>
      <c r="D238" s="8" t="s">
        <v>3003</v>
      </c>
      <c r="E238" s="8" t="s">
        <v>3003</v>
      </c>
      <c r="F238" s="8" t="s">
        <v>3076</v>
      </c>
      <c r="G238" s="8" t="s">
        <v>3076</v>
      </c>
      <c r="H238" s="7" t="s">
        <v>3194</v>
      </c>
      <c r="I238" s="7">
        <f t="shared" si="12"/>
        <v>63</v>
      </c>
      <c r="J238" s="7">
        <f t="shared" si="13"/>
        <v>134</v>
      </c>
      <c r="K238" s="7">
        <f t="shared" si="14"/>
        <v>56</v>
      </c>
      <c r="L238" s="7" t="str">
        <f t="shared" si="15"/>
        <v>56校</v>
      </c>
    </row>
    <row r="239" spans="1:12" x14ac:dyDescent="0.2">
      <c r="A239" s="8" t="s">
        <v>281</v>
      </c>
      <c r="B239" s="8" t="s">
        <v>21</v>
      </c>
      <c r="C239" s="8" t="s">
        <v>926</v>
      </c>
      <c r="D239" s="8" t="s">
        <v>3003</v>
      </c>
      <c r="E239" s="8" t="s">
        <v>3003</v>
      </c>
      <c r="F239" s="8" t="s">
        <v>3003</v>
      </c>
      <c r="G239" s="8" t="s">
        <v>3076</v>
      </c>
      <c r="H239" s="7" t="s">
        <v>3194</v>
      </c>
      <c r="I239" s="7">
        <f t="shared" si="12"/>
        <v>64</v>
      </c>
      <c r="J239" s="7">
        <f t="shared" si="13"/>
        <v>134</v>
      </c>
      <c r="K239" s="7">
        <f t="shared" si="14"/>
        <v>55</v>
      </c>
      <c r="L239" s="7" t="str">
        <f t="shared" si="15"/>
        <v>55校</v>
      </c>
    </row>
    <row r="240" spans="1:12" x14ac:dyDescent="0.2">
      <c r="A240" s="8" t="s">
        <v>282</v>
      </c>
      <c r="B240" s="8" t="s">
        <v>21</v>
      </c>
      <c r="C240" s="8" t="s">
        <v>927</v>
      </c>
      <c r="D240" s="8" t="s">
        <v>3003</v>
      </c>
      <c r="E240" s="8" t="s">
        <v>3003</v>
      </c>
      <c r="F240" s="8" t="s">
        <v>3076</v>
      </c>
      <c r="G240" s="8" t="s">
        <v>3076</v>
      </c>
      <c r="H240" s="7" t="s">
        <v>3194</v>
      </c>
      <c r="I240" s="7">
        <f t="shared" si="12"/>
        <v>65</v>
      </c>
      <c r="J240" s="7">
        <f t="shared" si="13"/>
        <v>134</v>
      </c>
      <c r="K240" s="7">
        <f t="shared" si="14"/>
        <v>54</v>
      </c>
      <c r="L240" s="7" t="str">
        <f t="shared" si="15"/>
        <v>54校</v>
      </c>
    </row>
    <row r="241" spans="1:12" x14ac:dyDescent="0.2">
      <c r="A241" s="8" t="s">
        <v>283</v>
      </c>
      <c r="B241" s="8" t="s">
        <v>21</v>
      </c>
      <c r="C241" s="8" t="s">
        <v>928</v>
      </c>
      <c r="D241" s="8" t="s">
        <v>3003</v>
      </c>
      <c r="E241" s="8" t="s">
        <v>3003</v>
      </c>
      <c r="F241" s="8" t="s">
        <v>3076</v>
      </c>
      <c r="G241" s="8" t="s">
        <v>3076</v>
      </c>
      <c r="H241" s="7" t="s">
        <v>3194</v>
      </c>
      <c r="I241" s="7">
        <f t="shared" si="12"/>
        <v>66</v>
      </c>
      <c r="J241" s="7">
        <f t="shared" si="13"/>
        <v>134</v>
      </c>
      <c r="K241" s="7">
        <f t="shared" si="14"/>
        <v>53</v>
      </c>
      <c r="L241" s="7" t="str">
        <f t="shared" si="15"/>
        <v>53校</v>
      </c>
    </row>
    <row r="242" spans="1:12" x14ac:dyDescent="0.2">
      <c r="A242" s="8" t="s">
        <v>284</v>
      </c>
      <c r="B242" s="8" t="s">
        <v>21</v>
      </c>
      <c r="C242" s="8" t="s">
        <v>929</v>
      </c>
      <c r="D242" s="8" t="s">
        <v>3003</v>
      </c>
      <c r="E242" s="8" t="s">
        <v>3003</v>
      </c>
      <c r="F242" s="8" t="s">
        <v>3076</v>
      </c>
      <c r="G242" s="8" t="s">
        <v>3076</v>
      </c>
      <c r="H242" s="7" t="s">
        <v>3194</v>
      </c>
      <c r="I242" s="7">
        <f t="shared" si="12"/>
        <v>67</v>
      </c>
      <c r="J242" s="7">
        <f t="shared" si="13"/>
        <v>134</v>
      </c>
      <c r="K242" s="7">
        <f t="shared" si="14"/>
        <v>52</v>
      </c>
      <c r="L242" s="7" t="str">
        <f t="shared" si="15"/>
        <v>52校</v>
      </c>
    </row>
    <row r="243" spans="1:12" x14ac:dyDescent="0.2">
      <c r="A243" s="8" t="s">
        <v>285</v>
      </c>
      <c r="B243" s="8" t="s">
        <v>21</v>
      </c>
      <c r="C243" s="8" t="s">
        <v>930</v>
      </c>
      <c r="D243" s="8" t="s">
        <v>3003</v>
      </c>
      <c r="E243" s="8" t="s">
        <v>3004</v>
      </c>
      <c r="F243" s="8" t="s">
        <v>3003</v>
      </c>
      <c r="G243" s="8" t="s">
        <v>3076</v>
      </c>
      <c r="H243" s="7" t="s">
        <v>3194</v>
      </c>
      <c r="I243" s="7">
        <f t="shared" si="12"/>
        <v>68</v>
      </c>
      <c r="J243" s="7">
        <f t="shared" si="13"/>
        <v>134</v>
      </c>
      <c r="K243" s="7">
        <f t="shared" si="14"/>
        <v>51</v>
      </c>
      <c r="L243" s="7" t="str">
        <f t="shared" si="15"/>
        <v>51校</v>
      </c>
    </row>
    <row r="244" spans="1:12" x14ac:dyDescent="0.2">
      <c r="A244" s="8" t="s">
        <v>286</v>
      </c>
      <c r="B244" s="8" t="s">
        <v>21</v>
      </c>
      <c r="C244" s="8" t="s">
        <v>931</v>
      </c>
      <c r="D244" s="8" t="s">
        <v>3003</v>
      </c>
      <c r="E244" s="8" t="s">
        <v>3003</v>
      </c>
      <c r="F244" s="8" t="s">
        <v>3076</v>
      </c>
      <c r="G244" s="8" t="s">
        <v>3003</v>
      </c>
      <c r="H244" s="7" t="s">
        <v>3194</v>
      </c>
      <c r="I244" s="7">
        <f t="shared" si="12"/>
        <v>69</v>
      </c>
      <c r="J244" s="7">
        <f t="shared" si="13"/>
        <v>134</v>
      </c>
      <c r="K244" s="7">
        <f t="shared" si="14"/>
        <v>50</v>
      </c>
      <c r="L244" s="7" t="str">
        <f t="shared" si="15"/>
        <v>50校</v>
      </c>
    </row>
    <row r="245" spans="1:12" x14ac:dyDescent="0.2">
      <c r="A245" s="8" t="s">
        <v>287</v>
      </c>
      <c r="B245" s="8" t="s">
        <v>21</v>
      </c>
      <c r="C245" s="8" t="s">
        <v>932</v>
      </c>
      <c r="D245" s="8" t="s">
        <v>3004</v>
      </c>
      <c r="E245" s="8" t="s">
        <v>3004</v>
      </c>
      <c r="F245" s="8" t="s">
        <v>3076</v>
      </c>
      <c r="G245" s="8" t="s">
        <v>3076</v>
      </c>
      <c r="H245" s="7" t="s">
        <v>3194</v>
      </c>
      <c r="I245" s="7">
        <f t="shared" si="12"/>
        <v>70</v>
      </c>
      <c r="J245" s="7">
        <f t="shared" si="13"/>
        <v>134</v>
      </c>
      <c r="K245" s="7">
        <f t="shared" si="14"/>
        <v>49</v>
      </c>
      <c r="L245" s="7" t="str">
        <f t="shared" si="15"/>
        <v>49校</v>
      </c>
    </row>
    <row r="246" spans="1:12" x14ac:dyDescent="0.2">
      <c r="A246" s="8" t="s">
        <v>288</v>
      </c>
      <c r="B246" s="8" t="s">
        <v>21</v>
      </c>
      <c r="C246" s="8" t="s">
        <v>933</v>
      </c>
      <c r="D246" s="8" t="s">
        <v>3004</v>
      </c>
      <c r="E246" s="8" t="s">
        <v>3004</v>
      </c>
      <c r="F246" s="8" t="s">
        <v>3076</v>
      </c>
      <c r="G246" s="8" t="s">
        <v>3076</v>
      </c>
      <c r="H246" s="7" t="s">
        <v>3194</v>
      </c>
      <c r="I246" s="7">
        <f t="shared" si="12"/>
        <v>71</v>
      </c>
      <c r="J246" s="7">
        <f t="shared" si="13"/>
        <v>134</v>
      </c>
      <c r="K246" s="7">
        <f t="shared" si="14"/>
        <v>48</v>
      </c>
      <c r="L246" s="7" t="str">
        <f t="shared" si="15"/>
        <v>48校</v>
      </c>
    </row>
    <row r="247" spans="1:12" x14ac:dyDescent="0.2">
      <c r="A247" s="8" t="s">
        <v>289</v>
      </c>
      <c r="B247" s="8" t="s">
        <v>21</v>
      </c>
      <c r="C247" s="8" t="s">
        <v>934</v>
      </c>
      <c r="D247" s="8" t="s">
        <v>3004</v>
      </c>
      <c r="E247" s="8" t="s">
        <v>3004</v>
      </c>
      <c r="F247" s="8" t="s">
        <v>3076</v>
      </c>
      <c r="G247" s="8" t="s">
        <v>3076</v>
      </c>
      <c r="H247" s="7" t="s">
        <v>3194</v>
      </c>
      <c r="I247" s="7">
        <f t="shared" si="12"/>
        <v>72</v>
      </c>
      <c r="J247" s="7">
        <f t="shared" si="13"/>
        <v>134</v>
      </c>
      <c r="K247" s="7">
        <f t="shared" si="14"/>
        <v>47</v>
      </c>
      <c r="L247" s="7" t="str">
        <f t="shared" si="15"/>
        <v>47校</v>
      </c>
    </row>
    <row r="248" spans="1:12" x14ac:dyDescent="0.2">
      <c r="A248" s="8" t="s">
        <v>290</v>
      </c>
      <c r="B248" s="8" t="s">
        <v>21</v>
      </c>
      <c r="C248" s="8" t="s">
        <v>935</v>
      </c>
      <c r="D248" s="8" t="s">
        <v>3004</v>
      </c>
      <c r="E248" s="8" t="s">
        <v>3004</v>
      </c>
      <c r="F248" s="8" t="s">
        <v>3076</v>
      </c>
      <c r="G248" s="8" t="s">
        <v>3076</v>
      </c>
      <c r="H248" s="7" t="s">
        <v>3194</v>
      </c>
      <c r="I248" s="7">
        <f t="shared" si="12"/>
        <v>73</v>
      </c>
      <c r="J248" s="7">
        <f t="shared" si="13"/>
        <v>134</v>
      </c>
      <c r="K248" s="7">
        <f t="shared" si="14"/>
        <v>46</v>
      </c>
      <c r="L248" s="7" t="str">
        <f t="shared" si="15"/>
        <v>46校</v>
      </c>
    </row>
    <row r="249" spans="1:12" x14ac:dyDescent="0.2">
      <c r="A249" s="8" t="s">
        <v>291</v>
      </c>
      <c r="B249" s="8" t="s">
        <v>21</v>
      </c>
      <c r="C249" s="8" t="s">
        <v>936</v>
      </c>
      <c r="D249" s="8" t="s">
        <v>3003</v>
      </c>
      <c r="E249" s="8" t="s">
        <v>3003</v>
      </c>
      <c r="F249" s="8" t="s">
        <v>3076</v>
      </c>
      <c r="G249" s="8" t="s">
        <v>3076</v>
      </c>
      <c r="H249" s="7" t="s">
        <v>3194</v>
      </c>
      <c r="I249" s="7">
        <f t="shared" si="12"/>
        <v>74</v>
      </c>
      <c r="J249" s="7">
        <f t="shared" si="13"/>
        <v>134</v>
      </c>
      <c r="K249" s="7">
        <f t="shared" si="14"/>
        <v>45</v>
      </c>
      <c r="L249" s="7" t="str">
        <f t="shared" si="15"/>
        <v>45校</v>
      </c>
    </row>
    <row r="250" spans="1:12" x14ac:dyDescent="0.2">
      <c r="A250" s="8" t="s">
        <v>292</v>
      </c>
      <c r="B250" s="8" t="s">
        <v>21</v>
      </c>
      <c r="C250" s="8" t="s">
        <v>937</v>
      </c>
      <c r="D250" s="8" t="s">
        <v>3003</v>
      </c>
      <c r="E250" s="8" t="s">
        <v>3003</v>
      </c>
      <c r="F250" s="8" t="s">
        <v>3076</v>
      </c>
      <c r="G250" s="8" t="s">
        <v>3076</v>
      </c>
      <c r="H250" s="7" t="s">
        <v>3194</v>
      </c>
      <c r="I250" s="7">
        <f t="shared" si="12"/>
        <v>75</v>
      </c>
      <c r="J250" s="7">
        <f t="shared" si="13"/>
        <v>134</v>
      </c>
      <c r="K250" s="7">
        <f t="shared" si="14"/>
        <v>44</v>
      </c>
      <c r="L250" s="7" t="str">
        <f t="shared" si="15"/>
        <v>44校</v>
      </c>
    </row>
    <row r="251" spans="1:12" x14ac:dyDescent="0.2">
      <c r="A251" s="8" t="s">
        <v>293</v>
      </c>
      <c r="B251" s="8" t="s">
        <v>21</v>
      </c>
      <c r="C251" s="8" t="s">
        <v>938</v>
      </c>
      <c r="D251" s="8" t="s">
        <v>3003</v>
      </c>
      <c r="E251" s="8" t="s">
        <v>3003</v>
      </c>
      <c r="F251" s="8" t="s">
        <v>3076</v>
      </c>
      <c r="G251" s="8" t="s">
        <v>3076</v>
      </c>
      <c r="H251" s="7" t="s">
        <v>3194</v>
      </c>
      <c r="I251" s="7">
        <f t="shared" si="12"/>
        <v>76</v>
      </c>
      <c r="J251" s="7">
        <f t="shared" si="13"/>
        <v>134</v>
      </c>
      <c r="K251" s="7">
        <f t="shared" si="14"/>
        <v>43</v>
      </c>
      <c r="L251" s="7" t="str">
        <f t="shared" si="15"/>
        <v>43校</v>
      </c>
    </row>
    <row r="252" spans="1:12" x14ac:dyDescent="0.2">
      <c r="A252" s="8" t="s">
        <v>294</v>
      </c>
      <c r="B252" s="8" t="s">
        <v>21</v>
      </c>
      <c r="C252" s="8" t="s">
        <v>939</v>
      </c>
      <c r="D252" s="8" t="s">
        <v>3003</v>
      </c>
      <c r="E252" s="8" t="s">
        <v>3003</v>
      </c>
      <c r="F252" s="8" t="s">
        <v>3076</v>
      </c>
      <c r="G252" s="8" t="s">
        <v>3076</v>
      </c>
      <c r="H252" s="7" t="s">
        <v>3194</v>
      </c>
      <c r="I252" s="7">
        <f t="shared" si="12"/>
        <v>77</v>
      </c>
      <c r="J252" s="7">
        <f t="shared" si="13"/>
        <v>134</v>
      </c>
      <c r="K252" s="7">
        <f t="shared" si="14"/>
        <v>42</v>
      </c>
      <c r="L252" s="7" t="str">
        <f t="shared" si="15"/>
        <v>42校</v>
      </c>
    </row>
    <row r="253" spans="1:12" x14ac:dyDescent="0.2">
      <c r="A253" s="8" t="s">
        <v>295</v>
      </c>
      <c r="B253" s="8" t="s">
        <v>21</v>
      </c>
      <c r="C253" s="8" t="s">
        <v>940</v>
      </c>
      <c r="D253" s="8" t="s">
        <v>3003</v>
      </c>
      <c r="E253" s="8" t="s">
        <v>3054</v>
      </c>
      <c r="F253" s="8" t="s">
        <v>3076</v>
      </c>
      <c r="G253" s="8" t="s">
        <v>3076</v>
      </c>
      <c r="H253" s="7" t="s">
        <v>3194</v>
      </c>
      <c r="I253" s="7">
        <f t="shared" si="12"/>
        <v>78</v>
      </c>
      <c r="J253" s="7">
        <f t="shared" si="13"/>
        <v>134</v>
      </c>
      <c r="K253" s="7">
        <f t="shared" si="14"/>
        <v>41</v>
      </c>
      <c r="L253" s="7" t="str">
        <f t="shared" si="15"/>
        <v>41校</v>
      </c>
    </row>
    <row r="254" spans="1:12" x14ac:dyDescent="0.2">
      <c r="A254" s="8" t="s">
        <v>296</v>
      </c>
      <c r="B254" s="8" t="s">
        <v>21</v>
      </c>
      <c r="C254" s="8" t="s">
        <v>941</v>
      </c>
      <c r="D254" s="8" t="s">
        <v>3003</v>
      </c>
      <c r="E254" s="8" t="s">
        <v>3004</v>
      </c>
      <c r="F254" s="8" t="s">
        <v>3076</v>
      </c>
      <c r="G254" s="8" t="s">
        <v>3076</v>
      </c>
      <c r="H254" s="7" t="s">
        <v>3194</v>
      </c>
      <c r="I254" s="7">
        <f t="shared" si="12"/>
        <v>79</v>
      </c>
      <c r="J254" s="7">
        <f t="shared" si="13"/>
        <v>134</v>
      </c>
      <c r="K254" s="7">
        <f t="shared" si="14"/>
        <v>40</v>
      </c>
      <c r="L254" s="7" t="str">
        <f t="shared" si="15"/>
        <v>40校</v>
      </c>
    </row>
    <row r="255" spans="1:12" x14ac:dyDescent="0.2">
      <c r="A255" s="8" t="s">
        <v>297</v>
      </c>
      <c r="B255" s="8" t="s">
        <v>21</v>
      </c>
      <c r="C255" s="8" t="s">
        <v>942</v>
      </c>
      <c r="D255" s="8" t="s">
        <v>3003</v>
      </c>
      <c r="E255" s="8" t="s">
        <v>3054</v>
      </c>
      <c r="F255" s="8" t="s">
        <v>3076</v>
      </c>
      <c r="G255" s="8" t="s">
        <v>3076</v>
      </c>
      <c r="H255" s="7" t="s">
        <v>3194</v>
      </c>
      <c r="I255" s="7">
        <f t="shared" si="12"/>
        <v>80</v>
      </c>
      <c r="J255" s="7">
        <f t="shared" si="13"/>
        <v>134</v>
      </c>
      <c r="K255" s="7">
        <f t="shared" si="14"/>
        <v>39</v>
      </c>
      <c r="L255" s="7" t="str">
        <f t="shared" si="15"/>
        <v>39校</v>
      </c>
    </row>
    <row r="256" spans="1:12" x14ac:dyDescent="0.2">
      <c r="A256" s="8" t="s">
        <v>298</v>
      </c>
      <c r="B256" s="8" t="s">
        <v>21</v>
      </c>
      <c r="C256" s="8" t="s">
        <v>943</v>
      </c>
      <c r="D256" s="8" t="s">
        <v>3003</v>
      </c>
      <c r="E256" s="8" t="s">
        <v>3003</v>
      </c>
      <c r="F256" s="8" t="s">
        <v>3076</v>
      </c>
      <c r="G256" s="8" t="s">
        <v>3076</v>
      </c>
      <c r="H256" s="7" t="s">
        <v>3194</v>
      </c>
      <c r="I256" s="7">
        <f t="shared" si="12"/>
        <v>81</v>
      </c>
      <c r="J256" s="7">
        <f t="shared" si="13"/>
        <v>134</v>
      </c>
      <c r="K256" s="7">
        <f t="shared" si="14"/>
        <v>38</v>
      </c>
      <c r="L256" s="7" t="str">
        <f t="shared" si="15"/>
        <v>38校</v>
      </c>
    </row>
    <row r="257" spans="1:12" x14ac:dyDescent="0.2">
      <c r="A257" s="8" t="s">
        <v>299</v>
      </c>
      <c r="B257" s="8" t="s">
        <v>21</v>
      </c>
      <c r="C257" s="8" t="s">
        <v>944</v>
      </c>
      <c r="D257" s="8" t="s">
        <v>3003</v>
      </c>
      <c r="E257" s="8" t="s">
        <v>3003</v>
      </c>
      <c r="F257" s="8" t="s">
        <v>3003</v>
      </c>
      <c r="G257" s="8" t="s">
        <v>3076</v>
      </c>
      <c r="H257" s="7" t="s">
        <v>3194</v>
      </c>
      <c r="I257" s="7">
        <f t="shared" si="12"/>
        <v>82</v>
      </c>
      <c r="J257" s="7">
        <f t="shared" si="13"/>
        <v>134</v>
      </c>
      <c r="K257" s="7">
        <f t="shared" si="14"/>
        <v>37</v>
      </c>
      <c r="L257" s="7" t="str">
        <f t="shared" si="15"/>
        <v>37校</v>
      </c>
    </row>
    <row r="258" spans="1:12" x14ac:dyDescent="0.2">
      <c r="A258" s="8" t="s">
        <v>300</v>
      </c>
      <c r="B258" s="8" t="s">
        <v>21</v>
      </c>
      <c r="C258" s="8" t="s">
        <v>945</v>
      </c>
      <c r="D258" s="8" t="s">
        <v>3003</v>
      </c>
      <c r="E258" s="8" t="s">
        <v>3003</v>
      </c>
      <c r="F258" s="8" t="s">
        <v>3076</v>
      </c>
      <c r="G258" s="8" t="s">
        <v>3076</v>
      </c>
      <c r="H258" s="7" t="s">
        <v>3194</v>
      </c>
      <c r="I258" s="7">
        <f t="shared" si="12"/>
        <v>83</v>
      </c>
      <c r="J258" s="7">
        <f t="shared" si="13"/>
        <v>134</v>
      </c>
      <c r="K258" s="7">
        <f t="shared" si="14"/>
        <v>36</v>
      </c>
      <c r="L258" s="7" t="str">
        <f t="shared" si="15"/>
        <v>36校</v>
      </c>
    </row>
    <row r="259" spans="1:12" x14ac:dyDescent="0.2">
      <c r="A259" s="8" t="s">
        <v>301</v>
      </c>
      <c r="B259" s="8" t="s">
        <v>21</v>
      </c>
      <c r="C259" s="8" t="s">
        <v>946</v>
      </c>
      <c r="D259" s="8" t="s">
        <v>3003</v>
      </c>
      <c r="E259" s="8" t="s">
        <v>3003</v>
      </c>
      <c r="F259" s="8" t="s">
        <v>3076</v>
      </c>
      <c r="G259" s="8" t="s">
        <v>3076</v>
      </c>
      <c r="H259" s="7" t="s">
        <v>3194</v>
      </c>
      <c r="I259" s="7">
        <f t="shared" ref="I259:I322" si="16">IF(B259=B258,I258+1,1)</f>
        <v>84</v>
      </c>
      <c r="J259" s="7">
        <f t="shared" ref="J259:J322" si="17">COUNTIF(B:B,B259)</f>
        <v>134</v>
      </c>
      <c r="K259" s="7">
        <f t="shared" ref="K259:K322" si="18">IF(J259-I259-K$1&gt;0,J259-I259-K$1,J259-I259-K$1+J259)</f>
        <v>35</v>
      </c>
      <c r="L259" s="7" t="str">
        <f t="shared" ref="L259:L322" si="19">_xlfn.CONCAT(K259,"校")</f>
        <v>35校</v>
      </c>
    </row>
    <row r="260" spans="1:12" x14ac:dyDescent="0.2">
      <c r="A260" s="8" t="s">
        <v>302</v>
      </c>
      <c r="B260" s="8" t="s">
        <v>21</v>
      </c>
      <c r="C260" s="8" t="s">
        <v>947</v>
      </c>
      <c r="D260" s="8" t="s">
        <v>3003</v>
      </c>
      <c r="E260" s="8" t="s">
        <v>3004</v>
      </c>
      <c r="F260" s="8" t="s">
        <v>3076</v>
      </c>
      <c r="G260" s="8" t="s">
        <v>3076</v>
      </c>
      <c r="H260" s="7" t="s">
        <v>3194</v>
      </c>
      <c r="I260" s="7">
        <f t="shared" si="16"/>
        <v>85</v>
      </c>
      <c r="J260" s="7">
        <f t="shared" si="17"/>
        <v>134</v>
      </c>
      <c r="K260" s="7">
        <f t="shared" si="18"/>
        <v>34</v>
      </c>
      <c r="L260" s="7" t="str">
        <f t="shared" si="19"/>
        <v>34校</v>
      </c>
    </row>
    <row r="261" spans="1:12" x14ac:dyDescent="0.2">
      <c r="A261" s="8" t="s">
        <v>303</v>
      </c>
      <c r="B261" s="8" t="s">
        <v>21</v>
      </c>
      <c r="C261" s="8" t="s">
        <v>948</v>
      </c>
      <c r="D261" s="8" t="s">
        <v>3003</v>
      </c>
      <c r="E261" s="8" t="s">
        <v>3003</v>
      </c>
      <c r="F261" s="8" t="s">
        <v>3003</v>
      </c>
      <c r="G261" s="8" t="s">
        <v>3076</v>
      </c>
      <c r="H261" s="7" t="s">
        <v>3194</v>
      </c>
      <c r="I261" s="7">
        <f t="shared" si="16"/>
        <v>86</v>
      </c>
      <c r="J261" s="7">
        <f t="shared" si="17"/>
        <v>134</v>
      </c>
      <c r="K261" s="7">
        <f t="shared" si="18"/>
        <v>33</v>
      </c>
      <c r="L261" s="7" t="str">
        <f t="shared" si="19"/>
        <v>33校</v>
      </c>
    </row>
    <row r="262" spans="1:12" x14ac:dyDescent="0.2">
      <c r="A262" s="8" t="s">
        <v>304</v>
      </c>
      <c r="B262" s="8" t="s">
        <v>21</v>
      </c>
      <c r="C262" s="8" t="s">
        <v>949</v>
      </c>
      <c r="D262" s="8" t="s">
        <v>3003</v>
      </c>
      <c r="E262" s="8" t="s">
        <v>3003</v>
      </c>
      <c r="F262" s="8" t="s">
        <v>3076</v>
      </c>
      <c r="G262" s="8" t="s">
        <v>3076</v>
      </c>
      <c r="H262" s="7" t="s">
        <v>3194</v>
      </c>
      <c r="I262" s="7">
        <f t="shared" si="16"/>
        <v>87</v>
      </c>
      <c r="J262" s="7">
        <f t="shared" si="17"/>
        <v>134</v>
      </c>
      <c r="K262" s="7">
        <f t="shared" si="18"/>
        <v>32</v>
      </c>
      <c r="L262" s="7" t="str">
        <f t="shared" si="19"/>
        <v>32校</v>
      </c>
    </row>
    <row r="263" spans="1:12" x14ac:dyDescent="0.2">
      <c r="A263" s="8" t="s">
        <v>305</v>
      </c>
      <c r="B263" s="8" t="s">
        <v>21</v>
      </c>
      <c r="C263" s="8" t="s">
        <v>950</v>
      </c>
      <c r="D263" s="8" t="s">
        <v>3003</v>
      </c>
      <c r="E263" s="8" t="s">
        <v>3003</v>
      </c>
      <c r="F263" s="8" t="s">
        <v>3076</v>
      </c>
      <c r="G263" s="8" t="s">
        <v>3076</v>
      </c>
      <c r="H263" s="7" t="s">
        <v>3194</v>
      </c>
      <c r="I263" s="7">
        <f t="shared" si="16"/>
        <v>88</v>
      </c>
      <c r="J263" s="7">
        <f t="shared" si="17"/>
        <v>134</v>
      </c>
      <c r="K263" s="7">
        <f t="shared" si="18"/>
        <v>31</v>
      </c>
      <c r="L263" s="7" t="str">
        <f t="shared" si="19"/>
        <v>31校</v>
      </c>
    </row>
    <row r="264" spans="1:12" x14ac:dyDescent="0.2">
      <c r="A264" s="8" t="s">
        <v>306</v>
      </c>
      <c r="B264" s="8" t="s">
        <v>21</v>
      </c>
      <c r="C264" s="8" t="s">
        <v>951</v>
      </c>
      <c r="D264" s="8" t="s">
        <v>3003</v>
      </c>
      <c r="E264" s="8" t="s">
        <v>3003</v>
      </c>
      <c r="F264" s="8" t="s">
        <v>3076</v>
      </c>
      <c r="G264" s="8" t="s">
        <v>3076</v>
      </c>
      <c r="H264" s="7" t="s">
        <v>3194</v>
      </c>
      <c r="I264" s="7">
        <f t="shared" si="16"/>
        <v>89</v>
      </c>
      <c r="J264" s="7">
        <f t="shared" si="17"/>
        <v>134</v>
      </c>
      <c r="K264" s="7">
        <f t="shared" si="18"/>
        <v>30</v>
      </c>
      <c r="L264" s="7" t="str">
        <f t="shared" si="19"/>
        <v>30校</v>
      </c>
    </row>
    <row r="265" spans="1:12" x14ac:dyDescent="0.2">
      <c r="A265" s="8" t="s">
        <v>307</v>
      </c>
      <c r="B265" s="8" t="s">
        <v>21</v>
      </c>
      <c r="C265" s="8" t="s">
        <v>952</v>
      </c>
      <c r="D265" s="8" t="s">
        <v>3003</v>
      </c>
      <c r="E265" s="8" t="s">
        <v>3003</v>
      </c>
      <c r="F265" s="8" t="s">
        <v>3076</v>
      </c>
      <c r="G265" s="8" t="s">
        <v>3076</v>
      </c>
      <c r="H265" s="7" t="s">
        <v>3194</v>
      </c>
      <c r="I265" s="7">
        <f t="shared" si="16"/>
        <v>90</v>
      </c>
      <c r="J265" s="7">
        <f t="shared" si="17"/>
        <v>134</v>
      </c>
      <c r="K265" s="7">
        <f t="shared" si="18"/>
        <v>29</v>
      </c>
      <c r="L265" s="7" t="str">
        <f t="shared" si="19"/>
        <v>29校</v>
      </c>
    </row>
    <row r="266" spans="1:12" x14ac:dyDescent="0.2">
      <c r="A266" s="8" t="s">
        <v>308</v>
      </c>
      <c r="B266" s="8" t="s">
        <v>21</v>
      </c>
      <c r="C266" s="8" t="s">
        <v>953</v>
      </c>
      <c r="D266" s="8" t="s">
        <v>3003</v>
      </c>
      <c r="E266" s="8" t="s">
        <v>3004</v>
      </c>
      <c r="F266" s="8" t="s">
        <v>3076</v>
      </c>
      <c r="G266" s="8" t="s">
        <v>3076</v>
      </c>
      <c r="H266" s="7" t="s">
        <v>3194</v>
      </c>
      <c r="I266" s="7">
        <f t="shared" si="16"/>
        <v>91</v>
      </c>
      <c r="J266" s="7">
        <f t="shared" si="17"/>
        <v>134</v>
      </c>
      <c r="K266" s="7">
        <f t="shared" si="18"/>
        <v>28</v>
      </c>
      <c r="L266" s="7" t="str">
        <f t="shared" si="19"/>
        <v>28校</v>
      </c>
    </row>
    <row r="267" spans="1:12" x14ac:dyDescent="0.2">
      <c r="A267" s="8" t="s">
        <v>309</v>
      </c>
      <c r="B267" s="8" t="s">
        <v>21</v>
      </c>
      <c r="C267" s="8" t="s">
        <v>954</v>
      </c>
      <c r="D267" s="8" t="s">
        <v>3003</v>
      </c>
      <c r="E267" s="8" t="s">
        <v>3004</v>
      </c>
      <c r="F267" s="8" t="s">
        <v>3076</v>
      </c>
      <c r="G267" s="8" t="s">
        <v>3076</v>
      </c>
      <c r="H267" s="7" t="s">
        <v>3194</v>
      </c>
      <c r="I267" s="7">
        <f t="shared" si="16"/>
        <v>92</v>
      </c>
      <c r="J267" s="7">
        <f t="shared" si="17"/>
        <v>134</v>
      </c>
      <c r="K267" s="7">
        <f t="shared" si="18"/>
        <v>27</v>
      </c>
      <c r="L267" s="7" t="str">
        <f t="shared" si="19"/>
        <v>27校</v>
      </c>
    </row>
    <row r="268" spans="1:12" x14ac:dyDescent="0.2">
      <c r="A268" s="8" t="s">
        <v>310</v>
      </c>
      <c r="B268" s="8" t="s">
        <v>21</v>
      </c>
      <c r="C268" s="8" t="s">
        <v>955</v>
      </c>
      <c r="D268" s="8" t="s">
        <v>3003</v>
      </c>
      <c r="E268" s="8" t="s">
        <v>3003</v>
      </c>
      <c r="F268" s="8" t="s">
        <v>3076</v>
      </c>
      <c r="G268" s="8" t="s">
        <v>3076</v>
      </c>
      <c r="H268" s="7" t="s">
        <v>3194</v>
      </c>
      <c r="I268" s="7">
        <f t="shared" si="16"/>
        <v>93</v>
      </c>
      <c r="J268" s="7">
        <f t="shared" si="17"/>
        <v>134</v>
      </c>
      <c r="K268" s="7">
        <f t="shared" si="18"/>
        <v>26</v>
      </c>
      <c r="L268" s="7" t="str">
        <f t="shared" si="19"/>
        <v>26校</v>
      </c>
    </row>
    <row r="269" spans="1:12" x14ac:dyDescent="0.2">
      <c r="A269" s="8" t="s">
        <v>311</v>
      </c>
      <c r="B269" s="8" t="s">
        <v>21</v>
      </c>
      <c r="C269" s="8" t="s">
        <v>956</v>
      </c>
      <c r="D269" s="8" t="s">
        <v>3003</v>
      </c>
      <c r="E269" s="8" t="s">
        <v>3054</v>
      </c>
      <c r="F269" s="8" t="s">
        <v>3003</v>
      </c>
      <c r="G269" s="8" t="s">
        <v>3076</v>
      </c>
      <c r="H269" s="7" t="s">
        <v>3194</v>
      </c>
      <c r="I269" s="7">
        <f t="shared" si="16"/>
        <v>94</v>
      </c>
      <c r="J269" s="7">
        <f t="shared" si="17"/>
        <v>134</v>
      </c>
      <c r="K269" s="7">
        <f t="shared" si="18"/>
        <v>25</v>
      </c>
      <c r="L269" s="7" t="str">
        <f t="shared" si="19"/>
        <v>25校</v>
      </c>
    </row>
    <row r="270" spans="1:12" x14ac:dyDescent="0.2">
      <c r="A270" s="8" t="s">
        <v>312</v>
      </c>
      <c r="B270" s="8" t="s">
        <v>21</v>
      </c>
      <c r="C270" s="8" t="s">
        <v>957</v>
      </c>
      <c r="D270" s="8" t="s">
        <v>3003</v>
      </c>
      <c r="E270" s="8" t="s">
        <v>3004</v>
      </c>
      <c r="F270" s="8" t="s">
        <v>3076</v>
      </c>
      <c r="G270" s="8" t="s">
        <v>3003</v>
      </c>
      <c r="H270" s="7" t="s">
        <v>3194</v>
      </c>
      <c r="I270" s="7">
        <f t="shared" si="16"/>
        <v>95</v>
      </c>
      <c r="J270" s="7">
        <f t="shared" si="17"/>
        <v>134</v>
      </c>
      <c r="K270" s="7">
        <f t="shared" si="18"/>
        <v>24</v>
      </c>
      <c r="L270" s="7" t="str">
        <f t="shared" si="19"/>
        <v>24校</v>
      </c>
    </row>
    <row r="271" spans="1:12" x14ac:dyDescent="0.2">
      <c r="A271" s="8" t="s">
        <v>313</v>
      </c>
      <c r="B271" s="8" t="s">
        <v>21</v>
      </c>
      <c r="C271" s="8" t="s">
        <v>958</v>
      </c>
      <c r="D271" s="8" t="s">
        <v>3003</v>
      </c>
      <c r="E271" s="8" t="s">
        <v>3003</v>
      </c>
      <c r="F271" s="8" t="s">
        <v>3076</v>
      </c>
      <c r="G271" s="8" t="s">
        <v>3076</v>
      </c>
      <c r="H271" s="7" t="s">
        <v>3194</v>
      </c>
      <c r="I271" s="7">
        <f t="shared" si="16"/>
        <v>96</v>
      </c>
      <c r="J271" s="7">
        <f t="shared" si="17"/>
        <v>134</v>
      </c>
      <c r="K271" s="7">
        <f t="shared" si="18"/>
        <v>23</v>
      </c>
      <c r="L271" s="7" t="str">
        <f t="shared" si="19"/>
        <v>23校</v>
      </c>
    </row>
    <row r="272" spans="1:12" x14ac:dyDescent="0.2">
      <c r="A272" s="8" t="s">
        <v>314</v>
      </c>
      <c r="B272" s="8" t="s">
        <v>21</v>
      </c>
      <c r="C272" s="8" t="s">
        <v>959</v>
      </c>
      <c r="D272" s="8" t="s">
        <v>3003</v>
      </c>
      <c r="E272" s="8" t="s">
        <v>3003</v>
      </c>
      <c r="F272" s="8" t="s">
        <v>3076</v>
      </c>
      <c r="G272" s="8" t="s">
        <v>3076</v>
      </c>
      <c r="H272" s="7" t="s">
        <v>3194</v>
      </c>
      <c r="I272" s="7">
        <f t="shared" si="16"/>
        <v>97</v>
      </c>
      <c r="J272" s="7">
        <f t="shared" si="17"/>
        <v>134</v>
      </c>
      <c r="K272" s="7">
        <f t="shared" si="18"/>
        <v>22</v>
      </c>
      <c r="L272" s="7" t="str">
        <f t="shared" si="19"/>
        <v>22校</v>
      </c>
    </row>
    <row r="273" spans="1:12" x14ac:dyDescent="0.2">
      <c r="A273" s="8" t="s">
        <v>315</v>
      </c>
      <c r="B273" s="8" t="s">
        <v>21</v>
      </c>
      <c r="C273" s="8" t="s">
        <v>960</v>
      </c>
      <c r="D273" s="8" t="s">
        <v>3003</v>
      </c>
      <c r="E273" s="8" t="s">
        <v>3003</v>
      </c>
      <c r="F273" s="8" t="s">
        <v>3076</v>
      </c>
      <c r="G273" s="8" t="s">
        <v>3076</v>
      </c>
      <c r="H273" s="7" t="s">
        <v>3194</v>
      </c>
      <c r="I273" s="7">
        <f t="shared" si="16"/>
        <v>98</v>
      </c>
      <c r="J273" s="7">
        <f t="shared" si="17"/>
        <v>134</v>
      </c>
      <c r="K273" s="7">
        <f t="shared" si="18"/>
        <v>21</v>
      </c>
      <c r="L273" s="7" t="str">
        <f t="shared" si="19"/>
        <v>21校</v>
      </c>
    </row>
    <row r="274" spans="1:12" x14ac:dyDescent="0.2">
      <c r="A274" s="8" t="s">
        <v>316</v>
      </c>
      <c r="B274" s="8" t="s">
        <v>21</v>
      </c>
      <c r="C274" s="8" t="s">
        <v>961</v>
      </c>
      <c r="D274" s="8" t="s">
        <v>3003</v>
      </c>
      <c r="E274" s="8" t="s">
        <v>3003</v>
      </c>
      <c r="F274" s="8" t="s">
        <v>3076</v>
      </c>
      <c r="G274" s="8" t="s">
        <v>3076</v>
      </c>
      <c r="H274" s="7" t="s">
        <v>3194</v>
      </c>
      <c r="I274" s="7">
        <f t="shared" si="16"/>
        <v>99</v>
      </c>
      <c r="J274" s="7">
        <f t="shared" si="17"/>
        <v>134</v>
      </c>
      <c r="K274" s="7">
        <f t="shared" si="18"/>
        <v>20</v>
      </c>
      <c r="L274" s="7" t="str">
        <f t="shared" si="19"/>
        <v>20校</v>
      </c>
    </row>
    <row r="275" spans="1:12" x14ac:dyDescent="0.2">
      <c r="A275" s="8" t="s">
        <v>317</v>
      </c>
      <c r="B275" s="8" t="s">
        <v>21</v>
      </c>
      <c r="C275" s="8" t="s">
        <v>962</v>
      </c>
      <c r="D275" s="8" t="s">
        <v>3003</v>
      </c>
      <c r="E275" s="8" t="s">
        <v>3003</v>
      </c>
      <c r="F275" s="8" t="s">
        <v>3003</v>
      </c>
      <c r="G275" s="8" t="s">
        <v>3076</v>
      </c>
      <c r="H275" s="7" t="s">
        <v>3194</v>
      </c>
      <c r="I275" s="7">
        <f t="shared" si="16"/>
        <v>100</v>
      </c>
      <c r="J275" s="7">
        <f t="shared" si="17"/>
        <v>134</v>
      </c>
      <c r="K275" s="7">
        <f t="shared" si="18"/>
        <v>19</v>
      </c>
      <c r="L275" s="7" t="str">
        <f t="shared" si="19"/>
        <v>19校</v>
      </c>
    </row>
    <row r="276" spans="1:12" x14ac:dyDescent="0.2">
      <c r="A276" s="8" t="s">
        <v>318</v>
      </c>
      <c r="B276" s="8" t="s">
        <v>21</v>
      </c>
      <c r="C276" s="8" t="s">
        <v>963</v>
      </c>
      <c r="D276" s="8" t="s">
        <v>3003</v>
      </c>
      <c r="E276" s="8" t="s">
        <v>3003</v>
      </c>
      <c r="F276" s="8" t="s">
        <v>3076</v>
      </c>
      <c r="G276" s="8" t="s">
        <v>3076</v>
      </c>
      <c r="H276" s="7" t="s">
        <v>3194</v>
      </c>
      <c r="I276" s="7">
        <f t="shared" si="16"/>
        <v>101</v>
      </c>
      <c r="J276" s="7">
        <f t="shared" si="17"/>
        <v>134</v>
      </c>
      <c r="K276" s="7">
        <f t="shared" si="18"/>
        <v>18</v>
      </c>
      <c r="L276" s="7" t="str">
        <f t="shared" si="19"/>
        <v>18校</v>
      </c>
    </row>
    <row r="277" spans="1:12" x14ac:dyDescent="0.2">
      <c r="A277" s="8" t="s">
        <v>319</v>
      </c>
      <c r="B277" s="8" t="s">
        <v>21</v>
      </c>
      <c r="C277" s="8" t="s">
        <v>964</v>
      </c>
      <c r="D277" s="8" t="s">
        <v>3003</v>
      </c>
      <c r="E277" s="8" t="s">
        <v>3004</v>
      </c>
      <c r="F277" s="8" t="s">
        <v>3076</v>
      </c>
      <c r="G277" s="8" t="s">
        <v>3076</v>
      </c>
      <c r="H277" s="7" t="s">
        <v>3194</v>
      </c>
      <c r="I277" s="7">
        <f t="shared" si="16"/>
        <v>102</v>
      </c>
      <c r="J277" s="7">
        <f t="shared" si="17"/>
        <v>134</v>
      </c>
      <c r="K277" s="7">
        <f t="shared" si="18"/>
        <v>17</v>
      </c>
      <c r="L277" s="7" t="str">
        <f t="shared" si="19"/>
        <v>17校</v>
      </c>
    </row>
    <row r="278" spans="1:12" x14ac:dyDescent="0.2">
      <c r="A278" s="8" t="s">
        <v>320</v>
      </c>
      <c r="B278" s="8" t="s">
        <v>21</v>
      </c>
      <c r="C278" s="8" t="s">
        <v>965</v>
      </c>
      <c r="D278" s="8" t="s">
        <v>3003</v>
      </c>
      <c r="E278" s="8" t="s">
        <v>3004</v>
      </c>
      <c r="F278" s="8" t="s">
        <v>3076</v>
      </c>
      <c r="G278" s="8" t="s">
        <v>3003</v>
      </c>
      <c r="H278" s="7" t="s">
        <v>3194</v>
      </c>
      <c r="I278" s="7">
        <f t="shared" si="16"/>
        <v>103</v>
      </c>
      <c r="J278" s="7">
        <f t="shared" si="17"/>
        <v>134</v>
      </c>
      <c r="K278" s="7">
        <f t="shared" si="18"/>
        <v>16</v>
      </c>
      <c r="L278" s="7" t="str">
        <f t="shared" si="19"/>
        <v>16校</v>
      </c>
    </row>
    <row r="279" spans="1:12" x14ac:dyDescent="0.2">
      <c r="A279" s="8" t="s">
        <v>321</v>
      </c>
      <c r="B279" s="8" t="s">
        <v>21</v>
      </c>
      <c r="C279" s="8" t="s">
        <v>966</v>
      </c>
      <c r="D279" s="8" t="s">
        <v>3003</v>
      </c>
      <c r="E279" s="8" t="s">
        <v>3004</v>
      </c>
      <c r="F279" s="8" t="s">
        <v>3076</v>
      </c>
      <c r="G279" s="8" t="s">
        <v>3003</v>
      </c>
      <c r="H279" s="7" t="s">
        <v>3194</v>
      </c>
      <c r="I279" s="7">
        <f t="shared" si="16"/>
        <v>104</v>
      </c>
      <c r="J279" s="7">
        <f t="shared" si="17"/>
        <v>134</v>
      </c>
      <c r="K279" s="7">
        <f t="shared" si="18"/>
        <v>15</v>
      </c>
      <c r="L279" s="7" t="str">
        <f t="shared" si="19"/>
        <v>15校</v>
      </c>
    </row>
    <row r="280" spans="1:12" x14ac:dyDescent="0.2">
      <c r="A280" s="8" t="s">
        <v>322</v>
      </c>
      <c r="B280" s="8" t="s">
        <v>21</v>
      </c>
      <c r="C280" s="8" t="s">
        <v>967</v>
      </c>
      <c r="D280" s="8" t="s">
        <v>3003</v>
      </c>
      <c r="E280" s="8" t="s">
        <v>3003</v>
      </c>
      <c r="F280" s="8" t="s">
        <v>3076</v>
      </c>
      <c r="G280" s="8" t="s">
        <v>3076</v>
      </c>
      <c r="H280" s="7" t="s">
        <v>3194</v>
      </c>
      <c r="I280" s="7">
        <f t="shared" si="16"/>
        <v>105</v>
      </c>
      <c r="J280" s="7">
        <f t="shared" si="17"/>
        <v>134</v>
      </c>
      <c r="K280" s="7">
        <f t="shared" si="18"/>
        <v>14</v>
      </c>
      <c r="L280" s="7" t="str">
        <f t="shared" si="19"/>
        <v>14校</v>
      </c>
    </row>
    <row r="281" spans="1:12" x14ac:dyDescent="0.2">
      <c r="A281" s="8" t="s">
        <v>323</v>
      </c>
      <c r="B281" s="8" t="s">
        <v>21</v>
      </c>
      <c r="C281" s="8" t="s">
        <v>968</v>
      </c>
      <c r="D281" s="8" t="s">
        <v>3003</v>
      </c>
      <c r="E281" s="8" t="s">
        <v>3003</v>
      </c>
      <c r="F281" s="8" t="s">
        <v>3076</v>
      </c>
      <c r="G281" s="8" t="s">
        <v>3076</v>
      </c>
      <c r="H281" s="7" t="s">
        <v>3194</v>
      </c>
      <c r="I281" s="7">
        <f t="shared" si="16"/>
        <v>106</v>
      </c>
      <c r="J281" s="7">
        <f t="shared" si="17"/>
        <v>134</v>
      </c>
      <c r="K281" s="7">
        <f t="shared" si="18"/>
        <v>13</v>
      </c>
      <c r="L281" s="7" t="str">
        <f t="shared" si="19"/>
        <v>13校</v>
      </c>
    </row>
    <row r="282" spans="1:12" x14ac:dyDescent="0.2">
      <c r="A282" s="8" t="s">
        <v>324</v>
      </c>
      <c r="B282" s="8" t="s">
        <v>21</v>
      </c>
      <c r="C282" s="8" t="s">
        <v>969</v>
      </c>
      <c r="D282" s="8" t="s">
        <v>3003</v>
      </c>
      <c r="E282" s="8" t="s">
        <v>3003</v>
      </c>
      <c r="F282" s="8" t="s">
        <v>3003</v>
      </c>
      <c r="G282" s="8" t="s">
        <v>3076</v>
      </c>
      <c r="H282" s="7" t="s">
        <v>3194</v>
      </c>
      <c r="I282" s="7">
        <f t="shared" si="16"/>
        <v>107</v>
      </c>
      <c r="J282" s="7">
        <f t="shared" si="17"/>
        <v>134</v>
      </c>
      <c r="K282" s="7">
        <f t="shared" si="18"/>
        <v>12</v>
      </c>
      <c r="L282" s="7" t="str">
        <f t="shared" si="19"/>
        <v>12校</v>
      </c>
    </row>
    <row r="283" spans="1:12" x14ac:dyDescent="0.2">
      <c r="A283" s="8" t="s">
        <v>325</v>
      </c>
      <c r="B283" s="8" t="s">
        <v>21</v>
      </c>
      <c r="C283" s="8" t="s">
        <v>970</v>
      </c>
      <c r="D283" s="8" t="s">
        <v>3003</v>
      </c>
      <c r="E283" s="8" t="s">
        <v>3003</v>
      </c>
      <c r="F283" s="8" t="s">
        <v>3076</v>
      </c>
      <c r="G283" s="8" t="s">
        <v>3076</v>
      </c>
      <c r="H283" s="7" t="s">
        <v>3194</v>
      </c>
      <c r="I283" s="7">
        <f t="shared" si="16"/>
        <v>108</v>
      </c>
      <c r="J283" s="7">
        <f t="shared" si="17"/>
        <v>134</v>
      </c>
      <c r="K283" s="7">
        <f t="shared" si="18"/>
        <v>11</v>
      </c>
      <c r="L283" s="7" t="str">
        <f t="shared" si="19"/>
        <v>11校</v>
      </c>
    </row>
    <row r="284" spans="1:12" x14ac:dyDescent="0.2">
      <c r="A284" s="8" t="s">
        <v>326</v>
      </c>
      <c r="B284" s="8" t="s">
        <v>21</v>
      </c>
      <c r="C284" s="8" t="s">
        <v>971</v>
      </c>
      <c r="D284" s="8" t="s">
        <v>3003</v>
      </c>
      <c r="E284" s="8" t="s">
        <v>3004</v>
      </c>
      <c r="F284" s="8" t="s">
        <v>3076</v>
      </c>
      <c r="G284" s="8" t="s">
        <v>3076</v>
      </c>
      <c r="H284" s="7" t="s">
        <v>3194</v>
      </c>
      <c r="I284" s="7">
        <f t="shared" si="16"/>
        <v>109</v>
      </c>
      <c r="J284" s="7">
        <f t="shared" si="17"/>
        <v>134</v>
      </c>
      <c r="K284" s="7">
        <f t="shared" si="18"/>
        <v>10</v>
      </c>
      <c r="L284" s="7" t="str">
        <f t="shared" si="19"/>
        <v>10校</v>
      </c>
    </row>
    <row r="285" spans="1:12" x14ac:dyDescent="0.2">
      <c r="A285" s="8" t="s">
        <v>327</v>
      </c>
      <c r="B285" s="8" t="s">
        <v>21</v>
      </c>
      <c r="C285" s="8" t="s">
        <v>972</v>
      </c>
      <c r="D285" s="8" t="s">
        <v>3003</v>
      </c>
      <c r="E285" s="8" t="s">
        <v>3003</v>
      </c>
      <c r="F285" s="8" t="s">
        <v>3076</v>
      </c>
      <c r="G285" s="8" t="s">
        <v>3076</v>
      </c>
      <c r="H285" s="7" t="s">
        <v>3194</v>
      </c>
      <c r="I285" s="7">
        <f t="shared" si="16"/>
        <v>110</v>
      </c>
      <c r="J285" s="7">
        <f t="shared" si="17"/>
        <v>134</v>
      </c>
      <c r="K285" s="7">
        <f t="shared" si="18"/>
        <v>9</v>
      </c>
      <c r="L285" s="7" t="str">
        <f t="shared" si="19"/>
        <v>9校</v>
      </c>
    </row>
    <row r="286" spans="1:12" x14ac:dyDescent="0.2">
      <c r="A286" s="8" t="s">
        <v>328</v>
      </c>
      <c r="B286" s="8" t="s">
        <v>21</v>
      </c>
      <c r="C286" s="8" t="s">
        <v>973</v>
      </c>
      <c r="D286" s="8" t="s">
        <v>3003</v>
      </c>
      <c r="E286" s="8" t="s">
        <v>3054</v>
      </c>
      <c r="F286" s="8" t="s">
        <v>3003</v>
      </c>
      <c r="G286" s="8" t="s">
        <v>3076</v>
      </c>
      <c r="H286" s="7" t="s">
        <v>3194</v>
      </c>
      <c r="I286" s="7">
        <f t="shared" si="16"/>
        <v>111</v>
      </c>
      <c r="J286" s="7">
        <f t="shared" si="17"/>
        <v>134</v>
      </c>
      <c r="K286" s="7">
        <f t="shared" si="18"/>
        <v>8</v>
      </c>
      <c r="L286" s="7" t="str">
        <f t="shared" si="19"/>
        <v>8校</v>
      </c>
    </row>
    <row r="287" spans="1:12" x14ac:dyDescent="0.2">
      <c r="A287" s="8" t="s">
        <v>329</v>
      </c>
      <c r="B287" s="8" t="s">
        <v>21</v>
      </c>
      <c r="C287" s="8" t="s">
        <v>974</v>
      </c>
      <c r="D287" s="8" t="s">
        <v>3003</v>
      </c>
      <c r="E287" s="8" t="s">
        <v>3003</v>
      </c>
      <c r="F287" s="8" t="s">
        <v>3076</v>
      </c>
      <c r="G287" s="8" t="s">
        <v>3076</v>
      </c>
      <c r="H287" s="7" t="s">
        <v>3194</v>
      </c>
      <c r="I287" s="7">
        <f t="shared" si="16"/>
        <v>112</v>
      </c>
      <c r="J287" s="7">
        <f t="shared" si="17"/>
        <v>134</v>
      </c>
      <c r="K287" s="7">
        <f t="shared" si="18"/>
        <v>7</v>
      </c>
      <c r="L287" s="7" t="str">
        <f t="shared" si="19"/>
        <v>7校</v>
      </c>
    </row>
    <row r="288" spans="1:12" x14ac:dyDescent="0.2">
      <c r="A288" s="8" t="s">
        <v>330</v>
      </c>
      <c r="B288" s="8" t="s">
        <v>21</v>
      </c>
      <c r="C288" s="8" t="s">
        <v>975</v>
      </c>
      <c r="D288" s="8" t="s">
        <v>3003</v>
      </c>
      <c r="E288" s="8" t="s">
        <v>3004</v>
      </c>
      <c r="F288" s="8" t="s">
        <v>3076</v>
      </c>
      <c r="G288" s="8" t="s">
        <v>3076</v>
      </c>
      <c r="H288" s="7" t="s">
        <v>3194</v>
      </c>
      <c r="I288" s="7">
        <f t="shared" si="16"/>
        <v>113</v>
      </c>
      <c r="J288" s="7">
        <f t="shared" si="17"/>
        <v>134</v>
      </c>
      <c r="K288" s="7">
        <f t="shared" si="18"/>
        <v>6</v>
      </c>
      <c r="L288" s="7" t="str">
        <f t="shared" si="19"/>
        <v>6校</v>
      </c>
    </row>
    <row r="289" spans="1:12" x14ac:dyDescent="0.2">
      <c r="A289" s="8" t="s">
        <v>331</v>
      </c>
      <c r="B289" s="8" t="s">
        <v>21</v>
      </c>
      <c r="C289" s="8" t="s">
        <v>976</v>
      </c>
      <c r="D289" s="8" t="s">
        <v>3003</v>
      </c>
      <c r="E289" s="8" t="s">
        <v>3054</v>
      </c>
      <c r="F289" s="8" t="s">
        <v>3076</v>
      </c>
      <c r="G289" s="8" t="s">
        <v>3076</v>
      </c>
      <c r="H289" s="7" t="s">
        <v>3194</v>
      </c>
      <c r="I289" s="7">
        <f t="shared" si="16"/>
        <v>114</v>
      </c>
      <c r="J289" s="7">
        <f t="shared" si="17"/>
        <v>134</v>
      </c>
      <c r="K289" s="7">
        <f t="shared" si="18"/>
        <v>5</v>
      </c>
      <c r="L289" s="7" t="str">
        <f t="shared" si="19"/>
        <v>5校</v>
      </c>
    </row>
    <row r="290" spans="1:12" x14ac:dyDescent="0.2">
      <c r="A290" s="8" t="s">
        <v>332</v>
      </c>
      <c r="B290" s="8" t="s">
        <v>21</v>
      </c>
      <c r="C290" s="8" t="s">
        <v>977</v>
      </c>
      <c r="D290" s="8" t="s">
        <v>3003</v>
      </c>
      <c r="E290" s="8" t="s">
        <v>3003</v>
      </c>
      <c r="F290" s="8" t="s">
        <v>3076</v>
      </c>
      <c r="G290" s="8" t="s">
        <v>3076</v>
      </c>
      <c r="H290" s="7" t="s">
        <v>3194</v>
      </c>
      <c r="I290" s="7">
        <f t="shared" si="16"/>
        <v>115</v>
      </c>
      <c r="J290" s="7">
        <f t="shared" si="17"/>
        <v>134</v>
      </c>
      <c r="K290" s="7">
        <f t="shared" si="18"/>
        <v>4</v>
      </c>
      <c r="L290" s="7" t="str">
        <f t="shared" si="19"/>
        <v>4校</v>
      </c>
    </row>
    <row r="291" spans="1:12" x14ac:dyDescent="0.2">
      <c r="A291" s="8" t="s">
        <v>333</v>
      </c>
      <c r="B291" s="8" t="s">
        <v>21</v>
      </c>
      <c r="C291" s="8" t="s">
        <v>978</v>
      </c>
      <c r="D291" s="8" t="s">
        <v>3003</v>
      </c>
      <c r="E291" s="8" t="s">
        <v>3003</v>
      </c>
      <c r="F291" s="8" t="s">
        <v>3003</v>
      </c>
      <c r="G291" s="8" t="s">
        <v>3076</v>
      </c>
      <c r="H291" s="7" t="s">
        <v>3194</v>
      </c>
      <c r="I291" s="7">
        <f t="shared" si="16"/>
        <v>116</v>
      </c>
      <c r="J291" s="7">
        <f t="shared" si="17"/>
        <v>134</v>
      </c>
      <c r="K291" s="7">
        <f t="shared" si="18"/>
        <v>3</v>
      </c>
      <c r="L291" s="7" t="str">
        <f t="shared" si="19"/>
        <v>3校</v>
      </c>
    </row>
    <row r="292" spans="1:12" x14ac:dyDescent="0.2">
      <c r="A292" s="8" t="s">
        <v>334</v>
      </c>
      <c r="B292" s="8" t="s">
        <v>21</v>
      </c>
      <c r="C292" s="8" t="s">
        <v>979</v>
      </c>
      <c r="D292" s="8" t="s">
        <v>3003</v>
      </c>
      <c r="E292" s="8" t="s">
        <v>3003</v>
      </c>
      <c r="F292" s="8" t="s">
        <v>3003</v>
      </c>
      <c r="G292" s="8" t="s">
        <v>3076</v>
      </c>
      <c r="H292" s="7" t="s">
        <v>3194</v>
      </c>
      <c r="I292" s="7">
        <f t="shared" si="16"/>
        <v>117</v>
      </c>
      <c r="J292" s="7">
        <f t="shared" si="17"/>
        <v>134</v>
      </c>
      <c r="K292" s="7">
        <f t="shared" si="18"/>
        <v>2</v>
      </c>
      <c r="L292" s="7" t="str">
        <f t="shared" si="19"/>
        <v>2校</v>
      </c>
    </row>
    <row r="293" spans="1:12" x14ac:dyDescent="0.2">
      <c r="A293" s="8" t="s">
        <v>335</v>
      </c>
      <c r="B293" s="8" t="s">
        <v>21</v>
      </c>
      <c r="C293" s="8" t="s">
        <v>980</v>
      </c>
      <c r="D293" s="8" t="s">
        <v>3003</v>
      </c>
      <c r="E293" s="8" t="s">
        <v>3004</v>
      </c>
      <c r="F293" s="8" t="s">
        <v>3076</v>
      </c>
      <c r="G293" s="8" t="s">
        <v>3076</v>
      </c>
      <c r="H293" s="7" t="s">
        <v>3194</v>
      </c>
      <c r="I293" s="7">
        <f t="shared" si="16"/>
        <v>118</v>
      </c>
      <c r="J293" s="7">
        <f t="shared" si="17"/>
        <v>134</v>
      </c>
      <c r="K293" s="7">
        <f t="shared" si="18"/>
        <v>1</v>
      </c>
      <c r="L293" s="7" t="str">
        <f t="shared" si="19"/>
        <v>1校</v>
      </c>
    </row>
    <row r="294" spans="1:12" x14ac:dyDescent="0.2">
      <c r="A294" s="8" t="s">
        <v>336</v>
      </c>
      <c r="B294" s="8" t="s">
        <v>21</v>
      </c>
      <c r="C294" s="8" t="s">
        <v>981</v>
      </c>
      <c r="D294" s="8" t="s">
        <v>3003</v>
      </c>
      <c r="E294" s="8" t="s">
        <v>3003</v>
      </c>
      <c r="F294" s="8" t="s">
        <v>3076</v>
      </c>
      <c r="G294" s="8" t="s">
        <v>3076</v>
      </c>
      <c r="H294" s="7" t="s">
        <v>3194</v>
      </c>
      <c r="I294" s="7">
        <f t="shared" si="16"/>
        <v>119</v>
      </c>
      <c r="J294" s="7">
        <f t="shared" si="17"/>
        <v>134</v>
      </c>
      <c r="K294" s="7">
        <f t="shared" si="18"/>
        <v>134</v>
      </c>
      <c r="L294" s="7" t="str">
        <f t="shared" si="19"/>
        <v>134校</v>
      </c>
    </row>
    <row r="295" spans="1:12" x14ac:dyDescent="0.2">
      <c r="A295" s="8" t="s">
        <v>337</v>
      </c>
      <c r="B295" s="8" t="s">
        <v>21</v>
      </c>
      <c r="C295" s="8" t="s">
        <v>982</v>
      </c>
      <c r="D295" s="8" t="s">
        <v>3003</v>
      </c>
      <c r="E295" s="8" t="s">
        <v>3003</v>
      </c>
      <c r="F295" s="8" t="s">
        <v>3076</v>
      </c>
      <c r="G295" s="8" t="s">
        <v>3076</v>
      </c>
      <c r="H295" s="7" t="s">
        <v>3194</v>
      </c>
      <c r="I295" s="7">
        <f t="shared" si="16"/>
        <v>120</v>
      </c>
      <c r="J295" s="7">
        <f t="shared" si="17"/>
        <v>134</v>
      </c>
      <c r="K295" s="7">
        <f t="shared" si="18"/>
        <v>133</v>
      </c>
      <c r="L295" s="7" t="str">
        <f t="shared" si="19"/>
        <v>133校</v>
      </c>
    </row>
    <row r="296" spans="1:12" x14ac:dyDescent="0.2">
      <c r="A296" s="8" t="s">
        <v>338</v>
      </c>
      <c r="B296" s="8" t="s">
        <v>21</v>
      </c>
      <c r="C296" s="8" t="s">
        <v>983</v>
      </c>
      <c r="D296" s="8" t="s">
        <v>3003</v>
      </c>
      <c r="E296" s="8" t="s">
        <v>3004</v>
      </c>
      <c r="F296" s="8" t="s">
        <v>3076</v>
      </c>
      <c r="G296" s="8" t="s">
        <v>3076</v>
      </c>
      <c r="H296" s="7" t="s">
        <v>3194</v>
      </c>
      <c r="I296" s="7">
        <f t="shared" si="16"/>
        <v>121</v>
      </c>
      <c r="J296" s="7">
        <f t="shared" si="17"/>
        <v>134</v>
      </c>
      <c r="K296" s="7">
        <f t="shared" si="18"/>
        <v>132</v>
      </c>
      <c r="L296" s="7" t="str">
        <f t="shared" si="19"/>
        <v>132校</v>
      </c>
    </row>
    <row r="297" spans="1:12" x14ac:dyDescent="0.2">
      <c r="A297" s="8" t="s">
        <v>339</v>
      </c>
      <c r="B297" s="8" t="s">
        <v>21</v>
      </c>
      <c r="C297" s="8" t="s">
        <v>984</v>
      </c>
      <c r="D297" s="8" t="s">
        <v>3003</v>
      </c>
      <c r="E297" s="8" t="s">
        <v>3003</v>
      </c>
      <c r="F297" s="8" t="s">
        <v>3076</v>
      </c>
      <c r="G297" s="8" t="s">
        <v>3076</v>
      </c>
      <c r="H297" s="7" t="s">
        <v>3194</v>
      </c>
      <c r="I297" s="7">
        <f t="shared" si="16"/>
        <v>122</v>
      </c>
      <c r="J297" s="7">
        <f t="shared" si="17"/>
        <v>134</v>
      </c>
      <c r="K297" s="7">
        <f t="shared" si="18"/>
        <v>131</v>
      </c>
      <c r="L297" s="7" t="str">
        <f t="shared" si="19"/>
        <v>131校</v>
      </c>
    </row>
    <row r="298" spans="1:12" x14ac:dyDescent="0.2">
      <c r="A298" s="8" t="s">
        <v>340</v>
      </c>
      <c r="B298" s="8" t="s">
        <v>21</v>
      </c>
      <c r="C298" s="8" t="s">
        <v>985</v>
      </c>
      <c r="D298" s="8" t="s">
        <v>3003</v>
      </c>
      <c r="E298" s="8" t="s">
        <v>3003</v>
      </c>
      <c r="F298" s="8" t="s">
        <v>3076</v>
      </c>
      <c r="G298" s="8" t="s">
        <v>3076</v>
      </c>
      <c r="H298" s="7" t="s">
        <v>3194</v>
      </c>
      <c r="I298" s="7">
        <f t="shared" si="16"/>
        <v>123</v>
      </c>
      <c r="J298" s="7">
        <f t="shared" si="17"/>
        <v>134</v>
      </c>
      <c r="K298" s="7">
        <f t="shared" si="18"/>
        <v>130</v>
      </c>
      <c r="L298" s="7" t="str">
        <f t="shared" si="19"/>
        <v>130校</v>
      </c>
    </row>
    <row r="299" spans="1:12" x14ac:dyDescent="0.2">
      <c r="A299" s="8" t="s">
        <v>341</v>
      </c>
      <c r="B299" s="8" t="s">
        <v>21</v>
      </c>
      <c r="C299" s="8" t="s">
        <v>986</v>
      </c>
      <c r="D299" s="8" t="s">
        <v>3003</v>
      </c>
      <c r="E299" s="8" t="s">
        <v>3003</v>
      </c>
      <c r="F299" s="8" t="s">
        <v>3076</v>
      </c>
      <c r="G299" s="8" t="s">
        <v>3076</v>
      </c>
      <c r="H299" s="7" t="s">
        <v>3194</v>
      </c>
      <c r="I299" s="7">
        <f t="shared" si="16"/>
        <v>124</v>
      </c>
      <c r="J299" s="7">
        <f t="shared" si="17"/>
        <v>134</v>
      </c>
      <c r="K299" s="7">
        <f t="shared" si="18"/>
        <v>129</v>
      </c>
      <c r="L299" s="7" t="str">
        <f t="shared" si="19"/>
        <v>129校</v>
      </c>
    </row>
    <row r="300" spans="1:12" x14ac:dyDescent="0.2">
      <c r="A300" s="8" t="s">
        <v>342</v>
      </c>
      <c r="B300" s="8" t="s">
        <v>21</v>
      </c>
      <c r="C300" s="8" t="s">
        <v>987</v>
      </c>
      <c r="D300" s="8" t="s">
        <v>3003</v>
      </c>
      <c r="E300" s="8" t="s">
        <v>3003</v>
      </c>
      <c r="F300" s="8" t="s">
        <v>3003</v>
      </c>
      <c r="G300" s="8" t="s">
        <v>3076</v>
      </c>
      <c r="H300" s="7" t="s">
        <v>3194</v>
      </c>
      <c r="I300" s="7">
        <f t="shared" si="16"/>
        <v>125</v>
      </c>
      <c r="J300" s="7">
        <f t="shared" si="17"/>
        <v>134</v>
      </c>
      <c r="K300" s="7">
        <f t="shared" si="18"/>
        <v>128</v>
      </c>
      <c r="L300" s="7" t="str">
        <f t="shared" si="19"/>
        <v>128校</v>
      </c>
    </row>
    <row r="301" spans="1:12" x14ac:dyDescent="0.2">
      <c r="A301" s="8" t="s">
        <v>343</v>
      </c>
      <c r="B301" s="8" t="s">
        <v>21</v>
      </c>
      <c r="C301" s="8" t="s">
        <v>988</v>
      </c>
      <c r="D301" s="8" t="s">
        <v>3003</v>
      </c>
      <c r="E301" s="8" t="s">
        <v>3054</v>
      </c>
      <c r="F301" s="8" t="s">
        <v>3003</v>
      </c>
      <c r="G301" s="8" t="s">
        <v>3076</v>
      </c>
      <c r="H301" s="7" t="s">
        <v>3194</v>
      </c>
      <c r="I301" s="7">
        <f t="shared" si="16"/>
        <v>126</v>
      </c>
      <c r="J301" s="7">
        <f t="shared" si="17"/>
        <v>134</v>
      </c>
      <c r="K301" s="7">
        <f t="shared" si="18"/>
        <v>127</v>
      </c>
      <c r="L301" s="7" t="str">
        <f t="shared" si="19"/>
        <v>127校</v>
      </c>
    </row>
    <row r="302" spans="1:12" x14ac:dyDescent="0.2">
      <c r="A302" s="8" t="s">
        <v>344</v>
      </c>
      <c r="B302" s="8" t="s">
        <v>21</v>
      </c>
      <c r="C302" s="8" t="s">
        <v>989</v>
      </c>
      <c r="D302" s="8" t="s">
        <v>3003</v>
      </c>
      <c r="E302" s="8" t="s">
        <v>3003</v>
      </c>
      <c r="F302" s="8" t="s">
        <v>3076</v>
      </c>
      <c r="G302" s="8" t="s">
        <v>3076</v>
      </c>
      <c r="H302" s="7" t="s">
        <v>3194</v>
      </c>
      <c r="I302" s="7">
        <f t="shared" si="16"/>
        <v>127</v>
      </c>
      <c r="J302" s="7">
        <f t="shared" si="17"/>
        <v>134</v>
      </c>
      <c r="K302" s="7">
        <f t="shared" si="18"/>
        <v>126</v>
      </c>
      <c r="L302" s="7" t="str">
        <f t="shared" si="19"/>
        <v>126校</v>
      </c>
    </row>
    <row r="303" spans="1:12" x14ac:dyDescent="0.2">
      <c r="A303" s="8" t="s">
        <v>345</v>
      </c>
      <c r="B303" s="8" t="s">
        <v>21</v>
      </c>
      <c r="C303" s="8" t="s">
        <v>990</v>
      </c>
      <c r="D303" s="8" t="s">
        <v>3003</v>
      </c>
      <c r="E303" s="8" t="s">
        <v>3003</v>
      </c>
      <c r="F303" s="8" t="s">
        <v>3076</v>
      </c>
      <c r="G303" s="8" t="s">
        <v>3076</v>
      </c>
      <c r="H303" s="7" t="s">
        <v>3194</v>
      </c>
      <c r="I303" s="7">
        <f t="shared" si="16"/>
        <v>128</v>
      </c>
      <c r="J303" s="7">
        <f t="shared" si="17"/>
        <v>134</v>
      </c>
      <c r="K303" s="7">
        <f t="shared" si="18"/>
        <v>125</v>
      </c>
      <c r="L303" s="7" t="str">
        <f t="shared" si="19"/>
        <v>125校</v>
      </c>
    </row>
    <row r="304" spans="1:12" x14ac:dyDescent="0.2">
      <c r="A304" s="8" t="s">
        <v>346</v>
      </c>
      <c r="B304" s="8" t="s">
        <v>21</v>
      </c>
      <c r="C304" s="8" t="s">
        <v>991</v>
      </c>
      <c r="D304" s="8" t="s">
        <v>3003</v>
      </c>
      <c r="E304" s="8" t="s">
        <v>3004</v>
      </c>
      <c r="F304" s="8" t="s">
        <v>3076</v>
      </c>
      <c r="G304" s="8" t="s">
        <v>3076</v>
      </c>
      <c r="H304" s="7" t="s">
        <v>3194</v>
      </c>
      <c r="I304" s="7">
        <f t="shared" si="16"/>
        <v>129</v>
      </c>
      <c r="J304" s="7">
        <f t="shared" si="17"/>
        <v>134</v>
      </c>
      <c r="K304" s="7">
        <f t="shared" si="18"/>
        <v>124</v>
      </c>
      <c r="L304" s="7" t="str">
        <f t="shared" si="19"/>
        <v>124校</v>
      </c>
    </row>
    <row r="305" spans="1:12" x14ac:dyDescent="0.2">
      <c r="A305" s="8" t="s">
        <v>347</v>
      </c>
      <c r="B305" s="8" t="s">
        <v>21</v>
      </c>
      <c r="C305" s="8" t="s">
        <v>992</v>
      </c>
      <c r="D305" s="8" t="s">
        <v>3003</v>
      </c>
      <c r="E305" s="8" t="s">
        <v>3004</v>
      </c>
      <c r="F305" s="8" t="s">
        <v>3076</v>
      </c>
      <c r="G305" s="8" t="s">
        <v>3076</v>
      </c>
      <c r="H305" s="7" t="s">
        <v>3194</v>
      </c>
      <c r="I305" s="7">
        <f t="shared" si="16"/>
        <v>130</v>
      </c>
      <c r="J305" s="7">
        <f t="shared" si="17"/>
        <v>134</v>
      </c>
      <c r="K305" s="7">
        <f t="shared" si="18"/>
        <v>123</v>
      </c>
      <c r="L305" s="7" t="str">
        <f t="shared" si="19"/>
        <v>123校</v>
      </c>
    </row>
    <row r="306" spans="1:12" x14ac:dyDescent="0.2">
      <c r="A306" s="8" t="s">
        <v>348</v>
      </c>
      <c r="B306" s="8" t="s">
        <v>21</v>
      </c>
      <c r="C306" s="8" t="s">
        <v>993</v>
      </c>
      <c r="D306" s="8" t="s">
        <v>3003</v>
      </c>
      <c r="E306" s="8" t="s">
        <v>3003</v>
      </c>
      <c r="F306" s="8" t="s">
        <v>3076</v>
      </c>
      <c r="G306" s="8" t="s">
        <v>3076</v>
      </c>
      <c r="H306" s="7" t="s">
        <v>3194</v>
      </c>
      <c r="I306" s="7">
        <f t="shared" si="16"/>
        <v>131</v>
      </c>
      <c r="J306" s="7">
        <f t="shared" si="17"/>
        <v>134</v>
      </c>
      <c r="K306" s="7">
        <f t="shared" si="18"/>
        <v>122</v>
      </c>
      <c r="L306" s="7" t="str">
        <f t="shared" si="19"/>
        <v>122校</v>
      </c>
    </row>
    <row r="307" spans="1:12" x14ac:dyDescent="0.2">
      <c r="A307" s="8" t="s">
        <v>349</v>
      </c>
      <c r="B307" s="8" t="s">
        <v>21</v>
      </c>
      <c r="C307" s="8" t="s">
        <v>994</v>
      </c>
      <c r="D307" s="8" t="s">
        <v>3003</v>
      </c>
      <c r="E307" s="8" t="s">
        <v>3003</v>
      </c>
      <c r="F307" s="8" t="s">
        <v>3076</v>
      </c>
      <c r="G307" s="8" t="s">
        <v>3076</v>
      </c>
      <c r="H307" s="7" t="s">
        <v>3194</v>
      </c>
      <c r="I307" s="7">
        <f t="shared" si="16"/>
        <v>132</v>
      </c>
      <c r="J307" s="7">
        <f t="shared" si="17"/>
        <v>134</v>
      </c>
      <c r="K307" s="7">
        <f t="shared" si="18"/>
        <v>121</v>
      </c>
      <c r="L307" s="7" t="str">
        <f t="shared" si="19"/>
        <v>121校</v>
      </c>
    </row>
    <row r="308" spans="1:12" x14ac:dyDescent="0.2">
      <c r="A308" s="8" t="s">
        <v>350</v>
      </c>
      <c r="B308" s="8" t="s">
        <v>21</v>
      </c>
      <c r="C308" s="8" t="s">
        <v>995</v>
      </c>
      <c r="D308" s="8" t="s">
        <v>3003</v>
      </c>
      <c r="E308" s="8" t="s">
        <v>3054</v>
      </c>
      <c r="F308" s="8" t="s">
        <v>3076</v>
      </c>
      <c r="G308" s="8" t="s">
        <v>3076</v>
      </c>
      <c r="H308" s="7" t="s">
        <v>3194</v>
      </c>
      <c r="I308" s="7">
        <f t="shared" si="16"/>
        <v>133</v>
      </c>
      <c r="J308" s="7">
        <f t="shared" si="17"/>
        <v>134</v>
      </c>
      <c r="K308" s="7">
        <f t="shared" si="18"/>
        <v>120</v>
      </c>
      <c r="L308" s="7" t="str">
        <f t="shared" si="19"/>
        <v>120校</v>
      </c>
    </row>
    <row r="309" spans="1:12" x14ac:dyDescent="0.2">
      <c r="A309" s="8" t="s">
        <v>351</v>
      </c>
      <c r="B309" s="8" t="s">
        <v>21</v>
      </c>
      <c r="C309" s="8" t="s">
        <v>996</v>
      </c>
      <c r="D309" s="8" t="s">
        <v>3003</v>
      </c>
      <c r="E309" s="8" t="s">
        <v>3054</v>
      </c>
      <c r="F309" s="8" t="s">
        <v>3076</v>
      </c>
      <c r="G309" s="8" t="s">
        <v>3076</v>
      </c>
      <c r="H309" s="7" t="s">
        <v>3194</v>
      </c>
      <c r="I309" s="7">
        <f t="shared" si="16"/>
        <v>134</v>
      </c>
      <c r="J309" s="7">
        <f t="shared" si="17"/>
        <v>134</v>
      </c>
      <c r="K309" s="7">
        <f t="shared" si="18"/>
        <v>119</v>
      </c>
      <c r="L309" s="7" t="str">
        <f t="shared" si="19"/>
        <v>119校</v>
      </c>
    </row>
    <row r="310" spans="1:12" x14ac:dyDescent="0.2">
      <c r="A310" s="8" t="s">
        <v>352</v>
      </c>
      <c r="B310" s="8" t="s">
        <v>23</v>
      </c>
      <c r="C310" s="8" t="s">
        <v>997</v>
      </c>
      <c r="D310" s="8" t="s">
        <v>3003</v>
      </c>
      <c r="E310" s="8" t="s">
        <v>3054</v>
      </c>
      <c r="F310" s="8" t="s">
        <v>3076</v>
      </c>
      <c r="G310" s="8" t="s">
        <v>3076</v>
      </c>
      <c r="H310" s="7" t="s">
        <v>3194</v>
      </c>
      <c r="I310" s="7">
        <f t="shared" si="16"/>
        <v>1</v>
      </c>
      <c r="J310" s="7">
        <f t="shared" si="17"/>
        <v>24</v>
      </c>
      <c r="K310" s="7">
        <f t="shared" si="18"/>
        <v>8</v>
      </c>
      <c r="L310" s="7" t="str">
        <f t="shared" si="19"/>
        <v>8校</v>
      </c>
    </row>
    <row r="311" spans="1:12" x14ac:dyDescent="0.2">
      <c r="A311" s="8" t="s">
        <v>353</v>
      </c>
      <c r="B311" s="8" t="s">
        <v>23</v>
      </c>
      <c r="C311" s="8" t="s">
        <v>998</v>
      </c>
      <c r="D311" s="8" t="s">
        <v>3004</v>
      </c>
      <c r="E311" s="8" t="s">
        <v>3054</v>
      </c>
      <c r="F311" s="8" t="s">
        <v>3076</v>
      </c>
      <c r="G311" s="8" t="s">
        <v>3076</v>
      </c>
      <c r="H311" s="7" t="s">
        <v>3194</v>
      </c>
      <c r="I311" s="7">
        <f t="shared" si="16"/>
        <v>2</v>
      </c>
      <c r="J311" s="7">
        <f t="shared" si="17"/>
        <v>24</v>
      </c>
      <c r="K311" s="7">
        <f t="shared" si="18"/>
        <v>7</v>
      </c>
      <c r="L311" s="7" t="str">
        <f t="shared" si="19"/>
        <v>7校</v>
      </c>
    </row>
    <row r="312" spans="1:12" x14ac:dyDescent="0.2">
      <c r="A312" s="8" t="s">
        <v>354</v>
      </c>
      <c r="B312" s="8" t="s">
        <v>23</v>
      </c>
      <c r="C312" s="8" t="s">
        <v>999</v>
      </c>
      <c r="D312" s="8" t="s">
        <v>3003</v>
      </c>
      <c r="E312" s="8" t="s">
        <v>3003</v>
      </c>
      <c r="F312" s="8" t="s">
        <v>3076</v>
      </c>
      <c r="G312" s="8" t="s">
        <v>3076</v>
      </c>
      <c r="H312" s="7" t="s">
        <v>3194</v>
      </c>
      <c r="I312" s="7">
        <f t="shared" si="16"/>
        <v>3</v>
      </c>
      <c r="J312" s="7">
        <f t="shared" si="17"/>
        <v>24</v>
      </c>
      <c r="K312" s="7">
        <f t="shared" si="18"/>
        <v>6</v>
      </c>
      <c r="L312" s="7" t="str">
        <f t="shared" si="19"/>
        <v>6校</v>
      </c>
    </row>
    <row r="313" spans="1:12" x14ac:dyDescent="0.2">
      <c r="A313" s="8" t="s">
        <v>355</v>
      </c>
      <c r="B313" s="8" t="s">
        <v>23</v>
      </c>
      <c r="C313" s="8" t="s">
        <v>1000</v>
      </c>
      <c r="D313" s="8" t="s">
        <v>3003</v>
      </c>
      <c r="E313" s="8" t="s">
        <v>3004</v>
      </c>
      <c r="F313" s="8" t="s">
        <v>3076</v>
      </c>
      <c r="G313" s="8" t="s">
        <v>3076</v>
      </c>
      <c r="H313" s="7" t="s">
        <v>3194</v>
      </c>
      <c r="I313" s="7">
        <f t="shared" si="16"/>
        <v>4</v>
      </c>
      <c r="J313" s="7">
        <f t="shared" si="17"/>
        <v>24</v>
      </c>
      <c r="K313" s="7">
        <f t="shared" si="18"/>
        <v>5</v>
      </c>
      <c r="L313" s="7" t="str">
        <f t="shared" si="19"/>
        <v>5校</v>
      </c>
    </row>
    <row r="314" spans="1:12" x14ac:dyDescent="0.2">
      <c r="A314" s="8" t="s">
        <v>356</v>
      </c>
      <c r="B314" s="8" t="s">
        <v>23</v>
      </c>
      <c r="C314" s="8" t="s">
        <v>1001</v>
      </c>
      <c r="D314" s="8" t="s">
        <v>3003</v>
      </c>
      <c r="E314" s="8" t="s">
        <v>3003</v>
      </c>
      <c r="F314" s="8" t="s">
        <v>3076</v>
      </c>
      <c r="G314" s="8" t="s">
        <v>3076</v>
      </c>
      <c r="H314" s="7" t="s">
        <v>3194</v>
      </c>
      <c r="I314" s="7">
        <f t="shared" si="16"/>
        <v>5</v>
      </c>
      <c r="J314" s="7">
        <f t="shared" si="17"/>
        <v>24</v>
      </c>
      <c r="K314" s="7">
        <f t="shared" si="18"/>
        <v>4</v>
      </c>
      <c r="L314" s="7" t="str">
        <f t="shared" si="19"/>
        <v>4校</v>
      </c>
    </row>
    <row r="315" spans="1:12" x14ac:dyDescent="0.2">
      <c r="A315" s="8" t="s">
        <v>357</v>
      </c>
      <c r="B315" s="8" t="s">
        <v>23</v>
      </c>
      <c r="C315" s="8" t="s">
        <v>1002</v>
      </c>
      <c r="D315" s="8" t="s">
        <v>3004</v>
      </c>
      <c r="E315" s="8" t="s">
        <v>3003</v>
      </c>
      <c r="F315" s="8" t="s">
        <v>3076</v>
      </c>
      <c r="G315" s="8" t="s">
        <v>3076</v>
      </c>
      <c r="H315" s="7" t="s">
        <v>3194</v>
      </c>
      <c r="I315" s="7">
        <f t="shared" si="16"/>
        <v>6</v>
      </c>
      <c r="J315" s="7">
        <f t="shared" si="17"/>
        <v>24</v>
      </c>
      <c r="K315" s="7">
        <f t="shared" si="18"/>
        <v>3</v>
      </c>
      <c r="L315" s="7" t="str">
        <f t="shared" si="19"/>
        <v>3校</v>
      </c>
    </row>
    <row r="316" spans="1:12" x14ac:dyDescent="0.2">
      <c r="A316" s="8" t="s">
        <v>358</v>
      </c>
      <c r="B316" s="8" t="s">
        <v>23</v>
      </c>
      <c r="C316" s="8" t="s">
        <v>1003</v>
      </c>
      <c r="D316" s="8" t="s">
        <v>3003</v>
      </c>
      <c r="E316" s="8" t="s">
        <v>3003</v>
      </c>
      <c r="F316" s="8" t="s">
        <v>3076</v>
      </c>
      <c r="G316" s="8" t="s">
        <v>3076</v>
      </c>
      <c r="H316" s="7" t="s">
        <v>3194</v>
      </c>
      <c r="I316" s="7">
        <f t="shared" si="16"/>
        <v>7</v>
      </c>
      <c r="J316" s="7">
        <f t="shared" si="17"/>
        <v>24</v>
      </c>
      <c r="K316" s="7">
        <f t="shared" si="18"/>
        <v>2</v>
      </c>
      <c r="L316" s="7" t="str">
        <f t="shared" si="19"/>
        <v>2校</v>
      </c>
    </row>
    <row r="317" spans="1:12" x14ac:dyDescent="0.2">
      <c r="A317" s="8" t="s">
        <v>359</v>
      </c>
      <c r="B317" s="8" t="s">
        <v>23</v>
      </c>
      <c r="C317" s="8" t="s">
        <v>1004</v>
      </c>
      <c r="D317" s="8" t="s">
        <v>3003</v>
      </c>
      <c r="E317" s="8" t="s">
        <v>3003</v>
      </c>
      <c r="F317" s="8" t="s">
        <v>3003</v>
      </c>
      <c r="G317" s="8" t="s">
        <v>3076</v>
      </c>
      <c r="H317" s="7" t="s">
        <v>3194</v>
      </c>
      <c r="I317" s="7">
        <f t="shared" si="16"/>
        <v>8</v>
      </c>
      <c r="J317" s="7">
        <f t="shared" si="17"/>
        <v>24</v>
      </c>
      <c r="K317" s="7">
        <f t="shared" si="18"/>
        <v>1</v>
      </c>
      <c r="L317" s="7" t="str">
        <f t="shared" si="19"/>
        <v>1校</v>
      </c>
    </row>
    <row r="318" spans="1:12" x14ac:dyDescent="0.2">
      <c r="A318" s="8" t="s">
        <v>360</v>
      </c>
      <c r="B318" s="8" t="s">
        <v>23</v>
      </c>
      <c r="C318" s="8" t="s">
        <v>1005</v>
      </c>
      <c r="D318" s="8" t="s">
        <v>3003</v>
      </c>
      <c r="E318" s="8" t="s">
        <v>3003</v>
      </c>
      <c r="F318" s="8" t="s">
        <v>3076</v>
      </c>
      <c r="G318" s="8" t="s">
        <v>3003</v>
      </c>
      <c r="H318" s="7" t="s">
        <v>3194</v>
      </c>
      <c r="I318" s="7">
        <f t="shared" si="16"/>
        <v>9</v>
      </c>
      <c r="J318" s="7">
        <f t="shared" si="17"/>
        <v>24</v>
      </c>
      <c r="K318" s="7">
        <f t="shared" si="18"/>
        <v>24</v>
      </c>
      <c r="L318" s="7" t="str">
        <f t="shared" si="19"/>
        <v>24校</v>
      </c>
    </row>
    <row r="319" spans="1:12" x14ac:dyDescent="0.2">
      <c r="A319" s="8" t="s">
        <v>361</v>
      </c>
      <c r="B319" s="8" t="s">
        <v>23</v>
      </c>
      <c r="C319" s="8" t="s">
        <v>1006</v>
      </c>
      <c r="D319" s="8" t="s">
        <v>3003</v>
      </c>
      <c r="E319" s="8" t="s">
        <v>3003</v>
      </c>
      <c r="F319" s="8" t="s">
        <v>3003</v>
      </c>
      <c r="G319" s="8" t="s">
        <v>3076</v>
      </c>
      <c r="H319" s="7" t="s">
        <v>3194</v>
      </c>
      <c r="I319" s="7">
        <f t="shared" si="16"/>
        <v>10</v>
      </c>
      <c r="J319" s="7">
        <f t="shared" si="17"/>
        <v>24</v>
      </c>
      <c r="K319" s="7">
        <f t="shared" si="18"/>
        <v>23</v>
      </c>
      <c r="L319" s="7" t="str">
        <f t="shared" si="19"/>
        <v>23校</v>
      </c>
    </row>
    <row r="320" spans="1:12" x14ac:dyDescent="0.2">
      <c r="A320" s="8" t="s">
        <v>362</v>
      </c>
      <c r="B320" s="8" t="s">
        <v>23</v>
      </c>
      <c r="C320" s="8" t="s">
        <v>1007</v>
      </c>
      <c r="D320" s="8" t="s">
        <v>3003</v>
      </c>
      <c r="E320" s="8" t="s">
        <v>3003</v>
      </c>
      <c r="F320" s="8" t="s">
        <v>3076</v>
      </c>
      <c r="G320" s="8" t="s">
        <v>3076</v>
      </c>
      <c r="H320" s="7" t="s">
        <v>3194</v>
      </c>
      <c r="I320" s="7">
        <f t="shared" si="16"/>
        <v>11</v>
      </c>
      <c r="J320" s="7">
        <f t="shared" si="17"/>
        <v>24</v>
      </c>
      <c r="K320" s="7">
        <f t="shared" si="18"/>
        <v>22</v>
      </c>
      <c r="L320" s="7" t="str">
        <f t="shared" si="19"/>
        <v>22校</v>
      </c>
    </row>
    <row r="321" spans="1:12" x14ac:dyDescent="0.2">
      <c r="A321" s="8" t="s">
        <v>363</v>
      </c>
      <c r="B321" s="8" t="s">
        <v>23</v>
      </c>
      <c r="C321" s="8" t="s">
        <v>1008</v>
      </c>
      <c r="D321" s="8" t="s">
        <v>3003</v>
      </c>
      <c r="E321" s="8" t="s">
        <v>3003</v>
      </c>
      <c r="F321" s="8" t="s">
        <v>3076</v>
      </c>
      <c r="G321" s="8" t="s">
        <v>3076</v>
      </c>
      <c r="H321" s="7" t="s">
        <v>3194</v>
      </c>
      <c r="I321" s="7">
        <f t="shared" si="16"/>
        <v>12</v>
      </c>
      <c r="J321" s="7">
        <f t="shared" si="17"/>
        <v>24</v>
      </c>
      <c r="K321" s="7">
        <f t="shared" si="18"/>
        <v>21</v>
      </c>
      <c r="L321" s="7" t="str">
        <f t="shared" si="19"/>
        <v>21校</v>
      </c>
    </row>
    <row r="322" spans="1:12" x14ac:dyDescent="0.2">
      <c r="A322" s="8" t="s">
        <v>364</v>
      </c>
      <c r="B322" s="8" t="s">
        <v>23</v>
      </c>
      <c r="C322" s="8" t="s">
        <v>1009</v>
      </c>
      <c r="D322" s="8" t="s">
        <v>3004</v>
      </c>
      <c r="E322" s="8" t="s">
        <v>3004</v>
      </c>
      <c r="F322" s="8" t="s">
        <v>3076</v>
      </c>
      <c r="G322" s="8" t="s">
        <v>3076</v>
      </c>
      <c r="H322" s="7" t="s">
        <v>3194</v>
      </c>
      <c r="I322" s="7">
        <f t="shared" si="16"/>
        <v>13</v>
      </c>
      <c r="J322" s="7">
        <f t="shared" si="17"/>
        <v>24</v>
      </c>
      <c r="K322" s="7">
        <f t="shared" si="18"/>
        <v>20</v>
      </c>
      <c r="L322" s="7" t="str">
        <f t="shared" si="19"/>
        <v>20校</v>
      </c>
    </row>
    <row r="323" spans="1:12" x14ac:dyDescent="0.2">
      <c r="A323" s="8" t="s">
        <v>365</v>
      </c>
      <c r="B323" s="8" t="s">
        <v>23</v>
      </c>
      <c r="C323" s="8" t="s">
        <v>1010</v>
      </c>
      <c r="D323" s="8" t="s">
        <v>3004</v>
      </c>
      <c r="E323" s="8" t="s">
        <v>3054</v>
      </c>
      <c r="F323" s="8" t="s">
        <v>3076</v>
      </c>
      <c r="G323" s="8" t="s">
        <v>3076</v>
      </c>
      <c r="H323" s="7" t="s">
        <v>3194</v>
      </c>
      <c r="I323" s="7">
        <f t="shared" ref="I323:I386" si="20">IF(B323=B322,I322+1,1)</f>
        <v>14</v>
      </c>
      <c r="J323" s="7">
        <f t="shared" ref="J323:J386" si="21">COUNTIF(B:B,B323)</f>
        <v>24</v>
      </c>
      <c r="K323" s="7">
        <f t="shared" ref="K323:K386" si="22">IF(J323-I323-K$1&gt;0,J323-I323-K$1,J323-I323-K$1+J323)</f>
        <v>19</v>
      </c>
      <c r="L323" s="7" t="str">
        <f t="shared" ref="L323:L386" si="23">_xlfn.CONCAT(K323,"校")</f>
        <v>19校</v>
      </c>
    </row>
    <row r="324" spans="1:12" x14ac:dyDescent="0.2">
      <c r="A324" s="8" t="s">
        <v>366</v>
      </c>
      <c r="B324" s="8" t="s">
        <v>23</v>
      </c>
      <c r="C324" s="8" t="s">
        <v>1011</v>
      </c>
      <c r="D324" s="8" t="s">
        <v>3003</v>
      </c>
      <c r="E324" s="8" t="s">
        <v>3003</v>
      </c>
      <c r="F324" s="8" t="s">
        <v>3076</v>
      </c>
      <c r="G324" s="8" t="s">
        <v>3076</v>
      </c>
      <c r="H324" s="7" t="s">
        <v>3194</v>
      </c>
      <c r="I324" s="7">
        <f t="shared" si="20"/>
        <v>15</v>
      </c>
      <c r="J324" s="7">
        <f t="shared" si="21"/>
        <v>24</v>
      </c>
      <c r="K324" s="7">
        <f t="shared" si="22"/>
        <v>18</v>
      </c>
      <c r="L324" s="7" t="str">
        <f t="shared" si="23"/>
        <v>18校</v>
      </c>
    </row>
    <row r="325" spans="1:12" x14ac:dyDescent="0.2">
      <c r="A325" s="8" t="s">
        <v>367</v>
      </c>
      <c r="B325" s="8" t="s">
        <v>23</v>
      </c>
      <c r="C325" s="8" t="s">
        <v>1012</v>
      </c>
      <c r="D325" s="8" t="s">
        <v>3003</v>
      </c>
      <c r="E325" s="8" t="s">
        <v>3003</v>
      </c>
      <c r="F325" s="8" t="s">
        <v>3076</v>
      </c>
      <c r="G325" s="8" t="s">
        <v>3076</v>
      </c>
      <c r="H325" s="7" t="s">
        <v>3194</v>
      </c>
      <c r="I325" s="7">
        <f t="shared" si="20"/>
        <v>16</v>
      </c>
      <c r="J325" s="7">
        <f t="shared" si="21"/>
        <v>24</v>
      </c>
      <c r="K325" s="7">
        <f t="shared" si="22"/>
        <v>17</v>
      </c>
      <c r="L325" s="7" t="str">
        <f t="shared" si="23"/>
        <v>17校</v>
      </c>
    </row>
    <row r="326" spans="1:12" x14ac:dyDescent="0.2">
      <c r="A326" s="8" t="s">
        <v>368</v>
      </c>
      <c r="B326" s="8" t="s">
        <v>23</v>
      </c>
      <c r="C326" s="8" t="s">
        <v>1013</v>
      </c>
      <c r="D326" s="8" t="s">
        <v>3003</v>
      </c>
      <c r="E326" s="8" t="s">
        <v>3003</v>
      </c>
      <c r="F326" s="8" t="s">
        <v>3003</v>
      </c>
      <c r="G326" s="8" t="s">
        <v>3076</v>
      </c>
      <c r="H326" s="7" t="s">
        <v>3194</v>
      </c>
      <c r="I326" s="7">
        <f t="shared" si="20"/>
        <v>17</v>
      </c>
      <c r="J326" s="7">
        <f t="shared" si="21"/>
        <v>24</v>
      </c>
      <c r="K326" s="7">
        <f t="shared" si="22"/>
        <v>16</v>
      </c>
      <c r="L326" s="7" t="str">
        <f t="shared" si="23"/>
        <v>16校</v>
      </c>
    </row>
    <row r="327" spans="1:12" x14ac:dyDescent="0.2">
      <c r="A327" s="8" t="s">
        <v>369</v>
      </c>
      <c r="B327" s="8" t="s">
        <v>23</v>
      </c>
      <c r="C327" s="8" t="s">
        <v>1014</v>
      </c>
      <c r="D327" s="8" t="s">
        <v>3003</v>
      </c>
      <c r="E327" s="8" t="s">
        <v>3003</v>
      </c>
      <c r="F327" s="8" t="s">
        <v>3003</v>
      </c>
      <c r="G327" s="8" t="s">
        <v>3076</v>
      </c>
      <c r="H327" s="7" t="s">
        <v>3194</v>
      </c>
      <c r="I327" s="7">
        <f t="shared" si="20"/>
        <v>18</v>
      </c>
      <c r="J327" s="7">
        <f t="shared" si="21"/>
        <v>24</v>
      </c>
      <c r="K327" s="7">
        <f t="shared" si="22"/>
        <v>15</v>
      </c>
      <c r="L327" s="7" t="str">
        <f t="shared" si="23"/>
        <v>15校</v>
      </c>
    </row>
    <row r="328" spans="1:12" x14ac:dyDescent="0.2">
      <c r="A328" s="8" t="s">
        <v>370</v>
      </c>
      <c r="B328" s="8" t="s">
        <v>23</v>
      </c>
      <c r="C328" s="8" t="s">
        <v>1015</v>
      </c>
      <c r="D328" s="8" t="s">
        <v>3003</v>
      </c>
      <c r="E328" s="8" t="s">
        <v>3003</v>
      </c>
      <c r="F328" s="8" t="s">
        <v>3076</v>
      </c>
      <c r="G328" s="8" t="s">
        <v>3076</v>
      </c>
      <c r="H328" s="7" t="s">
        <v>3194</v>
      </c>
      <c r="I328" s="7">
        <f t="shared" si="20"/>
        <v>19</v>
      </c>
      <c r="J328" s="7">
        <f t="shared" si="21"/>
        <v>24</v>
      </c>
      <c r="K328" s="7">
        <f t="shared" si="22"/>
        <v>14</v>
      </c>
      <c r="L328" s="7" t="str">
        <f t="shared" si="23"/>
        <v>14校</v>
      </c>
    </row>
    <row r="329" spans="1:12" x14ac:dyDescent="0.2">
      <c r="A329" s="8" t="s">
        <v>371</v>
      </c>
      <c r="B329" s="8" t="s">
        <v>23</v>
      </c>
      <c r="C329" s="8" t="s">
        <v>1016</v>
      </c>
      <c r="D329" s="8" t="s">
        <v>3003</v>
      </c>
      <c r="E329" s="8" t="s">
        <v>3003</v>
      </c>
      <c r="F329" s="8" t="s">
        <v>3076</v>
      </c>
      <c r="G329" s="8" t="s">
        <v>3003</v>
      </c>
      <c r="H329" s="7" t="s">
        <v>3194</v>
      </c>
      <c r="I329" s="7">
        <f t="shared" si="20"/>
        <v>20</v>
      </c>
      <c r="J329" s="7">
        <f t="shared" si="21"/>
        <v>24</v>
      </c>
      <c r="K329" s="7">
        <f t="shared" si="22"/>
        <v>13</v>
      </c>
      <c r="L329" s="7" t="str">
        <f t="shared" si="23"/>
        <v>13校</v>
      </c>
    </row>
    <row r="330" spans="1:12" x14ac:dyDescent="0.2">
      <c r="A330" s="8" t="s">
        <v>372</v>
      </c>
      <c r="B330" s="8" t="s">
        <v>23</v>
      </c>
      <c r="C330" s="8" t="s">
        <v>1017</v>
      </c>
      <c r="D330" s="8" t="s">
        <v>3003</v>
      </c>
      <c r="E330" s="8" t="s">
        <v>3004</v>
      </c>
      <c r="F330" s="8" t="s">
        <v>3076</v>
      </c>
      <c r="G330" s="8" t="s">
        <v>3076</v>
      </c>
      <c r="H330" s="7" t="s">
        <v>3194</v>
      </c>
      <c r="I330" s="7">
        <f t="shared" si="20"/>
        <v>21</v>
      </c>
      <c r="J330" s="7">
        <f t="shared" si="21"/>
        <v>24</v>
      </c>
      <c r="K330" s="7">
        <f t="shared" si="22"/>
        <v>12</v>
      </c>
      <c r="L330" s="7" t="str">
        <f t="shared" si="23"/>
        <v>12校</v>
      </c>
    </row>
    <row r="331" spans="1:12" x14ac:dyDescent="0.2">
      <c r="A331" s="8" t="s">
        <v>373</v>
      </c>
      <c r="B331" s="8" t="s">
        <v>23</v>
      </c>
      <c r="C331" s="8" t="s">
        <v>1018</v>
      </c>
      <c r="D331" s="8" t="s">
        <v>3003</v>
      </c>
      <c r="E331" s="8" t="s">
        <v>3003</v>
      </c>
      <c r="F331" s="8" t="s">
        <v>3076</v>
      </c>
      <c r="G331" s="8" t="s">
        <v>3076</v>
      </c>
      <c r="H331" s="7" t="s">
        <v>3194</v>
      </c>
      <c r="I331" s="7">
        <f t="shared" si="20"/>
        <v>22</v>
      </c>
      <c r="J331" s="7">
        <f t="shared" si="21"/>
        <v>24</v>
      </c>
      <c r="K331" s="7">
        <f t="shared" si="22"/>
        <v>11</v>
      </c>
      <c r="L331" s="7" t="str">
        <f t="shared" si="23"/>
        <v>11校</v>
      </c>
    </row>
    <row r="332" spans="1:12" x14ac:dyDescent="0.2">
      <c r="A332" s="8" t="s">
        <v>374</v>
      </c>
      <c r="B332" s="8" t="s">
        <v>23</v>
      </c>
      <c r="C332" s="8" t="s">
        <v>1019</v>
      </c>
      <c r="D332" s="8" t="s">
        <v>3003</v>
      </c>
      <c r="E332" s="8" t="s">
        <v>3003</v>
      </c>
      <c r="F332" s="8" t="s">
        <v>3003</v>
      </c>
      <c r="G332" s="8" t="s">
        <v>3076</v>
      </c>
      <c r="H332" s="7" t="s">
        <v>3194</v>
      </c>
      <c r="I332" s="7">
        <f t="shared" si="20"/>
        <v>23</v>
      </c>
      <c r="J332" s="7">
        <f t="shared" si="21"/>
        <v>24</v>
      </c>
      <c r="K332" s="7">
        <f t="shared" si="22"/>
        <v>10</v>
      </c>
      <c r="L332" s="7" t="str">
        <f t="shared" si="23"/>
        <v>10校</v>
      </c>
    </row>
    <row r="333" spans="1:12" x14ac:dyDescent="0.2">
      <c r="A333" s="8" t="s">
        <v>375</v>
      </c>
      <c r="B333" s="8" t="s">
        <v>23</v>
      </c>
      <c r="C333" s="8" t="s">
        <v>1020</v>
      </c>
      <c r="D333" s="8" t="s">
        <v>3003</v>
      </c>
      <c r="E333" s="8" t="s">
        <v>3003</v>
      </c>
      <c r="F333" s="8" t="s">
        <v>3003</v>
      </c>
      <c r="G333" s="8" t="s">
        <v>3076</v>
      </c>
      <c r="H333" s="7" t="s">
        <v>3194</v>
      </c>
      <c r="I333" s="7">
        <f t="shared" si="20"/>
        <v>24</v>
      </c>
      <c r="J333" s="7">
        <f t="shared" si="21"/>
        <v>24</v>
      </c>
      <c r="K333" s="7">
        <f t="shared" si="22"/>
        <v>9</v>
      </c>
      <c r="L333" s="7" t="str">
        <f t="shared" si="23"/>
        <v>9校</v>
      </c>
    </row>
    <row r="334" spans="1:12" x14ac:dyDescent="0.2">
      <c r="A334" s="8" t="s">
        <v>376</v>
      </c>
      <c r="B334" s="8" t="s">
        <v>25</v>
      </c>
      <c r="C334" s="8" t="s">
        <v>1021</v>
      </c>
      <c r="D334" s="8" t="s">
        <v>3003</v>
      </c>
      <c r="E334" s="8" t="s">
        <v>3004</v>
      </c>
      <c r="F334" s="8" t="s">
        <v>3076</v>
      </c>
      <c r="G334" s="8" t="s">
        <v>3076</v>
      </c>
      <c r="H334" s="7" t="s">
        <v>3194</v>
      </c>
      <c r="I334" s="7">
        <f t="shared" si="20"/>
        <v>1</v>
      </c>
      <c r="J334" s="7">
        <f t="shared" si="21"/>
        <v>39</v>
      </c>
      <c r="K334" s="7">
        <f t="shared" si="22"/>
        <v>23</v>
      </c>
      <c r="L334" s="7" t="str">
        <f t="shared" si="23"/>
        <v>23校</v>
      </c>
    </row>
    <row r="335" spans="1:12" x14ac:dyDescent="0.2">
      <c r="A335" s="8" t="s">
        <v>377</v>
      </c>
      <c r="B335" s="8" t="s">
        <v>25</v>
      </c>
      <c r="C335" s="8" t="s">
        <v>1022</v>
      </c>
      <c r="D335" s="8" t="s">
        <v>3003</v>
      </c>
      <c r="E335" s="8" t="s">
        <v>3003</v>
      </c>
      <c r="F335" s="8" t="s">
        <v>3003</v>
      </c>
      <c r="G335" s="8" t="s">
        <v>3076</v>
      </c>
      <c r="H335" s="7" t="s">
        <v>3194</v>
      </c>
      <c r="I335" s="7">
        <f t="shared" si="20"/>
        <v>2</v>
      </c>
      <c r="J335" s="7">
        <f t="shared" si="21"/>
        <v>39</v>
      </c>
      <c r="K335" s="7">
        <f t="shared" si="22"/>
        <v>22</v>
      </c>
      <c r="L335" s="7" t="str">
        <f t="shared" si="23"/>
        <v>22校</v>
      </c>
    </row>
    <row r="336" spans="1:12" x14ac:dyDescent="0.2">
      <c r="A336" s="8" t="s">
        <v>378</v>
      </c>
      <c r="B336" s="8" t="s">
        <v>25</v>
      </c>
      <c r="C336" s="8" t="s">
        <v>1023</v>
      </c>
      <c r="D336" s="8" t="s">
        <v>3004</v>
      </c>
      <c r="E336" s="8" t="s">
        <v>3003</v>
      </c>
      <c r="F336" s="8" t="s">
        <v>3076</v>
      </c>
      <c r="G336" s="8" t="s">
        <v>3076</v>
      </c>
      <c r="H336" s="7" t="s">
        <v>3194</v>
      </c>
      <c r="I336" s="7">
        <f t="shared" si="20"/>
        <v>3</v>
      </c>
      <c r="J336" s="7">
        <f t="shared" si="21"/>
        <v>39</v>
      </c>
      <c r="K336" s="7">
        <f t="shared" si="22"/>
        <v>21</v>
      </c>
      <c r="L336" s="7" t="str">
        <f t="shared" si="23"/>
        <v>21校</v>
      </c>
    </row>
    <row r="337" spans="1:12" x14ac:dyDescent="0.2">
      <c r="A337" s="8" t="s">
        <v>379</v>
      </c>
      <c r="B337" s="8" t="s">
        <v>25</v>
      </c>
      <c r="C337" s="8" t="s">
        <v>1024</v>
      </c>
      <c r="D337" s="8" t="s">
        <v>3004</v>
      </c>
      <c r="E337" s="8" t="s">
        <v>3054</v>
      </c>
      <c r="F337" s="8" t="s">
        <v>3076</v>
      </c>
      <c r="G337" s="8" t="s">
        <v>3076</v>
      </c>
      <c r="H337" s="7" t="s">
        <v>3194</v>
      </c>
      <c r="I337" s="7">
        <f t="shared" si="20"/>
        <v>4</v>
      </c>
      <c r="J337" s="7">
        <f t="shared" si="21"/>
        <v>39</v>
      </c>
      <c r="K337" s="7">
        <f t="shared" si="22"/>
        <v>20</v>
      </c>
      <c r="L337" s="7" t="str">
        <f t="shared" si="23"/>
        <v>20校</v>
      </c>
    </row>
    <row r="338" spans="1:12" x14ac:dyDescent="0.2">
      <c r="A338" s="8" t="s">
        <v>380</v>
      </c>
      <c r="B338" s="8" t="s">
        <v>25</v>
      </c>
      <c r="C338" s="8" t="s">
        <v>1025</v>
      </c>
      <c r="D338" s="8" t="s">
        <v>3003</v>
      </c>
      <c r="E338" s="8" t="s">
        <v>3004</v>
      </c>
      <c r="F338" s="8" t="s">
        <v>3076</v>
      </c>
      <c r="G338" s="8" t="s">
        <v>3076</v>
      </c>
      <c r="H338" s="7" t="s">
        <v>3194</v>
      </c>
      <c r="I338" s="7">
        <f t="shared" si="20"/>
        <v>5</v>
      </c>
      <c r="J338" s="7">
        <f t="shared" si="21"/>
        <v>39</v>
      </c>
      <c r="K338" s="7">
        <f t="shared" si="22"/>
        <v>19</v>
      </c>
      <c r="L338" s="7" t="str">
        <f t="shared" si="23"/>
        <v>19校</v>
      </c>
    </row>
    <row r="339" spans="1:12" x14ac:dyDescent="0.2">
      <c r="A339" s="8" t="s">
        <v>381</v>
      </c>
      <c r="B339" s="8" t="s">
        <v>25</v>
      </c>
      <c r="C339" s="8" t="s">
        <v>1026</v>
      </c>
      <c r="D339" s="8" t="s">
        <v>3003</v>
      </c>
      <c r="E339" s="8" t="s">
        <v>3003</v>
      </c>
      <c r="F339" s="8" t="s">
        <v>3003</v>
      </c>
      <c r="G339" s="8" t="s">
        <v>3076</v>
      </c>
      <c r="H339" s="7" t="s">
        <v>3194</v>
      </c>
      <c r="I339" s="7">
        <f t="shared" si="20"/>
        <v>6</v>
      </c>
      <c r="J339" s="7">
        <f t="shared" si="21"/>
        <v>39</v>
      </c>
      <c r="K339" s="7">
        <f t="shared" si="22"/>
        <v>18</v>
      </c>
      <c r="L339" s="7" t="str">
        <f t="shared" si="23"/>
        <v>18校</v>
      </c>
    </row>
    <row r="340" spans="1:12" x14ac:dyDescent="0.2">
      <c r="A340" s="8" t="s">
        <v>382</v>
      </c>
      <c r="B340" s="8" t="s">
        <v>25</v>
      </c>
      <c r="C340" s="8" t="s">
        <v>1027</v>
      </c>
      <c r="D340" s="8" t="s">
        <v>3004</v>
      </c>
      <c r="E340" s="8" t="s">
        <v>3054</v>
      </c>
      <c r="F340" s="8" t="s">
        <v>3076</v>
      </c>
      <c r="G340" s="8" t="s">
        <v>3076</v>
      </c>
      <c r="H340" s="7" t="s">
        <v>3194</v>
      </c>
      <c r="I340" s="7">
        <f t="shared" si="20"/>
        <v>7</v>
      </c>
      <c r="J340" s="7">
        <f t="shared" si="21"/>
        <v>39</v>
      </c>
      <c r="K340" s="7">
        <f t="shared" si="22"/>
        <v>17</v>
      </c>
      <c r="L340" s="7" t="str">
        <f t="shared" si="23"/>
        <v>17校</v>
      </c>
    </row>
    <row r="341" spans="1:12" x14ac:dyDescent="0.2">
      <c r="A341" s="8" t="s">
        <v>383</v>
      </c>
      <c r="B341" s="8" t="s">
        <v>25</v>
      </c>
      <c r="C341" s="8" t="s">
        <v>1028</v>
      </c>
      <c r="D341" s="8" t="s">
        <v>3003</v>
      </c>
      <c r="E341" s="8" t="s">
        <v>3004</v>
      </c>
      <c r="F341" s="8" t="s">
        <v>3076</v>
      </c>
      <c r="G341" s="8" t="s">
        <v>3003</v>
      </c>
      <c r="H341" s="7" t="s">
        <v>3194</v>
      </c>
      <c r="I341" s="7">
        <f t="shared" si="20"/>
        <v>8</v>
      </c>
      <c r="J341" s="7">
        <f t="shared" si="21"/>
        <v>39</v>
      </c>
      <c r="K341" s="7">
        <f t="shared" si="22"/>
        <v>16</v>
      </c>
      <c r="L341" s="7" t="str">
        <f t="shared" si="23"/>
        <v>16校</v>
      </c>
    </row>
    <row r="342" spans="1:12" x14ac:dyDescent="0.2">
      <c r="A342" s="8" t="s">
        <v>384</v>
      </c>
      <c r="B342" s="8" t="s">
        <v>25</v>
      </c>
      <c r="C342" s="8" t="s">
        <v>1029</v>
      </c>
      <c r="D342" s="8" t="s">
        <v>3003</v>
      </c>
      <c r="E342" s="8" t="s">
        <v>3004</v>
      </c>
      <c r="F342" s="8" t="s">
        <v>3076</v>
      </c>
      <c r="G342" s="8" t="s">
        <v>3076</v>
      </c>
      <c r="H342" s="7" t="s">
        <v>3194</v>
      </c>
      <c r="I342" s="7">
        <f t="shared" si="20"/>
        <v>9</v>
      </c>
      <c r="J342" s="7">
        <f t="shared" si="21"/>
        <v>39</v>
      </c>
      <c r="K342" s="7">
        <f t="shared" si="22"/>
        <v>15</v>
      </c>
      <c r="L342" s="7" t="str">
        <f t="shared" si="23"/>
        <v>15校</v>
      </c>
    </row>
    <row r="343" spans="1:12" x14ac:dyDescent="0.2">
      <c r="A343" s="8" t="s">
        <v>385</v>
      </c>
      <c r="B343" s="8" t="s">
        <v>25</v>
      </c>
      <c r="C343" s="8" t="s">
        <v>1030</v>
      </c>
      <c r="D343" s="8" t="s">
        <v>3003</v>
      </c>
      <c r="E343" s="8" t="s">
        <v>3003</v>
      </c>
      <c r="F343" s="8" t="s">
        <v>3003</v>
      </c>
      <c r="G343" s="8" t="s">
        <v>3076</v>
      </c>
      <c r="H343" s="7" t="s">
        <v>3194</v>
      </c>
      <c r="I343" s="7">
        <f t="shared" si="20"/>
        <v>10</v>
      </c>
      <c r="J343" s="7">
        <f t="shared" si="21"/>
        <v>39</v>
      </c>
      <c r="K343" s="7">
        <f t="shared" si="22"/>
        <v>14</v>
      </c>
      <c r="L343" s="7" t="str">
        <f t="shared" si="23"/>
        <v>14校</v>
      </c>
    </row>
    <row r="344" spans="1:12" x14ac:dyDescent="0.2">
      <c r="A344" s="8" t="s">
        <v>386</v>
      </c>
      <c r="B344" s="8" t="s">
        <v>25</v>
      </c>
      <c r="C344" s="8" t="s">
        <v>1031</v>
      </c>
      <c r="D344" s="8" t="s">
        <v>3003</v>
      </c>
      <c r="E344" s="8" t="s">
        <v>3003</v>
      </c>
      <c r="F344" s="8" t="s">
        <v>3076</v>
      </c>
      <c r="G344" s="8" t="s">
        <v>3076</v>
      </c>
      <c r="H344" s="7" t="s">
        <v>3194</v>
      </c>
      <c r="I344" s="7">
        <f t="shared" si="20"/>
        <v>11</v>
      </c>
      <c r="J344" s="7">
        <f t="shared" si="21"/>
        <v>39</v>
      </c>
      <c r="K344" s="7">
        <f t="shared" si="22"/>
        <v>13</v>
      </c>
      <c r="L344" s="7" t="str">
        <f t="shared" si="23"/>
        <v>13校</v>
      </c>
    </row>
    <row r="345" spans="1:12" x14ac:dyDescent="0.2">
      <c r="A345" s="8" t="s">
        <v>387</v>
      </c>
      <c r="B345" s="8" t="s">
        <v>25</v>
      </c>
      <c r="C345" s="8" t="s">
        <v>1032</v>
      </c>
      <c r="D345" s="8" t="s">
        <v>3003</v>
      </c>
      <c r="E345" s="8" t="s">
        <v>3004</v>
      </c>
      <c r="F345" s="8" t="s">
        <v>3076</v>
      </c>
      <c r="G345" s="8" t="s">
        <v>3076</v>
      </c>
      <c r="H345" s="7" t="s">
        <v>3194</v>
      </c>
      <c r="I345" s="7">
        <f t="shared" si="20"/>
        <v>12</v>
      </c>
      <c r="J345" s="7">
        <f t="shared" si="21"/>
        <v>39</v>
      </c>
      <c r="K345" s="7">
        <f t="shared" si="22"/>
        <v>12</v>
      </c>
      <c r="L345" s="7" t="str">
        <f t="shared" si="23"/>
        <v>12校</v>
      </c>
    </row>
    <row r="346" spans="1:12" x14ac:dyDescent="0.2">
      <c r="A346" s="8" t="s">
        <v>388</v>
      </c>
      <c r="B346" s="8" t="s">
        <v>25</v>
      </c>
      <c r="C346" s="8" t="s">
        <v>1033</v>
      </c>
      <c r="D346" s="8" t="s">
        <v>3003</v>
      </c>
      <c r="E346" s="8" t="s">
        <v>3004</v>
      </c>
      <c r="F346" s="8" t="s">
        <v>3076</v>
      </c>
      <c r="G346" s="8" t="s">
        <v>3076</v>
      </c>
      <c r="H346" s="7" t="s">
        <v>3194</v>
      </c>
      <c r="I346" s="7">
        <f t="shared" si="20"/>
        <v>13</v>
      </c>
      <c r="J346" s="7">
        <f t="shared" si="21"/>
        <v>39</v>
      </c>
      <c r="K346" s="7">
        <f t="shared" si="22"/>
        <v>11</v>
      </c>
      <c r="L346" s="7" t="str">
        <f t="shared" si="23"/>
        <v>11校</v>
      </c>
    </row>
    <row r="347" spans="1:12" x14ac:dyDescent="0.2">
      <c r="A347" s="8" t="s">
        <v>389</v>
      </c>
      <c r="B347" s="8" t="s">
        <v>25</v>
      </c>
      <c r="C347" s="8" t="s">
        <v>1034</v>
      </c>
      <c r="D347" s="8" t="s">
        <v>3003</v>
      </c>
      <c r="E347" s="8" t="s">
        <v>3004</v>
      </c>
      <c r="F347" s="8" t="s">
        <v>3076</v>
      </c>
      <c r="G347" s="8" t="s">
        <v>3076</v>
      </c>
      <c r="H347" s="7" t="s">
        <v>3194</v>
      </c>
      <c r="I347" s="7">
        <f t="shared" si="20"/>
        <v>14</v>
      </c>
      <c r="J347" s="7">
        <f t="shared" si="21"/>
        <v>39</v>
      </c>
      <c r="K347" s="7">
        <f t="shared" si="22"/>
        <v>10</v>
      </c>
      <c r="L347" s="7" t="str">
        <f t="shared" si="23"/>
        <v>10校</v>
      </c>
    </row>
    <row r="348" spans="1:12" x14ac:dyDescent="0.2">
      <c r="A348" s="8" t="s">
        <v>390</v>
      </c>
      <c r="B348" s="8" t="s">
        <v>25</v>
      </c>
      <c r="C348" s="8" t="s">
        <v>1035</v>
      </c>
      <c r="D348" s="8" t="s">
        <v>3003</v>
      </c>
      <c r="E348" s="8" t="s">
        <v>3004</v>
      </c>
      <c r="F348" s="8" t="s">
        <v>3076</v>
      </c>
      <c r="G348" s="8" t="s">
        <v>3076</v>
      </c>
      <c r="H348" s="7" t="s">
        <v>3194</v>
      </c>
      <c r="I348" s="7">
        <f t="shared" si="20"/>
        <v>15</v>
      </c>
      <c r="J348" s="7">
        <f t="shared" si="21"/>
        <v>39</v>
      </c>
      <c r="K348" s="7">
        <f t="shared" si="22"/>
        <v>9</v>
      </c>
      <c r="L348" s="7" t="str">
        <f t="shared" si="23"/>
        <v>9校</v>
      </c>
    </row>
    <row r="349" spans="1:12" x14ac:dyDescent="0.2">
      <c r="A349" s="8" t="s">
        <v>391</v>
      </c>
      <c r="B349" s="8" t="s">
        <v>25</v>
      </c>
      <c r="C349" s="8" t="s">
        <v>1036</v>
      </c>
      <c r="D349" s="8" t="s">
        <v>3003</v>
      </c>
      <c r="E349" s="8" t="s">
        <v>3003</v>
      </c>
      <c r="F349" s="8" t="s">
        <v>3076</v>
      </c>
      <c r="G349" s="8" t="s">
        <v>3076</v>
      </c>
      <c r="H349" s="7" t="s">
        <v>3194</v>
      </c>
      <c r="I349" s="7">
        <f t="shared" si="20"/>
        <v>16</v>
      </c>
      <c r="J349" s="7">
        <f t="shared" si="21"/>
        <v>39</v>
      </c>
      <c r="K349" s="7">
        <f t="shared" si="22"/>
        <v>8</v>
      </c>
      <c r="L349" s="7" t="str">
        <f t="shared" si="23"/>
        <v>8校</v>
      </c>
    </row>
    <row r="350" spans="1:12" x14ac:dyDescent="0.2">
      <c r="A350" s="8" t="s">
        <v>392</v>
      </c>
      <c r="B350" s="8" t="s">
        <v>25</v>
      </c>
      <c r="C350" s="8" t="s">
        <v>1037</v>
      </c>
      <c r="D350" s="8" t="s">
        <v>3003</v>
      </c>
      <c r="E350" s="8" t="s">
        <v>3003</v>
      </c>
      <c r="F350" s="8" t="s">
        <v>3076</v>
      </c>
      <c r="G350" s="8" t="s">
        <v>3076</v>
      </c>
      <c r="H350" s="7" t="s">
        <v>3194</v>
      </c>
      <c r="I350" s="7">
        <f t="shared" si="20"/>
        <v>17</v>
      </c>
      <c r="J350" s="7">
        <f t="shared" si="21"/>
        <v>39</v>
      </c>
      <c r="K350" s="7">
        <f t="shared" si="22"/>
        <v>7</v>
      </c>
      <c r="L350" s="7" t="str">
        <f t="shared" si="23"/>
        <v>7校</v>
      </c>
    </row>
    <row r="351" spans="1:12" x14ac:dyDescent="0.2">
      <c r="A351" s="8" t="s">
        <v>393</v>
      </c>
      <c r="B351" s="8" t="s">
        <v>25</v>
      </c>
      <c r="C351" s="8" t="s">
        <v>1038</v>
      </c>
      <c r="D351" s="8" t="s">
        <v>3003</v>
      </c>
      <c r="E351" s="8" t="s">
        <v>3003</v>
      </c>
      <c r="F351" s="8" t="s">
        <v>3076</v>
      </c>
      <c r="G351" s="8" t="s">
        <v>3076</v>
      </c>
      <c r="H351" s="7" t="s">
        <v>3194</v>
      </c>
      <c r="I351" s="7">
        <f t="shared" si="20"/>
        <v>18</v>
      </c>
      <c r="J351" s="7">
        <f t="shared" si="21"/>
        <v>39</v>
      </c>
      <c r="K351" s="7">
        <f t="shared" si="22"/>
        <v>6</v>
      </c>
      <c r="L351" s="7" t="str">
        <f t="shared" si="23"/>
        <v>6校</v>
      </c>
    </row>
    <row r="352" spans="1:12" x14ac:dyDescent="0.2">
      <c r="A352" s="8" t="s">
        <v>394</v>
      </c>
      <c r="B352" s="8" t="s">
        <v>25</v>
      </c>
      <c r="C352" s="8" t="s">
        <v>1039</v>
      </c>
      <c r="D352" s="8" t="s">
        <v>3003</v>
      </c>
      <c r="E352" s="8" t="s">
        <v>3004</v>
      </c>
      <c r="F352" s="8" t="s">
        <v>3076</v>
      </c>
      <c r="G352" s="8" t="s">
        <v>3076</v>
      </c>
      <c r="H352" s="7" t="s">
        <v>3194</v>
      </c>
      <c r="I352" s="7">
        <f t="shared" si="20"/>
        <v>19</v>
      </c>
      <c r="J352" s="7">
        <f t="shared" si="21"/>
        <v>39</v>
      </c>
      <c r="K352" s="7">
        <f t="shared" si="22"/>
        <v>5</v>
      </c>
      <c r="L352" s="7" t="str">
        <f t="shared" si="23"/>
        <v>5校</v>
      </c>
    </row>
    <row r="353" spans="1:12" x14ac:dyDescent="0.2">
      <c r="A353" s="8" t="s">
        <v>395</v>
      </c>
      <c r="B353" s="8" t="s">
        <v>25</v>
      </c>
      <c r="C353" s="8" t="s">
        <v>1040</v>
      </c>
      <c r="D353" s="8" t="s">
        <v>3003</v>
      </c>
      <c r="E353" s="8" t="s">
        <v>3004</v>
      </c>
      <c r="F353" s="8" t="s">
        <v>3003</v>
      </c>
      <c r="G353" s="8" t="s">
        <v>3076</v>
      </c>
      <c r="H353" s="7" t="s">
        <v>3194</v>
      </c>
      <c r="I353" s="7">
        <f t="shared" si="20"/>
        <v>20</v>
      </c>
      <c r="J353" s="7">
        <f t="shared" si="21"/>
        <v>39</v>
      </c>
      <c r="K353" s="7">
        <f t="shared" si="22"/>
        <v>4</v>
      </c>
      <c r="L353" s="7" t="str">
        <f t="shared" si="23"/>
        <v>4校</v>
      </c>
    </row>
    <row r="354" spans="1:12" x14ac:dyDescent="0.2">
      <c r="A354" s="8" t="s">
        <v>396</v>
      </c>
      <c r="B354" s="8" t="s">
        <v>25</v>
      </c>
      <c r="C354" s="8" t="s">
        <v>1041</v>
      </c>
      <c r="D354" s="8" t="s">
        <v>3004</v>
      </c>
      <c r="E354" s="8" t="s">
        <v>3003</v>
      </c>
      <c r="F354" s="8" t="s">
        <v>3076</v>
      </c>
      <c r="G354" s="8" t="s">
        <v>3076</v>
      </c>
      <c r="H354" s="7" t="s">
        <v>3194</v>
      </c>
      <c r="I354" s="7">
        <f t="shared" si="20"/>
        <v>21</v>
      </c>
      <c r="J354" s="7">
        <f t="shared" si="21"/>
        <v>39</v>
      </c>
      <c r="K354" s="7">
        <f t="shared" si="22"/>
        <v>3</v>
      </c>
      <c r="L354" s="7" t="str">
        <f t="shared" si="23"/>
        <v>3校</v>
      </c>
    </row>
    <row r="355" spans="1:12" x14ac:dyDescent="0.2">
      <c r="A355" s="8" t="s">
        <v>397</v>
      </c>
      <c r="B355" s="8" t="s">
        <v>25</v>
      </c>
      <c r="C355" s="8" t="s">
        <v>1042</v>
      </c>
      <c r="D355" s="8" t="s">
        <v>3003</v>
      </c>
      <c r="E355" s="8" t="s">
        <v>3004</v>
      </c>
      <c r="F355" s="8" t="s">
        <v>3076</v>
      </c>
      <c r="G355" s="8" t="s">
        <v>3076</v>
      </c>
      <c r="H355" s="7" t="s">
        <v>3194</v>
      </c>
      <c r="I355" s="7">
        <f t="shared" si="20"/>
        <v>22</v>
      </c>
      <c r="J355" s="7">
        <f t="shared" si="21"/>
        <v>39</v>
      </c>
      <c r="K355" s="7">
        <f t="shared" si="22"/>
        <v>2</v>
      </c>
      <c r="L355" s="7" t="str">
        <f t="shared" si="23"/>
        <v>2校</v>
      </c>
    </row>
    <row r="356" spans="1:12" x14ac:dyDescent="0.2">
      <c r="A356" s="8" t="s">
        <v>398</v>
      </c>
      <c r="B356" s="8" t="s">
        <v>25</v>
      </c>
      <c r="C356" s="8" t="s">
        <v>1043</v>
      </c>
      <c r="D356" s="8" t="s">
        <v>3003</v>
      </c>
      <c r="E356" s="8" t="s">
        <v>3004</v>
      </c>
      <c r="F356" s="8" t="s">
        <v>3003</v>
      </c>
      <c r="G356" s="8" t="s">
        <v>3076</v>
      </c>
      <c r="H356" s="7" t="s">
        <v>3194</v>
      </c>
      <c r="I356" s="7">
        <f t="shared" si="20"/>
        <v>23</v>
      </c>
      <c r="J356" s="7">
        <f t="shared" si="21"/>
        <v>39</v>
      </c>
      <c r="K356" s="7">
        <f t="shared" si="22"/>
        <v>1</v>
      </c>
      <c r="L356" s="7" t="str">
        <f t="shared" si="23"/>
        <v>1校</v>
      </c>
    </row>
    <row r="357" spans="1:12" x14ac:dyDescent="0.2">
      <c r="A357" s="8" t="s">
        <v>399</v>
      </c>
      <c r="B357" s="8" t="s">
        <v>25</v>
      </c>
      <c r="C357" s="8" t="s">
        <v>1044</v>
      </c>
      <c r="D357" s="8" t="s">
        <v>3003</v>
      </c>
      <c r="E357" s="8" t="s">
        <v>3004</v>
      </c>
      <c r="F357" s="8" t="s">
        <v>3076</v>
      </c>
      <c r="G357" s="8" t="s">
        <v>3076</v>
      </c>
      <c r="H357" s="7" t="s">
        <v>3194</v>
      </c>
      <c r="I357" s="7">
        <f t="shared" si="20"/>
        <v>24</v>
      </c>
      <c r="J357" s="7">
        <f t="shared" si="21"/>
        <v>39</v>
      </c>
      <c r="K357" s="7">
        <f t="shared" si="22"/>
        <v>39</v>
      </c>
      <c r="L357" s="7" t="str">
        <f t="shared" si="23"/>
        <v>39校</v>
      </c>
    </row>
    <row r="358" spans="1:12" x14ac:dyDescent="0.2">
      <c r="A358" s="8" t="s">
        <v>400</v>
      </c>
      <c r="B358" s="8" t="s">
        <v>25</v>
      </c>
      <c r="C358" s="8" t="s">
        <v>1045</v>
      </c>
      <c r="D358" s="8" t="s">
        <v>3003</v>
      </c>
      <c r="E358" s="8" t="s">
        <v>3004</v>
      </c>
      <c r="F358" s="8" t="s">
        <v>3076</v>
      </c>
      <c r="G358" s="8" t="s">
        <v>3003</v>
      </c>
      <c r="H358" s="7" t="s">
        <v>3194</v>
      </c>
      <c r="I358" s="7">
        <f t="shared" si="20"/>
        <v>25</v>
      </c>
      <c r="J358" s="7">
        <f t="shared" si="21"/>
        <v>39</v>
      </c>
      <c r="K358" s="7">
        <f t="shared" si="22"/>
        <v>38</v>
      </c>
      <c r="L358" s="7" t="str">
        <f t="shared" si="23"/>
        <v>38校</v>
      </c>
    </row>
    <row r="359" spans="1:12" x14ac:dyDescent="0.2">
      <c r="A359" s="8" t="s">
        <v>401</v>
      </c>
      <c r="B359" s="8" t="s">
        <v>25</v>
      </c>
      <c r="C359" s="8" t="s">
        <v>1046</v>
      </c>
      <c r="D359" s="8" t="s">
        <v>3003</v>
      </c>
      <c r="E359" s="8" t="s">
        <v>3004</v>
      </c>
      <c r="F359" s="8" t="s">
        <v>3003</v>
      </c>
      <c r="G359" s="8" t="s">
        <v>3076</v>
      </c>
      <c r="H359" s="7" t="s">
        <v>3194</v>
      </c>
      <c r="I359" s="7">
        <f t="shared" si="20"/>
        <v>26</v>
      </c>
      <c r="J359" s="7">
        <f t="shared" si="21"/>
        <v>39</v>
      </c>
      <c r="K359" s="7">
        <f t="shared" si="22"/>
        <v>37</v>
      </c>
      <c r="L359" s="7" t="str">
        <f t="shared" si="23"/>
        <v>37校</v>
      </c>
    </row>
    <row r="360" spans="1:12" x14ac:dyDescent="0.2">
      <c r="A360" s="8" t="s">
        <v>402</v>
      </c>
      <c r="B360" s="8" t="s">
        <v>25</v>
      </c>
      <c r="C360" s="8" t="s">
        <v>1047</v>
      </c>
      <c r="D360" s="8" t="s">
        <v>3003</v>
      </c>
      <c r="E360" s="8" t="s">
        <v>3004</v>
      </c>
      <c r="F360" s="8" t="s">
        <v>3003</v>
      </c>
      <c r="G360" s="8" t="s">
        <v>3076</v>
      </c>
      <c r="H360" s="7" t="s">
        <v>3194</v>
      </c>
      <c r="I360" s="7">
        <f t="shared" si="20"/>
        <v>27</v>
      </c>
      <c r="J360" s="7">
        <f t="shared" si="21"/>
        <v>39</v>
      </c>
      <c r="K360" s="7">
        <f t="shared" si="22"/>
        <v>36</v>
      </c>
      <c r="L360" s="7" t="str">
        <f t="shared" si="23"/>
        <v>36校</v>
      </c>
    </row>
    <row r="361" spans="1:12" x14ac:dyDescent="0.2">
      <c r="A361" s="8" t="s">
        <v>403</v>
      </c>
      <c r="B361" s="8" t="s">
        <v>25</v>
      </c>
      <c r="C361" s="8" t="s">
        <v>1048</v>
      </c>
      <c r="D361" s="8" t="s">
        <v>3003</v>
      </c>
      <c r="E361" s="8" t="s">
        <v>3004</v>
      </c>
      <c r="F361" s="8" t="s">
        <v>3003</v>
      </c>
      <c r="G361" s="8" t="s">
        <v>3076</v>
      </c>
      <c r="H361" s="7" t="s">
        <v>3194</v>
      </c>
      <c r="I361" s="7">
        <f t="shared" si="20"/>
        <v>28</v>
      </c>
      <c r="J361" s="7">
        <f t="shared" si="21"/>
        <v>39</v>
      </c>
      <c r="K361" s="7">
        <f t="shared" si="22"/>
        <v>35</v>
      </c>
      <c r="L361" s="7" t="str">
        <f t="shared" si="23"/>
        <v>35校</v>
      </c>
    </row>
    <row r="362" spans="1:12" x14ac:dyDescent="0.2">
      <c r="A362" s="8" t="s">
        <v>404</v>
      </c>
      <c r="B362" s="8" t="s">
        <v>25</v>
      </c>
      <c r="C362" s="8" t="s">
        <v>1049</v>
      </c>
      <c r="D362" s="8" t="s">
        <v>3003</v>
      </c>
      <c r="E362" s="8" t="s">
        <v>3003</v>
      </c>
      <c r="F362" s="8" t="s">
        <v>3076</v>
      </c>
      <c r="G362" s="8" t="s">
        <v>3076</v>
      </c>
      <c r="H362" s="7" t="s">
        <v>3194</v>
      </c>
      <c r="I362" s="7">
        <f t="shared" si="20"/>
        <v>29</v>
      </c>
      <c r="J362" s="7">
        <f t="shared" si="21"/>
        <v>39</v>
      </c>
      <c r="K362" s="7">
        <f t="shared" si="22"/>
        <v>34</v>
      </c>
      <c r="L362" s="7" t="str">
        <f t="shared" si="23"/>
        <v>34校</v>
      </c>
    </row>
    <row r="363" spans="1:12" x14ac:dyDescent="0.2">
      <c r="A363" s="8" t="s">
        <v>405</v>
      </c>
      <c r="B363" s="8" t="s">
        <v>25</v>
      </c>
      <c r="C363" s="8" t="s">
        <v>1050</v>
      </c>
      <c r="D363" s="8" t="s">
        <v>3003</v>
      </c>
      <c r="E363" s="8" t="s">
        <v>3003</v>
      </c>
      <c r="F363" s="8" t="s">
        <v>3003</v>
      </c>
      <c r="G363" s="8" t="s">
        <v>3076</v>
      </c>
      <c r="H363" s="7" t="s">
        <v>3194</v>
      </c>
      <c r="I363" s="7">
        <f t="shared" si="20"/>
        <v>30</v>
      </c>
      <c r="J363" s="7">
        <f t="shared" si="21"/>
        <v>39</v>
      </c>
      <c r="K363" s="7">
        <f t="shared" si="22"/>
        <v>33</v>
      </c>
      <c r="L363" s="7" t="str">
        <f t="shared" si="23"/>
        <v>33校</v>
      </c>
    </row>
    <row r="364" spans="1:12" x14ac:dyDescent="0.2">
      <c r="A364" s="8" t="s">
        <v>406</v>
      </c>
      <c r="B364" s="8" t="s">
        <v>25</v>
      </c>
      <c r="C364" s="8" t="s">
        <v>1051</v>
      </c>
      <c r="D364" s="8" t="s">
        <v>3003</v>
      </c>
      <c r="E364" s="8" t="s">
        <v>3004</v>
      </c>
      <c r="F364" s="8" t="s">
        <v>3003</v>
      </c>
      <c r="G364" s="8" t="s">
        <v>3076</v>
      </c>
      <c r="H364" s="7" t="s">
        <v>3194</v>
      </c>
      <c r="I364" s="7">
        <f t="shared" si="20"/>
        <v>31</v>
      </c>
      <c r="J364" s="7">
        <f t="shared" si="21"/>
        <v>39</v>
      </c>
      <c r="K364" s="7">
        <f t="shared" si="22"/>
        <v>32</v>
      </c>
      <c r="L364" s="7" t="str">
        <f t="shared" si="23"/>
        <v>32校</v>
      </c>
    </row>
    <row r="365" spans="1:12" x14ac:dyDescent="0.2">
      <c r="A365" s="8" t="s">
        <v>407</v>
      </c>
      <c r="B365" s="8" t="s">
        <v>25</v>
      </c>
      <c r="C365" s="8" t="s">
        <v>1052</v>
      </c>
      <c r="D365" s="8" t="s">
        <v>3003</v>
      </c>
      <c r="E365" s="8" t="s">
        <v>3004</v>
      </c>
      <c r="F365" s="8" t="s">
        <v>3076</v>
      </c>
      <c r="G365" s="8" t="s">
        <v>3076</v>
      </c>
      <c r="H365" s="7" t="s">
        <v>3194</v>
      </c>
      <c r="I365" s="7">
        <f t="shared" si="20"/>
        <v>32</v>
      </c>
      <c r="J365" s="7">
        <f t="shared" si="21"/>
        <v>39</v>
      </c>
      <c r="K365" s="7">
        <f t="shared" si="22"/>
        <v>31</v>
      </c>
      <c r="L365" s="7" t="str">
        <f t="shared" si="23"/>
        <v>31校</v>
      </c>
    </row>
    <row r="366" spans="1:12" x14ac:dyDescent="0.2">
      <c r="A366" s="8" t="s">
        <v>408</v>
      </c>
      <c r="B366" s="8" t="s">
        <v>25</v>
      </c>
      <c r="C366" s="8" t="s">
        <v>1053</v>
      </c>
      <c r="D366" s="8" t="s">
        <v>3003</v>
      </c>
      <c r="E366" s="8" t="s">
        <v>3003</v>
      </c>
      <c r="F366" s="8" t="s">
        <v>3003</v>
      </c>
      <c r="G366" s="8" t="s">
        <v>3076</v>
      </c>
      <c r="H366" s="7" t="s">
        <v>3194</v>
      </c>
      <c r="I366" s="7">
        <f t="shared" si="20"/>
        <v>33</v>
      </c>
      <c r="J366" s="7">
        <f t="shared" si="21"/>
        <v>39</v>
      </c>
      <c r="K366" s="7">
        <f t="shared" si="22"/>
        <v>30</v>
      </c>
      <c r="L366" s="7" t="str">
        <f t="shared" si="23"/>
        <v>30校</v>
      </c>
    </row>
    <row r="367" spans="1:12" x14ac:dyDescent="0.2">
      <c r="A367" s="8" t="s">
        <v>409</v>
      </c>
      <c r="B367" s="8" t="s">
        <v>25</v>
      </c>
      <c r="C367" s="8" t="s">
        <v>1054</v>
      </c>
      <c r="D367" s="8" t="s">
        <v>3003</v>
      </c>
      <c r="E367" s="8" t="s">
        <v>3003</v>
      </c>
      <c r="F367" s="8" t="s">
        <v>3003</v>
      </c>
      <c r="G367" s="8" t="s">
        <v>3076</v>
      </c>
      <c r="H367" s="7" t="s">
        <v>3194</v>
      </c>
      <c r="I367" s="7">
        <f t="shared" si="20"/>
        <v>34</v>
      </c>
      <c r="J367" s="7">
        <f t="shared" si="21"/>
        <v>39</v>
      </c>
      <c r="K367" s="7">
        <f t="shared" si="22"/>
        <v>29</v>
      </c>
      <c r="L367" s="7" t="str">
        <f t="shared" si="23"/>
        <v>29校</v>
      </c>
    </row>
    <row r="368" spans="1:12" x14ac:dyDescent="0.2">
      <c r="A368" s="8" t="s">
        <v>410</v>
      </c>
      <c r="B368" s="8" t="s">
        <v>25</v>
      </c>
      <c r="C368" s="8" t="s">
        <v>1055</v>
      </c>
      <c r="D368" s="8" t="s">
        <v>3003</v>
      </c>
      <c r="E368" s="8" t="s">
        <v>3004</v>
      </c>
      <c r="F368" s="8" t="s">
        <v>3076</v>
      </c>
      <c r="G368" s="8" t="s">
        <v>3076</v>
      </c>
      <c r="H368" s="7" t="s">
        <v>3194</v>
      </c>
      <c r="I368" s="7">
        <f t="shared" si="20"/>
        <v>35</v>
      </c>
      <c r="J368" s="7">
        <f t="shared" si="21"/>
        <v>39</v>
      </c>
      <c r="K368" s="7">
        <f t="shared" si="22"/>
        <v>28</v>
      </c>
      <c r="L368" s="7" t="str">
        <f t="shared" si="23"/>
        <v>28校</v>
      </c>
    </row>
    <row r="369" spans="1:12" x14ac:dyDescent="0.2">
      <c r="A369" s="8" t="s">
        <v>411</v>
      </c>
      <c r="B369" s="8" t="s">
        <v>25</v>
      </c>
      <c r="C369" s="8" t="s">
        <v>1056</v>
      </c>
      <c r="D369" s="8" t="s">
        <v>3004</v>
      </c>
      <c r="E369" s="8" t="s">
        <v>3004</v>
      </c>
      <c r="F369" s="8" t="s">
        <v>3076</v>
      </c>
      <c r="G369" s="8" t="s">
        <v>3076</v>
      </c>
      <c r="H369" s="7" t="s">
        <v>3194</v>
      </c>
      <c r="I369" s="7">
        <f t="shared" si="20"/>
        <v>36</v>
      </c>
      <c r="J369" s="7">
        <f t="shared" si="21"/>
        <v>39</v>
      </c>
      <c r="K369" s="7">
        <f t="shared" si="22"/>
        <v>27</v>
      </c>
      <c r="L369" s="7" t="str">
        <f t="shared" si="23"/>
        <v>27校</v>
      </c>
    </row>
    <row r="370" spans="1:12" x14ac:dyDescent="0.2">
      <c r="A370" s="8" t="s">
        <v>412</v>
      </c>
      <c r="B370" s="8" t="s">
        <v>25</v>
      </c>
      <c r="C370" s="8" t="s">
        <v>1057</v>
      </c>
      <c r="D370" s="8" t="s">
        <v>3004</v>
      </c>
      <c r="E370" s="8" t="s">
        <v>3004</v>
      </c>
      <c r="F370" s="8" t="s">
        <v>3076</v>
      </c>
      <c r="G370" s="8" t="s">
        <v>3076</v>
      </c>
      <c r="H370" s="7" t="s">
        <v>3194</v>
      </c>
      <c r="I370" s="7">
        <f t="shared" si="20"/>
        <v>37</v>
      </c>
      <c r="J370" s="7">
        <f t="shared" si="21"/>
        <v>39</v>
      </c>
      <c r="K370" s="7">
        <f t="shared" si="22"/>
        <v>26</v>
      </c>
      <c r="L370" s="7" t="str">
        <f t="shared" si="23"/>
        <v>26校</v>
      </c>
    </row>
    <row r="371" spans="1:12" x14ac:dyDescent="0.2">
      <c r="A371" s="8" t="s">
        <v>413</v>
      </c>
      <c r="B371" s="8" t="s">
        <v>25</v>
      </c>
      <c r="C371" s="8" t="s">
        <v>1058</v>
      </c>
      <c r="D371" s="8" t="s">
        <v>3003</v>
      </c>
      <c r="E371" s="8" t="s">
        <v>3054</v>
      </c>
      <c r="F371" s="8" t="s">
        <v>3003</v>
      </c>
      <c r="G371" s="8" t="s">
        <v>3076</v>
      </c>
      <c r="H371" s="7" t="s">
        <v>3194</v>
      </c>
      <c r="I371" s="7">
        <f t="shared" si="20"/>
        <v>38</v>
      </c>
      <c r="J371" s="7">
        <f t="shared" si="21"/>
        <v>39</v>
      </c>
      <c r="K371" s="7">
        <f t="shared" si="22"/>
        <v>25</v>
      </c>
      <c r="L371" s="7" t="str">
        <f t="shared" si="23"/>
        <v>25校</v>
      </c>
    </row>
    <row r="372" spans="1:12" x14ac:dyDescent="0.2">
      <c r="A372" s="8" t="s">
        <v>414</v>
      </c>
      <c r="B372" s="8" t="s">
        <v>25</v>
      </c>
      <c r="C372" s="8" t="s">
        <v>1059</v>
      </c>
      <c r="D372" s="8" t="s">
        <v>3003</v>
      </c>
      <c r="E372" s="8" t="s">
        <v>3054</v>
      </c>
      <c r="F372" s="8" t="s">
        <v>3076</v>
      </c>
      <c r="G372" s="8" t="s">
        <v>3076</v>
      </c>
      <c r="H372" s="7" t="s">
        <v>3194</v>
      </c>
      <c r="I372" s="7">
        <f t="shared" si="20"/>
        <v>39</v>
      </c>
      <c r="J372" s="7">
        <f t="shared" si="21"/>
        <v>39</v>
      </c>
      <c r="K372" s="7">
        <f t="shared" si="22"/>
        <v>24</v>
      </c>
      <c r="L372" s="7" t="str">
        <f t="shared" si="23"/>
        <v>24校</v>
      </c>
    </row>
    <row r="373" spans="1:12" x14ac:dyDescent="0.2">
      <c r="A373" s="8" t="s">
        <v>415</v>
      </c>
      <c r="B373" s="8" t="s">
        <v>27</v>
      </c>
      <c r="C373" s="8" t="s">
        <v>1060</v>
      </c>
      <c r="D373" s="8" t="s">
        <v>3003</v>
      </c>
      <c r="E373" s="8" t="s">
        <v>3003</v>
      </c>
      <c r="F373" s="8" t="s">
        <v>3076</v>
      </c>
      <c r="G373" s="8" t="s">
        <v>3076</v>
      </c>
      <c r="H373" s="7" t="s">
        <v>3194</v>
      </c>
      <c r="I373" s="7">
        <f t="shared" si="20"/>
        <v>1</v>
      </c>
      <c r="J373" s="7">
        <f t="shared" si="21"/>
        <v>22</v>
      </c>
      <c r="K373" s="7">
        <f t="shared" si="22"/>
        <v>6</v>
      </c>
      <c r="L373" s="7" t="str">
        <f t="shared" si="23"/>
        <v>6校</v>
      </c>
    </row>
    <row r="374" spans="1:12" x14ac:dyDescent="0.2">
      <c r="A374" s="8" t="s">
        <v>416</v>
      </c>
      <c r="B374" s="8" t="s">
        <v>27</v>
      </c>
      <c r="C374" s="8" t="s">
        <v>1061</v>
      </c>
      <c r="D374" s="8" t="s">
        <v>3004</v>
      </c>
      <c r="E374" s="8" t="s">
        <v>3004</v>
      </c>
      <c r="F374" s="8" t="s">
        <v>3076</v>
      </c>
      <c r="G374" s="8" t="s">
        <v>3076</v>
      </c>
      <c r="H374" s="7" t="s">
        <v>3194</v>
      </c>
      <c r="I374" s="7">
        <f t="shared" si="20"/>
        <v>2</v>
      </c>
      <c r="J374" s="7">
        <f t="shared" si="21"/>
        <v>22</v>
      </c>
      <c r="K374" s="7">
        <f t="shared" si="22"/>
        <v>5</v>
      </c>
      <c r="L374" s="7" t="str">
        <f t="shared" si="23"/>
        <v>5校</v>
      </c>
    </row>
    <row r="375" spans="1:12" x14ac:dyDescent="0.2">
      <c r="A375" s="8" t="s">
        <v>417</v>
      </c>
      <c r="B375" s="8" t="s">
        <v>27</v>
      </c>
      <c r="C375" s="8" t="s">
        <v>1062</v>
      </c>
      <c r="D375" s="8" t="s">
        <v>3003</v>
      </c>
      <c r="E375" s="8" t="s">
        <v>3004</v>
      </c>
      <c r="F375" s="8" t="s">
        <v>3076</v>
      </c>
      <c r="G375" s="8" t="s">
        <v>3076</v>
      </c>
      <c r="H375" s="7" t="s">
        <v>3194</v>
      </c>
      <c r="I375" s="7">
        <f t="shared" si="20"/>
        <v>3</v>
      </c>
      <c r="J375" s="7">
        <f t="shared" si="21"/>
        <v>22</v>
      </c>
      <c r="K375" s="7">
        <f t="shared" si="22"/>
        <v>4</v>
      </c>
      <c r="L375" s="7" t="str">
        <f t="shared" si="23"/>
        <v>4校</v>
      </c>
    </row>
    <row r="376" spans="1:12" x14ac:dyDescent="0.2">
      <c r="A376" s="8" t="s">
        <v>418</v>
      </c>
      <c r="B376" s="8" t="s">
        <v>27</v>
      </c>
      <c r="C376" s="8" t="s">
        <v>1063</v>
      </c>
      <c r="D376" s="8" t="s">
        <v>3003</v>
      </c>
      <c r="E376" s="8" t="s">
        <v>3004</v>
      </c>
      <c r="F376" s="8" t="s">
        <v>3003</v>
      </c>
      <c r="G376" s="8" t="s">
        <v>3076</v>
      </c>
      <c r="H376" s="7" t="s">
        <v>3194</v>
      </c>
      <c r="I376" s="7">
        <f t="shared" si="20"/>
        <v>4</v>
      </c>
      <c r="J376" s="7">
        <f t="shared" si="21"/>
        <v>22</v>
      </c>
      <c r="K376" s="7">
        <f t="shared" si="22"/>
        <v>3</v>
      </c>
      <c r="L376" s="7" t="str">
        <f t="shared" si="23"/>
        <v>3校</v>
      </c>
    </row>
    <row r="377" spans="1:12" x14ac:dyDescent="0.2">
      <c r="A377" s="8" t="s">
        <v>419</v>
      </c>
      <c r="B377" s="8" t="s">
        <v>27</v>
      </c>
      <c r="C377" s="8" t="s">
        <v>1064</v>
      </c>
      <c r="D377" s="8" t="s">
        <v>3003</v>
      </c>
      <c r="E377" s="8" t="s">
        <v>3003</v>
      </c>
      <c r="F377" s="8" t="s">
        <v>3076</v>
      </c>
      <c r="G377" s="8" t="s">
        <v>3076</v>
      </c>
      <c r="H377" s="7" t="s">
        <v>3194</v>
      </c>
      <c r="I377" s="7">
        <f t="shared" si="20"/>
        <v>5</v>
      </c>
      <c r="J377" s="7">
        <f t="shared" si="21"/>
        <v>22</v>
      </c>
      <c r="K377" s="7">
        <f t="shared" si="22"/>
        <v>2</v>
      </c>
      <c r="L377" s="7" t="str">
        <f t="shared" si="23"/>
        <v>2校</v>
      </c>
    </row>
    <row r="378" spans="1:12" x14ac:dyDescent="0.2">
      <c r="A378" s="8" t="s">
        <v>420</v>
      </c>
      <c r="B378" s="8" t="s">
        <v>27</v>
      </c>
      <c r="C378" s="8" t="s">
        <v>1065</v>
      </c>
      <c r="D378" s="8" t="s">
        <v>3003</v>
      </c>
      <c r="E378" s="8" t="s">
        <v>3054</v>
      </c>
      <c r="F378" s="8" t="s">
        <v>3076</v>
      </c>
      <c r="G378" s="8" t="s">
        <v>3076</v>
      </c>
      <c r="H378" s="7" t="s">
        <v>3194</v>
      </c>
      <c r="I378" s="7">
        <f t="shared" si="20"/>
        <v>6</v>
      </c>
      <c r="J378" s="7">
        <f t="shared" si="21"/>
        <v>22</v>
      </c>
      <c r="K378" s="7">
        <f t="shared" si="22"/>
        <v>1</v>
      </c>
      <c r="L378" s="7" t="str">
        <f t="shared" si="23"/>
        <v>1校</v>
      </c>
    </row>
    <row r="379" spans="1:12" x14ac:dyDescent="0.2">
      <c r="A379" s="8" t="s">
        <v>421</v>
      </c>
      <c r="B379" s="8" t="s">
        <v>27</v>
      </c>
      <c r="C379" s="8" t="s">
        <v>1066</v>
      </c>
      <c r="D379" s="8" t="s">
        <v>3003</v>
      </c>
      <c r="E379" s="8" t="s">
        <v>3003</v>
      </c>
      <c r="F379" s="8" t="s">
        <v>3076</v>
      </c>
      <c r="G379" s="8" t="s">
        <v>3076</v>
      </c>
      <c r="H379" s="7" t="s">
        <v>3194</v>
      </c>
      <c r="I379" s="7">
        <f t="shared" si="20"/>
        <v>7</v>
      </c>
      <c r="J379" s="7">
        <f t="shared" si="21"/>
        <v>22</v>
      </c>
      <c r="K379" s="7">
        <f t="shared" si="22"/>
        <v>22</v>
      </c>
      <c r="L379" s="7" t="str">
        <f t="shared" si="23"/>
        <v>22校</v>
      </c>
    </row>
    <row r="380" spans="1:12" x14ac:dyDescent="0.2">
      <c r="A380" s="8" t="s">
        <v>422</v>
      </c>
      <c r="B380" s="8" t="s">
        <v>27</v>
      </c>
      <c r="C380" s="8" t="s">
        <v>1067</v>
      </c>
      <c r="D380" s="8" t="s">
        <v>3003</v>
      </c>
      <c r="E380" s="8" t="s">
        <v>3055</v>
      </c>
      <c r="F380" s="8" t="s">
        <v>3076</v>
      </c>
      <c r="G380" s="8" t="s">
        <v>3076</v>
      </c>
      <c r="H380" s="7" t="s">
        <v>3194</v>
      </c>
      <c r="I380" s="7">
        <f t="shared" si="20"/>
        <v>8</v>
      </c>
      <c r="J380" s="7">
        <f t="shared" si="21"/>
        <v>22</v>
      </c>
      <c r="K380" s="7">
        <f t="shared" si="22"/>
        <v>21</v>
      </c>
      <c r="L380" s="7" t="str">
        <f t="shared" si="23"/>
        <v>21校</v>
      </c>
    </row>
    <row r="381" spans="1:12" x14ac:dyDescent="0.2">
      <c r="A381" s="8" t="s">
        <v>423</v>
      </c>
      <c r="B381" s="8" t="s">
        <v>27</v>
      </c>
      <c r="C381" s="8" t="s">
        <v>1068</v>
      </c>
      <c r="D381" s="8" t="s">
        <v>3003</v>
      </c>
      <c r="E381" s="8" t="s">
        <v>3003</v>
      </c>
      <c r="F381" s="8" t="s">
        <v>3076</v>
      </c>
      <c r="G381" s="8" t="s">
        <v>3003</v>
      </c>
      <c r="H381" s="7" t="s">
        <v>3194</v>
      </c>
      <c r="I381" s="7">
        <f t="shared" si="20"/>
        <v>9</v>
      </c>
      <c r="J381" s="7">
        <f t="shared" si="21"/>
        <v>22</v>
      </c>
      <c r="K381" s="7">
        <f t="shared" si="22"/>
        <v>20</v>
      </c>
      <c r="L381" s="7" t="str">
        <f t="shared" si="23"/>
        <v>20校</v>
      </c>
    </row>
    <row r="382" spans="1:12" x14ac:dyDescent="0.2">
      <c r="A382" s="8" t="s">
        <v>424</v>
      </c>
      <c r="B382" s="8" t="s">
        <v>27</v>
      </c>
      <c r="C382" s="8" t="s">
        <v>1069</v>
      </c>
      <c r="D382" s="8" t="s">
        <v>3003</v>
      </c>
      <c r="E382" s="8" t="s">
        <v>3003</v>
      </c>
      <c r="F382" s="8" t="s">
        <v>3003</v>
      </c>
      <c r="G382" s="8" t="s">
        <v>3076</v>
      </c>
      <c r="H382" s="7" t="s">
        <v>3194</v>
      </c>
      <c r="I382" s="7">
        <f t="shared" si="20"/>
        <v>10</v>
      </c>
      <c r="J382" s="7">
        <f t="shared" si="21"/>
        <v>22</v>
      </c>
      <c r="K382" s="7">
        <f t="shared" si="22"/>
        <v>19</v>
      </c>
      <c r="L382" s="7" t="str">
        <f t="shared" si="23"/>
        <v>19校</v>
      </c>
    </row>
    <row r="383" spans="1:12" x14ac:dyDescent="0.2">
      <c r="A383" s="8" t="s">
        <v>425</v>
      </c>
      <c r="B383" s="8" t="s">
        <v>27</v>
      </c>
      <c r="C383" s="8" t="s">
        <v>1070</v>
      </c>
      <c r="D383" s="8" t="s">
        <v>3003</v>
      </c>
      <c r="E383" s="8" t="s">
        <v>3003</v>
      </c>
      <c r="F383" s="8" t="s">
        <v>3076</v>
      </c>
      <c r="G383" s="8" t="s">
        <v>3076</v>
      </c>
      <c r="H383" s="7" t="s">
        <v>3194</v>
      </c>
      <c r="I383" s="7">
        <f t="shared" si="20"/>
        <v>11</v>
      </c>
      <c r="J383" s="7">
        <f t="shared" si="21"/>
        <v>22</v>
      </c>
      <c r="K383" s="7">
        <f t="shared" si="22"/>
        <v>18</v>
      </c>
      <c r="L383" s="7" t="str">
        <f t="shared" si="23"/>
        <v>18校</v>
      </c>
    </row>
    <row r="384" spans="1:12" x14ac:dyDescent="0.2">
      <c r="A384" s="8" t="s">
        <v>426</v>
      </c>
      <c r="B384" s="8" t="s">
        <v>27</v>
      </c>
      <c r="C384" s="8" t="s">
        <v>1071</v>
      </c>
      <c r="D384" s="8" t="s">
        <v>3003</v>
      </c>
      <c r="E384" s="8" t="s">
        <v>3003</v>
      </c>
      <c r="F384" s="8" t="s">
        <v>3003</v>
      </c>
      <c r="G384" s="8" t="s">
        <v>3076</v>
      </c>
      <c r="H384" s="7" t="s">
        <v>3194</v>
      </c>
      <c r="I384" s="7">
        <f t="shared" si="20"/>
        <v>12</v>
      </c>
      <c r="J384" s="7">
        <f t="shared" si="21"/>
        <v>22</v>
      </c>
      <c r="K384" s="7">
        <f t="shared" si="22"/>
        <v>17</v>
      </c>
      <c r="L384" s="7" t="str">
        <f t="shared" si="23"/>
        <v>17校</v>
      </c>
    </row>
    <row r="385" spans="1:12" x14ac:dyDescent="0.2">
      <c r="A385" s="8" t="s">
        <v>427</v>
      </c>
      <c r="B385" s="8" t="s">
        <v>27</v>
      </c>
      <c r="C385" s="8" t="s">
        <v>1072</v>
      </c>
      <c r="D385" s="8" t="s">
        <v>3003</v>
      </c>
      <c r="E385" s="8" t="s">
        <v>3003</v>
      </c>
      <c r="F385" s="8" t="s">
        <v>3076</v>
      </c>
      <c r="G385" s="8" t="s">
        <v>3076</v>
      </c>
      <c r="H385" s="7" t="s">
        <v>3194</v>
      </c>
      <c r="I385" s="7">
        <f t="shared" si="20"/>
        <v>13</v>
      </c>
      <c r="J385" s="7">
        <f t="shared" si="21"/>
        <v>22</v>
      </c>
      <c r="K385" s="7">
        <f t="shared" si="22"/>
        <v>16</v>
      </c>
      <c r="L385" s="7" t="str">
        <f t="shared" si="23"/>
        <v>16校</v>
      </c>
    </row>
    <row r="386" spans="1:12" x14ac:dyDescent="0.2">
      <c r="A386" s="8" t="s">
        <v>428</v>
      </c>
      <c r="B386" s="8" t="s">
        <v>27</v>
      </c>
      <c r="C386" s="8" t="s">
        <v>1073</v>
      </c>
      <c r="D386" s="8" t="s">
        <v>3003</v>
      </c>
      <c r="E386" s="8" t="s">
        <v>3003</v>
      </c>
      <c r="F386" s="8" t="s">
        <v>3076</v>
      </c>
      <c r="G386" s="8" t="s">
        <v>3076</v>
      </c>
      <c r="H386" s="7" t="s">
        <v>3194</v>
      </c>
      <c r="I386" s="7">
        <f t="shared" si="20"/>
        <v>14</v>
      </c>
      <c r="J386" s="7">
        <f t="shared" si="21"/>
        <v>22</v>
      </c>
      <c r="K386" s="7">
        <f t="shared" si="22"/>
        <v>15</v>
      </c>
      <c r="L386" s="7" t="str">
        <f t="shared" si="23"/>
        <v>15校</v>
      </c>
    </row>
    <row r="387" spans="1:12" x14ac:dyDescent="0.2">
      <c r="A387" s="8" t="s">
        <v>429</v>
      </c>
      <c r="B387" s="8" t="s">
        <v>27</v>
      </c>
      <c r="C387" s="8" t="s">
        <v>1074</v>
      </c>
      <c r="D387" s="8" t="s">
        <v>3003</v>
      </c>
      <c r="E387" s="8" t="s">
        <v>3004</v>
      </c>
      <c r="F387" s="8" t="s">
        <v>3076</v>
      </c>
      <c r="G387" s="8" t="s">
        <v>3003</v>
      </c>
      <c r="H387" s="7" t="s">
        <v>3194</v>
      </c>
      <c r="I387" s="7">
        <f t="shared" ref="I387:I450" si="24">IF(B387=B386,I386+1,1)</f>
        <v>15</v>
      </c>
      <c r="J387" s="7">
        <f t="shared" ref="J387:J450" si="25">COUNTIF(B:B,B387)</f>
        <v>22</v>
      </c>
      <c r="K387" s="7">
        <f t="shared" ref="K387:K450" si="26">IF(J387-I387-K$1&gt;0,J387-I387-K$1,J387-I387-K$1+J387)</f>
        <v>14</v>
      </c>
      <c r="L387" s="7" t="str">
        <f t="shared" ref="L387:L450" si="27">_xlfn.CONCAT(K387,"校")</f>
        <v>14校</v>
      </c>
    </row>
    <row r="388" spans="1:12" x14ac:dyDescent="0.2">
      <c r="A388" s="8" t="s">
        <v>430</v>
      </c>
      <c r="B388" s="8" t="s">
        <v>27</v>
      </c>
      <c r="C388" s="8" t="s">
        <v>1075</v>
      </c>
      <c r="D388" s="8" t="s">
        <v>3003</v>
      </c>
      <c r="E388" s="8" t="s">
        <v>3003</v>
      </c>
      <c r="F388" s="8" t="s">
        <v>3003</v>
      </c>
      <c r="G388" s="8" t="s">
        <v>3076</v>
      </c>
      <c r="H388" s="7" t="s">
        <v>3194</v>
      </c>
      <c r="I388" s="7">
        <f t="shared" si="24"/>
        <v>16</v>
      </c>
      <c r="J388" s="7">
        <f t="shared" si="25"/>
        <v>22</v>
      </c>
      <c r="K388" s="7">
        <f t="shared" si="26"/>
        <v>13</v>
      </c>
      <c r="L388" s="7" t="str">
        <f t="shared" si="27"/>
        <v>13校</v>
      </c>
    </row>
    <row r="389" spans="1:12" x14ac:dyDescent="0.2">
      <c r="A389" s="8" t="s">
        <v>431</v>
      </c>
      <c r="B389" s="8" t="s">
        <v>27</v>
      </c>
      <c r="C389" s="8" t="s">
        <v>1076</v>
      </c>
      <c r="D389" s="8" t="s">
        <v>3003</v>
      </c>
      <c r="E389" s="8" t="s">
        <v>3003</v>
      </c>
      <c r="F389" s="8" t="s">
        <v>3076</v>
      </c>
      <c r="G389" s="8" t="s">
        <v>3076</v>
      </c>
      <c r="H389" s="7" t="s">
        <v>3194</v>
      </c>
      <c r="I389" s="7">
        <f t="shared" si="24"/>
        <v>17</v>
      </c>
      <c r="J389" s="7">
        <f t="shared" si="25"/>
        <v>22</v>
      </c>
      <c r="K389" s="7">
        <f t="shared" si="26"/>
        <v>12</v>
      </c>
      <c r="L389" s="7" t="str">
        <f t="shared" si="27"/>
        <v>12校</v>
      </c>
    </row>
    <row r="390" spans="1:12" x14ac:dyDescent="0.2">
      <c r="A390" s="8" t="s">
        <v>432</v>
      </c>
      <c r="B390" s="8" t="s">
        <v>27</v>
      </c>
      <c r="C390" s="8" t="s">
        <v>1077</v>
      </c>
      <c r="D390" s="8" t="s">
        <v>3003</v>
      </c>
      <c r="E390" s="8" t="s">
        <v>3003</v>
      </c>
      <c r="F390" s="8" t="s">
        <v>3003</v>
      </c>
      <c r="G390" s="8" t="s">
        <v>3076</v>
      </c>
      <c r="H390" s="7" t="s">
        <v>3194</v>
      </c>
      <c r="I390" s="7">
        <f t="shared" si="24"/>
        <v>18</v>
      </c>
      <c r="J390" s="7">
        <f t="shared" si="25"/>
        <v>22</v>
      </c>
      <c r="K390" s="7">
        <f t="shared" si="26"/>
        <v>11</v>
      </c>
      <c r="L390" s="7" t="str">
        <f t="shared" si="27"/>
        <v>11校</v>
      </c>
    </row>
    <row r="391" spans="1:12" x14ac:dyDescent="0.2">
      <c r="A391" s="8" t="s">
        <v>433</v>
      </c>
      <c r="B391" s="8" t="s">
        <v>27</v>
      </c>
      <c r="C391" s="8" t="s">
        <v>1078</v>
      </c>
      <c r="D391" s="8" t="s">
        <v>3003</v>
      </c>
      <c r="E391" s="8" t="s">
        <v>3004</v>
      </c>
      <c r="F391" s="8" t="s">
        <v>3003</v>
      </c>
      <c r="G391" s="8" t="s">
        <v>3076</v>
      </c>
      <c r="H391" s="7" t="s">
        <v>3194</v>
      </c>
      <c r="I391" s="7">
        <f t="shared" si="24"/>
        <v>19</v>
      </c>
      <c r="J391" s="7">
        <f t="shared" si="25"/>
        <v>22</v>
      </c>
      <c r="K391" s="7">
        <f t="shared" si="26"/>
        <v>10</v>
      </c>
      <c r="L391" s="7" t="str">
        <f t="shared" si="27"/>
        <v>10校</v>
      </c>
    </row>
    <row r="392" spans="1:12" x14ac:dyDescent="0.2">
      <c r="A392" s="8" t="s">
        <v>434</v>
      </c>
      <c r="B392" s="8" t="s">
        <v>27</v>
      </c>
      <c r="C392" s="8" t="s">
        <v>1079</v>
      </c>
      <c r="D392" s="8" t="s">
        <v>3003</v>
      </c>
      <c r="E392" s="8" t="s">
        <v>3004</v>
      </c>
      <c r="F392" s="8" t="s">
        <v>3076</v>
      </c>
      <c r="G392" s="8" t="s">
        <v>3076</v>
      </c>
      <c r="H392" s="7" t="s">
        <v>3194</v>
      </c>
      <c r="I392" s="7">
        <f t="shared" si="24"/>
        <v>20</v>
      </c>
      <c r="J392" s="7">
        <f t="shared" si="25"/>
        <v>22</v>
      </c>
      <c r="K392" s="7">
        <f t="shared" si="26"/>
        <v>9</v>
      </c>
      <c r="L392" s="7" t="str">
        <f t="shared" si="27"/>
        <v>9校</v>
      </c>
    </row>
    <row r="393" spans="1:12" x14ac:dyDescent="0.2">
      <c r="A393" s="8" t="s">
        <v>435</v>
      </c>
      <c r="B393" s="8" t="s">
        <v>27</v>
      </c>
      <c r="C393" s="8" t="s">
        <v>1080</v>
      </c>
      <c r="D393" s="8" t="s">
        <v>3004</v>
      </c>
      <c r="E393" s="8" t="s">
        <v>3004</v>
      </c>
      <c r="F393" s="8" t="s">
        <v>3076</v>
      </c>
      <c r="G393" s="8" t="s">
        <v>3076</v>
      </c>
      <c r="H393" s="7" t="s">
        <v>3194</v>
      </c>
      <c r="I393" s="7">
        <f t="shared" si="24"/>
        <v>21</v>
      </c>
      <c r="J393" s="7">
        <f t="shared" si="25"/>
        <v>22</v>
      </c>
      <c r="K393" s="7">
        <f t="shared" si="26"/>
        <v>8</v>
      </c>
      <c r="L393" s="7" t="str">
        <f t="shared" si="27"/>
        <v>8校</v>
      </c>
    </row>
    <row r="394" spans="1:12" x14ac:dyDescent="0.2">
      <c r="A394" s="8" t="s">
        <v>436</v>
      </c>
      <c r="B394" s="8" t="s">
        <v>27</v>
      </c>
      <c r="C394" s="8" t="s">
        <v>1081</v>
      </c>
      <c r="D394" s="8" t="s">
        <v>3003</v>
      </c>
      <c r="E394" s="8" t="s">
        <v>3055</v>
      </c>
      <c r="F394" s="8" t="s">
        <v>3076</v>
      </c>
      <c r="G394" s="8" t="s">
        <v>3076</v>
      </c>
      <c r="H394" s="7" t="s">
        <v>3194</v>
      </c>
      <c r="I394" s="7">
        <f t="shared" si="24"/>
        <v>22</v>
      </c>
      <c r="J394" s="7">
        <f t="shared" si="25"/>
        <v>22</v>
      </c>
      <c r="K394" s="7">
        <f t="shared" si="26"/>
        <v>7</v>
      </c>
      <c r="L394" s="7" t="str">
        <f t="shared" si="27"/>
        <v>7校</v>
      </c>
    </row>
    <row r="395" spans="1:12" x14ac:dyDescent="0.2">
      <c r="A395" s="8" t="s">
        <v>437</v>
      </c>
      <c r="B395" s="8" t="s">
        <v>29</v>
      </c>
      <c r="C395" s="8" t="s">
        <v>1082</v>
      </c>
      <c r="D395" s="8" t="s">
        <v>3004</v>
      </c>
      <c r="E395" s="8" t="s">
        <v>3004</v>
      </c>
      <c r="F395" s="8" t="s">
        <v>3076</v>
      </c>
      <c r="G395" s="8" t="s">
        <v>3076</v>
      </c>
      <c r="H395" s="7" t="s">
        <v>3194</v>
      </c>
      <c r="I395" s="7">
        <f t="shared" si="24"/>
        <v>1</v>
      </c>
      <c r="J395" s="7">
        <f t="shared" si="25"/>
        <v>37</v>
      </c>
      <c r="K395" s="7">
        <f t="shared" si="26"/>
        <v>21</v>
      </c>
      <c r="L395" s="7" t="str">
        <f t="shared" si="27"/>
        <v>21校</v>
      </c>
    </row>
    <row r="396" spans="1:12" x14ac:dyDescent="0.2">
      <c r="A396" s="8" t="s">
        <v>438</v>
      </c>
      <c r="B396" s="8" t="s">
        <v>29</v>
      </c>
      <c r="C396" s="8" t="s">
        <v>1083</v>
      </c>
      <c r="D396" s="8" t="s">
        <v>3003</v>
      </c>
      <c r="E396" s="8" t="s">
        <v>3003</v>
      </c>
      <c r="F396" s="8" t="s">
        <v>3076</v>
      </c>
      <c r="G396" s="8" t="s">
        <v>3076</v>
      </c>
      <c r="H396" s="7" t="s">
        <v>3194</v>
      </c>
      <c r="I396" s="7">
        <f t="shared" si="24"/>
        <v>2</v>
      </c>
      <c r="J396" s="7">
        <f t="shared" si="25"/>
        <v>37</v>
      </c>
      <c r="K396" s="7">
        <f t="shared" si="26"/>
        <v>20</v>
      </c>
      <c r="L396" s="7" t="str">
        <f t="shared" si="27"/>
        <v>20校</v>
      </c>
    </row>
    <row r="397" spans="1:12" x14ac:dyDescent="0.2">
      <c r="A397" s="8" t="s">
        <v>439</v>
      </c>
      <c r="B397" s="8" t="s">
        <v>29</v>
      </c>
      <c r="C397" s="8" t="s">
        <v>1084</v>
      </c>
      <c r="D397" s="8" t="s">
        <v>3003</v>
      </c>
      <c r="E397" s="8" t="s">
        <v>3004</v>
      </c>
      <c r="F397" s="8" t="s">
        <v>3076</v>
      </c>
      <c r="G397" s="8" t="s">
        <v>3076</v>
      </c>
      <c r="H397" s="7" t="s">
        <v>3194</v>
      </c>
      <c r="I397" s="7">
        <f t="shared" si="24"/>
        <v>3</v>
      </c>
      <c r="J397" s="7">
        <f t="shared" si="25"/>
        <v>37</v>
      </c>
      <c r="K397" s="7">
        <f t="shared" si="26"/>
        <v>19</v>
      </c>
      <c r="L397" s="7" t="str">
        <f t="shared" si="27"/>
        <v>19校</v>
      </c>
    </row>
    <row r="398" spans="1:12" x14ac:dyDescent="0.2">
      <c r="A398" s="8" t="s">
        <v>440</v>
      </c>
      <c r="B398" s="8" t="s">
        <v>29</v>
      </c>
      <c r="C398" s="8" t="s">
        <v>1085</v>
      </c>
      <c r="D398" s="8" t="s">
        <v>3003</v>
      </c>
      <c r="E398" s="8" t="s">
        <v>3003</v>
      </c>
      <c r="F398" s="8" t="s">
        <v>3003</v>
      </c>
      <c r="G398" s="8" t="s">
        <v>3076</v>
      </c>
      <c r="H398" s="7" t="s">
        <v>3194</v>
      </c>
      <c r="I398" s="7">
        <f t="shared" si="24"/>
        <v>4</v>
      </c>
      <c r="J398" s="7">
        <f t="shared" si="25"/>
        <v>37</v>
      </c>
      <c r="K398" s="7">
        <f t="shared" si="26"/>
        <v>18</v>
      </c>
      <c r="L398" s="7" t="str">
        <f t="shared" si="27"/>
        <v>18校</v>
      </c>
    </row>
    <row r="399" spans="1:12" x14ac:dyDescent="0.2">
      <c r="A399" s="8" t="s">
        <v>441</v>
      </c>
      <c r="B399" s="8" t="s">
        <v>29</v>
      </c>
      <c r="C399" s="8" t="s">
        <v>1086</v>
      </c>
      <c r="D399" s="8" t="s">
        <v>3003</v>
      </c>
      <c r="E399" s="8" t="s">
        <v>3004</v>
      </c>
      <c r="F399" s="8" t="s">
        <v>3076</v>
      </c>
      <c r="G399" s="8" t="s">
        <v>3076</v>
      </c>
      <c r="H399" s="7" t="s">
        <v>3194</v>
      </c>
      <c r="I399" s="7">
        <f t="shared" si="24"/>
        <v>5</v>
      </c>
      <c r="J399" s="7">
        <f t="shared" si="25"/>
        <v>37</v>
      </c>
      <c r="K399" s="7">
        <f t="shared" si="26"/>
        <v>17</v>
      </c>
      <c r="L399" s="7" t="str">
        <f t="shared" si="27"/>
        <v>17校</v>
      </c>
    </row>
    <row r="400" spans="1:12" x14ac:dyDescent="0.2">
      <c r="A400" s="8" t="s">
        <v>442</v>
      </c>
      <c r="B400" s="8" t="s">
        <v>29</v>
      </c>
      <c r="C400" s="8" t="s">
        <v>1087</v>
      </c>
      <c r="D400" s="8" t="s">
        <v>3003</v>
      </c>
      <c r="E400" s="8" t="s">
        <v>3004</v>
      </c>
      <c r="F400" s="8" t="s">
        <v>3076</v>
      </c>
      <c r="G400" s="8" t="s">
        <v>3003</v>
      </c>
      <c r="H400" s="7" t="s">
        <v>3194</v>
      </c>
      <c r="I400" s="7">
        <f t="shared" si="24"/>
        <v>6</v>
      </c>
      <c r="J400" s="7">
        <f t="shared" si="25"/>
        <v>37</v>
      </c>
      <c r="K400" s="7">
        <f t="shared" si="26"/>
        <v>16</v>
      </c>
      <c r="L400" s="7" t="str">
        <f t="shared" si="27"/>
        <v>16校</v>
      </c>
    </row>
    <row r="401" spans="1:12" x14ac:dyDescent="0.2">
      <c r="A401" s="8" t="s">
        <v>443</v>
      </c>
      <c r="B401" s="8" t="s">
        <v>29</v>
      </c>
      <c r="C401" s="8" t="s">
        <v>1088</v>
      </c>
      <c r="D401" s="8" t="s">
        <v>3003</v>
      </c>
      <c r="E401" s="8" t="s">
        <v>3003</v>
      </c>
      <c r="F401" s="8" t="s">
        <v>3076</v>
      </c>
      <c r="G401" s="8" t="s">
        <v>3076</v>
      </c>
      <c r="H401" s="7" t="s">
        <v>3194</v>
      </c>
      <c r="I401" s="7">
        <f t="shared" si="24"/>
        <v>7</v>
      </c>
      <c r="J401" s="7">
        <f t="shared" si="25"/>
        <v>37</v>
      </c>
      <c r="K401" s="7">
        <f t="shared" si="26"/>
        <v>15</v>
      </c>
      <c r="L401" s="7" t="str">
        <f t="shared" si="27"/>
        <v>15校</v>
      </c>
    </row>
    <row r="402" spans="1:12" x14ac:dyDescent="0.2">
      <c r="A402" s="8" t="s">
        <v>444</v>
      </c>
      <c r="B402" s="8" t="s">
        <v>29</v>
      </c>
      <c r="C402" s="8" t="s">
        <v>1089</v>
      </c>
      <c r="D402" s="8" t="s">
        <v>3003</v>
      </c>
      <c r="E402" s="8" t="s">
        <v>3004</v>
      </c>
      <c r="F402" s="8" t="s">
        <v>3003</v>
      </c>
      <c r="G402" s="8" t="s">
        <v>3076</v>
      </c>
      <c r="H402" s="7" t="s">
        <v>3194</v>
      </c>
      <c r="I402" s="7">
        <f t="shared" si="24"/>
        <v>8</v>
      </c>
      <c r="J402" s="7">
        <f t="shared" si="25"/>
        <v>37</v>
      </c>
      <c r="K402" s="7">
        <f t="shared" si="26"/>
        <v>14</v>
      </c>
      <c r="L402" s="7" t="str">
        <f t="shared" si="27"/>
        <v>14校</v>
      </c>
    </row>
    <row r="403" spans="1:12" x14ac:dyDescent="0.2">
      <c r="A403" s="8" t="s">
        <v>445</v>
      </c>
      <c r="B403" s="8" t="s">
        <v>29</v>
      </c>
      <c r="C403" s="8" t="s">
        <v>1090</v>
      </c>
      <c r="D403" s="8" t="s">
        <v>3003</v>
      </c>
      <c r="E403" s="8" t="s">
        <v>3004</v>
      </c>
      <c r="F403" s="8" t="s">
        <v>3076</v>
      </c>
      <c r="G403" s="8" t="s">
        <v>3076</v>
      </c>
      <c r="H403" s="7" t="s">
        <v>3194</v>
      </c>
      <c r="I403" s="7">
        <f t="shared" si="24"/>
        <v>9</v>
      </c>
      <c r="J403" s="7">
        <f t="shared" si="25"/>
        <v>37</v>
      </c>
      <c r="K403" s="7">
        <f t="shared" si="26"/>
        <v>13</v>
      </c>
      <c r="L403" s="7" t="str">
        <f t="shared" si="27"/>
        <v>13校</v>
      </c>
    </row>
    <row r="404" spans="1:12" x14ac:dyDescent="0.2">
      <c r="A404" s="8" t="s">
        <v>446</v>
      </c>
      <c r="B404" s="8" t="s">
        <v>29</v>
      </c>
      <c r="C404" s="8" t="s">
        <v>1091</v>
      </c>
      <c r="D404" s="8" t="s">
        <v>3003</v>
      </c>
      <c r="E404" s="8" t="s">
        <v>3003</v>
      </c>
      <c r="F404" s="8" t="s">
        <v>3076</v>
      </c>
      <c r="G404" s="8" t="s">
        <v>3076</v>
      </c>
      <c r="H404" s="7" t="s">
        <v>3194</v>
      </c>
      <c r="I404" s="7">
        <f t="shared" si="24"/>
        <v>10</v>
      </c>
      <c r="J404" s="7">
        <f t="shared" si="25"/>
        <v>37</v>
      </c>
      <c r="K404" s="7">
        <f t="shared" si="26"/>
        <v>12</v>
      </c>
      <c r="L404" s="7" t="str">
        <f t="shared" si="27"/>
        <v>12校</v>
      </c>
    </row>
    <row r="405" spans="1:12" x14ac:dyDescent="0.2">
      <c r="A405" s="8" t="s">
        <v>447</v>
      </c>
      <c r="B405" s="8" t="s">
        <v>29</v>
      </c>
      <c r="C405" s="8" t="s">
        <v>1092</v>
      </c>
      <c r="D405" s="8" t="s">
        <v>3003</v>
      </c>
      <c r="E405" s="8" t="s">
        <v>3003</v>
      </c>
      <c r="F405" s="8" t="s">
        <v>3003</v>
      </c>
      <c r="G405" s="8" t="s">
        <v>3076</v>
      </c>
      <c r="H405" s="7" t="s">
        <v>3194</v>
      </c>
      <c r="I405" s="7">
        <f t="shared" si="24"/>
        <v>11</v>
      </c>
      <c r="J405" s="7">
        <f t="shared" si="25"/>
        <v>37</v>
      </c>
      <c r="K405" s="7">
        <f t="shared" si="26"/>
        <v>11</v>
      </c>
      <c r="L405" s="7" t="str">
        <f t="shared" si="27"/>
        <v>11校</v>
      </c>
    </row>
    <row r="406" spans="1:12" x14ac:dyDescent="0.2">
      <c r="A406" s="8" t="s">
        <v>448</v>
      </c>
      <c r="B406" s="8" t="s">
        <v>29</v>
      </c>
      <c r="C406" s="8" t="s">
        <v>1093</v>
      </c>
      <c r="D406" s="8" t="s">
        <v>3003</v>
      </c>
      <c r="E406" s="8" t="s">
        <v>3004</v>
      </c>
      <c r="F406" s="8" t="s">
        <v>3003</v>
      </c>
      <c r="G406" s="8" t="s">
        <v>3076</v>
      </c>
      <c r="H406" s="7" t="s">
        <v>3194</v>
      </c>
      <c r="I406" s="7">
        <f t="shared" si="24"/>
        <v>12</v>
      </c>
      <c r="J406" s="7">
        <f t="shared" si="25"/>
        <v>37</v>
      </c>
      <c r="K406" s="7">
        <f t="shared" si="26"/>
        <v>10</v>
      </c>
      <c r="L406" s="7" t="str">
        <f t="shared" si="27"/>
        <v>10校</v>
      </c>
    </row>
    <row r="407" spans="1:12" x14ac:dyDescent="0.2">
      <c r="A407" s="8" t="s">
        <v>449</v>
      </c>
      <c r="B407" s="8" t="s">
        <v>29</v>
      </c>
      <c r="C407" s="8" t="s">
        <v>1094</v>
      </c>
      <c r="D407" s="8" t="s">
        <v>3003</v>
      </c>
      <c r="E407" s="8" t="s">
        <v>3003</v>
      </c>
      <c r="F407" s="8" t="s">
        <v>3076</v>
      </c>
      <c r="G407" s="8" t="s">
        <v>3076</v>
      </c>
      <c r="H407" s="7" t="s">
        <v>3194</v>
      </c>
      <c r="I407" s="7">
        <f t="shared" si="24"/>
        <v>13</v>
      </c>
      <c r="J407" s="7">
        <f t="shared" si="25"/>
        <v>37</v>
      </c>
      <c r="K407" s="7">
        <f t="shared" si="26"/>
        <v>9</v>
      </c>
      <c r="L407" s="7" t="str">
        <f t="shared" si="27"/>
        <v>9校</v>
      </c>
    </row>
    <row r="408" spans="1:12" x14ac:dyDescent="0.2">
      <c r="A408" s="8" t="s">
        <v>450</v>
      </c>
      <c r="B408" s="8" t="s">
        <v>29</v>
      </c>
      <c r="C408" s="8" t="s">
        <v>1095</v>
      </c>
      <c r="D408" s="8" t="s">
        <v>3003</v>
      </c>
      <c r="E408" s="8" t="s">
        <v>3004</v>
      </c>
      <c r="F408" s="8" t="s">
        <v>3003</v>
      </c>
      <c r="G408" s="8" t="s">
        <v>3076</v>
      </c>
      <c r="H408" s="7" t="s">
        <v>3194</v>
      </c>
      <c r="I408" s="7">
        <f t="shared" si="24"/>
        <v>14</v>
      </c>
      <c r="J408" s="7">
        <f t="shared" si="25"/>
        <v>37</v>
      </c>
      <c r="K408" s="7">
        <f t="shared" si="26"/>
        <v>8</v>
      </c>
      <c r="L408" s="7" t="str">
        <f t="shared" si="27"/>
        <v>8校</v>
      </c>
    </row>
    <row r="409" spans="1:12" x14ac:dyDescent="0.2">
      <c r="A409" s="8" t="s">
        <v>451</v>
      </c>
      <c r="B409" s="8" t="s">
        <v>29</v>
      </c>
      <c r="C409" s="8" t="s">
        <v>1096</v>
      </c>
      <c r="D409" s="8" t="s">
        <v>3003</v>
      </c>
      <c r="E409" s="8" t="s">
        <v>3004</v>
      </c>
      <c r="F409" s="8" t="s">
        <v>3076</v>
      </c>
      <c r="G409" s="8" t="s">
        <v>3076</v>
      </c>
      <c r="H409" s="7" t="s">
        <v>3194</v>
      </c>
      <c r="I409" s="7">
        <f t="shared" si="24"/>
        <v>15</v>
      </c>
      <c r="J409" s="7">
        <f t="shared" si="25"/>
        <v>37</v>
      </c>
      <c r="K409" s="7">
        <f t="shared" si="26"/>
        <v>7</v>
      </c>
      <c r="L409" s="7" t="str">
        <f t="shared" si="27"/>
        <v>7校</v>
      </c>
    </row>
    <row r="410" spans="1:12" x14ac:dyDescent="0.2">
      <c r="A410" s="8" t="s">
        <v>452</v>
      </c>
      <c r="B410" s="8" t="s">
        <v>29</v>
      </c>
      <c r="C410" s="8" t="s">
        <v>1097</v>
      </c>
      <c r="D410" s="8" t="s">
        <v>3003</v>
      </c>
      <c r="E410" s="8" t="s">
        <v>3004</v>
      </c>
      <c r="F410" s="8" t="s">
        <v>3076</v>
      </c>
      <c r="G410" s="8" t="s">
        <v>3076</v>
      </c>
      <c r="H410" s="7" t="s">
        <v>3194</v>
      </c>
      <c r="I410" s="7">
        <f t="shared" si="24"/>
        <v>16</v>
      </c>
      <c r="J410" s="7">
        <f t="shared" si="25"/>
        <v>37</v>
      </c>
      <c r="K410" s="7">
        <f t="shared" si="26"/>
        <v>6</v>
      </c>
      <c r="L410" s="7" t="str">
        <f t="shared" si="27"/>
        <v>6校</v>
      </c>
    </row>
    <row r="411" spans="1:12" x14ac:dyDescent="0.2">
      <c r="A411" s="8" t="s">
        <v>453</v>
      </c>
      <c r="B411" s="8" t="s">
        <v>29</v>
      </c>
      <c r="C411" s="8" t="s">
        <v>1098</v>
      </c>
      <c r="D411" s="8" t="s">
        <v>3003</v>
      </c>
      <c r="E411" s="8" t="s">
        <v>3003</v>
      </c>
      <c r="F411" s="8" t="s">
        <v>3003</v>
      </c>
      <c r="G411" s="8" t="s">
        <v>3076</v>
      </c>
      <c r="H411" s="7" t="s">
        <v>3194</v>
      </c>
      <c r="I411" s="7">
        <f t="shared" si="24"/>
        <v>17</v>
      </c>
      <c r="J411" s="7">
        <f t="shared" si="25"/>
        <v>37</v>
      </c>
      <c r="K411" s="7">
        <f t="shared" si="26"/>
        <v>5</v>
      </c>
      <c r="L411" s="7" t="str">
        <f t="shared" si="27"/>
        <v>5校</v>
      </c>
    </row>
    <row r="412" spans="1:12" x14ac:dyDescent="0.2">
      <c r="A412" s="8" t="s">
        <v>454</v>
      </c>
      <c r="B412" s="8" t="s">
        <v>29</v>
      </c>
      <c r="C412" s="8" t="s">
        <v>1099</v>
      </c>
      <c r="D412" s="8" t="s">
        <v>3003</v>
      </c>
      <c r="E412" s="8" t="s">
        <v>3003</v>
      </c>
      <c r="F412" s="8" t="s">
        <v>3076</v>
      </c>
      <c r="G412" s="8" t="s">
        <v>3003</v>
      </c>
      <c r="H412" s="7" t="s">
        <v>3194</v>
      </c>
      <c r="I412" s="7">
        <f t="shared" si="24"/>
        <v>18</v>
      </c>
      <c r="J412" s="7">
        <f t="shared" si="25"/>
        <v>37</v>
      </c>
      <c r="K412" s="7">
        <f t="shared" si="26"/>
        <v>4</v>
      </c>
      <c r="L412" s="7" t="str">
        <f t="shared" si="27"/>
        <v>4校</v>
      </c>
    </row>
    <row r="413" spans="1:12" x14ac:dyDescent="0.2">
      <c r="A413" s="8" t="s">
        <v>455</v>
      </c>
      <c r="B413" s="8" t="s">
        <v>29</v>
      </c>
      <c r="C413" s="8" t="s">
        <v>1100</v>
      </c>
      <c r="D413" s="8" t="s">
        <v>3003</v>
      </c>
      <c r="E413" s="8" t="s">
        <v>3003</v>
      </c>
      <c r="F413" s="8" t="s">
        <v>3076</v>
      </c>
      <c r="G413" s="8" t="s">
        <v>3076</v>
      </c>
      <c r="H413" s="7" t="s">
        <v>3194</v>
      </c>
      <c r="I413" s="7">
        <f t="shared" si="24"/>
        <v>19</v>
      </c>
      <c r="J413" s="7">
        <f t="shared" si="25"/>
        <v>37</v>
      </c>
      <c r="K413" s="7">
        <f t="shared" si="26"/>
        <v>3</v>
      </c>
      <c r="L413" s="7" t="str">
        <f t="shared" si="27"/>
        <v>3校</v>
      </c>
    </row>
    <row r="414" spans="1:12" x14ac:dyDescent="0.2">
      <c r="A414" s="8" t="s">
        <v>456</v>
      </c>
      <c r="B414" s="8" t="s">
        <v>29</v>
      </c>
      <c r="C414" s="8" t="s">
        <v>1101</v>
      </c>
      <c r="D414" s="8" t="s">
        <v>3003</v>
      </c>
      <c r="E414" s="8" t="s">
        <v>3004</v>
      </c>
      <c r="F414" s="8" t="s">
        <v>3076</v>
      </c>
      <c r="G414" s="8" t="s">
        <v>3076</v>
      </c>
      <c r="H414" s="7" t="s">
        <v>3194</v>
      </c>
      <c r="I414" s="7">
        <f t="shared" si="24"/>
        <v>20</v>
      </c>
      <c r="J414" s="7">
        <f t="shared" si="25"/>
        <v>37</v>
      </c>
      <c r="K414" s="7">
        <f t="shared" si="26"/>
        <v>2</v>
      </c>
      <c r="L414" s="7" t="str">
        <f t="shared" si="27"/>
        <v>2校</v>
      </c>
    </row>
    <row r="415" spans="1:12" x14ac:dyDescent="0.2">
      <c r="A415" s="8" t="s">
        <v>457</v>
      </c>
      <c r="B415" s="8" t="s">
        <v>29</v>
      </c>
      <c r="C415" s="8" t="s">
        <v>1102</v>
      </c>
      <c r="D415" s="8" t="s">
        <v>3003</v>
      </c>
      <c r="E415" s="8" t="s">
        <v>3055</v>
      </c>
      <c r="F415" s="8" t="s">
        <v>3076</v>
      </c>
      <c r="G415" s="8" t="s">
        <v>3076</v>
      </c>
      <c r="H415" s="7" t="s">
        <v>3194</v>
      </c>
      <c r="I415" s="7">
        <f t="shared" si="24"/>
        <v>21</v>
      </c>
      <c r="J415" s="7">
        <f t="shared" si="25"/>
        <v>37</v>
      </c>
      <c r="K415" s="7">
        <f t="shared" si="26"/>
        <v>1</v>
      </c>
      <c r="L415" s="7" t="str">
        <f t="shared" si="27"/>
        <v>1校</v>
      </c>
    </row>
    <row r="416" spans="1:12" x14ac:dyDescent="0.2">
      <c r="A416" s="8" t="s">
        <v>458</v>
      </c>
      <c r="B416" s="8" t="s">
        <v>29</v>
      </c>
      <c r="C416" s="8" t="s">
        <v>1103</v>
      </c>
      <c r="D416" s="8" t="s">
        <v>3003</v>
      </c>
      <c r="E416" s="8" t="s">
        <v>3003</v>
      </c>
      <c r="F416" s="8" t="s">
        <v>3076</v>
      </c>
      <c r="G416" s="8" t="s">
        <v>3076</v>
      </c>
      <c r="H416" s="7" t="s">
        <v>3194</v>
      </c>
      <c r="I416" s="7">
        <f t="shared" si="24"/>
        <v>22</v>
      </c>
      <c r="J416" s="7">
        <f t="shared" si="25"/>
        <v>37</v>
      </c>
      <c r="K416" s="7">
        <f t="shared" si="26"/>
        <v>37</v>
      </c>
      <c r="L416" s="7" t="str">
        <f t="shared" si="27"/>
        <v>37校</v>
      </c>
    </row>
    <row r="417" spans="1:12" x14ac:dyDescent="0.2">
      <c r="A417" s="8" t="s">
        <v>459</v>
      </c>
      <c r="B417" s="8" t="s">
        <v>29</v>
      </c>
      <c r="C417" s="8" t="s">
        <v>1104</v>
      </c>
      <c r="D417" s="8" t="s">
        <v>3003</v>
      </c>
      <c r="E417" s="8" t="s">
        <v>3003</v>
      </c>
      <c r="F417" s="8" t="s">
        <v>3003</v>
      </c>
      <c r="G417" s="8" t="s">
        <v>3076</v>
      </c>
      <c r="H417" s="7" t="s">
        <v>3194</v>
      </c>
      <c r="I417" s="7">
        <f t="shared" si="24"/>
        <v>23</v>
      </c>
      <c r="J417" s="7">
        <f t="shared" si="25"/>
        <v>37</v>
      </c>
      <c r="K417" s="7">
        <f t="shared" si="26"/>
        <v>36</v>
      </c>
      <c r="L417" s="7" t="str">
        <f t="shared" si="27"/>
        <v>36校</v>
      </c>
    </row>
    <row r="418" spans="1:12" x14ac:dyDescent="0.2">
      <c r="A418" s="8" t="s">
        <v>460</v>
      </c>
      <c r="B418" s="8" t="s">
        <v>29</v>
      </c>
      <c r="C418" s="8" t="s">
        <v>1105</v>
      </c>
      <c r="D418" s="8" t="s">
        <v>3003</v>
      </c>
      <c r="E418" s="8" t="s">
        <v>3004</v>
      </c>
      <c r="F418" s="8" t="s">
        <v>3076</v>
      </c>
      <c r="G418" s="8" t="s">
        <v>3076</v>
      </c>
      <c r="H418" s="7" t="s">
        <v>3194</v>
      </c>
      <c r="I418" s="7">
        <f t="shared" si="24"/>
        <v>24</v>
      </c>
      <c r="J418" s="7">
        <f t="shared" si="25"/>
        <v>37</v>
      </c>
      <c r="K418" s="7">
        <f t="shared" si="26"/>
        <v>35</v>
      </c>
      <c r="L418" s="7" t="str">
        <f t="shared" si="27"/>
        <v>35校</v>
      </c>
    </row>
    <row r="419" spans="1:12" x14ac:dyDescent="0.2">
      <c r="A419" s="8" t="s">
        <v>461</v>
      </c>
      <c r="B419" s="8" t="s">
        <v>29</v>
      </c>
      <c r="C419" s="8" t="s">
        <v>1106</v>
      </c>
      <c r="D419" s="8" t="s">
        <v>3003</v>
      </c>
      <c r="E419" s="8" t="s">
        <v>3003</v>
      </c>
      <c r="F419" s="8" t="s">
        <v>3076</v>
      </c>
      <c r="G419" s="8" t="s">
        <v>3076</v>
      </c>
      <c r="H419" s="7" t="s">
        <v>3194</v>
      </c>
      <c r="I419" s="7">
        <f t="shared" si="24"/>
        <v>25</v>
      </c>
      <c r="J419" s="7">
        <f t="shared" si="25"/>
        <v>37</v>
      </c>
      <c r="K419" s="7">
        <f t="shared" si="26"/>
        <v>34</v>
      </c>
      <c r="L419" s="7" t="str">
        <f t="shared" si="27"/>
        <v>34校</v>
      </c>
    </row>
    <row r="420" spans="1:12" x14ac:dyDescent="0.2">
      <c r="A420" s="8" t="s">
        <v>462</v>
      </c>
      <c r="B420" s="8" t="s">
        <v>29</v>
      </c>
      <c r="C420" s="8" t="s">
        <v>1107</v>
      </c>
      <c r="D420" s="8" t="s">
        <v>3003</v>
      </c>
      <c r="E420" s="8" t="s">
        <v>3003</v>
      </c>
      <c r="F420" s="8" t="s">
        <v>3003</v>
      </c>
      <c r="G420" s="8" t="s">
        <v>3076</v>
      </c>
      <c r="H420" s="7" t="s">
        <v>3194</v>
      </c>
      <c r="I420" s="7">
        <f t="shared" si="24"/>
        <v>26</v>
      </c>
      <c r="J420" s="7">
        <f t="shared" si="25"/>
        <v>37</v>
      </c>
      <c r="K420" s="7">
        <f t="shared" si="26"/>
        <v>33</v>
      </c>
      <c r="L420" s="7" t="str">
        <f t="shared" si="27"/>
        <v>33校</v>
      </c>
    </row>
    <row r="421" spans="1:12" x14ac:dyDescent="0.2">
      <c r="A421" s="8" t="s">
        <v>463</v>
      </c>
      <c r="B421" s="8" t="s">
        <v>29</v>
      </c>
      <c r="C421" s="8" t="s">
        <v>1108</v>
      </c>
      <c r="D421" s="8" t="s">
        <v>3003</v>
      </c>
      <c r="E421" s="8" t="s">
        <v>3004</v>
      </c>
      <c r="F421" s="8" t="s">
        <v>3076</v>
      </c>
      <c r="G421" s="8" t="s">
        <v>3076</v>
      </c>
      <c r="H421" s="7" t="s">
        <v>3194</v>
      </c>
      <c r="I421" s="7">
        <f t="shared" si="24"/>
        <v>27</v>
      </c>
      <c r="J421" s="7">
        <f t="shared" si="25"/>
        <v>37</v>
      </c>
      <c r="K421" s="7">
        <f t="shared" si="26"/>
        <v>32</v>
      </c>
      <c r="L421" s="7" t="str">
        <f t="shared" si="27"/>
        <v>32校</v>
      </c>
    </row>
    <row r="422" spans="1:12" x14ac:dyDescent="0.2">
      <c r="A422" s="8" t="s">
        <v>464</v>
      </c>
      <c r="B422" s="8" t="s">
        <v>29</v>
      </c>
      <c r="C422" s="8" t="s">
        <v>1109</v>
      </c>
      <c r="D422" s="8" t="s">
        <v>3003</v>
      </c>
      <c r="E422" s="8" t="s">
        <v>3004</v>
      </c>
      <c r="F422" s="8" t="s">
        <v>3076</v>
      </c>
      <c r="G422" s="8" t="s">
        <v>3076</v>
      </c>
      <c r="H422" s="7" t="s">
        <v>3194</v>
      </c>
      <c r="I422" s="7">
        <f t="shared" si="24"/>
        <v>28</v>
      </c>
      <c r="J422" s="7">
        <f t="shared" si="25"/>
        <v>37</v>
      </c>
      <c r="K422" s="7">
        <f t="shared" si="26"/>
        <v>31</v>
      </c>
      <c r="L422" s="7" t="str">
        <f t="shared" si="27"/>
        <v>31校</v>
      </c>
    </row>
    <row r="423" spans="1:12" x14ac:dyDescent="0.2">
      <c r="A423" s="8" t="s">
        <v>465</v>
      </c>
      <c r="B423" s="8" t="s">
        <v>29</v>
      </c>
      <c r="C423" s="8" t="s">
        <v>1110</v>
      </c>
      <c r="D423" s="8" t="s">
        <v>3003</v>
      </c>
      <c r="E423" s="8" t="s">
        <v>3004</v>
      </c>
      <c r="F423" s="8" t="s">
        <v>3003</v>
      </c>
      <c r="G423" s="8" t="s">
        <v>3076</v>
      </c>
      <c r="H423" s="7" t="s">
        <v>3194</v>
      </c>
      <c r="I423" s="7">
        <f t="shared" si="24"/>
        <v>29</v>
      </c>
      <c r="J423" s="7">
        <f t="shared" si="25"/>
        <v>37</v>
      </c>
      <c r="K423" s="7">
        <f t="shared" si="26"/>
        <v>30</v>
      </c>
      <c r="L423" s="7" t="str">
        <f t="shared" si="27"/>
        <v>30校</v>
      </c>
    </row>
    <row r="424" spans="1:12" x14ac:dyDescent="0.2">
      <c r="A424" s="8" t="s">
        <v>466</v>
      </c>
      <c r="B424" s="8" t="s">
        <v>29</v>
      </c>
      <c r="C424" s="8" t="s">
        <v>1111</v>
      </c>
      <c r="D424" s="8" t="s">
        <v>3003</v>
      </c>
      <c r="E424" s="8" t="s">
        <v>3003</v>
      </c>
      <c r="F424" s="8" t="s">
        <v>3003</v>
      </c>
      <c r="G424" s="8" t="s">
        <v>3076</v>
      </c>
      <c r="H424" s="7" t="s">
        <v>3194</v>
      </c>
      <c r="I424" s="7">
        <f t="shared" si="24"/>
        <v>30</v>
      </c>
      <c r="J424" s="7">
        <f t="shared" si="25"/>
        <v>37</v>
      </c>
      <c r="K424" s="7">
        <f t="shared" si="26"/>
        <v>29</v>
      </c>
      <c r="L424" s="7" t="str">
        <f t="shared" si="27"/>
        <v>29校</v>
      </c>
    </row>
    <row r="425" spans="1:12" x14ac:dyDescent="0.2">
      <c r="A425" s="8" t="s">
        <v>467</v>
      </c>
      <c r="B425" s="8" t="s">
        <v>29</v>
      </c>
      <c r="C425" s="8" t="s">
        <v>1112</v>
      </c>
      <c r="D425" s="8" t="s">
        <v>3003</v>
      </c>
      <c r="E425" s="8" t="s">
        <v>3004</v>
      </c>
      <c r="F425" s="8" t="s">
        <v>3076</v>
      </c>
      <c r="G425" s="8" t="s">
        <v>3076</v>
      </c>
      <c r="H425" s="7" t="s">
        <v>3194</v>
      </c>
      <c r="I425" s="7">
        <f t="shared" si="24"/>
        <v>31</v>
      </c>
      <c r="J425" s="7">
        <f t="shared" si="25"/>
        <v>37</v>
      </c>
      <c r="K425" s="7">
        <f t="shared" si="26"/>
        <v>28</v>
      </c>
      <c r="L425" s="7" t="str">
        <f t="shared" si="27"/>
        <v>28校</v>
      </c>
    </row>
    <row r="426" spans="1:12" x14ac:dyDescent="0.2">
      <c r="A426" s="8" t="s">
        <v>468</v>
      </c>
      <c r="B426" s="8" t="s">
        <v>29</v>
      </c>
      <c r="C426" s="8" t="s">
        <v>1113</v>
      </c>
      <c r="D426" s="8" t="s">
        <v>3003</v>
      </c>
      <c r="E426" s="8" t="s">
        <v>3004</v>
      </c>
      <c r="F426" s="8" t="s">
        <v>3076</v>
      </c>
      <c r="G426" s="8" t="s">
        <v>3076</v>
      </c>
      <c r="H426" s="7" t="s">
        <v>3194</v>
      </c>
      <c r="I426" s="7">
        <f t="shared" si="24"/>
        <v>32</v>
      </c>
      <c r="J426" s="7">
        <f t="shared" si="25"/>
        <v>37</v>
      </c>
      <c r="K426" s="7">
        <f t="shared" si="26"/>
        <v>27</v>
      </c>
      <c r="L426" s="7" t="str">
        <f t="shared" si="27"/>
        <v>27校</v>
      </c>
    </row>
    <row r="427" spans="1:12" x14ac:dyDescent="0.2">
      <c r="A427" s="8" t="s">
        <v>469</v>
      </c>
      <c r="B427" s="8" t="s">
        <v>29</v>
      </c>
      <c r="C427" s="8" t="s">
        <v>1114</v>
      </c>
      <c r="D427" s="8" t="s">
        <v>3003</v>
      </c>
      <c r="E427" s="8" t="s">
        <v>3004</v>
      </c>
      <c r="F427" s="8" t="s">
        <v>3076</v>
      </c>
      <c r="G427" s="8" t="s">
        <v>3076</v>
      </c>
      <c r="H427" s="7" t="s">
        <v>3194</v>
      </c>
      <c r="I427" s="7">
        <f t="shared" si="24"/>
        <v>33</v>
      </c>
      <c r="J427" s="7">
        <f t="shared" si="25"/>
        <v>37</v>
      </c>
      <c r="K427" s="7">
        <f t="shared" si="26"/>
        <v>26</v>
      </c>
      <c r="L427" s="7" t="str">
        <f t="shared" si="27"/>
        <v>26校</v>
      </c>
    </row>
    <row r="428" spans="1:12" x14ac:dyDescent="0.2">
      <c r="A428" s="8" t="s">
        <v>470</v>
      </c>
      <c r="B428" s="8" t="s">
        <v>29</v>
      </c>
      <c r="C428" s="8" t="s">
        <v>1115</v>
      </c>
      <c r="D428" s="8" t="s">
        <v>3003</v>
      </c>
      <c r="E428" s="8" t="s">
        <v>3004</v>
      </c>
      <c r="F428" s="8" t="s">
        <v>3076</v>
      </c>
      <c r="G428" s="8" t="s">
        <v>3076</v>
      </c>
      <c r="H428" s="7" t="s">
        <v>3194</v>
      </c>
      <c r="I428" s="7">
        <f t="shared" si="24"/>
        <v>34</v>
      </c>
      <c r="J428" s="7">
        <f t="shared" si="25"/>
        <v>37</v>
      </c>
      <c r="K428" s="7">
        <f t="shared" si="26"/>
        <v>25</v>
      </c>
      <c r="L428" s="7" t="str">
        <f t="shared" si="27"/>
        <v>25校</v>
      </c>
    </row>
    <row r="429" spans="1:12" x14ac:dyDescent="0.2">
      <c r="A429" s="8" t="s">
        <v>471</v>
      </c>
      <c r="B429" s="8" t="s">
        <v>29</v>
      </c>
      <c r="C429" s="8" t="s">
        <v>1116</v>
      </c>
      <c r="D429" s="8" t="s">
        <v>3003</v>
      </c>
      <c r="E429" s="8" t="s">
        <v>3004</v>
      </c>
      <c r="F429" s="8" t="s">
        <v>3076</v>
      </c>
      <c r="G429" s="8" t="s">
        <v>3076</v>
      </c>
      <c r="H429" s="7" t="s">
        <v>3194</v>
      </c>
      <c r="I429" s="7">
        <f t="shared" si="24"/>
        <v>35</v>
      </c>
      <c r="J429" s="7">
        <f t="shared" si="25"/>
        <v>37</v>
      </c>
      <c r="K429" s="7">
        <f t="shared" si="26"/>
        <v>24</v>
      </c>
      <c r="L429" s="7" t="str">
        <f t="shared" si="27"/>
        <v>24校</v>
      </c>
    </row>
    <row r="430" spans="1:12" x14ac:dyDescent="0.2">
      <c r="A430" s="8" t="s">
        <v>472</v>
      </c>
      <c r="B430" s="8" t="s">
        <v>29</v>
      </c>
      <c r="C430" s="8" t="s">
        <v>1117</v>
      </c>
      <c r="D430" s="8" t="s">
        <v>3003</v>
      </c>
      <c r="E430" s="8" t="s">
        <v>3004</v>
      </c>
      <c r="F430" s="8" t="s">
        <v>3076</v>
      </c>
      <c r="G430" s="8" t="s">
        <v>3076</v>
      </c>
      <c r="H430" s="7" t="s">
        <v>3194</v>
      </c>
      <c r="I430" s="7">
        <f t="shared" si="24"/>
        <v>36</v>
      </c>
      <c r="J430" s="7">
        <f t="shared" si="25"/>
        <v>37</v>
      </c>
      <c r="K430" s="7">
        <f t="shared" si="26"/>
        <v>23</v>
      </c>
      <c r="L430" s="7" t="str">
        <f t="shared" si="27"/>
        <v>23校</v>
      </c>
    </row>
    <row r="431" spans="1:12" x14ac:dyDescent="0.2">
      <c r="A431" s="8" t="s">
        <v>473</v>
      </c>
      <c r="B431" s="8" t="s">
        <v>29</v>
      </c>
      <c r="C431" s="8" t="s">
        <v>1118</v>
      </c>
      <c r="D431" s="8" t="s">
        <v>3003</v>
      </c>
      <c r="E431" s="8" t="s">
        <v>3004</v>
      </c>
      <c r="F431" s="8" t="s">
        <v>3076</v>
      </c>
      <c r="G431" s="8" t="s">
        <v>3076</v>
      </c>
      <c r="H431" s="7" t="s">
        <v>3194</v>
      </c>
      <c r="I431" s="7">
        <f t="shared" si="24"/>
        <v>37</v>
      </c>
      <c r="J431" s="7">
        <f t="shared" si="25"/>
        <v>37</v>
      </c>
      <c r="K431" s="7">
        <f t="shared" si="26"/>
        <v>22</v>
      </c>
      <c r="L431" s="7" t="str">
        <f t="shared" si="27"/>
        <v>22校</v>
      </c>
    </row>
    <row r="432" spans="1:12" x14ac:dyDescent="0.2">
      <c r="A432" s="8" t="s">
        <v>474</v>
      </c>
      <c r="B432" s="8" t="s">
        <v>0</v>
      </c>
      <c r="C432" s="8" t="s">
        <v>1119</v>
      </c>
      <c r="D432" s="8" t="s">
        <v>3004</v>
      </c>
      <c r="E432" s="8" t="s">
        <v>3004</v>
      </c>
      <c r="F432" s="8" t="s">
        <v>3076</v>
      </c>
      <c r="G432" s="8" t="s">
        <v>3076</v>
      </c>
      <c r="H432" s="7" t="s">
        <v>3194</v>
      </c>
      <c r="I432" s="7">
        <f t="shared" si="24"/>
        <v>1</v>
      </c>
      <c r="J432" s="7">
        <f t="shared" si="25"/>
        <v>24</v>
      </c>
      <c r="K432" s="7">
        <f t="shared" si="26"/>
        <v>8</v>
      </c>
      <c r="L432" s="7" t="str">
        <f t="shared" si="27"/>
        <v>8校</v>
      </c>
    </row>
    <row r="433" spans="1:12" x14ac:dyDescent="0.2">
      <c r="A433" s="8" t="s">
        <v>475</v>
      </c>
      <c r="B433" s="8" t="s">
        <v>0</v>
      </c>
      <c r="C433" s="8" t="s">
        <v>1120</v>
      </c>
      <c r="D433" s="8" t="s">
        <v>3003</v>
      </c>
      <c r="E433" s="8" t="s">
        <v>3054</v>
      </c>
      <c r="F433" s="8" t="s">
        <v>3076</v>
      </c>
      <c r="G433" s="8" t="s">
        <v>3076</v>
      </c>
      <c r="H433" s="7" t="s">
        <v>3194</v>
      </c>
      <c r="I433" s="7">
        <f t="shared" si="24"/>
        <v>2</v>
      </c>
      <c r="J433" s="7">
        <f t="shared" si="25"/>
        <v>24</v>
      </c>
      <c r="K433" s="7">
        <f t="shared" si="26"/>
        <v>7</v>
      </c>
      <c r="L433" s="7" t="str">
        <f t="shared" si="27"/>
        <v>7校</v>
      </c>
    </row>
    <row r="434" spans="1:12" x14ac:dyDescent="0.2">
      <c r="A434" s="8" t="s">
        <v>476</v>
      </c>
      <c r="B434" s="8" t="s">
        <v>0</v>
      </c>
      <c r="C434" s="8" t="s">
        <v>1121</v>
      </c>
      <c r="D434" s="8" t="s">
        <v>3003</v>
      </c>
      <c r="E434" s="8" t="s">
        <v>3054</v>
      </c>
      <c r="F434" s="8" t="s">
        <v>3076</v>
      </c>
      <c r="G434" s="8" t="s">
        <v>3076</v>
      </c>
      <c r="H434" s="7" t="s">
        <v>3194</v>
      </c>
      <c r="I434" s="7">
        <f t="shared" si="24"/>
        <v>3</v>
      </c>
      <c r="J434" s="7">
        <f t="shared" si="25"/>
        <v>24</v>
      </c>
      <c r="K434" s="7">
        <f t="shared" si="26"/>
        <v>6</v>
      </c>
      <c r="L434" s="7" t="str">
        <f t="shared" si="27"/>
        <v>6校</v>
      </c>
    </row>
    <row r="435" spans="1:12" x14ac:dyDescent="0.2">
      <c r="A435" s="8" t="s">
        <v>477</v>
      </c>
      <c r="B435" s="8" t="s">
        <v>0</v>
      </c>
      <c r="C435" s="8" t="s">
        <v>1122</v>
      </c>
      <c r="D435" s="8" t="s">
        <v>3003</v>
      </c>
      <c r="E435" s="8" t="s">
        <v>3003</v>
      </c>
      <c r="F435" s="8" t="s">
        <v>3076</v>
      </c>
      <c r="G435" s="8" t="s">
        <v>3076</v>
      </c>
      <c r="H435" s="7" t="s">
        <v>3194</v>
      </c>
      <c r="I435" s="7">
        <f t="shared" si="24"/>
        <v>4</v>
      </c>
      <c r="J435" s="7">
        <f t="shared" si="25"/>
        <v>24</v>
      </c>
      <c r="K435" s="7">
        <f t="shared" si="26"/>
        <v>5</v>
      </c>
      <c r="L435" s="7" t="str">
        <f t="shared" si="27"/>
        <v>5校</v>
      </c>
    </row>
    <row r="436" spans="1:12" x14ac:dyDescent="0.2">
      <c r="A436" s="8" t="s">
        <v>478</v>
      </c>
      <c r="B436" s="8" t="s">
        <v>0</v>
      </c>
      <c r="C436" s="8" t="s">
        <v>1123</v>
      </c>
      <c r="D436" s="8" t="s">
        <v>3003</v>
      </c>
      <c r="E436" s="8" t="s">
        <v>3054</v>
      </c>
      <c r="F436" s="8" t="s">
        <v>3076</v>
      </c>
      <c r="G436" s="8" t="s">
        <v>3076</v>
      </c>
      <c r="H436" s="7" t="s">
        <v>3194</v>
      </c>
      <c r="I436" s="7">
        <f t="shared" si="24"/>
        <v>5</v>
      </c>
      <c r="J436" s="7">
        <f t="shared" si="25"/>
        <v>24</v>
      </c>
      <c r="K436" s="7">
        <f t="shared" si="26"/>
        <v>4</v>
      </c>
      <c r="L436" s="7" t="str">
        <f t="shared" si="27"/>
        <v>4校</v>
      </c>
    </row>
    <row r="437" spans="1:12" x14ac:dyDescent="0.2">
      <c r="A437" s="8" t="s">
        <v>479</v>
      </c>
      <c r="B437" s="8" t="s">
        <v>0</v>
      </c>
      <c r="C437" s="8" t="s">
        <v>1124</v>
      </c>
      <c r="D437" s="8" t="s">
        <v>3003</v>
      </c>
      <c r="E437" s="8" t="s">
        <v>3003</v>
      </c>
      <c r="F437" s="8" t="s">
        <v>3076</v>
      </c>
      <c r="G437" s="8" t="s">
        <v>3076</v>
      </c>
      <c r="H437" s="7" t="s">
        <v>3194</v>
      </c>
      <c r="I437" s="7">
        <f t="shared" si="24"/>
        <v>6</v>
      </c>
      <c r="J437" s="7">
        <f t="shared" si="25"/>
        <v>24</v>
      </c>
      <c r="K437" s="7">
        <f t="shared" si="26"/>
        <v>3</v>
      </c>
      <c r="L437" s="7" t="str">
        <f t="shared" si="27"/>
        <v>3校</v>
      </c>
    </row>
    <row r="438" spans="1:12" x14ac:dyDescent="0.2">
      <c r="A438" s="8" t="s">
        <v>480</v>
      </c>
      <c r="B438" s="8" t="s">
        <v>0</v>
      </c>
      <c r="C438" s="8" t="s">
        <v>1125</v>
      </c>
      <c r="D438" s="8" t="s">
        <v>3003</v>
      </c>
      <c r="E438" s="8" t="s">
        <v>3003</v>
      </c>
      <c r="F438" s="8" t="s">
        <v>3076</v>
      </c>
      <c r="G438" s="8" t="s">
        <v>3076</v>
      </c>
      <c r="H438" s="7" t="s">
        <v>3194</v>
      </c>
      <c r="I438" s="7">
        <f t="shared" si="24"/>
        <v>7</v>
      </c>
      <c r="J438" s="7">
        <f t="shared" si="25"/>
        <v>24</v>
      </c>
      <c r="K438" s="7">
        <f t="shared" si="26"/>
        <v>2</v>
      </c>
      <c r="L438" s="7" t="str">
        <f t="shared" si="27"/>
        <v>2校</v>
      </c>
    </row>
    <row r="439" spans="1:12" x14ac:dyDescent="0.2">
      <c r="A439" s="8" t="s">
        <v>481</v>
      </c>
      <c r="B439" s="8" t="s">
        <v>0</v>
      </c>
      <c r="C439" s="8" t="s">
        <v>1126</v>
      </c>
      <c r="D439" s="8" t="s">
        <v>3003</v>
      </c>
      <c r="E439" s="8" t="s">
        <v>3004</v>
      </c>
      <c r="F439" s="8" t="s">
        <v>3076</v>
      </c>
      <c r="G439" s="8" t="s">
        <v>3076</v>
      </c>
      <c r="H439" s="7" t="s">
        <v>3194</v>
      </c>
      <c r="I439" s="7">
        <f t="shared" si="24"/>
        <v>8</v>
      </c>
      <c r="J439" s="7">
        <f t="shared" si="25"/>
        <v>24</v>
      </c>
      <c r="K439" s="7">
        <f t="shared" si="26"/>
        <v>1</v>
      </c>
      <c r="L439" s="7" t="str">
        <f t="shared" si="27"/>
        <v>1校</v>
      </c>
    </row>
    <row r="440" spans="1:12" x14ac:dyDescent="0.2">
      <c r="A440" s="8" t="s">
        <v>482</v>
      </c>
      <c r="B440" s="8" t="s">
        <v>0</v>
      </c>
      <c r="C440" s="8" t="s">
        <v>1127</v>
      </c>
      <c r="D440" s="8" t="s">
        <v>3003</v>
      </c>
      <c r="E440" s="8" t="s">
        <v>3004</v>
      </c>
      <c r="F440" s="8" t="s">
        <v>3003</v>
      </c>
      <c r="G440" s="8" t="s">
        <v>3003</v>
      </c>
      <c r="H440" s="7" t="s">
        <v>3194</v>
      </c>
      <c r="I440" s="7">
        <f t="shared" si="24"/>
        <v>9</v>
      </c>
      <c r="J440" s="7">
        <f t="shared" si="25"/>
        <v>24</v>
      </c>
      <c r="K440" s="7">
        <f t="shared" si="26"/>
        <v>24</v>
      </c>
      <c r="L440" s="7" t="str">
        <f t="shared" si="27"/>
        <v>24校</v>
      </c>
    </row>
    <row r="441" spans="1:12" x14ac:dyDescent="0.2">
      <c r="A441" s="8" t="s">
        <v>483</v>
      </c>
      <c r="B441" s="8" t="s">
        <v>0</v>
      </c>
      <c r="C441" s="8" t="s">
        <v>1128</v>
      </c>
      <c r="D441" s="8" t="s">
        <v>3003</v>
      </c>
      <c r="E441" s="8" t="s">
        <v>3054</v>
      </c>
      <c r="F441" s="8" t="s">
        <v>3003</v>
      </c>
      <c r="G441" s="8" t="s">
        <v>3076</v>
      </c>
      <c r="H441" s="7" t="s">
        <v>3194</v>
      </c>
      <c r="I441" s="7">
        <f t="shared" si="24"/>
        <v>10</v>
      </c>
      <c r="J441" s="7">
        <f t="shared" si="25"/>
        <v>24</v>
      </c>
      <c r="K441" s="7">
        <f t="shared" si="26"/>
        <v>23</v>
      </c>
      <c r="L441" s="7" t="str">
        <f t="shared" si="27"/>
        <v>23校</v>
      </c>
    </row>
    <row r="442" spans="1:12" x14ac:dyDescent="0.2">
      <c r="A442" s="8" t="s">
        <v>484</v>
      </c>
      <c r="B442" s="8" t="s">
        <v>0</v>
      </c>
      <c r="C442" s="8" t="s">
        <v>1129</v>
      </c>
      <c r="D442" s="8" t="s">
        <v>3003</v>
      </c>
      <c r="E442" s="8" t="s">
        <v>3003</v>
      </c>
      <c r="F442" s="8" t="s">
        <v>3076</v>
      </c>
      <c r="G442" s="8" t="s">
        <v>3003</v>
      </c>
      <c r="H442" s="7" t="s">
        <v>3194</v>
      </c>
      <c r="I442" s="7">
        <f t="shared" si="24"/>
        <v>11</v>
      </c>
      <c r="J442" s="7">
        <f t="shared" si="25"/>
        <v>24</v>
      </c>
      <c r="K442" s="7">
        <f t="shared" si="26"/>
        <v>22</v>
      </c>
      <c r="L442" s="7" t="str">
        <f t="shared" si="27"/>
        <v>22校</v>
      </c>
    </row>
    <row r="443" spans="1:12" x14ac:dyDescent="0.2">
      <c r="A443" s="8" t="s">
        <v>485</v>
      </c>
      <c r="B443" s="8" t="s">
        <v>0</v>
      </c>
      <c r="C443" s="8" t="s">
        <v>1130</v>
      </c>
      <c r="D443" s="8" t="s">
        <v>3003</v>
      </c>
      <c r="E443" s="8" t="s">
        <v>3003</v>
      </c>
      <c r="F443" s="8" t="s">
        <v>3076</v>
      </c>
      <c r="G443" s="8" t="s">
        <v>3076</v>
      </c>
      <c r="H443" s="7" t="s">
        <v>3194</v>
      </c>
      <c r="I443" s="7">
        <f t="shared" si="24"/>
        <v>12</v>
      </c>
      <c r="J443" s="7">
        <f t="shared" si="25"/>
        <v>24</v>
      </c>
      <c r="K443" s="7">
        <f t="shared" si="26"/>
        <v>21</v>
      </c>
      <c r="L443" s="7" t="str">
        <f t="shared" si="27"/>
        <v>21校</v>
      </c>
    </row>
    <row r="444" spans="1:12" x14ac:dyDescent="0.2">
      <c r="A444" s="8" t="s">
        <v>486</v>
      </c>
      <c r="B444" s="8" t="s">
        <v>0</v>
      </c>
      <c r="C444" s="8" t="s">
        <v>1131</v>
      </c>
      <c r="D444" s="8" t="s">
        <v>3004</v>
      </c>
      <c r="E444" s="8" t="s">
        <v>3003</v>
      </c>
      <c r="F444" s="8" t="s">
        <v>3076</v>
      </c>
      <c r="G444" s="8" t="s">
        <v>3076</v>
      </c>
      <c r="H444" s="7" t="s">
        <v>3194</v>
      </c>
      <c r="I444" s="7">
        <f t="shared" si="24"/>
        <v>13</v>
      </c>
      <c r="J444" s="7">
        <f t="shared" si="25"/>
        <v>24</v>
      </c>
      <c r="K444" s="7">
        <f t="shared" si="26"/>
        <v>20</v>
      </c>
      <c r="L444" s="7" t="str">
        <f t="shared" si="27"/>
        <v>20校</v>
      </c>
    </row>
    <row r="445" spans="1:12" x14ac:dyDescent="0.2">
      <c r="A445" s="8" t="s">
        <v>487</v>
      </c>
      <c r="B445" s="8" t="s">
        <v>0</v>
      </c>
      <c r="C445" s="8" t="s">
        <v>1132</v>
      </c>
      <c r="D445" s="8" t="s">
        <v>3004</v>
      </c>
      <c r="E445" s="8" t="s">
        <v>3003</v>
      </c>
      <c r="F445" s="8" t="s">
        <v>3076</v>
      </c>
      <c r="G445" s="8" t="s">
        <v>3076</v>
      </c>
      <c r="H445" s="7" t="s">
        <v>3194</v>
      </c>
      <c r="I445" s="7">
        <f t="shared" si="24"/>
        <v>14</v>
      </c>
      <c r="J445" s="7">
        <f t="shared" si="25"/>
        <v>24</v>
      </c>
      <c r="K445" s="7">
        <f t="shared" si="26"/>
        <v>19</v>
      </c>
      <c r="L445" s="7" t="str">
        <f t="shared" si="27"/>
        <v>19校</v>
      </c>
    </row>
    <row r="446" spans="1:12" x14ac:dyDescent="0.2">
      <c r="A446" s="8" t="s">
        <v>488</v>
      </c>
      <c r="B446" s="8" t="s">
        <v>0</v>
      </c>
      <c r="C446" s="8" t="s">
        <v>1133</v>
      </c>
      <c r="D446" s="8" t="s">
        <v>3003</v>
      </c>
      <c r="E446" s="8" t="s">
        <v>3003</v>
      </c>
      <c r="F446" s="8" t="s">
        <v>3003</v>
      </c>
      <c r="G446" s="8" t="s">
        <v>3076</v>
      </c>
      <c r="H446" s="7" t="s">
        <v>3194</v>
      </c>
      <c r="I446" s="7">
        <f t="shared" si="24"/>
        <v>15</v>
      </c>
      <c r="J446" s="7">
        <f t="shared" si="25"/>
        <v>24</v>
      </c>
      <c r="K446" s="7">
        <f t="shared" si="26"/>
        <v>18</v>
      </c>
      <c r="L446" s="7" t="str">
        <f t="shared" si="27"/>
        <v>18校</v>
      </c>
    </row>
    <row r="447" spans="1:12" x14ac:dyDescent="0.2">
      <c r="A447" s="8" t="s">
        <v>489</v>
      </c>
      <c r="B447" s="8" t="s">
        <v>0</v>
      </c>
      <c r="C447" s="8" t="s">
        <v>1134</v>
      </c>
      <c r="D447" s="8" t="s">
        <v>3003</v>
      </c>
      <c r="E447" s="8" t="s">
        <v>3003</v>
      </c>
      <c r="F447" s="8" t="s">
        <v>3003</v>
      </c>
      <c r="G447" s="8" t="s">
        <v>3076</v>
      </c>
      <c r="H447" s="7" t="s">
        <v>3194</v>
      </c>
      <c r="I447" s="7">
        <f t="shared" si="24"/>
        <v>16</v>
      </c>
      <c r="J447" s="7">
        <f t="shared" si="25"/>
        <v>24</v>
      </c>
      <c r="K447" s="7">
        <f t="shared" si="26"/>
        <v>17</v>
      </c>
      <c r="L447" s="7" t="str">
        <f t="shared" si="27"/>
        <v>17校</v>
      </c>
    </row>
    <row r="448" spans="1:12" x14ac:dyDescent="0.2">
      <c r="A448" s="8" t="s">
        <v>490</v>
      </c>
      <c r="B448" s="8" t="s">
        <v>0</v>
      </c>
      <c r="C448" s="8" t="s">
        <v>1135</v>
      </c>
      <c r="D448" s="8" t="s">
        <v>3003</v>
      </c>
      <c r="E448" s="8" t="s">
        <v>3003</v>
      </c>
      <c r="F448" s="8" t="s">
        <v>3076</v>
      </c>
      <c r="G448" s="8" t="s">
        <v>3076</v>
      </c>
      <c r="H448" s="7" t="s">
        <v>3194</v>
      </c>
      <c r="I448" s="7">
        <f t="shared" si="24"/>
        <v>17</v>
      </c>
      <c r="J448" s="7">
        <f t="shared" si="25"/>
        <v>24</v>
      </c>
      <c r="K448" s="7">
        <f t="shared" si="26"/>
        <v>16</v>
      </c>
      <c r="L448" s="7" t="str">
        <f t="shared" si="27"/>
        <v>16校</v>
      </c>
    </row>
    <row r="449" spans="1:12" x14ac:dyDescent="0.2">
      <c r="A449" s="8" t="s">
        <v>491</v>
      </c>
      <c r="B449" s="8" t="s">
        <v>0</v>
      </c>
      <c r="C449" s="8" t="s">
        <v>1136</v>
      </c>
      <c r="D449" s="8" t="s">
        <v>3003</v>
      </c>
      <c r="E449" s="8" t="s">
        <v>3003</v>
      </c>
      <c r="F449" s="8" t="s">
        <v>3076</v>
      </c>
      <c r="G449" s="8" t="s">
        <v>3003</v>
      </c>
      <c r="H449" s="7" t="s">
        <v>3194</v>
      </c>
      <c r="I449" s="7">
        <f t="shared" si="24"/>
        <v>18</v>
      </c>
      <c r="J449" s="7">
        <f t="shared" si="25"/>
        <v>24</v>
      </c>
      <c r="K449" s="7">
        <f t="shared" si="26"/>
        <v>15</v>
      </c>
      <c r="L449" s="7" t="str">
        <f t="shared" si="27"/>
        <v>15校</v>
      </c>
    </row>
    <row r="450" spans="1:12" x14ac:dyDescent="0.2">
      <c r="A450" s="8" t="s">
        <v>492</v>
      </c>
      <c r="B450" s="8" t="s">
        <v>0</v>
      </c>
      <c r="C450" s="8" t="s">
        <v>1137</v>
      </c>
      <c r="D450" s="8" t="s">
        <v>3003</v>
      </c>
      <c r="E450" s="8" t="s">
        <v>3054</v>
      </c>
      <c r="F450" s="8" t="s">
        <v>3076</v>
      </c>
      <c r="G450" s="8" t="s">
        <v>3076</v>
      </c>
      <c r="H450" s="7" t="s">
        <v>3194</v>
      </c>
      <c r="I450" s="7">
        <f t="shared" si="24"/>
        <v>19</v>
      </c>
      <c r="J450" s="7">
        <f t="shared" si="25"/>
        <v>24</v>
      </c>
      <c r="K450" s="7">
        <f t="shared" si="26"/>
        <v>14</v>
      </c>
      <c r="L450" s="7" t="str">
        <f t="shared" si="27"/>
        <v>14校</v>
      </c>
    </row>
    <row r="451" spans="1:12" x14ac:dyDescent="0.2">
      <c r="A451" s="8" t="s">
        <v>493</v>
      </c>
      <c r="B451" s="8" t="s">
        <v>0</v>
      </c>
      <c r="C451" s="8" t="s">
        <v>1138</v>
      </c>
      <c r="D451" s="8" t="s">
        <v>3003</v>
      </c>
      <c r="E451" s="8" t="s">
        <v>3003</v>
      </c>
      <c r="F451" s="8" t="s">
        <v>3076</v>
      </c>
      <c r="G451" s="8" t="s">
        <v>3076</v>
      </c>
      <c r="H451" s="7" t="s">
        <v>3194</v>
      </c>
      <c r="I451" s="7">
        <f t="shared" ref="I451:I514" si="28">IF(B451=B450,I450+1,1)</f>
        <v>20</v>
      </c>
      <c r="J451" s="7">
        <f t="shared" ref="J451:J514" si="29">COUNTIF(B:B,B451)</f>
        <v>24</v>
      </c>
      <c r="K451" s="7">
        <f t="shared" ref="K451:K514" si="30">IF(J451-I451-K$1&gt;0,J451-I451-K$1,J451-I451-K$1+J451)</f>
        <v>13</v>
      </c>
      <c r="L451" s="7" t="str">
        <f t="shared" ref="L451:L514" si="31">_xlfn.CONCAT(K451,"校")</f>
        <v>13校</v>
      </c>
    </row>
    <row r="452" spans="1:12" x14ac:dyDescent="0.2">
      <c r="A452" s="8" t="s">
        <v>494</v>
      </c>
      <c r="B452" s="8" t="s">
        <v>0</v>
      </c>
      <c r="C452" s="8" t="s">
        <v>1139</v>
      </c>
      <c r="D452" s="8" t="s">
        <v>3003</v>
      </c>
      <c r="E452" s="8" t="s">
        <v>3003</v>
      </c>
      <c r="F452" s="8" t="s">
        <v>3076</v>
      </c>
      <c r="G452" s="8" t="s">
        <v>3076</v>
      </c>
      <c r="H452" s="7" t="s">
        <v>3194</v>
      </c>
      <c r="I452" s="7">
        <f t="shared" si="28"/>
        <v>21</v>
      </c>
      <c r="J452" s="7">
        <f t="shared" si="29"/>
        <v>24</v>
      </c>
      <c r="K452" s="7">
        <f t="shared" si="30"/>
        <v>12</v>
      </c>
      <c r="L452" s="7" t="str">
        <f t="shared" si="31"/>
        <v>12校</v>
      </c>
    </row>
    <row r="453" spans="1:12" x14ac:dyDescent="0.2">
      <c r="A453" s="8" t="s">
        <v>495</v>
      </c>
      <c r="B453" s="8" t="s">
        <v>0</v>
      </c>
      <c r="C453" s="8" t="s">
        <v>1140</v>
      </c>
      <c r="D453" s="8" t="s">
        <v>3003</v>
      </c>
      <c r="E453" s="8" t="s">
        <v>3004</v>
      </c>
      <c r="F453" s="8" t="s">
        <v>3003</v>
      </c>
      <c r="G453" s="8" t="s">
        <v>3076</v>
      </c>
      <c r="H453" s="7" t="s">
        <v>3194</v>
      </c>
      <c r="I453" s="7">
        <f t="shared" si="28"/>
        <v>22</v>
      </c>
      <c r="J453" s="7">
        <f t="shared" si="29"/>
        <v>24</v>
      </c>
      <c r="K453" s="7">
        <f t="shared" si="30"/>
        <v>11</v>
      </c>
      <c r="L453" s="7" t="str">
        <f t="shared" si="31"/>
        <v>11校</v>
      </c>
    </row>
    <row r="454" spans="1:12" x14ac:dyDescent="0.2">
      <c r="A454" s="8" t="s">
        <v>496</v>
      </c>
      <c r="B454" s="8" t="s">
        <v>0</v>
      </c>
      <c r="C454" s="8" t="s">
        <v>1141</v>
      </c>
      <c r="D454" s="8" t="s">
        <v>3004</v>
      </c>
      <c r="E454" s="8" t="s">
        <v>3003</v>
      </c>
      <c r="F454" s="8" t="s">
        <v>3076</v>
      </c>
      <c r="G454" s="8" t="s">
        <v>3076</v>
      </c>
      <c r="H454" s="7" t="s">
        <v>3194</v>
      </c>
      <c r="I454" s="7">
        <f t="shared" si="28"/>
        <v>23</v>
      </c>
      <c r="J454" s="7">
        <f t="shared" si="29"/>
        <v>24</v>
      </c>
      <c r="K454" s="7">
        <f t="shared" si="30"/>
        <v>10</v>
      </c>
      <c r="L454" s="7" t="str">
        <f t="shared" si="31"/>
        <v>10校</v>
      </c>
    </row>
    <row r="455" spans="1:12" x14ac:dyDescent="0.2">
      <c r="A455" s="8" t="s">
        <v>497</v>
      </c>
      <c r="B455" s="8" t="s">
        <v>0</v>
      </c>
      <c r="C455" s="8" t="s">
        <v>1142</v>
      </c>
      <c r="D455" s="8" t="s">
        <v>3003</v>
      </c>
      <c r="E455" s="8" t="s">
        <v>3003</v>
      </c>
      <c r="F455" s="8" t="s">
        <v>3076</v>
      </c>
      <c r="G455" s="8" t="s">
        <v>3076</v>
      </c>
      <c r="H455" s="7" t="s">
        <v>3194</v>
      </c>
      <c r="I455" s="7">
        <f t="shared" si="28"/>
        <v>24</v>
      </c>
      <c r="J455" s="7">
        <f t="shared" si="29"/>
        <v>24</v>
      </c>
      <c r="K455" s="7">
        <f t="shared" si="30"/>
        <v>9</v>
      </c>
      <c r="L455" s="7" t="str">
        <f t="shared" si="31"/>
        <v>9校</v>
      </c>
    </row>
    <row r="456" spans="1:12" x14ac:dyDescent="0.2">
      <c r="A456" s="8" t="s">
        <v>498</v>
      </c>
      <c r="B456" s="8" t="s">
        <v>2</v>
      </c>
      <c r="C456" s="8" t="s">
        <v>1143</v>
      </c>
      <c r="D456" s="8" t="s">
        <v>3003</v>
      </c>
      <c r="E456" s="8" t="s">
        <v>3054</v>
      </c>
      <c r="F456" s="8" t="s">
        <v>3076</v>
      </c>
      <c r="G456" s="8" t="s">
        <v>3076</v>
      </c>
      <c r="H456" s="7" t="s">
        <v>3194</v>
      </c>
      <c r="I456" s="7">
        <f t="shared" si="28"/>
        <v>1</v>
      </c>
      <c r="J456" s="7">
        <f t="shared" si="29"/>
        <v>30</v>
      </c>
      <c r="K456" s="7">
        <f t="shared" si="30"/>
        <v>14</v>
      </c>
      <c r="L456" s="7" t="str">
        <f t="shared" si="31"/>
        <v>14校</v>
      </c>
    </row>
    <row r="457" spans="1:12" x14ac:dyDescent="0.2">
      <c r="A457" s="8" t="s">
        <v>499</v>
      </c>
      <c r="B457" s="8" t="s">
        <v>2</v>
      </c>
      <c r="C457" s="8" t="s">
        <v>1144</v>
      </c>
      <c r="D457" s="8" t="s">
        <v>3003</v>
      </c>
      <c r="E457" s="8" t="s">
        <v>3003</v>
      </c>
      <c r="F457" s="8" t="s">
        <v>3076</v>
      </c>
      <c r="G457" s="8" t="s">
        <v>3003</v>
      </c>
      <c r="H457" s="7" t="s">
        <v>3194</v>
      </c>
      <c r="I457" s="7">
        <f t="shared" si="28"/>
        <v>2</v>
      </c>
      <c r="J457" s="7">
        <f t="shared" si="29"/>
        <v>30</v>
      </c>
      <c r="K457" s="7">
        <f t="shared" si="30"/>
        <v>13</v>
      </c>
      <c r="L457" s="7" t="str">
        <f t="shared" si="31"/>
        <v>13校</v>
      </c>
    </row>
    <row r="458" spans="1:12" x14ac:dyDescent="0.2">
      <c r="A458" s="8" t="s">
        <v>500</v>
      </c>
      <c r="B458" s="8" t="s">
        <v>2</v>
      </c>
      <c r="C458" s="8" t="s">
        <v>1145</v>
      </c>
      <c r="D458" s="8" t="s">
        <v>3003</v>
      </c>
      <c r="E458" s="8" t="s">
        <v>3004</v>
      </c>
      <c r="F458" s="8" t="s">
        <v>3076</v>
      </c>
      <c r="G458" s="8" t="s">
        <v>3076</v>
      </c>
      <c r="H458" s="7" t="s">
        <v>3194</v>
      </c>
      <c r="I458" s="7">
        <f t="shared" si="28"/>
        <v>3</v>
      </c>
      <c r="J458" s="7">
        <f t="shared" si="29"/>
        <v>30</v>
      </c>
      <c r="K458" s="7">
        <f t="shared" si="30"/>
        <v>12</v>
      </c>
      <c r="L458" s="7" t="str">
        <f t="shared" si="31"/>
        <v>12校</v>
      </c>
    </row>
    <row r="459" spans="1:12" x14ac:dyDescent="0.2">
      <c r="A459" s="8" t="s">
        <v>501</v>
      </c>
      <c r="B459" s="8" t="s">
        <v>2</v>
      </c>
      <c r="C459" s="8" t="s">
        <v>1146</v>
      </c>
      <c r="D459" s="8" t="s">
        <v>3003</v>
      </c>
      <c r="E459" s="8" t="s">
        <v>3003</v>
      </c>
      <c r="F459" s="8" t="s">
        <v>3003</v>
      </c>
      <c r="G459" s="8" t="s">
        <v>3076</v>
      </c>
      <c r="H459" s="7" t="s">
        <v>3194</v>
      </c>
      <c r="I459" s="7">
        <f t="shared" si="28"/>
        <v>4</v>
      </c>
      <c r="J459" s="7">
        <f t="shared" si="29"/>
        <v>30</v>
      </c>
      <c r="K459" s="7">
        <f t="shared" si="30"/>
        <v>11</v>
      </c>
      <c r="L459" s="7" t="str">
        <f t="shared" si="31"/>
        <v>11校</v>
      </c>
    </row>
    <row r="460" spans="1:12" x14ac:dyDescent="0.2">
      <c r="A460" s="8" t="s">
        <v>502</v>
      </c>
      <c r="B460" s="8" t="s">
        <v>2</v>
      </c>
      <c r="C460" s="8" t="s">
        <v>1147</v>
      </c>
      <c r="D460" s="8" t="s">
        <v>3003</v>
      </c>
      <c r="E460" s="8" t="s">
        <v>3003</v>
      </c>
      <c r="F460" s="8" t="s">
        <v>3076</v>
      </c>
      <c r="G460" s="8" t="s">
        <v>3076</v>
      </c>
      <c r="H460" s="7" t="s">
        <v>3194</v>
      </c>
      <c r="I460" s="7">
        <f t="shared" si="28"/>
        <v>5</v>
      </c>
      <c r="J460" s="7">
        <f t="shared" si="29"/>
        <v>30</v>
      </c>
      <c r="K460" s="7">
        <f t="shared" si="30"/>
        <v>10</v>
      </c>
      <c r="L460" s="7" t="str">
        <f t="shared" si="31"/>
        <v>10校</v>
      </c>
    </row>
    <row r="461" spans="1:12" x14ac:dyDescent="0.2">
      <c r="A461" s="8" t="s">
        <v>503</v>
      </c>
      <c r="B461" s="8" t="s">
        <v>2</v>
      </c>
      <c r="C461" s="8" t="s">
        <v>1148</v>
      </c>
      <c r="D461" s="8" t="s">
        <v>3003</v>
      </c>
      <c r="E461" s="8" t="s">
        <v>3054</v>
      </c>
      <c r="F461" s="8" t="s">
        <v>3076</v>
      </c>
      <c r="G461" s="8" t="s">
        <v>3076</v>
      </c>
      <c r="H461" s="7" t="s">
        <v>3194</v>
      </c>
      <c r="I461" s="7">
        <f t="shared" si="28"/>
        <v>6</v>
      </c>
      <c r="J461" s="7">
        <f t="shared" si="29"/>
        <v>30</v>
      </c>
      <c r="K461" s="7">
        <f t="shared" si="30"/>
        <v>9</v>
      </c>
      <c r="L461" s="7" t="str">
        <f t="shared" si="31"/>
        <v>9校</v>
      </c>
    </row>
    <row r="462" spans="1:12" x14ac:dyDescent="0.2">
      <c r="A462" s="8" t="s">
        <v>504</v>
      </c>
      <c r="B462" s="8" t="s">
        <v>2</v>
      </c>
      <c r="C462" s="8" t="s">
        <v>1149</v>
      </c>
      <c r="D462" s="8" t="s">
        <v>3003</v>
      </c>
      <c r="E462" s="8" t="s">
        <v>3054</v>
      </c>
      <c r="F462" s="8" t="s">
        <v>3076</v>
      </c>
      <c r="G462" s="8" t="s">
        <v>3076</v>
      </c>
      <c r="H462" s="7" t="s">
        <v>3194</v>
      </c>
      <c r="I462" s="7">
        <f t="shared" si="28"/>
        <v>7</v>
      </c>
      <c r="J462" s="7">
        <f t="shared" si="29"/>
        <v>30</v>
      </c>
      <c r="K462" s="7">
        <f t="shared" si="30"/>
        <v>8</v>
      </c>
      <c r="L462" s="7" t="str">
        <f t="shared" si="31"/>
        <v>8校</v>
      </c>
    </row>
    <row r="463" spans="1:12" x14ac:dyDescent="0.2">
      <c r="A463" s="8" t="s">
        <v>505</v>
      </c>
      <c r="B463" s="8" t="s">
        <v>2</v>
      </c>
      <c r="C463" s="8" t="s">
        <v>1150</v>
      </c>
      <c r="D463" s="8" t="s">
        <v>3003</v>
      </c>
      <c r="E463" s="8" t="s">
        <v>3003</v>
      </c>
      <c r="F463" s="8" t="s">
        <v>3076</v>
      </c>
      <c r="G463" s="8" t="s">
        <v>3076</v>
      </c>
      <c r="H463" s="7" t="s">
        <v>3194</v>
      </c>
      <c r="I463" s="7">
        <f t="shared" si="28"/>
        <v>8</v>
      </c>
      <c r="J463" s="7">
        <f t="shared" si="29"/>
        <v>30</v>
      </c>
      <c r="K463" s="7">
        <f t="shared" si="30"/>
        <v>7</v>
      </c>
      <c r="L463" s="7" t="str">
        <f t="shared" si="31"/>
        <v>7校</v>
      </c>
    </row>
    <row r="464" spans="1:12" x14ac:dyDescent="0.2">
      <c r="A464" s="8" t="s">
        <v>506</v>
      </c>
      <c r="B464" s="8" t="s">
        <v>2</v>
      </c>
      <c r="C464" s="8" t="s">
        <v>1151</v>
      </c>
      <c r="D464" s="8" t="s">
        <v>3003</v>
      </c>
      <c r="E464" s="8" t="s">
        <v>3003</v>
      </c>
      <c r="F464" s="8" t="s">
        <v>3076</v>
      </c>
      <c r="G464" s="8" t="s">
        <v>3076</v>
      </c>
      <c r="H464" s="7" t="s">
        <v>3194</v>
      </c>
      <c r="I464" s="7">
        <f t="shared" si="28"/>
        <v>9</v>
      </c>
      <c r="J464" s="7">
        <f t="shared" si="29"/>
        <v>30</v>
      </c>
      <c r="K464" s="7">
        <f t="shared" si="30"/>
        <v>6</v>
      </c>
      <c r="L464" s="7" t="str">
        <f t="shared" si="31"/>
        <v>6校</v>
      </c>
    </row>
    <row r="465" spans="1:12" x14ac:dyDescent="0.2">
      <c r="A465" s="8" t="s">
        <v>507</v>
      </c>
      <c r="B465" s="8" t="s">
        <v>2</v>
      </c>
      <c r="C465" s="8" t="s">
        <v>1152</v>
      </c>
      <c r="D465" s="8" t="s">
        <v>3003</v>
      </c>
      <c r="E465" s="8" t="s">
        <v>3054</v>
      </c>
      <c r="F465" s="8" t="s">
        <v>3076</v>
      </c>
      <c r="G465" s="8" t="s">
        <v>3076</v>
      </c>
      <c r="H465" s="7" t="s">
        <v>3194</v>
      </c>
      <c r="I465" s="7">
        <f t="shared" si="28"/>
        <v>10</v>
      </c>
      <c r="J465" s="7">
        <f t="shared" si="29"/>
        <v>30</v>
      </c>
      <c r="K465" s="7">
        <f t="shared" si="30"/>
        <v>5</v>
      </c>
      <c r="L465" s="7" t="str">
        <f t="shared" si="31"/>
        <v>5校</v>
      </c>
    </row>
    <row r="466" spans="1:12" x14ac:dyDescent="0.2">
      <c r="A466" s="8" t="s">
        <v>508</v>
      </c>
      <c r="B466" s="8" t="s">
        <v>2</v>
      </c>
      <c r="C466" s="8" t="s">
        <v>1153</v>
      </c>
      <c r="D466" s="8" t="s">
        <v>3003</v>
      </c>
      <c r="E466" s="8" t="s">
        <v>3003</v>
      </c>
      <c r="F466" s="8" t="s">
        <v>3003</v>
      </c>
      <c r="G466" s="8" t="s">
        <v>3076</v>
      </c>
      <c r="H466" s="7" t="s">
        <v>3194</v>
      </c>
      <c r="I466" s="7">
        <f t="shared" si="28"/>
        <v>11</v>
      </c>
      <c r="J466" s="7">
        <f t="shared" si="29"/>
        <v>30</v>
      </c>
      <c r="K466" s="7">
        <f t="shared" si="30"/>
        <v>4</v>
      </c>
      <c r="L466" s="7" t="str">
        <f t="shared" si="31"/>
        <v>4校</v>
      </c>
    </row>
    <row r="467" spans="1:12" x14ac:dyDescent="0.2">
      <c r="A467" s="8" t="s">
        <v>509</v>
      </c>
      <c r="B467" s="8" t="s">
        <v>2</v>
      </c>
      <c r="C467" s="8" t="s">
        <v>1154</v>
      </c>
      <c r="D467" s="8" t="s">
        <v>3003</v>
      </c>
      <c r="E467" s="8" t="s">
        <v>3003</v>
      </c>
      <c r="F467" s="8" t="s">
        <v>3076</v>
      </c>
      <c r="G467" s="8" t="s">
        <v>3076</v>
      </c>
      <c r="H467" s="7" t="s">
        <v>3194</v>
      </c>
      <c r="I467" s="7">
        <f t="shared" si="28"/>
        <v>12</v>
      </c>
      <c r="J467" s="7">
        <f t="shared" si="29"/>
        <v>30</v>
      </c>
      <c r="K467" s="7">
        <f t="shared" si="30"/>
        <v>3</v>
      </c>
      <c r="L467" s="7" t="str">
        <f t="shared" si="31"/>
        <v>3校</v>
      </c>
    </row>
    <row r="468" spans="1:12" x14ac:dyDescent="0.2">
      <c r="A468" s="8" t="s">
        <v>510</v>
      </c>
      <c r="B468" s="8" t="s">
        <v>2</v>
      </c>
      <c r="C468" s="8" t="s">
        <v>1155</v>
      </c>
      <c r="D468" s="8" t="s">
        <v>3004</v>
      </c>
      <c r="E468" s="8" t="s">
        <v>3003</v>
      </c>
      <c r="F468" s="8" t="s">
        <v>3076</v>
      </c>
      <c r="G468" s="8" t="s">
        <v>3076</v>
      </c>
      <c r="H468" s="7" t="s">
        <v>3194</v>
      </c>
      <c r="I468" s="7">
        <f t="shared" si="28"/>
        <v>13</v>
      </c>
      <c r="J468" s="7">
        <f t="shared" si="29"/>
        <v>30</v>
      </c>
      <c r="K468" s="7">
        <f t="shared" si="30"/>
        <v>2</v>
      </c>
      <c r="L468" s="7" t="str">
        <f t="shared" si="31"/>
        <v>2校</v>
      </c>
    </row>
    <row r="469" spans="1:12" x14ac:dyDescent="0.2">
      <c r="A469" s="8" t="s">
        <v>511</v>
      </c>
      <c r="B469" s="8" t="s">
        <v>2</v>
      </c>
      <c r="C469" s="8" t="s">
        <v>1156</v>
      </c>
      <c r="D469" s="8" t="s">
        <v>3003</v>
      </c>
      <c r="E469" s="8" t="s">
        <v>3003</v>
      </c>
      <c r="F469" s="8" t="s">
        <v>3003</v>
      </c>
      <c r="G469" s="8" t="s">
        <v>3076</v>
      </c>
      <c r="H469" s="7" t="s">
        <v>3194</v>
      </c>
      <c r="I469" s="7">
        <f t="shared" si="28"/>
        <v>14</v>
      </c>
      <c r="J469" s="7">
        <f t="shared" si="29"/>
        <v>30</v>
      </c>
      <c r="K469" s="7">
        <f t="shared" si="30"/>
        <v>1</v>
      </c>
      <c r="L469" s="7" t="str">
        <f t="shared" si="31"/>
        <v>1校</v>
      </c>
    </row>
    <row r="470" spans="1:12" x14ac:dyDescent="0.2">
      <c r="A470" s="8" t="s">
        <v>512</v>
      </c>
      <c r="B470" s="8" t="s">
        <v>2</v>
      </c>
      <c r="C470" s="8" t="s">
        <v>1157</v>
      </c>
      <c r="D470" s="8" t="s">
        <v>3003</v>
      </c>
      <c r="E470" s="8" t="s">
        <v>3003</v>
      </c>
      <c r="F470" s="8" t="s">
        <v>3076</v>
      </c>
      <c r="G470" s="8" t="s">
        <v>3076</v>
      </c>
      <c r="H470" s="7" t="s">
        <v>3194</v>
      </c>
      <c r="I470" s="7">
        <f t="shared" si="28"/>
        <v>15</v>
      </c>
      <c r="J470" s="7">
        <f t="shared" si="29"/>
        <v>30</v>
      </c>
      <c r="K470" s="7">
        <f t="shared" si="30"/>
        <v>30</v>
      </c>
      <c r="L470" s="7" t="str">
        <f t="shared" si="31"/>
        <v>30校</v>
      </c>
    </row>
    <row r="471" spans="1:12" x14ac:dyDescent="0.2">
      <c r="A471" s="8" t="s">
        <v>513</v>
      </c>
      <c r="B471" s="8" t="s">
        <v>2</v>
      </c>
      <c r="C471" s="8" t="s">
        <v>1158</v>
      </c>
      <c r="D471" s="8" t="s">
        <v>3004</v>
      </c>
      <c r="E471" s="8" t="s">
        <v>3054</v>
      </c>
      <c r="F471" s="8" t="s">
        <v>3076</v>
      </c>
      <c r="G471" s="8" t="s">
        <v>3076</v>
      </c>
      <c r="H471" s="7" t="s">
        <v>3194</v>
      </c>
      <c r="I471" s="7">
        <f t="shared" si="28"/>
        <v>16</v>
      </c>
      <c r="J471" s="7">
        <f t="shared" si="29"/>
        <v>30</v>
      </c>
      <c r="K471" s="7">
        <f t="shared" si="30"/>
        <v>29</v>
      </c>
      <c r="L471" s="7" t="str">
        <f t="shared" si="31"/>
        <v>29校</v>
      </c>
    </row>
    <row r="472" spans="1:12" x14ac:dyDescent="0.2">
      <c r="A472" s="8" t="s">
        <v>514</v>
      </c>
      <c r="B472" s="8" t="s">
        <v>2</v>
      </c>
      <c r="C472" s="8" t="s">
        <v>1159</v>
      </c>
      <c r="D472" s="8" t="s">
        <v>3003</v>
      </c>
      <c r="E472" s="8" t="s">
        <v>3003</v>
      </c>
      <c r="F472" s="8" t="s">
        <v>3003</v>
      </c>
      <c r="G472" s="8" t="s">
        <v>3076</v>
      </c>
      <c r="H472" s="7" t="s">
        <v>3194</v>
      </c>
      <c r="I472" s="7">
        <f t="shared" si="28"/>
        <v>17</v>
      </c>
      <c r="J472" s="7">
        <f t="shared" si="29"/>
        <v>30</v>
      </c>
      <c r="K472" s="7">
        <f t="shared" si="30"/>
        <v>28</v>
      </c>
      <c r="L472" s="7" t="str">
        <f t="shared" si="31"/>
        <v>28校</v>
      </c>
    </row>
    <row r="473" spans="1:12" x14ac:dyDescent="0.2">
      <c r="A473" s="8" t="s">
        <v>515</v>
      </c>
      <c r="B473" s="8" t="s">
        <v>2</v>
      </c>
      <c r="C473" s="8" t="s">
        <v>1160</v>
      </c>
      <c r="D473" s="8" t="s">
        <v>3003</v>
      </c>
      <c r="E473" s="8" t="s">
        <v>3003</v>
      </c>
      <c r="F473" s="8" t="s">
        <v>3076</v>
      </c>
      <c r="G473" s="8" t="s">
        <v>3076</v>
      </c>
      <c r="H473" s="7" t="s">
        <v>3194</v>
      </c>
      <c r="I473" s="7">
        <f t="shared" si="28"/>
        <v>18</v>
      </c>
      <c r="J473" s="7">
        <f t="shared" si="29"/>
        <v>30</v>
      </c>
      <c r="K473" s="7">
        <f t="shared" si="30"/>
        <v>27</v>
      </c>
      <c r="L473" s="7" t="str">
        <f t="shared" si="31"/>
        <v>27校</v>
      </c>
    </row>
    <row r="474" spans="1:12" x14ac:dyDescent="0.2">
      <c r="A474" s="8" t="s">
        <v>516</v>
      </c>
      <c r="B474" s="8" t="s">
        <v>2</v>
      </c>
      <c r="C474" s="8" t="s">
        <v>1161</v>
      </c>
      <c r="D474" s="8" t="s">
        <v>3003</v>
      </c>
      <c r="E474" s="8" t="s">
        <v>3003</v>
      </c>
      <c r="F474" s="8" t="s">
        <v>3076</v>
      </c>
      <c r="G474" s="8" t="s">
        <v>3076</v>
      </c>
      <c r="H474" s="7" t="s">
        <v>3194</v>
      </c>
      <c r="I474" s="7">
        <f t="shared" si="28"/>
        <v>19</v>
      </c>
      <c r="J474" s="7">
        <f t="shared" si="29"/>
        <v>30</v>
      </c>
      <c r="K474" s="7">
        <f t="shared" si="30"/>
        <v>26</v>
      </c>
      <c r="L474" s="7" t="str">
        <f t="shared" si="31"/>
        <v>26校</v>
      </c>
    </row>
    <row r="475" spans="1:12" x14ac:dyDescent="0.2">
      <c r="A475" s="8" t="s">
        <v>517</v>
      </c>
      <c r="B475" s="8" t="s">
        <v>2</v>
      </c>
      <c r="C475" s="8" t="s">
        <v>1162</v>
      </c>
      <c r="D475" s="8" t="s">
        <v>3003</v>
      </c>
      <c r="E475" s="8" t="s">
        <v>3003</v>
      </c>
      <c r="F475" s="8" t="s">
        <v>3003</v>
      </c>
      <c r="G475" s="8" t="s">
        <v>3076</v>
      </c>
      <c r="H475" s="7" t="s">
        <v>3194</v>
      </c>
      <c r="I475" s="7">
        <f t="shared" si="28"/>
        <v>20</v>
      </c>
      <c r="J475" s="7">
        <f t="shared" si="29"/>
        <v>30</v>
      </c>
      <c r="K475" s="7">
        <f t="shared" si="30"/>
        <v>25</v>
      </c>
      <c r="L475" s="7" t="str">
        <f t="shared" si="31"/>
        <v>25校</v>
      </c>
    </row>
    <row r="476" spans="1:12" x14ac:dyDescent="0.2">
      <c r="A476" s="8" t="s">
        <v>518</v>
      </c>
      <c r="B476" s="8" t="s">
        <v>2</v>
      </c>
      <c r="C476" s="8" t="s">
        <v>1163</v>
      </c>
      <c r="D476" s="8" t="s">
        <v>3003</v>
      </c>
      <c r="E476" s="8" t="s">
        <v>3003</v>
      </c>
      <c r="F476" s="8" t="s">
        <v>3076</v>
      </c>
      <c r="G476" s="8" t="s">
        <v>3076</v>
      </c>
      <c r="H476" s="7" t="s">
        <v>3194</v>
      </c>
      <c r="I476" s="7">
        <f t="shared" si="28"/>
        <v>21</v>
      </c>
      <c r="J476" s="7">
        <f t="shared" si="29"/>
        <v>30</v>
      </c>
      <c r="K476" s="7">
        <f t="shared" si="30"/>
        <v>24</v>
      </c>
      <c r="L476" s="7" t="str">
        <f t="shared" si="31"/>
        <v>24校</v>
      </c>
    </row>
    <row r="477" spans="1:12" x14ac:dyDescent="0.2">
      <c r="A477" s="8" t="s">
        <v>519</v>
      </c>
      <c r="B477" s="8" t="s">
        <v>2</v>
      </c>
      <c r="C477" s="8" t="s">
        <v>1164</v>
      </c>
      <c r="D477" s="8" t="s">
        <v>3003</v>
      </c>
      <c r="E477" s="8" t="s">
        <v>3004</v>
      </c>
      <c r="F477" s="8" t="s">
        <v>3076</v>
      </c>
      <c r="G477" s="8" t="s">
        <v>3076</v>
      </c>
      <c r="H477" s="7" t="s">
        <v>3194</v>
      </c>
      <c r="I477" s="7">
        <f t="shared" si="28"/>
        <v>22</v>
      </c>
      <c r="J477" s="7">
        <f t="shared" si="29"/>
        <v>30</v>
      </c>
      <c r="K477" s="7">
        <f t="shared" si="30"/>
        <v>23</v>
      </c>
      <c r="L477" s="7" t="str">
        <f t="shared" si="31"/>
        <v>23校</v>
      </c>
    </row>
    <row r="478" spans="1:12" x14ac:dyDescent="0.2">
      <c r="A478" s="8" t="s">
        <v>520</v>
      </c>
      <c r="B478" s="8" t="s">
        <v>2</v>
      </c>
      <c r="C478" s="8" t="s">
        <v>1165</v>
      </c>
      <c r="D478" s="8" t="s">
        <v>3004</v>
      </c>
      <c r="E478" s="8" t="s">
        <v>3054</v>
      </c>
      <c r="F478" s="8" t="s">
        <v>3076</v>
      </c>
      <c r="G478" s="8" t="s">
        <v>3076</v>
      </c>
      <c r="H478" s="7" t="s">
        <v>3194</v>
      </c>
      <c r="I478" s="7">
        <f t="shared" si="28"/>
        <v>23</v>
      </c>
      <c r="J478" s="7">
        <f t="shared" si="29"/>
        <v>30</v>
      </c>
      <c r="K478" s="7">
        <f t="shared" si="30"/>
        <v>22</v>
      </c>
      <c r="L478" s="7" t="str">
        <f t="shared" si="31"/>
        <v>22校</v>
      </c>
    </row>
    <row r="479" spans="1:12" x14ac:dyDescent="0.2">
      <c r="A479" s="8" t="s">
        <v>521</v>
      </c>
      <c r="B479" s="8" t="s">
        <v>2</v>
      </c>
      <c r="C479" s="8" t="s">
        <v>1166</v>
      </c>
      <c r="D479" s="8" t="s">
        <v>3003</v>
      </c>
      <c r="E479" s="8" t="s">
        <v>3003</v>
      </c>
      <c r="F479" s="8" t="s">
        <v>3076</v>
      </c>
      <c r="G479" s="8" t="s">
        <v>3003</v>
      </c>
      <c r="H479" s="7" t="s">
        <v>3194</v>
      </c>
      <c r="I479" s="7">
        <f t="shared" si="28"/>
        <v>24</v>
      </c>
      <c r="J479" s="7">
        <f t="shared" si="29"/>
        <v>30</v>
      </c>
      <c r="K479" s="7">
        <f t="shared" si="30"/>
        <v>21</v>
      </c>
      <c r="L479" s="7" t="str">
        <f t="shared" si="31"/>
        <v>21校</v>
      </c>
    </row>
    <row r="480" spans="1:12" x14ac:dyDescent="0.2">
      <c r="A480" s="8" t="s">
        <v>522</v>
      </c>
      <c r="B480" s="8" t="s">
        <v>2</v>
      </c>
      <c r="C480" s="8" t="s">
        <v>1167</v>
      </c>
      <c r="D480" s="8" t="s">
        <v>3003</v>
      </c>
      <c r="E480" s="8" t="s">
        <v>3054</v>
      </c>
      <c r="F480" s="8" t="s">
        <v>3076</v>
      </c>
      <c r="G480" s="8" t="s">
        <v>3076</v>
      </c>
      <c r="H480" s="7" t="s">
        <v>3194</v>
      </c>
      <c r="I480" s="7">
        <f t="shared" si="28"/>
        <v>25</v>
      </c>
      <c r="J480" s="7">
        <f t="shared" si="29"/>
        <v>30</v>
      </c>
      <c r="K480" s="7">
        <f t="shared" si="30"/>
        <v>20</v>
      </c>
      <c r="L480" s="7" t="str">
        <f t="shared" si="31"/>
        <v>20校</v>
      </c>
    </row>
    <row r="481" spans="1:12" x14ac:dyDescent="0.2">
      <c r="A481" s="8" t="s">
        <v>523</v>
      </c>
      <c r="B481" s="8" t="s">
        <v>2</v>
      </c>
      <c r="C481" s="8" t="s">
        <v>1168</v>
      </c>
      <c r="D481" s="8" t="s">
        <v>3003</v>
      </c>
      <c r="E481" s="8" t="s">
        <v>3003</v>
      </c>
      <c r="F481" s="8" t="s">
        <v>3076</v>
      </c>
      <c r="G481" s="8" t="s">
        <v>3003</v>
      </c>
      <c r="H481" s="7" t="s">
        <v>3194</v>
      </c>
      <c r="I481" s="7">
        <f t="shared" si="28"/>
        <v>26</v>
      </c>
      <c r="J481" s="7">
        <f t="shared" si="29"/>
        <v>30</v>
      </c>
      <c r="K481" s="7">
        <f t="shared" si="30"/>
        <v>19</v>
      </c>
      <c r="L481" s="7" t="str">
        <f t="shared" si="31"/>
        <v>19校</v>
      </c>
    </row>
    <row r="482" spans="1:12" x14ac:dyDescent="0.2">
      <c r="A482" s="8" t="s">
        <v>524</v>
      </c>
      <c r="B482" s="8" t="s">
        <v>2</v>
      </c>
      <c r="C482" s="8" t="s">
        <v>1169</v>
      </c>
      <c r="D482" s="8" t="s">
        <v>3003</v>
      </c>
      <c r="E482" s="8" t="s">
        <v>3054</v>
      </c>
      <c r="F482" s="8" t="s">
        <v>3076</v>
      </c>
      <c r="G482" s="8" t="s">
        <v>3076</v>
      </c>
      <c r="H482" s="7" t="s">
        <v>3194</v>
      </c>
      <c r="I482" s="7">
        <f t="shared" si="28"/>
        <v>27</v>
      </c>
      <c r="J482" s="7">
        <f t="shared" si="29"/>
        <v>30</v>
      </c>
      <c r="K482" s="7">
        <f t="shared" si="30"/>
        <v>18</v>
      </c>
      <c r="L482" s="7" t="str">
        <f t="shared" si="31"/>
        <v>18校</v>
      </c>
    </row>
    <row r="483" spans="1:12" x14ac:dyDescent="0.2">
      <c r="A483" s="8" t="s">
        <v>525</v>
      </c>
      <c r="B483" s="8" t="s">
        <v>2</v>
      </c>
      <c r="C483" s="8" t="s">
        <v>1170</v>
      </c>
      <c r="D483" s="8" t="s">
        <v>3003</v>
      </c>
      <c r="E483" s="8" t="s">
        <v>3003</v>
      </c>
      <c r="F483" s="8" t="s">
        <v>3003</v>
      </c>
      <c r="G483" s="8" t="s">
        <v>3076</v>
      </c>
      <c r="H483" s="7" t="s">
        <v>3194</v>
      </c>
      <c r="I483" s="7">
        <f t="shared" si="28"/>
        <v>28</v>
      </c>
      <c r="J483" s="7">
        <f t="shared" si="29"/>
        <v>30</v>
      </c>
      <c r="K483" s="7">
        <f t="shared" si="30"/>
        <v>17</v>
      </c>
      <c r="L483" s="7" t="str">
        <f t="shared" si="31"/>
        <v>17校</v>
      </c>
    </row>
    <row r="484" spans="1:12" x14ac:dyDescent="0.2">
      <c r="A484" s="8" t="s">
        <v>526</v>
      </c>
      <c r="B484" s="8" t="s">
        <v>2</v>
      </c>
      <c r="C484" s="8" t="s">
        <v>1171</v>
      </c>
      <c r="D484" s="8" t="s">
        <v>3004</v>
      </c>
      <c r="E484" s="8" t="s">
        <v>3054</v>
      </c>
      <c r="F484" s="8" t="s">
        <v>3076</v>
      </c>
      <c r="G484" s="8" t="s">
        <v>3076</v>
      </c>
      <c r="H484" s="7" t="s">
        <v>3194</v>
      </c>
      <c r="I484" s="7">
        <f t="shared" si="28"/>
        <v>29</v>
      </c>
      <c r="J484" s="7">
        <f t="shared" si="29"/>
        <v>30</v>
      </c>
      <c r="K484" s="7">
        <f t="shared" si="30"/>
        <v>16</v>
      </c>
      <c r="L484" s="7" t="str">
        <f t="shared" si="31"/>
        <v>16校</v>
      </c>
    </row>
    <row r="485" spans="1:12" x14ac:dyDescent="0.2">
      <c r="A485" s="8" t="s">
        <v>527</v>
      </c>
      <c r="B485" s="8" t="s">
        <v>2</v>
      </c>
      <c r="C485" s="8" t="s">
        <v>1172</v>
      </c>
      <c r="D485" s="8" t="s">
        <v>3004</v>
      </c>
      <c r="E485" s="8" t="s">
        <v>3054</v>
      </c>
      <c r="F485" s="8" t="s">
        <v>3076</v>
      </c>
      <c r="G485" s="8" t="s">
        <v>3076</v>
      </c>
      <c r="H485" s="7" t="s">
        <v>3194</v>
      </c>
      <c r="I485" s="7">
        <f t="shared" si="28"/>
        <v>30</v>
      </c>
      <c r="J485" s="7">
        <f t="shared" si="29"/>
        <v>30</v>
      </c>
      <c r="K485" s="7">
        <f t="shared" si="30"/>
        <v>15</v>
      </c>
      <c r="L485" s="7" t="str">
        <f t="shared" si="31"/>
        <v>15校</v>
      </c>
    </row>
    <row r="486" spans="1:12" x14ac:dyDescent="0.2">
      <c r="A486" s="8" t="s">
        <v>528</v>
      </c>
      <c r="B486" s="8" t="s">
        <v>3</v>
      </c>
      <c r="C486" s="8" t="s">
        <v>1173</v>
      </c>
      <c r="D486" s="8" t="s">
        <v>3003</v>
      </c>
      <c r="E486" s="8" t="s">
        <v>3054</v>
      </c>
      <c r="F486" s="8" t="s">
        <v>3076</v>
      </c>
      <c r="G486" s="8" t="s">
        <v>3076</v>
      </c>
      <c r="H486" s="7" t="s">
        <v>3194</v>
      </c>
      <c r="I486" s="7">
        <f t="shared" si="28"/>
        <v>1</v>
      </c>
      <c r="J486" s="7">
        <f t="shared" si="29"/>
        <v>21</v>
      </c>
      <c r="K486" s="7">
        <f t="shared" si="30"/>
        <v>5</v>
      </c>
      <c r="L486" s="7" t="str">
        <f t="shared" si="31"/>
        <v>5校</v>
      </c>
    </row>
    <row r="487" spans="1:12" x14ac:dyDescent="0.2">
      <c r="A487" s="8" t="s">
        <v>529</v>
      </c>
      <c r="B487" s="8" t="s">
        <v>3</v>
      </c>
      <c r="C487" s="8" t="s">
        <v>1174</v>
      </c>
      <c r="D487" s="8" t="s">
        <v>3003</v>
      </c>
      <c r="E487" s="8" t="s">
        <v>3003</v>
      </c>
      <c r="F487" s="8" t="s">
        <v>3076</v>
      </c>
      <c r="G487" s="8" t="s">
        <v>3076</v>
      </c>
      <c r="H487" s="7" t="s">
        <v>3194</v>
      </c>
      <c r="I487" s="7">
        <f t="shared" si="28"/>
        <v>2</v>
      </c>
      <c r="J487" s="7">
        <f t="shared" si="29"/>
        <v>21</v>
      </c>
      <c r="K487" s="7">
        <f t="shared" si="30"/>
        <v>4</v>
      </c>
      <c r="L487" s="7" t="str">
        <f t="shared" si="31"/>
        <v>4校</v>
      </c>
    </row>
    <row r="488" spans="1:12" x14ac:dyDescent="0.2">
      <c r="A488" s="8" t="s">
        <v>530</v>
      </c>
      <c r="B488" s="8" t="s">
        <v>3</v>
      </c>
      <c r="C488" s="8" t="s">
        <v>1175</v>
      </c>
      <c r="D488" s="8" t="s">
        <v>3003</v>
      </c>
      <c r="E488" s="8" t="s">
        <v>3003</v>
      </c>
      <c r="F488" s="8" t="s">
        <v>3076</v>
      </c>
      <c r="G488" s="8" t="s">
        <v>3076</v>
      </c>
      <c r="H488" s="7" t="s">
        <v>3194</v>
      </c>
      <c r="I488" s="7">
        <f t="shared" si="28"/>
        <v>3</v>
      </c>
      <c r="J488" s="7">
        <f t="shared" si="29"/>
        <v>21</v>
      </c>
      <c r="K488" s="7">
        <f t="shared" si="30"/>
        <v>3</v>
      </c>
      <c r="L488" s="7" t="str">
        <f t="shared" si="31"/>
        <v>3校</v>
      </c>
    </row>
    <row r="489" spans="1:12" x14ac:dyDescent="0.2">
      <c r="A489" s="8" t="s">
        <v>531</v>
      </c>
      <c r="B489" s="8" t="s">
        <v>3</v>
      </c>
      <c r="C489" s="8" t="s">
        <v>1176</v>
      </c>
      <c r="D489" s="8" t="s">
        <v>3003</v>
      </c>
      <c r="E489" s="8" t="s">
        <v>3003</v>
      </c>
      <c r="F489" s="8" t="s">
        <v>3076</v>
      </c>
      <c r="G489" s="8" t="s">
        <v>3076</v>
      </c>
      <c r="H489" s="7" t="s">
        <v>3194</v>
      </c>
      <c r="I489" s="7">
        <f t="shared" si="28"/>
        <v>4</v>
      </c>
      <c r="J489" s="7">
        <f t="shared" si="29"/>
        <v>21</v>
      </c>
      <c r="K489" s="7">
        <f t="shared" si="30"/>
        <v>2</v>
      </c>
      <c r="L489" s="7" t="str">
        <f t="shared" si="31"/>
        <v>2校</v>
      </c>
    </row>
    <row r="490" spans="1:12" x14ac:dyDescent="0.2">
      <c r="A490" s="8" t="s">
        <v>532</v>
      </c>
      <c r="B490" s="8" t="s">
        <v>3</v>
      </c>
      <c r="C490" s="8" t="s">
        <v>1177</v>
      </c>
      <c r="D490" s="8" t="s">
        <v>3003</v>
      </c>
      <c r="E490" s="8" t="s">
        <v>3003</v>
      </c>
      <c r="F490" s="8" t="s">
        <v>3003</v>
      </c>
      <c r="G490" s="8" t="s">
        <v>3076</v>
      </c>
      <c r="H490" s="7" t="s">
        <v>3194</v>
      </c>
      <c r="I490" s="7">
        <f t="shared" si="28"/>
        <v>5</v>
      </c>
      <c r="J490" s="7">
        <f t="shared" si="29"/>
        <v>21</v>
      </c>
      <c r="K490" s="7">
        <f t="shared" si="30"/>
        <v>1</v>
      </c>
      <c r="L490" s="7" t="str">
        <f t="shared" si="31"/>
        <v>1校</v>
      </c>
    </row>
    <row r="491" spans="1:12" x14ac:dyDescent="0.2">
      <c r="A491" s="8" t="s">
        <v>533</v>
      </c>
      <c r="B491" s="8" t="s">
        <v>3</v>
      </c>
      <c r="C491" s="8" t="s">
        <v>1178</v>
      </c>
      <c r="D491" s="8" t="s">
        <v>3003</v>
      </c>
      <c r="E491" s="8" t="s">
        <v>3004</v>
      </c>
      <c r="F491" s="8" t="s">
        <v>3076</v>
      </c>
      <c r="G491" s="8" t="s">
        <v>3076</v>
      </c>
      <c r="H491" s="7" t="s">
        <v>3194</v>
      </c>
      <c r="I491" s="7">
        <f t="shared" si="28"/>
        <v>6</v>
      </c>
      <c r="J491" s="7">
        <f t="shared" si="29"/>
        <v>21</v>
      </c>
      <c r="K491" s="7">
        <f t="shared" si="30"/>
        <v>21</v>
      </c>
      <c r="L491" s="7" t="str">
        <f t="shared" si="31"/>
        <v>21校</v>
      </c>
    </row>
    <row r="492" spans="1:12" x14ac:dyDescent="0.2">
      <c r="A492" s="8" t="s">
        <v>534</v>
      </c>
      <c r="B492" s="8" t="s">
        <v>3</v>
      </c>
      <c r="C492" s="8" t="s">
        <v>1179</v>
      </c>
      <c r="D492" s="8" t="s">
        <v>3003</v>
      </c>
      <c r="E492" s="8" t="s">
        <v>3004</v>
      </c>
      <c r="F492" s="8" t="s">
        <v>3076</v>
      </c>
      <c r="G492" s="8" t="s">
        <v>3003</v>
      </c>
      <c r="H492" s="7" t="s">
        <v>3194</v>
      </c>
      <c r="I492" s="7">
        <f t="shared" si="28"/>
        <v>7</v>
      </c>
      <c r="J492" s="7">
        <f t="shared" si="29"/>
        <v>21</v>
      </c>
      <c r="K492" s="7">
        <f t="shared" si="30"/>
        <v>20</v>
      </c>
      <c r="L492" s="7" t="str">
        <f t="shared" si="31"/>
        <v>20校</v>
      </c>
    </row>
    <row r="493" spans="1:12" x14ac:dyDescent="0.2">
      <c r="A493" s="8" t="s">
        <v>535</v>
      </c>
      <c r="B493" s="8" t="s">
        <v>3</v>
      </c>
      <c r="C493" s="8" t="s">
        <v>1180</v>
      </c>
      <c r="D493" s="8" t="s">
        <v>3003</v>
      </c>
      <c r="E493" s="8" t="s">
        <v>3003</v>
      </c>
      <c r="F493" s="8" t="s">
        <v>3076</v>
      </c>
      <c r="G493" s="8" t="s">
        <v>3076</v>
      </c>
      <c r="H493" s="7" t="s">
        <v>3194</v>
      </c>
      <c r="I493" s="7">
        <f t="shared" si="28"/>
        <v>8</v>
      </c>
      <c r="J493" s="7">
        <f t="shared" si="29"/>
        <v>21</v>
      </c>
      <c r="K493" s="7">
        <f t="shared" si="30"/>
        <v>19</v>
      </c>
      <c r="L493" s="7" t="str">
        <f t="shared" si="31"/>
        <v>19校</v>
      </c>
    </row>
    <row r="494" spans="1:12" x14ac:dyDescent="0.2">
      <c r="A494" s="8" t="s">
        <v>536</v>
      </c>
      <c r="B494" s="8" t="s">
        <v>3</v>
      </c>
      <c r="C494" s="8" t="s">
        <v>1181</v>
      </c>
      <c r="D494" s="8" t="s">
        <v>3003</v>
      </c>
      <c r="E494" s="8" t="s">
        <v>3003</v>
      </c>
      <c r="F494" s="8" t="s">
        <v>3003</v>
      </c>
      <c r="G494" s="8" t="s">
        <v>3076</v>
      </c>
      <c r="H494" s="7" t="s">
        <v>3194</v>
      </c>
      <c r="I494" s="7">
        <f t="shared" si="28"/>
        <v>9</v>
      </c>
      <c r="J494" s="7">
        <f t="shared" si="29"/>
        <v>21</v>
      </c>
      <c r="K494" s="7">
        <f t="shared" si="30"/>
        <v>18</v>
      </c>
      <c r="L494" s="7" t="str">
        <f t="shared" si="31"/>
        <v>18校</v>
      </c>
    </row>
    <row r="495" spans="1:12" x14ac:dyDescent="0.2">
      <c r="A495" s="8" t="s">
        <v>537</v>
      </c>
      <c r="B495" s="8" t="s">
        <v>3</v>
      </c>
      <c r="C495" s="8" t="s">
        <v>1182</v>
      </c>
      <c r="D495" s="8" t="s">
        <v>3004</v>
      </c>
      <c r="E495" s="8" t="s">
        <v>3054</v>
      </c>
      <c r="F495" s="8" t="s">
        <v>3076</v>
      </c>
      <c r="G495" s="8" t="s">
        <v>3076</v>
      </c>
      <c r="H495" s="7" t="s">
        <v>3194</v>
      </c>
      <c r="I495" s="7">
        <f t="shared" si="28"/>
        <v>10</v>
      </c>
      <c r="J495" s="7">
        <f t="shared" si="29"/>
        <v>21</v>
      </c>
      <c r="K495" s="7">
        <f t="shared" si="30"/>
        <v>17</v>
      </c>
      <c r="L495" s="7" t="str">
        <f t="shared" si="31"/>
        <v>17校</v>
      </c>
    </row>
    <row r="496" spans="1:12" x14ac:dyDescent="0.2">
      <c r="A496" s="8" t="s">
        <v>538</v>
      </c>
      <c r="B496" s="8" t="s">
        <v>3</v>
      </c>
      <c r="C496" s="8" t="s">
        <v>1183</v>
      </c>
      <c r="D496" s="8" t="s">
        <v>3004</v>
      </c>
      <c r="E496" s="8" t="s">
        <v>3003</v>
      </c>
      <c r="F496" s="8" t="s">
        <v>3076</v>
      </c>
      <c r="G496" s="8" t="s">
        <v>3076</v>
      </c>
      <c r="H496" s="7" t="s">
        <v>3194</v>
      </c>
      <c r="I496" s="7">
        <f t="shared" si="28"/>
        <v>11</v>
      </c>
      <c r="J496" s="7">
        <f t="shared" si="29"/>
        <v>21</v>
      </c>
      <c r="K496" s="7">
        <f t="shared" si="30"/>
        <v>16</v>
      </c>
      <c r="L496" s="7" t="str">
        <f t="shared" si="31"/>
        <v>16校</v>
      </c>
    </row>
    <row r="497" spans="1:12" x14ac:dyDescent="0.2">
      <c r="A497" s="8" t="s">
        <v>539</v>
      </c>
      <c r="B497" s="8" t="s">
        <v>3</v>
      </c>
      <c r="C497" s="8" t="s">
        <v>1184</v>
      </c>
      <c r="D497" s="8" t="s">
        <v>3003</v>
      </c>
      <c r="E497" s="8" t="s">
        <v>3003</v>
      </c>
      <c r="F497" s="8" t="s">
        <v>3003</v>
      </c>
      <c r="G497" s="8" t="s">
        <v>3076</v>
      </c>
      <c r="H497" s="7" t="s">
        <v>3194</v>
      </c>
      <c r="I497" s="7">
        <f t="shared" si="28"/>
        <v>12</v>
      </c>
      <c r="J497" s="7">
        <f t="shared" si="29"/>
        <v>21</v>
      </c>
      <c r="K497" s="7">
        <f t="shared" si="30"/>
        <v>15</v>
      </c>
      <c r="L497" s="7" t="str">
        <f t="shared" si="31"/>
        <v>15校</v>
      </c>
    </row>
    <row r="498" spans="1:12" x14ac:dyDescent="0.2">
      <c r="A498" s="8" t="s">
        <v>540</v>
      </c>
      <c r="B498" s="8" t="s">
        <v>3</v>
      </c>
      <c r="C498" s="8" t="s">
        <v>1185</v>
      </c>
      <c r="D498" s="8" t="s">
        <v>3003</v>
      </c>
      <c r="E498" s="8" t="s">
        <v>3003</v>
      </c>
      <c r="F498" s="8" t="s">
        <v>3076</v>
      </c>
      <c r="G498" s="8" t="s">
        <v>3003</v>
      </c>
      <c r="H498" s="7" t="s">
        <v>3194</v>
      </c>
      <c r="I498" s="7">
        <f t="shared" si="28"/>
        <v>13</v>
      </c>
      <c r="J498" s="7">
        <f t="shared" si="29"/>
        <v>21</v>
      </c>
      <c r="K498" s="7">
        <f t="shared" si="30"/>
        <v>14</v>
      </c>
      <c r="L498" s="7" t="str">
        <f t="shared" si="31"/>
        <v>14校</v>
      </c>
    </row>
    <row r="499" spans="1:12" x14ac:dyDescent="0.2">
      <c r="A499" s="8" t="s">
        <v>541</v>
      </c>
      <c r="B499" s="8" t="s">
        <v>3</v>
      </c>
      <c r="C499" s="8" t="s">
        <v>1186</v>
      </c>
      <c r="D499" s="8" t="s">
        <v>3003</v>
      </c>
      <c r="E499" s="8" t="s">
        <v>3003</v>
      </c>
      <c r="F499" s="8" t="s">
        <v>3076</v>
      </c>
      <c r="G499" s="8" t="s">
        <v>3076</v>
      </c>
      <c r="H499" s="7" t="s">
        <v>3194</v>
      </c>
      <c r="I499" s="7">
        <f t="shared" si="28"/>
        <v>14</v>
      </c>
      <c r="J499" s="7">
        <f t="shared" si="29"/>
        <v>21</v>
      </c>
      <c r="K499" s="7">
        <f t="shared" si="30"/>
        <v>13</v>
      </c>
      <c r="L499" s="7" t="str">
        <f t="shared" si="31"/>
        <v>13校</v>
      </c>
    </row>
    <row r="500" spans="1:12" x14ac:dyDescent="0.2">
      <c r="A500" s="8" t="s">
        <v>542</v>
      </c>
      <c r="B500" s="8" t="s">
        <v>3</v>
      </c>
      <c r="C500" s="8" t="s">
        <v>1187</v>
      </c>
      <c r="D500" s="8" t="s">
        <v>3003</v>
      </c>
      <c r="E500" s="8" t="s">
        <v>3004</v>
      </c>
      <c r="F500" s="8" t="s">
        <v>3076</v>
      </c>
      <c r="G500" s="8" t="s">
        <v>3076</v>
      </c>
      <c r="H500" s="7" t="s">
        <v>3194</v>
      </c>
      <c r="I500" s="7">
        <f t="shared" si="28"/>
        <v>15</v>
      </c>
      <c r="J500" s="7">
        <f t="shared" si="29"/>
        <v>21</v>
      </c>
      <c r="K500" s="7">
        <f t="shared" si="30"/>
        <v>12</v>
      </c>
      <c r="L500" s="7" t="str">
        <f t="shared" si="31"/>
        <v>12校</v>
      </c>
    </row>
    <row r="501" spans="1:12" x14ac:dyDescent="0.2">
      <c r="A501" s="8" t="s">
        <v>543</v>
      </c>
      <c r="B501" s="8" t="s">
        <v>3</v>
      </c>
      <c r="C501" s="8" t="s">
        <v>1188</v>
      </c>
      <c r="D501" s="8" t="s">
        <v>3003</v>
      </c>
      <c r="E501" s="8" t="s">
        <v>3003</v>
      </c>
      <c r="F501" s="8" t="s">
        <v>3076</v>
      </c>
      <c r="G501" s="8" t="s">
        <v>3076</v>
      </c>
      <c r="H501" s="7" t="s">
        <v>3194</v>
      </c>
      <c r="I501" s="7">
        <f t="shared" si="28"/>
        <v>16</v>
      </c>
      <c r="J501" s="7">
        <f t="shared" si="29"/>
        <v>21</v>
      </c>
      <c r="K501" s="7">
        <f t="shared" si="30"/>
        <v>11</v>
      </c>
      <c r="L501" s="7" t="str">
        <f t="shared" si="31"/>
        <v>11校</v>
      </c>
    </row>
    <row r="502" spans="1:12" x14ac:dyDescent="0.2">
      <c r="A502" s="8" t="s">
        <v>544</v>
      </c>
      <c r="B502" s="8" t="s">
        <v>3</v>
      </c>
      <c r="C502" s="8" t="s">
        <v>1189</v>
      </c>
      <c r="D502" s="8" t="s">
        <v>3003</v>
      </c>
      <c r="E502" s="8" t="s">
        <v>3054</v>
      </c>
      <c r="F502" s="8" t="s">
        <v>3076</v>
      </c>
      <c r="G502" s="8" t="s">
        <v>3076</v>
      </c>
      <c r="H502" s="7" t="s">
        <v>3194</v>
      </c>
      <c r="I502" s="7">
        <f t="shared" si="28"/>
        <v>17</v>
      </c>
      <c r="J502" s="7">
        <f t="shared" si="29"/>
        <v>21</v>
      </c>
      <c r="K502" s="7">
        <f t="shared" si="30"/>
        <v>10</v>
      </c>
      <c r="L502" s="7" t="str">
        <f t="shared" si="31"/>
        <v>10校</v>
      </c>
    </row>
    <row r="503" spans="1:12" x14ac:dyDescent="0.2">
      <c r="A503" s="8" t="s">
        <v>545</v>
      </c>
      <c r="B503" s="8" t="s">
        <v>3</v>
      </c>
      <c r="C503" s="8" t="s">
        <v>1190</v>
      </c>
      <c r="D503" s="8" t="s">
        <v>3003</v>
      </c>
      <c r="E503" s="8" t="s">
        <v>3003</v>
      </c>
      <c r="F503" s="8" t="s">
        <v>3076</v>
      </c>
      <c r="G503" s="8" t="s">
        <v>3076</v>
      </c>
      <c r="H503" s="7" t="s">
        <v>3194</v>
      </c>
      <c r="I503" s="7">
        <f t="shared" si="28"/>
        <v>18</v>
      </c>
      <c r="J503" s="7">
        <f t="shared" si="29"/>
        <v>21</v>
      </c>
      <c r="K503" s="7">
        <f t="shared" si="30"/>
        <v>9</v>
      </c>
      <c r="L503" s="7" t="str">
        <f t="shared" si="31"/>
        <v>9校</v>
      </c>
    </row>
    <row r="504" spans="1:12" x14ac:dyDescent="0.2">
      <c r="A504" s="8" t="s">
        <v>546</v>
      </c>
      <c r="B504" s="8" t="s">
        <v>3</v>
      </c>
      <c r="C504" s="8" t="s">
        <v>1191</v>
      </c>
      <c r="D504" s="8" t="s">
        <v>3003</v>
      </c>
      <c r="E504" s="8" t="s">
        <v>3003</v>
      </c>
      <c r="F504" s="8" t="s">
        <v>3076</v>
      </c>
      <c r="G504" s="8" t="s">
        <v>3076</v>
      </c>
      <c r="H504" s="7" t="s">
        <v>3194</v>
      </c>
      <c r="I504" s="7">
        <f t="shared" si="28"/>
        <v>19</v>
      </c>
      <c r="J504" s="7">
        <f t="shared" si="29"/>
        <v>21</v>
      </c>
      <c r="K504" s="7">
        <f t="shared" si="30"/>
        <v>8</v>
      </c>
      <c r="L504" s="7" t="str">
        <f t="shared" si="31"/>
        <v>8校</v>
      </c>
    </row>
    <row r="505" spans="1:12" x14ac:dyDescent="0.2">
      <c r="A505" s="8" t="s">
        <v>547</v>
      </c>
      <c r="B505" s="8" t="s">
        <v>3</v>
      </c>
      <c r="C505" s="8" t="s">
        <v>1192</v>
      </c>
      <c r="D505" s="8" t="s">
        <v>3003</v>
      </c>
      <c r="E505" s="8" t="s">
        <v>3003</v>
      </c>
      <c r="F505" s="8" t="s">
        <v>3076</v>
      </c>
      <c r="G505" s="8" t="s">
        <v>3076</v>
      </c>
      <c r="H505" s="7" t="s">
        <v>3194</v>
      </c>
      <c r="I505" s="7">
        <f t="shared" si="28"/>
        <v>20</v>
      </c>
      <c r="J505" s="7">
        <f t="shared" si="29"/>
        <v>21</v>
      </c>
      <c r="K505" s="7">
        <f t="shared" si="30"/>
        <v>7</v>
      </c>
      <c r="L505" s="7" t="str">
        <f t="shared" si="31"/>
        <v>7校</v>
      </c>
    </row>
    <row r="506" spans="1:12" x14ac:dyDescent="0.2">
      <c r="A506" s="8" t="s">
        <v>548</v>
      </c>
      <c r="B506" s="8" t="s">
        <v>3</v>
      </c>
      <c r="C506" s="8" t="s">
        <v>1193</v>
      </c>
      <c r="D506" s="8" t="s">
        <v>3003</v>
      </c>
      <c r="E506" s="8" t="s">
        <v>3003</v>
      </c>
      <c r="F506" s="8" t="s">
        <v>3076</v>
      </c>
      <c r="G506" s="8" t="s">
        <v>3003</v>
      </c>
      <c r="H506" s="7" t="s">
        <v>3194</v>
      </c>
      <c r="I506" s="7">
        <f t="shared" si="28"/>
        <v>21</v>
      </c>
      <c r="J506" s="7">
        <f t="shared" si="29"/>
        <v>21</v>
      </c>
      <c r="K506" s="7">
        <f t="shared" si="30"/>
        <v>6</v>
      </c>
      <c r="L506" s="7" t="str">
        <f t="shared" si="31"/>
        <v>6校</v>
      </c>
    </row>
    <row r="507" spans="1:12" x14ac:dyDescent="0.2">
      <c r="A507" s="8" t="s">
        <v>549</v>
      </c>
      <c r="B507" s="8" t="s">
        <v>7</v>
      </c>
      <c r="C507" s="8" t="s">
        <v>1194</v>
      </c>
      <c r="D507" s="8" t="s">
        <v>3004</v>
      </c>
      <c r="E507" s="8" t="s">
        <v>3003</v>
      </c>
      <c r="F507" s="8" t="s">
        <v>3076</v>
      </c>
      <c r="G507" s="8" t="s">
        <v>3076</v>
      </c>
      <c r="H507" s="7" t="s">
        <v>3194</v>
      </c>
      <c r="I507" s="7">
        <f t="shared" si="28"/>
        <v>1</v>
      </c>
      <c r="J507" s="7">
        <f t="shared" si="29"/>
        <v>41</v>
      </c>
      <c r="K507" s="7">
        <f t="shared" si="30"/>
        <v>25</v>
      </c>
      <c r="L507" s="7" t="str">
        <f t="shared" si="31"/>
        <v>25校</v>
      </c>
    </row>
    <row r="508" spans="1:12" x14ac:dyDescent="0.2">
      <c r="A508" s="8" t="s">
        <v>550</v>
      </c>
      <c r="B508" s="8" t="s">
        <v>7</v>
      </c>
      <c r="C508" s="8" t="s">
        <v>1195</v>
      </c>
      <c r="D508" s="8" t="s">
        <v>3003</v>
      </c>
      <c r="E508" s="8" t="s">
        <v>3004</v>
      </c>
      <c r="F508" s="8" t="s">
        <v>3076</v>
      </c>
      <c r="G508" s="8" t="s">
        <v>3003</v>
      </c>
      <c r="H508" s="7" t="s">
        <v>3194</v>
      </c>
      <c r="I508" s="7">
        <f t="shared" si="28"/>
        <v>2</v>
      </c>
      <c r="J508" s="7">
        <f t="shared" si="29"/>
        <v>41</v>
      </c>
      <c r="K508" s="7">
        <f t="shared" si="30"/>
        <v>24</v>
      </c>
      <c r="L508" s="7" t="str">
        <f t="shared" si="31"/>
        <v>24校</v>
      </c>
    </row>
    <row r="509" spans="1:12" x14ac:dyDescent="0.2">
      <c r="A509" s="8" t="s">
        <v>551</v>
      </c>
      <c r="B509" s="8" t="s">
        <v>7</v>
      </c>
      <c r="C509" s="8" t="s">
        <v>1196</v>
      </c>
      <c r="D509" s="8" t="s">
        <v>3003</v>
      </c>
      <c r="E509" s="8" t="s">
        <v>3003</v>
      </c>
      <c r="F509" s="8" t="s">
        <v>3076</v>
      </c>
      <c r="G509" s="8" t="s">
        <v>3076</v>
      </c>
      <c r="H509" s="7" t="s">
        <v>3194</v>
      </c>
      <c r="I509" s="7">
        <f t="shared" si="28"/>
        <v>3</v>
      </c>
      <c r="J509" s="7">
        <f t="shared" si="29"/>
        <v>41</v>
      </c>
      <c r="K509" s="7">
        <f t="shared" si="30"/>
        <v>23</v>
      </c>
      <c r="L509" s="7" t="str">
        <f t="shared" si="31"/>
        <v>23校</v>
      </c>
    </row>
    <row r="510" spans="1:12" x14ac:dyDescent="0.2">
      <c r="A510" s="8" t="s">
        <v>552</v>
      </c>
      <c r="B510" s="8" t="s">
        <v>7</v>
      </c>
      <c r="C510" s="8" t="s">
        <v>1197</v>
      </c>
      <c r="D510" s="8" t="s">
        <v>3003</v>
      </c>
      <c r="E510" s="8" t="s">
        <v>3003</v>
      </c>
      <c r="F510" s="8" t="s">
        <v>3076</v>
      </c>
      <c r="G510" s="8" t="s">
        <v>3076</v>
      </c>
      <c r="H510" s="7" t="s">
        <v>3194</v>
      </c>
      <c r="I510" s="7">
        <f t="shared" si="28"/>
        <v>4</v>
      </c>
      <c r="J510" s="7">
        <f t="shared" si="29"/>
        <v>41</v>
      </c>
      <c r="K510" s="7">
        <f t="shared" si="30"/>
        <v>22</v>
      </c>
      <c r="L510" s="7" t="str">
        <f t="shared" si="31"/>
        <v>22校</v>
      </c>
    </row>
    <row r="511" spans="1:12" x14ac:dyDescent="0.2">
      <c r="A511" s="8" t="s">
        <v>553</v>
      </c>
      <c r="B511" s="8" t="s">
        <v>7</v>
      </c>
      <c r="C511" s="8" t="s">
        <v>1198</v>
      </c>
      <c r="D511" s="8" t="s">
        <v>3003</v>
      </c>
      <c r="E511" s="8" t="s">
        <v>3054</v>
      </c>
      <c r="F511" s="8" t="s">
        <v>3076</v>
      </c>
      <c r="G511" s="8" t="s">
        <v>3076</v>
      </c>
      <c r="H511" s="7" t="s">
        <v>3194</v>
      </c>
      <c r="I511" s="7">
        <f t="shared" si="28"/>
        <v>5</v>
      </c>
      <c r="J511" s="7">
        <f t="shared" si="29"/>
        <v>41</v>
      </c>
      <c r="K511" s="7">
        <f t="shared" si="30"/>
        <v>21</v>
      </c>
      <c r="L511" s="7" t="str">
        <f t="shared" si="31"/>
        <v>21校</v>
      </c>
    </row>
    <row r="512" spans="1:12" x14ac:dyDescent="0.2">
      <c r="A512" s="8" t="s">
        <v>554</v>
      </c>
      <c r="B512" s="8" t="s">
        <v>7</v>
      </c>
      <c r="C512" s="8" t="s">
        <v>1199</v>
      </c>
      <c r="D512" s="8" t="s">
        <v>3003</v>
      </c>
      <c r="E512" s="8" t="s">
        <v>3003</v>
      </c>
      <c r="F512" s="8" t="s">
        <v>3076</v>
      </c>
      <c r="G512" s="8" t="s">
        <v>3076</v>
      </c>
      <c r="H512" s="7" t="s">
        <v>3194</v>
      </c>
      <c r="I512" s="7">
        <f t="shared" si="28"/>
        <v>6</v>
      </c>
      <c r="J512" s="7">
        <f t="shared" si="29"/>
        <v>41</v>
      </c>
      <c r="K512" s="7">
        <f t="shared" si="30"/>
        <v>20</v>
      </c>
      <c r="L512" s="7" t="str">
        <f t="shared" si="31"/>
        <v>20校</v>
      </c>
    </row>
    <row r="513" spans="1:12" x14ac:dyDescent="0.2">
      <c r="A513" s="8" t="s">
        <v>555</v>
      </c>
      <c r="B513" s="8" t="s">
        <v>7</v>
      </c>
      <c r="C513" s="8" t="s">
        <v>1200</v>
      </c>
      <c r="D513" s="8" t="s">
        <v>3003</v>
      </c>
      <c r="E513" s="8" t="s">
        <v>3055</v>
      </c>
      <c r="F513" s="8" t="s">
        <v>3076</v>
      </c>
      <c r="G513" s="8" t="s">
        <v>3076</v>
      </c>
      <c r="H513" s="7" t="s">
        <v>3194</v>
      </c>
      <c r="I513" s="7">
        <f t="shared" si="28"/>
        <v>7</v>
      </c>
      <c r="J513" s="7">
        <f t="shared" si="29"/>
        <v>41</v>
      </c>
      <c r="K513" s="7">
        <f t="shared" si="30"/>
        <v>19</v>
      </c>
      <c r="L513" s="7" t="str">
        <f t="shared" si="31"/>
        <v>19校</v>
      </c>
    </row>
    <row r="514" spans="1:12" x14ac:dyDescent="0.2">
      <c r="A514" s="8" t="s">
        <v>556</v>
      </c>
      <c r="B514" s="8" t="s">
        <v>7</v>
      </c>
      <c r="C514" s="8" t="s">
        <v>1201</v>
      </c>
      <c r="D514" s="8" t="s">
        <v>3003</v>
      </c>
      <c r="E514" s="8" t="s">
        <v>3003</v>
      </c>
      <c r="F514" s="8" t="s">
        <v>3003</v>
      </c>
      <c r="G514" s="8" t="s">
        <v>3003</v>
      </c>
      <c r="H514" s="7" t="s">
        <v>3194</v>
      </c>
      <c r="I514" s="7">
        <f t="shared" si="28"/>
        <v>8</v>
      </c>
      <c r="J514" s="7">
        <f t="shared" si="29"/>
        <v>41</v>
      </c>
      <c r="K514" s="7">
        <f t="shared" si="30"/>
        <v>18</v>
      </c>
      <c r="L514" s="7" t="str">
        <f t="shared" si="31"/>
        <v>18校</v>
      </c>
    </row>
    <row r="515" spans="1:12" x14ac:dyDescent="0.2">
      <c r="A515" s="8" t="s">
        <v>557</v>
      </c>
      <c r="B515" s="8" t="s">
        <v>7</v>
      </c>
      <c r="C515" s="8" t="s">
        <v>1202</v>
      </c>
      <c r="D515" s="8" t="s">
        <v>3003</v>
      </c>
      <c r="E515" s="8" t="s">
        <v>3054</v>
      </c>
      <c r="F515" s="8" t="s">
        <v>3076</v>
      </c>
      <c r="G515" s="8" t="s">
        <v>3076</v>
      </c>
      <c r="H515" s="7" t="s">
        <v>3194</v>
      </c>
      <c r="I515" s="7">
        <f t="shared" ref="I515:I578" si="32">IF(B515=B514,I514+1,1)</f>
        <v>9</v>
      </c>
      <c r="J515" s="7">
        <f t="shared" ref="J515:J578" si="33">COUNTIF(B:B,B515)</f>
        <v>41</v>
      </c>
      <c r="K515" s="7">
        <f t="shared" ref="K515:K578" si="34">IF(J515-I515-K$1&gt;0,J515-I515-K$1,J515-I515-K$1+J515)</f>
        <v>17</v>
      </c>
      <c r="L515" s="7" t="str">
        <f t="shared" ref="L515:L578" si="35">_xlfn.CONCAT(K515,"校")</f>
        <v>17校</v>
      </c>
    </row>
    <row r="516" spans="1:12" x14ac:dyDescent="0.2">
      <c r="A516" s="8" t="s">
        <v>558</v>
      </c>
      <c r="B516" s="8" t="s">
        <v>7</v>
      </c>
      <c r="C516" s="8" t="s">
        <v>1203</v>
      </c>
      <c r="D516" s="8" t="s">
        <v>3003</v>
      </c>
      <c r="E516" s="8" t="s">
        <v>3004</v>
      </c>
      <c r="F516" s="8" t="s">
        <v>3003</v>
      </c>
      <c r="G516" s="8" t="s">
        <v>3076</v>
      </c>
      <c r="H516" s="7" t="s">
        <v>3194</v>
      </c>
      <c r="I516" s="7">
        <f t="shared" si="32"/>
        <v>10</v>
      </c>
      <c r="J516" s="7">
        <f t="shared" si="33"/>
        <v>41</v>
      </c>
      <c r="K516" s="7">
        <f t="shared" si="34"/>
        <v>16</v>
      </c>
      <c r="L516" s="7" t="str">
        <f t="shared" si="35"/>
        <v>16校</v>
      </c>
    </row>
    <row r="517" spans="1:12" x14ac:dyDescent="0.2">
      <c r="A517" s="8" t="s">
        <v>559</v>
      </c>
      <c r="B517" s="8" t="s">
        <v>7</v>
      </c>
      <c r="C517" s="8" t="s">
        <v>1204</v>
      </c>
      <c r="D517" s="8" t="s">
        <v>3003</v>
      </c>
      <c r="E517" s="8" t="s">
        <v>3054</v>
      </c>
      <c r="F517" s="8" t="s">
        <v>3076</v>
      </c>
      <c r="G517" s="8" t="s">
        <v>3076</v>
      </c>
      <c r="H517" s="7" t="s">
        <v>3194</v>
      </c>
      <c r="I517" s="7">
        <f t="shared" si="32"/>
        <v>11</v>
      </c>
      <c r="J517" s="7">
        <f t="shared" si="33"/>
        <v>41</v>
      </c>
      <c r="K517" s="7">
        <f t="shared" si="34"/>
        <v>15</v>
      </c>
      <c r="L517" s="7" t="str">
        <f t="shared" si="35"/>
        <v>15校</v>
      </c>
    </row>
    <row r="518" spans="1:12" x14ac:dyDescent="0.2">
      <c r="A518" s="8" t="s">
        <v>560</v>
      </c>
      <c r="B518" s="8" t="s">
        <v>7</v>
      </c>
      <c r="C518" s="8" t="s">
        <v>1205</v>
      </c>
      <c r="D518" s="8" t="s">
        <v>3003</v>
      </c>
      <c r="E518" s="8" t="s">
        <v>3004</v>
      </c>
      <c r="F518" s="8" t="s">
        <v>3076</v>
      </c>
      <c r="G518" s="8" t="s">
        <v>3076</v>
      </c>
      <c r="H518" s="7" t="s">
        <v>3194</v>
      </c>
      <c r="I518" s="7">
        <f t="shared" si="32"/>
        <v>12</v>
      </c>
      <c r="J518" s="7">
        <f t="shared" si="33"/>
        <v>41</v>
      </c>
      <c r="K518" s="7">
        <f t="shared" si="34"/>
        <v>14</v>
      </c>
      <c r="L518" s="7" t="str">
        <f t="shared" si="35"/>
        <v>14校</v>
      </c>
    </row>
    <row r="519" spans="1:12" x14ac:dyDescent="0.2">
      <c r="A519" s="8" t="s">
        <v>561</v>
      </c>
      <c r="B519" s="8" t="s">
        <v>7</v>
      </c>
      <c r="C519" s="8" t="s">
        <v>1206</v>
      </c>
      <c r="D519" s="8" t="s">
        <v>3003</v>
      </c>
      <c r="E519" s="8" t="s">
        <v>3004</v>
      </c>
      <c r="F519" s="8" t="s">
        <v>3076</v>
      </c>
      <c r="G519" s="8" t="s">
        <v>3076</v>
      </c>
      <c r="H519" s="7" t="s">
        <v>3194</v>
      </c>
      <c r="I519" s="7">
        <f t="shared" si="32"/>
        <v>13</v>
      </c>
      <c r="J519" s="7">
        <f t="shared" si="33"/>
        <v>41</v>
      </c>
      <c r="K519" s="7">
        <f t="shared" si="34"/>
        <v>13</v>
      </c>
      <c r="L519" s="7" t="str">
        <f t="shared" si="35"/>
        <v>13校</v>
      </c>
    </row>
    <row r="520" spans="1:12" x14ac:dyDescent="0.2">
      <c r="A520" s="8" t="s">
        <v>562</v>
      </c>
      <c r="B520" s="8" t="s">
        <v>7</v>
      </c>
      <c r="C520" s="8" t="s">
        <v>1207</v>
      </c>
      <c r="D520" s="8" t="s">
        <v>3003</v>
      </c>
      <c r="E520" s="8" t="s">
        <v>3003</v>
      </c>
      <c r="F520" s="8" t="s">
        <v>3076</v>
      </c>
      <c r="G520" s="8" t="s">
        <v>3003</v>
      </c>
      <c r="H520" s="7" t="s">
        <v>3194</v>
      </c>
      <c r="I520" s="7">
        <f t="shared" si="32"/>
        <v>14</v>
      </c>
      <c r="J520" s="7">
        <f t="shared" si="33"/>
        <v>41</v>
      </c>
      <c r="K520" s="7">
        <f t="shared" si="34"/>
        <v>12</v>
      </c>
      <c r="L520" s="7" t="str">
        <f t="shared" si="35"/>
        <v>12校</v>
      </c>
    </row>
    <row r="521" spans="1:12" x14ac:dyDescent="0.2">
      <c r="A521" s="8" t="s">
        <v>563</v>
      </c>
      <c r="B521" s="8" t="s">
        <v>7</v>
      </c>
      <c r="C521" s="8" t="s">
        <v>1208</v>
      </c>
      <c r="D521" s="8" t="s">
        <v>3003</v>
      </c>
      <c r="E521" s="8" t="s">
        <v>3054</v>
      </c>
      <c r="F521" s="8" t="s">
        <v>3076</v>
      </c>
      <c r="G521" s="8" t="s">
        <v>3076</v>
      </c>
      <c r="H521" s="7" t="s">
        <v>3194</v>
      </c>
      <c r="I521" s="7">
        <f t="shared" si="32"/>
        <v>15</v>
      </c>
      <c r="J521" s="7">
        <f t="shared" si="33"/>
        <v>41</v>
      </c>
      <c r="K521" s="7">
        <f t="shared" si="34"/>
        <v>11</v>
      </c>
      <c r="L521" s="7" t="str">
        <f t="shared" si="35"/>
        <v>11校</v>
      </c>
    </row>
    <row r="522" spans="1:12" x14ac:dyDescent="0.2">
      <c r="A522" s="8" t="s">
        <v>564</v>
      </c>
      <c r="B522" s="8" t="s">
        <v>7</v>
      </c>
      <c r="C522" s="8" t="s">
        <v>1209</v>
      </c>
      <c r="D522" s="8" t="s">
        <v>3003</v>
      </c>
      <c r="E522" s="8" t="s">
        <v>3003</v>
      </c>
      <c r="F522" s="8" t="s">
        <v>3076</v>
      </c>
      <c r="G522" s="8" t="s">
        <v>3076</v>
      </c>
      <c r="H522" s="7" t="s">
        <v>3194</v>
      </c>
      <c r="I522" s="7">
        <f t="shared" si="32"/>
        <v>16</v>
      </c>
      <c r="J522" s="7">
        <f t="shared" si="33"/>
        <v>41</v>
      </c>
      <c r="K522" s="7">
        <f t="shared" si="34"/>
        <v>10</v>
      </c>
      <c r="L522" s="7" t="str">
        <f t="shared" si="35"/>
        <v>10校</v>
      </c>
    </row>
    <row r="523" spans="1:12" x14ac:dyDescent="0.2">
      <c r="A523" s="8" t="s">
        <v>565</v>
      </c>
      <c r="B523" s="8" t="s">
        <v>7</v>
      </c>
      <c r="C523" s="8" t="s">
        <v>1210</v>
      </c>
      <c r="D523" s="8" t="s">
        <v>3004</v>
      </c>
      <c r="E523" s="8" t="s">
        <v>3054</v>
      </c>
      <c r="F523" s="8" t="s">
        <v>3076</v>
      </c>
      <c r="G523" s="8" t="s">
        <v>3076</v>
      </c>
      <c r="H523" s="7" t="s">
        <v>3194</v>
      </c>
      <c r="I523" s="7">
        <f t="shared" si="32"/>
        <v>17</v>
      </c>
      <c r="J523" s="7">
        <f t="shared" si="33"/>
        <v>41</v>
      </c>
      <c r="K523" s="7">
        <f t="shared" si="34"/>
        <v>9</v>
      </c>
      <c r="L523" s="7" t="str">
        <f t="shared" si="35"/>
        <v>9校</v>
      </c>
    </row>
    <row r="524" spans="1:12" x14ac:dyDescent="0.2">
      <c r="A524" s="8" t="s">
        <v>566</v>
      </c>
      <c r="B524" s="8" t="s">
        <v>7</v>
      </c>
      <c r="C524" s="8" t="s">
        <v>1211</v>
      </c>
      <c r="D524" s="8" t="s">
        <v>3004</v>
      </c>
      <c r="E524" s="8" t="s">
        <v>3054</v>
      </c>
      <c r="F524" s="8" t="s">
        <v>3076</v>
      </c>
      <c r="G524" s="8" t="s">
        <v>3076</v>
      </c>
      <c r="H524" s="7" t="s">
        <v>3194</v>
      </c>
      <c r="I524" s="7">
        <f t="shared" si="32"/>
        <v>18</v>
      </c>
      <c r="J524" s="7">
        <f t="shared" si="33"/>
        <v>41</v>
      </c>
      <c r="K524" s="7">
        <f t="shared" si="34"/>
        <v>8</v>
      </c>
      <c r="L524" s="7" t="str">
        <f t="shared" si="35"/>
        <v>8校</v>
      </c>
    </row>
    <row r="525" spans="1:12" x14ac:dyDescent="0.2">
      <c r="A525" s="8" t="s">
        <v>567</v>
      </c>
      <c r="B525" s="8" t="s">
        <v>7</v>
      </c>
      <c r="C525" s="8" t="s">
        <v>1212</v>
      </c>
      <c r="D525" s="8" t="s">
        <v>3004</v>
      </c>
      <c r="E525" s="8" t="s">
        <v>3054</v>
      </c>
      <c r="F525" s="8" t="s">
        <v>3076</v>
      </c>
      <c r="G525" s="8" t="s">
        <v>3076</v>
      </c>
      <c r="H525" s="7" t="s">
        <v>3194</v>
      </c>
      <c r="I525" s="7">
        <f t="shared" si="32"/>
        <v>19</v>
      </c>
      <c r="J525" s="7">
        <f t="shared" si="33"/>
        <v>41</v>
      </c>
      <c r="K525" s="7">
        <f t="shared" si="34"/>
        <v>7</v>
      </c>
      <c r="L525" s="7" t="str">
        <f t="shared" si="35"/>
        <v>7校</v>
      </c>
    </row>
    <row r="526" spans="1:12" x14ac:dyDescent="0.2">
      <c r="A526" s="8" t="s">
        <v>568</v>
      </c>
      <c r="B526" s="8" t="s">
        <v>7</v>
      </c>
      <c r="C526" s="8" t="s">
        <v>1213</v>
      </c>
      <c r="D526" s="8" t="s">
        <v>3003</v>
      </c>
      <c r="E526" s="8" t="s">
        <v>3054</v>
      </c>
      <c r="F526" s="8" t="s">
        <v>3076</v>
      </c>
      <c r="G526" s="8" t="s">
        <v>3076</v>
      </c>
      <c r="H526" s="7" t="s">
        <v>3194</v>
      </c>
      <c r="I526" s="7">
        <f t="shared" si="32"/>
        <v>20</v>
      </c>
      <c r="J526" s="7">
        <f t="shared" si="33"/>
        <v>41</v>
      </c>
      <c r="K526" s="7">
        <f t="shared" si="34"/>
        <v>6</v>
      </c>
      <c r="L526" s="7" t="str">
        <f t="shared" si="35"/>
        <v>6校</v>
      </c>
    </row>
    <row r="527" spans="1:12" x14ac:dyDescent="0.2">
      <c r="A527" s="8" t="s">
        <v>569</v>
      </c>
      <c r="B527" s="8" t="s">
        <v>7</v>
      </c>
      <c r="C527" s="8" t="s">
        <v>1214</v>
      </c>
      <c r="D527" s="8" t="s">
        <v>3003</v>
      </c>
      <c r="E527" s="8" t="s">
        <v>3003</v>
      </c>
      <c r="F527" s="8" t="s">
        <v>3076</v>
      </c>
      <c r="G527" s="8" t="s">
        <v>3003</v>
      </c>
      <c r="H527" s="7" t="s">
        <v>3194</v>
      </c>
      <c r="I527" s="7">
        <f t="shared" si="32"/>
        <v>21</v>
      </c>
      <c r="J527" s="7">
        <f t="shared" si="33"/>
        <v>41</v>
      </c>
      <c r="K527" s="7">
        <f t="shared" si="34"/>
        <v>5</v>
      </c>
      <c r="L527" s="7" t="str">
        <f t="shared" si="35"/>
        <v>5校</v>
      </c>
    </row>
    <row r="528" spans="1:12" x14ac:dyDescent="0.2">
      <c r="A528" s="8" t="s">
        <v>570</v>
      </c>
      <c r="B528" s="8" t="s">
        <v>7</v>
      </c>
      <c r="C528" s="8" t="s">
        <v>1215</v>
      </c>
      <c r="D528" s="8" t="s">
        <v>3003</v>
      </c>
      <c r="E528" s="8" t="s">
        <v>3003</v>
      </c>
      <c r="F528" s="8" t="s">
        <v>3076</v>
      </c>
      <c r="G528" s="8" t="s">
        <v>3076</v>
      </c>
      <c r="H528" s="7" t="s">
        <v>3194</v>
      </c>
      <c r="I528" s="7">
        <f t="shared" si="32"/>
        <v>22</v>
      </c>
      <c r="J528" s="7">
        <f t="shared" si="33"/>
        <v>41</v>
      </c>
      <c r="K528" s="7">
        <f t="shared" si="34"/>
        <v>4</v>
      </c>
      <c r="L528" s="7" t="str">
        <f t="shared" si="35"/>
        <v>4校</v>
      </c>
    </row>
    <row r="529" spans="1:12" x14ac:dyDescent="0.2">
      <c r="A529" s="8" t="s">
        <v>571</v>
      </c>
      <c r="B529" s="8" t="s">
        <v>7</v>
      </c>
      <c r="C529" s="8" t="s">
        <v>1216</v>
      </c>
      <c r="D529" s="8" t="s">
        <v>3003</v>
      </c>
      <c r="E529" s="8" t="s">
        <v>3003</v>
      </c>
      <c r="F529" s="8" t="s">
        <v>3003</v>
      </c>
      <c r="G529" s="8" t="s">
        <v>3076</v>
      </c>
      <c r="H529" s="7" t="s">
        <v>3194</v>
      </c>
      <c r="I529" s="7">
        <f t="shared" si="32"/>
        <v>23</v>
      </c>
      <c r="J529" s="7">
        <f t="shared" si="33"/>
        <v>41</v>
      </c>
      <c r="K529" s="7">
        <f t="shared" si="34"/>
        <v>3</v>
      </c>
      <c r="L529" s="7" t="str">
        <f t="shared" si="35"/>
        <v>3校</v>
      </c>
    </row>
    <row r="530" spans="1:12" x14ac:dyDescent="0.2">
      <c r="A530" s="8" t="s">
        <v>572</v>
      </c>
      <c r="B530" s="8" t="s">
        <v>7</v>
      </c>
      <c r="C530" s="8" t="s">
        <v>1217</v>
      </c>
      <c r="D530" s="8" t="s">
        <v>3003</v>
      </c>
      <c r="E530" s="8" t="s">
        <v>3003</v>
      </c>
      <c r="F530" s="8" t="s">
        <v>3003</v>
      </c>
      <c r="G530" s="8" t="s">
        <v>3076</v>
      </c>
      <c r="H530" s="7" t="s">
        <v>3194</v>
      </c>
      <c r="I530" s="7">
        <f t="shared" si="32"/>
        <v>24</v>
      </c>
      <c r="J530" s="7">
        <f t="shared" si="33"/>
        <v>41</v>
      </c>
      <c r="K530" s="7">
        <f t="shared" si="34"/>
        <v>2</v>
      </c>
      <c r="L530" s="7" t="str">
        <f t="shared" si="35"/>
        <v>2校</v>
      </c>
    </row>
    <row r="531" spans="1:12" x14ac:dyDescent="0.2">
      <c r="A531" s="8" t="s">
        <v>573</v>
      </c>
      <c r="B531" s="8" t="s">
        <v>7</v>
      </c>
      <c r="C531" s="8" t="s">
        <v>1218</v>
      </c>
      <c r="D531" s="8" t="s">
        <v>3003</v>
      </c>
      <c r="E531" s="8" t="s">
        <v>3003</v>
      </c>
      <c r="F531" s="8" t="s">
        <v>3076</v>
      </c>
      <c r="G531" s="8" t="s">
        <v>3076</v>
      </c>
      <c r="H531" s="7" t="s">
        <v>3194</v>
      </c>
      <c r="I531" s="7">
        <f t="shared" si="32"/>
        <v>25</v>
      </c>
      <c r="J531" s="7">
        <f t="shared" si="33"/>
        <v>41</v>
      </c>
      <c r="K531" s="7">
        <f t="shared" si="34"/>
        <v>1</v>
      </c>
      <c r="L531" s="7" t="str">
        <f t="shared" si="35"/>
        <v>1校</v>
      </c>
    </row>
    <row r="532" spans="1:12" x14ac:dyDescent="0.2">
      <c r="A532" s="8" t="s">
        <v>574</v>
      </c>
      <c r="B532" s="8" t="s">
        <v>7</v>
      </c>
      <c r="C532" s="8" t="s">
        <v>1219</v>
      </c>
      <c r="D532" s="8" t="s">
        <v>3003</v>
      </c>
      <c r="E532" s="8" t="s">
        <v>3004</v>
      </c>
      <c r="F532" s="8" t="s">
        <v>3076</v>
      </c>
      <c r="G532" s="8" t="s">
        <v>3076</v>
      </c>
      <c r="H532" s="7" t="s">
        <v>3194</v>
      </c>
      <c r="I532" s="7">
        <f t="shared" si="32"/>
        <v>26</v>
      </c>
      <c r="J532" s="7">
        <f t="shared" si="33"/>
        <v>41</v>
      </c>
      <c r="K532" s="7">
        <f t="shared" si="34"/>
        <v>41</v>
      </c>
      <c r="L532" s="7" t="str">
        <f t="shared" si="35"/>
        <v>41校</v>
      </c>
    </row>
    <row r="533" spans="1:12" x14ac:dyDescent="0.2">
      <c r="A533" s="8" t="s">
        <v>575</v>
      </c>
      <c r="B533" s="8" t="s">
        <v>7</v>
      </c>
      <c r="C533" s="8" t="s">
        <v>1220</v>
      </c>
      <c r="D533" s="8" t="s">
        <v>3003</v>
      </c>
      <c r="E533" s="8" t="s">
        <v>3003</v>
      </c>
      <c r="F533" s="8" t="s">
        <v>3076</v>
      </c>
      <c r="G533" s="8" t="s">
        <v>3076</v>
      </c>
      <c r="H533" s="7" t="s">
        <v>3194</v>
      </c>
      <c r="I533" s="7">
        <f t="shared" si="32"/>
        <v>27</v>
      </c>
      <c r="J533" s="7">
        <f t="shared" si="33"/>
        <v>41</v>
      </c>
      <c r="K533" s="7">
        <f t="shared" si="34"/>
        <v>40</v>
      </c>
      <c r="L533" s="7" t="str">
        <f t="shared" si="35"/>
        <v>40校</v>
      </c>
    </row>
    <row r="534" spans="1:12" x14ac:dyDescent="0.2">
      <c r="A534" s="8" t="s">
        <v>576</v>
      </c>
      <c r="B534" s="8" t="s">
        <v>7</v>
      </c>
      <c r="C534" s="8" t="s">
        <v>1221</v>
      </c>
      <c r="D534" s="8" t="s">
        <v>3003</v>
      </c>
      <c r="E534" s="8" t="s">
        <v>3003</v>
      </c>
      <c r="F534" s="8" t="s">
        <v>3076</v>
      </c>
      <c r="G534" s="8" t="s">
        <v>3076</v>
      </c>
      <c r="H534" s="7" t="s">
        <v>3194</v>
      </c>
      <c r="I534" s="7">
        <f t="shared" si="32"/>
        <v>28</v>
      </c>
      <c r="J534" s="7">
        <f t="shared" si="33"/>
        <v>41</v>
      </c>
      <c r="K534" s="7">
        <f t="shared" si="34"/>
        <v>39</v>
      </c>
      <c r="L534" s="7" t="str">
        <f t="shared" si="35"/>
        <v>39校</v>
      </c>
    </row>
    <row r="535" spans="1:12" x14ac:dyDescent="0.2">
      <c r="A535" s="8" t="s">
        <v>577</v>
      </c>
      <c r="B535" s="8" t="s">
        <v>7</v>
      </c>
      <c r="C535" s="8" t="s">
        <v>1222</v>
      </c>
      <c r="D535" s="8" t="s">
        <v>3003</v>
      </c>
      <c r="E535" s="8" t="s">
        <v>3003</v>
      </c>
      <c r="F535" s="8" t="s">
        <v>3076</v>
      </c>
      <c r="G535" s="8" t="s">
        <v>3076</v>
      </c>
      <c r="H535" s="7" t="s">
        <v>3194</v>
      </c>
      <c r="I535" s="7">
        <f t="shared" si="32"/>
        <v>29</v>
      </c>
      <c r="J535" s="7">
        <f t="shared" si="33"/>
        <v>41</v>
      </c>
      <c r="K535" s="7">
        <f t="shared" si="34"/>
        <v>38</v>
      </c>
      <c r="L535" s="7" t="str">
        <f t="shared" si="35"/>
        <v>38校</v>
      </c>
    </row>
    <row r="536" spans="1:12" x14ac:dyDescent="0.2">
      <c r="A536" s="8" t="s">
        <v>578</v>
      </c>
      <c r="B536" s="8" t="s">
        <v>7</v>
      </c>
      <c r="C536" s="8" t="s">
        <v>1223</v>
      </c>
      <c r="D536" s="8" t="s">
        <v>3003</v>
      </c>
      <c r="E536" s="8" t="s">
        <v>3004</v>
      </c>
      <c r="F536" s="8" t="s">
        <v>3076</v>
      </c>
      <c r="G536" s="8" t="s">
        <v>3076</v>
      </c>
      <c r="H536" s="7" t="s">
        <v>3194</v>
      </c>
      <c r="I536" s="7">
        <f t="shared" si="32"/>
        <v>30</v>
      </c>
      <c r="J536" s="7">
        <f t="shared" si="33"/>
        <v>41</v>
      </c>
      <c r="K536" s="7">
        <f t="shared" si="34"/>
        <v>37</v>
      </c>
      <c r="L536" s="7" t="str">
        <f t="shared" si="35"/>
        <v>37校</v>
      </c>
    </row>
    <row r="537" spans="1:12" x14ac:dyDescent="0.2">
      <c r="A537" s="8" t="s">
        <v>579</v>
      </c>
      <c r="B537" s="8" t="s">
        <v>7</v>
      </c>
      <c r="C537" s="8" t="s">
        <v>1224</v>
      </c>
      <c r="D537" s="8" t="s">
        <v>3003</v>
      </c>
      <c r="E537" s="8" t="s">
        <v>3003</v>
      </c>
      <c r="F537" s="8" t="s">
        <v>3003</v>
      </c>
      <c r="G537" s="8" t="s">
        <v>3076</v>
      </c>
      <c r="H537" s="7" t="s">
        <v>3194</v>
      </c>
      <c r="I537" s="7">
        <f t="shared" si="32"/>
        <v>31</v>
      </c>
      <c r="J537" s="7">
        <f t="shared" si="33"/>
        <v>41</v>
      </c>
      <c r="K537" s="7">
        <f t="shared" si="34"/>
        <v>36</v>
      </c>
      <c r="L537" s="7" t="str">
        <f t="shared" si="35"/>
        <v>36校</v>
      </c>
    </row>
    <row r="538" spans="1:12" x14ac:dyDescent="0.2">
      <c r="A538" s="8" t="s">
        <v>580</v>
      </c>
      <c r="B538" s="8" t="s">
        <v>7</v>
      </c>
      <c r="C538" s="8" t="s">
        <v>1225</v>
      </c>
      <c r="D538" s="8" t="s">
        <v>3003</v>
      </c>
      <c r="E538" s="8" t="s">
        <v>3054</v>
      </c>
      <c r="F538" s="8" t="s">
        <v>3076</v>
      </c>
      <c r="G538" s="8" t="s">
        <v>3076</v>
      </c>
      <c r="H538" s="7" t="s">
        <v>3194</v>
      </c>
      <c r="I538" s="7">
        <f t="shared" si="32"/>
        <v>32</v>
      </c>
      <c r="J538" s="7">
        <f t="shared" si="33"/>
        <v>41</v>
      </c>
      <c r="K538" s="7">
        <f t="shared" si="34"/>
        <v>35</v>
      </c>
      <c r="L538" s="7" t="str">
        <f t="shared" si="35"/>
        <v>35校</v>
      </c>
    </row>
    <row r="539" spans="1:12" x14ac:dyDescent="0.2">
      <c r="A539" s="8" t="s">
        <v>581</v>
      </c>
      <c r="B539" s="8" t="s">
        <v>7</v>
      </c>
      <c r="C539" s="8" t="s">
        <v>1226</v>
      </c>
      <c r="D539" s="8" t="s">
        <v>3003</v>
      </c>
      <c r="E539" s="8" t="s">
        <v>3003</v>
      </c>
      <c r="F539" s="8" t="s">
        <v>3076</v>
      </c>
      <c r="G539" s="8" t="s">
        <v>3076</v>
      </c>
      <c r="H539" s="7" t="s">
        <v>3194</v>
      </c>
      <c r="I539" s="7">
        <f t="shared" si="32"/>
        <v>33</v>
      </c>
      <c r="J539" s="7">
        <f t="shared" si="33"/>
        <v>41</v>
      </c>
      <c r="K539" s="7">
        <f t="shared" si="34"/>
        <v>34</v>
      </c>
      <c r="L539" s="7" t="str">
        <f t="shared" si="35"/>
        <v>34校</v>
      </c>
    </row>
    <row r="540" spans="1:12" x14ac:dyDescent="0.2">
      <c r="A540" s="8" t="s">
        <v>582</v>
      </c>
      <c r="B540" s="8" t="s">
        <v>7</v>
      </c>
      <c r="C540" s="8" t="s">
        <v>1227</v>
      </c>
      <c r="D540" s="8" t="s">
        <v>3003</v>
      </c>
      <c r="E540" s="8" t="s">
        <v>3003</v>
      </c>
      <c r="F540" s="8" t="s">
        <v>3076</v>
      </c>
      <c r="G540" s="8" t="s">
        <v>3076</v>
      </c>
      <c r="H540" s="7" t="s">
        <v>3194</v>
      </c>
      <c r="I540" s="7">
        <f t="shared" si="32"/>
        <v>34</v>
      </c>
      <c r="J540" s="7">
        <f t="shared" si="33"/>
        <v>41</v>
      </c>
      <c r="K540" s="7">
        <f t="shared" si="34"/>
        <v>33</v>
      </c>
      <c r="L540" s="7" t="str">
        <f t="shared" si="35"/>
        <v>33校</v>
      </c>
    </row>
    <row r="541" spans="1:12" x14ac:dyDescent="0.2">
      <c r="A541" s="8" t="s">
        <v>583</v>
      </c>
      <c r="B541" s="8" t="s">
        <v>7</v>
      </c>
      <c r="C541" s="8" t="s">
        <v>1228</v>
      </c>
      <c r="D541" s="8" t="s">
        <v>3003</v>
      </c>
      <c r="E541" s="8" t="s">
        <v>3003</v>
      </c>
      <c r="F541" s="8" t="s">
        <v>3076</v>
      </c>
      <c r="G541" s="8" t="s">
        <v>3076</v>
      </c>
      <c r="H541" s="7" t="s">
        <v>3194</v>
      </c>
      <c r="I541" s="7">
        <f t="shared" si="32"/>
        <v>35</v>
      </c>
      <c r="J541" s="7">
        <f t="shared" si="33"/>
        <v>41</v>
      </c>
      <c r="K541" s="7">
        <f t="shared" si="34"/>
        <v>32</v>
      </c>
      <c r="L541" s="7" t="str">
        <f t="shared" si="35"/>
        <v>32校</v>
      </c>
    </row>
    <row r="542" spans="1:12" x14ac:dyDescent="0.2">
      <c r="A542" s="8" t="s">
        <v>584</v>
      </c>
      <c r="B542" s="8" t="s">
        <v>7</v>
      </c>
      <c r="C542" s="8" t="s">
        <v>1229</v>
      </c>
      <c r="D542" s="8" t="s">
        <v>3003</v>
      </c>
      <c r="E542" s="8" t="s">
        <v>3003</v>
      </c>
      <c r="F542" s="8" t="s">
        <v>3076</v>
      </c>
      <c r="G542" s="8" t="s">
        <v>3076</v>
      </c>
      <c r="H542" s="7" t="s">
        <v>3194</v>
      </c>
      <c r="I542" s="7">
        <f t="shared" si="32"/>
        <v>36</v>
      </c>
      <c r="J542" s="7">
        <f t="shared" si="33"/>
        <v>41</v>
      </c>
      <c r="K542" s="7">
        <f t="shared" si="34"/>
        <v>31</v>
      </c>
      <c r="L542" s="7" t="str">
        <f t="shared" si="35"/>
        <v>31校</v>
      </c>
    </row>
    <row r="543" spans="1:12" x14ac:dyDescent="0.2">
      <c r="A543" s="8" t="s">
        <v>585</v>
      </c>
      <c r="B543" s="8" t="s">
        <v>7</v>
      </c>
      <c r="C543" s="8" t="s">
        <v>1230</v>
      </c>
      <c r="D543" s="8" t="s">
        <v>3003</v>
      </c>
      <c r="E543" s="8" t="s">
        <v>3054</v>
      </c>
      <c r="F543" s="8" t="s">
        <v>3076</v>
      </c>
      <c r="G543" s="8" t="s">
        <v>3076</v>
      </c>
      <c r="H543" s="7" t="s">
        <v>3194</v>
      </c>
      <c r="I543" s="7">
        <f t="shared" si="32"/>
        <v>37</v>
      </c>
      <c r="J543" s="7">
        <f t="shared" si="33"/>
        <v>41</v>
      </c>
      <c r="K543" s="7">
        <f t="shared" si="34"/>
        <v>30</v>
      </c>
      <c r="L543" s="7" t="str">
        <f t="shared" si="35"/>
        <v>30校</v>
      </c>
    </row>
    <row r="544" spans="1:12" x14ac:dyDescent="0.2">
      <c r="A544" s="8" t="s">
        <v>586</v>
      </c>
      <c r="B544" s="8" t="s">
        <v>7</v>
      </c>
      <c r="C544" s="8" t="s">
        <v>1231</v>
      </c>
      <c r="D544" s="8" t="s">
        <v>3004</v>
      </c>
      <c r="E544" s="8" t="s">
        <v>3054</v>
      </c>
      <c r="F544" s="8" t="s">
        <v>3076</v>
      </c>
      <c r="G544" s="8" t="s">
        <v>3076</v>
      </c>
      <c r="H544" s="7" t="s">
        <v>3194</v>
      </c>
      <c r="I544" s="7">
        <f t="shared" si="32"/>
        <v>38</v>
      </c>
      <c r="J544" s="7">
        <f t="shared" si="33"/>
        <v>41</v>
      </c>
      <c r="K544" s="7">
        <f t="shared" si="34"/>
        <v>29</v>
      </c>
      <c r="L544" s="7" t="str">
        <f t="shared" si="35"/>
        <v>29校</v>
      </c>
    </row>
    <row r="545" spans="1:12" x14ac:dyDescent="0.2">
      <c r="A545" s="8" t="s">
        <v>587</v>
      </c>
      <c r="B545" s="8" t="s">
        <v>7</v>
      </c>
      <c r="C545" s="8" t="s">
        <v>1232</v>
      </c>
      <c r="D545" s="8" t="s">
        <v>3003</v>
      </c>
      <c r="E545" s="8" t="s">
        <v>3003</v>
      </c>
      <c r="F545" s="8" t="s">
        <v>3076</v>
      </c>
      <c r="G545" s="8" t="s">
        <v>3076</v>
      </c>
      <c r="H545" s="7" t="s">
        <v>3194</v>
      </c>
      <c r="I545" s="7">
        <f t="shared" si="32"/>
        <v>39</v>
      </c>
      <c r="J545" s="7">
        <f t="shared" si="33"/>
        <v>41</v>
      </c>
      <c r="K545" s="7">
        <f t="shared" si="34"/>
        <v>28</v>
      </c>
      <c r="L545" s="7" t="str">
        <f t="shared" si="35"/>
        <v>28校</v>
      </c>
    </row>
    <row r="546" spans="1:12" x14ac:dyDescent="0.2">
      <c r="A546" s="8" t="s">
        <v>588</v>
      </c>
      <c r="B546" s="8" t="s">
        <v>7</v>
      </c>
      <c r="C546" s="8" t="s">
        <v>1233</v>
      </c>
      <c r="D546" s="8" t="s">
        <v>3003</v>
      </c>
      <c r="E546" s="8" t="s">
        <v>3004</v>
      </c>
      <c r="F546" s="8" t="s">
        <v>3076</v>
      </c>
      <c r="G546" s="8" t="s">
        <v>3076</v>
      </c>
      <c r="H546" s="7" t="s">
        <v>3194</v>
      </c>
      <c r="I546" s="7">
        <f t="shared" si="32"/>
        <v>40</v>
      </c>
      <c r="J546" s="7">
        <f t="shared" si="33"/>
        <v>41</v>
      </c>
      <c r="K546" s="7">
        <f t="shared" si="34"/>
        <v>27</v>
      </c>
      <c r="L546" s="7" t="str">
        <f t="shared" si="35"/>
        <v>27校</v>
      </c>
    </row>
    <row r="547" spans="1:12" x14ac:dyDescent="0.2">
      <c r="A547" s="8" t="s">
        <v>589</v>
      </c>
      <c r="B547" s="8" t="s">
        <v>7</v>
      </c>
      <c r="C547" s="8" t="s">
        <v>1234</v>
      </c>
      <c r="D547" s="8" t="s">
        <v>3003</v>
      </c>
      <c r="E547" s="8" t="s">
        <v>3054</v>
      </c>
      <c r="F547" s="8" t="s">
        <v>3076</v>
      </c>
      <c r="G547" s="8" t="s">
        <v>3076</v>
      </c>
      <c r="H547" s="7" t="s">
        <v>3194</v>
      </c>
      <c r="I547" s="7">
        <f t="shared" si="32"/>
        <v>41</v>
      </c>
      <c r="J547" s="7">
        <f t="shared" si="33"/>
        <v>41</v>
      </c>
      <c r="K547" s="7">
        <f t="shared" si="34"/>
        <v>26</v>
      </c>
      <c r="L547" s="7" t="str">
        <f t="shared" si="35"/>
        <v>26校</v>
      </c>
    </row>
    <row r="548" spans="1:12" x14ac:dyDescent="0.2">
      <c r="A548" s="8" t="s">
        <v>590</v>
      </c>
      <c r="B548" s="8" t="s">
        <v>9</v>
      </c>
      <c r="C548" s="8" t="s">
        <v>1235</v>
      </c>
      <c r="D548" s="8" t="s">
        <v>3003</v>
      </c>
      <c r="E548" s="8" t="s">
        <v>3004</v>
      </c>
      <c r="F548" s="8" t="s">
        <v>3076</v>
      </c>
      <c r="G548" s="8" t="s">
        <v>3003</v>
      </c>
      <c r="H548" s="7" t="s">
        <v>3194</v>
      </c>
      <c r="I548" s="7">
        <f t="shared" si="32"/>
        <v>1</v>
      </c>
      <c r="J548" s="7">
        <f t="shared" si="33"/>
        <v>39</v>
      </c>
      <c r="K548" s="7">
        <f t="shared" si="34"/>
        <v>23</v>
      </c>
      <c r="L548" s="7" t="str">
        <f t="shared" si="35"/>
        <v>23校</v>
      </c>
    </row>
    <row r="549" spans="1:12" x14ac:dyDescent="0.2">
      <c r="A549" s="8" t="s">
        <v>591</v>
      </c>
      <c r="B549" s="8" t="s">
        <v>9</v>
      </c>
      <c r="C549" s="8" t="s">
        <v>1236</v>
      </c>
      <c r="D549" s="8" t="s">
        <v>3003</v>
      </c>
      <c r="E549" s="8" t="s">
        <v>3004</v>
      </c>
      <c r="F549" s="8" t="s">
        <v>3076</v>
      </c>
      <c r="G549" s="8" t="s">
        <v>3076</v>
      </c>
      <c r="H549" s="7" t="s">
        <v>3194</v>
      </c>
      <c r="I549" s="7">
        <f t="shared" si="32"/>
        <v>2</v>
      </c>
      <c r="J549" s="7">
        <f t="shared" si="33"/>
        <v>39</v>
      </c>
      <c r="K549" s="7">
        <f t="shared" si="34"/>
        <v>22</v>
      </c>
      <c r="L549" s="7" t="str">
        <f t="shared" si="35"/>
        <v>22校</v>
      </c>
    </row>
    <row r="550" spans="1:12" x14ac:dyDescent="0.2">
      <c r="A550" s="8" t="s">
        <v>592</v>
      </c>
      <c r="B550" s="8" t="s">
        <v>9</v>
      </c>
      <c r="C550" s="8" t="s">
        <v>1237</v>
      </c>
      <c r="D550" s="8" t="s">
        <v>3004</v>
      </c>
      <c r="E550" s="8" t="s">
        <v>3054</v>
      </c>
      <c r="F550" s="8" t="s">
        <v>3076</v>
      </c>
      <c r="G550" s="8" t="s">
        <v>3076</v>
      </c>
      <c r="H550" s="7" t="s">
        <v>3194</v>
      </c>
      <c r="I550" s="7">
        <f t="shared" si="32"/>
        <v>3</v>
      </c>
      <c r="J550" s="7">
        <f t="shared" si="33"/>
        <v>39</v>
      </c>
      <c r="K550" s="7">
        <f t="shared" si="34"/>
        <v>21</v>
      </c>
      <c r="L550" s="7" t="str">
        <f t="shared" si="35"/>
        <v>21校</v>
      </c>
    </row>
    <row r="551" spans="1:12" x14ac:dyDescent="0.2">
      <c r="A551" s="8" t="s">
        <v>593</v>
      </c>
      <c r="B551" s="8" t="s">
        <v>9</v>
      </c>
      <c r="C551" s="8" t="s">
        <v>1238</v>
      </c>
      <c r="D551" s="8" t="s">
        <v>3004</v>
      </c>
      <c r="E551" s="8" t="s">
        <v>3003</v>
      </c>
      <c r="F551" s="8" t="s">
        <v>3076</v>
      </c>
      <c r="G551" s="8" t="s">
        <v>3076</v>
      </c>
      <c r="H551" s="7" t="s">
        <v>3194</v>
      </c>
      <c r="I551" s="7">
        <f t="shared" si="32"/>
        <v>4</v>
      </c>
      <c r="J551" s="7">
        <f t="shared" si="33"/>
        <v>39</v>
      </c>
      <c r="K551" s="7">
        <f t="shared" si="34"/>
        <v>20</v>
      </c>
      <c r="L551" s="7" t="str">
        <f t="shared" si="35"/>
        <v>20校</v>
      </c>
    </row>
    <row r="552" spans="1:12" x14ac:dyDescent="0.2">
      <c r="A552" s="8" t="s">
        <v>594</v>
      </c>
      <c r="B552" s="8" t="s">
        <v>9</v>
      </c>
      <c r="C552" s="8" t="s">
        <v>1239</v>
      </c>
      <c r="D552" s="8" t="s">
        <v>3004</v>
      </c>
      <c r="E552" s="8" t="s">
        <v>3054</v>
      </c>
      <c r="F552" s="8" t="s">
        <v>3076</v>
      </c>
      <c r="G552" s="8" t="s">
        <v>3076</v>
      </c>
      <c r="H552" s="7" t="s">
        <v>3194</v>
      </c>
      <c r="I552" s="7">
        <f t="shared" si="32"/>
        <v>5</v>
      </c>
      <c r="J552" s="7">
        <f t="shared" si="33"/>
        <v>39</v>
      </c>
      <c r="K552" s="7">
        <f t="shared" si="34"/>
        <v>19</v>
      </c>
      <c r="L552" s="7" t="str">
        <f t="shared" si="35"/>
        <v>19校</v>
      </c>
    </row>
    <row r="553" spans="1:12" x14ac:dyDescent="0.2">
      <c r="A553" s="8" t="s">
        <v>595</v>
      </c>
      <c r="B553" s="8" t="s">
        <v>9</v>
      </c>
      <c r="C553" s="8" t="s">
        <v>1240</v>
      </c>
      <c r="D553" s="8" t="s">
        <v>3003</v>
      </c>
      <c r="E553" s="8" t="s">
        <v>3004</v>
      </c>
      <c r="F553" s="8" t="s">
        <v>3076</v>
      </c>
      <c r="G553" s="8" t="s">
        <v>3076</v>
      </c>
      <c r="H553" s="7" t="s">
        <v>3194</v>
      </c>
      <c r="I553" s="7">
        <f t="shared" si="32"/>
        <v>6</v>
      </c>
      <c r="J553" s="7">
        <f t="shared" si="33"/>
        <v>39</v>
      </c>
      <c r="K553" s="7">
        <f t="shared" si="34"/>
        <v>18</v>
      </c>
      <c r="L553" s="7" t="str">
        <f t="shared" si="35"/>
        <v>18校</v>
      </c>
    </row>
    <row r="554" spans="1:12" x14ac:dyDescent="0.2">
      <c r="A554" s="8" t="s">
        <v>596</v>
      </c>
      <c r="B554" s="8" t="s">
        <v>9</v>
      </c>
      <c r="C554" s="8" t="s">
        <v>1241</v>
      </c>
      <c r="D554" s="8" t="s">
        <v>3003</v>
      </c>
      <c r="E554" s="8" t="s">
        <v>3003</v>
      </c>
      <c r="F554" s="8" t="s">
        <v>3076</v>
      </c>
      <c r="G554" s="8" t="s">
        <v>3076</v>
      </c>
      <c r="H554" s="7" t="s">
        <v>3194</v>
      </c>
      <c r="I554" s="7">
        <f t="shared" si="32"/>
        <v>7</v>
      </c>
      <c r="J554" s="7">
        <f t="shared" si="33"/>
        <v>39</v>
      </c>
      <c r="K554" s="7">
        <f t="shared" si="34"/>
        <v>17</v>
      </c>
      <c r="L554" s="7" t="str">
        <f t="shared" si="35"/>
        <v>17校</v>
      </c>
    </row>
    <row r="555" spans="1:12" x14ac:dyDescent="0.2">
      <c r="A555" s="8" t="s">
        <v>597</v>
      </c>
      <c r="B555" s="8" t="s">
        <v>9</v>
      </c>
      <c r="C555" s="8" t="s">
        <v>1242</v>
      </c>
      <c r="D555" s="8" t="s">
        <v>3003</v>
      </c>
      <c r="E555" s="8" t="s">
        <v>3004</v>
      </c>
      <c r="F555" s="8" t="s">
        <v>3076</v>
      </c>
      <c r="G555" s="8" t="s">
        <v>3076</v>
      </c>
      <c r="H555" s="7" t="s">
        <v>3194</v>
      </c>
      <c r="I555" s="7">
        <f t="shared" si="32"/>
        <v>8</v>
      </c>
      <c r="J555" s="7">
        <f t="shared" si="33"/>
        <v>39</v>
      </c>
      <c r="K555" s="7">
        <f t="shared" si="34"/>
        <v>16</v>
      </c>
      <c r="L555" s="7" t="str">
        <f t="shared" si="35"/>
        <v>16校</v>
      </c>
    </row>
    <row r="556" spans="1:12" x14ac:dyDescent="0.2">
      <c r="A556" s="8" t="s">
        <v>598</v>
      </c>
      <c r="B556" s="8" t="s">
        <v>9</v>
      </c>
      <c r="C556" s="8" t="s">
        <v>1243</v>
      </c>
      <c r="D556" s="8" t="s">
        <v>3003</v>
      </c>
      <c r="E556" s="8" t="s">
        <v>3054</v>
      </c>
      <c r="F556" s="8" t="s">
        <v>3076</v>
      </c>
      <c r="G556" s="8" t="s">
        <v>3076</v>
      </c>
      <c r="H556" s="7" t="s">
        <v>3194</v>
      </c>
      <c r="I556" s="7">
        <f t="shared" si="32"/>
        <v>9</v>
      </c>
      <c r="J556" s="7">
        <f t="shared" si="33"/>
        <v>39</v>
      </c>
      <c r="K556" s="7">
        <f t="shared" si="34"/>
        <v>15</v>
      </c>
      <c r="L556" s="7" t="str">
        <f t="shared" si="35"/>
        <v>15校</v>
      </c>
    </row>
    <row r="557" spans="1:12" x14ac:dyDescent="0.2">
      <c r="A557" s="8" t="s">
        <v>599</v>
      </c>
      <c r="B557" s="8" t="s">
        <v>9</v>
      </c>
      <c r="C557" s="8" t="s">
        <v>1244</v>
      </c>
      <c r="D557" s="8" t="s">
        <v>3003</v>
      </c>
      <c r="E557" s="8" t="s">
        <v>3004</v>
      </c>
      <c r="F557" s="8" t="s">
        <v>3076</v>
      </c>
      <c r="G557" s="8" t="s">
        <v>3076</v>
      </c>
      <c r="H557" s="7" t="s">
        <v>3194</v>
      </c>
      <c r="I557" s="7">
        <f t="shared" si="32"/>
        <v>10</v>
      </c>
      <c r="J557" s="7">
        <f t="shared" si="33"/>
        <v>39</v>
      </c>
      <c r="K557" s="7">
        <f t="shared" si="34"/>
        <v>14</v>
      </c>
      <c r="L557" s="7" t="str">
        <f t="shared" si="35"/>
        <v>14校</v>
      </c>
    </row>
    <row r="558" spans="1:12" x14ac:dyDescent="0.2">
      <c r="A558" s="8" t="s">
        <v>600</v>
      </c>
      <c r="B558" s="8" t="s">
        <v>9</v>
      </c>
      <c r="C558" s="8" t="s">
        <v>1245</v>
      </c>
      <c r="D558" s="8" t="s">
        <v>3003</v>
      </c>
      <c r="E558" s="8" t="s">
        <v>3054</v>
      </c>
      <c r="F558" s="8" t="s">
        <v>3076</v>
      </c>
      <c r="G558" s="8" t="s">
        <v>3076</v>
      </c>
      <c r="H558" s="7" t="s">
        <v>3194</v>
      </c>
      <c r="I558" s="7">
        <f t="shared" si="32"/>
        <v>11</v>
      </c>
      <c r="J558" s="7">
        <f t="shared" si="33"/>
        <v>39</v>
      </c>
      <c r="K558" s="7">
        <f t="shared" si="34"/>
        <v>13</v>
      </c>
      <c r="L558" s="7" t="str">
        <f t="shared" si="35"/>
        <v>13校</v>
      </c>
    </row>
    <row r="559" spans="1:12" x14ac:dyDescent="0.2">
      <c r="A559" s="8" t="s">
        <v>601</v>
      </c>
      <c r="B559" s="8" t="s">
        <v>9</v>
      </c>
      <c r="C559" s="8" t="s">
        <v>1246</v>
      </c>
      <c r="D559" s="8" t="s">
        <v>3003</v>
      </c>
      <c r="E559" s="8" t="s">
        <v>3054</v>
      </c>
      <c r="F559" s="8" t="s">
        <v>3076</v>
      </c>
      <c r="G559" s="8" t="s">
        <v>3076</v>
      </c>
      <c r="H559" s="7" t="s">
        <v>3194</v>
      </c>
      <c r="I559" s="7">
        <f t="shared" si="32"/>
        <v>12</v>
      </c>
      <c r="J559" s="7">
        <f t="shared" si="33"/>
        <v>39</v>
      </c>
      <c r="K559" s="7">
        <f t="shared" si="34"/>
        <v>12</v>
      </c>
      <c r="L559" s="7" t="str">
        <f t="shared" si="35"/>
        <v>12校</v>
      </c>
    </row>
    <row r="560" spans="1:12" x14ac:dyDescent="0.2">
      <c r="A560" s="8" t="s">
        <v>602</v>
      </c>
      <c r="B560" s="8" t="s">
        <v>9</v>
      </c>
      <c r="C560" s="8" t="s">
        <v>1247</v>
      </c>
      <c r="D560" s="8" t="s">
        <v>3003</v>
      </c>
      <c r="E560" s="8" t="s">
        <v>3004</v>
      </c>
      <c r="F560" s="8" t="s">
        <v>3076</v>
      </c>
      <c r="G560" s="8" t="s">
        <v>3076</v>
      </c>
      <c r="H560" s="7" t="s">
        <v>3194</v>
      </c>
      <c r="I560" s="7">
        <f t="shared" si="32"/>
        <v>13</v>
      </c>
      <c r="J560" s="7">
        <f t="shared" si="33"/>
        <v>39</v>
      </c>
      <c r="K560" s="7">
        <f t="shared" si="34"/>
        <v>11</v>
      </c>
      <c r="L560" s="7" t="str">
        <f t="shared" si="35"/>
        <v>11校</v>
      </c>
    </row>
    <row r="561" spans="1:12" x14ac:dyDescent="0.2">
      <c r="A561" s="8" t="s">
        <v>603</v>
      </c>
      <c r="B561" s="8" t="s">
        <v>9</v>
      </c>
      <c r="C561" s="8" t="s">
        <v>1248</v>
      </c>
      <c r="D561" s="8" t="s">
        <v>3003</v>
      </c>
      <c r="E561" s="8" t="s">
        <v>3004</v>
      </c>
      <c r="F561" s="8" t="s">
        <v>3076</v>
      </c>
      <c r="G561" s="8" t="s">
        <v>3003</v>
      </c>
      <c r="H561" s="7" t="s">
        <v>3194</v>
      </c>
      <c r="I561" s="7">
        <f t="shared" si="32"/>
        <v>14</v>
      </c>
      <c r="J561" s="7">
        <f t="shared" si="33"/>
        <v>39</v>
      </c>
      <c r="K561" s="7">
        <f t="shared" si="34"/>
        <v>10</v>
      </c>
      <c r="L561" s="7" t="str">
        <f t="shared" si="35"/>
        <v>10校</v>
      </c>
    </row>
    <row r="562" spans="1:12" x14ac:dyDescent="0.2">
      <c r="A562" s="8" t="s">
        <v>604</v>
      </c>
      <c r="B562" s="8" t="s">
        <v>9</v>
      </c>
      <c r="C562" s="8" t="s">
        <v>1249</v>
      </c>
      <c r="D562" s="8" t="s">
        <v>3003</v>
      </c>
      <c r="E562" s="8" t="s">
        <v>3004</v>
      </c>
      <c r="F562" s="8" t="s">
        <v>3076</v>
      </c>
      <c r="G562" s="8" t="s">
        <v>3076</v>
      </c>
      <c r="H562" s="7" t="s">
        <v>3194</v>
      </c>
      <c r="I562" s="7">
        <f t="shared" si="32"/>
        <v>15</v>
      </c>
      <c r="J562" s="7">
        <f t="shared" si="33"/>
        <v>39</v>
      </c>
      <c r="K562" s="7">
        <f t="shared" si="34"/>
        <v>9</v>
      </c>
      <c r="L562" s="7" t="str">
        <f t="shared" si="35"/>
        <v>9校</v>
      </c>
    </row>
    <row r="563" spans="1:12" x14ac:dyDescent="0.2">
      <c r="A563" s="8" t="s">
        <v>605</v>
      </c>
      <c r="B563" s="8" t="s">
        <v>9</v>
      </c>
      <c r="C563" s="8" t="s">
        <v>1250</v>
      </c>
      <c r="D563" s="8" t="s">
        <v>3003</v>
      </c>
      <c r="E563" s="8" t="s">
        <v>3004</v>
      </c>
      <c r="F563" s="8" t="s">
        <v>3076</v>
      </c>
      <c r="G563" s="8" t="s">
        <v>3003</v>
      </c>
      <c r="H563" s="7" t="s">
        <v>3194</v>
      </c>
      <c r="I563" s="7">
        <f t="shared" si="32"/>
        <v>16</v>
      </c>
      <c r="J563" s="7">
        <f t="shared" si="33"/>
        <v>39</v>
      </c>
      <c r="K563" s="7">
        <f t="shared" si="34"/>
        <v>8</v>
      </c>
      <c r="L563" s="7" t="str">
        <f t="shared" si="35"/>
        <v>8校</v>
      </c>
    </row>
    <row r="564" spans="1:12" x14ac:dyDescent="0.2">
      <c r="A564" s="8" t="s">
        <v>606</v>
      </c>
      <c r="B564" s="8" t="s">
        <v>9</v>
      </c>
      <c r="C564" s="8" t="s">
        <v>1251</v>
      </c>
      <c r="D564" s="8" t="s">
        <v>3003</v>
      </c>
      <c r="E564" s="8" t="s">
        <v>3004</v>
      </c>
      <c r="F564" s="8" t="s">
        <v>3076</v>
      </c>
      <c r="G564" s="8" t="s">
        <v>3003</v>
      </c>
      <c r="H564" s="7" t="s">
        <v>3194</v>
      </c>
      <c r="I564" s="7">
        <f t="shared" si="32"/>
        <v>17</v>
      </c>
      <c r="J564" s="7">
        <f t="shared" si="33"/>
        <v>39</v>
      </c>
      <c r="K564" s="7">
        <f t="shared" si="34"/>
        <v>7</v>
      </c>
      <c r="L564" s="7" t="str">
        <f t="shared" si="35"/>
        <v>7校</v>
      </c>
    </row>
    <row r="565" spans="1:12" x14ac:dyDescent="0.2">
      <c r="A565" s="8" t="s">
        <v>607</v>
      </c>
      <c r="B565" s="8" t="s">
        <v>9</v>
      </c>
      <c r="C565" s="8" t="s">
        <v>1252</v>
      </c>
      <c r="D565" s="8" t="s">
        <v>3003</v>
      </c>
      <c r="E565" s="8" t="s">
        <v>3003</v>
      </c>
      <c r="F565" s="8" t="s">
        <v>3076</v>
      </c>
      <c r="G565" s="8" t="s">
        <v>3003</v>
      </c>
      <c r="H565" s="7" t="s">
        <v>3194</v>
      </c>
      <c r="I565" s="7">
        <f t="shared" si="32"/>
        <v>18</v>
      </c>
      <c r="J565" s="7">
        <f t="shared" si="33"/>
        <v>39</v>
      </c>
      <c r="K565" s="7">
        <f t="shared" si="34"/>
        <v>6</v>
      </c>
      <c r="L565" s="7" t="str">
        <f t="shared" si="35"/>
        <v>6校</v>
      </c>
    </row>
    <row r="566" spans="1:12" x14ac:dyDescent="0.2">
      <c r="A566" s="8" t="s">
        <v>608</v>
      </c>
      <c r="B566" s="8" t="s">
        <v>9</v>
      </c>
      <c r="C566" s="8" t="s">
        <v>1253</v>
      </c>
      <c r="D566" s="8" t="s">
        <v>3004</v>
      </c>
      <c r="E566" s="8" t="s">
        <v>3004</v>
      </c>
      <c r="F566" s="8" t="s">
        <v>3076</v>
      </c>
      <c r="G566" s="8" t="s">
        <v>3076</v>
      </c>
      <c r="H566" s="7" t="s">
        <v>3194</v>
      </c>
      <c r="I566" s="7">
        <f t="shared" si="32"/>
        <v>19</v>
      </c>
      <c r="J566" s="7">
        <f t="shared" si="33"/>
        <v>39</v>
      </c>
      <c r="K566" s="7">
        <f t="shared" si="34"/>
        <v>5</v>
      </c>
      <c r="L566" s="7" t="str">
        <f t="shared" si="35"/>
        <v>5校</v>
      </c>
    </row>
    <row r="567" spans="1:12" x14ac:dyDescent="0.2">
      <c r="A567" s="8" t="s">
        <v>609</v>
      </c>
      <c r="B567" s="8" t="s">
        <v>9</v>
      </c>
      <c r="C567" s="8" t="s">
        <v>1254</v>
      </c>
      <c r="D567" s="8" t="s">
        <v>3003</v>
      </c>
      <c r="E567" s="8" t="s">
        <v>3003</v>
      </c>
      <c r="F567" s="8" t="s">
        <v>3003</v>
      </c>
      <c r="G567" s="8" t="s">
        <v>3076</v>
      </c>
      <c r="H567" s="7" t="s">
        <v>3194</v>
      </c>
      <c r="I567" s="7">
        <f t="shared" si="32"/>
        <v>20</v>
      </c>
      <c r="J567" s="7">
        <f t="shared" si="33"/>
        <v>39</v>
      </c>
      <c r="K567" s="7">
        <f t="shared" si="34"/>
        <v>4</v>
      </c>
      <c r="L567" s="7" t="str">
        <f t="shared" si="35"/>
        <v>4校</v>
      </c>
    </row>
    <row r="568" spans="1:12" x14ac:dyDescent="0.2">
      <c r="A568" s="8" t="s">
        <v>610</v>
      </c>
      <c r="B568" s="8" t="s">
        <v>9</v>
      </c>
      <c r="C568" s="8" t="s">
        <v>1255</v>
      </c>
      <c r="D568" s="8" t="s">
        <v>3003</v>
      </c>
      <c r="E568" s="8" t="s">
        <v>3004</v>
      </c>
      <c r="F568" s="8" t="s">
        <v>3076</v>
      </c>
      <c r="G568" s="8" t="s">
        <v>3003</v>
      </c>
      <c r="H568" s="7" t="s">
        <v>3194</v>
      </c>
      <c r="I568" s="7">
        <f t="shared" si="32"/>
        <v>21</v>
      </c>
      <c r="J568" s="7">
        <f t="shared" si="33"/>
        <v>39</v>
      </c>
      <c r="K568" s="7">
        <f t="shared" si="34"/>
        <v>3</v>
      </c>
      <c r="L568" s="7" t="str">
        <f t="shared" si="35"/>
        <v>3校</v>
      </c>
    </row>
    <row r="569" spans="1:12" x14ac:dyDescent="0.2">
      <c r="A569" s="8" t="s">
        <v>611</v>
      </c>
      <c r="B569" s="8" t="s">
        <v>9</v>
      </c>
      <c r="C569" s="8" t="s">
        <v>1256</v>
      </c>
      <c r="D569" s="8" t="s">
        <v>3003</v>
      </c>
      <c r="E569" s="8" t="s">
        <v>3003</v>
      </c>
      <c r="F569" s="8" t="s">
        <v>3076</v>
      </c>
      <c r="G569" s="8" t="s">
        <v>3076</v>
      </c>
      <c r="H569" s="7" t="s">
        <v>3194</v>
      </c>
      <c r="I569" s="7">
        <f t="shared" si="32"/>
        <v>22</v>
      </c>
      <c r="J569" s="7">
        <f t="shared" si="33"/>
        <v>39</v>
      </c>
      <c r="K569" s="7">
        <f t="shared" si="34"/>
        <v>2</v>
      </c>
      <c r="L569" s="7" t="str">
        <f t="shared" si="35"/>
        <v>2校</v>
      </c>
    </row>
    <row r="570" spans="1:12" x14ac:dyDescent="0.2">
      <c r="A570" s="8" t="s">
        <v>612</v>
      </c>
      <c r="B570" s="8" t="s">
        <v>9</v>
      </c>
      <c r="C570" s="8" t="s">
        <v>1257</v>
      </c>
      <c r="D570" s="8" t="s">
        <v>3003</v>
      </c>
      <c r="E570" s="8" t="s">
        <v>3004</v>
      </c>
      <c r="F570" s="8" t="s">
        <v>3076</v>
      </c>
      <c r="G570" s="8" t="s">
        <v>3076</v>
      </c>
      <c r="H570" s="7" t="s">
        <v>3194</v>
      </c>
      <c r="I570" s="7">
        <f t="shared" si="32"/>
        <v>23</v>
      </c>
      <c r="J570" s="7">
        <f t="shared" si="33"/>
        <v>39</v>
      </c>
      <c r="K570" s="7">
        <f t="shared" si="34"/>
        <v>1</v>
      </c>
      <c r="L570" s="7" t="str">
        <f t="shared" si="35"/>
        <v>1校</v>
      </c>
    </row>
    <row r="571" spans="1:12" x14ac:dyDescent="0.2">
      <c r="A571" s="8" t="s">
        <v>613</v>
      </c>
      <c r="B571" s="8" t="s">
        <v>9</v>
      </c>
      <c r="C571" s="8" t="s">
        <v>1258</v>
      </c>
      <c r="D571" s="8" t="s">
        <v>3003</v>
      </c>
      <c r="E571" s="8" t="s">
        <v>3004</v>
      </c>
      <c r="F571" s="8" t="s">
        <v>3076</v>
      </c>
      <c r="G571" s="8" t="s">
        <v>3076</v>
      </c>
      <c r="H571" s="7" t="s">
        <v>3194</v>
      </c>
      <c r="I571" s="7">
        <f t="shared" si="32"/>
        <v>24</v>
      </c>
      <c r="J571" s="7">
        <f t="shared" si="33"/>
        <v>39</v>
      </c>
      <c r="K571" s="7">
        <f t="shared" si="34"/>
        <v>39</v>
      </c>
      <c r="L571" s="7" t="str">
        <f t="shared" si="35"/>
        <v>39校</v>
      </c>
    </row>
    <row r="572" spans="1:12" x14ac:dyDescent="0.2">
      <c r="A572" s="8" t="s">
        <v>614</v>
      </c>
      <c r="B572" s="8" t="s">
        <v>9</v>
      </c>
      <c r="C572" s="8" t="s">
        <v>1259</v>
      </c>
      <c r="D572" s="8" t="s">
        <v>3003</v>
      </c>
      <c r="E572" s="8" t="s">
        <v>3054</v>
      </c>
      <c r="F572" s="8" t="s">
        <v>3076</v>
      </c>
      <c r="G572" s="8" t="s">
        <v>3076</v>
      </c>
      <c r="H572" s="7" t="s">
        <v>3194</v>
      </c>
      <c r="I572" s="7">
        <f t="shared" si="32"/>
        <v>25</v>
      </c>
      <c r="J572" s="7">
        <f t="shared" si="33"/>
        <v>39</v>
      </c>
      <c r="K572" s="7">
        <f t="shared" si="34"/>
        <v>38</v>
      </c>
      <c r="L572" s="7" t="str">
        <f t="shared" si="35"/>
        <v>38校</v>
      </c>
    </row>
    <row r="573" spans="1:12" x14ac:dyDescent="0.2">
      <c r="A573" s="8" t="s">
        <v>615</v>
      </c>
      <c r="B573" s="8" t="s">
        <v>9</v>
      </c>
      <c r="C573" s="8" t="s">
        <v>1260</v>
      </c>
      <c r="D573" s="8" t="s">
        <v>3003</v>
      </c>
      <c r="E573" s="8" t="s">
        <v>3004</v>
      </c>
      <c r="F573" s="8" t="s">
        <v>3076</v>
      </c>
      <c r="G573" s="8" t="s">
        <v>3076</v>
      </c>
      <c r="H573" s="7" t="s">
        <v>3194</v>
      </c>
      <c r="I573" s="7">
        <f t="shared" si="32"/>
        <v>26</v>
      </c>
      <c r="J573" s="7">
        <f t="shared" si="33"/>
        <v>39</v>
      </c>
      <c r="K573" s="7">
        <f t="shared" si="34"/>
        <v>37</v>
      </c>
      <c r="L573" s="7" t="str">
        <f t="shared" si="35"/>
        <v>37校</v>
      </c>
    </row>
    <row r="574" spans="1:12" x14ac:dyDescent="0.2">
      <c r="A574" s="8" t="s">
        <v>616</v>
      </c>
      <c r="B574" s="8" t="s">
        <v>9</v>
      </c>
      <c r="C574" s="8" t="s">
        <v>1261</v>
      </c>
      <c r="D574" s="8" t="s">
        <v>3003</v>
      </c>
      <c r="E574" s="8" t="s">
        <v>3004</v>
      </c>
      <c r="F574" s="8" t="s">
        <v>3076</v>
      </c>
      <c r="G574" s="8" t="s">
        <v>3076</v>
      </c>
      <c r="H574" s="7" t="s">
        <v>3194</v>
      </c>
      <c r="I574" s="7">
        <f t="shared" si="32"/>
        <v>27</v>
      </c>
      <c r="J574" s="7">
        <f t="shared" si="33"/>
        <v>39</v>
      </c>
      <c r="K574" s="7">
        <f t="shared" si="34"/>
        <v>36</v>
      </c>
      <c r="L574" s="7" t="str">
        <f t="shared" si="35"/>
        <v>36校</v>
      </c>
    </row>
    <row r="575" spans="1:12" x14ac:dyDescent="0.2">
      <c r="A575" s="8" t="s">
        <v>617</v>
      </c>
      <c r="B575" s="8" t="s">
        <v>9</v>
      </c>
      <c r="C575" s="8" t="s">
        <v>1262</v>
      </c>
      <c r="D575" s="8" t="s">
        <v>3003</v>
      </c>
      <c r="E575" s="8" t="s">
        <v>3003</v>
      </c>
      <c r="F575" s="8" t="s">
        <v>3003</v>
      </c>
      <c r="G575" s="8" t="s">
        <v>3076</v>
      </c>
      <c r="H575" s="7" t="s">
        <v>3194</v>
      </c>
      <c r="I575" s="7">
        <f t="shared" si="32"/>
        <v>28</v>
      </c>
      <c r="J575" s="7">
        <f t="shared" si="33"/>
        <v>39</v>
      </c>
      <c r="K575" s="7">
        <f t="shared" si="34"/>
        <v>35</v>
      </c>
      <c r="L575" s="7" t="str">
        <f t="shared" si="35"/>
        <v>35校</v>
      </c>
    </row>
    <row r="576" spans="1:12" x14ac:dyDescent="0.2">
      <c r="A576" s="8" t="s">
        <v>618</v>
      </c>
      <c r="B576" s="8" t="s">
        <v>9</v>
      </c>
      <c r="C576" s="8" t="s">
        <v>1263</v>
      </c>
      <c r="D576" s="8" t="s">
        <v>3003</v>
      </c>
      <c r="E576" s="8" t="s">
        <v>3003</v>
      </c>
      <c r="F576" s="8" t="s">
        <v>3076</v>
      </c>
      <c r="G576" s="8" t="s">
        <v>3076</v>
      </c>
      <c r="H576" s="7" t="s">
        <v>3194</v>
      </c>
      <c r="I576" s="7">
        <f t="shared" si="32"/>
        <v>29</v>
      </c>
      <c r="J576" s="7">
        <f t="shared" si="33"/>
        <v>39</v>
      </c>
      <c r="K576" s="7">
        <f t="shared" si="34"/>
        <v>34</v>
      </c>
      <c r="L576" s="7" t="str">
        <f t="shared" si="35"/>
        <v>34校</v>
      </c>
    </row>
    <row r="577" spans="1:12" x14ac:dyDescent="0.2">
      <c r="A577" s="8" t="s">
        <v>619</v>
      </c>
      <c r="B577" s="8" t="s">
        <v>9</v>
      </c>
      <c r="C577" s="8" t="s">
        <v>1264</v>
      </c>
      <c r="D577" s="8" t="s">
        <v>3003</v>
      </c>
      <c r="E577" s="8" t="s">
        <v>3003</v>
      </c>
      <c r="F577" s="8" t="s">
        <v>3003</v>
      </c>
      <c r="G577" s="8" t="s">
        <v>3076</v>
      </c>
      <c r="H577" s="7" t="s">
        <v>3194</v>
      </c>
      <c r="I577" s="7">
        <f t="shared" si="32"/>
        <v>30</v>
      </c>
      <c r="J577" s="7">
        <f t="shared" si="33"/>
        <v>39</v>
      </c>
      <c r="K577" s="7">
        <f t="shared" si="34"/>
        <v>33</v>
      </c>
      <c r="L577" s="7" t="str">
        <f t="shared" si="35"/>
        <v>33校</v>
      </c>
    </row>
    <row r="578" spans="1:12" x14ac:dyDescent="0.2">
      <c r="A578" s="8" t="s">
        <v>620</v>
      </c>
      <c r="B578" s="8" t="s">
        <v>9</v>
      </c>
      <c r="C578" s="8" t="s">
        <v>1265</v>
      </c>
      <c r="D578" s="8" t="s">
        <v>3003</v>
      </c>
      <c r="E578" s="8" t="s">
        <v>3003</v>
      </c>
      <c r="F578" s="8" t="s">
        <v>3076</v>
      </c>
      <c r="G578" s="8" t="s">
        <v>3076</v>
      </c>
      <c r="H578" s="7" t="s">
        <v>3194</v>
      </c>
      <c r="I578" s="7">
        <f t="shared" si="32"/>
        <v>31</v>
      </c>
      <c r="J578" s="7">
        <f t="shared" si="33"/>
        <v>39</v>
      </c>
      <c r="K578" s="7">
        <f t="shared" si="34"/>
        <v>32</v>
      </c>
      <c r="L578" s="7" t="str">
        <f t="shared" si="35"/>
        <v>32校</v>
      </c>
    </row>
    <row r="579" spans="1:12" x14ac:dyDescent="0.2">
      <c r="A579" s="8" t="s">
        <v>621</v>
      </c>
      <c r="B579" s="8" t="s">
        <v>9</v>
      </c>
      <c r="C579" s="8" t="s">
        <v>1266</v>
      </c>
      <c r="D579" s="8" t="s">
        <v>3003</v>
      </c>
      <c r="E579" s="8" t="s">
        <v>3003</v>
      </c>
      <c r="F579" s="8" t="s">
        <v>3076</v>
      </c>
      <c r="G579" s="8" t="s">
        <v>3076</v>
      </c>
      <c r="H579" s="7" t="s">
        <v>3194</v>
      </c>
      <c r="I579" s="7">
        <f t="shared" ref="I579:I642" si="36">IF(B579=B578,I578+1,1)</f>
        <v>32</v>
      </c>
      <c r="J579" s="7">
        <f t="shared" ref="J579:J642" si="37">COUNTIF(B:B,B579)</f>
        <v>39</v>
      </c>
      <c r="K579" s="7">
        <f t="shared" ref="K579:K642" si="38">IF(J579-I579-K$1&gt;0,J579-I579-K$1,J579-I579-K$1+J579)</f>
        <v>31</v>
      </c>
      <c r="L579" s="7" t="str">
        <f t="shared" ref="L579:L642" si="39">_xlfn.CONCAT(K579,"校")</f>
        <v>31校</v>
      </c>
    </row>
    <row r="580" spans="1:12" x14ac:dyDescent="0.2">
      <c r="A580" s="8" t="s">
        <v>622</v>
      </c>
      <c r="B580" s="8" t="s">
        <v>9</v>
      </c>
      <c r="C580" s="8" t="s">
        <v>1267</v>
      </c>
      <c r="D580" s="8" t="s">
        <v>3003</v>
      </c>
      <c r="E580" s="8" t="s">
        <v>3004</v>
      </c>
      <c r="F580" s="8" t="s">
        <v>3003</v>
      </c>
      <c r="G580" s="8" t="s">
        <v>3076</v>
      </c>
      <c r="H580" s="7" t="s">
        <v>3194</v>
      </c>
      <c r="I580" s="7">
        <f t="shared" si="36"/>
        <v>33</v>
      </c>
      <c r="J580" s="7">
        <f t="shared" si="37"/>
        <v>39</v>
      </c>
      <c r="K580" s="7">
        <f t="shared" si="38"/>
        <v>30</v>
      </c>
      <c r="L580" s="7" t="str">
        <f t="shared" si="39"/>
        <v>30校</v>
      </c>
    </row>
    <row r="581" spans="1:12" x14ac:dyDescent="0.2">
      <c r="A581" s="8" t="s">
        <v>623</v>
      </c>
      <c r="B581" s="8" t="s">
        <v>9</v>
      </c>
      <c r="C581" s="8" t="s">
        <v>1268</v>
      </c>
      <c r="D581" s="8" t="s">
        <v>3003</v>
      </c>
      <c r="E581" s="8" t="s">
        <v>3003</v>
      </c>
      <c r="F581" s="8" t="s">
        <v>3076</v>
      </c>
      <c r="G581" s="8" t="s">
        <v>3076</v>
      </c>
      <c r="H581" s="7" t="s">
        <v>3194</v>
      </c>
      <c r="I581" s="7">
        <f t="shared" si="36"/>
        <v>34</v>
      </c>
      <c r="J581" s="7">
        <f t="shared" si="37"/>
        <v>39</v>
      </c>
      <c r="K581" s="7">
        <f t="shared" si="38"/>
        <v>29</v>
      </c>
      <c r="L581" s="7" t="str">
        <f t="shared" si="39"/>
        <v>29校</v>
      </c>
    </row>
    <row r="582" spans="1:12" x14ac:dyDescent="0.2">
      <c r="A582" s="8" t="s">
        <v>624</v>
      </c>
      <c r="B582" s="8" t="s">
        <v>9</v>
      </c>
      <c r="C582" s="8" t="s">
        <v>1269</v>
      </c>
      <c r="D582" s="8" t="s">
        <v>3003</v>
      </c>
      <c r="E582" s="8" t="s">
        <v>3004</v>
      </c>
      <c r="F582" s="8" t="s">
        <v>3076</v>
      </c>
      <c r="G582" s="8" t="s">
        <v>3003</v>
      </c>
      <c r="H582" s="7" t="s">
        <v>3194</v>
      </c>
      <c r="I582" s="7">
        <f t="shared" si="36"/>
        <v>35</v>
      </c>
      <c r="J582" s="7">
        <f t="shared" si="37"/>
        <v>39</v>
      </c>
      <c r="K582" s="7">
        <f t="shared" si="38"/>
        <v>28</v>
      </c>
      <c r="L582" s="7" t="str">
        <f t="shared" si="39"/>
        <v>28校</v>
      </c>
    </row>
    <row r="583" spans="1:12" x14ac:dyDescent="0.2">
      <c r="A583" s="8" t="s">
        <v>625</v>
      </c>
      <c r="B583" s="8" t="s">
        <v>9</v>
      </c>
      <c r="C583" s="8" t="s">
        <v>1270</v>
      </c>
      <c r="D583" s="8" t="s">
        <v>3003</v>
      </c>
      <c r="E583" s="8" t="s">
        <v>3004</v>
      </c>
      <c r="F583" s="8" t="s">
        <v>3076</v>
      </c>
      <c r="G583" s="8" t="s">
        <v>3076</v>
      </c>
      <c r="H583" s="7" t="s">
        <v>3194</v>
      </c>
      <c r="I583" s="7">
        <f t="shared" si="36"/>
        <v>36</v>
      </c>
      <c r="J583" s="7">
        <f t="shared" si="37"/>
        <v>39</v>
      </c>
      <c r="K583" s="7">
        <f t="shared" si="38"/>
        <v>27</v>
      </c>
      <c r="L583" s="7" t="str">
        <f t="shared" si="39"/>
        <v>27校</v>
      </c>
    </row>
    <row r="584" spans="1:12" x14ac:dyDescent="0.2">
      <c r="A584" s="8" t="s">
        <v>626</v>
      </c>
      <c r="B584" s="8" t="s">
        <v>9</v>
      </c>
      <c r="C584" s="8" t="s">
        <v>1271</v>
      </c>
      <c r="D584" s="8" t="s">
        <v>3003</v>
      </c>
      <c r="E584" s="8" t="s">
        <v>3054</v>
      </c>
      <c r="F584" s="8" t="s">
        <v>3076</v>
      </c>
      <c r="G584" s="8" t="s">
        <v>3076</v>
      </c>
      <c r="H584" s="7" t="s">
        <v>3194</v>
      </c>
      <c r="I584" s="7">
        <f t="shared" si="36"/>
        <v>37</v>
      </c>
      <c r="J584" s="7">
        <f t="shared" si="37"/>
        <v>39</v>
      </c>
      <c r="K584" s="7">
        <f t="shared" si="38"/>
        <v>26</v>
      </c>
      <c r="L584" s="7" t="str">
        <f t="shared" si="39"/>
        <v>26校</v>
      </c>
    </row>
    <row r="585" spans="1:12" x14ac:dyDescent="0.2">
      <c r="A585" s="8" t="s">
        <v>627</v>
      </c>
      <c r="B585" s="8" t="s">
        <v>9</v>
      </c>
      <c r="C585" s="8" t="s">
        <v>1272</v>
      </c>
      <c r="D585" s="8" t="s">
        <v>3004</v>
      </c>
      <c r="E585" s="8" t="s">
        <v>3003</v>
      </c>
      <c r="F585" s="8" t="s">
        <v>3076</v>
      </c>
      <c r="G585" s="8" t="s">
        <v>3076</v>
      </c>
      <c r="H585" s="7" t="s">
        <v>3194</v>
      </c>
      <c r="I585" s="7">
        <f t="shared" si="36"/>
        <v>38</v>
      </c>
      <c r="J585" s="7">
        <f t="shared" si="37"/>
        <v>39</v>
      </c>
      <c r="K585" s="7">
        <f t="shared" si="38"/>
        <v>25</v>
      </c>
      <c r="L585" s="7" t="str">
        <f t="shared" si="39"/>
        <v>25校</v>
      </c>
    </row>
    <row r="586" spans="1:12" x14ac:dyDescent="0.2">
      <c r="A586" s="8" t="s">
        <v>628</v>
      </c>
      <c r="B586" s="8" t="s">
        <v>9</v>
      </c>
      <c r="C586" s="8" t="s">
        <v>1273</v>
      </c>
      <c r="D586" s="8" t="s">
        <v>3003</v>
      </c>
      <c r="E586" s="8" t="s">
        <v>3054</v>
      </c>
      <c r="F586" s="8" t="s">
        <v>3076</v>
      </c>
      <c r="G586" s="8" t="s">
        <v>3076</v>
      </c>
      <c r="H586" s="7" t="s">
        <v>3194</v>
      </c>
      <c r="I586" s="7">
        <f t="shared" si="36"/>
        <v>39</v>
      </c>
      <c r="J586" s="7">
        <f t="shared" si="37"/>
        <v>39</v>
      </c>
      <c r="K586" s="7">
        <f t="shared" si="38"/>
        <v>24</v>
      </c>
      <c r="L586" s="7" t="str">
        <f t="shared" si="39"/>
        <v>24校</v>
      </c>
    </row>
    <row r="587" spans="1:12" x14ac:dyDescent="0.2">
      <c r="A587" s="8" t="s">
        <v>629</v>
      </c>
      <c r="B587" s="8" t="s">
        <v>11</v>
      </c>
      <c r="C587" s="8" t="s">
        <v>1274</v>
      </c>
      <c r="D587" s="8" t="s">
        <v>3003</v>
      </c>
      <c r="E587" s="8" t="s">
        <v>3003</v>
      </c>
      <c r="F587" s="8" t="s">
        <v>3076</v>
      </c>
      <c r="G587" s="8" t="s">
        <v>3076</v>
      </c>
      <c r="H587" s="7" t="s">
        <v>3194</v>
      </c>
      <c r="I587" s="7">
        <f t="shared" si="36"/>
        <v>1</v>
      </c>
      <c r="J587" s="7">
        <f t="shared" si="37"/>
        <v>28</v>
      </c>
      <c r="K587" s="7">
        <f t="shared" si="38"/>
        <v>12</v>
      </c>
      <c r="L587" s="7" t="str">
        <f t="shared" si="39"/>
        <v>12校</v>
      </c>
    </row>
    <row r="588" spans="1:12" x14ac:dyDescent="0.2">
      <c r="A588" s="8" t="s">
        <v>630</v>
      </c>
      <c r="B588" s="8" t="s">
        <v>11</v>
      </c>
      <c r="C588" s="8" t="s">
        <v>1275</v>
      </c>
      <c r="D588" s="8" t="s">
        <v>3003</v>
      </c>
      <c r="E588" s="8" t="s">
        <v>3003</v>
      </c>
      <c r="F588" s="8" t="s">
        <v>3076</v>
      </c>
      <c r="G588" s="8" t="s">
        <v>3076</v>
      </c>
      <c r="H588" s="7" t="s">
        <v>3194</v>
      </c>
      <c r="I588" s="7">
        <f t="shared" si="36"/>
        <v>2</v>
      </c>
      <c r="J588" s="7">
        <f t="shared" si="37"/>
        <v>28</v>
      </c>
      <c r="K588" s="7">
        <f t="shared" si="38"/>
        <v>11</v>
      </c>
      <c r="L588" s="7" t="str">
        <f t="shared" si="39"/>
        <v>11校</v>
      </c>
    </row>
    <row r="589" spans="1:12" x14ac:dyDescent="0.2">
      <c r="A589" s="8" t="s">
        <v>631</v>
      </c>
      <c r="B589" s="8" t="s">
        <v>11</v>
      </c>
      <c r="C589" s="8" t="s">
        <v>1276</v>
      </c>
      <c r="D589" s="8" t="s">
        <v>3003</v>
      </c>
      <c r="E589" s="8" t="s">
        <v>3004</v>
      </c>
      <c r="F589" s="8" t="s">
        <v>3076</v>
      </c>
      <c r="G589" s="8" t="s">
        <v>3076</v>
      </c>
      <c r="H589" s="7" t="s">
        <v>3194</v>
      </c>
      <c r="I589" s="7">
        <f t="shared" si="36"/>
        <v>3</v>
      </c>
      <c r="J589" s="7">
        <f t="shared" si="37"/>
        <v>28</v>
      </c>
      <c r="K589" s="7">
        <f t="shared" si="38"/>
        <v>10</v>
      </c>
      <c r="L589" s="7" t="str">
        <f t="shared" si="39"/>
        <v>10校</v>
      </c>
    </row>
    <row r="590" spans="1:12" x14ac:dyDescent="0.2">
      <c r="A590" s="8" t="s">
        <v>632</v>
      </c>
      <c r="B590" s="8" t="s">
        <v>11</v>
      </c>
      <c r="C590" s="8" t="s">
        <v>1277</v>
      </c>
      <c r="D590" s="8" t="s">
        <v>3003</v>
      </c>
      <c r="E590" s="8" t="s">
        <v>3004</v>
      </c>
      <c r="F590" s="8" t="s">
        <v>3076</v>
      </c>
      <c r="G590" s="8" t="s">
        <v>3076</v>
      </c>
      <c r="H590" s="7" t="s">
        <v>3194</v>
      </c>
      <c r="I590" s="7">
        <f t="shared" si="36"/>
        <v>4</v>
      </c>
      <c r="J590" s="7">
        <f t="shared" si="37"/>
        <v>28</v>
      </c>
      <c r="K590" s="7">
        <f t="shared" si="38"/>
        <v>9</v>
      </c>
      <c r="L590" s="7" t="str">
        <f t="shared" si="39"/>
        <v>9校</v>
      </c>
    </row>
    <row r="591" spans="1:12" x14ac:dyDescent="0.2">
      <c r="A591" s="8" t="s">
        <v>633</v>
      </c>
      <c r="B591" s="8" t="s">
        <v>11</v>
      </c>
      <c r="C591" s="8" t="s">
        <v>1278</v>
      </c>
      <c r="D591" s="8" t="s">
        <v>3003</v>
      </c>
      <c r="E591" s="8" t="s">
        <v>3003</v>
      </c>
      <c r="F591" s="8" t="s">
        <v>3003</v>
      </c>
      <c r="G591" s="8" t="s">
        <v>3076</v>
      </c>
      <c r="H591" s="7" t="s">
        <v>3194</v>
      </c>
      <c r="I591" s="7">
        <f t="shared" si="36"/>
        <v>5</v>
      </c>
      <c r="J591" s="7">
        <f t="shared" si="37"/>
        <v>28</v>
      </c>
      <c r="K591" s="7">
        <f t="shared" si="38"/>
        <v>8</v>
      </c>
      <c r="L591" s="7" t="str">
        <f t="shared" si="39"/>
        <v>8校</v>
      </c>
    </row>
    <row r="592" spans="1:12" x14ac:dyDescent="0.2">
      <c r="A592" s="8" t="s">
        <v>634</v>
      </c>
      <c r="B592" s="8" t="s">
        <v>11</v>
      </c>
      <c r="C592" s="8" t="s">
        <v>1279</v>
      </c>
      <c r="D592" s="8" t="s">
        <v>3003</v>
      </c>
      <c r="E592" s="8" t="s">
        <v>3054</v>
      </c>
      <c r="F592" s="8" t="s">
        <v>3076</v>
      </c>
      <c r="G592" s="8" t="s">
        <v>3076</v>
      </c>
      <c r="H592" s="7" t="s">
        <v>3194</v>
      </c>
      <c r="I592" s="7">
        <f t="shared" si="36"/>
        <v>6</v>
      </c>
      <c r="J592" s="7">
        <f t="shared" si="37"/>
        <v>28</v>
      </c>
      <c r="K592" s="7">
        <f t="shared" si="38"/>
        <v>7</v>
      </c>
      <c r="L592" s="7" t="str">
        <f t="shared" si="39"/>
        <v>7校</v>
      </c>
    </row>
    <row r="593" spans="1:12" x14ac:dyDescent="0.2">
      <c r="A593" s="8" t="s">
        <v>635</v>
      </c>
      <c r="B593" s="8" t="s">
        <v>11</v>
      </c>
      <c r="C593" s="8" t="s">
        <v>1280</v>
      </c>
      <c r="D593" s="8" t="s">
        <v>3003</v>
      </c>
      <c r="E593" s="8" t="s">
        <v>3003</v>
      </c>
      <c r="F593" s="8" t="s">
        <v>3003</v>
      </c>
      <c r="G593" s="8" t="s">
        <v>3076</v>
      </c>
      <c r="H593" s="7" t="s">
        <v>3194</v>
      </c>
      <c r="I593" s="7">
        <f t="shared" si="36"/>
        <v>7</v>
      </c>
      <c r="J593" s="7">
        <f t="shared" si="37"/>
        <v>28</v>
      </c>
      <c r="K593" s="7">
        <f t="shared" si="38"/>
        <v>6</v>
      </c>
      <c r="L593" s="7" t="str">
        <f t="shared" si="39"/>
        <v>6校</v>
      </c>
    </row>
    <row r="594" spans="1:12" x14ac:dyDescent="0.2">
      <c r="A594" s="8" t="s">
        <v>636</v>
      </c>
      <c r="B594" s="8" t="s">
        <v>11</v>
      </c>
      <c r="C594" s="8" t="s">
        <v>1281</v>
      </c>
      <c r="D594" s="8" t="s">
        <v>3003</v>
      </c>
      <c r="E594" s="8" t="s">
        <v>3003</v>
      </c>
      <c r="F594" s="8" t="s">
        <v>3076</v>
      </c>
      <c r="G594" s="8" t="s">
        <v>3076</v>
      </c>
      <c r="H594" s="7" t="s">
        <v>3194</v>
      </c>
      <c r="I594" s="7">
        <f t="shared" si="36"/>
        <v>8</v>
      </c>
      <c r="J594" s="7">
        <f t="shared" si="37"/>
        <v>28</v>
      </c>
      <c r="K594" s="7">
        <f t="shared" si="38"/>
        <v>5</v>
      </c>
      <c r="L594" s="7" t="str">
        <f t="shared" si="39"/>
        <v>5校</v>
      </c>
    </row>
    <row r="595" spans="1:12" x14ac:dyDescent="0.2">
      <c r="A595" s="8" t="s">
        <v>637</v>
      </c>
      <c r="B595" s="8" t="s">
        <v>11</v>
      </c>
      <c r="C595" s="8" t="s">
        <v>1282</v>
      </c>
      <c r="D595" s="8" t="s">
        <v>3003</v>
      </c>
      <c r="E595" s="8" t="s">
        <v>3003</v>
      </c>
      <c r="F595" s="8" t="s">
        <v>3076</v>
      </c>
      <c r="G595" s="8" t="s">
        <v>3003</v>
      </c>
      <c r="H595" s="7" t="s">
        <v>3194</v>
      </c>
      <c r="I595" s="7">
        <f t="shared" si="36"/>
        <v>9</v>
      </c>
      <c r="J595" s="7">
        <f t="shared" si="37"/>
        <v>28</v>
      </c>
      <c r="K595" s="7">
        <f t="shared" si="38"/>
        <v>4</v>
      </c>
      <c r="L595" s="7" t="str">
        <f t="shared" si="39"/>
        <v>4校</v>
      </c>
    </row>
    <row r="596" spans="1:12" x14ac:dyDescent="0.2">
      <c r="A596" s="8" t="s">
        <v>638</v>
      </c>
      <c r="B596" s="8" t="s">
        <v>11</v>
      </c>
      <c r="C596" s="8" t="s">
        <v>1283</v>
      </c>
      <c r="D596" s="8" t="s">
        <v>3003</v>
      </c>
      <c r="E596" s="8" t="s">
        <v>3003</v>
      </c>
      <c r="F596" s="8" t="s">
        <v>3076</v>
      </c>
      <c r="G596" s="8" t="s">
        <v>3076</v>
      </c>
      <c r="H596" s="7" t="s">
        <v>3194</v>
      </c>
      <c r="I596" s="7">
        <f t="shared" si="36"/>
        <v>10</v>
      </c>
      <c r="J596" s="7">
        <f t="shared" si="37"/>
        <v>28</v>
      </c>
      <c r="K596" s="7">
        <f t="shared" si="38"/>
        <v>3</v>
      </c>
      <c r="L596" s="7" t="str">
        <f t="shared" si="39"/>
        <v>3校</v>
      </c>
    </row>
    <row r="597" spans="1:12" x14ac:dyDescent="0.2">
      <c r="A597" s="8" t="s">
        <v>639</v>
      </c>
      <c r="B597" s="8" t="s">
        <v>11</v>
      </c>
      <c r="C597" s="8" t="s">
        <v>1284</v>
      </c>
      <c r="D597" s="8" t="s">
        <v>3003</v>
      </c>
      <c r="E597" s="8" t="s">
        <v>3003</v>
      </c>
      <c r="F597" s="8" t="s">
        <v>3076</v>
      </c>
      <c r="G597" s="8" t="s">
        <v>3076</v>
      </c>
      <c r="H597" s="7" t="s">
        <v>3194</v>
      </c>
      <c r="I597" s="7">
        <f t="shared" si="36"/>
        <v>11</v>
      </c>
      <c r="J597" s="7">
        <f t="shared" si="37"/>
        <v>28</v>
      </c>
      <c r="K597" s="7">
        <f t="shared" si="38"/>
        <v>2</v>
      </c>
      <c r="L597" s="7" t="str">
        <f t="shared" si="39"/>
        <v>2校</v>
      </c>
    </row>
    <row r="598" spans="1:12" x14ac:dyDescent="0.2">
      <c r="A598" s="8" t="s">
        <v>640</v>
      </c>
      <c r="B598" s="8" t="s">
        <v>11</v>
      </c>
      <c r="C598" s="8" t="s">
        <v>1285</v>
      </c>
      <c r="D598" s="8" t="s">
        <v>3003</v>
      </c>
      <c r="E598" s="8" t="s">
        <v>3003</v>
      </c>
      <c r="F598" s="8" t="s">
        <v>3003</v>
      </c>
      <c r="G598" s="8" t="s">
        <v>3076</v>
      </c>
      <c r="H598" s="7" t="s">
        <v>3194</v>
      </c>
      <c r="I598" s="7">
        <f t="shared" si="36"/>
        <v>12</v>
      </c>
      <c r="J598" s="7">
        <f t="shared" si="37"/>
        <v>28</v>
      </c>
      <c r="K598" s="7">
        <f t="shared" si="38"/>
        <v>1</v>
      </c>
      <c r="L598" s="7" t="str">
        <f t="shared" si="39"/>
        <v>1校</v>
      </c>
    </row>
    <row r="599" spans="1:12" x14ac:dyDescent="0.2">
      <c r="A599" s="8" t="s">
        <v>641</v>
      </c>
      <c r="B599" s="8" t="s">
        <v>11</v>
      </c>
      <c r="C599" s="8" t="s">
        <v>1286</v>
      </c>
      <c r="D599" s="8" t="s">
        <v>3003</v>
      </c>
      <c r="E599" s="8" t="s">
        <v>3003</v>
      </c>
      <c r="F599" s="8" t="s">
        <v>3003</v>
      </c>
      <c r="G599" s="8" t="s">
        <v>3076</v>
      </c>
      <c r="H599" s="7" t="s">
        <v>3194</v>
      </c>
      <c r="I599" s="7">
        <f t="shared" si="36"/>
        <v>13</v>
      </c>
      <c r="J599" s="7">
        <f t="shared" si="37"/>
        <v>28</v>
      </c>
      <c r="K599" s="7">
        <f t="shared" si="38"/>
        <v>28</v>
      </c>
      <c r="L599" s="7" t="str">
        <f t="shared" si="39"/>
        <v>28校</v>
      </c>
    </row>
    <row r="600" spans="1:12" x14ac:dyDescent="0.2">
      <c r="A600" s="8" t="s">
        <v>642</v>
      </c>
      <c r="B600" s="8" t="s">
        <v>11</v>
      </c>
      <c r="C600" s="8" t="s">
        <v>1287</v>
      </c>
      <c r="D600" s="8" t="s">
        <v>3003</v>
      </c>
      <c r="E600" s="8" t="s">
        <v>3004</v>
      </c>
      <c r="F600" s="8" t="s">
        <v>3076</v>
      </c>
      <c r="G600" s="8" t="s">
        <v>3003</v>
      </c>
      <c r="H600" s="7" t="s">
        <v>3194</v>
      </c>
      <c r="I600" s="7">
        <f t="shared" si="36"/>
        <v>14</v>
      </c>
      <c r="J600" s="7">
        <f t="shared" si="37"/>
        <v>28</v>
      </c>
      <c r="K600" s="7">
        <f t="shared" si="38"/>
        <v>27</v>
      </c>
      <c r="L600" s="7" t="str">
        <f t="shared" si="39"/>
        <v>27校</v>
      </c>
    </row>
    <row r="601" spans="1:12" x14ac:dyDescent="0.2">
      <c r="A601" s="8" t="s">
        <v>643</v>
      </c>
      <c r="B601" s="8" t="s">
        <v>11</v>
      </c>
      <c r="C601" s="8" t="s">
        <v>1288</v>
      </c>
      <c r="D601" s="8" t="s">
        <v>3003</v>
      </c>
      <c r="E601" s="8" t="s">
        <v>3003</v>
      </c>
      <c r="F601" s="8" t="s">
        <v>3076</v>
      </c>
      <c r="G601" s="8" t="s">
        <v>3076</v>
      </c>
      <c r="H601" s="7" t="s">
        <v>3194</v>
      </c>
      <c r="I601" s="7">
        <f t="shared" si="36"/>
        <v>15</v>
      </c>
      <c r="J601" s="7">
        <f t="shared" si="37"/>
        <v>28</v>
      </c>
      <c r="K601" s="7">
        <f t="shared" si="38"/>
        <v>26</v>
      </c>
      <c r="L601" s="7" t="str">
        <f t="shared" si="39"/>
        <v>26校</v>
      </c>
    </row>
    <row r="602" spans="1:12" x14ac:dyDescent="0.2">
      <c r="A602" s="8" t="s">
        <v>644</v>
      </c>
      <c r="B602" s="8" t="s">
        <v>11</v>
      </c>
      <c r="C602" s="8" t="s">
        <v>1289</v>
      </c>
      <c r="D602" s="8" t="s">
        <v>3003</v>
      </c>
      <c r="E602" s="8" t="s">
        <v>3004</v>
      </c>
      <c r="F602" s="8" t="s">
        <v>3003</v>
      </c>
      <c r="G602" s="8" t="s">
        <v>3076</v>
      </c>
      <c r="H602" s="7" t="s">
        <v>3194</v>
      </c>
      <c r="I602" s="7">
        <f t="shared" si="36"/>
        <v>16</v>
      </c>
      <c r="J602" s="7">
        <f t="shared" si="37"/>
        <v>28</v>
      </c>
      <c r="K602" s="7">
        <f t="shared" si="38"/>
        <v>25</v>
      </c>
      <c r="L602" s="7" t="str">
        <f t="shared" si="39"/>
        <v>25校</v>
      </c>
    </row>
    <row r="603" spans="1:12" x14ac:dyDescent="0.2">
      <c r="A603" s="8" t="s">
        <v>645</v>
      </c>
      <c r="B603" s="8" t="s">
        <v>11</v>
      </c>
      <c r="C603" s="8" t="s">
        <v>1290</v>
      </c>
      <c r="D603" s="8" t="s">
        <v>3003</v>
      </c>
      <c r="E603" s="8" t="s">
        <v>3003</v>
      </c>
      <c r="F603" s="8" t="s">
        <v>3076</v>
      </c>
      <c r="G603" s="8" t="s">
        <v>3076</v>
      </c>
      <c r="H603" s="7" t="s">
        <v>3194</v>
      </c>
      <c r="I603" s="7">
        <f t="shared" si="36"/>
        <v>17</v>
      </c>
      <c r="J603" s="7">
        <f t="shared" si="37"/>
        <v>28</v>
      </c>
      <c r="K603" s="7">
        <f t="shared" si="38"/>
        <v>24</v>
      </c>
      <c r="L603" s="7" t="str">
        <f t="shared" si="39"/>
        <v>24校</v>
      </c>
    </row>
    <row r="604" spans="1:12" x14ac:dyDescent="0.2">
      <c r="A604" s="8" t="s">
        <v>646</v>
      </c>
      <c r="B604" s="8" t="s">
        <v>11</v>
      </c>
      <c r="C604" s="8" t="s">
        <v>1291</v>
      </c>
      <c r="D604" s="8" t="s">
        <v>3003</v>
      </c>
      <c r="E604" s="8" t="s">
        <v>3003</v>
      </c>
      <c r="F604" s="8" t="s">
        <v>3076</v>
      </c>
      <c r="G604" s="8" t="s">
        <v>3076</v>
      </c>
      <c r="H604" s="7" t="s">
        <v>3194</v>
      </c>
      <c r="I604" s="7">
        <f t="shared" si="36"/>
        <v>18</v>
      </c>
      <c r="J604" s="7">
        <f t="shared" si="37"/>
        <v>28</v>
      </c>
      <c r="K604" s="7">
        <f t="shared" si="38"/>
        <v>23</v>
      </c>
      <c r="L604" s="7" t="str">
        <f t="shared" si="39"/>
        <v>23校</v>
      </c>
    </row>
    <row r="605" spans="1:12" x14ac:dyDescent="0.2">
      <c r="A605" s="8" t="s">
        <v>647</v>
      </c>
      <c r="B605" s="8" t="s">
        <v>11</v>
      </c>
      <c r="C605" s="8" t="s">
        <v>1292</v>
      </c>
      <c r="D605" s="8" t="s">
        <v>3003</v>
      </c>
      <c r="E605" s="8" t="s">
        <v>3003</v>
      </c>
      <c r="F605" s="8" t="s">
        <v>3076</v>
      </c>
      <c r="G605" s="8" t="s">
        <v>3076</v>
      </c>
      <c r="H605" s="7" t="s">
        <v>3194</v>
      </c>
      <c r="I605" s="7">
        <f t="shared" si="36"/>
        <v>19</v>
      </c>
      <c r="J605" s="7">
        <f t="shared" si="37"/>
        <v>28</v>
      </c>
      <c r="K605" s="7">
        <f t="shared" si="38"/>
        <v>22</v>
      </c>
      <c r="L605" s="7" t="str">
        <f t="shared" si="39"/>
        <v>22校</v>
      </c>
    </row>
    <row r="606" spans="1:12" x14ac:dyDescent="0.2">
      <c r="A606" s="8" t="s">
        <v>648</v>
      </c>
      <c r="B606" s="8" t="s">
        <v>11</v>
      </c>
      <c r="C606" s="8" t="s">
        <v>1293</v>
      </c>
      <c r="D606" s="8" t="s">
        <v>3004</v>
      </c>
      <c r="E606" s="8" t="s">
        <v>3003</v>
      </c>
      <c r="F606" s="8" t="s">
        <v>3076</v>
      </c>
      <c r="G606" s="8" t="s">
        <v>3076</v>
      </c>
      <c r="H606" s="7" t="s">
        <v>3194</v>
      </c>
      <c r="I606" s="7">
        <f t="shared" si="36"/>
        <v>20</v>
      </c>
      <c r="J606" s="7">
        <f t="shared" si="37"/>
        <v>28</v>
      </c>
      <c r="K606" s="7">
        <f t="shared" si="38"/>
        <v>21</v>
      </c>
      <c r="L606" s="7" t="str">
        <f t="shared" si="39"/>
        <v>21校</v>
      </c>
    </row>
    <row r="607" spans="1:12" x14ac:dyDescent="0.2">
      <c r="A607" s="8" t="s">
        <v>649</v>
      </c>
      <c r="B607" s="8" t="s">
        <v>11</v>
      </c>
      <c r="C607" s="8" t="s">
        <v>1294</v>
      </c>
      <c r="D607" s="8" t="s">
        <v>3004</v>
      </c>
      <c r="E607" s="8" t="s">
        <v>3003</v>
      </c>
      <c r="F607" s="8" t="s">
        <v>3076</v>
      </c>
      <c r="G607" s="8" t="s">
        <v>3076</v>
      </c>
      <c r="H607" s="7" t="s">
        <v>3194</v>
      </c>
      <c r="I607" s="7">
        <f t="shared" si="36"/>
        <v>21</v>
      </c>
      <c r="J607" s="7">
        <f t="shared" si="37"/>
        <v>28</v>
      </c>
      <c r="K607" s="7">
        <f t="shared" si="38"/>
        <v>20</v>
      </c>
      <c r="L607" s="7" t="str">
        <f t="shared" si="39"/>
        <v>20校</v>
      </c>
    </row>
    <row r="608" spans="1:12" x14ac:dyDescent="0.2">
      <c r="A608" s="8" t="s">
        <v>650</v>
      </c>
      <c r="B608" s="8" t="s">
        <v>11</v>
      </c>
      <c r="C608" s="8" t="s">
        <v>1295</v>
      </c>
      <c r="D608" s="8" t="s">
        <v>3004</v>
      </c>
      <c r="E608" s="8" t="s">
        <v>3003</v>
      </c>
      <c r="F608" s="8" t="s">
        <v>3076</v>
      </c>
      <c r="G608" s="8" t="s">
        <v>3076</v>
      </c>
      <c r="H608" s="7" t="s">
        <v>3194</v>
      </c>
      <c r="I608" s="7">
        <f t="shared" si="36"/>
        <v>22</v>
      </c>
      <c r="J608" s="7">
        <f t="shared" si="37"/>
        <v>28</v>
      </c>
      <c r="K608" s="7">
        <f t="shared" si="38"/>
        <v>19</v>
      </c>
      <c r="L608" s="7" t="str">
        <f t="shared" si="39"/>
        <v>19校</v>
      </c>
    </row>
    <row r="609" spans="1:12" x14ac:dyDescent="0.2">
      <c r="A609" s="8" t="s">
        <v>651</v>
      </c>
      <c r="B609" s="8" t="s">
        <v>11</v>
      </c>
      <c r="C609" s="8" t="s">
        <v>1296</v>
      </c>
      <c r="D609" s="8" t="s">
        <v>3004</v>
      </c>
      <c r="E609" s="8" t="s">
        <v>3054</v>
      </c>
      <c r="F609" s="8" t="s">
        <v>3076</v>
      </c>
      <c r="G609" s="8" t="s">
        <v>3076</v>
      </c>
      <c r="H609" s="7" t="s">
        <v>3194</v>
      </c>
      <c r="I609" s="7">
        <f t="shared" si="36"/>
        <v>23</v>
      </c>
      <c r="J609" s="7">
        <f t="shared" si="37"/>
        <v>28</v>
      </c>
      <c r="K609" s="7">
        <f t="shared" si="38"/>
        <v>18</v>
      </c>
      <c r="L609" s="7" t="str">
        <f t="shared" si="39"/>
        <v>18校</v>
      </c>
    </row>
    <row r="610" spans="1:12" x14ac:dyDescent="0.2">
      <c r="A610" s="8" t="s">
        <v>652</v>
      </c>
      <c r="B610" s="8" t="s">
        <v>11</v>
      </c>
      <c r="C610" s="8" t="s">
        <v>1297</v>
      </c>
      <c r="D610" s="8" t="s">
        <v>3003</v>
      </c>
      <c r="E610" s="8" t="s">
        <v>3003</v>
      </c>
      <c r="F610" s="8" t="s">
        <v>3076</v>
      </c>
      <c r="G610" s="8" t="s">
        <v>3076</v>
      </c>
      <c r="H610" s="7" t="s">
        <v>3194</v>
      </c>
      <c r="I610" s="7">
        <f t="shared" si="36"/>
        <v>24</v>
      </c>
      <c r="J610" s="7">
        <f t="shared" si="37"/>
        <v>28</v>
      </c>
      <c r="K610" s="7">
        <f t="shared" si="38"/>
        <v>17</v>
      </c>
      <c r="L610" s="7" t="str">
        <f t="shared" si="39"/>
        <v>17校</v>
      </c>
    </row>
    <row r="611" spans="1:12" x14ac:dyDescent="0.2">
      <c r="A611" s="8" t="s">
        <v>653</v>
      </c>
      <c r="B611" s="8" t="s">
        <v>11</v>
      </c>
      <c r="C611" s="8" t="s">
        <v>1298</v>
      </c>
      <c r="D611" s="8" t="s">
        <v>3003</v>
      </c>
      <c r="E611" s="8" t="s">
        <v>3003</v>
      </c>
      <c r="F611" s="8" t="s">
        <v>3076</v>
      </c>
      <c r="G611" s="8" t="s">
        <v>3076</v>
      </c>
      <c r="H611" s="7" t="s">
        <v>3194</v>
      </c>
      <c r="I611" s="7">
        <f t="shared" si="36"/>
        <v>25</v>
      </c>
      <c r="J611" s="7">
        <f t="shared" si="37"/>
        <v>28</v>
      </c>
      <c r="K611" s="7">
        <f t="shared" si="38"/>
        <v>16</v>
      </c>
      <c r="L611" s="7" t="str">
        <f t="shared" si="39"/>
        <v>16校</v>
      </c>
    </row>
    <row r="612" spans="1:12" x14ac:dyDescent="0.2">
      <c r="A612" s="8" t="s">
        <v>654</v>
      </c>
      <c r="B612" s="8" t="s">
        <v>11</v>
      </c>
      <c r="C612" s="8" t="s">
        <v>1299</v>
      </c>
      <c r="D612" s="8" t="s">
        <v>3004</v>
      </c>
      <c r="E612" s="8" t="s">
        <v>3054</v>
      </c>
      <c r="F612" s="8" t="s">
        <v>3076</v>
      </c>
      <c r="G612" s="8" t="s">
        <v>3076</v>
      </c>
      <c r="H612" s="7" t="s">
        <v>3194</v>
      </c>
      <c r="I612" s="7">
        <f t="shared" si="36"/>
        <v>26</v>
      </c>
      <c r="J612" s="7">
        <f t="shared" si="37"/>
        <v>28</v>
      </c>
      <c r="K612" s="7">
        <f t="shared" si="38"/>
        <v>15</v>
      </c>
      <c r="L612" s="7" t="str">
        <f t="shared" si="39"/>
        <v>15校</v>
      </c>
    </row>
    <row r="613" spans="1:12" x14ac:dyDescent="0.2">
      <c r="A613" s="8" t="s">
        <v>655</v>
      </c>
      <c r="B613" s="8" t="s">
        <v>11</v>
      </c>
      <c r="C613" s="8" t="s">
        <v>1300</v>
      </c>
      <c r="D613" s="8" t="s">
        <v>3003</v>
      </c>
      <c r="E613" s="8" t="s">
        <v>3054</v>
      </c>
      <c r="F613" s="8" t="s">
        <v>3076</v>
      </c>
      <c r="G613" s="8" t="s">
        <v>3076</v>
      </c>
      <c r="H613" s="7" t="s">
        <v>3194</v>
      </c>
      <c r="I613" s="7">
        <f t="shared" si="36"/>
        <v>27</v>
      </c>
      <c r="J613" s="7">
        <f t="shared" si="37"/>
        <v>28</v>
      </c>
      <c r="K613" s="7">
        <f t="shared" si="38"/>
        <v>14</v>
      </c>
      <c r="L613" s="7" t="str">
        <f t="shared" si="39"/>
        <v>14校</v>
      </c>
    </row>
    <row r="614" spans="1:12" x14ac:dyDescent="0.2">
      <c r="A614" s="8" t="s">
        <v>656</v>
      </c>
      <c r="B614" s="8" t="s">
        <v>11</v>
      </c>
      <c r="C614" s="8" t="s">
        <v>1301</v>
      </c>
      <c r="D614" s="8" t="s">
        <v>3003</v>
      </c>
      <c r="E614" s="8" t="s">
        <v>3054</v>
      </c>
      <c r="F614" s="8" t="s">
        <v>3076</v>
      </c>
      <c r="G614" s="8" t="s">
        <v>3076</v>
      </c>
      <c r="H614" s="7" t="s">
        <v>3194</v>
      </c>
      <c r="I614" s="7">
        <f t="shared" si="36"/>
        <v>28</v>
      </c>
      <c r="J614" s="7">
        <f t="shared" si="37"/>
        <v>28</v>
      </c>
      <c r="K614" s="7">
        <f t="shared" si="38"/>
        <v>13</v>
      </c>
      <c r="L614" s="7" t="str">
        <f t="shared" si="39"/>
        <v>13校</v>
      </c>
    </row>
    <row r="615" spans="1:12" x14ac:dyDescent="0.2">
      <c r="A615" s="8" t="s">
        <v>657</v>
      </c>
      <c r="B615" s="8" t="s">
        <v>31</v>
      </c>
      <c r="C615" s="8" t="s">
        <v>1302</v>
      </c>
      <c r="D615" s="8" t="s">
        <v>3004</v>
      </c>
      <c r="E615" s="8" t="s">
        <v>3054</v>
      </c>
      <c r="F615" s="8" t="s">
        <v>3076</v>
      </c>
      <c r="G615" s="8" t="s">
        <v>3076</v>
      </c>
      <c r="H615" s="7" t="s">
        <v>3194</v>
      </c>
      <c r="I615" s="7">
        <f t="shared" si="36"/>
        <v>1</v>
      </c>
      <c r="J615" s="7">
        <f t="shared" si="37"/>
        <v>32</v>
      </c>
      <c r="K615" s="7">
        <f t="shared" si="38"/>
        <v>16</v>
      </c>
      <c r="L615" s="7" t="str">
        <f t="shared" si="39"/>
        <v>16校</v>
      </c>
    </row>
    <row r="616" spans="1:12" x14ac:dyDescent="0.2">
      <c r="A616" s="8" t="s">
        <v>658</v>
      </c>
      <c r="B616" s="8" t="s">
        <v>31</v>
      </c>
      <c r="C616" s="8" t="s">
        <v>1303</v>
      </c>
      <c r="D616" s="8" t="s">
        <v>3003</v>
      </c>
      <c r="E616" s="8" t="s">
        <v>3003</v>
      </c>
      <c r="F616" s="8" t="s">
        <v>3076</v>
      </c>
      <c r="G616" s="8" t="s">
        <v>3076</v>
      </c>
      <c r="H616" s="7" t="s">
        <v>3194</v>
      </c>
      <c r="I616" s="7">
        <f t="shared" si="36"/>
        <v>2</v>
      </c>
      <c r="J616" s="7">
        <f t="shared" si="37"/>
        <v>32</v>
      </c>
      <c r="K616" s="7">
        <f t="shared" si="38"/>
        <v>15</v>
      </c>
      <c r="L616" s="7" t="str">
        <f t="shared" si="39"/>
        <v>15校</v>
      </c>
    </row>
    <row r="617" spans="1:12" x14ac:dyDescent="0.2">
      <c r="A617" s="8" t="s">
        <v>659</v>
      </c>
      <c r="B617" s="8" t="s">
        <v>31</v>
      </c>
      <c r="C617" s="8" t="s">
        <v>1304</v>
      </c>
      <c r="D617" s="8" t="s">
        <v>3003</v>
      </c>
      <c r="E617" s="8" t="s">
        <v>3003</v>
      </c>
      <c r="F617" s="8" t="s">
        <v>3003</v>
      </c>
      <c r="G617" s="8" t="s">
        <v>3076</v>
      </c>
      <c r="H617" s="7" t="s">
        <v>3194</v>
      </c>
      <c r="I617" s="7">
        <f t="shared" si="36"/>
        <v>3</v>
      </c>
      <c r="J617" s="7">
        <f t="shared" si="37"/>
        <v>32</v>
      </c>
      <c r="K617" s="7">
        <f t="shared" si="38"/>
        <v>14</v>
      </c>
      <c r="L617" s="7" t="str">
        <f t="shared" si="39"/>
        <v>14校</v>
      </c>
    </row>
    <row r="618" spans="1:12" x14ac:dyDescent="0.2">
      <c r="A618" s="8" t="s">
        <v>660</v>
      </c>
      <c r="B618" s="8" t="s">
        <v>31</v>
      </c>
      <c r="C618" s="8" t="s">
        <v>1305</v>
      </c>
      <c r="D618" s="8" t="s">
        <v>3003</v>
      </c>
      <c r="E618" s="8" t="s">
        <v>3003</v>
      </c>
      <c r="F618" s="8" t="s">
        <v>3003</v>
      </c>
      <c r="G618" s="8" t="s">
        <v>3076</v>
      </c>
      <c r="H618" s="7" t="s">
        <v>3194</v>
      </c>
      <c r="I618" s="7">
        <f t="shared" si="36"/>
        <v>4</v>
      </c>
      <c r="J618" s="7">
        <f t="shared" si="37"/>
        <v>32</v>
      </c>
      <c r="K618" s="7">
        <f t="shared" si="38"/>
        <v>13</v>
      </c>
      <c r="L618" s="7" t="str">
        <f t="shared" si="39"/>
        <v>13校</v>
      </c>
    </row>
    <row r="619" spans="1:12" x14ac:dyDescent="0.2">
      <c r="A619" s="8" t="s">
        <v>661</v>
      </c>
      <c r="B619" s="8" t="s">
        <v>31</v>
      </c>
      <c r="C619" s="8" t="s">
        <v>1306</v>
      </c>
      <c r="D619" s="8" t="s">
        <v>3003</v>
      </c>
      <c r="E619" s="8" t="s">
        <v>3003</v>
      </c>
      <c r="F619" s="8" t="s">
        <v>3076</v>
      </c>
      <c r="G619" s="8" t="s">
        <v>3076</v>
      </c>
      <c r="H619" s="7" t="s">
        <v>3194</v>
      </c>
      <c r="I619" s="7">
        <f t="shared" si="36"/>
        <v>5</v>
      </c>
      <c r="J619" s="7">
        <f t="shared" si="37"/>
        <v>32</v>
      </c>
      <c r="K619" s="7">
        <f t="shared" si="38"/>
        <v>12</v>
      </c>
      <c r="L619" s="7" t="str">
        <f t="shared" si="39"/>
        <v>12校</v>
      </c>
    </row>
    <row r="620" spans="1:12" x14ac:dyDescent="0.2">
      <c r="A620" s="8" t="s">
        <v>662</v>
      </c>
      <c r="B620" s="8" t="s">
        <v>31</v>
      </c>
      <c r="C620" s="8" t="s">
        <v>1307</v>
      </c>
      <c r="D620" s="8" t="s">
        <v>3003</v>
      </c>
      <c r="E620" s="8" t="s">
        <v>3003</v>
      </c>
      <c r="F620" s="8" t="s">
        <v>3003</v>
      </c>
      <c r="G620" s="8" t="s">
        <v>3076</v>
      </c>
      <c r="H620" s="7" t="s">
        <v>3194</v>
      </c>
      <c r="I620" s="7">
        <f t="shared" si="36"/>
        <v>6</v>
      </c>
      <c r="J620" s="7">
        <f t="shared" si="37"/>
        <v>32</v>
      </c>
      <c r="K620" s="7">
        <f t="shared" si="38"/>
        <v>11</v>
      </c>
      <c r="L620" s="7" t="str">
        <f t="shared" si="39"/>
        <v>11校</v>
      </c>
    </row>
    <row r="621" spans="1:12" x14ac:dyDescent="0.2">
      <c r="A621" s="8" t="s">
        <v>663</v>
      </c>
      <c r="B621" s="8" t="s">
        <v>31</v>
      </c>
      <c r="C621" s="8" t="s">
        <v>1308</v>
      </c>
      <c r="D621" s="8" t="s">
        <v>3003</v>
      </c>
      <c r="E621" s="8" t="s">
        <v>3003</v>
      </c>
      <c r="F621" s="8" t="s">
        <v>3076</v>
      </c>
      <c r="G621" s="8" t="s">
        <v>3076</v>
      </c>
      <c r="H621" s="7" t="s">
        <v>3194</v>
      </c>
      <c r="I621" s="7">
        <f t="shared" si="36"/>
        <v>7</v>
      </c>
      <c r="J621" s="7">
        <f t="shared" si="37"/>
        <v>32</v>
      </c>
      <c r="K621" s="7">
        <f t="shared" si="38"/>
        <v>10</v>
      </c>
      <c r="L621" s="7" t="str">
        <f t="shared" si="39"/>
        <v>10校</v>
      </c>
    </row>
    <row r="622" spans="1:12" x14ac:dyDescent="0.2">
      <c r="A622" s="8" t="s">
        <v>664</v>
      </c>
      <c r="B622" s="8" t="s">
        <v>31</v>
      </c>
      <c r="C622" s="8" t="s">
        <v>1309</v>
      </c>
      <c r="D622" s="8" t="s">
        <v>3003</v>
      </c>
      <c r="E622" s="8" t="s">
        <v>3003</v>
      </c>
      <c r="F622" s="8" t="s">
        <v>3076</v>
      </c>
      <c r="G622" s="8" t="s">
        <v>3076</v>
      </c>
      <c r="H622" s="7" t="s">
        <v>3194</v>
      </c>
      <c r="I622" s="7">
        <f t="shared" si="36"/>
        <v>8</v>
      </c>
      <c r="J622" s="7">
        <f t="shared" si="37"/>
        <v>32</v>
      </c>
      <c r="K622" s="7">
        <f t="shared" si="38"/>
        <v>9</v>
      </c>
      <c r="L622" s="7" t="str">
        <f t="shared" si="39"/>
        <v>9校</v>
      </c>
    </row>
    <row r="623" spans="1:12" x14ac:dyDescent="0.2">
      <c r="A623" s="8" t="s">
        <v>665</v>
      </c>
      <c r="B623" s="8" t="s">
        <v>31</v>
      </c>
      <c r="C623" s="8" t="s">
        <v>1310</v>
      </c>
      <c r="D623" s="8" t="s">
        <v>3003</v>
      </c>
      <c r="E623" s="8" t="s">
        <v>3003</v>
      </c>
      <c r="F623" s="8" t="s">
        <v>3076</v>
      </c>
      <c r="G623" s="8" t="s">
        <v>3076</v>
      </c>
      <c r="H623" s="7" t="s">
        <v>3194</v>
      </c>
      <c r="I623" s="7">
        <f t="shared" si="36"/>
        <v>9</v>
      </c>
      <c r="J623" s="7">
        <f t="shared" si="37"/>
        <v>32</v>
      </c>
      <c r="K623" s="7">
        <f t="shared" si="38"/>
        <v>8</v>
      </c>
      <c r="L623" s="7" t="str">
        <f t="shared" si="39"/>
        <v>8校</v>
      </c>
    </row>
    <row r="624" spans="1:12" x14ac:dyDescent="0.2">
      <c r="A624" s="8" t="s">
        <v>666</v>
      </c>
      <c r="B624" s="8" t="s">
        <v>31</v>
      </c>
      <c r="C624" s="8" t="s">
        <v>1311</v>
      </c>
      <c r="D624" s="8" t="s">
        <v>3003</v>
      </c>
      <c r="E624" s="8" t="s">
        <v>3003</v>
      </c>
      <c r="F624" s="8" t="s">
        <v>3076</v>
      </c>
      <c r="G624" s="8" t="s">
        <v>3076</v>
      </c>
      <c r="H624" s="7" t="s">
        <v>3194</v>
      </c>
      <c r="I624" s="7">
        <f t="shared" si="36"/>
        <v>10</v>
      </c>
      <c r="J624" s="7">
        <f t="shared" si="37"/>
        <v>32</v>
      </c>
      <c r="K624" s="7">
        <f t="shared" si="38"/>
        <v>7</v>
      </c>
      <c r="L624" s="7" t="str">
        <f t="shared" si="39"/>
        <v>7校</v>
      </c>
    </row>
    <row r="625" spans="1:12" x14ac:dyDescent="0.2">
      <c r="A625" s="8" t="s">
        <v>667</v>
      </c>
      <c r="B625" s="8" t="s">
        <v>31</v>
      </c>
      <c r="C625" s="8" t="s">
        <v>1312</v>
      </c>
      <c r="D625" s="8" t="s">
        <v>3003</v>
      </c>
      <c r="E625" s="8" t="s">
        <v>3003</v>
      </c>
      <c r="F625" s="8" t="s">
        <v>3076</v>
      </c>
      <c r="G625" s="8" t="s">
        <v>3003</v>
      </c>
      <c r="H625" s="7" t="s">
        <v>3194</v>
      </c>
      <c r="I625" s="7">
        <f t="shared" si="36"/>
        <v>11</v>
      </c>
      <c r="J625" s="7">
        <f t="shared" si="37"/>
        <v>32</v>
      </c>
      <c r="K625" s="7">
        <f t="shared" si="38"/>
        <v>6</v>
      </c>
      <c r="L625" s="7" t="str">
        <f t="shared" si="39"/>
        <v>6校</v>
      </c>
    </row>
    <row r="626" spans="1:12" x14ac:dyDescent="0.2">
      <c r="A626" s="8" t="s">
        <v>668</v>
      </c>
      <c r="B626" s="8" t="s">
        <v>31</v>
      </c>
      <c r="C626" s="8" t="s">
        <v>1313</v>
      </c>
      <c r="D626" s="8" t="s">
        <v>3003</v>
      </c>
      <c r="E626" s="8" t="s">
        <v>3003</v>
      </c>
      <c r="F626" s="8" t="s">
        <v>3076</v>
      </c>
      <c r="G626" s="8" t="s">
        <v>3003</v>
      </c>
      <c r="H626" s="7" t="s">
        <v>3194</v>
      </c>
      <c r="I626" s="7">
        <f t="shared" si="36"/>
        <v>12</v>
      </c>
      <c r="J626" s="7">
        <f t="shared" si="37"/>
        <v>32</v>
      </c>
      <c r="K626" s="7">
        <f t="shared" si="38"/>
        <v>5</v>
      </c>
      <c r="L626" s="7" t="str">
        <f t="shared" si="39"/>
        <v>5校</v>
      </c>
    </row>
    <row r="627" spans="1:12" x14ac:dyDescent="0.2">
      <c r="A627" s="8" t="s">
        <v>669</v>
      </c>
      <c r="B627" s="8" t="s">
        <v>31</v>
      </c>
      <c r="C627" s="8" t="s">
        <v>1314</v>
      </c>
      <c r="D627" s="8" t="s">
        <v>3003</v>
      </c>
      <c r="E627" s="8" t="s">
        <v>3003</v>
      </c>
      <c r="F627" s="8" t="s">
        <v>3076</v>
      </c>
      <c r="G627" s="8" t="s">
        <v>3076</v>
      </c>
      <c r="H627" s="7" t="s">
        <v>3194</v>
      </c>
      <c r="I627" s="7">
        <f t="shared" si="36"/>
        <v>13</v>
      </c>
      <c r="J627" s="7">
        <f t="shared" si="37"/>
        <v>32</v>
      </c>
      <c r="K627" s="7">
        <f t="shared" si="38"/>
        <v>4</v>
      </c>
      <c r="L627" s="7" t="str">
        <f t="shared" si="39"/>
        <v>4校</v>
      </c>
    </row>
    <row r="628" spans="1:12" x14ac:dyDescent="0.2">
      <c r="A628" s="8" t="s">
        <v>670</v>
      </c>
      <c r="B628" s="8" t="s">
        <v>31</v>
      </c>
      <c r="C628" s="8" t="s">
        <v>1315</v>
      </c>
      <c r="D628" s="8" t="s">
        <v>3003</v>
      </c>
      <c r="E628" s="8" t="s">
        <v>3004</v>
      </c>
      <c r="F628" s="8" t="s">
        <v>3076</v>
      </c>
      <c r="G628" s="8" t="s">
        <v>3076</v>
      </c>
      <c r="H628" s="7" t="s">
        <v>3194</v>
      </c>
      <c r="I628" s="7">
        <f t="shared" si="36"/>
        <v>14</v>
      </c>
      <c r="J628" s="7">
        <f t="shared" si="37"/>
        <v>32</v>
      </c>
      <c r="K628" s="7">
        <f t="shared" si="38"/>
        <v>3</v>
      </c>
      <c r="L628" s="7" t="str">
        <f t="shared" si="39"/>
        <v>3校</v>
      </c>
    </row>
    <row r="629" spans="1:12" x14ac:dyDescent="0.2">
      <c r="A629" s="8" t="s">
        <v>671</v>
      </c>
      <c r="B629" s="8" t="s">
        <v>31</v>
      </c>
      <c r="C629" s="8" t="s">
        <v>1316</v>
      </c>
      <c r="D629" s="8" t="s">
        <v>3003</v>
      </c>
      <c r="E629" s="8" t="s">
        <v>3003</v>
      </c>
      <c r="F629" s="8" t="s">
        <v>3076</v>
      </c>
      <c r="G629" s="8" t="s">
        <v>3076</v>
      </c>
      <c r="H629" s="7" t="s">
        <v>3194</v>
      </c>
      <c r="I629" s="7">
        <f t="shared" si="36"/>
        <v>15</v>
      </c>
      <c r="J629" s="7">
        <f t="shared" si="37"/>
        <v>32</v>
      </c>
      <c r="K629" s="7">
        <f t="shared" si="38"/>
        <v>2</v>
      </c>
      <c r="L629" s="7" t="str">
        <f t="shared" si="39"/>
        <v>2校</v>
      </c>
    </row>
    <row r="630" spans="1:12" x14ac:dyDescent="0.2">
      <c r="A630" s="8" t="s">
        <v>672</v>
      </c>
      <c r="B630" s="8" t="s">
        <v>31</v>
      </c>
      <c r="C630" s="8" t="s">
        <v>1317</v>
      </c>
      <c r="D630" s="8" t="s">
        <v>3003</v>
      </c>
      <c r="E630" s="8" t="s">
        <v>3054</v>
      </c>
      <c r="F630" s="8" t="s">
        <v>3003</v>
      </c>
      <c r="G630" s="8" t="s">
        <v>3076</v>
      </c>
      <c r="H630" s="7" t="s">
        <v>3194</v>
      </c>
      <c r="I630" s="7">
        <f t="shared" si="36"/>
        <v>16</v>
      </c>
      <c r="J630" s="7">
        <f t="shared" si="37"/>
        <v>32</v>
      </c>
      <c r="K630" s="7">
        <f t="shared" si="38"/>
        <v>1</v>
      </c>
      <c r="L630" s="7" t="str">
        <f t="shared" si="39"/>
        <v>1校</v>
      </c>
    </row>
    <row r="631" spans="1:12" x14ac:dyDescent="0.2">
      <c r="A631" s="8" t="s">
        <v>673</v>
      </c>
      <c r="B631" s="8" t="s">
        <v>31</v>
      </c>
      <c r="C631" s="8" t="s">
        <v>1318</v>
      </c>
      <c r="D631" s="8" t="s">
        <v>3003</v>
      </c>
      <c r="E631" s="8" t="s">
        <v>3003</v>
      </c>
      <c r="F631" s="8" t="s">
        <v>3076</v>
      </c>
      <c r="G631" s="8" t="s">
        <v>3076</v>
      </c>
      <c r="H631" s="7" t="s">
        <v>3194</v>
      </c>
      <c r="I631" s="7">
        <f t="shared" si="36"/>
        <v>17</v>
      </c>
      <c r="J631" s="7">
        <f t="shared" si="37"/>
        <v>32</v>
      </c>
      <c r="K631" s="7">
        <f t="shared" si="38"/>
        <v>32</v>
      </c>
      <c r="L631" s="7" t="str">
        <f t="shared" si="39"/>
        <v>32校</v>
      </c>
    </row>
    <row r="632" spans="1:12" x14ac:dyDescent="0.2">
      <c r="A632" s="8" t="s">
        <v>674</v>
      </c>
      <c r="B632" s="8" t="s">
        <v>31</v>
      </c>
      <c r="C632" s="8" t="s">
        <v>1319</v>
      </c>
      <c r="D632" s="8" t="s">
        <v>3003</v>
      </c>
      <c r="E632" s="8" t="s">
        <v>3004</v>
      </c>
      <c r="F632" s="8" t="s">
        <v>3076</v>
      </c>
      <c r="G632" s="8" t="s">
        <v>3076</v>
      </c>
      <c r="H632" s="7" t="s">
        <v>3194</v>
      </c>
      <c r="I632" s="7">
        <f t="shared" si="36"/>
        <v>18</v>
      </c>
      <c r="J632" s="7">
        <f t="shared" si="37"/>
        <v>32</v>
      </c>
      <c r="K632" s="7">
        <f t="shared" si="38"/>
        <v>31</v>
      </c>
      <c r="L632" s="7" t="str">
        <f t="shared" si="39"/>
        <v>31校</v>
      </c>
    </row>
    <row r="633" spans="1:12" x14ac:dyDescent="0.2">
      <c r="A633" s="8" t="s">
        <v>675</v>
      </c>
      <c r="B633" s="8" t="s">
        <v>31</v>
      </c>
      <c r="C633" s="8" t="s">
        <v>1320</v>
      </c>
      <c r="D633" s="8" t="s">
        <v>3003</v>
      </c>
      <c r="E633" s="8" t="s">
        <v>3003</v>
      </c>
      <c r="F633" s="8" t="s">
        <v>3003</v>
      </c>
      <c r="G633" s="8" t="s">
        <v>3076</v>
      </c>
      <c r="H633" s="7" t="s">
        <v>3194</v>
      </c>
      <c r="I633" s="7">
        <f t="shared" si="36"/>
        <v>19</v>
      </c>
      <c r="J633" s="7">
        <f t="shared" si="37"/>
        <v>32</v>
      </c>
      <c r="K633" s="7">
        <f t="shared" si="38"/>
        <v>30</v>
      </c>
      <c r="L633" s="7" t="str">
        <f t="shared" si="39"/>
        <v>30校</v>
      </c>
    </row>
    <row r="634" spans="1:12" x14ac:dyDescent="0.2">
      <c r="A634" s="8" t="s">
        <v>676</v>
      </c>
      <c r="B634" s="8" t="s">
        <v>31</v>
      </c>
      <c r="C634" s="8" t="s">
        <v>1321</v>
      </c>
      <c r="D634" s="8" t="s">
        <v>3003</v>
      </c>
      <c r="E634" s="8" t="s">
        <v>3004</v>
      </c>
      <c r="F634" s="8" t="s">
        <v>3076</v>
      </c>
      <c r="G634" s="8" t="s">
        <v>3076</v>
      </c>
      <c r="H634" s="7" t="s">
        <v>3194</v>
      </c>
      <c r="I634" s="7">
        <f t="shared" si="36"/>
        <v>20</v>
      </c>
      <c r="J634" s="7">
        <f t="shared" si="37"/>
        <v>32</v>
      </c>
      <c r="K634" s="7">
        <f t="shared" si="38"/>
        <v>29</v>
      </c>
      <c r="L634" s="7" t="str">
        <f t="shared" si="39"/>
        <v>29校</v>
      </c>
    </row>
    <row r="635" spans="1:12" x14ac:dyDescent="0.2">
      <c r="A635" s="8" t="s">
        <v>677</v>
      </c>
      <c r="B635" s="8" t="s">
        <v>31</v>
      </c>
      <c r="C635" s="8" t="s">
        <v>1322</v>
      </c>
      <c r="D635" s="8" t="s">
        <v>3003</v>
      </c>
      <c r="E635" s="8" t="s">
        <v>3004</v>
      </c>
      <c r="F635" s="8" t="s">
        <v>3076</v>
      </c>
      <c r="G635" s="8" t="s">
        <v>3076</v>
      </c>
      <c r="H635" s="7" t="s">
        <v>3194</v>
      </c>
      <c r="I635" s="7">
        <f t="shared" si="36"/>
        <v>21</v>
      </c>
      <c r="J635" s="7">
        <f t="shared" si="37"/>
        <v>32</v>
      </c>
      <c r="K635" s="7">
        <f t="shared" si="38"/>
        <v>28</v>
      </c>
      <c r="L635" s="7" t="str">
        <f t="shared" si="39"/>
        <v>28校</v>
      </c>
    </row>
    <row r="636" spans="1:12" x14ac:dyDescent="0.2">
      <c r="A636" s="8" t="s">
        <v>678</v>
      </c>
      <c r="B636" s="8" t="s">
        <v>31</v>
      </c>
      <c r="C636" s="8" t="s">
        <v>1323</v>
      </c>
      <c r="D636" s="8" t="s">
        <v>3003</v>
      </c>
      <c r="E636" s="8" t="s">
        <v>3003</v>
      </c>
      <c r="F636" s="8" t="s">
        <v>3076</v>
      </c>
      <c r="G636" s="8" t="s">
        <v>3076</v>
      </c>
      <c r="H636" s="7" t="s">
        <v>3194</v>
      </c>
      <c r="I636" s="7">
        <f t="shared" si="36"/>
        <v>22</v>
      </c>
      <c r="J636" s="7">
        <f t="shared" si="37"/>
        <v>32</v>
      </c>
      <c r="K636" s="7">
        <f t="shared" si="38"/>
        <v>27</v>
      </c>
      <c r="L636" s="7" t="str">
        <f t="shared" si="39"/>
        <v>27校</v>
      </c>
    </row>
    <row r="637" spans="1:12" x14ac:dyDescent="0.2">
      <c r="A637" s="8" t="s">
        <v>679</v>
      </c>
      <c r="B637" s="8" t="s">
        <v>31</v>
      </c>
      <c r="C637" s="8" t="s">
        <v>1324</v>
      </c>
      <c r="D637" s="8" t="s">
        <v>3003</v>
      </c>
      <c r="E637" s="8" t="s">
        <v>3003</v>
      </c>
      <c r="F637" s="8" t="s">
        <v>3076</v>
      </c>
      <c r="G637" s="8" t="s">
        <v>3076</v>
      </c>
      <c r="H637" s="7" t="s">
        <v>3194</v>
      </c>
      <c r="I637" s="7">
        <f t="shared" si="36"/>
        <v>23</v>
      </c>
      <c r="J637" s="7">
        <f t="shared" si="37"/>
        <v>32</v>
      </c>
      <c r="K637" s="7">
        <f t="shared" si="38"/>
        <v>26</v>
      </c>
      <c r="L637" s="7" t="str">
        <f t="shared" si="39"/>
        <v>26校</v>
      </c>
    </row>
    <row r="638" spans="1:12" x14ac:dyDescent="0.2">
      <c r="A638" s="8" t="s">
        <v>680</v>
      </c>
      <c r="B638" s="8" t="s">
        <v>31</v>
      </c>
      <c r="C638" s="8" t="s">
        <v>1325</v>
      </c>
      <c r="D638" s="8" t="s">
        <v>3003</v>
      </c>
      <c r="E638" s="8" t="s">
        <v>3003</v>
      </c>
      <c r="F638" s="8" t="s">
        <v>3076</v>
      </c>
      <c r="G638" s="8" t="s">
        <v>3076</v>
      </c>
      <c r="H638" s="7" t="s">
        <v>3194</v>
      </c>
      <c r="I638" s="7">
        <f t="shared" si="36"/>
        <v>24</v>
      </c>
      <c r="J638" s="7">
        <f t="shared" si="37"/>
        <v>32</v>
      </c>
      <c r="K638" s="7">
        <f t="shared" si="38"/>
        <v>25</v>
      </c>
      <c r="L638" s="7" t="str">
        <f t="shared" si="39"/>
        <v>25校</v>
      </c>
    </row>
    <row r="639" spans="1:12" x14ac:dyDescent="0.2">
      <c r="A639" s="8" t="s">
        <v>681</v>
      </c>
      <c r="B639" s="8" t="s">
        <v>31</v>
      </c>
      <c r="C639" s="8" t="s">
        <v>1326</v>
      </c>
      <c r="D639" s="8" t="s">
        <v>3003</v>
      </c>
      <c r="E639" s="8" t="s">
        <v>3003</v>
      </c>
      <c r="F639" s="8" t="s">
        <v>3076</v>
      </c>
      <c r="G639" s="8" t="s">
        <v>3076</v>
      </c>
      <c r="H639" s="7" t="s">
        <v>3194</v>
      </c>
      <c r="I639" s="7">
        <f t="shared" si="36"/>
        <v>25</v>
      </c>
      <c r="J639" s="7">
        <f t="shared" si="37"/>
        <v>32</v>
      </c>
      <c r="K639" s="7">
        <f t="shared" si="38"/>
        <v>24</v>
      </c>
      <c r="L639" s="7" t="str">
        <f t="shared" si="39"/>
        <v>24校</v>
      </c>
    </row>
    <row r="640" spans="1:12" x14ac:dyDescent="0.2">
      <c r="A640" s="8" t="s">
        <v>682</v>
      </c>
      <c r="B640" s="8" t="s">
        <v>31</v>
      </c>
      <c r="C640" s="8" t="s">
        <v>1327</v>
      </c>
      <c r="D640" s="8" t="s">
        <v>3003</v>
      </c>
      <c r="E640" s="8" t="s">
        <v>3003</v>
      </c>
      <c r="F640" s="8" t="s">
        <v>3076</v>
      </c>
      <c r="G640" s="8" t="s">
        <v>3076</v>
      </c>
      <c r="H640" s="7" t="s">
        <v>3194</v>
      </c>
      <c r="I640" s="7">
        <f t="shared" si="36"/>
        <v>26</v>
      </c>
      <c r="J640" s="7">
        <f t="shared" si="37"/>
        <v>32</v>
      </c>
      <c r="K640" s="7">
        <f t="shared" si="38"/>
        <v>23</v>
      </c>
      <c r="L640" s="7" t="str">
        <f t="shared" si="39"/>
        <v>23校</v>
      </c>
    </row>
    <row r="641" spans="1:12" x14ac:dyDescent="0.2">
      <c r="A641" s="8" t="s">
        <v>683</v>
      </c>
      <c r="B641" s="8" t="s">
        <v>31</v>
      </c>
      <c r="C641" s="8" t="s">
        <v>1328</v>
      </c>
      <c r="D641" s="8" t="s">
        <v>3003</v>
      </c>
      <c r="E641" s="8" t="s">
        <v>3003</v>
      </c>
      <c r="F641" s="8" t="s">
        <v>3076</v>
      </c>
      <c r="G641" s="8" t="s">
        <v>3076</v>
      </c>
      <c r="H641" s="7" t="s">
        <v>3194</v>
      </c>
      <c r="I641" s="7">
        <f t="shared" si="36"/>
        <v>27</v>
      </c>
      <c r="J641" s="7">
        <f t="shared" si="37"/>
        <v>32</v>
      </c>
      <c r="K641" s="7">
        <f t="shared" si="38"/>
        <v>22</v>
      </c>
      <c r="L641" s="7" t="str">
        <f t="shared" si="39"/>
        <v>22校</v>
      </c>
    </row>
    <row r="642" spans="1:12" x14ac:dyDescent="0.2">
      <c r="A642" s="8" t="s">
        <v>684</v>
      </c>
      <c r="B642" s="8" t="s">
        <v>31</v>
      </c>
      <c r="C642" s="8" t="s">
        <v>1329</v>
      </c>
      <c r="D642" s="8" t="s">
        <v>3003</v>
      </c>
      <c r="E642" s="8" t="s">
        <v>3004</v>
      </c>
      <c r="F642" s="8" t="s">
        <v>3076</v>
      </c>
      <c r="G642" s="8" t="s">
        <v>3076</v>
      </c>
      <c r="H642" s="7" t="s">
        <v>3194</v>
      </c>
      <c r="I642" s="7">
        <f t="shared" si="36"/>
        <v>28</v>
      </c>
      <c r="J642" s="7">
        <f t="shared" si="37"/>
        <v>32</v>
      </c>
      <c r="K642" s="7">
        <f t="shared" si="38"/>
        <v>21</v>
      </c>
      <c r="L642" s="7" t="str">
        <f t="shared" si="39"/>
        <v>21校</v>
      </c>
    </row>
    <row r="643" spans="1:12" x14ac:dyDescent="0.2">
      <c r="A643" s="8" t="s">
        <v>685</v>
      </c>
      <c r="B643" s="8" t="s">
        <v>31</v>
      </c>
      <c r="C643" s="8" t="s">
        <v>1330</v>
      </c>
      <c r="D643" s="8" t="s">
        <v>3003</v>
      </c>
      <c r="E643" s="8" t="s">
        <v>3003</v>
      </c>
      <c r="F643" s="8" t="s">
        <v>3003</v>
      </c>
      <c r="G643" s="8" t="s">
        <v>3076</v>
      </c>
      <c r="H643" s="7" t="s">
        <v>3194</v>
      </c>
      <c r="I643" s="7">
        <f>IF(B643=B642,I642+1,1)</f>
        <v>29</v>
      </c>
      <c r="J643" s="7">
        <f>COUNTIF(B:B,B643)</f>
        <v>32</v>
      </c>
      <c r="K643" s="7">
        <f>IF(J643-I643-K$1&gt;0,J643-I643-K$1,J643-I643-K$1+J643)</f>
        <v>20</v>
      </c>
      <c r="L643" s="7" t="str">
        <f>_xlfn.CONCAT(K643,"校")</f>
        <v>20校</v>
      </c>
    </row>
    <row r="644" spans="1:12" x14ac:dyDescent="0.2">
      <c r="A644" s="8" t="s">
        <v>686</v>
      </c>
      <c r="B644" s="8" t="s">
        <v>31</v>
      </c>
      <c r="C644" s="8" t="s">
        <v>1331</v>
      </c>
      <c r="D644" s="8" t="s">
        <v>3003</v>
      </c>
      <c r="E644" s="8" t="s">
        <v>3003</v>
      </c>
      <c r="F644" s="8" t="s">
        <v>3076</v>
      </c>
      <c r="G644" s="8" t="s">
        <v>3076</v>
      </c>
      <c r="H644" s="7" t="s">
        <v>3194</v>
      </c>
      <c r="I644" s="7">
        <f>IF(B644=B643,I643+1,1)</f>
        <v>30</v>
      </c>
      <c r="J644" s="7">
        <f>COUNTIF(B:B,B644)</f>
        <v>32</v>
      </c>
      <c r="K644" s="7">
        <f>IF(J644-I644-K$1&gt;0,J644-I644-K$1,J644-I644-K$1+J644)</f>
        <v>19</v>
      </c>
      <c r="L644" s="7" t="str">
        <f>_xlfn.CONCAT(K644,"校")</f>
        <v>19校</v>
      </c>
    </row>
    <row r="645" spans="1:12" x14ac:dyDescent="0.2">
      <c r="A645" s="8" t="s">
        <v>687</v>
      </c>
      <c r="B645" s="8" t="s">
        <v>31</v>
      </c>
      <c r="C645" s="8" t="s">
        <v>1332</v>
      </c>
      <c r="D645" s="8" t="s">
        <v>3003</v>
      </c>
      <c r="E645" s="8" t="s">
        <v>3003</v>
      </c>
      <c r="F645" s="8" t="s">
        <v>3003</v>
      </c>
      <c r="G645" s="8" t="s">
        <v>3076</v>
      </c>
      <c r="H645" s="7" t="s">
        <v>3194</v>
      </c>
      <c r="I645" s="7">
        <f>IF(B645=B644,I644+1,1)</f>
        <v>31</v>
      </c>
      <c r="J645" s="7">
        <f>COUNTIF(B:B,B645)</f>
        <v>32</v>
      </c>
      <c r="K645" s="7">
        <f>IF(J645-I645-K$1&gt;0,J645-I645-K$1,J645-I645-K$1+J645)</f>
        <v>18</v>
      </c>
      <c r="L645" s="7" t="str">
        <f>_xlfn.CONCAT(K645,"校")</f>
        <v>18校</v>
      </c>
    </row>
    <row r="646" spans="1:12" x14ac:dyDescent="0.2">
      <c r="A646" s="8" t="s">
        <v>688</v>
      </c>
      <c r="B646" s="8" t="s">
        <v>31</v>
      </c>
      <c r="C646" s="8" t="s">
        <v>1333</v>
      </c>
      <c r="D646" s="8" t="s">
        <v>3003</v>
      </c>
      <c r="E646" s="8" t="s">
        <v>3003</v>
      </c>
      <c r="F646" s="8" t="s">
        <v>3003</v>
      </c>
      <c r="G646" s="8" t="s">
        <v>3003</v>
      </c>
      <c r="H646" s="7" t="s">
        <v>3194</v>
      </c>
      <c r="I646" s="7">
        <f>IF(B646=B645,I645+1,1)</f>
        <v>32</v>
      </c>
      <c r="J646" s="7">
        <f>COUNTIF(B:B,B646)</f>
        <v>32</v>
      </c>
      <c r="K646" s="7">
        <f>IF(J646-I646-K$1&gt;0,J646-I646-K$1,J646-I646-K$1+J646)</f>
        <v>17</v>
      </c>
      <c r="L646" s="7" t="str">
        <f>_xlfn.CONCAT(K646,"校")</f>
        <v>17校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EAF22-AC3C-0249-923D-5A4EC50AC16D}">
  <dimension ref="A1:C665"/>
  <sheetViews>
    <sheetView topLeftCell="A639" workbookViewId="0">
      <selection activeCell="C5" sqref="C5"/>
    </sheetView>
  </sheetViews>
  <sheetFormatPr baseColWidth="10" defaultRowHeight="16" x14ac:dyDescent="0.2"/>
  <cols>
    <col min="1" max="1" width="44.1640625" style="7" bestFit="1" customWidth="1"/>
    <col min="2" max="3" width="10.83203125" style="7"/>
  </cols>
  <sheetData>
    <row r="1" spans="1:3" x14ac:dyDescent="0.2">
      <c r="A1" s="21" t="s">
        <v>3189</v>
      </c>
      <c r="B1" s="7" t="s">
        <v>3348</v>
      </c>
      <c r="C1" s="7" t="s">
        <v>3347</v>
      </c>
    </row>
    <row r="2" spans="1:3" x14ac:dyDescent="0.2">
      <c r="A2" s="22" t="s">
        <v>3183</v>
      </c>
      <c r="B2" s="7" t="s">
        <v>3192</v>
      </c>
      <c r="C2" s="7" t="s">
        <v>3192</v>
      </c>
    </row>
    <row r="3" spans="1:3" x14ac:dyDescent="0.2">
      <c r="A3" s="22" t="s">
        <v>3077</v>
      </c>
      <c r="B3" s="7" t="s">
        <v>3077</v>
      </c>
      <c r="C3" s="7" t="s">
        <v>3077</v>
      </c>
    </row>
    <row r="4" spans="1:3" x14ac:dyDescent="0.2">
      <c r="A4" s="22" t="s">
        <v>3078</v>
      </c>
      <c r="B4" s="7" t="s">
        <v>3078</v>
      </c>
      <c r="C4" s="7" t="s">
        <v>3078</v>
      </c>
    </row>
    <row r="5" spans="1:3" x14ac:dyDescent="0.2">
      <c r="A5" s="22" t="s">
        <v>4</v>
      </c>
      <c r="B5" s="7" t="s">
        <v>3193</v>
      </c>
      <c r="C5" s="20" t="s">
        <v>3211</v>
      </c>
    </row>
    <row r="6" spans="1:3" x14ac:dyDescent="0.2">
      <c r="A6" s="22" t="s">
        <v>5</v>
      </c>
      <c r="B6" s="7" t="s">
        <v>3193</v>
      </c>
      <c r="C6" s="20" t="s">
        <v>3210</v>
      </c>
    </row>
    <row r="7" spans="1:3" x14ac:dyDescent="0.2">
      <c r="A7" s="22" t="s">
        <v>6</v>
      </c>
      <c r="B7" s="7" t="s">
        <v>3193</v>
      </c>
      <c r="C7" s="20" t="s">
        <v>3209</v>
      </c>
    </row>
    <row r="8" spans="1:3" x14ac:dyDescent="0.2">
      <c r="A8" s="22" t="s">
        <v>8</v>
      </c>
      <c r="B8" s="7" t="s">
        <v>3193</v>
      </c>
      <c r="C8" s="20" t="s">
        <v>3208</v>
      </c>
    </row>
    <row r="9" spans="1:3" x14ac:dyDescent="0.2">
      <c r="A9" s="22" t="s">
        <v>10</v>
      </c>
      <c r="B9" s="7" t="s">
        <v>3193</v>
      </c>
      <c r="C9" s="20" t="s">
        <v>3207</v>
      </c>
    </row>
    <row r="10" spans="1:3" x14ac:dyDescent="0.2">
      <c r="A10" s="22" t="s">
        <v>12</v>
      </c>
      <c r="B10" s="7" t="s">
        <v>3193</v>
      </c>
      <c r="C10" s="20" t="s">
        <v>3206</v>
      </c>
    </row>
    <row r="11" spans="1:3" x14ac:dyDescent="0.2">
      <c r="A11" s="22" t="s">
        <v>14</v>
      </c>
      <c r="B11" s="7" t="s">
        <v>3193</v>
      </c>
      <c r="C11" s="20" t="s">
        <v>3205</v>
      </c>
    </row>
    <row r="12" spans="1:3" x14ac:dyDescent="0.2">
      <c r="A12" s="22" t="s">
        <v>16</v>
      </c>
      <c r="B12" s="7" t="s">
        <v>3193</v>
      </c>
      <c r="C12" s="20" t="s">
        <v>3204</v>
      </c>
    </row>
    <row r="13" spans="1:3" x14ac:dyDescent="0.2">
      <c r="A13" s="22" t="s">
        <v>18</v>
      </c>
      <c r="B13" s="7" t="s">
        <v>3193</v>
      </c>
      <c r="C13" s="20" t="s">
        <v>3203</v>
      </c>
    </row>
    <row r="14" spans="1:3" x14ac:dyDescent="0.2">
      <c r="A14" s="22" t="s">
        <v>20</v>
      </c>
      <c r="B14" s="7" t="s">
        <v>3193</v>
      </c>
      <c r="C14" s="20" t="s">
        <v>3202</v>
      </c>
    </row>
    <row r="15" spans="1:3" x14ac:dyDescent="0.2">
      <c r="A15" s="22" t="s">
        <v>22</v>
      </c>
      <c r="B15" s="7" t="s">
        <v>3193</v>
      </c>
      <c r="C15" s="20" t="s">
        <v>3201</v>
      </c>
    </row>
    <row r="16" spans="1:3" x14ac:dyDescent="0.2">
      <c r="A16" s="22" t="s">
        <v>24</v>
      </c>
      <c r="B16" s="7" t="s">
        <v>3193</v>
      </c>
      <c r="C16" s="20" t="s">
        <v>3200</v>
      </c>
    </row>
    <row r="17" spans="1:3" x14ac:dyDescent="0.2">
      <c r="A17" s="22" t="s">
        <v>26</v>
      </c>
      <c r="B17" s="7" t="s">
        <v>3193</v>
      </c>
      <c r="C17" s="20" t="s">
        <v>3199</v>
      </c>
    </row>
    <row r="18" spans="1:3" x14ac:dyDescent="0.2">
      <c r="A18" s="22" t="s">
        <v>28</v>
      </c>
      <c r="B18" s="7" t="s">
        <v>3193</v>
      </c>
      <c r="C18" s="20" t="s">
        <v>3198</v>
      </c>
    </row>
    <row r="19" spans="1:3" x14ac:dyDescent="0.2">
      <c r="A19" s="22" t="s">
        <v>30</v>
      </c>
      <c r="B19" s="7" t="s">
        <v>3193</v>
      </c>
      <c r="C19" s="20" t="s">
        <v>3197</v>
      </c>
    </row>
    <row r="20" spans="1:3" x14ac:dyDescent="0.2">
      <c r="A20" s="22" t="s">
        <v>32</v>
      </c>
      <c r="B20" s="7" t="s">
        <v>3193</v>
      </c>
      <c r="C20" s="20" t="s">
        <v>3212</v>
      </c>
    </row>
    <row r="21" spans="1:3" x14ac:dyDescent="0.2">
      <c r="A21" s="7" t="s">
        <v>689</v>
      </c>
      <c r="B21" s="7" t="s">
        <v>3194</v>
      </c>
      <c r="C21" s="7" t="s">
        <v>3213</v>
      </c>
    </row>
    <row r="22" spans="1:3" x14ac:dyDescent="0.2">
      <c r="A22" s="7" t="s">
        <v>690</v>
      </c>
      <c r="B22" s="7" t="s">
        <v>3194</v>
      </c>
      <c r="C22" s="7" t="s">
        <v>3214</v>
      </c>
    </row>
    <row r="23" spans="1:3" x14ac:dyDescent="0.2">
      <c r="A23" s="7" t="s">
        <v>691</v>
      </c>
      <c r="B23" s="7" t="s">
        <v>3194</v>
      </c>
      <c r="C23" s="7" t="s">
        <v>3215</v>
      </c>
    </row>
    <row r="24" spans="1:3" x14ac:dyDescent="0.2">
      <c r="A24" s="7" t="s">
        <v>692</v>
      </c>
      <c r="B24" s="7" t="s">
        <v>3194</v>
      </c>
      <c r="C24" s="7" t="s">
        <v>3216</v>
      </c>
    </row>
    <row r="25" spans="1:3" x14ac:dyDescent="0.2">
      <c r="A25" s="7" t="s">
        <v>693</v>
      </c>
      <c r="B25" s="7" t="s">
        <v>3194</v>
      </c>
      <c r="C25" s="7" t="s">
        <v>3217</v>
      </c>
    </row>
    <row r="26" spans="1:3" x14ac:dyDescent="0.2">
      <c r="A26" s="7" t="s">
        <v>694</v>
      </c>
      <c r="B26" s="7" t="s">
        <v>3194</v>
      </c>
      <c r="C26" s="7" t="s">
        <v>3218</v>
      </c>
    </row>
    <row r="27" spans="1:3" x14ac:dyDescent="0.2">
      <c r="A27" s="7" t="s">
        <v>695</v>
      </c>
      <c r="B27" s="7" t="s">
        <v>3194</v>
      </c>
      <c r="C27" s="7" t="s">
        <v>3219</v>
      </c>
    </row>
    <row r="28" spans="1:3" x14ac:dyDescent="0.2">
      <c r="A28" s="7" t="s">
        <v>696</v>
      </c>
      <c r="B28" s="7" t="s">
        <v>3194</v>
      </c>
      <c r="C28" s="7" t="s">
        <v>3220</v>
      </c>
    </row>
    <row r="29" spans="1:3" x14ac:dyDescent="0.2">
      <c r="A29" s="7" t="s">
        <v>697</v>
      </c>
      <c r="B29" s="7" t="s">
        <v>3194</v>
      </c>
      <c r="C29" s="7" t="s">
        <v>3221</v>
      </c>
    </row>
    <row r="30" spans="1:3" x14ac:dyDescent="0.2">
      <c r="A30" s="7" t="s">
        <v>698</v>
      </c>
      <c r="B30" s="7" t="s">
        <v>3194</v>
      </c>
      <c r="C30" s="7" t="s">
        <v>3222</v>
      </c>
    </row>
    <row r="31" spans="1:3" x14ac:dyDescent="0.2">
      <c r="A31" s="7" t="s">
        <v>699</v>
      </c>
      <c r="B31" s="7" t="s">
        <v>3194</v>
      </c>
      <c r="C31" s="7" t="s">
        <v>3223</v>
      </c>
    </row>
    <row r="32" spans="1:3" x14ac:dyDescent="0.2">
      <c r="A32" s="7" t="s">
        <v>700</v>
      </c>
      <c r="B32" s="7" t="s">
        <v>3194</v>
      </c>
      <c r="C32" s="7" t="s">
        <v>3224</v>
      </c>
    </row>
    <row r="33" spans="1:3" x14ac:dyDescent="0.2">
      <c r="A33" s="7" t="s">
        <v>701</v>
      </c>
      <c r="B33" s="7" t="s">
        <v>3194</v>
      </c>
      <c r="C33" s="7" t="s">
        <v>3225</v>
      </c>
    </row>
    <row r="34" spans="1:3" x14ac:dyDescent="0.2">
      <c r="A34" s="7" t="s">
        <v>702</v>
      </c>
      <c r="B34" s="7" t="s">
        <v>3194</v>
      </c>
      <c r="C34" s="7" t="s">
        <v>3226</v>
      </c>
    </row>
    <row r="35" spans="1:3" x14ac:dyDescent="0.2">
      <c r="A35" s="7" t="s">
        <v>703</v>
      </c>
      <c r="B35" s="7" t="s">
        <v>3194</v>
      </c>
      <c r="C35" s="7" t="s">
        <v>3227</v>
      </c>
    </row>
    <row r="36" spans="1:3" x14ac:dyDescent="0.2">
      <c r="A36" s="7" t="s">
        <v>704</v>
      </c>
      <c r="B36" s="7" t="s">
        <v>3194</v>
      </c>
      <c r="C36" s="7" t="s">
        <v>3228</v>
      </c>
    </row>
    <row r="37" spans="1:3" x14ac:dyDescent="0.2">
      <c r="A37" s="7" t="s">
        <v>705</v>
      </c>
      <c r="B37" s="7" t="s">
        <v>3194</v>
      </c>
      <c r="C37" s="7" t="s">
        <v>3229</v>
      </c>
    </row>
    <row r="38" spans="1:3" x14ac:dyDescent="0.2">
      <c r="A38" s="7" t="s">
        <v>706</v>
      </c>
      <c r="B38" s="7" t="s">
        <v>3194</v>
      </c>
      <c r="C38" s="7" t="s">
        <v>3230</v>
      </c>
    </row>
    <row r="39" spans="1:3" x14ac:dyDescent="0.2">
      <c r="A39" s="7" t="s">
        <v>707</v>
      </c>
      <c r="B39" s="7" t="s">
        <v>3194</v>
      </c>
      <c r="C39" s="7" t="s">
        <v>3231</v>
      </c>
    </row>
    <row r="40" spans="1:3" x14ac:dyDescent="0.2">
      <c r="A40" s="7" t="s">
        <v>708</v>
      </c>
      <c r="B40" s="7" t="s">
        <v>3194</v>
      </c>
      <c r="C40" s="7" t="s">
        <v>3232</v>
      </c>
    </row>
    <row r="41" spans="1:3" x14ac:dyDescent="0.2">
      <c r="A41" s="7" t="s">
        <v>709</v>
      </c>
      <c r="B41" s="7" t="s">
        <v>3194</v>
      </c>
      <c r="C41" s="7" t="s">
        <v>3233</v>
      </c>
    </row>
    <row r="42" spans="1:3" x14ac:dyDescent="0.2">
      <c r="A42" s="7" t="s">
        <v>710</v>
      </c>
      <c r="B42" s="7" t="s">
        <v>3194</v>
      </c>
      <c r="C42" s="7" t="s">
        <v>3234</v>
      </c>
    </row>
    <row r="43" spans="1:3" x14ac:dyDescent="0.2">
      <c r="A43" s="7" t="s">
        <v>711</v>
      </c>
      <c r="B43" s="7" t="s">
        <v>3194</v>
      </c>
      <c r="C43" s="7" t="s">
        <v>3235</v>
      </c>
    </row>
    <row r="44" spans="1:3" x14ac:dyDescent="0.2">
      <c r="A44" s="7" t="s">
        <v>712</v>
      </c>
      <c r="B44" s="7" t="s">
        <v>3194</v>
      </c>
      <c r="C44" s="7" t="s">
        <v>3236</v>
      </c>
    </row>
    <row r="45" spans="1:3" x14ac:dyDescent="0.2">
      <c r="A45" s="7" t="s">
        <v>713</v>
      </c>
      <c r="B45" s="7" t="s">
        <v>3194</v>
      </c>
      <c r="C45" s="7" t="s">
        <v>3237</v>
      </c>
    </row>
    <row r="46" spans="1:3" x14ac:dyDescent="0.2">
      <c r="A46" s="7" t="s">
        <v>714</v>
      </c>
      <c r="B46" s="7" t="s">
        <v>3194</v>
      </c>
      <c r="C46" s="7" t="s">
        <v>3238</v>
      </c>
    </row>
    <row r="47" spans="1:3" x14ac:dyDescent="0.2">
      <c r="A47" s="7" t="s">
        <v>715</v>
      </c>
      <c r="B47" s="7" t="s">
        <v>3194</v>
      </c>
      <c r="C47" s="7" t="s">
        <v>3239</v>
      </c>
    </row>
    <row r="48" spans="1:3" x14ac:dyDescent="0.2">
      <c r="A48" s="7" t="s">
        <v>716</v>
      </c>
      <c r="B48" s="7" t="s">
        <v>3194</v>
      </c>
      <c r="C48" s="7" t="s">
        <v>3240</v>
      </c>
    </row>
    <row r="49" spans="1:3" x14ac:dyDescent="0.2">
      <c r="A49" s="7" t="s">
        <v>717</v>
      </c>
      <c r="B49" s="7" t="s">
        <v>3194</v>
      </c>
      <c r="C49" s="7" t="s">
        <v>3241</v>
      </c>
    </row>
    <row r="50" spans="1:3" x14ac:dyDescent="0.2">
      <c r="A50" s="7" t="s">
        <v>718</v>
      </c>
      <c r="B50" s="7" t="s">
        <v>3194</v>
      </c>
      <c r="C50" s="7" t="s">
        <v>3242</v>
      </c>
    </row>
    <row r="51" spans="1:3" x14ac:dyDescent="0.2">
      <c r="A51" s="7" t="s">
        <v>719</v>
      </c>
      <c r="B51" s="7" t="s">
        <v>3194</v>
      </c>
      <c r="C51" s="7" t="s">
        <v>3243</v>
      </c>
    </row>
    <row r="52" spans="1:3" x14ac:dyDescent="0.2">
      <c r="A52" s="7" t="s">
        <v>720</v>
      </c>
      <c r="B52" s="7" t="s">
        <v>3194</v>
      </c>
      <c r="C52" s="7" t="s">
        <v>3244</v>
      </c>
    </row>
    <row r="53" spans="1:3" x14ac:dyDescent="0.2">
      <c r="A53" s="7" t="s">
        <v>721</v>
      </c>
      <c r="B53" s="7" t="s">
        <v>3194</v>
      </c>
      <c r="C53" s="7" t="s">
        <v>3245</v>
      </c>
    </row>
    <row r="54" spans="1:3" x14ac:dyDescent="0.2">
      <c r="A54" s="7" t="s">
        <v>722</v>
      </c>
      <c r="B54" s="7" t="s">
        <v>3194</v>
      </c>
      <c r="C54" s="7" t="s">
        <v>3246</v>
      </c>
    </row>
    <row r="55" spans="1:3" x14ac:dyDescent="0.2">
      <c r="A55" s="7" t="s">
        <v>723</v>
      </c>
      <c r="B55" s="7" t="s">
        <v>3194</v>
      </c>
      <c r="C55" s="7" t="s">
        <v>3247</v>
      </c>
    </row>
    <row r="56" spans="1:3" x14ac:dyDescent="0.2">
      <c r="A56" s="7" t="s">
        <v>724</v>
      </c>
      <c r="B56" s="7" t="s">
        <v>3194</v>
      </c>
      <c r="C56" s="7" t="s">
        <v>3248</v>
      </c>
    </row>
    <row r="57" spans="1:3" x14ac:dyDescent="0.2">
      <c r="A57" s="7" t="s">
        <v>725</v>
      </c>
      <c r="B57" s="7" t="s">
        <v>3194</v>
      </c>
      <c r="C57" s="7" t="s">
        <v>3249</v>
      </c>
    </row>
    <row r="58" spans="1:3" x14ac:dyDescent="0.2">
      <c r="A58" s="7" t="s">
        <v>726</v>
      </c>
      <c r="B58" s="7" t="s">
        <v>3194</v>
      </c>
      <c r="C58" s="7" t="s">
        <v>3250</v>
      </c>
    </row>
    <row r="59" spans="1:3" x14ac:dyDescent="0.2">
      <c r="A59" s="7" t="s">
        <v>727</v>
      </c>
      <c r="B59" s="7" t="s">
        <v>3194</v>
      </c>
      <c r="C59" s="7" t="s">
        <v>3251</v>
      </c>
    </row>
    <row r="60" spans="1:3" x14ac:dyDescent="0.2">
      <c r="A60" s="7" t="s">
        <v>728</v>
      </c>
      <c r="B60" s="7" t="s">
        <v>3194</v>
      </c>
      <c r="C60" s="7" t="s">
        <v>3236</v>
      </c>
    </row>
    <row r="61" spans="1:3" x14ac:dyDescent="0.2">
      <c r="A61" s="7" t="s">
        <v>729</v>
      </c>
      <c r="B61" s="7" t="s">
        <v>3194</v>
      </c>
      <c r="C61" s="7" t="s">
        <v>3237</v>
      </c>
    </row>
    <row r="62" spans="1:3" x14ac:dyDescent="0.2">
      <c r="A62" s="7" t="s">
        <v>730</v>
      </c>
      <c r="B62" s="7" t="s">
        <v>3194</v>
      </c>
      <c r="C62" s="7" t="s">
        <v>3238</v>
      </c>
    </row>
    <row r="63" spans="1:3" x14ac:dyDescent="0.2">
      <c r="A63" s="7" t="s">
        <v>731</v>
      </c>
      <c r="B63" s="7" t="s">
        <v>3194</v>
      </c>
      <c r="C63" s="7" t="s">
        <v>3239</v>
      </c>
    </row>
    <row r="64" spans="1:3" x14ac:dyDescent="0.2">
      <c r="A64" s="7" t="s">
        <v>732</v>
      </c>
      <c r="B64" s="7" t="s">
        <v>3194</v>
      </c>
      <c r="C64" s="7" t="s">
        <v>3240</v>
      </c>
    </row>
    <row r="65" spans="1:3" x14ac:dyDescent="0.2">
      <c r="A65" s="7" t="s">
        <v>733</v>
      </c>
      <c r="B65" s="7" t="s">
        <v>3194</v>
      </c>
      <c r="C65" s="7" t="s">
        <v>3241</v>
      </c>
    </row>
    <row r="66" spans="1:3" x14ac:dyDescent="0.2">
      <c r="A66" s="7" t="s">
        <v>734</v>
      </c>
      <c r="B66" s="7" t="s">
        <v>3194</v>
      </c>
      <c r="C66" s="7" t="s">
        <v>3242</v>
      </c>
    </row>
    <row r="67" spans="1:3" x14ac:dyDescent="0.2">
      <c r="A67" s="7" t="s">
        <v>735</v>
      </c>
      <c r="B67" s="7" t="s">
        <v>3194</v>
      </c>
      <c r="C67" s="7" t="s">
        <v>3243</v>
      </c>
    </row>
    <row r="68" spans="1:3" x14ac:dyDescent="0.2">
      <c r="A68" s="7" t="s">
        <v>736</v>
      </c>
      <c r="B68" s="7" t="s">
        <v>3194</v>
      </c>
      <c r="C68" s="7" t="s">
        <v>3244</v>
      </c>
    </row>
    <row r="69" spans="1:3" x14ac:dyDescent="0.2">
      <c r="A69" s="7" t="s">
        <v>737</v>
      </c>
      <c r="B69" s="7" t="s">
        <v>3194</v>
      </c>
      <c r="C69" s="7" t="s">
        <v>3245</v>
      </c>
    </row>
    <row r="70" spans="1:3" x14ac:dyDescent="0.2">
      <c r="A70" s="7" t="s">
        <v>738</v>
      </c>
      <c r="B70" s="7" t="s">
        <v>3194</v>
      </c>
      <c r="C70" s="7" t="s">
        <v>3246</v>
      </c>
    </row>
    <row r="71" spans="1:3" x14ac:dyDescent="0.2">
      <c r="A71" s="7" t="s">
        <v>739</v>
      </c>
      <c r="B71" s="7" t="s">
        <v>3194</v>
      </c>
      <c r="C71" s="7" t="s">
        <v>3247</v>
      </c>
    </row>
    <row r="72" spans="1:3" x14ac:dyDescent="0.2">
      <c r="A72" s="7" t="s">
        <v>740</v>
      </c>
      <c r="B72" s="7" t="s">
        <v>3194</v>
      </c>
      <c r="C72" s="7" t="s">
        <v>3248</v>
      </c>
    </row>
    <row r="73" spans="1:3" x14ac:dyDescent="0.2">
      <c r="A73" s="7" t="s">
        <v>741</v>
      </c>
      <c r="B73" s="7" t="s">
        <v>3194</v>
      </c>
      <c r="C73" s="7" t="s">
        <v>3249</v>
      </c>
    </row>
    <row r="74" spans="1:3" x14ac:dyDescent="0.2">
      <c r="A74" s="7" t="s">
        <v>742</v>
      </c>
      <c r="B74" s="7" t="s">
        <v>3194</v>
      </c>
      <c r="C74" s="7" t="s">
        <v>3250</v>
      </c>
    </row>
    <row r="75" spans="1:3" x14ac:dyDescent="0.2">
      <c r="A75" s="7" t="s">
        <v>743</v>
      </c>
      <c r="B75" s="7" t="s">
        <v>3194</v>
      </c>
      <c r="C75" s="7" t="s">
        <v>3251</v>
      </c>
    </row>
    <row r="76" spans="1:3" x14ac:dyDescent="0.2">
      <c r="A76" s="7" t="s">
        <v>744</v>
      </c>
      <c r="B76" s="7" t="s">
        <v>3194</v>
      </c>
      <c r="C76" s="7" t="s">
        <v>3213</v>
      </c>
    </row>
    <row r="77" spans="1:3" x14ac:dyDescent="0.2">
      <c r="A77" s="7" t="s">
        <v>745</v>
      </c>
      <c r="B77" s="7" t="s">
        <v>3194</v>
      </c>
      <c r="C77" s="7" t="s">
        <v>3214</v>
      </c>
    </row>
    <row r="78" spans="1:3" x14ac:dyDescent="0.2">
      <c r="A78" s="7" t="s">
        <v>746</v>
      </c>
      <c r="B78" s="7" t="s">
        <v>3194</v>
      </c>
      <c r="C78" s="7" t="s">
        <v>3215</v>
      </c>
    </row>
    <row r="79" spans="1:3" x14ac:dyDescent="0.2">
      <c r="A79" s="7" t="s">
        <v>747</v>
      </c>
      <c r="B79" s="7" t="s">
        <v>3194</v>
      </c>
      <c r="C79" s="7" t="s">
        <v>3216</v>
      </c>
    </row>
    <row r="80" spans="1:3" x14ac:dyDescent="0.2">
      <c r="A80" s="7" t="s">
        <v>748</v>
      </c>
      <c r="B80" s="7" t="s">
        <v>3194</v>
      </c>
      <c r="C80" s="7" t="s">
        <v>3217</v>
      </c>
    </row>
    <row r="81" spans="1:3" x14ac:dyDescent="0.2">
      <c r="A81" s="7" t="s">
        <v>749</v>
      </c>
      <c r="B81" s="7" t="s">
        <v>3194</v>
      </c>
      <c r="C81" s="7" t="s">
        <v>3218</v>
      </c>
    </row>
    <row r="82" spans="1:3" x14ac:dyDescent="0.2">
      <c r="A82" s="7" t="s">
        <v>750</v>
      </c>
      <c r="B82" s="7" t="s">
        <v>3194</v>
      </c>
      <c r="C82" s="7" t="s">
        <v>3219</v>
      </c>
    </row>
    <row r="83" spans="1:3" x14ac:dyDescent="0.2">
      <c r="A83" s="7" t="s">
        <v>751</v>
      </c>
      <c r="B83" s="7" t="s">
        <v>3194</v>
      </c>
      <c r="C83" s="7" t="s">
        <v>3220</v>
      </c>
    </row>
    <row r="84" spans="1:3" x14ac:dyDescent="0.2">
      <c r="A84" s="7" t="s">
        <v>752</v>
      </c>
      <c r="B84" s="7" t="s">
        <v>3194</v>
      </c>
      <c r="C84" s="7" t="s">
        <v>3221</v>
      </c>
    </row>
    <row r="85" spans="1:3" x14ac:dyDescent="0.2">
      <c r="A85" s="7" t="s">
        <v>753</v>
      </c>
      <c r="B85" s="7" t="s">
        <v>3194</v>
      </c>
      <c r="C85" s="7" t="s">
        <v>3222</v>
      </c>
    </row>
    <row r="86" spans="1:3" x14ac:dyDescent="0.2">
      <c r="A86" s="7" t="s">
        <v>754</v>
      </c>
      <c r="B86" s="7" t="s">
        <v>3194</v>
      </c>
      <c r="C86" s="7" t="s">
        <v>3223</v>
      </c>
    </row>
    <row r="87" spans="1:3" x14ac:dyDescent="0.2">
      <c r="A87" s="7" t="s">
        <v>755</v>
      </c>
      <c r="B87" s="7" t="s">
        <v>3194</v>
      </c>
      <c r="C87" s="7" t="s">
        <v>3224</v>
      </c>
    </row>
    <row r="88" spans="1:3" x14ac:dyDescent="0.2">
      <c r="A88" s="7" t="s">
        <v>756</v>
      </c>
      <c r="B88" s="7" t="s">
        <v>3194</v>
      </c>
      <c r="C88" s="7" t="s">
        <v>3225</v>
      </c>
    </row>
    <row r="89" spans="1:3" x14ac:dyDescent="0.2">
      <c r="A89" s="7" t="s">
        <v>757</v>
      </c>
      <c r="B89" s="7" t="s">
        <v>3194</v>
      </c>
      <c r="C89" s="7" t="s">
        <v>3226</v>
      </c>
    </row>
    <row r="90" spans="1:3" x14ac:dyDescent="0.2">
      <c r="A90" s="7" t="s">
        <v>758</v>
      </c>
      <c r="B90" s="7" t="s">
        <v>3194</v>
      </c>
      <c r="C90" s="7" t="s">
        <v>3227</v>
      </c>
    </row>
    <row r="91" spans="1:3" x14ac:dyDescent="0.2">
      <c r="A91" s="7" t="s">
        <v>759</v>
      </c>
      <c r="B91" s="7" t="s">
        <v>3194</v>
      </c>
      <c r="C91" s="7" t="s">
        <v>3228</v>
      </c>
    </row>
    <row r="92" spans="1:3" x14ac:dyDescent="0.2">
      <c r="A92" s="7" t="s">
        <v>760</v>
      </c>
      <c r="B92" s="7" t="s">
        <v>3194</v>
      </c>
      <c r="C92" s="7" t="s">
        <v>3229</v>
      </c>
    </row>
    <row r="93" spans="1:3" x14ac:dyDescent="0.2">
      <c r="A93" s="7" t="s">
        <v>761</v>
      </c>
      <c r="B93" s="7" t="s">
        <v>3194</v>
      </c>
      <c r="C93" s="7" t="s">
        <v>3230</v>
      </c>
    </row>
    <row r="94" spans="1:3" x14ac:dyDescent="0.2">
      <c r="A94" s="7" t="s">
        <v>762</v>
      </c>
      <c r="B94" s="7" t="s">
        <v>3194</v>
      </c>
      <c r="C94" s="7" t="s">
        <v>3231</v>
      </c>
    </row>
    <row r="95" spans="1:3" x14ac:dyDescent="0.2">
      <c r="A95" s="7" t="s">
        <v>763</v>
      </c>
      <c r="B95" s="7" t="s">
        <v>3194</v>
      </c>
      <c r="C95" s="7" t="s">
        <v>3232</v>
      </c>
    </row>
    <row r="96" spans="1:3" x14ac:dyDescent="0.2">
      <c r="A96" s="7" t="s">
        <v>764</v>
      </c>
      <c r="B96" s="7" t="s">
        <v>3194</v>
      </c>
      <c r="C96" s="7" t="s">
        <v>3233</v>
      </c>
    </row>
    <row r="97" spans="1:3" x14ac:dyDescent="0.2">
      <c r="A97" s="7" t="s">
        <v>765</v>
      </c>
      <c r="B97" s="7" t="s">
        <v>3194</v>
      </c>
      <c r="C97" s="7" t="s">
        <v>3234</v>
      </c>
    </row>
    <row r="98" spans="1:3" x14ac:dyDescent="0.2">
      <c r="A98" s="7" t="s">
        <v>766</v>
      </c>
      <c r="B98" s="7" t="s">
        <v>3194</v>
      </c>
      <c r="C98" s="7" t="s">
        <v>3235</v>
      </c>
    </row>
    <row r="99" spans="1:3" x14ac:dyDescent="0.2">
      <c r="A99" s="7" t="s">
        <v>767</v>
      </c>
      <c r="B99" s="7" t="s">
        <v>3194</v>
      </c>
      <c r="C99" s="7" t="s">
        <v>3252</v>
      </c>
    </row>
    <row r="100" spans="1:3" x14ac:dyDescent="0.2">
      <c r="A100" s="7" t="s">
        <v>768</v>
      </c>
      <c r="B100" s="7" t="s">
        <v>3194</v>
      </c>
      <c r="C100" s="7" t="s">
        <v>3253</v>
      </c>
    </row>
    <row r="101" spans="1:3" x14ac:dyDescent="0.2">
      <c r="A101" s="7" t="s">
        <v>769</v>
      </c>
      <c r="B101" s="7" t="s">
        <v>3194</v>
      </c>
      <c r="C101" s="7" t="s">
        <v>3254</v>
      </c>
    </row>
    <row r="102" spans="1:3" x14ac:dyDescent="0.2">
      <c r="A102" s="7" t="s">
        <v>770</v>
      </c>
      <c r="B102" s="7" t="s">
        <v>3194</v>
      </c>
      <c r="C102" s="7" t="s">
        <v>3255</v>
      </c>
    </row>
    <row r="103" spans="1:3" x14ac:dyDescent="0.2">
      <c r="A103" s="7" t="s">
        <v>771</v>
      </c>
      <c r="B103" s="7" t="s">
        <v>3194</v>
      </c>
      <c r="C103" s="7" t="s">
        <v>3256</v>
      </c>
    </row>
    <row r="104" spans="1:3" x14ac:dyDescent="0.2">
      <c r="A104" s="7" t="s">
        <v>772</v>
      </c>
      <c r="B104" s="7" t="s">
        <v>3194</v>
      </c>
      <c r="C104" s="7" t="s">
        <v>3257</v>
      </c>
    </row>
    <row r="105" spans="1:3" x14ac:dyDescent="0.2">
      <c r="A105" s="7" t="s">
        <v>773</v>
      </c>
      <c r="B105" s="7" t="s">
        <v>3194</v>
      </c>
      <c r="C105" s="7" t="s">
        <v>3258</v>
      </c>
    </row>
    <row r="106" spans="1:3" x14ac:dyDescent="0.2">
      <c r="A106" s="7" t="s">
        <v>774</v>
      </c>
      <c r="B106" s="7" t="s">
        <v>3194</v>
      </c>
      <c r="C106" s="7" t="s">
        <v>3259</v>
      </c>
    </row>
    <row r="107" spans="1:3" x14ac:dyDescent="0.2">
      <c r="A107" s="7" t="s">
        <v>775</v>
      </c>
      <c r="B107" s="7" t="s">
        <v>3194</v>
      </c>
      <c r="C107" s="7" t="s">
        <v>3260</v>
      </c>
    </row>
    <row r="108" spans="1:3" x14ac:dyDescent="0.2">
      <c r="A108" s="7" t="s">
        <v>776</v>
      </c>
      <c r="B108" s="7" t="s">
        <v>3194</v>
      </c>
      <c r="C108" s="7" t="s">
        <v>3261</v>
      </c>
    </row>
    <row r="109" spans="1:3" x14ac:dyDescent="0.2">
      <c r="A109" s="7" t="s">
        <v>777</v>
      </c>
      <c r="B109" s="7" t="s">
        <v>3194</v>
      </c>
      <c r="C109" s="7" t="s">
        <v>3262</v>
      </c>
    </row>
    <row r="110" spans="1:3" x14ac:dyDescent="0.2">
      <c r="A110" s="7" t="s">
        <v>778</v>
      </c>
      <c r="B110" s="7" t="s">
        <v>3194</v>
      </c>
      <c r="C110" s="7" t="s">
        <v>3263</v>
      </c>
    </row>
    <row r="111" spans="1:3" x14ac:dyDescent="0.2">
      <c r="A111" s="7" t="s">
        <v>779</v>
      </c>
      <c r="B111" s="7" t="s">
        <v>3194</v>
      </c>
      <c r="C111" s="7" t="s">
        <v>3264</v>
      </c>
    </row>
    <row r="112" spans="1:3" x14ac:dyDescent="0.2">
      <c r="A112" s="7" t="s">
        <v>780</v>
      </c>
      <c r="B112" s="7" t="s">
        <v>3194</v>
      </c>
      <c r="C112" s="7" t="s">
        <v>3265</v>
      </c>
    </row>
    <row r="113" spans="1:3" x14ac:dyDescent="0.2">
      <c r="A113" s="7" t="s">
        <v>781</v>
      </c>
      <c r="B113" s="7" t="s">
        <v>3194</v>
      </c>
      <c r="C113" s="7" t="s">
        <v>3266</v>
      </c>
    </row>
    <row r="114" spans="1:3" x14ac:dyDescent="0.2">
      <c r="A114" s="7" t="s">
        <v>782</v>
      </c>
      <c r="B114" s="7" t="s">
        <v>3194</v>
      </c>
      <c r="C114" s="7" t="s">
        <v>3267</v>
      </c>
    </row>
    <row r="115" spans="1:3" x14ac:dyDescent="0.2">
      <c r="A115" s="7" t="s">
        <v>783</v>
      </c>
      <c r="B115" s="7" t="s">
        <v>3194</v>
      </c>
      <c r="C115" s="7" t="s">
        <v>3240</v>
      </c>
    </row>
    <row r="116" spans="1:3" x14ac:dyDescent="0.2">
      <c r="A116" s="7" t="s">
        <v>784</v>
      </c>
      <c r="B116" s="7" t="s">
        <v>3194</v>
      </c>
      <c r="C116" s="7" t="s">
        <v>3241</v>
      </c>
    </row>
    <row r="117" spans="1:3" x14ac:dyDescent="0.2">
      <c r="A117" s="7" t="s">
        <v>785</v>
      </c>
      <c r="B117" s="7" t="s">
        <v>3194</v>
      </c>
      <c r="C117" s="7" t="s">
        <v>3242</v>
      </c>
    </row>
    <row r="118" spans="1:3" x14ac:dyDescent="0.2">
      <c r="A118" s="7" t="s">
        <v>786</v>
      </c>
      <c r="B118" s="7" t="s">
        <v>3194</v>
      </c>
      <c r="C118" s="7" t="s">
        <v>3243</v>
      </c>
    </row>
    <row r="119" spans="1:3" x14ac:dyDescent="0.2">
      <c r="A119" s="7" t="s">
        <v>787</v>
      </c>
      <c r="B119" s="7" t="s">
        <v>3194</v>
      </c>
      <c r="C119" s="7" t="s">
        <v>3244</v>
      </c>
    </row>
    <row r="120" spans="1:3" x14ac:dyDescent="0.2">
      <c r="A120" s="7" t="s">
        <v>788</v>
      </c>
      <c r="B120" s="7" t="s">
        <v>3194</v>
      </c>
      <c r="C120" s="7" t="s">
        <v>3245</v>
      </c>
    </row>
    <row r="121" spans="1:3" x14ac:dyDescent="0.2">
      <c r="A121" s="7" t="s">
        <v>789</v>
      </c>
      <c r="B121" s="7" t="s">
        <v>3194</v>
      </c>
      <c r="C121" s="7" t="s">
        <v>3246</v>
      </c>
    </row>
    <row r="122" spans="1:3" x14ac:dyDescent="0.2">
      <c r="A122" s="7" t="s">
        <v>790</v>
      </c>
      <c r="B122" s="7" t="s">
        <v>3194</v>
      </c>
      <c r="C122" s="7" t="s">
        <v>3247</v>
      </c>
    </row>
    <row r="123" spans="1:3" x14ac:dyDescent="0.2">
      <c r="A123" s="7" t="s">
        <v>791</v>
      </c>
      <c r="B123" s="7" t="s">
        <v>3194</v>
      </c>
      <c r="C123" s="7" t="s">
        <v>3248</v>
      </c>
    </row>
    <row r="124" spans="1:3" x14ac:dyDescent="0.2">
      <c r="A124" s="7" t="s">
        <v>792</v>
      </c>
      <c r="B124" s="7" t="s">
        <v>3194</v>
      </c>
      <c r="C124" s="7" t="s">
        <v>3249</v>
      </c>
    </row>
    <row r="125" spans="1:3" x14ac:dyDescent="0.2">
      <c r="A125" s="7" t="s">
        <v>793</v>
      </c>
      <c r="B125" s="7" t="s">
        <v>3194</v>
      </c>
      <c r="C125" s="7" t="s">
        <v>3250</v>
      </c>
    </row>
    <row r="126" spans="1:3" x14ac:dyDescent="0.2">
      <c r="A126" s="7" t="s">
        <v>794</v>
      </c>
      <c r="B126" s="7" t="s">
        <v>3194</v>
      </c>
      <c r="C126" s="7" t="s">
        <v>3251</v>
      </c>
    </row>
    <row r="127" spans="1:3" x14ac:dyDescent="0.2">
      <c r="A127" s="7" t="s">
        <v>795</v>
      </c>
      <c r="B127" s="7" t="s">
        <v>3194</v>
      </c>
      <c r="C127" s="7" t="s">
        <v>3213</v>
      </c>
    </row>
    <row r="128" spans="1:3" x14ac:dyDescent="0.2">
      <c r="A128" s="7" t="s">
        <v>796</v>
      </c>
      <c r="B128" s="7" t="s">
        <v>3194</v>
      </c>
      <c r="C128" s="7" t="s">
        <v>3214</v>
      </c>
    </row>
    <row r="129" spans="1:3" x14ac:dyDescent="0.2">
      <c r="A129" s="7" t="s">
        <v>797</v>
      </c>
      <c r="B129" s="7" t="s">
        <v>3194</v>
      </c>
      <c r="C129" s="7" t="s">
        <v>3215</v>
      </c>
    </row>
    <row r="130" spans="1:3" x14ac:dyDescent="0.2">
      <c r="A130" s="7" t="s">
        <v>798</v>
      </c>
      <c r="B130" s="7" t="s">
        <v>3194</v>
      </c>
      <c r="C130" s="7" t="s">
        <v>3216</v>
      </c>
    </row>
    <row r="131" spans="1:3" x14ac:dyDescent="0.2">
      <c r="A131" s="7" t="s">
        <v>799</v>
      </c>
      <c r="B131" s="7" t="s">
        <v>3194</v>
      </c>
      <c r="C131" s="7" t="s">
        <v>3217</v>
      </c>
    </row>
    <row r="132" spans="1:3" x14ac:dyDescent="0.2">
      <c r="A132" s="7" t="s">
        <v>800</v>
      </c>
      <c r="B132" s="7" t="s">
        <v>3194</v>
      </c>
      <c r="C132" s="7" t="s">
        <v>3218</v>
      </c>
    </row>
    <row r="133" spans="1:3" x14ac:dyDescent="0.2">
      <c r="A133" s="7" t="s">
        <v>801</v>
      </c>
      <c r="B133" s="7" t="s">
        <v>3194</v>
      </c>
      <c r="C133" s="7" t="s">
        <v>3219</v>
      </c>
    </row>
    <row r="134" spans="1:3" x14ac:dyDescent="0.2">
      <c r="A134" s="7" t="s">
        <v>802</v>
      </c>
      <c r="B134" s="7" t="s">
        <v>3194</v>
      </c>
      <c r="C134" s="7" t="s">
        <v>3220</v>
      </c>
    </row>
    <row r="135" spans="1:3" x14ac:dyDescent="0.2">
      <c r="A135" s="7" t="s">
        <v>803</v>
      </c>
      <c r="B135" s="7" t="s">
        <v>3194</v>
      </c>
      <c r="C135" s="7" t="s">
        <v>3221</v>
      </c>
    </row>
    <row r="136" spans="1:3" x14ac:dyDescent="0.2">
      <c r="A136" s="7" t="s">
        <v>804</v>
      </c>
      <c r="B136" s="7" t="s">
        <v>3194</v>
      </c>
      <c r="C136" s="7" t="s">
        <v>3222</v>
      </c>
    </row>
    <row r="137" spans="1:3" x14ac:dyDescent="0.2">
      <c r="A137" s="7" t="s">
        <v>805</v>
      </c>
      <c r="B137" s="7" t="s">
        <v>3194</v>
      </c>
      <c r="C137" s="7" t="s">
        <v>3223</v>
      </c>
    </row>
    <row r="138" spans="1:3" x14ac:dyDescent="0.2">
      <c r="A138" s="7" t="s">
        <v>806</v>
      </c>
      <c r="B138" s="7" t="s">
        <v>3194</v>
      </c>
      <c r="C138" s="7" t="s">
        <v>3224</v>
      </c>
    </row>
    <row r="139" spans="1:3" x14ac:dyDescent="0.2">
      <c r="A139" s="7" t="s">
        <v>807</v>
      </c>
      <c r="B139" s="7" t="s">
        <v>3194</v>
      </c>
      <c r="C139" s="7" t="s">
        <v>3225</v>
      </c>
    </row>
    <row r="140" spans="1:3" x14ac:dyDescent="0.2">
      <c r="A140" s="7" t="s">
        <v>808</v>
      </c>
      <c r="B140" s="7" t="s">
        <v>3194</v>
      </c>
      <c r="C140" s="7" t="s">
        <v>3226</v>
      </c>
    </row>
    <row r="141" spans="1:3" x14ac:dyDescent="0.2">
      <c r="A141" s="7" t="s">
        <v>809</v>
      </c>
      <c r="B141" s="7" t="s">
        <v>3194</v>
      </c>
      <c r="C141" s="7" t="s">
        <v>3227</v>
      </c>
    </row>
    <row r="142" spans="1:3" x14ac:dyDescent="0.2">
      <c r="A142" s="7" t="s">
        <v>810</v>
      </c>
      <c r="B142" s="7" t="s">
        <v>3194</v>
      </c>
      <c r="C142" s="7" t="s">
        <v>3228</v>
      </c>
    </row>
    <row r="143" spans="1:3" x14ac:dyDescent="0.2">
      <c r="A143" s="7" t="s">
        <v>811</v>
      </c>
      <c r="B143" s="7" t="s">
        <v>3194</v>
      </c>
      <c r="C143" s="7" t="s">
        <v>3229</v>
      </c>
    </row>
    <row r="144" spans="1:3" x14ac:dyDescent="0.2">
      <c r="A144" s="7" t="s">
        <v>812</v>
      </c>
      <c r="B144" s="7" t="s">
        <v>3194</v>
      </c>
      <c r="C144" s="7" t="s">
        <v>3230</v>
      </c>
    </row>
    <row r="145" spans="1:3" x14ac:dyDescent="0.2">
      <c r="A145" s="7" t="s">
        <v>813</v>
      </c>
      <c r="B145" s="7" t="s">
        <v>3194</v>
      </c>
      <c r="C145" s="7" t="s">
        <v>3231</v>
      </c>
    </row>
    <row r="146" spans="1:3" x14ac:dyDescent="0.2">
      <c r="A146" s="7" t="s">
        <v>814</v>
      </c>
      <c r="B146" s="7" t="s">
        <v>3194</v>
      </c>
      <c r="C146" s="7" t="s">
        <v>3232</v>
      </c>
    </row>
    <row r="147" spans="1:3" x14ac:dyDescent="0.2">
      <c r="A147" s="7" t="s">
        <v>815</v>
      </c>
      <c r="B147" s="7" t="s">
        <v>3194</v>
      </c>
      <c r="C147" s="7" t="s">
        <v>3233</v>
      </c>
    </row>
    <row r="148" spans="1:3" x14ac:dyDescent="0.2">
      <c r="A148" s="7" t="s">
        <v>816</v>
      </c>
      <c r="B148" s="7" t="s">
        <v>3194</v>
      </c>
      <c r="C148" s="7" t="s">
        <v>3234</v>
      </c>
    </row>
    <row r="149" spans="1:3" x14ac:dyDescent="0.2">
      <c r="A149" s="7" t="s">
        <v>817</v>
      </c>
      <c r="B149" s="7" t="s">
        <v>3194</v>
      </c>
      <c r="C149" s="7" t="s">
        <v>3235</v>
      </c>
    </row>
    <row r="150" spans="1:3" x14ac:dyDescent="0.2">
      <c r="A150" s="7" t="s">
        <v>818</v>
      </c>
      <c r="B150" s="7" t="s">
        <v>3194</v>
      </c>
      <c r="C150" s="7" t="s">
        <v>3256</v>
      </c>
    </row>
    <row r="151" spans="1:3" x14ac:dyDescent="0.2">
      <c r="A151" s="7" t="s">
        <v>819</v>
      </c>
      <c r="B151" s="7" t="s">
        <v>3194</v>
      </c>
      <c r="C151" s="7" t="s">
        <v>3257</v>
      </c>
    </row>
    <row r="152" spans="1:3" x14ac:dyDescent="0.2">
      <c r="A152" s="7" t="s">
        <v>820</v>
      </c>
      <c r="B152" s="7" t="s">
        <v>3194</v>
      </c>
      <c r="C152" s="7" t="s">
        <v>3258</v>
      </c>
    </row>
    <row r="153" spans="1:3" x14ac:dyDescent="0.2">
      <c r="A153" s="7" t="s">
        <v>821</v>
      </c>
      <c r="B153" s="7" t="s">
        <v>3194</v>
      </c>
      <c r="C153" s="7" t="s">
        <v>3259</v>
      </c>
    </row>
    <row r="154" spans="1:3" x14ac:dyDescent="0.2">
      <c r="A154" s="7" t="s">
        <v>822</v>
      </c>
      <c r="B154" s="7" t="s">
        <v>3194</v>
      </c>
      <c r="C154" s="7" t="s">
        <v>3260</v>
      </c>
    </row>
    <row r="155" spans="1:3" x14ac:dyDescent="0.2">
      <c r="A155" s="7" t="s">
        <v>823</v>
      </c>
      <c r="B155" s="7" t="s">
        <v>3194</v>
      </c>
      <c r="C155" s="7" t="s">
        <v>3261</v>
      </c>
    </row>
    <row r="156" spans="1:3" x14ac:dyDescent="0.2">
      <c r="A156" s="7" t="s">
        <v>824</v>
      </c>
      <c r="B156" s="7" t="s">
        <v>3194</v>
      </c>
      <c r="C156" s="7" t="s">
        <v>3262</v>
      </c>
    </row>
    <row r="157" spans="1:3" x14ac:dyDescent="0.2">
      <c r="A157" s="7" t="s">
        <v>825</v>
      </c>
      <c r="B157" s="7" t="s">
        <v>3194</v>
      </c>
      <c r="C157" s="7" t="s">
        <v>3263</v>
      </c>
    </row>
    <row r="158" spans="1:3" x14ac:dyDescent="0.2">
      <c r="A158" s="7" t="s">
        <v>826</v>
      </c>
      <c r="B158" s="7" t="s">
        <v>3194</v>
      </c>
      <c r="C158" s="7" t="s">
        <v>3264</v>
      </c>
    </row>
    <row r="159" spans="1:3" x14ac:dyDescent="0.2">
      <c r="A159" s="7" t="s">
        <v>827</v>
      </c>
      <c r="B159" s="7" t="s">
        <v>3194</v>
      </c>
      <c r="C159" s="7" t="s">
        <v>3265</v>
      </c>
    </row>
    <row r="160" spans="1:3" x14ac:dyDescent="0.2">
      <c r="A160" s="7" t="s">
        <v>828</v>
      </c>
      <c r="B160" s="7" t="s">
        <v>3194</v>
      </c>
      <c r="C160" s="7" t="s">
        <v>3266</v>
      </c>
    </row>
    <row r="161" spans="1:3" x14ac:dyDescent="0.2">
      <c r="A161" s="7" t="s">
        <v>829</v>
      </c>
      <c r="B161" s="7" t="s">
        <v>3194</v>
      </c>
      <c r="C161" s="7" t="s">
        <v>3267</v>
      </c>
    </row>
    <row r="162" spans="1:3" x14ac:dyDescent="0.2">
      <c r="A162" s="7" t="s">
        <v>830</v>
      </c>
      <c r="B162" s="7" t="s">
        <v>3194</v>
      </c>
      <c r="C162" s="7" t="s">
        <v>3236</v>
      </c>
    </row>
    <row r="163" spans="1:3" x14ac:dyDescent="0.2">
      <c r="A163" s="7" t="s">
        <v>831</v>
      </c>
      <c r="B163" s="7" t="s">
        <v>3194</v>
      </c>
      <c r="C163" s="7" t="s">
        <v>3237</v>
      </c>
    </row>
    <row r="164" spans="1:3" x14ac:dyDescent="0.2">
      <c r="A164" s="7" t="s">
        <v>832</v>
      </c>
      <c r="B164" s="7" t="s">
        <v>3194</v>
      </c>
      <c r="C164" s="7" t="s">
        <v>3238</v>
      </c>
    </row>
    <row r="165" spans="1:3" x14ac:dyDescent="0.2">
      <c r="A165" s="7" t="s">
        <v>833</v>
      </c>
      <c r="B165" s="7" t="s">
        <v>3194</v>
      </c>
      <c r="C165" s="7" t="s">
        <v>3239</v>
      </c>
    </row>
    <row r="166" spans="1:3" x14ac:dyDescent="0.2">
      <c r="A166" s="7" t="s">
        <v>834</v>
      </c>
      <c r="B166" s="7" t="s">
        <v>3194</v>
      </c>
      <c r="C166" s="7" t="s">
        <v>3223</v>
      </c>
    </row>
    <row r="167" spans="1:3" x14ac:dyDescent="0.2">
      <c r="A167" s="7" t="s">
        <v>835</v>
      </c>
      <c r="B167" s="7" t="s">
        <v>3194</v>
      </c>
      <c r="C167" s="7" t="s">
        <v>3224</v>
      </c>
    </row>
    <row r="168" spans="1:3" x14ac:dyDescent="0.2">
      <c r="A168" s="7" t="s">
        <v>836</v>
      </c>
      <c r="B168" s="7" t="s">
        <v>3194</v>
      </c>
      <c r="C168" s="7" t="s">
        <v>3225</v>
      </c>
    </row>
    <row r="169" spans="1:3" x14ac:dyDescent="0.2">
      <c r="A169" s="7" t="s">
        <v>837</v>
      </c>
      <c r="B169" s="7" t="s">
        <v>3194</v>
      </c>
      <c r="C169" s="7" t="s">
        <v>3226</v>
      </c>
    </row>
    <row r="170" spans="1:3" x14ac:dyDescent="0.2">
      <c r="A170" s="7" t="s">
        <v>838</v>
      </c>
      <c r="B170" s="7" t="s">
        <v>3194</v>
      </c>
      <c r="C170" s="7" t="s">
        <v>3227</v>
      </c>
    </row>
    <row r="171" spans="1:3" x14ac:dyDescent="0.2">
      <c r="A171" s="7" t="s">
        <v>839</v>
      </c>
      <c r="B171" s="7" t="s">
        <v>3194</v>
      </c>
      <c r="C171" s="7" t="s">
        <v>3228</v>
      </c>
    </row>
    <row r="172" spans="1:3" x14ac:dyDescent="0.2">
      <c r="A172" s="7" t="s">
        <v>840</v>
      </c>
      <c r="B172" s="7" t="s">
        <v>3194</v>
      </c>
      <c r="C172" s="7" t="s">
        <v>3229</v>
      </c>
    </row>
    <row r="173" spans="1:3" x14ac:dyDescent="0.2">
      <c r="A173" s="7" t="s">
        <v>841</v>
      </c>
      <c r="B173" s="7" t="s">
        <v>3194</v>
      </c>
      <c r="C173" s="7" t="s">
        <v>3230</v>
      </c>
    </row>
    <row r="174" spans="1:3" x14ac:dyDescent="0.2">
      <c r="A174" s="7" t="s">
        <v>842</v>
      </c>
      <c r="B174" s="7" t="s">
        <v>3194</v>
      </c>
      <c r="C174" s="7" t="s">
        <v>3231</v>
      </c>
    </row>
    <row r="175" spans="1:3" x14ac:dyDescent="0.2">
      <c r="A175" s="7" t="s">
        <v>843</v>
      </c>
      <c r="B175" s="7" t="s">
        <v>3194</v>
      </c>
      <c r="C175" s="7" t="s">
        <v>3232</v>
      </c>
    </row>
    <row r="176" spans="1:3" x14ac:dyDescent="0.2">
      <c r="A176" s="7" t="s">
        <v>844</v>
      </c>
      <c r="B176" s="7" t="s">
        <v>3194</v>
      </c>
      <c r="C176" s="7" t="s">
        <v>3233</v>
      </c>
    </row>
    <row r="177" spans="1:3" x14ac:dyDescent="0.2">
      <c r="A177" s="7" t="s">
        <v>845</v>
      </c>
      <c r="B177" s="7" t="s">
        <v>3194</v>
      </c>
      <c r="C177" s="7" t="s">
        <v>3234</v>
      </c>
    </row>
    <row r="178" spans="1:3" x14ac:dyDescent="0.2">
      <c r="A178" s="7" t="s">
        <v>846</v>
      </c>
      <c r="B178" s="7" t="s">
        <v>3194</v>
      </c>
      <c r="C178" s="7" t="s">
        <v>3235</v>
      </c>
    </row>
    <row r="179" spans="1:3" x14ac:dyDescent="0.2">
      <c r="A179" s="7" t="s">
        <v>847</v>
      </c>
      <c r="B179" s="7" t="s">
        <v>3194</v>
      </c>
      <c r="C179" s="7" t="s">
        <v>3246</v>
      </c>
    </row>
    <row r="180" spans="1:3" x14ac:dyDescent="0.2">
      <c r="A180" s="7" t="s">
        <v>848</v>
      </c>
      <c r="B180" s="7" t="s">
        <v>3194</v>
      </c>
      <c r="C180" s="7" t="s">
        <v>3247</v>
      </c>
    </row>
    <row r="181" spans="1:3" x14ac:dyDescent="0.2">
      <c r="A181" s="7" t="s">
        <v>849</v>
      </c>
      <c r="B181" s="7" t="s">
        <v>3194</v>
      </c>
      <c r="C181" s="7" t="s">
        <v>3248</v>
      </c>
    </row>
    <row r="182" spans="1:3" x14ac:dyDescent="0.2">
      <c r="A182" s="7" t="s">
        <v>850</v>
      </c>
      <c r="B182" s="7" t="s">
        <v>3194</v>
      </c>
      <c r="C182" s="7" t="s">
        <v>3249</v>
      </c>
    </row>
    <row r="183" spans="1:3" x14ac:dyDescent="0.2">
      <c r="A183" s="7" t="s">
        <v>851</v>
      </c>
      <c r="B183" s="7" t="s">
        <v>3194</v>
      </c>
      <c r="C183" s="7" t="s">
        <v>3250</v>
      </c>
    </row>
    <row r="184" spans="1:3" x14ac:dyDescent="0.2">
      <c r="A184" s="7" t="s">
        <v>852</v>
      </c>
      <c r="B184" s="7" t="s">
        <v>3194</v>
      </c>
      <c r="C184" s="7" t="s">
        <v>3251</v>
      </c>
    </row>
    <row r="185" spans="1:3" x14ac:dyDescent="0.2">
      <c r="A185" s="7" t="s">
        <v>853</v>
      </c>
      <c r="B185" s="7" t="s">
        <v>3194</v>
      </c>
      <c r="C185" s="7" t="s">
        <v>3213</v>
      </c>
    </row>
    <row r="186" spans="1:3" x14ac:dyDescent="0.2">
      <c r="A186" s="7" t="s">
        <v>854</v>
      </c>
      <c r="B186" s="7" t="s">
        <v>3194</v>
      </c>
      <c r="C186" s="7" t="s">
        <v>3214</v>
      </c>
    </row>
    <row r="187" spans="1:3" x14ac:dyDescent="0.2">
      <c r="A187" s="7" t="s">
        <v>855</v>
      </c>
      <c r="B187" s="7" t="s">
        <v>3194</v>
      </c>
      <c r="C187" s="7" t="s">
        <v>3215</v>
      </c>
    </row>
    <row r="188" spans="1:3" x14ac:dyDescent="0.2">
      <c r="A188" s="7" t="s">
        <v>856</v>
      </c>
      <c r="B188" s="7" t="s">
        <v>3194</v>
      </c>
      <c r="C188" s="7" t="s">
        <v>3216</v>
      </c>
    </row>
    <row r="189" spans="1:3" x14ac:dyDescent="0.2">
      <c r="A189" s="7" t="s">
        <v>857</v>
      </c>
      <c r="B189" s="7" t="s">
        <v>3194</v>
      </c>
      <c r="C189" s="7" t="s">
        <v>3217</v>
      </c>
    </row>
    <row r="190" spans="1:3" x14ac:dyDescent="0.2">
      <c r="A190" s="7" t="s">
        <v>858</v>
      </c>
      <c r="B190" s="7" t="s">
        <v>3194</v>
      </c>
      <c r="C190" s="7" t="s">
        <v>3218</v>
      </c>
    </row>
    <row r="191" spans="1:3" x14ac:dyDescent="0.2">
      <c r="A191" s="7" t="s">
        <v>859</v>
      </c>
      <c r="B191" s="7" t="s">
        <v>3194</v>
      </c>
      <c r="C191" s="7" t="s">
        <v>3219</v>
      </c>
    </row>
    <row r="192" spans="1:3" x14ac:dyDescent="0.2">
      <c r="A192" s="7" t="s">
        <v>860</v>
      </c>
      <c r="B192" s="7" t="s">
        <v>3194</v>
      </c>
      <c r="C192" s="7" t="s">
        <v>3220</v>
      </c>
    </row>
    <row r="193" spans="1:3" x14ac:dyDescent="0.2">
      <c r="A193" s="7" t="s">
        <v>861</v>
      </c>
      <c r="B193" s="7" t="s">
        <v>3194</v>
      </c>
      <c r="C193" s="7" t="s">
        <v>3221</v>
      </c>
    </row>
    <row r="194" spans="1:3" x14ac:dyDescent="0.2">
      <c r="A194" s="7" t="s">
        <v>862</v>
      </c>
      <c r="B194" s="7" t="s">
        <v>3194</v>
      </c>
      <c r="C194" s="7" t="s">
        <v>3222</v>
      </c>
    </row>
    <row r="195" spans="1:3" x14ac:dyDescent="0.2">
      <c r="A195" s="7" t="s">
        <v>863</v>
      </c>
      <c r="B195" s="7" t="s">
        <v>3194</v>
      </c>
      <c r="C195" s="7" t="s">
        <v>3268</v>
      </c>
    </row>
    <row r="196" spans="1:3" x14ac:dyDescent="0.2">
      <c r="A196" s="7" t="s">
        <v>864</v>
      </c>
      <c r="B196" s="7" t="s">
        <v>3194</v>
      </c>
      <c r="C196" s="7" t="s">
        <v>3269</v>
      </c>
    </row>
    <row r="197" spans="1:3" x14ac:dyDescent="0.2">
      <c r="A197" s="7" t="s">
        <v>865</v>
      </c>
      <c r="B197" s="7" t="s">
        <v>3194</v>
      </c>
      <c r="C197" s="7" t="s">
        <v>3270</v>
      </c>
    </row>
    <row r="198" spans="1:3" x14ac:dyDescent="0.2">
      <c r="A198" s="7" t="s">
        <v>866</v>
      </c>
      <c r="B198" s="7" t="s">
        <v>3194</v>
      </c>
      <c r="C198" s="7" t="s">
        <v>3271</v>
      </c>
    </row>
    <row r="199" spans="1:3" x14ac:dyDescent="0.2">
      <c r="A199" s="7" t="s">
        <v>867</v>
      </c>
      <c r="B199" s="7" t="s">
        <v>3194</v>
      </c>
      <c r="C199" s="7" t="s">
        <v>3272</v>
      </c>
    </row>
    <row r="200" spans="1:3" x14ac:dyDescent="0.2">
      <c r="A200" s="7" t="s">
        <v>868</v>
      </c>
      <c r="B200" s="7" t="s">
        <v>3194</v>
      </c>
      <c r="C200" s="7" t="s">
        <v>3273</v>
      </c>
    </row>
    <row r="201" spans="1:3" x14ac:dyDescent="0.2">
      <c r="A201" s="7" t="s">
        <v>869</v>
      </c>
      <c r="B201" s="7" t="s">
        <v>3194</v>
      </c>
      <c r="C201" s="7" t="s">
        <v>3274</v>
      </c>
    </row>
    <row r="202" spans="1:3" x14ac:dyDescent="0.2">
      <c r="A202" s="7" t="s">
        <v>870</v>
      </c>
      <c r="B202" s="7" t="s">
        <v>3194</v>
      </c>
      <c r="C202" s="7" t="s">
        <v>3275</v>
      </c>
    </row>
    <row r="203" spans="1:3" x14ac:dyDescent="0.2">
      <c r="A203" s="7" t="s">
        <v>871</v>
      </c>
      <c r="B203" s="7" t="s">
        <v>3194</v>
      </c>
      <c r="C203" s="7" t="s">
        <v>3276</v>
      </c>
    </row>
    <row r="204" spans="1:3" x14ac:dyDescent="0.2">
      <c r="A204" s="7" t="s">
        <v>872</v>
      </c>
      <c r="B204" s="7" t="s">
        <v>3194</v>
      </c>
      <c r="C204" s="7" t="s">
        <v>3277</v>
      </c>
    </row>
    <row r="205" spans="1:3" x14ac:dyDescent="0.2">
      <c r="A205" s="7" t="s">
        <v>873</v>
      </c>
      <c r="B205" s="7" t="s">
        <v>3194</v>
      </c>
      <c r="C205" s="7" t="s">
        <v>3278</v>
      </c>
    </row>
    <row r="206" spans="1:3" x14ac:dyDescent="0.2">
      <c r="A206" s="7" t="s">
        <v>874</v>
      </c>
      <c r="B206" s="7" t="s">
        <v>3194</v>
      </c>
      <c r="C206" s="7" t="s">
        <v>3279</v>
      </c>
    </row>
    <row r="207" spans="1:3" x14ac:dyDescent="0.2">
      <c r="A207" s="7" t="s">
        <v>875</v>
      </c>
      <c r="B207" s="7" t="s">
        <v>3194</v>
      </c>
      <c r="C207" s="7" t="s">
        <v>3280</v>
      </c>
    </row>
    <row r="208" spans="1:3" x14ac:dyDescent="0.2">
      <c r="A208" s="7" t="s">
        <v>876</v>
      </c>
      <c r="B208" s="7" t="s">
        <v>3194</v>
      </c>
      <c r="C208" s="7" t="s">
        <v>3281</v>
      </c>
    </row>
    <row r="209" spans="1:3" x14ac:dyDescent="0.2">
      <c r="A209" s="7" t="s">
        <v>877</v>
      </c>
      <c r="B209" s="7" t="s">
        <v>3194</v>
      </c>
      <c r="C209" s="7" t="s">
        <v>3282</v>
      </c>
    </row>
    <row r="210" spans="1:3" x14ac:dyDescent="0.2">
      <c r="A210" s="7" t="s">
        <v>878</v>
      </c>
      <c r="B210" s="7" t="s">
        <v>3194</v>
      </c>
      <c r="C210" s="7" t="s">
        <v>3283</v>
      </c>
    </row>
    <row r="211" spans="1:3" x14ac:dyDescent="0.2">
      <c r="A211" s="7" t="s">
        <v>879</v>
      </c>
      <c r="B211" s="7" t="s">
        <v>3194</v>
      </c>
      <c r="C211" s="7" t="s">
        <v>3284</v>
      </c>
    </row>
    <row r="212" spans="1:3" x14ac:dyDescent="0.2">
      <c r="A212" s="7" t="s">
        <v>880</v>
      </c>
      <c r="B212" s="7" t="s">
        <v>3194</v>
      </c>
      <c r="C212" s="7" t="s">
        <v>3285</v>
      </c>
    </row>
    <row r="213" spans="1:3" x14ac:dyDescent="0.2">
      <c r="A213" s="7" t="s">
        <v>881</v>
      </c>
      <c r="B213" s="7" t="s">
        <v>3194</v>
      </c>
      <c r="C213" s="7" t="s">
        <v>3286</v>
      </c>
    </row>
    <row r="214" spans="1:3" x14ac:dyDescent="0.2">
      <c r="A214" s="7" t="s">
        <v>882</v>
      </c>
      <c r="B214" s="7" t="s">
        <v>3194</v>
      </c>
      <c r="C214" s="7" t="s">
        <v>3287</v>
      </c>
    </row>
    <row r="215" spans="1:3" x14ac:dyDescent="0.2">
      <c r="A215" s="7" t="s">
        <v>883</v>
      </c>
      <c r="B215" s="7" t="s">
        <v>3194</v>
      </c>
      <c r="C215" s="7" t="s">
        <v>3288</v>
      </c>
    </row>
    <row r="216" spans="1:3" x14ac:dyDescent="0.2">
      <c r="A216" s="7" t="s">
        <v>884</v>
      </c>
      <c r="B216" s="7" t="s">
        <v>3194</v>
      </c>
      <c r="C216" s="7" t="s">
        <v>3289</v>
      </c>
    </row>
    <row r="217" spans="1:3" x14ac:dyDescent="0.2">
      <c r="A217" s="7" t="s">
        <v>885</v>
      </c>
      <c r="B217" s="7" t="s">
        <v>3194</v>
      </c>
      <c r="C217" s="7" t="s">
        <v>3290</v>
      </c>
    </row>
    <row r="218" spans="1:3" x14ac:dyDescent="0.2">
      <c r="A218" s="7" t="s">
        <v>886</v>
      </c>
      <c r="B218" s="7" t="s">
        <v>3194</v>
      </c>
      <c r="C218" s="7" t="s">
        <v>3291</v>
      </c>
    </row>
    <row r="219" spans="1:3" x14ac:dyDescent="0.2">
      <c r="A219" s="7" t="s">
        <v>887</v>
      </c>
      <c r="B219" s="7" t="s">
        <v>3194</v>
      </c>
      <c r="C219" s="7" t="s">
        <v>3292</v>
      </c>
    </row>
    <row r="220" spans="1:3" x14ac:dyDescent="0.2">
      <c r="A220" s="7" t="s">
        <v>888</v>
      </c>
      <c r="B220" s="7" t="s">
        <v>3194</v>
      </c>
      <c r="C220" s="7" t="s">
        <v>3293</v>
      </c>
    </row>
    <row r="221" spans="1:3" x14ac:dyDescent="0.2">
      <c r="A221" s="7" t="s">
        <v>889</v>
      </c>
      <c r="B221" s="7" t="s">
        <v>3194</v>
      </c>
      <c r="C221" s="7" t="s">
        <v>3294</v>
      </c>
    </row>
    <row r="222" spans="1:3" x14ac:dyDescent="0.2">
      <c r="A222" s="7" t="s">
        <v>890</v>
      </c>
      <c r="B222" s="7" t="s">
        <v>3194</v>
      </c>
      <c r="C222" s="7" t="s">
        <v>3295</v>
      </c>
    </row>
    <row r="223" spans="1:3" x14ac:dyDescent="0.2">
      <c r="A223" s="7" t="s">
        <v>891</v>
      </c>
      <c r="B223" s="7" t="s">
        <v>3194</v>
      </c>
      <c r="C223" s="7" t="s">
        <v>3296</v>
      </c>
    </row>
    <row r="224" spans="1:3" x14ac:dyDescent="0.2">
      <c r="A224" s="7" t="s">
        <v>892</v>
      </c>
      <c r="B224" s="7" t="s">
        <v>3194</v>
      </c>
      <c r="C224" s="7" t="s">
        <v>3297</v>
      </c>
    </row>
    <row r="225" spans="1:3" x14ac:dyDescent="0.2">
      <c r="A225" s="7" t="s">
        <v>893</v>
      </c>
      <c r="B225" s="7" t="s">
        <v>3194</v>
      </c>
      <c r="C225" s="7" t="s">
        <v>3298</v>
      </c>
    </row>
    <row r="226" spans="1:3" x14ac:dyDescent="0.2">
      <c r="A226" s="7" t="s">
        <v>894</v>
      </c>
      <c r="B226" s="7" t="s">
        <v>3194</v>
      </c>
      <c r="C226" s="7" t="s">
        <v>3299</v>
      </c>
    </row>
    <row r="227" spans="1:3" x14ac:dyDescent="0.2">
      <c r="A227" s="7" t="s">
        <v>895</v>
      </c>
      <c r="B227" s="7" t="s">
        <v>3194</v>
      </c>
      <c r="C227" s="7" t="s">
        <v>3300</v>
      </c>
    </row>
    <row r="228" spans="1:3" x14ac:dyDescent="0.2">
      <c r="A228" s="7" t="s">
        <v>896</v>
      </c>
      <c r="B228" s="7" t="s">
        <v>3194</v>
      </c>
      <c r="C228" s="7" t="s">
        <v>3301</v>
      </c>
    </row>
    <row r="229" spans="1:3" x14ac:dyDescent="0.2">
      <c r="A229" s="7" t="s">
        <v>897</v>
      </c>
      <c r="B229" s="7" t="s">
        <v>3194</v>
      </c>
      <c r="C229" s="7" t="s">
        <v>3302</v>
      </c>
    </row>
    <row r="230" spans="1:3" x14ac:dyDescent="0.2">
      <c r="A230" s="7" t="s">
        <v>898</v>
      </c>
      <c r="B230" s="7" t="s">
        <v>3194</v>
      </c>
      <c r="C230" s="7" t="s">
        <v>3303</v>
      </c>
    </row>
    <row r="231" spans="1:3" x14ac:dyDescent="0.2">
      <c r="A231" s="7" t="s">
        <v>899</v>
      </c>
      <c r="B231" s="7" t="s">
        <v>3194</v>
      </c>
      <c r="C231" s="7" t="s">
        <v>3304</v>
      </c>
    </row>
    <row r="232" spans="1:3" x14ac:dyDescent="0.2">
      <c r="A232" s="7" t="s">
        <v>900</v>
      </c>
      <c r="B232" s="7" t="s">
        <v>3194</v>
      </c>
      <c r="C232" s="7" t="s">
        <v>3305</v>
      </c>
    </row>
    <row r="233" spans="1:3" x14ac:dyDescent="0.2">
      <c r="A233" s="7" t="s">
        <v>901</v>
      </c>
      <c r="B233" s="7" t="s">
        <v>3194</v>
      </c>
      <c r="C233" s="7" t="s">
        <v>3306</v>
      </c>
    </row>
    <row r="234" spans="1:3" x14ac:dyDescent="0.2">
      <c r="A234" s="7" t="s">
        <v>902</v>
      </c>
      <c r="B234" s="7" t="s">
        <v>3194</v>
      </c>
      <c r="C234" s="7" t="s">
        <v>3307</v>
      </c>
    </row>
    <row r="235" spans="1:3" x14ac:dyDescent="0.2">
      <c r="A235" s="7" t="s">
        <v>903</v>
      </c>
      <c r="B235" s="7" t="s">
        <v>3194</v>
      </c>
      <c r="C235" s="7" t="s">
        <v>3308</v>
      </c>
    </row>
    <row r="236" spans="1:3" x14ac:dyDescent="0.2">
      <c r="A236" s="7" t="s">
        <v>904</v>
      </c>
      <c r="B236" s="7" t="s">
        <v>3194</v>
      </c>
      <c r="C236" s="7" t="s">
        <v>3309</v>
      </c>
    </row>
    <row r="237" spans="1:3" x14ac:dyDescent="0.2">
      <c r="A237" s="7" t="s">
        <v>905</v>
      </c>
      <c r="B237" s="7" t="s">
        <v>3194</v>
      </c>
      <c r="C237" s="7" t="s">
        <v>3310</v>
      </c>
    </row>
    <row r="238" spans="1:3" x14ac:dyDescent="0.2">
      <c r="A238" s="7" t="s">
        <v>906</v>
      </c>
      <c r="B238" s="7" t="s">
        <v>3194</v>
      </c>
      <c r="C238" s="7" t="s">
        <v>3311</v>
      </c>
    </row>
    <row r="239" spans="1:3" x14ac:dyDescent="0.2">
      <c r="A239" s="7" t="s">
        <v>907</v>
      </c>
      <c r="B239" s="7" t="s">
        <v>3194</v>
      </c>
      <c r="C239" s="7" t="s">
        <v>3312</v>
      </c>
    </row>
    <row r="240" spans="1:3" x14ac:dyDescent="0.2">
      <c r="A240" s="7" t="s">
        <v>908</v>
      </c>
      <c r="B240" s="7" t="s">
        <v>3194</v>
      </c>
      <c r="C240" s="7" t="s">
        <v>3313</v>
      </c>
    </row>
    <row r="241" spans="1:3" x14ac:dyDescent="0.2">
      <c r="A241" s="7" t="s">
        <v>909</v>
      </c>
      <c r="B241" s="7" t="s">
        <v>3194</v>
      </c>
      <c r="C241" s="7" t="s">
        <v>3314</v>
      </c>
    </row>
    <row r="242" spans="1:3" x14ac:dyDescent="0.2">
      <c r="A242" s="7" t="s">
        <v>910</v>
      </c>
      <c r="B242" s="7" t="s">
        <v>3194</v>
      </c>
      <c r="C242" s="7" t="s">
        <v>3315</v>
      </c>
    </row>
    <row r="243" spans="1:3" x14ac:dyDescent="0.2">
      <c r="A243" s="7" t="s">
        <v>911</v>
      </c>
      <c r="B243" s="7" t="s">
        <v>3194</v>
      </c>
      <c r="C243" s="7" t="s">
        <v>3316</v>
      </c>
    </row>
    <row r="244" spans="1:3" x14ac:dyDescent="0.2">
      <c r="A244" s="7" t="s">
        <v>912</v>
      </c>
      <c r="B244" s="7" t="s">
        <v>3194</v>
      </c>
      <c r="C244" s="7" t="s">
        <v>3317</v>
      </c>
    </row>
    <row r="245" spans="1:3" x14ac:dyDescent="0.2">
      <c r="A245" s="7" t="s">
        <v>913</v>
      </c>
      <c r="B245" s="7" t="s">
        <v>3194</v>
      </c>
      <c r="C245" s="7" t="s">
        <v>3318</v>
      </c>
    </row>
    <row r="246" spans="1:3" x14ac:dyDescent="0.2">
      <c r="A246" s="7" t="s">
        <v>914</v>
      </c>
      <c r="B246" s="7" t="s">
        <v>3194</v>
      </c>
      <c r="C246" s="7" t="s">
        <v>3319</v>
      </c>
    </row>
    <row r="247" spans="1:3" x14ac:dyDescent="0.2">
      <c r="A247" s="7" t="s">
        <v>915</v>
      </c>
      <c r="B247" s="7" t="s">
        <v>3194</v>
      </c>
      <c r="C247" s="7" t="s">
        <v>3320</v>
      </c>
    </row>
    <row r="248" spans="1:3" x14ac:dyDescent="0.2">
      <c r="A248" s="7" t="s">
        <v>916</v>
      </c>
      <c r="B248" s="7" t="s">
        <v>3194</v>
      </c>
      <c r="C248" s="7" t="s">
        <v>3321</v>
      </c>
    </row>
    <row r="249" spans="1:3" x14ac:dyDescent="0.2">
      <c r="A249" s="7" t="s">
        <v>917</v>
      </c>
      <c r="B249" s="7" t="s">
        <v>3194</v>
      </c>
      <c r="C249" s="7" t="s">
        <v>3322</v>
      </c>
    </row>
    <row r="250" spans="1:3" x14ac:dyDescent="0.2">
      <c r="A250" s="7" t="s">
        <v>918</v>
      </c>
      <c r="B250" s="7" t="s">
        <v>3194</v>
      </c>
      <c r="C250" s="7" t="s">
        <v>3323</v>
      </c>
    </row>
    <row r="251" spans="1:3" x14ac:dyDescent="0.2">
      <c r="A251" s="7" t="s">
        <v>919</v>
      </c>
      <c r="B251" s="7" t="s">
        <v>3194</v>
      </c>
      <c r="C251" s="7" t="s">
        <v>3324</v>
      </c>
    </row>
    <row r="252" spans="1:3" x14ac:dyDescent="0.2">
      <c r="A252" s="7" t="s">
        <v>920</v>
      </c>
      <c r="B252" s="7" t="s">
        <v>3194</v>
      </c>
      <c r="C252" s="7" t="s">
        <v>3325</v>
      </c>
    </row>
    <row r="253" spans="1:3" x14ac:dyDescent="0.2">
      <c r="A253" s="7" t="s">
        <v>921</v>
      </c>
      <c r="B253" s="7" t="s">
        <v>3194</v>
      </c>
      <c r="C253" s="7" t="s">
        <v>3326</v>
      </c>
    </row>
    <row r="254" spans="1:3" x14ac:dyDescent="0.2">
      <c r="A254" s="7" t="s">
        <v>922</v>
      </c>
      <c r="B254" s="7" t="s">
        <v>3194</v>
      </c>
      <c r="C254" s="7" t="s">
        <v>3327</v>
      </c>
    </row>
    <row r="255" spans="1:3" x14ac:dyDescent="0.2">
      <c r="A255" s="7" t="s">
        <v>923</v>
      </c>
      <c r="B255" s="7" t="s">
        <v>3194</v>
      </c>
      <c r="C255" s="7" t="s">
        <v>3328</v>
      </c>
    </row>
    <row r="256" spans="1:3" x14ac:dyDescent="0.2">
      <c r="A256" s="7" t="s">
        <v>924</v>
      </c>
      <c r="B256" s="7" t="s">
        <v>3194</v>
      </c>
      <c r="C256" s="7" t="s">
        <v>3329</v>
      </c>
    </row>
    <row r="257" spans="1:3" x14ac:dyDescent="0.2">
      <c r="A257" s="7" t="s">
        <v>925</v>
      </c>
      <c r="B257" s="7" t="s">
        <v>3194</v>
      </c>
      <c r="C257" s="7" t="s">
        <v>3330</v>
      </c>
    </row>
    <row r="258" spans="1:3" x14ac:dyDescent="0.2">
      <c r="A258" s="7" t="s">
        <v>926</v>
      </c>
      <c r="B258" s="7" t="s">
        <v>3194</v>
      </c>
      <c r="C258" s="7" t="s">
        <v>3252</v>
      </c>
    </row>
    <row r="259" spans="1:3" x14ac:dyDescent="0.2">
      <c r="A259" s="7" t="s">
        <v>927</v>
      </c>
      <c r="B259" s="7" t="s">
        <v>3194</v>
      </c>
      <c r="C259" s="7" t="s">
        <v>3253</v>
      </c>
    </row>
    <row r="260" spans="1:3" x14ac:dyDescent="0.2">
      <c r="A260" s="7" t="s">
        <v>928</v>
      </c>
      <c r="B260" s="7" t="s">
        <v>3194</v>
      </c>
      <c r="C260" s="7" t="s">
        <v>3254</v>
      </c>
    </row>
    <row r="261" spans="1:3" x14ac:dyDescent="0.2">
      <c r="A261" s="7" t="s">
        <v>929</v>
      </c>
      <c r="B261" s="7" t="s">
        <v>3194</v>
      </c>
      <c r="C261" s="7" t="s">
        <v>3255</v>
      </c>
    </row>
    <row r="262" spans="1:3" x14ac:dyDescent="0.2">
      <c r="A262" s="7" t="s">
        <v>930</v>
      </c>
      <c r="B262" s="7" t="s">
        <v>3194</v>
      </c>
      <c r="C262" s="7" t="s">
        <v>3256</v>
      </c>
    </row>
    <row r="263" spans="1:3" x14ac:dyDescent="0.2">
      <c r="A263" s="7" t="s">
        <v>931</v>
      </c>
      <c r="B263" s="7" t="s">
        <v>3194</v>
      </c>
      <c r="C263" s="7" t="s">
        <v>3257</v>
      </c>
    </row>
    <row r="264" spans="1:3" x14ac:dyDescent="0.2">
      <c r="A264" s="7" t="s">
        <v>932</v>
      </c>
      <c r="B264" s="7" t="s">
        <v>3194</v>
      </c>
      <c r="C264" s="7" t="s">
        <v>3258</v>
      </c>
    </row>
    <row r="265" spans="1:3" x14ac:dyDescent="0.2">
      <c r="A265" s="7" t="s">
        <v>933</v>
      </c>
      <c r="B265" s="7" t="s">
        <v>3194</v>
      </c>
      <c r="C265" s="7" t="s">
        <v>3259</v>
      </c>
    </row>
    <row r="266" spans="1:3" x14ac:dyDescent="0.2">
      <c r="A266" s="7" t="s">
        <v>934</v>
      </c>
      <c r="B266" s="7" t="s">
        <v>3194</v>
      </c>
      <c r="C266" s="7" t="s">
        <v>3260</v>
      </c>
    </row>
    <row r="267" spans="1:3" x14ac:dyDescent="0.2">
      <c r="A267" s="7" t="s">
        <v>935</v>
      </c>
      <c r="B267" s="7" t="s">
        <v>3194</v>
      </c>
      <c r="C267" s="7" t="s">
        <v>3261</v>
      </c>
    </row>
    <row r="268" spans="1:3" x14ac:dyDescent="0.2">
      <c r="A268" s="7" t="s">
        <v>936</v>
      </c>
      <c r="B268" s="7" t="s">
        <v>3194</v>
      </c>
      <c r="C268" s="7" t="s">
        <v>3262</v>
      </c>
    </row>
    <row r="269" spans="1:3" x14ac:dyDescent="0.2">
      <c r="A269" s="7" t="s">
        <v>937</v>
      </c>
      <c r="B269" s="7" t="s">
        <v>3194</v>
      </c>
      <c r="C269" s="7" t="s">
        <v>3263</v>
      </c>
    </row>
    <row r="270" spans="1:3" x14ac:dyDescent="0.2">
      <c r="A270" s="7" t="s">
        <v>938</v>
      </c>
      <c r="B270" s="7" t="s">
        <v>3194</v>
      </c>
      <c r="C270" s="7" t="s">
        <v>3264</v>
      </c>
    </row>
    <row r="271" spans="1:3" x14ac:dyDescent="0.2">
      <c r="A271" s="7" t="s">
        <v>939</v>
      </c>
      <c r="B271" s="7" t="s">
        <v>3194</v>
      </c>
      <c r="C271" s="7" t="s">
        <v>3265</v>
      </c>
    </row>
    <row r="272" spans="1:3" x14ac:dyDescent="0.2">
      <c r="A272" s="7" t="s">
        <v>940</v>
      </c>
      <c r="B272" s="7" t="s">
        <v>3194</v>
      </c>
      <c r="C272" s="7" t="s">
        <v>3266</v>
      </c>
    </row>
    <row r="273" spans="1:3" x14ac:dyDescent="0.2">
      <c r="A273" s="7" t="s">
        <v>941</v>
      </c>
      <c r="B273" s="7" t="s">
        <v>3194</v>
      </c>
      <c r="C273" s="7" t="s">
        <v>3267</v>
      </c>
    </row>
    <row r="274" spans="1:3" x14ac:dyDescent="0.2">
      <c r="A274" s="7" t="s">
        <v>942</v>
      </c>
      <c r="B274" s="7" t="s">
        <v>3194</v>
      </c>
      <c r="C274" s="7" t="s">
        <v>3236</v>
      </c>
    </row>
    <row r="275" spans="1:3" x14ac:dyDescent="0.2">
      <c r="A275" s="7" t="s">
        <v>943</v>
      </c>
      <c r="B275" s="7" t="s">
        <v>3194</v>
      </c>
      <c r="C275" s="7" t="s">
        <v>3237</v>
      </c>
    </row>
    <row r="276" spans="1:3" x14ac:dyDescent="0.2">
      <c r="A276" s="7" t="s">
        <v>944</v>
      </c>
      <c r="B276" s="7" t="s">
        <v>3194</v>
      </c>
      <c r="C276" s="7" t="s">
        <v>3238</v>
      </c>
    </row>
    <row r="277" spans="1:3" x14ac:dyDescent="0.2">
      <c r="A277" s="7" t="s">
        <v>945</v>
      </c>
      <c r="B277" s="7" t="s">
        <v>3194</v>
      </c>
      <c r="C277" s="7" t="s">
        <v>3239</v>
      </c>
    </row>
    <row r="278" spans="1:3" x14ac:dyDescent="0.2">
      <c r="A278" s="7" t="s">
        <v>946</v>
      </c>
      <c r="B278" s="7" t="s">
        <v>3194</v>
      </c>
      <c r="C278" s="7" t="s">
        <v>3240</v>
      </c>
    </row>
    <row r="279" spans="1:3" x14ac:dyDescent="0.2">
      <c r="A279" s="7" t="s">
        <v>947</v>
      </c>
      <c r="B279" s="7" t="s">
        <v>3194</v>
      </c>
      <c r="C279" s="7" t="s">
        <v>3241</v>
      </c>
    </row>
    <row r="280" spans="1:3" x14ac:dyDescent="0.2">
      <c r="A280" s="7" t="s">
        <v>948</v>
      </c>
      <c r="B280" s="7" t="s">
        <v>3194</v>
      </c>
      <c r="C280" s="7" t="s">
        <v>3242</v>
      </c>
    </row>
    <row r="281" spans="1:3" x14ac:dyDescent="0.2">
      <c r="A281" s="7" t="s">
        <v>949</v>
      </c>
      <c r="B281" s="7" t="s">
        <v>3194</v>
      </c>
      <c r="C281" s="7" t="s">
        <v>3243</v>
      </c>
    </row>
    <row r="282" spans="1:3" x14ac:dyDescent="0.2">
      <c r="A282" s="7" t="s">
        <v>950</v>
      </c>
      <c r="B282" s="7" t="s">
        <v>3194</v>
      </c>
      <c r="C282" s="7" t="s">
        <v>3244</v>
      </c>
    </row>
    <row r="283" spans="1:3" x14ac:dyDescent="0.2">
      <c r="A283" s="7" t="s">
        <v>951</v>
      </c>
      <c r="B283" s="7" t="s">
        <v>3194</v>
      </c>
      <c r="C283" s="7" t="s">
        <v>3245</v>
      </c>
    </row>
    <row r="284" spans="1:3" x14ac:dyDescent="0.2">
      <c r="A284" s="7" t="s">
        <v>952</v>
      </c>
      <c r="B284" s="7" t="s">
        <v>3194</v>
      </c>
      <c r="C284" s="7" t="s">
        <v>3246</v>
      </c>
    </row>
    <row r="285" spans="1:3" x14ac:dyDescent="0.2">
      <c r="A285" s="7" t="s">
        <v>953</v>
      </c>
      <c r="B285" s="7" t="s">
        <v>3194</v>
      </c>
      <c r="C285" s="7" t="s">
        <v>3247</v>
      </c>
    </row>
    <row r="286" spans="1:3" x14ac:dyDescent="0.2">
      <c r="A286" s="7" t="s">
        <v>954</v>
      </c>
      <c r="B286" s="7" t="s">
        <v>3194</v>
      </c>
      <c r="C286" s="7" t="s">
        <v>3248</v>
      </c>
    </row>
    <row r="287" spans="1:3" x14ac:dyDescent="0.2">
      <c r="A287" s="7" t="s">
        <v>955</v>
      </c>
      <c r="B287" s="7" t="s">
        <v>3194</v>
      </c>
      <c r="C287" s="7" t="s">
        <v>3249</v>
      </c>
    </row>
    <row r="288" spans="1:3" x14ac:dyDescent="0.2">
      <c r="A288" s="7" t="s">
        <v>956</v>
      </c>
      <c r="B288" s="7" t="s">
        <v>3194</v>
      </c>
      <c r="C288" s="7" t="s">
        <v>3250</v>
      </c>
    </row>
    <row r="289" spans="1:3" x14ac:dyDescent="0.2">
      <c r="A289" s="7" t="s">
        <v>957</v>
      </c>
      <c r="B289" s="7" t="s">
        <v>3194</v>
      </c>
      <c r="C289" s="7" t="s">
        <v>3251</v>
      </c>
    </row>
    <row r="290" spans="1:3" x14ac:dyDescent="0.2">
      <c r="A290" s="7" t="s">
        <v>958</v>
      </c>
      <c r="B290" s="7" t="s">
        <v>3194</v>
      </c>
      <c r="C290" s="7" t="s">
        <v>3213</v>
      </c>
    </row>
    <row r="291" spans="1:3" x14ac:dyDescent="0.2">
      <c r="A291" s="7" t="s">
        <v>959</v>
      </c>
      <c r="B291" s="7" t="s">
        <v>3194</v>
      </c>
      <c r="C291" s="7" t="s">
        <v>3214</v>
      </c>
    </row>
    <row r="292" spans="1:3" x14ac:dyDescent="0.2">
      <c r="A292" s="7" t="s">
        <v>960</v>
      </c>
      <c r="B292" s="7" t="s">
        <v>3194</v>
      </c>
      <c r="C292" s="7" t="s">
        <v>3215</v>
      </c>
    </row>
    <row r="293" spans="1:3" x14ac:dyDescent="0.2">
      <c r="A293" s="7" t="s">
        <v>961</v>
      </c>
      <c r="B293" s="7" t="s">
        <v>3194</v>
      </c>
      <c r="C293" s="7" t="s">
        <v>3216</v>
      </c>
    </row>
    <row r="294" spans="1:3" x14ac:dyDescent="0.2">
      <c r="A294" s="7" t="s">
        <v>962</v>
      </c>
      <c r="B294" s="7" t="s">
        <v>3194</v>
      </c>
      <c r="C294" s="7" t="s">
        <v>3217</v>
      </c>
    </row>
    <row r="295" spans="1:3" x14ac:dyDescent="0.2">
      <c r="A295" s="7" t="s">
        <v>963</v>
      </c>
      <c r="B295" s="7" t="s">
        <v>3194</v>
      </c>
      <c r="C295" s="7" t="s">
        <v>3218</v>
      </c>
    </row>
    <row r="296" spans="1:3" x14ac:dyDescent="0.2">
      <c r="A296" s="7" t="s">
        <v>964</v>
      </c>
      <c r="B296" s="7" t="s">
        <v>3194</v>
      </c>
      <c r="C296" s="7" t="s">
        <v>3219</v>
      </c>
    </row>
    <row r="297" spans="1:3" x14ac:dyDescent="0.2">
      <c r="A297" s="7" t="s">
        <v>965</v>
      </c>
      <c r="B297" s="7" t="s">
        <v>3194</v>
      </c>
      <c r="C297" s="7" t="s">
        <v>3220</v>
      </c>
    </row>
    <row r="298" spans="1:3" x14ac:dyDescent="0.2">
      <c r="A298" s="7" t="s">
        <v>966</v>
      </c>
      <c r="B298" s="7" t="s">
        <v>3194</v>
      </c>
      <c r="C298" s="7" t="s">
        <v>3221</v>
      </c>
    </row>
    <row r="299" spans="1:3" x14ac:dyDescent="0.2">
      <c r="A299" s="7" t="s">
        <v>967</v>
      </c>
      <c r="B299" s="7" t="s">
        <v>3194</v>
      </c>
      <c r="C299" s="7" t="s">
        <v>3222</v>
      </c>
    </row>
    <row r="300" spans="1:3" x14ac:dyDescent="0.2">
      <c r="A300" s="7" t="s">
        <v>968</v>
      </c>
      <c r="B300" s="7" t="s">
        <v>3194</v>
      </c>
      <c r="C300" s="7" t="s">
        <v>3223</v>
      </c>
    </row>
    <row r="301" spans="1:3" x14ac:dyDescent="0.2">
      <c r="A301" s="7" t="s">
        <v>969</v>
      </c>
      <c r="B301" s="7" t="s">
        <v>3194</v>
      </c>
      <c r="C301" s="7" t="s">
        <v>3224</v>
      </c>
    </row>
    <row r="302" spans="1:3" x14ac:dyDescent="0.2">
      <c r="A302" s="7" t="s">
        <v>970</v>
      </c>
      <c r="B302" s="7" t="s">
        <v>3194</v>
      </c>
      <c r="C302" s="7" t="s">
        <v>3225</v>
      </c>
    </row>
    <row r="303" spans="1:3" x14ac:dyDescent="0.2">
      <c r="A303" s="7" t="s">
        <v>971</v>
      </c>
      <c r="B303" s="7" t="s">
        <v>3194</v>
      </c>
      <c r="C303" s="7" t="s">
        <v>3226</v>
      </c>
    </row>
    <row r="304" spans="1:3" x14ac:dyDescent="0.2">
      <c r="A304" s="7" t="s">
        <v>972</v>
      </c>
      <c r="B304" s="7" t="s">
        <v>3194</v>
      </c>
      <c r="C304" s="7" t="s">
        <v>3227</v>
      </c>
    </row>
    <row r="305" spans="1:3" x14ac:dyDescent="0.2">
      <c r="A305" s="7" t="s">
        <v>973</v>
      </c>
      <c r="B305" s="7" t="s">
        <v>3194</v>
      </c>
      <c r="C305" s="7" t="s">
        <v>3228</v>
      </c>
    </row>
    <row r="306" spans="1:3" x14ac:dyDescent="0.2">
      <c r="A306" s="7" t="s">
        <v>974</v>
      </c>
      <c r="B306" s="7" t="s">
        <v>3194</v>
      </c>
      <c r="C306" s="7" t="s">
        <v>3229</v>
      </c>
    </row>
    <row r="307" spans="1:3" x14ac:dyDescent="0.2">
      <c r="A307" s="7" t="s">
        <v>975</v>
      </c>
      <c r="B307" s="7" t="s">
        <v>3194</v>
      </c>
      <c r="C307" s="7" t="s">
        <v>3230</v>
      </c>
    </row>
    <row r="308" spans="1:3" x14ac:dyDescent="0.2">
      <c r="A308" s="7" t="s">
        <v>976</v>
      </c>
      <c r="B308" s="7" t="s">
        <v>3194</v>
      </c>
      <c r="C308" s="7" t="s">
        <v>3231</v>
      </c>
    </row>
    <row r="309" spans="1:3" x14ac:dyDescent="0.2">
      <c r="A309" s="7" t="s">
        <v>977</v>
      </c>
      <c r="B309" s="7" t="s">
        <v>3194</v>
      </c>
      <c r="C309" s="7" t="s">
        <v>3232</v>
      </c>
    </row>
    <row r="310" spans="1:3" x14ac:dyDescent="0.2">
      <c r="A310" s="7" t="s">
        <v>978</v>
      </c>
      <c r="B310" s="7" t="s">
        <v>3194</v>
      </c>
      <c r="C310" s="7" t="s">
        <v>3233</v>
      </c>
    </row>
    <row r="311" spans="1:3" x14ac:dyDescent="0.2">
      <c r="A311" s="7" t="s">
        <v>979</v>
      </c>
      <c r="B311" s="7" t="s">
        <v>3194</v>
      </c>
      <c r="C311" s="7" t="s">
        <v>3234</v>
      </c>
    </row>
    <row r="312" spans="1:3" x14ac:dyDescent="0.2">
      <c r="A312" s="7" t="s">
        <v>980</v>
      </c>
      <c r="B312" s="7" t="s">
        <v>3194</v>
      </c>
      <c r="C312" s="7" t="s">
        <v>3235</v>
      </c>
    </row>
    <row r="313" spans="1:3" x14ac:dyDescent="0.2">
      <c r="A313" s="7" t="s">
        <v>981</v>
      </c>
      <c r="B313" s="7" t="s">
        <v>3194</v>
      </c>
      <c r="C313" s="7" t="s">
        <v>3331</v>
      </c>
    </row>
    <row r="314" spans="1:3" x14ac:dyDescent="0.2">
      <c r="A314" s="7" t="s">
        <v>982</v>
      </c>
      <c r="B314" s="7" t="s">
        <v>3194</v>
      </c>
      <c r="C314" s="7" t="s">
        <v>3332</v>
      </c>
    </row>
    <row r="315" spans="1:3" x14ac:dyDescent="0.2">
      <c r="A315" s="7" t="s">
        <v>983</v>
      </c>
      <c r="B315" s="7" t="s">
        <v>3194</v>
      </c>
      <c r="C315" s="7" t="s">
        <v>3333</v>
      </c>
    </row>
    <row r="316" spans="1:3" x14ac:dyDescent="0.2">
      <c r="A316" s="7" t="s">
        <v>984</v>
      </c>
      <c r="B316" s="7" t="s">
        <v>3194</v>
      </c>
      <c r="C316" s="7" t="s">
        <v>3334</v>
      </c>
    </row>
    <row r="317" spans="1:3" x14ac:dyDescent="0.2">
      <c r="A317" s="7" t="s">
        <v>985</v>
      </c>
      <c r="B317" s="7" t="s">
        <v>3194</v>
      </c>
      <c r="C317" s="7" t="s">
        <v>3335</v>
      </c>
    </row>
    <row r="318" spans="1:3" x14ac:dyDescent="0.2">
      <c r="A318" s="7" t="s">
        <v>986</v>
      </c>
      <c r="B318" s="7" t="s">
        <v>3194</v>
      </c>
      <c r="C318" s="7" t="s">
        <v>3336</v>
      </c>
    </row>
    <row r="319" spans="1:3" x14ac:dyDescent="0.2">
      <c r="A319" s="7" t="s">
        <v>987</v>
      </c>
      <c r="B319" s="7" t="s">
        <v>3194</v>
      </c>
      <c r="C319" s="7" t="s">
        <v>3337</v>
      </c>
    </row>
    <row r="320" spans="1:3" x14ac:dyDescent="0.2">
      <c r="A320" s="7" t="s">
        <v>988</v>
      </c>
      <c r="B320" s="7" t="s">
        <v>3194</v>
      </c>
      <c r="C320" s="7" t="s">
        <v>3338</v>
      </c>
    </row>
    <row r="321" spans="1:3" x14ac:dyDescent="0.2">
      <c r="A321" s="7" t="s">
        <v>989</v>
      </c>
      <c r="B321" s="7" t="s">
        <v>3194</v>
      </c>
      <c r="C321" s="7" t="s">
        <v>3339</v>
      </c>
    </row>
    <row r="322" spans="1:3" x14ac:dyDescent="0.2">
      <c r="A322" s="7" t="s">
        <v>990</v>
      </c>
      <c r="B322" s="7" t="s">
        <v>3194</v>
      </c>
      <c r="C322" s="7" t="s">
        <v>3340</v>
      </c>
    </row>
    <row r="323" spans="1:3" x14ac:dyDescent="0.2">
      <c r="A323" s="7" t="s">
        <v>991</v>
      </c>
      <c r="B323" s="7" t="s">
        <v>3194</v>
      </c>
      <c r="C323" s="7" t="s">
        <v>3341</v>
      </c>
    </row>
    <row r="324" spans="1:3" x14ac:dyDescent="0.2">
      <c r="A324" s="7" t="s">
        <v>992</v>
      </c>
      <c r="B324" s="7" t="s">
        <v>3194</v>
      </c>
      <c r="C324" s="7" t="s">
        <v>3342</v>
      </c>
    </row>
    <row r="325" spans="1:3" x14ac:dyDescent="0.2">
      <c r="A325" s="7" t="s">
        <v>993</v>
      </c>
      <c r="B325" s="7" t="s">
        <v>3194</v>
      </c>
      <c r="C325" s="7" t="s">
        <v>3343</v>
      </c>
    </row>
    <row r="326" spans="1:3" x14ac:dyDescent="0.2">
      <c r="A326" s="7" t="s">
        <v>994</v>
      </c>
      <c r="B326" s="7" t="s">
        <v>3194</v>
      </c>
      <c r="C326" s="7" t="s">
        <v>3344</v>
      </c>
    </row>
    <row r="327" spans="1:3" x14ac:dyDescent="0.2">
      <c r="A327" s="7" t="s">
        <v>995</v>
      </c>
      <c r="B327" s="7" t="s">
        <v>3194</v>
      </c>
      <c r="C327" s="7" t="s">
        <v>3345</v>
      </c>
    </row>
    <row r="328" spans="1:3" x14ac:dyDescent="0.2">
      <c r="A328" s="7" t="s">
        <v>996</v>
      </c>
      <c r="B328" s="7" t="s">
        <v>3194</v>
      </c>
      <c r="C328" s="7" t="s">
        <v>3346</v>
      </c>
    </row>
    <row r="329" spans="1:3" x14ac:dyDescent="0.2">
      <c r="A329" s="7" t="s">
        <v>997</v>
      </c>
      <c r="B329" s="7" t="s">
        <v>3194</v>
      </c>
      <c r="C329" s="7" t="s">
        <v>3228</v>
      </c>
    </row>
    <row r="330" spans="1:3" x14ac:dyDescent="0.2">
      <c r="A330" s="7" t="s">
        <v>998</v>
      </c>
      <c r="B330" s="7" t="s">
        <v>3194</v>
      </c>
      <c r="C330" s="7" t="s">
        <v>3229</v>
      </c>
    </row>
    <row r="331" spans="1:3" x14ac:dyDescent="0.2">
      <c r="A331" s="7" t="s">
        <v>999</v>
      </c>
      <c r="B331" s="7" t="s">
        <v>3194</v>
      </c>
      <c r="C331" s="7" t="s">
        <v>3230</v>
      </c>
    </row>
    <row r="332" spans="1:3" x14ac:dyDescent="0.2">
      <c r="A332" s="7" t="s">
        <v>1000</v>
      </c>
      <c r="B332" s="7" t="s">
        <v>3194</v>
      </c>
      <c r="C332" s="7" t="s">
        <v>3231</v>
      </c>
    </row>
    <row r="333" spans="1:3" x14ac:dyDescent="0.2">
      <c r="A333" s="7" t="s">
        <v>1001</v>
      </c>
      <c r="B333" s="7" t="s">
        <v>3194</v>
      </c>
      <c r="C333" s="7" t="s">
        <v>3232</v>
      </c>
    </row>
    <row r="334" spans="1:3" x14ac:dyDescent="0.2">
      <c r="A334" s="7" t="s">
        <v>1002</v>
      </c>
      <c r="B334" s="7" t="s">
        <v>3194</v>
      </c>
      <c r="C334" s="7" t="s">
        <v>3233</v>
      </c>
    </row>
    <row r="335" spans="1:3" x14ac:dyDescent="0.2">
      <c r="A335" s="7" t="s">
        <v>1003</v>
      </c>
      <c r="B335" s="7" t="s">
        <v>3194</v>
      </c>
      <c r="C335" s="7" t="s">
        <v>3234</v>
      </c>
    </row>
    <row r="336" spans="1:3" x14ac:dyDescent="0.2">
      <c r="A336" s="7" t="s">
        <v>1004</v>
      </c>
      <c r="B336" s="7" t="s">
        <v>3194</v>
      </c>
      <c r="C336" s="7" t="s">
        <v>3235</v>
      </c>
    </row>
    <row r="337" spans="1:3" x14ac:dyDescent="0.2">
      <c r="A337" s="7" t="s">
        <v>1005</v>
      </c>
      <c r="B337" s="7" t="s">
        <v>3194</v>
      </c>
      <c r="C337" s="7" t="s">
        <v>3251</v>
      </c>
    </row>
    <row r="338" spans="1:3" x14ac:dyDescent="0.2">
      <c r="A338" s="7" t="s">
        <v>1006</v>
      </c>
      <c r="B338" s="7" t="s">
        <v>3194</v>
      </c>
      <c r="C338" s="7" t="s">
        <v>3213</v>
      </c>
    </row>
    <row r="339" spans="1:3" x14ac:dyDescent="0.2">
      <c r="A339" s="7" t="s">
        <v>1007</v>
      </c>
      <c r="B339" s="7" t="s">
        <v>3194</v>
      </c>
      <c r="C339" s="7" t="s">
        <v>3214</v>
      </c>
    </row>
    <row r="340" spans="1:3" x14ac:dyDescent="0.2">
      <c r="A340" s="7" t="s">
        <v>1008</v>
      </c>
      <c r="B340" s="7" t="s">
        <v>3194</v>
      </c>
      <c r="C340" s="7" t="s">
        <v>3215</v>
      </c>
    </row>
    <row r="341" spans="1:3" x14ac:dyDescent="0.2">
      <c r="A341" s="7" t="s">
        <v>1009</v>
      </c>
      <c r="B341" s="7" t="s">
        <v>3194</v>
      </c>
      <c r="C341" s="7" t="s">
        <v>3216</v>
      </c>
    </row>
    <row r="342" spans="1:3" x14ac:dyDescent="0.2">
      <c r="A342" s="7" t="s">
        <v>1010</v>
      </c>
      <c r="B342" s="7" t="s">
        <v>3194</v>
      </c>
      <c r="C342" s="7" t="s">
        <v>3217</v>
      </c>
    </row>
    <row r="343" spans="1:3" x14ac:dyDescent="0.2">
      <c r="A343" s="7" t="s">
        <v>1011</v>
      </c>
      <c r="B343" s="7" t="s">
        <v>3194</v>
      </c>
      <c r="C343" s="7" t="s">
        <v>3218</v>
      </c>
    </row>
    <row r="344" spans="1:3" x14ac:dyDescent="0.2">
      <c r="A344" s="7" t="s">
        <v>1012</v>
      </c>
      <c r="B344" s="7" t="s">
        <v>3194</v>
      </c>
      <c r="C344" s="7" t="s">
        <v>3219</v>
      </c>
    </row>
    <row r="345" spans="1:3" x14ac:dyDescent="0.2">
      <c r="A345" s="7" t="s">
        <v>1013</v>
      </c>
      <c r="B345" s="7" t="s">
        <v>3194</v>
      </c>
      <c r="C345" s="7" t="s">
        <v>3220</v>
      </c>
    </row>
    <row r="346" spans="1:3" x14ac:dyDescent="0.2">
      <c r="A346" s="7" t="s">
        <v>1014</v>
      </c>
      <c r="B346" s="7" t="s">
        <v>3194</v>
      </c>
      <c r="C346" s="7" t="s">
        <v>3221</v>
      </c>
    </row>
    <row r="347" spans="1:3" x14ac:dyDescent="0.2">
      <c r="A347" s="7" t="s">
        <v>1015</v>
      </c>
      <c r="B347" s="7" t="s">
        <v>3194</v>
      </c>
      <c r="C347" s="7" t="s">
        <v>3222</v>
      </c>
    </row>
    <row r="348" spans="1:3" x14ac:dyDescent="0.2">
      <c r="A348" s="7" t="s">
        <v>1016</v>
      </c>
      <c r="B348" s="7" t="s">
        <v>3194</v>
      </c>
      <c r="C348" s="7" t="s">
        <v>3223</v>
      </c>
    </row>
    <row r="349" spans="1:3" x14ac:dyDescent="0.2">
      <c r="A349" s="7" t="s">
        <v>1017</v>
      </c>
      <c r="B349" s="7" t="s">
        <v>3194</v>
      </c>
      <c r="C349" s="7" t="s">
        <v>3224</v>
      </c>
    </row>
    <row r="350" spans="1:3" x14ac:dyDescent="0.2">
      <c r="A350" s="7" t="s">
        <v>1018</v>
      </c>
      <c r="B350" s="7" t="s">
        <v>3194</v>
      </c>
      <c r="C350" s="7" t="s">
        <v>3225</v>
      </c>
    </row>
    <row r="351" spans="1:3" x14ac:dyDescent="0.2">
      <c r="A351" s="7" t="s">
        <v>1019</v>
      </c>
      <c r="B351" s="7" t="s">
        <v>3194</v>
      </c>
      <c r="C351" s="7" t="s">
        <v>3226</v>
      </c>
    </row>
    <row r="352" spans="1:3" x14ac:dyDescent="0.2">
      <c r="A352" s="7" t="s">
        <v>1020</v>
      </c>
      <c r="B352" s="7" t="s">
        <v>3194</v>
      </c>
      <c r="C352" s="7" t="s">
        <v>3227</v>
      </c>
    </row>
    <row r="353" spans="1:3" x14ac:dyDescent="0.2">
      <c r="A353" s="7" t="s">
        <v>1021</v>
      </c>
      <c r="B353" s="7" t="s">
        <v>3194</v>
      </c>
      <c r="C353" s="7" t="s">
        <v>3213</v>
      </c>
    </row>
    <row r="354" spans="1:3" x14ac:dyDescent="0.2">
      <c r="A354" s="7" t="s">
        <v>1022</v>
      </c>
      <c r="B354" s="7" t="s">
        <v>3194</v>
      </c>
      <c r="C354" s="7" t="s">
        <v>3214</v>
      </c>
    </row>
    <row r="355" spans="1:3" x14ac:dyDescent="0.2">
      <c r="A355" s="7" t="s">
        <v>1023</v>
      </c>
      <c r="B355" s="7" t="s">
        <v>3194</v>
      </c>
      <c r="C355" s="7" t="s">
        <v>3215</v>
      </c>
    </row>
    <row r="356" spans="1:3" x14ac:dyDescent="0.2">
      <c r="A356" s="7" t="s">
        <v>1024</v>
      </c>
      <c r="B356" s="7" t="s">
        <v>3194</v>
      </c>
      <c r="C356" s="7" t="s">
        <v>3216</v>
      </c>
    </row>
    <row r="357" spans="1:3" x14ac:dyDescent="0.2">
      <c r="A357" s="7" t="s">
        <v>1025</v>
      </c>
      <c r="B357" s="7" t="s">
        <v>3194</v>
      </c>
      <c r="C357" s="7" t="s">
        <v>3217</v>
      </c>
    </row>
    <row r="358" spans="1:3" x14ac:dyDescent="0.2">
      <c r="A358" s="7" t="s">
        <v>1026</v>
      </c>
      <c r="B358" s="7" t="s">
        <v>3194</v>
      </c>
      <c r="C358" s="7" t="s">
        <v>3218</v>
      </c>
    </row>
    <row r="359" spans="1:3" x14ac:dyDescent="0.2">
      <c r="A359" s="7" t="s">
        <v>1027</v>
      </c>
      <c r="B359" s="7" t="s">
        <v>3194</v>
      </c>
      <c r="C359" s="7" t="s">
        <v>3219</v>
      </c>
    </row>
    <row r="360" spans="1:3" x14ac:dyDescent="0.2">
      <c r="A360" s="7" t="s">
        <v>1028</v>
      </c>
      <c r="B360" s="7" t="s">
        <v>3194</v>
      </c>
      <c r="C360" s="7" t="s">
        <v>3220</v>
      </c>
    </row>
    <row r="361" spans="1:3" x14ac:dyDescent="0.2">
      <c r="A361" s="7" t="s">
        <v>1029</v>
      </c>
      <c r="B361" s="7" t="s">
        <v>3194</v>
      </c>
      <c r="C361" s="7" t="s">
        <v>3221</v>
      </c>
    </row>
    <row r="362" spans="1:3" x14ac:dyDescent="0.2">
      <c r="A362" s="7" t="s">
        <v>1030</v>
      </c>
      <c r="B362" s="7" t="s">
        <v>3194</v>
      </c>
      <c r="C362" s="7" t="s">
        <v>3222</v>
      </c>
    </row>
    <row r="363" spans="1:3" x14ac:dyDescent="0.2">
      <c r="A363" s="7" t="s">
        <v>1031</v>
      </c>
      <c r="B363" s="7" t="s">
        <v>3194</v>
      </c>
      <c r="C363" s="7" t="s">
        <v>3223</v>
      </c>
    </row>
    <row r="364" spans="1:3" x14ac:dyDescent="0.2">
      <c r="A364" s="7" t="s">
        <v>1032</v>
      </c>
      <c r="B364" s="7" t="s">
        <v>3194</v>
      </c>
      <c r="C364" s="7" t="s">
        <v>3224</v>
      </c>
    </row>
    <row r="365" spans="1:3" x14ac:dyDescent="0.2">
      <c r="A365" s="7" t="s">
        <v>1033</v>
      </c>
      <c r="B365" s="7" t="s">
        <v>3194</v>
      </c>
      <c r="C365" s="7" t="s">
        <v>3225</v>
      </c>
    </row>
    <row r="366" spans="1:3" x14ac:dyDescent="0.2">
      <c r="A366" s="7" t="s">
        <v>1034</v>
      </c>
      <c r="B366" s="7" t="s">
        <v>3194</v>
      </c>
      <c r="C366" s="7" t="s">
        <v>3226</v>
      </c>
    </row>
    <row r="367" spans="1:3" x14ac:dyDescent="0.2">
      <c r="A367" s="7" t="s">
        <v>1035</v>
      </c>
      <c r="B367" s="7" t="s">
        <v>3194</v>
      </c>
      <c r="C367" s="7" t="s">
        <v>3227</v>
      </c>
    </row>
    <row r="368" spans="1:3" x14ac:dyDescent="0.2">
      <c r="A368" s="7" t="s">
        <v>1036</v>
      </c>
      <c r="B368" s="7" t="s">
        <v>3194</v>
      </c>
      <c r="C368" s="7" t="s">
        <v>3228</v>
      </c>
    </row>
    <row r="369" spans="1:3" x14ac:dyDescent="0.2">
      <c r="A369" s="7" t="s">
        <v>1037</v>
      </c>
      <c r="B369" s="7" t="s">
        <v>3194</v>
      </c>
      <c r="C369" s="7" t="s">
        <v>3229</v>
      </c>
    </row>
    <row r="370" spans="1:3" x14ac:dyDescent="0.2">
      <c r="A370" s="7" t="s">
        <v>1038</v>
      </c>
      <c r="B370" s="7" t="s">
        <v>3194</v>
      </c>
      <c r="C370" s="7" t="s">
        <v>3230</v>
      </c>
    </row>
    <row r="371" spans="1:3" x14ac:dyDescent="0.2">
      <c r="A371" s="7" t="s">
        <v>1039</v>
      </c>
      <c r="B371" s="7" t="s">
        <v>3194</v>
      </c>
      <c r="C371" s="7" t="s">
        <v>3231</v>
      </c>
    </row>
    <row r="372" spans="1:3" x14ac:dyDescent="0.2">
      <c r="A372" s="7" t="s">
        <v>1040</v>
      </c>
      <c r="B372" s="7" t="s">
        <v>3194</v>
      </c>
      <c r="C372" s="7" t="s">
        <v>3232</v>
      </c>
    </row>
    <row r="373" spans="1:3" x14ac:dyDescent="0.2">
      <c r="A373" s="7" t="s">
        <v>1041</v>
      </c>
      <c r="B373" s="7" t="s">
        <v>3194</v>
      </c>
      <c r="C373" s="7" t="s">
        <v>3233</v>
      </c>
    </row>
    <row r="374" spans="1:3" x14ac:dyDescent="0.2">
      <c r="A374" s="7" t="s">
        <v>1042</v>
      </c>
      <c r="B374" s="7" t="s">
        <v>3194</v>
      </c>
      <c r="C374" s="7" t="s">
        <v>3234</v>
      </c>
    </row>
    <row r="375" spans="1:3" x14ac:dyDescent="0.2">
      <c r="A375" s="7" t="s">
        <v>1043</v>
      </c>
      <c r="B375" s="7" t="s">
        <v>3194</v>
      </c>
      <c r="C375" s="7" t="s">
        <v>3235</v>
      </c>
    </row>
    <row r="376" spans="1:3" x14ac:dyDescent="0.2">
      <c r="A376" s="7" t="s">
        <v>1044</v>
      </c>
      <c r="B376" s="7" t="s">
        <v>3194</v>
      </c>
      <c r="C376" s="7" t="s">
        <v>3236</v>
      </c>
    </row>
    <row r="377" spans="1:3" x14ac:dyDescent="0.2">
      <c r="A377" s="7" t="s">
        <v>1045</v>
      </c>
      <c r="B377" s="7" t="s">
        <v>3194</v>
      </c>
      <c r="C377" s="7" t="s">
        <v>3237</v>
      </c>
    </row>
    <row r="378" spans="1:3" x14ac:dyDescent="0.2">
      <c r="A378" s="7" t="s">
        <v>1046</v>
      </c>
      <c r="B378" s="7" t="s">
        <v>3194</v>
      </c>
      <c r="C378" s="7" t="s">
        <v>3238</v>
      </c>
    </row>
    <row r="379" spans="1:3" x14ac:dyDescent="0.2">
      <c r="A379" s="7" t="s">
        <v>1047</v>
      </c>
      <c r="B379" s="7" t="s">
        <v>3194</v>
      </c>
      <c r="C379" s="7" t="s">
        <v>3239</v>
      </c>
    </row>
    <row r="380" spans="1:3" x14ac:dyDescent="0.2">
      <c r="A380" s="7" t="s">
        <v>1048</v>
      </c>
      <c r="B380" s="7" t="s">
        <v>3194</v>
      </c>
      <c r="C380" s="7" t="s">
        <v>3240</v>
      </c>
    </row>
    <row r="381" spans="1:3" x14ac:dyDescent="0.2">
      <c r="A381" s="7" t="s">
        <v>1049</v>
      </c>
      <c r="B381" s="7" t="s">
        <v>3194</v>
      </c>
      <c r="C381" s="7" t="s">
        <v>3241</v>
      </c>
    </row>
    <row r="382" spans="1:3" x14ac:dyDescent="0.2">
      <c r="A382" s="7" t="s">
        <v>1050</v>
      </c>
      <c r="B382" s="7" t="s">
        <v>3194</v>
      </c>
      <c r="C382" s="7" t="s">
        <v>3242</v>
      </c>
    </row>
    <row r="383" spans="1:3" x14ac:dyDescent="0.2">
      <c r="A383" s="7" t="s">
        <v>1051</v>
      </c>
      <c r="B383" s="7" t="s">
        <v>3194</v>
      </c>
      <c r="C383" s="7" t="s">
        <v>3243</v>
      </c>
    </row>
    <row r="384" spans="1:3" x14ac:dyDescent="0.2">
      <c r="A384" s="7" t="s">
        <v>1052</v>
      </c>
      <c r="B384" s="7" t="s">
        <v>3194</v>
      </c>
      <c r="C384" s="7" t="s">
        <v>3244</v>
      </c>
    </row>
    <row r="385" spans="1:3" x14ac:dyDescent="0.2">
      <c r="A385" s="7" t="s">
        <v>1053</v>
      </c>
      <c r="B385" s="7" t="s">
        <v>3194</v>
      </c>
      <c r="C385" s="7" t="s">
        <v>3245</v>
      </c>
    </row>
    <row r="386" spans="1:3" x14ac:dyDescent="0.2">
      <c r="A386" s="7" t="s">
        <v>1054</v>
      </c>
      <c r="B386" s="7" t="s">
        <v>3194</v>
      </c>
      <c r="C386" s="7" t="s">
        <v>3246</v>
      </c>
    </row>
    <row r="387" spans="1:3" x14ac:dyDescent="0.2">
      <c r="A387" s="7" t="s">
        <v>1055</v>
      </c>
      <c r="B387" s="7" t="s">
        <v>3194</v>
      </c>
      <c r="C387" s="7" t="s">
        <v>3247</v>
      </c>
    </row>
    <row r="388" spans="1:3" x14ac:dyDescent="0.2">
      <c r="A388" s="7" t="s">
        <v>1056</v>
      </c>
      <c r="B388" s="7" t="s">
        <v>3194</v>
      </c>
      <c r="C388" s="7" t="s">
        <v>3248</v>
      </c>
    </row>
    <row r="389" spans="1:3" x14ac:dyDescent="0.2">
      <c r="A389" s="7" t="s">
        <v>1057</v>
      </c>
      <c r="B389" s="7" t="s">
        <v>3194</v>
      </c>
      <c r="C389" s="7" t="s">
        <v>3249</v>
      </c>
    </row>
    <row r="390" spans="1:3" x14ac:dyDescent="0.2">
      <c r="A390" s="7" t="s">
        <v>1058</v>
      </c>
      <c r="B390" s="7" t="s">
        <v>3194</v>
      </c>
      <c r="C390" s="7" t="s">
        <v>3250</v>
      </c>
    </row>
    <row r="391" spans="1:3" x14ac:dyDescent="0.2">
      <c r="A391" s="7" t="s">
        <v>1059</v>
      </c>
      <c r="B391" s="7" t="s">
        <v>3194</v>
      </c>
      <c r="C391" s="7" t="s">
        <v>3251</v>
      </c>
    </row>
    <row r="392" spans="1:3" x14ac:dyDescent="0.2">
      <c r="A392" s="7" t="s">
        <v>1060</v>
      </c>
      <c r="B392" s="7" t="s">
        <v>3194</v>
      </c>
      <c r="C392" s="7" t="s">
        <v>3230</v>
      </c>
    </row>
    <row r="393" spans="1:3" x14ac:dyDescent="0.2">
      <c r="A393" s="7" t="s">
        <v>1061</v>
      </c>
      <c r="B393" s="7" t="s">
        <v>3194</v>
      </c>
      <c r="C393" s="7" t="s">
        <v>3231</v>
      </c>
    </row>
    <row r="394" spans="1:3" x14ac:dyDescent="0.2">
      <c r="A394" s="7" t="s">
        <v>1062</v>
      </c>
      <c r="B394" s="7" t="s">
        <v>3194</v>
      </c>
      <c r="C394" s="7" t="s">
        <v>3232</v>
      </c>
    </row>
    <row r="395" spans="1:3" x14ac:dyDescent="0.2">
      <c r="A395" s="7" t="s">
        <v>1063</v>
      </c>
      <c r="B395" s="7" t="s">
        <v>3194</v>
      </c>
      <c r="C395" s="7" t="s">
        <v>3233</v>
      </c>
    </row>
    <row r="396" spans="1:3" x14ac:dyDescent="0.2">
      <c r="A396" s="7" t="s">
        <v>1064</v>
      </c>
      <c r="B396" s="7" t="s">
        <v>3194</v>
      </c>
      <c r="C396" s="7" t="s">
        <v>3234</v>
      </c>
    </row>
    <row r="397" spans="1:3" x14ac:dyDescent="0.2">
      <c r="A397" s="7" t="s">
        <v>1065</v>
      </c>
      <c r="B397" s="7" t="s">
        <v>3194</v>
      </c>
      <c r="C397" s="7" t="s">
        <v>3235</v>
      </c>
    </row>
    <row r="398" spans="1:3" x14ac:dyDescent="0.2">
      <c r="A398" s="7" t="s">
        <v>1066</v>
      </c>
      <c r="B398" s="7" t="s">
        <v>3194</v>
      </c>
      <c r="C398" s="7" t="s">
        <v>3214</v>
      </c>
    </row>
    <row r="399" spans="1:3" x14ac:dyDescent="0.2">
      <c r="A399" s="7" t="s">
        <v>1067</v>
      </c>
      <c r="B399" s="7" t="s">
        <v>3194</v>
      </c>
      <c r="C399" s="7" t="s">
        <v>3215</v>
      </c>
    </row>
    <row r="400" spans="1:3" x14ac:dyDescent="0.2">
      <c r="A400" s="7" t="s">
        <v>1068</v>
      </c>
      <c r="B400" s="7" t="s">
        <v>3194</v>
      </c>
      <c r="C400" s="7" t="s">
        <v>3216</v>
      </c>
    </row>
    <row r="401" spans="1:3" x14ac:dyDescent="0.2">
      <c r="A401" s="7" t="s">
        <v>1069</v>
      </c>
      <c r="B401" s="7" t="s">
        <v>3194</v>
      </c>
      <c r="C401" s="7" t="s">
        <v>3217</v>
      </c>
    </row>
    <row r="402" spans="1:3" x14ac:dyDescent="0.2">
      <c r="A402" s="7" t="s">
        <v>1070</v>
      </c>
      <c r="B402" s="7" t="s">
        <v>3194</v>
      </c>
      <c r="C402" s="7" t="s">
        <v>3218</v>
      </c>
    </row>
    <row r="403" spans="1:3" x14ac:dyDescent="0.2">
      <c r="A403" s="7" t="s">
        <v>1071</v>
      </c>
      <c r="B403" s="7" t="s">
        <v>3194</v>
      </c>
      <c r="C403" s="7" t="s">
        <v>3219</v>
      </c>
    </row>
    <row r="404" spans="1:3" x14ac:dyDescent="0.2">
      <c r="A404" s="7" t="s">
        <v>1072</v>
      </c>
      <c r="B404" s="7" t="s">
        <v>3194</v>
      </c>
      <c r="C404" s="7" t="s">
        <v>3220</v>
      </c>
    </row>
    <row r="405" spans="1:3" x14ac:dyDescent="0.2">
      <c r="A405" s="7" t="s">
        <v>1073</v>
      </c>
      <c r="B405" s="7" t="s">
        <v>3194</v>
      </c>
      <c r="C405" s="7" t="s">
        <v>3221</v>
      </c>
    </row>
    <row r="406" spans="1:3" x14ac:dyDescent="0.2">
      <c r="A406" s="7" t="s">
        <v>1074</v>
      </c>
      <c r="B406" s="7" t="s">
        <v>3194</v>
      </c>
      <c r="C406" s="7" t="s">
        <v>3222</v>
      </c>
    </row>
    <row r="407" spans="1:3" x14ac:dyDescent="0.2">
      <c r="A407" s="7" t="s">
        <v>1075</v>
      </c>
      <c r="B407" s="7" t="s">
        <v>3194</v>
      </c>
      <c r="C407" s="7" t="s">
        <v>3223</v>
      </c>
    </row>
    <row r="408" spans="1:3" x14ac:dyDescent="0.2">
      <c r="A408" s="7" t="s">
        <v>1076</v>
      </c>
      <c r="B408" s="7" t="s">
        <v>3194</v>
      </c>
      <c r="C408" s="7" t="s">
        <v>3224</v>
      </c>
    </row>
    <row r="409" spans="1:3" x14ac:dyDescent="0.2">
      <c r="A409" s="7" t="s">
        <v>1077</v>
      </c>
      <c r="B409" s="7" t="s">
        <v>3194</v>
      </c>
      <c r="C409" s="7" t="s">
        <v>3225</v>
      </c>
    </row>
    <row r="410" spans="1:3" x14ac:dyDescent="0.2">
      <c r="A410" s="7" t="s">
        <v>1078</v>
      </c>
      <c r="B410" s="7" t="s">
        <v>3194</v>
      </c>
      <c r="C410" s="7" t="s">
        <v>3226</v>
      </c>
    </row>
    <row r="411" spans="1:3" x14ac:dyDescent="0.2">
      <c r="A411" s="7" t="s">
        <v>1079</v>
      </c>
      <c r="B411" s="7" t="s">
        <v>3194</v>
      </c>
      <c r="C411" s="7" t="s">
        <v>3227</v>
      </c>
    </row>
    <row r="412" spans="1:3" x14ac:dyDescent="0.2">
      <c r="A412" s="7" t="s">
        <v>1080</v>
      </c>
      <c r="B412" s="7" t="s">
        <v>3194</v>
      </c>
      <c r="C412" s="7" t="s">
        <v>3228</v>
      </c>
    </row>
    <row r="413" spans="1:3" x14ac:dyDescent="0.2">
      <c r="A413" s="7" t="s">
        <v>1081</v>
      </c>
      <c r="B413" s="7" t="s">
        <v>3194</v>
      </c>
      <c r="C413" s="7" t="s">
        <v>3229</v>
      </c>
    </row>
    <row r="414" spans="1:3" x14ac:dyDescent="0.2">
      <c r="A414" s="7" t="s">
        <v>1082</v>
      </c>
      <c r="B414" s="7" t="s">
        <v>3194</v>
      </c>
      <c r="C414" s="7" t="s">
        <v>3215</v>
      </c>
    </row>
    <row r="415" spans="1:3" x14ac:dyDescent="0.2">
      <c r="A415" s="7" t="s">
        <v>1083</v>
      </c>
      <c r="B415" s="7" t="s">
        <v>3194</v>
      </c>
      <c r="C415" s="7" t="s">
        <v>3216</v>
      </c>
    </row>
    <row r="416" spans="1:3" x14ac:dyDescent="0.2">
      <c r="A416" s="7" t="s">
        <v>1084</v>
      </c>
      <c r="B416" s="7" t="s">
        <v>3194</v>
      </c>
      <c r="C416" s="7" t="s">
        <v>3217</v>
      </c>
    </row>
    <row r="417" spans="1:3" x14ac:dyDescent="0.2">
      <c r="A417" s="7" t="s">
        <v>1085</v>
      </c>
      <c r="B417" s="7" t="s">
        <v>3194</v>
      </c>
      <c r="C417" s="7" t="s">
        <v>3218</v>
      </c>
    </row>
    <row r="418" spans="1:3" x14ac:dyDescent="0.2">
      <c r="A418" s="7" t="s">
        <v>1086</v>
      </c>
      <c r="B418" s="7" t="s">
        <v>3194</v>
      </c>
      <c r="C418" s="7" t="s">
        <v>3219</v>
      </c>
    </row>
    <row r="419" spans="1:3" x14ac:dyDescent="0.2">
      <c r="A419" s="7" t="s">
        <v>1087</v>
      </c>
      <c r="B419" s="7" t="s">
        <v>3194</v>
      </c>
      <c r="C419" s="7" t="s">
        <v>3220</v>
      </c>
    </row>
    <row r="420" spans="1:3" x14ac:dyDescent="0.2">
      <c r="A420" s="7" t="s">
        <v>1088</v>
      </c>
      <c r="B420" s="7" t="s">
        <v>3194</v>
      </c>
      <c r="C420" s="7" t="s">
        <v>3221</v>
      </c>
    </row>
    <row r="421" spans="1:3" x14ac:dyDescent="0.2">
      <c r="A421" s="7" t="s">
        <v>1089</v>
      </c>
      <c r="B421" s="7" t="s">
        <v>3194</v>
      </c>
      <c r="C421" s="7" t="s">
        <v>3222</v>
      </c>
    </row>
    <row r="422" spans="1:3" x14ac:dyDescent="0.2">
      <c r="A422" s="7" t="s">
        <v>1090</v>
      </c>
      <c r="B422" s="7" t="s">
        <v>3194</v>
      </c>
      <c r="C422" s="7" t="s">
        <v>3223</v>
      </c>
    </row>
    <row r="423" spans="1:3" x14ac:dyDescent="0.2">
      <c r="A423" s="7" t="s">
        <v>1091</v>
      </c>
      <c r="B423" s="7" t="s">
        <v>3194</v>
      </c>
      <c r="C423" s="7" t="s">
        <v>3224</v>
      </c>
    </row>
    <row r="424" spans="1:3" x14ac:dyDescent="0.2">
      <c r="A424" s="7" t="s">
        <v>1092</v>
      </c>
      <c r="B424" s="7" t="s">
        <v>3194</v>
      </c>
      <c r="C424" s="7" t="s">
        <v>3225</v>
      </c>
    </row>
    <row r="425" spans="1:3" x14ac:dyDescent="0.2">
      <c r="A425" s="7" t="s">
        <v>1093</v>
      </c>
      <c r="B425" s="7" t="s">
        <v>3194</v>
      </c>
      <c r="C425" s="7" t="s">
        <v>3226</v>
      </c>
    </row>
    <row r="426" spans="1:3" x14ac:dyDescent="0.2">
      <c r="A426" s="7" t="s">
        <v>1094</v>
      </c>
      <c r="B426" s="7" t="s">
        <v>3194</v>
      </c>
      <c r="C426" s="7" t="s">
        <v>3227</v>
      </c>
    </row>
    <row r="427" spans="1:3" x14ac:dyDescent="0.2">
      <c r="A427" s="7" t="s">
        <v>1095</v>
      </c>
      <c r="B427" s="7" t="s">
        <v>3194</v>
      </c>
      <c r="C427" s="7" t="s">
        <v>3228</v>
      </c>
    </row>
    <row r="428" spans="1:3" x14ac:dyDescent="0.2">
      <c r="A428" s="7" t="s">
        <v>1096</v>
      </c>
      <c r="B428" s="7" t="s">
        <v>3194</v>
      </c>
      <c r="C428" s="7" t="s">
        <v>3229</v>
      </c>
    </row>
    <row r="429" spans="1:3" x14ac:dyDescent="0.2">
      <c r="A429" s="7" t="s">
        <v>1097</v>
      </c>
      <c r="B429" s="7" t="s">
        <v>3194</v>
      </c>
      <c r="C429" s="7" t="s">
        <v>3230</v>
      </c>
    </row>
    <row r="430" spans="1:3" x14ac:dyDescent="0.2">
      <c r="A430" s="7" t="s">
        <v>1098</v>
      </c>
      <c r="B430" s="7" t="s">
        <v>3194</v>
      </c>
      <c r="C430" s="7" t="s">
        <v>3231</v>
      </c>
    </row>
    <row r="431" spans="1:3" x14ac:dyDescent="0.2">
      <c r="A431" s="7" t="s">
        <v>1099</v>
      </c>
      <c r="B431" s="7" t="s">
        <v>3194</v>
      </c>
      <c r="C431" s="7" t="s">
        <v>3232</v>
      </c>
    </row>
    <row r="432" spans="1:3" x14ac:dyDescent="0.2">
      <c r="A432" s="7" t="s">
        <v>1100</v>
      </c>
      <c r="B432" s="7" t="s">
        <v>3194</v>
      </c>
      <c r="C432" s="7" t="s">
        <v>3233</v>
      </c>
    </row>
    <row r="433" spans="1:3" x14ac:dyDescent="0.2">
      <c r="A433" s="7" t="s">
        <v>1101</v>
      </c>
      <c r="B433" s="7" t="s">
        <v>3194</v>
      </c>
      <c r="C433" s="7" t="s">
        <v>3234</v>
      </c>
    </row>
    <row r="434" spans="1:3" x14ac:dyDescent="0.2">
      <c r="A434" s="7" t="s">
        <v>1102</v>
      </c>
      <c r="B434" s="7" t="s">
        <v>3194</v>
      </c>
      <c r="C434" s="7" t="s">
        <v>3235</v>
      </c>
    </row>
    <row r="435" spans="1:3" x14ac:dyDescent="0.2">
      <c r="A435" s="7" t="s">
        <v>1103</v>
      </c>
      <c r="B435" s="7" t="s">
        <v>3194</v>
      </c>
      <c r="C435" s="7" t="s">
        <v>3238</v>
      </c>
    </row>
    <row r="436" spans="1:3" x14ac:dyDescent="0.2">
      <c r="A436" s="7" t="s">
        <v>1104</v>
      </c>
      <c r="B436" s="7" t="s">
        <v>3194</v>
      </c>
      <c r="C436" s="7" t="s">
        <v>3239</v>
      </c>
    </row>
    <row r="437" spans="1:3" x14ac:dyDescent="0.2">
      <c r="A437" s="7" t="s">
        <v>1105</v>
      </c>
      <c r="B437" s="7" t="s">
        <v>3194</v>
      </c>
      <c r="C437" s="7" t="s">
        <v>3240</v>
      </c>
    </row>
    <row r="438" spans="1:3" x14ac:dyDescent="0.2">
      <c r="A438" s="7" t="s">
        <v>1106</v>
      </c>
      <c r="B438" s="7" t="s">
        <v>3194</v>
      </c>
      <c r="C438" s="7" t="s">
        <v>3241</v>
      </c>
    </row>
    <row r="439" spans="1:3" x14ac:dyDescent="0.2">
      <c r="A439" s="7" t="s">
        <v>1107</v>
      </c>
      <c r="B439" s="7" t="s">
        <v>3194</v>
      </c>
      <c r="C439" s="7" t="s">
        <v>3242</v>
      </c>
    </row>
    <row r="440" spans="1:3" x14ac:dyDescent="0.2">
      <c r="A440" s="7" t="s">
        <v>1108</v>
      </c>
      <c r="B440" s="7" t="s">
        <v>3194</v>
      </c>
      <c r="C440" s="7" t="s">
        <v>3243</v>
      </c>
    </row>
    <row r="441" spans="1:3" x14ac:dyDescent="0.2">
      <c r="A441" s="7" t="s">
        <v>1109</v>
      </c>
      <c r="B441" s="7" t="s">
        <v>3194</v>
      </c>
      <c r="C441" s="7" t="s">
        <v>3244</v>
      </c>
    </row>
    <row r="442" spans="1:3" x14ac:dyDescent="0.2">
      <c r="A442" s="7" t="s">
        <v>1110</v>
      </c>
      <c r="B442" s="7" t="s">
        <v>3194</v>
      </c>
      <c r="C442" s="7" t="s">
        <v>3245</v>
      </c>
    </row>
    <row r="443" spans="1:3" x14ac:dyDescent="0.2">
      <c r="A443" s="7" t="s">
        <v>1111</v>
      </c>
      <c r="B443" s="7" t="s">
        <v>3194</v>
      </c>
      <c r="C443" s="7" t="s">
        <v>3246</v>
      </c>
    </row>
    <row r="444" spans="1:3" x14ac:dyDescent="0.2">
      <c r="A444" s="7" t="s">
        <v>1112</v>
      </c>
      <c r="B444" s="7" t="s">
        <v>3194</v>
      </c>
      <c r="C444" s="7" t="s">
        <v>3247</v>
      </c>
    </row>
    <row r="445" spans="1:3" x14ac:dyDescent="0.2">
      <c r="A445" s="7" t="s">
        <v>1113</v>
      </c>
      <c r="B445" s="7" t="s">
        <v>3194</v>
      </c>
      <c r="C445" s="7" t="s">
        <v>3248</v>
      </c>
    </row>
    <row r="446" spans="1:3" x14ac:dyDescent="0.2">
      <c r="A446" s="7" t="s">
        <v>1114</v>
      </c>
      <c r="B446" s="7" t="s">
        <v>3194</v>
      </c>
      <c r="C446" s="7" t="s">
        <v>3249</v>
      </c>
    </row>
    <row r="447" spans="1:3" x14ac:dyDescent="0.2">
      <c r="A447" s="7" t="s">
        <v>1115</v>
      </c>
      <c r="B447" s="7" t="s">
        <v>3194</v>
      </c>
      <c r="C447" s="7" t="s">
        <v>3250</v>
      </c>
    </row>
    <row r="448" spans="1:3" x14ac:dyDescent="0.2">
      <c r="A448" s="7" t="s">
        <v>1116</v>
      </c>
      <c r="B448" s="7" t="s">
        <v>3194</v>
      </c>
      <c r="C448" s="7" t="s">
        <v>3251</v>
      </c>
    </row>
    <row r="449" spans="1:3" x14ac:dyDescent="0.2">
      <c r="A449" s="7" t="s">
        <v>1117</v>
      </c>
      <c r="B449" s="7" t="s">
        <v>3194</v>
      </c>
      <c r="C449" s="7" t="s">
        <v>3213</v>
      </c>
    </row>
    <row r="450" spans="1:3" x14ac:dyDescent="0.2">
      <c r="A450" s="7" t="s">
        <v>1118</v>
      </c>
      <c r="B450" s="7" t="s">
        <v>3194</v>
      </c>
      <c r="C450" s="7" t="s">
        <v>3214</v>
      </c>
    </row>
    <row r="451" spans="1:3" x14ac:dyDescent="0.2">
      <c r="A451" s="7" t="s">
        <v>1119</v>
      </c>
      <c r="B451" s="7" t="s">
        <v>3194</v>
      </c>
      <c r="C451" s="7" t="s">
        <v>3228</v>
      </c>
    </row>
    <row r="452" spans="1:3" x14ac:dyDescent="0.2">
      <c r="A452" s="7" t="s">
        <v>1120</v>
      </c>
      <c r="B452" s="7" t="s">
        <v>3194</v>
      </c>
      <c r="C452" s="7" t="s">
        <v>3229</v>
      </c>
    </row>
    <row r="453" spans="1:3" x14ac:dyDescent="0.2">
      <c r="A453" s="7" t="s">
        <v>1121</v>
      </c>
      <c r="B453" s="7" t="s">
        <v>3194</v>
      </c>
      <c r="C453" s="7" t="s">
        <v>3230</v>
      </c>
    </row>
    <row r="454" spans="1:3" x14ac:dyDescent="0.2">
      <c r="A454" s="7" t="s">
        <v>1122</v>
      </c>
      <c r="B454" s="7" t="s">
        <v>3194</v>
      </c>
      <c r="C454" s="7" t="s">
        <v>3231</v>
      </c>
    </row>
    <row r="455" spans="1:3" x14ac:dyDescent="0.2">
      <c r="A455" s="7" t="s">
        <v>1123</v>
      </c>
      <c r="B455" s="7" t="s">
        <v>3194</v>
      </c>
      <c r="C455" s="7" t="s">
        <v>3232</v>
      </c>
    </row>
    <row r="456" spans="1:3" x14ac:dyDescent="0.2">
      <c r="A456" s="7" t="s">
        <v>1124</v>
      </c>
      <c r="B456" s="7" t="s">
        <v>3194</v>
      </c>
      <c r="C456" s="7" t="s">
        <v>3233</v>
      </c>
    </row>
    <row r="457" spans="1:3" x14ac:dyDescent="0.2">
      <c r="A457" s="7" t="s">
        <v>1125</v>
      </c>
      <c r="B457" s="7" t="s">
        <v>3194</v>
      </c>
      <c r="C457" s="7" t="s">
        <v>3234</v>
      </c>
    </row>
    <row r="458" spans="1:3" x14ac:dyDescent="0.2">
      <c r="A458" s="7" t="s">
        <v>1126</v>
      </c>
      <c r="B458" s="7" t="s">
        <v>3194</v>
      </c>
      <c r="C458" s="7" t="s">
        <v>3235</v>
      </c>
    </row>
    <row r="459" spans="1:3" x14ac:dyDescent="0.2">
      <c r="A459" s="7" t="s">
        <v>1127</v>
      </c>
      <c r="B459" s="7" t="s">
        <v>3194</v>
      </c>
      <c r="C459" s="7" t="s">
        <v>3251</v>
      </c>
    </row>
    <row r="460" spans="1:3" x14ac:dyDescent="0.2">
      <c r="A460" s="7" t="s">
        <v>1128</v>
      </c>
      <c r="B460" s="7" t="s">
        <v>3194</v>
      </c>
      <c r="C460" s="7" t="s">
        <v>3213</v>
      </c>
    </row>
    <row r="461" spans="1:3" x14ac:dyDescent="0.2">
      <c r="A461" s="7" t="s">
        <v>1129</v>
      </c>
      <c r="B461" s="7" t="s">
        <v>3194</v>
      </c>
      <c r="C461" s="7" t="s">
        <v>3214</v>
      </c>
    </row>
    <row r="462" spans="1:3" x14ac:dyDescent="0.2">
      <c r="A462" s="7" t="s">
        <v>1130</v>
      </c>
      <c r="B462" s="7" t="s">
        <v>3194</v>
      </c>
      <c r="C462" s="7" t="s">
        <v>3215</v>
      </c>
    </row>
    <row r="463" spans="1:3" x14ac:dyDescent="0.2">
      <c r="A463" s="7" t="s">
        <v>1131</v>
      </c>
      <c r="B463" s="7" t="s">
        <v>3194</v>
      </c>
      <c r="C463" s="7" t="s">
        <v>3216</v>
      </c>
    </row>
    <row r="464" spans="1:3" x14ac:dyDescent="0.2">
      <c r="A464" s="7" t="s">
        <v>1132</v>
      </c>
      <c r="B464" s="7" t="s">
        <v>3194</v>
      </c>
      <c r="C464" s="7" t="s">
        <v>3217</v>
      </c>
    </row>
    <row r="465" spans="1:3" x14ac:dyDescent="0.2">
      <c r="A465" s="7" t="s">
        <v>1133</v>
      </c>
      <c r="B465" s="7" t="s">
        <v>3194</v>
      </c>
      <c r="C465" s="7" t="s">
        <v>3218</v>
      </c>
    </row>
    <row r="466" spans="1:3" x14ac:dyDescent="0.2">
      <c r="A466" s="7" t="s">
        <v>1134</v>
      </c>
      <c r="B466" s="7" t="s">
        <v>3194</v>
      </c>
      <c r="C466" s="7" t="s">
        <v>3219</v>
      </c>
    </row>
    <row r="467" spans="1:3" x14ac:dyDescent="0.2">
      <c r="A467" s="7" t="s">
        <v>1135</v>
      </c>
      <c r="B467" s="7" t="s">
        <v>3194</v>
      </c>
      <c r="C467" s="7" t="s">
        <v>3220</v>
      </c>
    </row>
    <row r="468" spans="1:3" x14ac:dyDescent="0.2">
      <c r="A468" s="7" t="s">
        <v>1136</v>
      </c>
      <c r="B468" s="7" t="s">
        <v>3194</v>
      </c>
      <c r="C468" s="7" t="s">
        <v>3221</v>
      </c>
    </row>
    <row r="469" spans="1:3" x14ac:dyDescent="0.2">
      <c r="A469" s="7" t="s">
        <v>1137</v>
      </c>
      <c r="B469" s="7" t="s">
        <v>3194</v>
      </c>
      <c r="C469" s="7" t="s">
        <v>3222</v>
      </c>
    </row>
    <row r="470" spans="1:3" x14ac:dyDescent="0.2">
      <c r="A470" s="7" t="s">
        <v>1138</v>
      </c>
      <c r="B470" s="7" t="s">
        <v>3194</v>
      </c>
      <c r="C470" s="7" t="s">
        <v>3223</v>
      </c>
    </row>
    <row r="471" spans="1:3" x14ac:dyDescent="0.2">
      <c r="A471" s="7" t="s">
        <v>1139</v>
      </c>
      <c r="B471" s="7" t="s">
        <v>3194</v>
      </c>
      <c r="C471" s="7" t="s">
        <v>3224</v>
      </c>
    </row>
    <row r="472" spans="1:3" x14ac:dyDescent="0.2">
      <c r="A472" s="7" t="s">
        <v>1140</v>
      </c>
      <c r="B472" s="7" t="s">
        <v>3194</v>
      </c>
      <c r="C472" s="7" t="s">
        <v>3225</v>
      </c>
    </row>
    <row r="473" spans="1:3" x14ac:dyDescent="0.2">
      <c r="A473" s="7" t="s">
        <v>1141</v>
      </c>
      <c r="B473" s="7" t="s">
        <v>3194</v>
      </c>
      <c r="C473" s="7" t="s">
        <v>3226</v>
      </c>
    </row>
    <row r="474" spans="1:3" x14ac:dyDescent="0.2">
      <c r="A474" s="7" t="s">
        <v>1142</v>
      </c>
      <c r="B474" s="7" t="s">
        <v>3194</v>
      </c>
      <c r="C474" s="7" t="s">
        <v>3227</v>
      </c>
    </row>
    <row r="475" spans="1:3" x14ac:dyDescent="0.2">
      <c r="A475" s="7" t="s">
        <v>1143</v>
      </c>
      <c r="B475" s="7" t="s">
        <v>3194</v>
      </c>
      <c r="C475" s="7" t="s">
        <v>3222</v>
      </c>
    </row>
    <row r="476" spans="1:3" x14ac:dyDescent="0.2">
      <c r="A476" s="7" t="s">
        <v>1144</v>
      </c>
      <c r="B476" s="7" t="s">
        <v>3194</v>
      </c>
      <c r="C476" s="7" t="s">
        <v>3223</v>
      </c>
    </row>
    <row r="477" spans="1:3" x14ac:dyDescent="0.2">
      <c r="A477" s="7" t="s">
        <v>1145</v>
      </c>
      <c r="B477" s="7" t="s">
        <v>3194</v>
      </c>
      <c r="C477" s="7" t="s">
        <v>3224</v>
      </c>
    </row>
    <row r="478" spans="1:3" x14ac:dyDescent="0.2">
      <c r="A478" s="7" t="s">
        <v>1146</v>
      </c>
      <c r="B478" s="7" t="s">
        <v>3194</v>
      </c>
      <c r="C478" s="7" t="s">
        <v>3225</v>
      </c>
    </row>
    <row r="479" spans="1:3" x14ac:dyDescent="0.2">
      <c r="A479" s="7" t="s">
        <v>1147</v>
      </c>
      <c r="B479" s="7" t="s">
        <v>3194</v>
      </c>
      <c r="C479" s="7" t="s">
        <v>3226</v>
      </c>
    </row>
    <row r="480" spans="1:3" x14ac:dyDescent="0.2">
      <c r="A480" s="7" t="s">
        <v>1148</v>
      </c>
      <c r="B480" s="7" t="s">
        <v>3194</v>
      </c>
      <c r="C480" s="7" t="s">
        <v>3227</v>
      </c>
    </row>
    <row r="481" spans="1:3" x14ac:dyDescent="0.2">
      <c r="A481" s="7" t="s">
        <v>1149</v>
      </c>
      <c r="B481" s="7" t="s">
        <v>3194</v>
      </c>
      <c r="C481" s="7" t="s">
        <v>3228</v>
      </c>
    </row>
    <row r="482" spans="1:3" x14ac:dyDescent="0.2">
      <c r="A482" s="7" t="s">
        <v>1150</v>
      </c>
      <c r="B482" s="7" t="s">
        <v>3194</v>
      </c>
      <c r="C482" s="7" t="s">
        <v>3229</v>
      </c>
    </row>
    <row r="483" spans="1:3" x14ac:dyDescent="0.2">
      <c r="A483" s="7" t="s">
        <v>1151</v>
      </c>
      <c r="B483" s="7" t="s">
        <v>3194</v>
      </c>
      <c r="C483" s="7" t="s">
        <v>3230</v>
      </c>
    </row>
    <row r="484" spans="1:3" x14ac:dyDescent="0.2">
      <c r="A484" s="7" t="s">
        <v>1152</v>
      </c>
      <c r="B484" s="7" t="s">
        <v>3194</v>
      </c>
      <c r="C484" s="7" t="s">
        <v>3231</v>
      </c>
    </row>
    <row r="485" spans="1:3" x14ac:dyDescent="0.2">
      <c r="A485" s="7" t="s">
        <v>1153</v>
      </c>
      <c r="B485" s="7" t="s">
        <v>3194</v>
      </c>
      <c r="C485" s="7" t="s">
        <v>3232</v>
      </c>
    </row>
    <row r="486" spans="1:3" x14ac:dyDescent="0.2">
      <c r="A486" s="7" t="s">
        <v>1154</v>
      </c>
      <c r="B486" s="7" t="s">
        <v>3194</v>
      </c>
      <c r="C486" s="7" t="s">
        <v>3233</v>
      </c>
    </row>
    <row r="487" spans="1:3" x14ac:dyDescent="0.2">
      <c r="A487" s="7" t="s">
        <v>1155</v>
      </c>
      <c r="B487" s="7" t="s">
        <v>3194</v>
      </c>
      <c r="C487" s="7" t="s">
        <v>3234</v>
      </c>
    </row>
    <row r="488" spans="1:3" x14ac:dyDescent="0.2">
      <c r="A488" s="7" t="s">
        <v>1156</v>
      </c>
      <c r="B488" s="7" t="s">
        <v>3194</v>
      </c>
      <c r="C488" s="7" t="s">
        <v>3235</v>
      </c>
    </row>
    <row r="489" spans="1:3" x14ac:dyDescent="0.2">
      <c r="A489" s="7" t="s">
        <v>1157</v>
      </c>
      <c r="B489" s="7" t="s">
        <v>3194</v>
      </c>
      <c r="C489" s="7" t="s">
        <v>3245</v>
      </c>
    </row>
    <row r="490" spans="1:3" x14ac:dyDescent="0.2">
      <c r="A490" s="7" t="s">
        <v>1158</v>
      </c>
      <c r="B490" s="7" t="s">
        <v>3194</v>
      </c>
      <c r="C490" s="7" t="s">
        <v>3246</v>
      </c>
    </row>
    <row r="491" spans="1:3" x14ac:dyDescent="0.2">
      <c r="A491" s="7" t="s">
        <v>1159</v>
      </c>
      <c r="B491" s="7" t="s">
        <v>3194</v>
      </c>
      <c r="C491" s="7" t="s">
        <v>3247</v>
      </c>
    </row>
    <row r="492" spans="1:3" x14ac:dyDescent="0.2">
      <c r="A492" s="7" t="s">
        <v>1160</v>
      </c>
      <c r="B492" s="7" t="s">
        <v>3194</v>
      </c>
      <c r="C492" s="7" t="s">
        <v>3248</v>
      </c>
    </row>
    <row r="493" spans="1:3" x14ac:dyDescent="0.2">
      <c r="A493" s="7" t="s">
        <v>1161</v>
      </c>
      <c r="B493" s="7" t="s">
        <v>3194</v>
      </c>
      <c r="C493" s="7" t="s">
        <v>3249</v>
      </c>
    </row>
    <row r="494" spans="1:3" x14ac:dyDescent="0.2">
      <c r="A494" s="7" t="s">
        <v>1162</v>
      </c>
      <c r="B494" s="7" t="s">
        <v>3194</v>
      </c>
      <c r="C494" s="7" t="s">
        <v>3250</v>
      </c>
    </row>
    <row r="495" spans="1:3" x14ac:dyDescent="0.2">
      <c r="A495" s="7" t="s">
        <v>1163</v>
      </c>
      <c r="B495" s="7" t="s">
        <v>3194</v>
      </c>
      <c r="C495" s="7" t="s">
        <v>3251</v>
      </c>
    </row>
    <row r="496" spans="1:3" x14ac:dyDescent="0.2">
      <c r="A496" s="7" t="s">
        <v>1164</v>
      </c>
      <c r="B496" s="7" t="s">
        <v>3194</v>
      </c>
      <c r="C496" s="7" t="s">
        <v>3213</v>
      </c>
    </row>
    <row r="497" spans="1:3" x14ac:dyDescent="0.2">
      <c r="A497" s="7" t="s">
        <v>1165</v>
      </c>
      <c r="B497" s="7" t="s">
        <v>3194</v>
      </c>
      <c r="C497" s="7" t="s">
        <v>3214</v>
      </c>
    </row>
    <row r="498" spans="1:3" x14ac:dyDescent="0.2">
      <c r="A498" s="7" t="s">
        <v>1166</v>
      </c>
      <c r="B498" s="7" t="s">
        <v>3194</v>
      </c>
      <c r="C498" s="7" t="s">
        <v>3215</v>
      </c>
    </row>
    <row r="499" spans="1:3" x14ac:dyDescent="0.2">
      <c r="A499" s="7" t="s">
        <v>1167</v>
      </c>
      <c r="B499" s="7" t="s">
        <v>3194</v>
      </c>
      <c r="C499" s="7" t="s">
        <v>3216</v>
      </c>
    </row>
    <row r="500" spans="1:3" x14ac:dyDescent="0.2">
      <c r="A500" s="7" t="s">
        <v>1168</v>
      </c>
      <c r="B500" s="7" t="s">
        <v>3194</v>
      </c>
      <c r="C500" s="7" t="s">
        <v>3217</v>
      </c>
    </row>
    <row r="501" spans="1:3" x14ac:dyDescent="0.2">
      <c r="A501" s="7" t="s">
        <v>1169</v>
      </c>
      <c r="B501" s="7" t="s">
        <v>3194</v>
      </c>
      <c r="C501" s="7" t="s">
        <v>3218</v>
      </c>
    </row>
    <row r="502" spans="1:3" x14ac:dyDescent="0.2">
      <c r="A502" s="7" t="s">
        <v>1170</v>
      </c>
      <c r="B502" s="7" t="s">
        <v>3194</v>
      </c>
      <c r="C502" s="7" t="s">
        <v>3219</v>
      </c>
    </row>
    <row r="503" spans="1:3" x14ac:dyDescent="0.2">
      <c r="A503" s="7" t="s">
        <v>1171</v>
      </c>
      <c r="B503" s="7" t="s">
        <v>3194</v>
      </c>
      <c r="C503" s="7" t="s">
        <v>3220</v>
      </c>
    </row>
    <row r="504" spans="1:3" x14ac:dyDescent="0.2">
      <c r="A504" s="7" t="s">
        <v>1172</v>
      </c>
      <c r="B504" s="7" t="s">
        <v>3194</v>
      </c>
      <c r="C504" s="7" t="s">
        <v>3221</v>
      </c>
    </row>
    <row r="505" spans="1:3" x14ac:dyDescent="0.2">
      <c r="A505" s="7" t="s">
        <v>1173</v>
      </c>
      <c r="B505" s="7" t="s">
        <v>3194</v>
      </c>
      <c r="C505" s="7" t="s">
        <v>3231</v>
      </c>
    </row>
    <row r="506" spans="1:3" x14ac:dyDescent="0.2">
      <c r="A506" s="7" t="s">
        <v>1174</v>
      </c>
      <c r="B506" s="7" t="s">
        <v>3194</v>
      </c>
      <c r="C506" s="7" t="s">
        <v>3232</v>
      </c>
    </row>
    <row r="507" spans="1:3" x14ac:dyDescent="0.2">
      <c r="A507" s="7" t="s">
        <v>1175</v>
      </c>
      <c r="B507" s="7" t="s">
        <v>3194</v>
      </c>
      <c r="C507" s="7" t="s">
        <v>3233</v>
      </c>
    </row>
    <row r="508" spans="1:3" x14ac:dyDescent="0.2">
      <c r="A508" s="7" t="s">
        <v>1176</v>
      </c>
      <c r="B508" s="7" t="s">
        <v>3194</v>
      </c>
      <c r="C508" s="7" t="s">
        <v>3234</v>
      </c>
    </row>
    <row r="509" spans="1:3" x14ac:dyDescent="0.2">
      <c r="A509" s="7" t="s">
        <v>1177</v>
      </c>
      <c r="B509" s="7" t="s">
        <v>3194</v>
      </c>
      <c r="C509" s="7" t="s">
        <v>3235</v>
      </c>
    </row>
    <row r="510" spans="1:3" x14ac:dyDescent="0.2">
      <c r="A510" s="7" t="s">
        <v>1178</v>
      </c>
      <c r="B510" s="7" t="s">
        <v>3194</v>
      </c>
      <c r="C510" s="7" t="s">
        <v>3215</v>
      </c>
    </row>
    <row r="511" spans="1:3" x14ac:dyDescent="0.2">
      <c r="A511" s="7" t="s">
        <v>1179</v>
      </c>
      <c r="B511" s="7" t="s">
        <v>3194</v>
      </c>
      <c r="C511" s="7" t="s">
        <v>3216</v>
      </c>
    </row>
    <row r="512" spans="1:3" x14ac:dyDescent="0.2">
      <c r="A512" s="7" t="s">
        <v>1180</v>
      </c>
      <c r="B512" s="7" t="s">
        <v>3194</v>
      </c>
      <c r="C512" s="7" t="s">
        <v>3217</v>
      </c>
    </row>
    <row r="513" spans="1:3" x14ac:dyDescent="0.2">
      <c r="A513" s="7" t="s">
        <v>1181</v>
      </c>
      <c r="B513" s="7" t="s">
        <v>3194</v>
      </c>
      <c r="C513" s="7" t="s">
        <v>3218</v>
      </c>
    </row>
    <row r="514" spans="1:3" x14ac:dyDescent="0.2">
      <c r="A514" s="7" t="s">
        <v>1182</v>
      </c>
      <c r="B514" s="7" t="s">
        <v>3194</v>
      </c>
      <c r="C514" s="7" t="s">
        <v>3219</v>
      </c>
    </row>
    <row r="515" spans="1:3" x14ac:dyDescent="0.2">
      <c r="A515" s="7" t="s">
        <v>1183</v>
      </c>
      <c r="B515" s="7" t="s">
        <v>3194</v>
      </c>
      <c r="C515" s="7" t="s">
        <v>3220</v>
      </c>
    </row>
    <row r="516" spans="1:3" x14ac:dyDescent="0.2">
      <c r="A516" s="7" t="s">
        <v>1184</v>
      </c>
      <c r="B516" s="7" t="s">
        <v>3194</v>
      </c>
      <c r="C516" s="7" t="s">
        <v>3221</v>
      </c>
    </row>
    <row r="517" spans="1:3" x14ac:dyDescent="0.2">
      <c r="A517" s="7" t="s">
        <v>1185</v>
      </c>
      <c r="B517" s="7" t="s">
        <v>3194</v>
      </c>
      <c r="C517" s="7" t="s">
        <v>3222</v>
      </c>
    </row>
    <row r="518" spans="1:3" x14ac:dyDescent="0.2">
      <c r="A518" s="7" t="s">
        <v>1186</v>
      </c>
      <c r="B518" s="7" t="s">
        <v>3194</v>
      </c>
      <c r="C518" s="7" t="s">
        <v>3223</v>
      </c>
    </row>
    <row r="519" spans="1:3" x14ac:dyDescent="0.2">
      <c r="A519" s="7" t="s">
        <v>1187</v>
      </c>
      <c r="B519" s="7" t="s">
        <v>3194</v>
      </c>
      <c r="C519" s="7" t="s">
        <v>3224</v>
      </c>
    </row>
    <row r="520" spans="1:3" x14ac:dyDescent="0.2">
      <c r="A520" s="7" t="s">
        <v>1188</v>
      </c>
      <c r="B520" s="7" t="s">
        <v>3194</v>
      </c>
      <c r="C520" s="7" t="s">
        <v>3225</v>
      </c>
    </row>
    <row r="521" spans="1:3" x14ac:dyDescent="0.2">
      <c r="A521" s="7" t="s">
        <v>1189</v>
      </c>
      <c r="B521" s="7" t="s">
        <v>3194</v>
      </c>
      <c r="C521" s="7" t="s">
        <v>3226</v>
      </c>
    </row>
    <row r="522" spans="1:3" x14ac:dyDescent="0.2">
      <c r="A522" s="7" t="s">
        <v>1190</v>
      </c>
      <c r="B522" s="7" t="s">
        <v>3194</v>
      </c>
      <c r="C522" s="7" t="s">
        <v>3227</v>
      </c>
    </row>
    <row r="523" spans="1:3" x14ac:dyDescent="0.2">
      <c r="A523" s="7" t="s">
        <v>1191</v>
      </c>
      <c r="B523" s="7" t="s">
        <v>3194</v>
      </c>
      <c r="C523" s="7" t="s">
        <v>3228</v>
      </c>
    </row>
    <row r="524" spans="1:3" x14ac:dyDescent="0.2">
      <c r="A524" s="7" t="s">
        <v>1192</v>
      </c>
      <c r="B524" s="7" t="s">
        <v>3194</v>
      </c>
      <c r="C524" s="7" t="s">
        <v>3229</v>
      </c>
    </row>
    <row r="525" spans="1:3" x14ac:dyDescent="0.2">
      <c r="A525" s="7" t="s">
        <v>1193</v>
      </c>
      <c r="B525" s="7" t="s">
        <v>3194</v>
      </c>
      <c r="C525" s="7" t="s">
        <v>3230</v>
      </c>
    </row>
    <row r="526" spans="1:3" x14ac:dyDescent="0.2">
      <c r="A526" s="7" t="s">
        <v>1194</v>
      </c>
      <c r="B526" s="7" t="s">
        <v>3194</v>
      </c>
      <c r="C526" s="7" t="s">
        <v>3250</v>
      </c>
    </row>
    <row r="527" spans="1:3" x14ac:dyDescent="0.2">
      <c r="A527" s="7" t="s">
        <v>1195</v>
      </c>
      <c r="B527" s="7" t="s">
        <v>3194</v>
      </c>
      <c r="C527" s="7" t="s">
        <v>3251</v>
      </c>
    </row>
    <row r="528" spans="1:3" x14ac:dyDescent="0.2">
      <c r="A528" s="7" t="s">
        <v>1196</v>
      </c>
      <c r="B528" s="7" t="s">
        <v>3194</v>
      </c>
      <c r="C528" s="7" t="s">
        <v>3213</v>
      </c>
    </row>
    <row r="529" spans="1:3" x14ac:dyDescent="0.2">
      <c r="A529" s="7" t="s">
        <v>1197</v>
      </c>
      <c r="B529" s="7" t="s">
        <v>3194</v>
      </c>
      <c r="C529" s="7" t="s">
        <v>3214</v>
      </c>
    </row>
    <row r="530" spans="1:3" x14ac:dyDescent="0.2">
      <c r="A530" s="7" t="s">
        <v>1198</v>
      </c>
      <c r="B530" s="7" t="s">
        <v>3194</v>
      </c>
      <c r="C530" s="7" t="s">
        <v>3215</v>
      </c>
    </row>
    <row r="531" spans="1:3" x14ac:dyDescent="0.2">
      <c r="A531" s="7" t="s">
        <v>1199</v>
      </c>
      <c r="B531" s="7" t="s">
        <v>3194</v>
      </c>
      <c r="C531" s="7" t="s">
        <v>3216</v>
      </c>
    </row>
    <row r="532" spans="1:3" x14ac:dyDescent="0.2">
      <c r="A532" s="7" t="s">
        <v>1200</v>
      </c>
      <c r="B532" s="7" t="s">
        <v>3194</v>
      </c>
      <c r="C532" s="7" t="s">
        <v>3217</v>
      </c>
    </row>
    <row r="533" spans="1:3" x14ac:dyDescent="0.2">
      <c r="A533" s="7" t="s">
        <v>1201</v>
      </c>
      <c r="B533" s="7" t="s">
        <v>3194</v>
      </c>
      <c r="C533" s="7" t="s">
        <v>3218</v>
      </c>
    </row>
    <row r="534" spans="1:3" x14ac:dyDescent="0.2">
      <c r="A534" s="7" t="s">
        <v>1202</v>
      </c>
      <c r="B534" s="7" t="s">
        <v>3194</v>
      </c>
      <c r="C534" s="7" t="s">
        <v>3219</v>
      </c>
    </row>
    <row r="535" spans="1:3" x14ac:dyDescent="0.2">
      <c r="A535" s="7" t="s">
        <v>1203</v>
      </c>
      <c r="B535" s="7" t="s">
        <v>3194</v>
      </c>
      <c r="C535" s="7" t="s">
        <v>3220</v>
      </c>
    </row>
    <row r="536" spans="1:3" x14ac:dyDescent="0.2">
      <c r="A536" s="7" t="s">
        <v>1204</v>
      </c>
      <c r="B536" s="7" t="s">
        <v>3194</v>
      </c>
      <c r="C536" s="7" t="s">
        <v>3221</v>
      </c>
    </row>
    <row r="537" spans="1:3" x14ac:dyDescent="0.2">
      <c r="A537" s="7" t="s">
        <v>1205</v>
      </c>
      <c r="B537" s="7" t="s">
        <v>3194</v>
      </c>
      <c r="C537" s="7" t="s">
        <v>3222</v>
      </c>
    </row>
    <row r="538" spans="1:3" x14ac:dyDescent="0.2">
      <c r="A538" s="7" t="s">
        <v>1206</v>
      </c>
      <c r="B538" s="7" t="s">
        <v>3194</v>
      </c>
      <c r="C538" s="7" t="s">
        <v>3223</v>
      </c>
    </row>
    <row r="539" spans="1:3" x14ac:dyDescent="0.2">
      <c r="A539" s="7" t="s">
        <v>1207</v>
      </c>
      <c r="B539" s="7" t="s">
        <v>3194</v>
      </c>
      <c r="C539" s="7" t="s">
        <v>3224</v>
      </c>
    </row>
    <row r="540" spans="1:3" x14ac:dyDescent="0.2">
      <c r="A540" s="7" t="s">
        <v>1208</v>
      </c>
      <c r="B540" s="7" t="s">
        <v>3194</v>
      </c>
      <c r="C540" s="7" t="s">
        <v>3225</v>
      </c>
    </row>
    <row r="541" spans="1:3" x14ac:dyDescent="0.2">
      <c r="A541" s="7" t="s">
        <v>1209</v>
      </c>
      <c r="B541" s="7" t="s">
        <v>3194</v>
      </c>
      <c r="C541" s="7" t="s">
        <v>3226</v>
      </c>
    </row>
    <row r="542" spans="1:3" x14ac:dyDescent="0.2">
      <c r="A542" s="7" t="s">
        <v>1210</v>
      </c>
      <c r="B542" s="7" t="s">
        <v>3194</v>
      </c>
      <c r="C542" s="7" t="s">
        <v>3227</v>
      </c>
    </row>
    <row r="543" spans="1:3" x14ac:dyDescent="0.2">
      <c r="A543" s="7" t="s">
        <v>1211</v>
      </c>
      <c r="B543" s="7" t="s">
        <v>3194</v>
      </c>
      <c r="C543" s="7" t="s">
        <v>3228</v>
      </c>
    </row>
    <row r="544" spans="1:3" x14ac:dyDescent="0.2">
      <c r="A544" s="7" t="s">
        <v>1212</v>
      </c>
      <c r="B544" s="7" t="s">
        <v>3194</v>
      </c>
      <c r="C544" s="7" t="s">
        <v>3229</v>
      </c>
    </row>
    <row r="545" spans="1:3" x14ac:dyDescent="0.2">
      <c r="A545" s="7" t="s">
        <v>1213</v>
      </c>
      <c r="B545" s="7" t="s">
        <v>3194</v>
      </c>
      <c r="C545" s="7" t="s">
        <v>3230</v>
      </c>
    </row>
    <row r="546" spans="1:3" x14ac:dyDescent="0.2">
      <c r="A546" s="7" t="s">
        <v>1214</v>
      </c>
      <c r="B546" s="7" t="s">
        <v>3194</v>
      </c>
      <c r="C546" s="7" t="s">
        <v>3231</v>
      </c>
    </row>
    <row r="547" spans="1:3" x14ac:dyDescent="0.2">
      <c r="A547" s="7" t="s">
        <v>1215</v>
      </c>
      <c r="B547" s="7" t="s">
        <v>3194</v>
      </c>
      <c r="C547" s="7" t="s">
        <v>3232</v>
      </c>
    </row>
    <row r="548" spans="1:3" x14ac:dyDescent="0.2">
      <c r="A548" s="7" t="s">
        <v>1216</v>
      </c>
      <c r="B548" s="7" t="s">
        <v>3194</v>
      </c>
      <c r="C548" s="7" t="s">
        <v>3233</v>
      </c>
    </row>
    <row r="549" spans="1:3" x14ac:dyDescent="0.2">
      <c r="A549" s="7" t="s">
        <v>1217</v>
      </c>
      <c r="B549" s="7" t="s">
        <v>3194</v>
      </c>
      <c r="C549" s="7" t="s">
        <v>3234</v>
      </c>
    </row>
    <row r="550" spans="1:3" x14ac:dyDescent="0.2">
      <c r="A550" s="7" t="s">
        <v>1218</v>
      </c>
      <c r="B550" s="7" t="s">
        <v>3194</v>
      </c>
      <c r="C550" s="7" t="s">
        <v>3235</v>
      </c>
    </row>
    <row r="551" spans="1:3" x14ac:dyDescent="0.2">
      <c r="A551" s="7" t="s">
        <v>1219</v>
      </c>
      <c r="B551" s="7" t="s">
        <v>3194</v>
      </c>
      <c r="C551" s="7" t="s">
        <v>3266</v>
      </c>
    </row>
    <row r="552" spans="1:3" x14ac:dyDescent="0.2">
      <c r="A552" s="7" t="s">
        <v>1220</v>
      </c>
      <c r="B552" s="7" t="s">
        <v>3194</v>
      </c>
      <c r="C552" s="7" t="s">
        <v>3267</v>
      </c>
    </row>
    <row r="553" spans="1:3" x14ac:dyDescent="0.2">
      <c r="A553" s="7" t="s">
        <v>1221</v>
      </c>
      <c r="B553" s="7" t="s">
        <v>3194</v>
      </c>
      <c r="C553" s="7" t="s">
        <v>3236</v>
      </c>
    </row>
    <row r="554" spans="1:3" x14ac:dyDescent="0.2">
      <c r="A554" s="7" t="s">
        <v>1222</v>
      </c>
      <c r="B554" s="7" t="s">
        <v>3194</v>
      </c>
      <c r="C554" s="7" t="s">
        <v>3237</v>
      </c>
    </row>
    <row r="555" spans="1:3" x14ac:dyDescent="0.2">
      <c r="A555" s="7" t="s">
        <v>1223</v>
      </c>
      <c r="B555" s="7" t="s">
        <v>3194</v>
      </c>
      <c r="C555" s="7" t="s">
        <v>3238</v>
      </c>
    </row>
    <row r="556" spans="1:3" x14ac:dyDescent="0.2">
      <c r="A556" s="7" t="s">
        <v>1224</v>
      </c>
      <c r="B556" s="7" t="s">
        <v>3194</v>
      </c>
      <c r="C556" s="7" t="s">
        <v>3239</v>
      </c>
    </row>
    <row r="557" spans="1:3" x14ac:dyDescent="0.2">
      <c r="A557" s="7" t="s">
        <v>1225</v>
      </c>
      <c r="B557" s="7" t="s">
        <v>3194</v>
      </c>
      <c r="C557" s="7" t="s">
        <v>3240</v>
      </c>
    </row>
    <row r="558" spans="1:3" x14ac:dyDescent="0.2">
      <c r="A558" s="7" t="s">
        <v>1226</v>
      </c>
      <c r="B558" s="7" t="s">
        <v>3194</v>
      </c>
      <c r="C558" s="7" t="s">
        <v>3241</v>
      </c>
    </row>
    <row r="559" spans="1:3" x14ac:dyDescent="0.2">
      <c r="A559" s="7" t="s">
        <v>1227</v>
      </c>
      <c r="B559" s="7" t="s">
        <v>3194</v>
      </c>
      <c r="C559" s="7" t="s">
        <v>3242</v>
      </c>
    </row>
    <row r="560" spans="1:3" x14ac:dyDescent="0.2">
      <c r="A560" s="7" t="s">
        <v>1228</v>
      </c>
      <c r="B560" s="7" t="s">
        <v>3194</v>
      </c>
      <c r="C560" s="7" t="s">
        <v>3243</v>
      </c>
    </row>
    <row r="561" spans="1:3" x14ac:dyDescent="0.2">
      <c r="A561" s="7" t="s">
        <v>1229</v>
      </c>
      <c r="B561" s="7" t="s">
        <v>3194</v>
      </c>
      <c r="C561" s="7" t="s">
        <v>3244</v>
      </c>
    </row>
    <row r="562" spans="1:3" x14ac:dyDescent="0.2">
      <c r="A562" s="7" t="s">
        <v>1230</v>
      </c>
      <c r="B562" s="7" t="s">
        <v>3194</v>
      </c>
      <c r="C562" s="7" t="s">
        <v>3245</v>
      </c>
    </row>
    <row r="563" spans="1:3" x14ac:dyDescent="0.2">
      <c r="A563" s="7" t="s">
        <v>1231</v>
      </c>
      <c r="B563" s="7" t="s">
        <v>3194</v>
      </c>
      <c r="C563" s="7" t="s">
        <v>3246</v>
      </c>
    </row>
    <row r="564" spans="1:3" x14ac:dyDescent="0.2">
      <c r="A564" s="7" t="s">
        <v>1232</v>
      </c>
      <c r="B564" s="7" t="s">
        <v>3194</v>
      </c>
      <c r="C564" s="7" t="s">
        <v>3247</v>
      </c>
    </row>
    <row r="565" spans="1:3" x14ac:dyDescent="0.2">
      <c r="A565" s="7" t="s">
        <v>1233</v>
      </c>
      <c r="B565" s="7" t="s">
        <v>3194</v>
      </c>
      <c r="C565" s="7" t="s">
        <v>3248</v>
      </c>
    </row>
    <row r="566" spans="1:3" x14ac:dyDescent="0.2">
      <c r="A566" s="7" t="s">
        <v>1234</v>
      </c>
      <c r="B566" s="7" t="s">
        <v>3194</v>
      </c>
      <c r="C566" s="7" t="s">
        <v>3249</v>
      </c>
    </row>
    <row r="567" spans="1:3" x14ac:dyDescent="0.2">
      <c r="A567" s="7" t="s">
        <v>1235</v>
      </c>
      <c r="B567" s="7" t="s">
        <v>3194</v>
      </c>
      <c r="C567" s="7" t="s">
        <v>3213</v>
      </c>
    </row>
    <row r="568" spans="1:3" x14ac:dyDescent="0.2">
      <c r="A568" s="7" t="s">
        <v>1236</v>
      </c>
      <c r="B568" s="7" t="s">
        <v>3194</v>
      </c>
      <c r="C568" s="7" t="s">
        <v>3214</v>
      </c>
    </row>
    <row r="569" spans="1:3" x14ac:dyDescent="0.2">
      <c r="A569" s="7" t="s">
        <v>1237</v>
      </c>
      <c r="B569" s="7" t="s">
        <v>3194</v>
      </c>
      <c r="C569" s="7" t="s">
        <v>3215</v>
      </c>
    </row>
    <row r="570" spans="1:3" x14ac:dyDescent="0.2">
      <c r="A570" s="7" t="s">
        <v>1238</v>
      </c>
      <c r="B570" s="7" t="s">
        <v>3194</v>
      </c>
      <c r="C570" s="7" t="s">
        <v>3216</v>
      </c>
    </row>
    <row r="571" spans="1:3" x14ac:dyDescent="0.2">
      <c r="A571" s="7" t="s">
        <v>1239</v>
      </c>
      <c r="B571" s="7" t="s">
        <v>3194</v>
      </c>
      <c r="C571" s="7" t="s">
        <v>3217</v>
      </c>
    </row>
    <row r="572" spans="1:3" x14ac:dyDescent="0.2">
      <c r="A572" s="7" t="s">
        <v>1240</v>
      </c>
      <c r="B572" s="7" t="s">
        <v>3194</v>
      </c>
      <c r="C572" s="7" t="s">
        <v>3218</v>
      </c>
    </row>
    <row r="573" spans="1:3" x14ac:dyDescent="0.2">
      <c r="A573" s="7" t="s">
        <v>1241</v>
      </c>
      <c r="B573" s="7" t="s">
        <v>3194</v>
      </c>
      <c r="C573" s="7" t="s">
        <v>3219</v>
      </c>
    </row>
    <row r="574" spans="1:3" x14ac:dyDescent="0.2">
      <c r="A574" s="7" t="s">
        <v>1242</v>
      </c>
      <c r="B574" s="7" t="s">
        <v>3194</v>
      </c>
      <c r="C574" s="7" t="s">
        <v>3220</v>
      </c>
    </row>
    <row r="575" spans="1:3" x14ac:dyDescent="0.2">
      <c r="A575" s="7" t="s">
        <v>1243</v>
      </c>
      <c r="B575" s="7" t="s">
        <v>3194</v>
      </c>
      <c r="C575" s="7" t="s">
        <v>3221</v>
      </c>
    </row>
    <row r="576" spans="1:3" x14ac:dyDescent="0.2">
      <c r="A576" s="7" t="s">
        <v>1244</v>
      </c>
      <c r="B576" s="7" t="s">
        <v>3194</v>
      </c>
      <c r="C576" s="7" t="s">
        <v>3222</v>
      </c>
    </row>
    <row r="577" spans="1:3" x14ac:dyDescent="0.2">
      <c r="A577" s="7" t="s">
        <v>1245</v>
      </c>
      <c r="B577" s="7" t="s">
        <v>3194</v>
      </c>
      <c r="C577" s="7" t="s">
        <v>3223</v>
      </c>
    </row>
    <row r="578" spans="1:3" x14ac:dyDescent="0.2">
      <c r="A578" s="7" t="s">
        <v>1246</v>
      </c>
      <c r="B578" s="7" t="s">
        <v>3194</v>
      </c>
      <c r="C578" s="7" t="s">
        <v>3224</v>
      </c>
    </row>
    <row r="579" spans="1:3" x14ac:dyDescent="0.2">
      <c r="A579" s="7" t="s">
        <v>1247</v>
      </c>
      <c r="B579" s="7" t="s">
        <v>3194</v>
      </c>
      <c r="C579" s="7" t="s">
        <v>3225</v>
      </c>
    </row>
    <row r="580" spans="1:3" x14ac:dyDescent="0.2">
      <c r="A580" s="7" t="s">
        <v>1248</v>
      </c>
      <c r="B580" s="7" t="s">
        <v>3194</v>
      </c>
      <c r="C580" s="7" t="s">
        <v>3226</v>
      </c>
    </row>
    <row r="581" spans="1:3" x14ac:dyDescent="0.2">
      <c r="A581" s="7" t="s">
        <v>1249</v>
      </c>
      <c r="B581" s="7" t="s">
        <v>3194</v>
      </c>
      <c r="C581" s="7" t="s">
        <v>3227</v>
      </c>
    </row>
    <row r="582" spans="1:3" x14ac:dyDescent="0.2">
      <c r="A582" s="7" t="s">
        <v>1250</v>
      </c>
      <c r="B582" s="7" t="s">
        <v>3194</v>
      </c>
      <c r="C582" s="7" t="s">
        <v>3228</v>
      </c>
    </row>
    <row r="583" spans="1:3" x14ac:dyDescent="0.2">
      <c r="A583" s="7" t="s">
        <v>1251</v>
      </c>
      <c r="B583" s="7" t="s">
        <v>3194</v>
      </c>
      <c r="C583" s="7" t="s">
        <v>3229</v>
      </c>
    </row>
    <row r="584" spans="1:3" x14ac:dyDescent="0.2">
      <c r="A584" s="7" t="s">
        <v>1252</v>
      </c>
      <c r="B584" s="7" t="s">
        <v>3194</v>
      </c>
      <c r="C584" s="7" t="s">
        <v>3230</v>
      </c>
    </row>
    <row r="585" spans="1:3" x14ac:dyDescent="0.2">
      <c r="A585" s="7" t="s">
        <v>1253</v>
      </c>
      <c r="B585" s="7" t="s">
        <v>3194</v>
      </c>
      <c r="C585" s="7" t="s">
        <v>3231</v>
      </c>
    </row>
    <row r="586" spans="1:3" x14ac:dyDescent="0.2">
      <c r="A586" s="7" t="s">
        <v>1254</v>
      </c>
      <c r="B586" s="7" t="s">
        <v>3194</v>
      </c>
      <c r="C586" s="7" t="s">
        <v>3232</v>
      </c>
    </row>
    <row r="587" spans="1:3" x14ac:dyDescent="0.2">
      <c r="A587" s="7" t="s">
        <v>1255</v>
      </c>
      <c r="B587" s="7" t="s">
        <v>3194</v>
      </c>
      <c r="C587" s="7" t="s">
        <v>3233</v>
      </c>
    </row>
    <row r="588" spans="1:3" x14ac:dyDescent="0.2">
      <c r="A588" s="7" t="s">
        <v>1256</v>
      </c>
      <c r="B588" s="7" t="s">
        <v>3194</v>
      </c>
      <c r="C588" s="7" t="s">
        <v>3234</v>
      </c>
    </row>
    <row r="589" spans="1:3" x14ac:dyDescent="0.2">
      <c r="A589" s="7" t="s">
        <v>1257</v>
      </c>
      <c r="B589" s="7" t="s">
        <v>3194</v>
      </c>
      <c r="C589" s="7" t="s">
        <v>3235</v>
      </c>
    </row>
    <row r="590" spans="1:3" x14ac:dyDescent="0.2">
      <c r="A590" s="7" t="s">
        <v>1258</v>
      </c>
      <c r="B590" s="7" t="s">
        <v>3194</v>
      </c>
      <c r="C590" s="7" t="s">
        <v>3236</v>
      </c>
    </row>
    <row r="591" spans="1:3" x14ac:dyDescent="0.2">
      <c r="A591" s="7" t="s">
        <v>1259</v>
      </c>
      <c r="B591" s="7" t="s">
        <v>3194</v>
      </c>
      <c r="C591" s="7" t="s">
        <v>3237</v>
      </c>
    </row>
    <row r="592" spans="1:3" x14ac:dyDescent="0.2">
      <c r="A592" s="7" t="s">
        <v>1260</v>
      </c>
      <c r="B592" s="7" t="s">
        <v>3194</v>
      </c>
      <c r="C592" s="7" t="s">
        <v>3238</v>
      </c>
    </row>
    <row r="593" spans="1:3" x14ac:dyDescent="0.2">
      <c r="A593" s="7" t="s">
        <v>1261</v>
      </c>
      <c r="B593" s="7" t="s">
        <v>3194</v>
      </c>
      <c r="C593" s="7" t="s">
        <v>3239</v>
      </c>
    </row>
    <row r="594" spans="1:3" x14ac:dyDescent="0.2">
      <c r="A594" s="7" t="s">
        <v>1262</v>
      </c>
      <c r="B594" s="7" t="s">
        <v>3194</v>
      </c>
      <c r="C594" s="7" t="s">
        <v>3240</v>
      </c>
    </row>
    <row r="595" spans="1:3" x14ac:dyDescent="0.2">
      <c r="A595" s="7" t="s">
        <v>1263</v>
      </c>
      <c r="B595" s="7" t="s">
        <v>3194</v>
      </c>
      <c r="C595" s="7" t="s">
        <v>3241</v>
      </c>
    </row>
    <row r="596" spans="1:3" x14ac:dyDescent="0.2">
      <c r="A596" s="7" t="s">
        <v>1264</v>
      </c>
      <c r="B596" s="7" t="s">
        <v>3194</v>
      </c>
      <c r="C596" s="7" t="s">
        <v>3242</v>
      </c>
    </row>
    <row r="597" spans="1:3" x14ac:dyDescent="0.2">
      <c r="A597" s="7" t="s">
        <v>1265</v>
      </c>
      <c r="B597" s="7" t="s">
        <v>3194</v>
      </c>
      <c r="C597" s="7" t="s">
        <v>3243</v>
      </c>
    </row>
    <row r="598" spans="1:3" x14ac:dyDescent="0.2">
      <c r="A598" s="7" t="s">
        <v>1266</v>
      </c>
      <c r="B598" s="7" t="s">
        <v>3194</v>
      </c>
      <c r="C598" s="7" t="s">
        <v>3244</v>
      </c>
    </row>
    <row r="599" spans="1:3" x14ac:dyDescent="0.2">
      <c r="A599" s="7" t="s">
        <v>1267</v>
      </c>
      <c r="B599" s="7" t="s">
        <v>3194</v>
      </c>
      <c r="C599" s="7" t="s">
        <v>3245</v>
      </c>
    </row>
    <row r="600" spans="1:3" x14ac:dyDescent="0.2">
      <c r="A600" s="7" t="s">
        <v>1268</v>
      </c>
      <c r="B600" s="7" t="s">
        <v>3194</v>
      </c>
      <c r="C600" s="7" t="s">
        <v>3246</v>
      </c>
    </row>
    <row r="601" spans="1:3" x14ac:dyDescent="0.2">
      <c r="A601" s="7" t="s">
        <v>1269</v>
      </c>
      <c r="B601" s="7" t="s">
        <v>3194</v>
      </c>
      <c r="C601" s="7" t="s">
        <v>3247</v>
      </c>
    </row>
    <row r="602" spans="1:3" x14ac:dyDescent="0.2">
      <c r="A602" s="7" t="s">
        <v>1270</v>
      </c>
      <c r="B602" s="7" t="s">
        <v>3194</v>
      </c>
      <c r="C602" s="7" t="s">
        <v>3248</v>
      </c>
    </row>
    <row r="603" spans="1:3" x14ac:dyDescent="0.2">
      <c r="A603" s="7" t="s">
        <v>1271</v>
      </c>
      <c r="B603" s="7" t="s">
        <v>3194</v>
      </c>
      <c r="C603" s="7" t="s">
        <v>3249</v>
      </c>
    </row>
    <row r="604" spans="1:3" x14ac:dyDescent="0.2">
      <c r="A604" s="7" t="s">
        <v>1272</v>
      </c>
      <c r="B604" s="7" t="s">
        <v>3194</v>
      </c>
      <c r="C604" s="7" t="s">
        <v>3250</v>
      </c>
    </row>
    <row r="605" spans="1:3" x14ac:dyDescent="0.2">
      <c r="A605" s="7" t="s">
        <v>1273</v>
      </c>
      <c r="B605" s="7" t="s">
        <v>3194</v>
      </c>
      <c r="C605" s="7" t="s">
        <v>3251</v>
      </c>
    </row>
    <row r="606" spans="1:3" x14ac:dyDescent="0.2">
      <c r="A606" s="7" t="s">
        <v>1274</v>
      </c>
      <c r="B606" s="7" t="s">
        <v>3194</v>
      </c>
      <c r="C606" s="7" t="s">
        <v>3224</v>
      </c>
    </row>
    <row r="607" spans="1:3" x14ac:dyDescent="0.2">
      <c r="A607" s="7" t="s">
        <v>1275</v>
      </c>
      <c r="B607" s="7" t="s">
        <v>3194</v>
      </c>
      <c r="C607" s="7" t="s">
        <v>3225</v>
      </c>
    </row>
    <row r="608" spans="1:3" x14ac:dyDescent="0.2">
      <c r="A608" s="7" t="s">
        <v>1276</v>
      </c>
      <c r="B608" s="7" t="s">
        <v>3194</v>
      </c>
      <c r="C608" s="7" t="s">
        <v>3226</v>
      </c>
    </row>
    <row r="609" spans="1:3" x14ac:dyDescent="0.2">
      <c r="A609" s="7" t="s">
        <v>1277</v>
      </c>
      <c r="B609" s="7" t="s">
        <v>3194</v>
      </c>
      <c r="C609" s="7" t="s">
        <v>3227</v>
      </c>
    </row>
    <row r="610" spans="1:3" x14ac:dyDescent="0.2">
      <c r="A610" s="7" t="s">
        <v>1278</v>
      </c>
      <c r="B610" s="7" t="s">
        <v>3194</v>
      </c>
      <c r="C610" s="7" t="s">
        <v>3228</v>
      </c>
    </row>
    <row r="611" spans="1:3" x14ac:dyDescent="0.2">
      <c r="A611" s="7" t="s">
        <v>1279</v>
      </c>
      <c r="B611" s="7" t="s">
        <v>3194</v>
      </c>
      <c r="C611" s="7" t="s">
        <v>3229</v>
      </c>
    </row>
    <row r="612" spans="1:3" x14ac:dyDescent="0.2">
      <c r="A612" s="7" t="s">
        <v>1280</v>
      </c>
      <c r="B612" s="7" t="s">
        <v>3194</v>
      </c>
      <c r="C612" s="7" t="s">
        <v>3230</v>
      </c>
    </row>
    <row r="613" spans="1:3" x14ac:dyDescent="0.2">
      <c r="A613" s="7" t="s">
        <v>1281</v>
      </c>
      <c r="B613" s="7" t="s">
        <v>3194</v>
      </c>
      <c r="C613" s="7" t="s">
        <v>3231</v>
      </c>
    </row>
    <row r="614" spans="1:3" x14ac:dyDescent="0.2">
      <c r="A614" s="7" t="s">
        <v>1282</v>
      </c>
      <c r="B614" s="7" t="s">
        <v>3194</v>
      </c>
      <c r="C614" s="7" t="s">
        <v>3232</v>
      </c>
    </row>
    <row r="615" spans="1:3" x14ac:dyDescent="0.2">
      <c r="A615" s="7" t="s">
        <v>1283</v>
      </c>
      <c r="B615" s="7" t="s">
        <v>3194</v>
      </c>
      <c r="C615" s="7" t="s">
        <v>3233</v>
      </c>
    </row>
    <row r="616" spans="1:3" x14ac:dyDescent="0.2">
      <c r="A616" s="7" t="s">
        <v>1284</v>
      </c>
      <c r="B616" s="7" t="s">
        <v>3194</v>
      </c>
      <c r="C616" s="7" t="s">
        <v>3234</v>
      </c>
    </row>
    <row r="617" spans="1:3" x14ac:dyDescent="0.2">
      <c r="A617" s="7" t="s">
        <v>1285</v>
      </c>
      <c r="B617" s="7" t="s">
        <v>3194</v>
      </c>
      <c r="C617" s="7" t="s">
        <v>3235</v>
      </c>
    </row>
    <row r="618" spans="1:3" x14ac:dyDescent="0.2">
      <c r="A618" s="7" t="s">
        <v>1286</v>
      </c>
      <c r="B618" s="7" t="s">
        <v>3194</v>
      </c>
      <c r="C618" s="7" t="s">
        <v>3247</v>
      </c>
    </row>
    <row r="619" spans="1:3" x14ac:dyDescent="0.2">
      <c r="A619" s="7" t="s">
        <v>1287</v>
      </c>
      <c r="B619" s="7" t="s">
        <v>3194</v>
      </c>
      <c r="C619" s="7" t="s">
        <v>3248</v>
      </c>
    </row>
    <row r="620" spans="1:3" x14ac:dyDescent="0.2">
      <c r="A620" s="7" t="s">
        <v>1288</v>
      </c>
      <c r="B620" s="7" t="s">
        <v>3194</v>
      </c>
      <c r="C620" s="7" t="s">
        <v>3249</v>
      </c>
    </row>
    <row r="621" spans="1:3" x14ac:dyDescent="0.2">
      <c r="A621" s="7" t="s">
        <v>1289</v>
      </c>
      <c r="B621" s="7" t="s">
        <v>3194</v>
      </c>
      <c r="C621" s="7" t="s">
        <v>3250</v>
      </c>
    </row>
    <row r="622" spans="1:3" x14ac:dyDescent="0.2">
      <c r="A622" s="7" t="s">
        <v>1290</v>
      </c>
      <c r="B622" s="7" t="s">
        <v>3194</v>
      </c>
      <c r="C622" s="7" t="s">
        <v>3251</v>
      </c>
    </row>
    <row r="623" spans="1:3" x14ac:dyDescent="0.2">
      <c r="A623" s="7" t="s">
        <v>1291</v>
      </c>
      <c r="B623" s="7" t="s">
        <v>3194</v>
      </c>
      <c r="C623" s="7" t="s">
        <v>3213</v>
      </c>
    </row>
    <row r="624" spans="1:3" x14ac:dyDescent="0.2">
      <c r="A624" s="7" t="s">
        <v>1292</v>
      </c>
      <c r="B624" s="7" t="s">
        <v>3194</v>
      </c>
      <c r="C624" s="7" t="s">
        <v>3214</v>
      </c>
    </row>
    <row r="625" spans="1:3" x14ac:dyDescent="0.2">
      <c r="A625" s="7" t="s">
        <v>1293</v>
      </c>
      <c r="B625" s="7" t="s">
        <v>3194</v>
      </c>
      <c r="C625" s="7" t="s">
        <v>3215</v>
      </c>
    </row>
    <row r="626" spans="1:3" x14ac:dyDescent="0.2">
      <c r="A626" s="7" t="s">
        <v>1294</v>
      </c>
      <c r="B626" s="7" t="s">
        <v>3194</v>
      </c>
      <c r="C626" s="7" t="s">
        <v>3216</v>
      </c>
    </row>
    <row r="627" spans="1:3" x14ac:dyDescent="0.2">
      <c r="A627" s="7" t="s">
        <v>1295</v>
      </c>
      <c r="B627" s="7" t="s">
        <v>3194</v>
      </c>
      <c r="C627" s="7" t="s">
        <v>3217</v>
      </c>
    </row>
    <row r="628" spans="1:3" x14ac:dyDescent="0.2">
      <c r="A628" s="7" t="s">
        <v>1296</v>
      </c>
      <c r="B628" s="7" t="s">
        <v>3194</v>
      </c>
      <c r="C628" s="7" t="s">
        <v>3218</v>
      </c>
    </row>
    <row r="629" spans="1:3" x14ac:dyDescent="0.2">
      <c r="A629" s="7" t="s">
        <v>1297</v>
      </c>
      <c r="B629" s="7" t="s">
        <v>3194</v>
      </c>
      <c r="C629" s="7" t="s">
        <v>3219</v>
      </c>
    </row>
    <row r="630" spans="1:3" x14ac:dyDescent="0.2">
      <c r="A630" s="7" t="s">
        <v>1298</v>
      </c>
      <c r="B630" s="7" t="s">
        <v>3194</v>
      </c>
      <c r="C630" s="7" t="s">
        <v>3220</v>
      </c>
    </row>
    <row r="631" spans="1:3" x14ac:dyDescent="0.2">
      <c r="A631" s="7" t="s">
        <v>1299</v>
      </c>
      <c r="B631" s="7" t="s">
        <v>3194</v>
      </c>
      <c r="C631" s="7" t="s">
        <v>3221</v>
      </c>
    </row>
    <row r="632" spans="1:3" x14ac:dyDescent="0.2">
      <c r="A632" s="7" t="s">
        <v>1300</v>
      </c>
      <c r="B632" s="7" t="s">
        <v>3194</v>
      </c>
      <c r="C632" s="7" t="s">
        <v>3222</v>
      </c>
    </row>
    <row r="633" spans="1:3" x14ac:dyDescent="0.2">
      <c r="A633" s="7" t="s">
        <v>1301</v>
      </c>
      <c r="B633" s="7" t="s">
        <v>3194</v>
      </c>
      <c r="C633" s="7" t="s">
        <v>3223</v>
      </c>
    </row>
    <row r="634" spans="1:3" x14ac:dyDescent="0.2">
      <c r="A634" s="7" t="s">
        <v>1302</v>
      </c>
      <c r="B634" s="7" t="s">
        <v>3194</v>
      </c>
      <c r="C634" s="7" t="s">
        <v>3220</v>
      </c>
    </row>
    <row r="635" spans="1:3" x14ac:dyDescent="0.2">
      <c r="A635" s="7" t="s">
        <v>1303</v>
      </c>
      <c r="B635" s="7" t="s">
        <v>3194</v>
      </c>
      <c r="C635" s="7" t="s">
        <v>3221</v>
      </c>
    </row>
    <row r="636" spans="1:3" x14ac:dyDescent="0.2">
      <c r="A636" s="7" t="s">
        <v>1304</v>
      </c>
      <c r="B636" s="7" t="s">
        <v>3194</v>
      </c>
      <c r="C636" s="7" t="s">
        <v>3222</v>
      </c>
    </row>
    <row r="637" spans="1:3" x14ac:dyDescent="0.2">
      <c r="A637" s="7" t="s">
        <v>1305</v>
      </c>
      <c r="B637" s="7" t="s">
        <v>3194</v>
      </c>
      <c r="C637" s="7" t="s">
        <v>3223</v>
      </c>
    </row>
    <row r="638" spans="1:3" x14ac:dyDescent="0.2">
      <c r="A638" s="7" t="s">
        <v>1306</v>
      </c>
      <c r="B638" s="7" t="s">
        <v>3194</v>
      </c>
      <c r="C638" s="7" t="s">
        <v>3224</v>
      </c>
    </row>
    <row r="639" spans="1:3" x14ac:dyDescent="0.2">
      <c r="A639" s="7" t="s">
        <v>1307</v>
      </c>
      <c r="B639" s="7" t="s">
        <v>3194</v>
      </c>
      <c r="C639" s="7" t="s">
        <v>3225</v>
      </c>
    </row>
    <row r="640" spans="1:3" x14ac:dyDescent="0.2">
      <c r="A640" s="7" t="s">
        <v>1308</v>
      </c>
      <c r="B640" s="7" t="s">
        <v>3194</v>
      </c>
      <c r="C640" s="7" t="s">
        <v>3226</v>
      </c>
    </row>
    <row r="641" spans="1:3" x14ac:dyDescent="0.2">
      <c r="A641" s="7" t="s">
        <v>1309</v>
      </c>
      <c r="B641" s="7" t="s">
        <v>3194</v>
      </c>
      <c r="C641" s="7" t="s">
        <v>3227</v>
      </c>
    </row>
    <row r="642" spans="1:3" x14ac:dyDescent="0.2">
      <c r="A642" s="7" t="s">
        <v>1310</v>
      </c>
      <c r="B642" s="7" t="s">
        <v>3194</v>
      </c>
      <c r="C642" s="7" t="s">
        <v>3228</v>
      </c>
    </row>
    <row r="643" spans="1:3" x14ac:dyDescent="0.2">
      <c r="A643" s="7" t="s">
        <v>1311</v>
      </c>
      <c r="B643" s="7" t="s">
        <v>3194</v>
      </c>
      <c r="C643" s="7" t="s">
        <v>3229</v>
      </c>
    </row>
    <row r="644" spans="1:3" x14ac:dyDescent="0.2">
      <c r="A644" s="7" t="s">
        <v>1312</v>
      </c>
      <c r="B644" s="7" t="s">
        <v>3194</v>
      </c>
      <c r="C644" s="7" t="s">
        <v>3230</v>
      </c>
    </row>
    <row r="645" spans="1:3" x14ac:dyDescent="0.2">
      <c r="A645" s="7" t="s">
        <v>1313</v>
      </c>
      <c r="B645" s="7" t="s">
        <v>3194</v>
      </c>
      <c r="C645" s="7" t="s">
        <v>3231</v>
      </c>
    </row>
    <row r="646" spans="1:3" x14ac:dyDescent="0.2">
      <c r="A646" s="7" t="s">
        <v>1314</v>
      </c>
      <c r="B646" s="7" t="s">
        <v>3194</v>
      </c>
      <c r="C646" s="7" t="s">
        <v>3232</v>
      </c>
    </row>
    <row r="647" spans="1:3" x14ac:dyDescent="0.2">
      <c r="A647" s="7" t="s">
        <v>1315</v>
      </c>
      <c r="B647" s="7" t="s">
        <v>3194</v>
      </c>
      <c r="C647" s="7" t="s">
        <v>3233</v>
      </c>
    </row>
    <row r="648" spans="1:3" x14ac:dyDescent="0.2">
      <c r="A648" s="7" t="s">
        <v>1316</v>
      </c>
      <c r="B648" s="7" t="s">
        <v>3194</v>
      </c>
      <c r="C648" s="7" t="s">
        <v>3234</v>
      </c>
    </row>
    <row r="649" spans="1:3" x14ac:dyDescent="0.2">
      <c r="A649" s="7" t="s">
        <v>1317</v>
      </c>
      <c r="B649" s="7" t="s">
        <v>3194</v>
      </c>
      <c r="C649" s="7" t="s">
        <v>3235</v>
      </c>
    </row>
    <row r="650" spans="1:3" x14ac:dyDescent="0.2">
      <c r="A650" s="7" t="s">
        <v>1318</v>
      </c>
      <c r="B650" s="7" t="s">
        <v>3194</v>
      </c>
      <c r="C650" s="7" t="s">
        <v>3243</v>
      </c>
    </row>
    <row r="651" spans="1:3" x14ac:dyDescent="0.2">
      <c r="A651" s="7" t="s">
        <v>1319</v>
      </c>
      <c r="B651" s="7" t="s">
        <v>3194</v>
      </c>
      <c r="C651" s="7" t="s">
        <v>3244</v>
      </c>
    </row>
    <row r="652" spans="1:3" x14ac:dyDescent="0.2">
      <c r="A652" s="7" t="s">
        <v>1320</v>
      </c>
      <c r="B652" s="7" t="s">
        <v>3194</v>
      </c>
      <c r="C652" s="7" t="s">
        <v>3245</v>
      </c>
    </row>
    <row r="653" spans="1:3" x14ac:dyDescent="0.2">
      <c r="A653" s="7" t="s">
        <v>1321</v>
      </c>
      <c r="B653" s="7" t="s">
        <v>3194</v>
      </c>
      <c r="C653" s="7" t="s">
        <v>3246</v>
      </c>
    </row>
    <row r="654" spans="1:3" x14ac:dyDescent="0.2">
      <c r="A654" s="7" t="s">
        <v>1322</v>
      </c>
      <c r="B654" s="7" t="s">
        <v>3194</v>
      </c>
      <c r="C654" s="7" t="s">
        <v>3247</v>
      </c>
    </row>
    <row r="655" spans="1:3" x14ac:dyDescent="0.2">
      <c r="A655" s="7" t="s">
        <v>1323</v>
      </c>
      <c r="B655" s="7" t="s">
        <v>3194</v>
      </c>
      <c r="C655" s="7" t="s">
        <v>3248</v>
      </c>
    </row>
    <row r="656" spans="1:3" x14ac:dyDescent="0.2">
      <c r="A656" s="7" t="s">
        <v>1324</v>
      </c>
      <c r="B656" s="7" t="s">
        <v>3194</v>
      </c>
      <c r="C656" s="7" t="s">
        <v>3249</v>
      </c>
    </row>
    <row r="657" spans="1:3" x14ac:dyDescent="0.2">
      <c r="A657" s="7" t="s">
        <v>1325</v>
      </c>
      <c r="B657" s="7" t="s">
        <v>3194</v>
      </c>
      <c r="C657" s="7" t="s">
        <v>3250</v>
      </c>
    </row>
    <row r="658" spans="1:3" x14ac:dyDescent="0.2">
      <c r="A658" s="7" t="s">
        <v>1326</v>
      </c>
      <c r="B658" s="7" t="s">
        <v>3194</v>
      </c>
      <c r="C658" s="7" t="s">
        <v>3251</v>
      </c>
    </row>
    <row r="659" spans="1:3" x14ac:dyDescent="0.2">
      <c r="A659" s="7" t="s">
        <v>1327</v>
      </c>
      <c r="B659" s="7" t="s">
        <v>3194</v>
      </c>
      <c r="C659" s="7" t="s">
        <v>3213</v>
      </c>
    </row>
    <row r="660" spans="1:3" x14ac:dyDescent="0.2">
      <c r="A660" s="7" t="s">
        <v>1328</v>
      </c>
      <c r="B660" s="7" t="s">
        <v>3194</v>
      </c>
      <c r="C660" s="7" t="s">
        <v>3214</v>
      </c>
    </row>
    <row r="661" spans="1:3" x14ac:dyDescent="0.2">
      <c r="A661" s="7" t="s">
        <v>1329</v>
      </c>
      <c r="B661" s="7" t="s">
        <v>3194</v>
      </c>
      <c r="C661" s="7" t="s">
        <v>3215</v>
      </c>
    </row>
    <row r="662" spans="1:3" x14ac:dyDescent="0.2">
      <c r="A662" s="7" t="s">
        <v>1330</v>
      </c>
      <c r="B662" s="7" t="s">
        <v>3194</v>
      </c>
      <c r="C662" s="7" t="s">
        <v>3216</v>
      </c>
    </row>
    <row r="663" spans="1:3" x14ac:dyDescent="0.2">
      <c r="A663" s="7" t="s">
        <v>1331</v>
      </c>
      <c r="B663" s="7" t="s">
        <v>3194</v>
      </c>
      <c r="C663" s="7" t="s">
        <v>3217</v>
      </c>
    </row>
    <row r="664" spans="1:3" x14ac:dyDescent="0.2">
      <c r="A664" s="7" t="s">
        <v>1332</v>
      </c>
      <c r="B664" s="7" t="s">
        <v>3194</v>
      </c>
      <c r="C664" s="7" t="s">
        <v>3218</v>
      </c>
    </row>
    <row r="665" spans="1:3" x14ac:dyDescent="0.2">
      <c r="A665" s="7" t="s">
        <v>1333</v>
      </c>
      <c r="B665" s="7" t="s">
        <v>3194</v>
      </c>
      <c r="C665" s="7" t="s">
        <v>3219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1895-2871-4B4A-AC78-6F2984292EA4}">
  <dimension ref="A1:C17"/>
  <sheetViews>
    <sheetView workbookViewId="0">
      <selection sqref="A1:A1048576"/>
    </sheetView>
  </sheetViews>
  <sheetFormatPr baseColWidth="10" defaultRowHeight="16" x14ac:dyDescent="0.2"/>
  <cols>
    <col min="1" max="2" width="11.1640625" bestFit="1" customWidth="1"/>
    <col min="3" max="3" width="10.83203125" style="1"/>
  </cols>
  <sheetData>
    <row r="1" spans="1:3" x14ac:dyDescent="0.2">
      <c r="A1" t="s">
        <v>3001</v>
      </c>
      <c r="B1" t="s">
        <v>3002</v>
      </c>
      <c r="C1" s="1" t="s">
        <v>3000</v>
      </c>
    </row>
    <row r="2" spans="1:3" x14ac:dyDescent="0.2">
      <c r="A2" t="s">
        <v>1335</v>
      </c>
      <c r="B2" t="s">
        <v>1336</v>
      </c>
      <c r="C2" s="1">
        <v>1</v>
      </c>
    </row>
    <row r="3" spans="1:3" x14ac:dyDescent="0.2">
      <c r="A3" t="s">
        <v>1335</v>
      </c>
      <c r="B3" t="s">
        <v>1337</v>
      </c>
      <c r="C3" s="1">
        <v>2</v>
      </c>
    </row>
    <row r="4" spans="1:3" x14ac:dyDescent="0.2">
      <c r="A4" t="s">
        <v>1335</v>
      </c>
      <c r="B4" t="s">
        <v>1341</v>
      </c>
      <c r="C4" s="1" t="s">
        <v>3005</v>
      </c>
    </row>
    <row r="5" spans="1:3" x14ac:dyDescent="0.2">
      <c r="A5" t="s">
        <v>1338</v>
      </c>
      <c r="B5" t="s">
        <v>3080</v>
      </c>
      <c r="C5" s="1" t="s">
        <v>3003</v>
      </c>
    </row>
    <row r="6" spans="1:3" x14ac:dyDescent="0.2">
      <c r="A6" t="s">
        <v>1338</v>
      </c>
      <c r="B6" t="s">
        <v>3081</v>
      </c>
      <c r="C6" s="1" t="s">
        <v>3004</v>
      </c>
    </row>
    <row r="7" spans="1:3" x14ac:dyDescent="0.2">
      <c r="A7" t="s">
        <v>1338</v>
      </c>
      <c r="B7" t="s">
        <v>3081</v>
      </c>
      <c r="C7" s="1" t="s">
        <v>3082</v>
      </c>
    </row>
    <row r="8" spans="1:3" x14ac:dyDescent="0.2">
      <c r="A8" t="s">
        <v>34</v>
      </c>
      <c r="B8" t="s">
        <v>33</v>
      </c>
      <c r="C8" s="1" t="s">
        <v>3003</v>
      </c>
    </row>
    <row r="9" spans="1:3" x14ac:dyDescent="0.2">
      <c r="A9" t="s">
        <v>34</v>
      </c>
      <c r="B9" t="s">
        <v>3079</v>
      </c>
      <c r="C9" s="1" t="s">
        <v>3004</v>
      </c>
    </row>
    <row r="10" spans="1:3" x14ac:dyDescent="0.2">
      <c r="A10" t="s">
        <v>34</v>
      </c>
      <c r="B10" t="s">
        <v>35</v>
      </c>
      <c r="C10" s="1" t="s">
        <v>3054</v>
      </c>
    </row>
    <row r="11" spans="1:3" x14ac:dyDescent="0.2">
      <c r="A11" t="s">
        <v>34</v>
      </c>
      <c r="B11" t="s">
        <v>1341</v>
      </c>
      <c r="C11" s="1" t="s">
        <v>3055</v>
      </c>
    </row>
    <row r="12" spans="1:3" x14ac:dyDescent="0.2">
      <c r="A12" t="s">
        <v>3075</v>
      </c>
      <c r="B12" t="s">
        <v>36</v>
      </c>
      <c r="C12" s="1" t="s">
        <v>3003</v>
      </c>
    </row>
    <row r="13" spans="1:3" x14ac:dyDescent="0.2">
      <c r="A13" t="s">
        <v>3075</v>
      </c>
      <c r="B13" t="s">
        <v>37</v>
      </c>
      <c r="C13" s="1" t="s">
        <v>3004</v>
      </c>
    </row>
    <row r="14" spans="1:3" x14ac:dyDescent="0.2">
      <c r="A14" t="s">
        <v>3056</v>
      </c>
      <c r="B14" t="s">
        <v>3130</v>
      </c>
      <c r="C14" s="1" t="s">
        <v>3076</v>
      </c>
    </row>
    <row r="15" spans="1:3" x14ac:dyDescent="0.2">
      <c r="A15" t="s">
        <v>3056</v>
      </c>
      <c r="B15" t="s">
        <v>3056</v>
      </c>
      <c r="C15" s="1" t="s">
        <v>3003</v>
      </c>
    </row>
    <row r="16" spans="1:3" x14ac:dyDescent="0.2">
      <c r="A16" t="s">
        <v>3057</v>
      </c>
      <c r="B16" t="s">
        <v>3131</v>
      </c>
      <c r="C16" s="1" t="s">
        <v>3076</v>
      </c>
    </row>
    <row r="17" spans="1:3" x14ac:dyDescent="0.2">
      <c r="A17" t="s">
        <v>3057</v>
      </c>
      <c r="B17" t="s">
        <v>3057</v>
      </c>
      <c r="C17" s="1" t="s">
        <v>3003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0209-1EB1-DE4A-AFF1-354F104E7427}">
  <dimension ref="A1:C31"/>
  <sheetViews>
    <sheetView workbookViewId="0">
      <selection activeCell="A4" sqref="A4:B4"/>
    </sheetView>
  </sheetViews>
  <sheetFormatPr baseColWidth="10" defaultRowHeight="16" x14ac:dyDescent="0.2"/>
  <cols>
    <col min="1" max="1" width="21.5" bestFit="1" customWidth="1"/>
    <col min="2" max="2" width="17.33203125" bestFit="1" customWidth="1"/>
    <col min="3" max="3" width="21.5" bestFit="1" customWidth="1"/>
  </cols>
  <sheetData>
    <row r="1" spans="1:3" x14ac:dyDescent="0.2">
      <c r="A1" t="s">
        <v>1377</v>
      </c>
      <c r="B1" t="s">
        <v>1378</v>
      </c>
      <c r="C1" t="s">
        <v>1379</v>
      </c>
    </row>
    <row r="2" spans="1:3" x14ac:dyDescent="0.2">
      <c r="A2" t="s">
        <v>3007</v>
      </c>
      <c r="B2" t="s">
        <v>3027</v>
      </c>
    </row>
    <row r="3" spans="1:3" x14ac:dyDescent="0.2">
      <c r="A3" t="s">
        <v>3007</v>
      </c>
      <c r="B3" t="s">
        <v>3008</v>
      </c>
    </row>
    <row r="4" spans="1:3" x14ac:dyDescent="0.2">
      <c r="A4" t="s">
        <v>3007</v>
      </c>
      <c r="B4" t="s">
        <v>3009</v>
      </c>
    </row>
    <row r="5" spans="1:3" x14ac:dyDescent="0.2">
      <c r="A5" t="s">
        <v>2030</v>
      </c>
      <c r="B5" t="s">
        <v>3010</v>
      </c>
    </row>
    <row r="6" spans="1:3" x14ac:dyDescent="0.2">
      <c r="A6" t="s">
        <v>2030</v>
      </c>
      <c r="B6" t="s">
        <v>3011</v>
      </c>
      <c r="C6" s="2" t="s">
        <v>2046</v>
      </c>
    </row>
    <row r="7" spans="1:3" x14ac:dyDescent="0.2">
      <c r="A7" t="s">
        <v>2030</v>
      </c>
      <c r="B7" t="s">
        <v>3011</v>
      </c>
      <c r="C7" s="2" t="s">
        <v>2047</v>
      </c>
    </row>
    <row r="8" spans="1:3" x14ac:dyDescent="0.2">
      <c r="A8" t="s">
        <v>2030</v>
      </c>
      <c r="B8" t="s">
        <v>3011</v>
      </c>
      <c r="C8" s="2" t="s">
        <v>2048</v>
      </c>
    </row>
    <row r="9" spans="1:3" x14ac:dyDescent="0.2">
      <c r="A9" t="s">
        <v>3012</v>
      </c>
      <c r="B9" t="s">
        <v>2044</v>
      </c>
    </row>
    <row r="10" spans="1:3" x14ac:dyDescent="0.2">
      <c r="A10" t="s">
        <v>3012</v>
      </c>
      <c r="B10" t="s">
        <v>2045</v>
      </c>
    </row>
    <row r="11" spans="1:3" x14ac:dyDescent="0.2">
      <c r="A11" t="s">
        <v>3012</v>
      </c>
      <c r="B11" t="s">
        <v>2037</v>
      </c>
    </row>
    <row r="12" spans="1:3" x14ac:dyDescent="0.2">
      <c r="A12" t="s">
        <v>3012</v>
      </c>
      <c r="B12" t="s">
        <v>2038</v>
      </c>
      <c r="C12" s="2" t="s">
        <v>2039</v>
      </c>
    </row>
    <row r="13" spans="1:3" x14ac:dyDescent="0.2">
      <c r="A13" t="s">
        <v>3012</v>
      </c>
      <c r="B13" t="s">
        <v>2038</v>
      </c>
      <c r="C13" s="2" t="s">
        <v>2040</v>
      </c>
    </row>
    <row r="14" spans="1:3" x14ac:dyDescent="0.2">
      <c r="A14" t="s">
        <v>3012</v>
      </c>
      <c r="B14" t="s">
        <v>2038</v>
      </c>
      <c r="C14" s="2" t="s">
        <v>2041</v>
      </c>
    </row>
    <row r="15" spans="1:3" x14ac:dyDescent="0.2">
      <c r="A15" t="s">
        <v>3013</v>
      </c>
      <c r="B15" t="s">
        <v>2036</v>
      </c>
    </row>
    <row r="16" spans="1:3" x14ac:dyDescent="0.2">
      <c r="A16" t="s">
        <v>3013</v>
      </c>
      <c r="B16" t="s">
        <v>2042</v>
      </c>
    </row>
    <row r="17" spans="1:3" x14ac:dyDescent="0.2">
      <c r="A17" t="s">
        <v>3014</v>
      </c>
      <c r="B17" t="s">
        <v>2034</v>
      </c>
    </row>
    <row r="18" spans="1:3" x14ac:dyDescent="0.2">
      <c r="A18" t="s">
        <v>3014</v>
      </c>
      <c r="B18" t="s">
        <v>2035</v>
      </c>
    </row>
    <row r="19" spans="1:3" x14ac:dyDescent="0.2">
      <c r="A19" t="s">
        <v>3014</v>
      </c>
      <c r="B19" t="s">
        <v>3015</v>
      </c>
    </row>
    <row r="20" spans="1:3" x14ac:dyDescent="0.2">
      <c r="A20" t="s">
        <v>3016</v>
      </c>
      <c r="B20" t="s">
        <v>2032</v>
      </c>
    </row>
    <row r="21" spans="1:3" x14ac:dyDescent="0.2">
      <c r="A21" t="s">
        <v>3016</v>
      </c>
      <c r="B21" t="s">
        <v>2043</v>
      </c>
    </row>
    <row r="22" spans="1:3" x14ac:dyDescent="0.2">
      <c r="A22" t="s">
        <v>2028</v>
      </c>
      <c r="B22" t="s">
        <v>3017</v>
      </c>
    </row>
    <row r="23" spans="1:3" x14ac:dyDescent="0.2">
      <c r="A23" t="s">
        <v>2028</v>
      </c>
      <c r="B23" t="s">
        <v>3018</v>
      </c>
    </row>
    <row r="24" spans="1:3" x14ac:dyDescent="0.2">
      <c r="A24" t="s">
        <v>2390</v>
      </c>
      <c r="B24" t="s">
        <v>2391</v>
      </c>
    </row>
    <row r="25" spans="1:3" x14ac:dyDescent="0.2">
      <c r="A25" t="s">
        <v>2390</v>
      </c>
      <c r="B25" t="s">
        <v>2392</v>
      </c>
    </row>
    <row r="26" spans="1:3" x14ac:dyDescent="0.2">
      <c r="A26" t="s">
        <v>2390</v>
      </c>
      <c r="B26" t="s">
        <v>2393</v>
      </c>
    </row>
    <row r="27" spans="1:3" x14ac:dyDescent="0.2">
      <c r="A27" t="s">
        <v>3019</v>
      </c>
      <c r="B27" s="2" t="s">
        <v>3021</v>
      </c>
      <c r="C27" s="2" t="s">
        <v>3022</v>
      </c>
    </row>
    <row r="28" spans="1:3" x14ac:dyDescent="0.2">
      <c r="A28" t="s">
        <v>3019</v>
      </c>
      <c r="B28" s="2" t="s">
        <v>3021</v>
      </c>
      <c r="C28" s="2" t="s">
        <v>3023</v>
      </c>
    </row>
    <row r="29" spans="1:3" x14ac:dyDescent="0.2">
      <c r="A29" t="s">
        <v>3019</v>
      </c>
      <c r="B29" s="2" t="s">
        <v>3021</v>
      </c>
      <c r="C29" s="2" t="s">
        <v>3024</v>
      </c>
    </row>
    <row r="30" spans="1:3" x14ac:dyDescent="0.2">
      <c r="A30" t="s">
        <v>3019</v>
      </c>
      <c r="B30" s="2" t="s">
        <v>3025</v>
      </c>
      <c r="C30" s="2" t="s">
        <v>3026</v>
      </c>
    </row>
    <row r="31" spans="1:3" x14ac:dyDescent="0.2">
      <c r="A31" t="s">
        <v>3020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306F6-2FAA-A948-9ECB-F79E22C1CA33}">
  <dimension ref="A1:F10"/>
  <sheetViews>
    <sheetView workbookViewId="0">
      <selection activeCell="E17" sqref="E17"/>
    </sheetView>
  </sheetViews>
  <sheetFormatPr baseColWidth="10" defaultRowHeight="16" x14ac:dyDescent="0.2"/>
  <cols>
    <col min="2" max="2" width="13.1640625" bestFit="1" customWidth="1"/>
    <col min="6" max="6" width="17.33203125" bestFit="1" customWidth="1"/>
  </cols>
  <sheetData>
    <row r="1" spans="1:6" x14ac:dyDescent="0.2">
      <c r="A1" t="s">
        <v>38</v>
      </c>
      <c r="B1" t="s">
        <v>1381</v>
      </c>
      <c r="C1" t="s">
        <v>1382</v>
      </c>
      <c r="D1" t="s">
        <v>2984</v>
      </c>
      <c r="E1" t="s">
        <v>1383</v>
      </c>
      <c r="F1" t="s">
        <v>1384</v>
      </c>
    </row>
    <row r="2" spans="1:6" x14ac:dyDescent="0.2">
      <c r="A2" t="s">
        <v>39</v>
      </c>
      <c r="B2" t="s">
        <v>1367</v>
      </c>
      <c r="C2" t="s">
        <v>1372</v>
      </c>
      <c r="D2" t="s">
        <v>1376</v>
      </c>
      <c r="F2" t="s">
        <v>1364</v>
      </c>
    </row>
    <row r="3" spans="1:6" x14ac:dyDescent="0.2">
      <c r="A3" t="s">
        <v>40</v>
      </c>
      <c r="B3" t="s">
        <v>1367</v>
      </c>
      <c r="C3" t="s">
        <v>1371</v>
      </c>
      <c r="D3" t="s">
        <v>1374</v>
      </c>
      <c r="E3" t="s">
        <v>1375</v>
      </c>
      <c r="F3" t="s">
        <v>1373</v>
      </c>
    </row>
    <row r="4" spans="1:6" x14ac:dyDescent="0.2">
      <c r="A4" t="s">
        <v>41</v>
      </c>
      <c r="B4" t="s">
        <v>1367</v>
      </c>
      <c r="C4" t="s">
        <v>1371</v>
      </c>
      <c r="D4" t="s">
        <v>1372</v>
      </c>
      <c r="F4" t="s">
        <v>1364</v>
      </c>
    </row>
    <row r="5" spans="1:6" x14ac:dyDescent="0.2">
      <c r="A5" t="s">
        <v>42</v>
      </c>
      <c r="B5" t="s">
        <v>1367</v>
      </c>
      <c r="C5" t="s">
        <v>1368</v>
      </c>
      <c r="D5" t="s">
        <v>1370</v>
      </c>
      <c r="E5" s="2" t="s">
        <v>2982</v>
      </c>
      <c r="F5" t="s">
        <v>1369</v>
      </c>
    </row>
    <row r="6" spans="1:6" x14ac:dyDescent="0.2">
      <c r="A6" t="s">
        <v>43</v>
      </c>
      <c r="B6" t="s">
        <v>1367</v>
      </c>
      <c r="C6" t="s">
        <v>1368</v>
      </c>
      <c r="D6" t="s">
        <v>1371</v>
      </c>
      <c r="F6" t="s">
        <v>1364</v>
      </c>
    </row>
    <row r="7" spans="1:6" x14ac:dyDescent="0.2">
      <c r="A7" t="s">
        <v>1342</v>
      </c>
      <c r="B7" t="s">
        <v>1377</v>
      </c>
      <c r="C7" t="s">
        <v>1378</v>
      </c>
      <c r="D7" t="s">
        <v>1379</v>
      </c>
      <c r="F7" t="s">
        <v>3006</v>
      </c>
    </row>
    <row r="8" spans="1:6" x14ac:dyDescent="0.2">
      <c r="A8" t="s">
        <v>1344</v>
      </c>
      <c r="B8" t="s">
        <v>1377</v>
      </c>
      <c r="C8" t="s">
        <v>1378</v>
      </c>
      <c r="D8" t="s">
        <v>1379</v>
      </c>
      <c r="F8" t="s">
        <v>3006</v>
      </c>
    </row>
    <row r="9" spans="1:6" x14ac:dyDescent="0.2">
      <c r="A9" t="s">
        <v>1343</v>
      </c>
      <c r="B9" t="s">
        <v>1377</v>
      </c>
      <c r="C9" t="s">
        <v>1378</v>
      </c>
      <c r="D9" t="s">
        <v>1379</v>
      </c>
      <c r="F9" t="s">
        <v>3006</v>
      </c>
    </row>
    <row r="10" spans="1:6" x14ac:dyDescent="0.2">
      <c r="A10" t="s">
        <v>1345</v>
      </c>
      <c r="B10" t="s">
        <v>1377</v>
      </c>
      <c r="C10" t="s">
        <v>1378</v>
      </c>
      <c r="D10" t="s">
        <v>1379</v>
      </c>
      <c r="F10" t="s">
        <v>3006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E1BA3-26C1-4E4E-B86A-0A3BF269139D}">
  <dimension ref="A1:L1533"/>
  <sheetViews>
    <sheetView topLeftCell="A1114" workbookViewId="0">
      <selection activeCell="B1089" sqref="B1089"/>
    </sheetView>
  </sheetViews>
  <sheetFormatPr baseColWidth="10" defaultRowHeight="16" x14ac:dyDescent="0.2"/>
  <cols>
    <col min="2" max="2" width="50.6640625" customWidth="1"/>
    <col min="3" max="4" width="10.83203125" customWidth="1"/>
    <col min="5" max="5" width="25" customWidth="1"/>
    <col min="6" max="6" width="10.83203125" customWidth="1"/>
    <col min="8" max="8" width="8.5" bestFit="1" customWidth="1"/>
    <col min="9" max="9" width="21.5" bestFit="1" customWidth="1"/>
    <col min="10" max="10" width="13.1640625" bestFit="1" customWidth="1"/>
    <col min="11" max="11" width="13.5" customWidth="1"/>
    <col min="12" max="12" width="17.83203125" customWidth="1"/>
  </cols>
  <sheetData>
    <row r="1" spans="1:12" x14ac:dyDescent="0.2">
      <c r="A1" t="s">
        <v>1380</v>
      </c>
      <c r="B1" t="s">
        <v>1384</v>
      </c>
      <c r="C1" t="s">
        <v>2772</v>
      </c>
      <c r="D1" t="s">
        <v>1334</v>
      </c>
      <c r="E1" t="s">
        <v>2659</v>
      </c>
      <c r="F1" t="s">
        <v>2771</v>
      </c>
      <c r="G1" t="s">
        <v>3028</v>
      </c>
      <c r="H1" t="s">
        <v>3038</v>
      </c>
      <c r="I1" t="str">
        <f>试题问卷属性表!D1</f>
        <v>领域</v>
      </c>
      <c r="J1" t="str">
        <f>试题问卷属性表!E1</f>
        <v>维度</v>
      </c>
      <c r="K1" t="str">
        <f>试题问卷属性表!F1</f>
        <v>群组</v>
      </c>
      <c r="L1" t="str">
        <f>试题问卷属性表!G1</f>
        <v>属性</v>
      </c>
    </row>
    <row r="2" spans="1:12" x14ac:dyDescent="0.2">
      <c r="A2" t="s">
        <v>1904</v>
      </c>
      <c r="B2" t="str">
        <f>INDEX(试题问卷属性表!H:H, MATCH(问卷赋分表!$A2,试题问卷属性表!$A:$A,0))</f>
        <v>你家里是不是只有你一个孩子</v>
      </c>
      <c r="C2" t="s">
        <v>1342</v>
      </c>
      <c r="D2" t="s">
        <v>1362</v>
      </c>
      <c r="E2" t="s">
        <v>1339</v>
      </c>
      <c r="H2" t="b">
        <v>1</v>
      </c>
      <c r="I2">
        <f>INDEX(试题问卷属性表!D:D, MATCH(问卷赋分表!$A2,试题问卷属性表!$A:$A,0))</f>
        <v>0</v>
      </c>
      <c r="J2">
        <f>INDEX(试题问卷属性表!E:E, MATCH(问卷赋分表!$A2,试题问卷属性表!$A:$A,0))</f>
        <v>0</v>
      </c>
      <c r="K2">
        <f>INDEX(试题问卷属性表!F:F, MATCH(问卷赋分表!$A2,试题问卷属性表!$A:$A,0))</f>
        <v>0</v>
      </c>
      <c r="L2" t="str">
        <f>INDEX(试题问卷属性表!G:G, MATCH(问卷赋分表!$A2,试题问卷属性表!$A:$A,0))</f>
        <v>独生子女</v>
      </c>
    </row>
    <row r="3" spans="1:12" x14ac:dyDescent="0.2">
      <c r="A3" t="s">
        <v>1904</v>
      </c>
      <c r="B3" t="str">
        <f>INDEX(试题问卷属性表!H:H, MATCH(问卷赋分表!A3,试题问卷属性表!A:A,0))</f>
        <v>你家里是不是只有你一个孩子</v>
      </c>
      <c r="C3" t="s">
        <v>1342</v>
      </c>
      <c r="D3" t="s">
        <v>1362</v>
      </c>
      <c r="E3" t="s">
        <v>1340</v>
      </c>
      <c r="H3" t="b">
        <v>1</v>
      </c>
      <c r="I3">
        <f>INDEX(试题问卷属性表!D:D, MATCH(问卷赋分表!$A3,试题问卷属性表!$A:$A,0))</f>
        <v>0</v>
      </c>
      <c r="J3">
        <f>INDEX(试题问卷属性表!E:E, MATCH(问卷赋分表!$A3,试题问卷属性表!$A:$A,0))</f>
        <v>0</v>
      </c>
      <c r="K3">
        <f>INDEX(试题问卷属性表!F:F, MATCH(问卷赋分表!$A3,试题问卷属性表!$A:$A,0))</f>
        <v>0</v>
      </c>
      <c r="L3" t="str">
        <f>INDEX(试题问卷属性表!G:G, MATCH(问卷赋分表!$A3,试题问卷属性表!$A:$A,0))</f>
        <v>独生子女</v>
      </c>
    </row>
    <row r="4" spans="1:12" x14ac:dyDescent="0.2">
      <c r="A4" t="s">
        <v>1905</v>
      </c>
      <c r="B4" t="str">
        <f>INDEX(试题问卷属性表!H:H, MATCH(问卷赋分表!A4,试题问卷属性表!A:A,0))</f>
        <v>你平时上学时每天的睡眠时间大约是</v>
      </c>
      <c r="C4" t="s">
        <v>1342</v>
      </c>
      <c r="D4" t="s">
        <v>1362</v>
      </c>
      <c r="E4" t="s">
        <v>2660</v>
      </c>
      <c r="F4">
        <v>1</v>
      </c>
      <c r="G4">
        <v>0</v>
      </c>
      <c r="H4" t="b">
        <v>1</v>
      </c>
      <c r="I4" t="str">
        <f>INDEX(试题问卷属性表!D:D, MATCH(问卷赋分表!$A4,试题问卷属性表!$A:$A,0))</f>
        <v>学生学业负担与压力</v>
      </c>
      <c r="J4" t="str">
        <f>INDEX(试题问卷属性表!E:E, MATCH(问卷赋分表!$A4,试题问卷属性表!$A:$A,0))</f>
        <v>学业负担</v>
      </c>
      <c r="K4" t="str">
        <f>INDEX(试题问卷属性表!F:F, MATCH(问卷赋分表!$A4,试题问卷属性表!$A:$A,0))</f>
        <v>睡眠时间</v>
      </c>
      <c r="L4" t="str">
        <f>INDEX(试题问卷属性表!G:G, MATCH(问卷赋分表!$A4,试题问卷属性表!$A:$A,0))</f>
        <v>睡眠时长</v>
      </c>
    </row>
    <row r="5" spans="1:12" x14ac:dyDescent="0.2">
      <c r="A5" t="s">
        <v>1905</v>
      </c>
      <c r="B5" t="str">
        <f>INDEX(试题问卷属性表!H:H, MATCH(问卷赋分表!A5,试题问卷属性表!A:A,0))</f>
        <v>你平时上学时每天的睡眠时间大约是</v>
      </c>
      <c r="C5" t="s">
        <v>1342</v>
      </c>
      <c r="D5" t="s">
        <v>1362</v>
      </c>
      <c r="E5" t="s">
        <v>2661</v>
      </c>
      <c r="F5">
        <v>2</v>
      </c>
      <c r="G5">
        <v>0</v>
      </c>
      <c r="H5" t="b">
        <v>1</v>
      </c>
      <c r="I5" t="str">
        <f>INDEX(试题问卷属性表!D:D, MATCH(问卷赋分表!$A5,试题问卷属性表!$A:$A,0))</f>
        <v>学生学业负担与压力</v>
      </c>
      <c r="J5" t="str">
        <f>INDEX(试题问卷属性表!E:E, MATCH(问卷赋分表!$A5,试题问卷属性表!$A:$A,0))</f>
        <v>学业负担</v>
      </c>
      <c r="K5" t="str">
        <f>INDEX(试题问卷属性表!F:F, MATCH(问卷赋分表!$A5,试题问卷属性表!$A:$A,0))</f>
        <v>睡眠时间</v>
      </c>
      <c r="L5" t="str">
        <f>INDEX(试题问卷属性表!G:G, MATCH(问卷赋分表!$A5,试题问卷属性表!$A:$A,0))</f>
        <v>睡眠时长</v>
      </c>
    </row>
    <row r="6" spans="1:12" x14ac:dyDescent="0.2">
      <c r="A6" t="s">
        <v>1905</v>
      </c>
      <c r="B6" t="str">
        <f>INDEX(试题问卷属性表!H:H, MATCH(问卷赋分表!A6,试题问卷属性表!A:A,0))</f>
        <v>你平时上学时每天的睡眠时间大约是</v>
      </c>
      <c r="C6" t="s">
        <v>1342</v>
      </c>
      <c r="D6" t="s">
        <v>1362</v>
      </c>
      <c r="E6" t="s">
        <v>2662</v>
      </c>
      <c r="F6">
        <v>3</v>
      </c>
      <c r="G6" s="29">
        <v>1</v>
      </c>
      <c r="H6" t="b">
        <v>1</v>
      </c>
      <c r="I6" t="str">
        <f>INDEX(试题问卷属性表!D:D, MATCH(问卷赋分表!$A6,试题问卷属性表!$A:$A,0))</f>
        <v>学生学业负担与压力</v>
      </c>
      <c r="J6" t="str">
        <f>INDEX(试题问卷属性表!E:E, MATCH(问卷赋分表!$A6,试题问卷属性表!$A:$A,0))</f>
        <v>学业负担</v>
      </c>
      <c r="K6" t="str">
        <f>INDEX(试题问卷属性表!F:F, MATCH(问卷赋分表!$A6,试题问卷属性表!$A:$A,0))</f>
        <v>睡眠时间</v>
      </c>
      <c r="L6" t="str">
        <f>INDEX(试题问卷属性表!G:G, MATCH(问卷赋分表!$A6,试题问卷属性表!$A:$A,0))</f>
        <v>睡眠时长</v>
      </c>
    </row>
    <row r="7" spans="1:12" x14ac:dyDescent="0.2">
      <c r="A7" t="s">
        <v>1905</v>
      </c>
      <c r="B7" t="str">
        <f>INDEX(试题问卷属性表!H:H, MATCH(问卷赋分表!A7,试题问卷属性表!A:A,0))</f>
        <v>你平时上学时每天的睡眠时间大约是</v>
      </c>
      <c r="C7" t="s">
        <v>1342</v>
      </c>
      <c r="D7" t="s">
        <v>1362</v>
      </c>
      <c r="E7" t="s">
        <v>2663</v>
      </c>
      <c r="F7">
        <v>4</v>
      </c>
      <c r="G7">
        <v>1</v>
      </c>
      <c r="H7" t="b">
        <v>1</v>
      </c>
      <c r="I7" t="str">
        <f>INDEX(试题问卷属性表!D:D, MATCH(问卷赋分表!$A7,试题问卷属性表!$A:$A,0))</f>
        <v>学生学业负担与压力</v>
      </c>
      <c r="J7" t="str">
        <f>INDEX(试题问卷属性表!E:E, MATCH(问卷赋分表!$A7,试题问卷属性表!$A:$A,0))</f>
        <v>学业负担</v>
      </c>
      <c r="K7" t="str">
        <f>INDEX(试题问卷属性表!F:F, MATCH(问卷赋分表!$A7,试题问卷属性表!$A:$A,0))</f>
        <v>睡眠时间</v>
      </c>
      <c r="L7" t="str">
        <f>INDEX(试题问卷属性表!G:G, MATCH(问卷赋分表!$A7,试题问卷属性表!$A:$A,0))</f>
        <v>睡眠时长</v>
      </c>
    </row>
    <row r="8" spans="1:12" x14ac:dyDescent="0.2">
      <c r="A8" t="s">
        <v>1905</v>
      </c>
      <c r="B8" t="str">
        <f>INDEX(试题问卷属性表!H:H, MATCH(问卷赋分表!A8,试题问卷属性表!A:A,0))</f>
        <v>你平时上学时每天的睡眠时间大约是</v>
      </c>
      <c r="C8" t="s">
        <v>1342</v>
      </c>
      <c r="D8" t="s">
        <v>1362</v>
      </c>
      <c r="E8" t="s">
        <v>2664</v>
      </c>
      <c r="F8">
        <v>5</v>
      </c>
      <c r="G8">
        <v>1</v>
      </c>
      <c r="H8" t="b">
        <v>1</v>
      </c>
      <c r="I8" t="str">
        <f>INDEX(试题问卷属性表!D:D, MATCH(问卷赋分表!$A8,试题问卷属性表!$A:$A,0))</f>
        <v>学生学业负担与压力</v>
      </c>
      <c r="J8" t="str">
        <f>INDEX(试题问卷属性表!E:E, MATCH(问卷赋分表!$A8,试题问卷属性表!$A:$A,0))</f>
        <v>学业负担</v>
      </c>
      <c r="K8" t="str">
        <f>INDEX(试题问卷属性表!F:F, MATCH(问卷赋分表!$A8,试题问卷属性表!$A:$A,0))</f>
        <v>睡眠时间</v>
      </c>
      <c r="L8" t="str">
        <f>INDEX(试题问卷属性表!G:G, MATCH(问卷赋分表!$A8,试题问卷属性表!$A:$A,0))</f>
        <v>睡眠时长</v>
      </c>
    </row>
    <row r="9" spans="1:12" x14ac:dyDescent="0.2">
      <c r="A9" t="s">
        <v>1905</v>
      </c>
      <c r="B9" t="str">
        <f>INDEX(试题问卷属性表!H:H, MATCH(问卷赋分表!A9,试题问卷属性表!A:A,0))</f>
        <v>你平时上学时每天的睡眠时间大约是</v>
      </c>
      <c r="C9" t="s">
        <v>1342</v>
      </c>
      <c r="D9" t="s">
        <v>1362</v>
      </c>
      <c r="E9" t="s">
        <v>2665</v>
      </c>
      <c r="F9">
        <v>6</v>
      </c>
      <c r="G9">
        <v>1</v>
      </c>
      <c r="H9" t="b">
        <v>1</v>
      </c>
      <c r="I9" t="str">
        <f>INDEX(试题问卷属性表!D:D, MATCH(问卷赋分表!$A9,试题问卷属性表!$A:$A,0))</f>
        <v>学生学业负担与压力</v>
      </c>
      <c r="J9" t="str">
        <f>INDEX(试题问卷属性表!E:E, MATCH(问卷赋分表!$A9,试题问卷属性表!$A:$A,0))</f>
        <v>学业负担</v>
      </c>
      <c r="K9" t="str">
        <f>INDEX(试题问卷属性表!F:F, MATCH(问卷赋分表!$A9,试题问卷属性表!$A:$A,0))</f>
        <v>睡眠时间</v>
      </c>
      <c r="L9" t="str">
        <f>INDEX(试题问卷属性表!G:G, MATCH(问卷赋分表!$A9,试题问卷属性表!$A:$A,0))</f>
        <v>睡眠时长</v>
      </c>
    </row>
    <row r="10" spans="1:12" x14ac:dyDescent="0.2">
      <c r="A10" t="s">
        <v>1906</v>
      </c>
      <c r="B10" t="str">
        <f>INDEX(试题问卷属性表!H:H, MATCH(问卷赋分表!A10,试题问卷属性表!A:A,0))</f>
        <v>你认为你每天的睡眠充足吗？</v>
      </c>
      <c r="C10" t="s">
        <v>1342</v>
      </c>
      <c r="D10" t="s">
        <v>1362</v>
      </c>
      <c r="E10" t="s">
        <v>2666</v>
      </c>
      <c r="F10">
        <v>4</v>
      </c>
      <c r="G10">
        <v>1</v>
      </c>
      <c r="H10" t="b">
        <v>1</v>
      </c>
      <c r="I10" t="str">
        <f>INDEX(试题问卷属性表!D:D, MATCH(问卷赋分表!$A10,试题问卷属性表!$A:$A,0))</f>
        <v>学生学业负担与压力</v>
      </c>
      <c r="J10" t="str">
        <f>INDEX(试题问卷属性表!E:E, MATCH(问卷赋分表!$A10,试题问卷属性表!$A:$A,0))</f>
        <v>学业负担</v>
      </c>
      <c r="K10" t="str">
        <f>INDEX(试题问卷属性表!F:F, MATCH(问卷赋分表!$A10,试题问卷属性表!$A:$A,0))</f>
        <v>睡眠时间</v>
      </c>
      <c r="L10" t="str">
        <f>INDEX(试题问卷属性表!G:G, MATCH(问卷赋分表!$A10,试题问卷属性表!$A:$A,0))</f>
        <v>睡眠充足</v>
      </c>
    </row>
    <row r="11" spans="1:12" x14ac:dyDescent="0.2">
      <c r="A11" t="s">
        <v>1906</v>
      </c>
      <c r="B11" t="str">
        <f>INDEX(试题问卷属性表!H:H, MATCH(问卷赋分表!A11,试题问卷属性表!A:A,0))</f>
        <v>你认为你每天的睡眠充足吗？</v>
      </c>
      <c r="C11" t="s">
        <v>1342</v>
      </c>
      <c r="D11" t="s">
        <v>1362</v>
      </c>
      <c r="E11" t="s">
        <v>2667</v>
      </c>
      <c r="F11">
        <v>3</v>
      </c>
      <c r="G11">
        <v>1</v>
      </c>
      <c r="H11" t="b">
        <v>1</v>
      </c>
      <c r="I11" t="str">
        <f>INDEX(试题问卷属性表!D:D, MATCH(问卷赋分表!$A11,试题问卷属性表!$A:$A,0))</f>
        <v>学生学业负担与压力</v>
      </c>
      <c r="J11" t="str">
        <f>INDEX(试题问卷属性表!E:E, MATCH(问卷赋分表!$A11,试题问卷属性表!$A:$A,0))</f>
        <v>学业负担</v>
      </c>
      <c r="K11" t="str">
        <f>INDEX(试题问卷属性表!F:F, MATCH(问卷赋分表!$A11,试题问卷属性表!$A:$A,0))</f>
        <v>睡眠时间</v>
      </c>
      <c r="L11" t="str">
        <f>INDEX(试题问卷属性表!G:G, MATCH(问卷赋分表!$A11,试题问卷属性表!$A:$A,0))</f>
        <v>睡眠充足</v>
      </c>
    </row>
    <row r="12" spans="1:12" x14ac:dyDescent="0.2">
      <c r="A12" t="s">
        <v>1906</v>
      </c>
      <c r="B12" t="str">
        <f>INDEX(试题问卷属性表!H:H, MATCH(问卷赋分表!A12,试题问卷属性表!A:A,0))</f>
        <v>你认为你每天的睡眠充足吗？</v>
      </c>
      <c r="C12" t="s">
        <v>1342</v>
      </c>
      <c r="D12" t="s">
        <v>1362</v>
      </c>
      <c r="E12" t="s">
        <v>2668</v>
      </c>
      <c r="F12">
        <v>2</v>
      </c>
      <c r="G12">
        <v>0</v>
      </c>
      <c r="H12" t="b">
        <v>1</v>
      </c>
      <c r="I12" t="str">
        <f>INDEX(试题问卷属性表!D:D, MATCH(问卷赋分表!$A12,试题问卷属性表!$A:$A,0))</f>
        <v>学生学业负担与压力</v>
      </c>
      <c r="J12" t="str">
        <f>INDEX(试题问卷属性表!E:E, MATCH(问卷赋分表!$A12,试题问卷属性表!$A:$A,0))</f>
        <v>学业负担</v>
      </c>
      <c r="K12" t="str">
        <f>INDEX(试题问卷属性表!F:F, MATCH(问卷赋分表!$A12,试题问卷属性表!$A:$A,0))</f>
        <v>睡眠时间</v>
      </c>
      <c r="L12" t="str">
        <f>INDEX(试题问卷属性表!G:G, MATCH(问卷赋分表!$A12,试题问卷属性表!$A:$A,0))</f>
        <v>睡眠充足</v>
      </c>
    </row>
    <row r="13" spans="1:12" x14ac:dyDescent="0.2">
      <c r="A13" t="s">
        <v>1906</v>
      </c>
      <c r="B13" t="str">
        <f>INDEX(试题问卷属性表!H:H, MATCH(问卷赋分表!A13,试题问卷属性表!A:A,0))</f>
        <v>你认为你每天的睡眠充足吗？</v>
      </c>
      <c r="C13" t="s">
        <v>1342</v>
      </c>
      <c r="D13" t="s">
        <v>1362</v>
      </c>
      <c r="E13" t="s">
        <v>2669</v>
      </c>
      <c r="F13">
        <v>1</v>
      </c>
      <c r="G13">
        <v>0</v>
      </c>
      <c r="H13" t="b">
        <v>1</v>
      </c>
      <c r="I13" t="str">
        <f>INDEX(试题问卷属性表!D:D, MATCH(问卷赋分表!$A13,试题问卷属性表!$A:$A,0))</f>
        <v>学生学业负担与压力</v>
      </c>
      <c r="J13" t="str">
        <f>INDEX(试题问卷属性表!E:E, MATCH(问卷赋分表!$A13,试题问卷属性表!$A:$A,0))</f>
        <v>学业负担</v>
      </c>
      <c r="K13" t="str">
        <f>INDEX(试题问卷属性表!F:F, MATCH(问卷赋分表!$A13,试题问卷属性表!$A:$A,0))</f>
        <v>睡眠时间</v>
      </c>
      <c r="L13" t="str">
        <f>INDEX(试题问卷属性表!G:G, MATCH(问卷赋分表!$A13,试题问卷属性表!$A:$A,0))</f>
        <v>睡眠充足</v>
      </c>
    </row>
    <row r="14" spans="1:12" x14ac:dyDescent="0.2">
      <c r="A14" t="s">
        <v>1907</v>
      </c>
      <c r="B14" t="str">
        <f>INDEX(试题问卷属性表!H:H, MATCH(问卷赋分表!A14,试题问卷属性表!A:A,0))</f>
        <v>你睡眠不充足的原因是</v>
      </c>
      <c r="C14" t="s">
        <v>1342</v>
      </c>
      <c r="D14" t="s">
        <v>1362</v>
      </c>
      <c r="E14" t="s">
        <v>2670</v>
      </c>
      <c r="H14" t="b">
        <v>1</v>
      </c>
      <c r="I14" t="str">
        <f>INDEX(试题问卷属性表!D:D, MATCH(问卷赋分表!$A14,试题问卷属性表!$A:$A,0))</f>
        <v>学生学业负担与压力</v>
      </c>
      <c r="J14" t="str">
        <f>INDEX(试题问卷属性表!E:E, MATCH(问卷赋分表!$A14,试题问卷属性表!$A:$A,0))</f>
        <v>学业负担</v>
      </c>
      <c r="K14" t="str">
        <f>INDEX(试题问卷属性表!F:F, MATCH(问卷赋分表!$A14,试题问卷属性表!$A:$A,0))</f>
        <v>睡眠时间</v>
      </c>
      <c r="L14" t="str">
        <f>INDEX(试题问卷属性表!G:G, MATCH(问卷赋分表!$A14,试题问卷属性表!$A:$A,0))</f>
        <v>睡眠不足原因</v>
      </c>
    </row>
    <row r="15" spans="1:12" x14ac:dyDescent="0.2">
      <c r="A15" t="s">
        <v>1907</v>
      </c>
      <c r="B15" t="str">
        <f>INDEX(试题问卷属性表!H:H, MATCH(问卷赋分表!A15,试题问卷属性表!A:A,0))</f>
        <v>你睡眠不充足的原因是</v>
      </c>
      <c r="C15" t="s">
        <v>1342</v>
      </c>
      <c r="D15" t="s">
        <v>1362</v>
      </c>
      <c r="E15" t="s">
        <v>2671</v>
      </c>
      <c r="H15" t="b">
        <v>1</v>
      </c>
      <c r="I15" t="str">
        <f>INDEX(试题问卷属性表!D:D, MATCH(问卷赋分表!$A15,试题问卷属性表!$A:$A,0))</f>
        <v>学生学业负担与压力</v>
      </c>
      <c r="J15" t="str">
        <f>INDEX(试题问卷属性表!E:E, MATCH(问卷赋分表!$A15,试题问卷属性表!$A:$A,0))</f>
        <v>学业负担</v>
      </c>
      <c r="K15" t="str">
        <f>INDEX(试题问卷属性表!F:F, MATCH(问卷赋分表!$A15,试题问卷属性表!$A:$A,0))</f>
        <v>睡眠时间</v>
      </c>
      <c r="L15" t="str">
        <f>INDEX(试题问卷属性表!G:G, MATCH(问卷赋分表!$A15,试题问卷属性表!$A:$A,0))</f>
        <v>睡眠不足原因</v>
      </c>
    </row>
    <row r="16" spans="1:12" x14ac:dyDescent="0.2">
      <c r="A16" t="s">
        <v>1907</v>
      </c>
      <c r="B16" t="str">
        <f>INDEX(试题问卷属性表!H:H, MATCH(问卷赋分表!A16,试题问卷属性表!A:A,0))</f>
        <v>你睡眠不充足的原因是</v>
      </c>
      <c r="C16" t="s">
        <v>1342</v>
      </c>
      <c r="D16" t="s">
        <v>1362</v>
      </c>
      <c r="E16" t="s">
        <v>2672</v>
      </c>
      <c r="H16" t="b">
        <v>1</v>
      </c>
      <c r="I16" t="str">
        <f>INDEX(试题问卷属性表!D:D, MATCH(问卷赋分表!$A16,试题问卷属性表!$A:$A,0))</f>
        <v>学生学业负担与压力</v>
      </c>
      <c r="J16" t="str">
        <f>INDEX(试题问卷属性表!E:E, MATCH(问卷赋分表!$A16,试题问卷属性表!$A:$A,0))</f>
        <v>学业负担</v>
      </c>
      <c r="K16" t="str">
        <f>INDEX(试题问卷属性表!F:F, MATCH(问卷赋分表!$A16,试题问卷属性表!$A:$A,0))</f>
        <v>睡眠时间</v>
      </c>
      <c r="L16" t="str">
        <f>INDEX(试题问卷属性表!G:G, MATCH(问卷赋分表!$A16,试题问卷属性表!$A:$A,0))</f>
        <v>睡眠不足原因</v>
      </c>
    </row>
    <row r="17" spans="1:12" x14ac:dyDescent="0.2">
      <c r="A17" t="s">
        <v>1907</v>
      </c>
      <c r="B17" t="str">
        <f>INDEX(试题问卷属性表!H:H, MATCH(问卷赋分表!A17,试题问卷属性表!A:A,0))</f>
        <v>你睡眠不充足的原因是</v>
      </c>
      <c r="C17" t="s">
        <v>1342</v>
      </c>
      <c r="D17" t="s">
        <v>1362</v>
      </c>
      <c r="E17" t="s">
        <v>2673</v>
      </c>
      <c r="H17" t="b">
        <v>1</v>
      </c>
      <c r="I17" t="str">
        <f>INDEX(试题问卷属性表!D:D, MATCH(问卷赋分表!$A17,试题问卷属性表!$A:$A,0))</f>
        <v>学生学业负担与压力</v>
      </c>
      <c r="J17" t="str">
        <f>INDEX(试题问卷属性表!E:E, MATCH(问卷赋分表!$A17,试题问卷属性表!$A:$A,0))</f>
        <v>学业负担</v>
      </c>
      <c r="K17" t="str">
        <f>INDEX(试题问卷属性表!F:F, MATCH(问卷赋分表!$A17,试题问卷属性表!$A:$A,0))</f>
        <v>睡眠时间</v>
      </c>
      <c r="L17" t="str">
        <f>INDEX(试题问卷属性表!G:G, MATCH(问卷赋分表!$A17,试题问卷属性表!$A:$A,0))</f>
        <v>睡眠不足原因</v>
      </c>
    </row>
    <row r="18" spans="1:12" x14ac:dyDescent="0.2">
      <c r="A18" t="s">
        <v>1907</v>
      </c>
      <c r="B18" t="str">
        <f>INDEX(试题问卷属性表!H:H, MATCH(问卷赋分表!A18,试题问卷属性表!A:A,0))</f>
        <v>你睡眠不充足的原因是</v>
      </c>
      <c r="C18" t="s">
        <v>1342</v>
      </c>
      <c r="D18" t="s">
        <v>1362</v>
      </c>
      <c r="E18" t="s">
        <v>2674</v>
      </c>
      <c r="H18" t="b">
        <v>1</v>
      </c>
      <c r="I18" t="str">
        <f>INDEX(试题问卷属性表!D:D, MATCH(问卷赋分表!$A18,试题问卷属性表!$A:$A,0))</f>
        <v>学生学业负担与压力</v>
      </c>
      <c r="J18" t="str">
        <f>INDEX(试题问卷属性表!E:E, MATCH(问卷赋分表!$A18,试题问卷属性表!$A:$A,0))</f>
        <v>学业负担</v>
      </c>
      <c r="K18" t="str">
        <f>INDEX(试题问卷属性表!F:F, MATCH(问卷赋分表!$A18,试题问卷属性表!$A:$A,0))</f>
        <v>睡眠时间</v>
      </c>
      <c r="L18" t="str">
        <f>INDEX(试题问卷属性表!G:G, MATCH(问卷赋分表!$A18,试题问卷属性表!$A:$A,0))</f>
        <v>睡眠不足原因</v>
      </c>
    </row>
    <row r="19" spans="1:12" x14ac:dyDescent="0.2">
      <c r="A19" t="s">
        <v>1907</v>
      </c>
      <c r="B19" t="str">
        <f>INDEX(试题问卷属性表!H:H, MATCH(问卷赋分表!A19,试题问卷属性表!A:A,0))</f>
        <v>你睡眠不充足的原因是</v>
      </c>
      <c r="C19" t="s">
        <v>1342</v>
      </c>
      <c r="D19" t="s">
        <v>1362</v>
      </c>
      <c r="E19" t="s">
        <v>2675</v>
      </c>
      <c r="H19" t="b">
        <v>1</v>
      </c>
      <c r="I19" t="str">
        <f>INDEX(试题问卷属性表!D:D, MATCH(问卷赋分表!$A19,试题问卷属性表!$A:$A,0))</f>
        <v>学生学业负担与压力</v>
      </c>
      <c r="J19" t="str">
        <f>INDEX(试题问卷属性表!E:E, MATCH(问卷赋分表!$A19,试题问卷属性表!$A:$A,0))</f>
        <v>学业负担</v>
      </c>
      <c r="K19" t="str">
        <f>INDEX(试题问卷属性表!F:F, MATCH(问卷赋分表!$A19,试题问卷属性表!$A:$A,0))</f>
        <v>睡眠时间</v>
      </c>
      <c r="L19" t="str">
        <f>INDEX(试题问卷属性表!G:G, MATCH(问卷赋分表!$A19,试题问卷属性表!$A:$A,0))</f>
        <v>睡眠不足原因</v>
      </c>
    </row>
    <row r="20" spans="1:12" x14ac:dyDescent="0.2">
      <c r="A20" t="s">
        <v>1907</v>
      </c>
      <c r="B20" t="str">
        <f>INDEX(试题问卷属性表!H:H, MATCH(问卷赋分表!A20,试题问卷属性表!A:A,0))</f>
        <v>你睡眠不充足的原因是</v>
      </c>
      <c r="C20" t="s">
        <v>1342</v>
      </c>
      <c r="D20" t="s">
        <v>1362</v>
      </c>
      <c r="E20" t="s">
        <v>2676</v>
      </c>
      <c r="H20" t="b">
        <v>1</v>
      </c>
      <c r="I20" t="str">
        <f>INDEX(试题问卷属性表!D:D, MATCH(问卷赋分表!$A20,试题问卷属性表!$A:$A,0))</f>
        <v>学生学业负担与压力</v>
      </c>
      <c r="J20" t="str">
        <f>INDEX(试题问卷属性表!E:E, MATCH(问卷赋分表!$A20,试题问卷属性表!$A:$A,0))</f>
        <v>学业负担</v>
      </c>
      <c r="K20" t="str">
        <f>INDEX(试题问卷属性表!F:F, MATCH(问卷赋分表!$A20,试题问卷属性表!$A:$A,0))</f>
        <v>睡眠时间</v>
      </c>
      <c r="L20" t="str">
        <f>INDEX(试题问卷属性表!G:G, MATCH(问卷赋分表!$A20,试题问卷属性表!$A:$A,0))</f>
        <v>睡眠不足原因</v>
      </c>
    </row>
    <row r="21" spans="1:12" x14ac:dyDescent="0.2">
      <c r="A21" t="s">
        <v>1908</v>
      </c>
      <c r="B21" t="str">
        <f>INDEX(试题问卷属性表!H:H, MATCH(问卷赋分表!A21,试题问卷属性表!A:A,0))</f>
        <v>老师处理事情很公平</v>
      </c>
      <c r="C21" t="s">
        <v>1342</v>
      </c>
      <c r="D21" t="s">
        <v>1362</v>
      </c>
      <c r="E21" t="s">
        <v>2677</v>
      </c>
      <c r="F21">
        <v>5</v>
      </c>
      <c r="G21">
        <v>1</v>
      </c>
      <c r="H21" t="b">
        <v>1</v>
      </c>
      <c r="I21" t="str">
        <f>INDEX(试题问卷属性表!D:D, MATCH(问卷赋分表!$A21,试题问卷属性表!$A:$A,0))</f>
        <v>学生对学校认同度</v>
      </c>
      <c r="J21" t="str">
        <f>INDEX(试题问卷属性表!E:E, MATCH(问卷赋分表!$A21,试题问卷属性表!$A:$A,0))</f>
        <v>师生关系</v>
      </c>
      <c r="K21">
        <f>INDEX(试题问卷属性表!F:F, MATCH(问卷赋分表!$A21,试题问卷属性表!$A:$A,0))</f>
        <v>0</v>
      </c>
      <c r="L21">
        <f>INDEX(试题问卷属性表!G:G, MATCH(问卷赋分表!$A21,试题问卷属性表!$A:$A,0))</f>
        <v>0</v>
      </c>
    </row>
    <row r="22" spans="1:12" x14ac:dyDescent="0.2">
      <c r="A22" t="s">
        <v>1908</v>
      </c>
      <c r="B22" t="str">
        <f>INDEX(试题问卷属性表!H:H, MATCH(问卷赋分表!A22,试题问卷属性表!A:A,0))</f>
        <v>老师处理事情很公平</v>
      </c>
      <c r="C22" t="s">
        <v>1342</v>
      </c>
      <c r="D22" t="s">
        <v>1362</v>
      </c>
      <c r="E22" t="s">
        <v>2678</v>
      </c>
      <c r="F22">
        <v>4</v>
      </c>
      <c r="G22">
        <v>1</v>
      </c>
      <c r="H22" t="b">
        <v>1</v>
      </c>
      <c r="I22" t="str">
        <f>INDEX(试题问卷属性表!D:D, MATCH(问卷赋分表!$A22,试题问卷属性表!$A:$A,0))</f>
        <v>学生对学校认同度</v>
      </c>
      <c r="J22" t="str">
        <f>INDEX(试题问卷属性表!E:E, MATCH(问卷赋分表!$A22,试题问卷属性表!$A:$A,0))</f>
        <v>师生关系</v>
      </c>
      <c r="K22">
        <f>INDEX(试题问卷属性表!F:F, MATCH(问卷赋分表!$A22,试题问卷属性表!$A:$A,0))</f>
        <v>0</v>
      </c>
      <c r="L22">
        <f>INDEX(试题问卷属性表!G:G, MATCH(问卷赋分表!$A22,试题问卷属性表!$A:$A,0))</f>
        <v>0</v>
      </c>
    </row>
    <row r="23" spans="1:12" x14ac:dyDescent="0.2">
      <c r="A23" t="s">
        <v>1908</v>
      </c>
      <c r="B23" t="str">
        <f>INDEX(试题问卷属性表!H:H, MATCH(问卷赋分表!A23,试题问卷属性表!A:A,0))</f>
        <v>老师处理事情很公平</v>
      </c>
      <c r="C23" t="s">
        <v>1342</v>
      </c>
      <c r="D23" t="s">
        <v>1362</v>
      </c>
      <c r="E23" t="s">
        <v>2679</v>
      </c>
      <c r="F23">
        <v>3</v>
      </c>
      <c r="G23">
        <v>0</v>
      </c>
      <c r="H23" t="b">
        <v>1</v>
      </c>
      <c r="I23" t="str">
        <f>INDEX(试题问卷属性表!D:D, MATCH(问卷赋分表!$A23,试题问卷属性表!$A:$A,0))</f>
        <v>学生对学校认同度</v>
      </c>
      <c r="J23" t="str">
        <f>INDEX(试题问卷属性表!E:E, MATCH(问卷赋分表!$A23,试题问卷属性表!$A:$A,0))</f>
        <v>师生关系</v>
      </c>
      <c r="K23">
        <f>INDEX(试题问卷属性表!F:F, MATCH(问卷赋分表!$A23,试题问卷属性表!$A:$A,0))</f>
        <v>0</v>
      </c>
      <c r="L23">
        <f>INDEX(试题问卷属性表!G:G, MATCH(问卷赋分表!$A23,试题问卷属性表!$A:$A,0))</f>
        <v>0</v>
      </c>
    </row>
    <row r="24" spans="1:12" x14ac:dyDescent="0.2">
      <c r="A24" t="s">
        <v>1908</v>
      </c>
      <c r="B24" t="str">
        <f>INDEX(试题问卷属性表!H:H, MATCH(问卷赋分表!A24,试题问卷属性表!A:A,0))</f>
        <v>老师处理事情很公平</v>
      </c>
      <c r="C24" t="s">
        <v>1342</v>
      </c>
      <c r="D24" t="s">
        <v>1362</v>
      </c>
      <c r="E24" t="s">
        <v>2680</v>
      </c>
      <c r="F24">
        <v>2</v>
      </c>
      <c r="G24">
        <v>0</v>
      </c>
      <c r="H24" t="b">
        <v>1</v>
      </c>
      <c r="I24" t="str">
        <f>INDEX(试题问卷属性表!D:D, MATCH(问卷赋分表!$A24,试题问卷属性表!$A:$A,0))</f>
        <v>学生对学校认同度</v>
      </c>
      <c r="J24" t="str">
        <f>INDEX(试题问卷属性表!E:E, MATCH(问卷赋分表!$A24,试题问卷属性表!$A:$A,0))</f>
        <v>师生关系</v>
      </c>
      <c r="K24">
        <f>INDEX(试题问卷属性表!F:F, MATCH(问卷赋分表!$A24,试题问卷属性表!$A:$A,0))</f>
        <v>0</v>
      </c>
      <c r="L24">
        <f>INDEX(试题问卷属性表!G:G, MATCH(问卷赋分表!$A24,试题问卷属性表!$A:$A,0))</f>
        <v>0</v>
      </c>
    </row>
    <row r="25" spans="1:12" x14ac:dyDescent="0.2">
      <c r="A25" t="s">
        <v>1908</v>
      </c>
      <c r="B25" t="str">
        <f>INDEX(试题问卷属性表!H:H, MATCH(问卷赋分表!A25,试题问卷属性表!A:A,0))</f>
        <v>老师处理事情很公平</v>
      </c>
      <c r="C25" t="s">
        <v>1342</v>
      </c>
      <c r="D25" t="s">
        <v>1362</v>
      </c>
      <c r="E25" t="s">
        <v>2681</v>
      </c>
      <c r="F25">
        <v>1</v>
      </c>
      <c r="G25">
        <v>0</v>
      </c>
      <c r="H25" t="b">
        <v>1</v>
      </c>
      <c r="I25" t="str">
        <f>INDEX(试题问卷属性表!D:D, MATCH(问卷赋分表!$A25,试题问卷属性表!$A:$A,0))</f>
        <v>学生对学校认同度</v>
      </c>
      <c r="J25" t="str">
        <f>INDEX(试题问卷属性表!E:E, MATCH(问卷赋分表!$A25,试题问卷属性表!$A:$A,0))</f>
        <v>师生关系</v>
      </c>
      <c r="K25">
        <f>INDEX(试题问卷属性表!F:F, MATCH(问卷赋分表!$A25,试题问卷属性表!$A:$A,0))</f>
        <v>0</v>
      </c>
      <c r="L25">
        <f>INDEX(试题问卷属性表!G:G, MATCH(问卷赋分表!$A25,试题问卷属性表!$A:$A,0))</f>
        <v>0</v>
      </c>
    </row>
    <row r="26" spans="1:12" x14ac:dyDescent="0.2">
      <c r="A26" t="s">
        <v>1909</v>
      </c>
      <c r="B26" t="str">
        <f>INDEX(试题问卷属性表!H:H, MATCH(问卷赋分表!A26,试题问卷属性表!A:A,0))</f>
        <v>老师对我们很友好</v>
      </c>
      <c r="C26" t="s">
        <v>1342</v>
      </c>
      <c r="D26" t="s">
        <v>1362</v>
      </c>
      <c r="E26" t="s">
        <v>2677</v>
      </c>
      <c r="F26">
        <v>5</v>
      </c>
      <c r="G26">
        <v>1</v>
      </c>
      <c r="H26" t="b">
        <v>1</v>
      </c>
      <c r="I26" t="str">
        <f>INDEX(试题问卷属性表!D:D, MATCH(问卷赋分表!$A26,试题问卷属性表!$A:$A,0))</f>
        <v>学生对学校认同度</v>
      </c>
      <c r="J26" t="str">
        <f>INDEX(试题问卷属性表!E:E, MATCH(问卷赋分表!$A26,试题问卷属性表!$A:$A,0))</f>
        <v>师生关系</v>
      </c>
      <c r="K26">
        <f>INDEX(试题问卷属性表!F:F, MATCH(问卷赋分表!$A26,试题问卷属性表!$A:$A,0))</f>
        <v>0</v>
      </c>
      <c r="L26">
        <f>INDEX(试题问卷属性表!G:G, MATCH(问卷赋分表!$A26,试题问卷属性表!$A:$A,0))</f>
        <v>0</v>
      </c>
    </row>
    <row r="27" spans="1:12" x14ac:dyDescent="0.2">
      <c r="A27" t="s">
        <v>1909</v>
      </c>
      <c r="B27" t="str">
        <f>INDEX(试题问卷属性表!H:H, MATCH(问卷赋分表!A27,试题问卷属性表!A:A,0))</f>
        <v>老师对我们很友好</v>
      </c>
      <c r="C27" t="s">
        <v>1342</v>
      </c>
      <c r="D27" t="s">
        <v>1362</v>
      </c>
      <c r="E27" t="s">
        <v>2678</v>
      </c>
      <c r="F27">
        <v>4</v>
      </c>
      <c r="G27">
        <v>1</v>
      </c>
      <c r="H27" t="b">
        <v>1</v>
      </c>
      <c r="I27" t="str">
        <f>INDEX(试题问卷属性表!D:D, MATCH(问卷赋分表!$A27,试题问卷属性表!$A:$A,0))</f>
        <v>学生对学校认同度</v>
      </c>
      <c r="J27" t="str">
        <f>INDEX(试题问卷属性表!E:E, MATCH(问卷赋分表!$A27,试题问卷属性表!$A:$A,0))</f>
        <v>师生关系</v>
      </c>
      <c r="K27">
        <f>INDEX(试题问卷属性表!F:F, MATCH(问卷赋分表!$A27,试题问卷属性表!$A:$A,0))</f>
        <v>0</v>
      </c>
      <c r="L27">
        <f>INDEX(试题问卷属性表!G:G, MATCH(问卷赋分表!$A27,试题问卷属性表!$A:$A,0))</f>
        <v>0</v>
      </c>
    </row>
    <row r="28" spans="1:12" x14ac:dyDescent="0.2">
      <c r="A28" t="s">
        <v>1909</v>
      </c>
      <c r="B28" t="str">
        <f>INDEX(试题问卷属性表!H:H, MATCH(问卷赋分表!A28,试题问卷属性表!A:A,0))</f>
        <v>老师对我们很友好</v>
      </c>
      <c r="C28" t="s">
        <v>1342</v>
      </c>
      <c r="D28" t="s">
        <v>1362</v>
      </c>
      <c r="E28" t="s">
        <v>2679</v>
      </c>
      <c r="F28">
        <v>3</v>
      </c>
      <c r="G28">
        <v>0</v>
      </c>
      <c r="H28" t="b">
        <v>1</v>
      </c>
      <c r="I28" t="str">
        <f>INDEX(试题问卷属性表!D:D, MATCH(问卷赋分表!$A28,试题问卷属性表!$A:$A,0))</f>
        <v>学生对学校认同度</v>
      </c>
      <c r="J28" t="str">
        <f>INDEX(试题问卷属性表!E:E, MATCH(问卷赋分表!$A28,试题问卷属性表!$A:$A,0))</f>
        <v>师生关系</v>
      </c>
      <c r="K28">
        <f>INDEX(试题问卷属性表!F:F, MATCH(问卷赋分表!$A28,试题问卷属性表!$A:$A,0))</f>
        <v>0</v>
      </c>
      <c r="L28">
        <f>INDEX(试题问卷属性表!G:G, MATCH(问卷赋分表!$A28,试题问卷属性表!$A:$A,0))</f>
        <v>0</v>
      </c>
    </row>
    <row r="29" spans="1:12" x14ac:dyDescent="0.2">
      <c r="A29" t="s">
        <v>1909</v>
      </c>
      <c r="B29" t="str">
        <f>INDEX(试题问卷属性表!H:H, MATCH(问卷赋分表!A29,试题问卷属性表!A:A,0))</f>
        <v>老师对我们很友好</v>
      </c>
      <c r="C29" t="s">
        <v>1342</v>
      </c>
      <c r="D29" t="s">
        <v>1362</v>
      </c>
      <c r="E29" t="s">
        <v>2680</v>
      </c>
      <c r="F29">
        <v>2</v>
      </c>
      <c r="G29">
        <v>0</v>
      </c>
      <c r="H29" t="b">
        <v>1</v>
      </c>
      <c r="I29" t="str">
        <f>INDEX(试题问卷属性表!D:D, MATCH(问卷赋分表!$A29,试题问卷属性表!$A:$A,0))</f>
        <v>学生对学校认同度</v>
      </c>
      <c r="J29" t="str">
        <f>INDEX(试题问卷属性表!E:E, MATCH(问卷赋分表!$A29,试题问卷属性表!$A:$A,0))</f>
        <v>师生关系</v>
      </c>
      <c r="K29">
        <f>INDEX(试题问卷属性表!F:F, MATCH(问卷赋分表!$A29,试题问卷属性表!$A:$A,0))</f>
        <v>0</v>
      </c>
      <c r="L29">
        <f>INDEX(试题问卷属性表!G:G, MATCH(问卷赋分表!$A29,试题问卷属性表!$A:$A,0))</f>
        <v>0</v>
      </c>
    </row>
    <row r="30" spans="1:12" x14ac:dyDescent="0.2">
      <c r="A30" t="s">
        <v>1909</v>
      </c>
      <c r="B30" t="str">
        <f>INDEX(试题问卷属性表!H:H, MATCH(问卷赋分表!A30,试题问卷属性表!A:A,0))</f>
        <v>老师对我们很友好</v>
      </c>
      <c r="C30" t="s">
        <v>1342</v>
      </c>
      <c r="D30" t="s">
        <v>1362</v>
      </c>
      <c r="E30" t="s">
        <v>2681</v>
      </c>
      <c r="F30">
        <v>1</v>
      </c>
      <c r="G30">
        <v>0</v>
      </c>
      <c r="H30" t="b">
        <v>1</v>
      </c>
      <c r="I30" t="str">
        <f>INDEX(试题问卷属性表!D:D, MATCH(问卷赋分表!$A30,试题问卷属性表!$A:$A,0))</f>
        <v>学生对学校认同度</v>
      </c>
      <c r="J30" t="str">
        <f>INDEX(试题问卷属性表!E:E, MATCH(问卷赋分表!$A30,试题问卷属性表!$A:$A,0))</f>
        <v>师生关系</v>
      </c>
      <c r="K30">
        <f>INDEX(试题问卷属性表!F:F, MATCH(问卷赋分表!$A30,试题问卷属性表!$A:$A,0))</f>
        <v>0</v>
      </c>
      <c r="L30">
        <f>INDEX(试题问卷属性表!G:G, MATCH(问卷赋分表!$A30,试题问卷属性表!$A:$A,0))</f>
        <v>0</v>
      </c>
    </row>
    <row r="31" spans="1:12" x14ac:dyDescent="0.2">
      <c r="A31" t="s">
        <v>1910</v>
      </c>
      <c r="B31" t="str">
        <f>INDEX(试题问卷属性表!H:H, MATCH(问卷赋分表!A31,试题问卷属性表!A:A,0))</f>
        <v>老师和我们是朋友</v>
      </c>
      <c r="C31" t="s">
        <v>1342</v>
      </c>
      <c r="D31" t="s">
        <v>1362</v>
      </c>
      <c r="E31" t="s">
        <v>2677</v>
      </c>
      <c r="F31">
        <v>5</v>
      </c>
      <c r="G31">
        <v>1</v>
      </c>
      <c r="H31" t="b">
        <v>1</v>
      </c>
      <c r="I31" t="str">
        <f>INDEX(试题问卷属性表!D:D, MATCH(问卷赋分表!$A31,试题问卷属性表!$A:$A,0))</f>
        <v>学生对学校认同度</v>
      </c>
      <c r="J31" t="str">
        <f>INDEX(试题问卷属性表!E:E, MATCH(问卷赋分表!$A31,试题问卷属性表!$A:$A,0))</f>
        <v>师生关系</v>
      </c>
      <c r="K31">
        <f>INDEX(试题问卷属性表!F:F, MATCH(问卷赋分表!$A31,试题问卷属性表!$A:$A,0))</f>
        <v>0</v>
      </c>
      <c r="L31">
        <f>INDEX(试题问卷属性表!G:G, MATCH(问卷赋分表!$A31,试题问卷属性表!$A:$A,0))</f>
        <v>0</v>
      </c>
    </row>
    <row r="32" spans="1:12" x14ac:dyDescent="0.2">
      <c r="A32" t="s">
        <v>1910</v>
      </c>
      <c r="B32" t="str">
        <f>INDEX(试题问卷属性表!H:H, MATCH(问卷赋分表!A32,试题问卷属性表!A:A,0))</f>
        <v>老师和我们是朋友</v>
      </c>
      <c r="C32" t="s">
        <v>1342</v>
      </c>
      <c r="D32" t="s">
        <v>1362</v>
      </c>
      <c r="E32" t="s">
        <v>2678</v>
      </c>
      <c r="F32">
        <v>4</v>
      </c>
      <c r="G32">
        <v>1</v>
      </c>
      <c r="H32" t="b">
        <v>1</v>
      </c>
      <c r="I32" t="str">
        <f>INDEX(试题问卷属性表!D:D, MATCH(问卷赋分表!$A32,试题问卷属性表!$A:$A,0))</f>
        <v>学生对学校认同度</v>
      </c>
      <c r="J32" t="str">
        <f>INDEX(试题问卷属性表!E:E, MATCH(问卷赋分表!$A32,试题问卷属性表!$A:$A,0))</f>
        <v>师生关系</v>
      </c>
      <c r="K32">
        <f>INDEX(试题问卷属性表!F:F, MATCH(问卷赋分表!$A32,试题问卷属性表!$A:$A,0))</f>
        <v>0</v>
      </c>
      <c r="L32">
        <f>INDEX(试题问卷属性表!G:G, MATCH(问卷赋分表!$A32,试题问卷属性表!$A:$A,0))</f>
        <v>0</v>
      </c>
    </row>
    <row r="33" spans="1:12" x14ac:dyDescent="0.2">
      <c r="A33" t="s">
        <v>1910</v>
      </c>
      <c r="B33" t="str">
        <f>INDEX(试题问卷属性表!H:H, MATCH(问卷赋分表!A33,试题问卷属性表!A:A,0))</f>
        <v>老师和我们是朋友</v>
      </c>
      <c r="C33" t="s">
        <v>1342</v>
      </c>
      <c r="D33" t="s">
        <v>1362</v>
      </c>
      <c r="E33" t="s">
        <v>2679</v>
      </c>
      <c r="F33">
        <v>3</v>
      </c>
      <c r="G33">
        <v>0</v>
      </c>
      <c r="H33" t="b">
        <v>1</v>
      </c>
      <c r="I33" t="str">
        <f>INDEX(试题问卷属性表!D:D, MATCH(问卷赋分表!$A33,试题问卷属性表!$A:$A,0))</f>
        <v>学生对学校认同度</v>
      </c>
      <c r="J33" t="str">
        <f>INDEX(试题问卷属性表!E:E, MATCH(问卷赋分表!$A33,试题问卷属性表!$A:$A,0))</f>
        <v>师生关系</v>
      </c>
      <c r="K33">
        <f>INDEX(试题问卷属性表!F:F, MATCH(问卷赋分表!$A33,试题问卷属性表!$A:$A,0))</f>
        <v>0</v>
      </c>
      <c r="L33">
        <f>INDEX(试题问卷属性表!G:G, MATCH(问卷赋分表!$A33,试题问卷属性表!$A:$A,0))</f>
        <v>0</v>
      </c>
    </row>
    <row r="34" spans="1:12" x14ac:dyDescent="0.2">
      <c r="A34" t="s">
        <v>1910</v>
      </c>
      <c r="B34" t="str">
        <f>INDEX(试题问卷属性表!H:H, MATCH(问卷赋分表!A34,试题问卷属性表!A:A,0))</f>
        <v>老师和我们是朋友</v>
      </c>
      <c r="C34" t="s">
        <v>1342</v>
      </c>
      <c r="D34" t="s">
        <v>1362</v>
      </c>
      <c r="E34" t="s">
        <v>2680</v>
      </c>
      <c r="F34">
        <v>2</v>
      </c>
      <c r="G34">
        <v>0</v>
      </c>
      <c r="H34" t="b">
        <v>1</v>
      </c>
      <c r="I34" t="str">
        <f>INDEX(试题问卷属性表!D:D, MATCH(问卷赋分表!$A34,试题问卷属性表!$A:$A,0))</f>
        <v>学生对学校认同度</v>
      </c>
      <c r="J34" t="str">
        <f>INDEX(试题问卷属性表!E:E, MATCH(问卷赋分表!$A34,试题问卷属性表!$A:$A,0))</f>
        <v>师生关系</v>
      </c>
      <c r="K34">
        <f>INDEX(试题问卷属性表!F:F, MATCH(问卷赋分表!$A34,试题问卷属性表!$A:$A,0))</f>
        <v>0</v>
      </c>
      <c r="L34">
        <f>INDEX(试题问卷属性表!G:G, MATCH(问卷赋分表!$A34,试题问卷属性表!$A:$A,0))</f>
        <v>0</v>
      </c>
    </row>
    <row r="35" spans="1:12" x14ac:dyDescent="0.2">
      <c r="A35" t="s">
        <v>1910</v>
      </c>
      <c r="B35" t="str">
        <f>INDEX(试题问卷属性表!H:H, MATCH(问卷赋分表!A35,试题问卷属性表!A:A,0))</f>
        <v>老师和我们是朋友</v>
      </c>
      <c r="C35" t="s">
        <v>1342</v>
      </c>
      <c r="D35" t="s">
        <v>1362</v>
      </c>
      <c r="E35" t="s">
        <v>2681</v>
      </c>
      <c r="F35">
        <v>1</v>
      </c>
      <c r="G35">
        <v>0</v>
      </c>
      <c r="H35" t="b">
        <v>1</v>
      </c>
      <c r="I35" t="str">
        <f>INDEX(试题问卷属性表!D:D, MATCH(问卷赋分表!$A35,试题问卷属性表!$A:$A,0))</f>
        <v>学生对学校认同度</v>
      </c>
      <c r="J35" t="str">
        <f>INDEX(试题问卷属性表!E:E, MATCH(问卷赋分表!$A35,试题问卷属性表!$A:$A,0))</f>
        <v>师生关系</v>
      </c>
      <c r="K35">
        <f>INDEX(试题问卷属性表!F:F, MATCH(问卷赋分表!$A35,试题问卷属性表!$A:$A,0))</f>
        <v>0</v>
      </c>
      <c r="L35">
        <f>INDEX(试题问卷属性表!G:G, MATCH(问卷赋分表!$A35,试题问卷属性表!$A:$A,0))</f>
        <v>0</v>
      </c>
    </row>
    <row r="36" spans="1:12" x14ac:dyDescent="0.2">
      <c r="A36" t="s">
        <v>1911</v>
      </c>
      <c r="B36" t="str">
        <f>INDEX(试题问卷属性表!H:H, MATCH(问卷赋分表!A36,试题问卷属性表!A:A,0))</f>
        <v>老师关心每一位学生</v>
      </c>
      <c r="C36" t="s">
        <v>1342</v>
      </c>
      <c r="D36" t="s">
        <v>1362</v>
      </c>
      <c r="E36" t="s">
        <v>2677</v>
      </c>
      <c r="F36">
        <v>5</v>
      </c>
      <c r="G36">
        <v>1</v>
      </c>
      <c r="H36" t="b">
        <v>1</v>
      </c>
      <c r="I36" t="str">
        <f>INDEX(试题问卷属性表!D:D, MATCH(问卷赋分表!$A36,试题问卷属性表!$A:$A,0))</f>
        <v>学生对学校认同度</v>
      </c>
      <c r="J36" t="str">
        <f>INDEX(试题问卷属性表!E:E, MATCH(问卷赋分表!$A36,试题问卷属性表!$A:$A,0))</f>
        <v>师生关系</v>
      </c>
      <c r="K36">
        <f>INDEX(试题问卷属性表!F:F, MATCH(问卷赋分表!$A36,试题问卷属性表!$A:$A,0))</f>
        <v>0</v>
      </c>
      <c r="L36">
        <f>INDEX(试题问卷属性表!G:G, MATCH(问卷赋分表!$A36,试题问卷属性表!$A:$A,0))</f>
        <v>0</v>
      </c>
    </row>
    <row r="37" spans="1:12" x14ac:dyDescent="0.2">
      <c r="A37" t="s">
        <v>1911</v>
      </c>
      <c r="B37" t="str">
        <f>INDEX(试题问卷属性表!H:H, MATCH(问卷赋分表!A37,试题问卷属性表!A:A,0))</f>
        <v>老师关心每一位学生</v>
      </c>
      <c r="C37" t="s">
        <v>1342</v>
      </c>
      <c r="D37" t="s">
        <v>1362</v>
      </c>
      <c r="E37" t="s">
        <v>2678</v>
      </c>
      <c r="F37">
        <v>4</v>
      </c>
      <c r="G37">
        <v>1</v>
      </c>
      <c r="H37" t="b">
        <v>1</v>
      </c>
      <c r="I37" t="str">
        <f>INDEX(试题问卷属性表!D:D, MATCH(问卷赋分表!$A37,试题问卷属性表!$A:$A,0))</f>
        <v>学生对学校认同度</v>
      </c>
      <c r="J37" t="str">
        <f>INDEX(试题问卷属性表!E:E, MATCH(问卷赋分表!$A37,试题问卷属性表!$A:$A,0))</f>
        <v>师生关系</v>
      </c>
      <c r="K37">
        <f>INDEX(试题问卷属性表!F:F, MATCH(问卷赋分表!$A37,试题问卷属性表!$A:$A,0))</f>
        <v>0</v>
      </c>
      <c r="L37">
        <f>INDEX(试题问卷属性表!G:G, MATCH(问卷赋分表!$A37,试题问卷属性表!$A:$A,0))</f>
        <v>0</v>
      </c>
    </row>
    <row r="38" spans="1:12" x14ac:dyDescent="0.2">
      <c r="A38" t="s">
        <v>1911</v>
      </c>
      <c r="B38" t="str">
        <f>INDEX(试题问卷属性表!H:H, MATCH(问卷赋分表!A38,试题问卷属性表!A:A,0))</f>
        <v>老师关心每一位学生</v>
      </c>
      <c r="C38" t="s">
        <v>1342</v>
      </c>
      <c r="D38" t="s">
        <v>1362</v>
      </c>
      <c r="E38" t="s">
        <v>2679</v>
      </c>
      <c r="F38">
        <v>3</v>
      </c>
      <c r="G38">
        <v>0</v>
      </c>
      <c r="H38" t="b">
        <v>1</v>
      </c>
      <c r="I38" t="str">
        <f>INDEX(试题问卷属性表!D:D, MATCH(问卷赋分表!$A38,试题问卷属性表!$A:$A,0))</f>
        <v>学生对学校认同度</v>
      </c>
      <c r="J38" t="str">
        <f>INDEX(试题问卷属性表!E:E, MATCH(问卷赋分表!$A38,试题问卷属性表!$A:$A,0))</f>
        <v>师生关系</v>
      </c>
      <c r="K38">
        <f>INDEX(试题问卷属性表!F:F, MATCH(问卷赋分表!$A38,试题问卷属性表!$A:$A,0))</f>
        <v>0</v>
      </c>
      <c r="L38">
        <f>INDEX(试题问卷属性表!G:G, MATCH(问卷赋分表!$A38,试题问卷属性表!$A:$A,0))</f>
        <v>0</v>
      </c>
    </row>
    <row r="39" spans="1:12" x14ac:dyDescent="0.2">
      <c r="A39" t="s">
        <v>1911</v>
      </c>
      <c r="B39" t="str">
        <f>INDEX(试题问卷属性表!H:H, MATCH(问卷赋分表!A39,试题问卷属性表!A:A,0))</f>
        <v>老师关心每一位学生</v>
      </c>
      <c r="C39" t="s">
        <v>1342</v>
      </c>
      <c r="D39" t="s">
        <v>1362</v>
      </c>
      <c r="E39" t="s">
        <v>2680</v>
      </c>
      <c r="F39">
        <v>2</v>
      </c>
      <c r="G39">
        <v>0</v>
      </c>
      <c r="H39" t="b">
        <v>1</v>
      </c>
      <c r="I39" t="str">
        <f>INDEX(试题问卷属性表!D:D, MATCH(问卷赋分表!$A39,试题问卷属性表!$A:$A,0))</f>
        <v>学生对学校认同度</v>
      </c>
      <c r="J39" t="str">
        <f>INDEX(试题问卷属性表!E:E, MATCH(问卷赋分表!$A39,试题问卷属性表!$A:$A,0))</f>
        <v>师生关系</v>
      </c>
      <c r="K39">
        <f>INDEX(试题问卷属性表!F:F, MATCH(问卷赋分表!$A39,试题问卷属性表!$A:$A,0))</f>
        <v>0</v>
      </c>
      <c r="L39">
        <f>INDEX(试题问卷属性表!G:G, MATCH(问卷赋分表!$A39,试题问卷属性表!$A:$A,0))</f>
        <v>0</v>
      </c>
    </row>
    <row r="40" spans="1:12" x14ac:dyDescent="0.2">
      <c r="A40" t="s">
        <v>1911</v>
      </c>
      <c r="B40" t="str">
        <f>INDEX(试题问卷属性表!H:H, MATCH(问卷赋分表!A40,试题问卷属性表!A:A,0))</f>
        <v>老师关心每一位学生</v>
      </c>
      <c r="C40" t="s">
        <v>1342</v>
      </c>
      <c r="D40" t="s">
        <v>1362</v>
      </c>
      <c r="E40" t="s">
        <v>2681</v>
      </c>
      <c r="F40">
        <v>1</v>
      </c>
      <c r="G40">
        <v>0</v>
      </c>
      <c r="H40" t="b">
        <v>1</v>
      </c>
      <c r="I40" t="str">
        <f>INDEX(试题问卷属性表!D:D, MATCH(问卷赋分表!$A40,试题问卷属性表!$A:$A,0))</f>
        <v>学生对学校认同度</v>
      </c>
      <c r="J40" t="str">
        <f>INDEX(试题问卷属性表!E:E, MATCH(问卷赋分表!$A40,试题问卷属性表!$A:$A,0))</f>
        <v>师生关系</v>
      </c>
      <c r="K40">
        <f>INDEX(试题问卷属性表!F:F, MATCH(问卷赋分表!$A40,试题问卷属性表!$A:$A,0))</f>
        <v>0</v>
      </c>
      <c r="L40">
        <f>INDEX(试题问卷属性表!G:G, MATCH(问卷赋分表!$A40,试题问卷属性表!$A:$A,0))</f>
        <v>0</v>
      </c>
    </row>
    <row r="41" spans="1:12" x14ac:dyDescent="0.2">
      <c r="A41" t="s">
        <v>1912</v>
      </c>
      <c r="B41" t="str">
        <f>INDEX(试题问卷属性表!H:H, MATCH(问卷赋分表!A41,试题问卷属性表!A:A,0))</f>
        <v>老师会耐心听我们说话</v>
      </c>
      <c r="C41" t="s">
        <v>1342</v>
      </c>
      <c r="D41" t="s">
        <v>1362</v>
      </c>
      <c r="E41" t="s">
        <v>2677</v>
      </c>
      <c r="F41">
        <v>5</v>
      </c>
      <c r="G41">
        <v>1</v>
      </c>
      <c r="H41" t="b">
        <v>1</v>
      </c>
      <c r="I41" t="str">
        <f>INDEX(试题问卷属性表!D:D, MATCH(问卷赋分表!$A41,试题问卷属性表!$A:$A,0))</f>
        <v>学生对学校认同度</v>
      </c>
      <c r="J41" t="str">
        <f>INDEX(试题问卷属性表!E:E, MATCH(问卷赋分表!$A41,试题问卷属性表!$A:$A,0))</f>
        <v>师生关系</v>
      </c>
      <c r="K41">
        <f>INDEX(试题问卷属性表!F:F, MATCH(问卷赋分表!$A41,试题问卷属性表!$A:$A,0))</f>
        <v>0</v>
      </c>
      <c r="L41">
        <f>INDEX(试题问卷属性表!G:G, MATCH(问卷赋分表!$A41,试题问卷属性表!$A:$A,0))</f>
        <v>0</v>
      </c>
    </row>
    <row r="42" spans="1:12" x14ac:dyDescent="0.2">
      <c r="A42" t="s">
        <v>1912</v>
      </c>
      <c r="B42" t="str">
        <f>INDEX(试题问卷属性表!H:H, MATCH(问卷赋分表!A42,试题问卷属性表!A:A,0))</f>
        <v>老师会耐心听我们说话</v>
      </c>
      <c r="C42" t="s">
        <v>1342</v>
      </c>
      <c r="D42" t="s">
        <v>1362</v>
      </c>
      <c r="E42" t="s">
        <v>2678</v>
      </c>
      <c r="F42">
        <v>4</v>
      </c>
      <c r="G42">
        <v>1</v>
      </c>
      <c r="H42" t="b">
        <v>1</v>
      </c>
      <c r="I42" t="str">
        <f>INDEX(试题问卷属性表!D:D, MATCH(问卷赋分表!$A42,试题问卷属性表!$A:$A,0))</f>
        <v>学生对学校认同度</v>
      </c>
      <c r="J42" t="str">
        <f>INDEX(试题问卷属性表!E:E, MATCH(问卷赋分表!$A42,试题问卷属性表!$A:$A,0))</f>
        <v>师生关系</v>
      </c>
      <c r="K42">
        <f>INDEX(试题问卷属性表!F:F, MATCH(问卷赋分表!$A42,试题问卷属性表!$A:$A,0))</f>
        <v>0</v>
      </c>
      <c r="L42">
        <f>INDEX(试题问卷属性表!G:G, MATCH(问卷赋分表!$A42,试题问卷属性表!$A:$A,0))</f>
        <v>0</v>
      </c>
    </row>
    <row r="43" spans="1:12" x14ac:dyDescent="0.2">
      <c r="A43" t="s">
        <v>1912</v>
      </c>
      <c r="B43" t="str">
        <f>INDEX(试题问卷属性表!H:H, MATCH(问卷赋分表!A43,试题问卷属性表!A:A,0))</f>
        <v>老师会耐心听我们说话</v>
      </c>
      <c r="C43" t="s">
        <v>1342</v>
      </c>
      <c r="D43" t="s">
        <v>1362</v>
      </c>
      <c r="E43" t="s">
        <v>2679</v>
      </c>
      <c r="F43">
        <v>3</v>
      </c>
      <c r="G43">
        <v>0</v>
      </c>
      <c r="H43" t="b">
        <v>1</v>
      </c>
      <c r="I43" t="str">
        <f>INDEX(试题问卷属性表!D:D, MATCH(问卷赋分表!$A43,试题问卷属性表!$A:$A,0))</f>
        <v>学生对学校认同度</v>
      </c>
      <c r="J43" t="str">
        <f>INDEX(试题问卷属性表!E:E, MATCH(问卷赋分表!$A43,试题问卷属性表!$A:$A,0))</f>
        <v>师生关系</v>
      </c>
      <c r="K43">
        <f>INDEX(试题问卷属性表!F:F, MATCH(问卷赋分表!$A43,试题问卷属性表!$A:$A,0))</f>
        <v>0</v>
      </c>
      <c r="L43">
        <f>INDEX(试题问卷属性表!G:G, MATCH(问卷赋分表!$A43,试题问卷属性表!$A:$A,0))</f>
        <v>0</v>
      </c>
    </row>
    <row r="44" spans="1:12" x14ac:dyDescent="0.2">
      <c r="A44" t="s">
        <v>1912</v>
      </c>
      <c r="B44" t="str">
        <f>INDEX(试题问卷属性表!H:H, MATCH(问卷赋分表!A44,试题问卷属性表!A:A,0))</f>
        <v>老师会耐心听我们说话</v>
      </c>
      <c r="C44" t="s">
        <v>1342</v>
      </c>
      <c r="D44" t="s">
        <v>1362</v>
      </c>
      <c r="E44" t="s">
        <v>2680</v>
      </c>
      <c r="F44">
        <v>2</v>
      </c>
      <c r="G44">
        <v>0</v>
      </c>
      <c r="H44" t="b">
        <v>1</v>
      </c>
      <c r="I44" t="str">
        <f>INDEX(试题问卷属性表!D:D, MATCH(问卷赋分表!$A44,试题问卷属性表!$A:$A,0))</f>
        <v>学生对学校认同度</v>
      </c>
      <c r="J44" t="str">
        <f>INDEX(试题问卷属性表!E:E, MATCH(问卷赋分表!$A44,试题问卷属性表!$A:$A,0))</f>
        <v>师生关系</v>
      </c>
      <c r="K44">
        <f>INDEX(试题问卷属性表!F:F, MATCH(问卷赋分表!$A44,试题问卷属性表!$A:$A,0))</f>
        <v>0</v>
      </c>
      <c r="L44">
        <f>INDEX(试题问卷属性表!G:G, MATCH(问卷赋分表!$A44,试题问卷属性表!$A:$A,0))</f>
        <v>0</v>
      </c>
    </row>
    <row r="45" spans="1:12" x14ac:dyDescent="0.2">
      <c r="A45" t="s">
        <v>1912</v>
      </c>
      <c r="B45" t="str">
        <f>INDEX(试题问卷属性表!H:H, MATCH(问卷赋分表!A45,试题问卷属性表!A:A,0))</f>
        <v>老师会耐心听我们说话</v>
      </c>
      <c r="C45" t="s">
        <v>1342</v>
      </c>
      <c r="D45" t="s">
        <v>1362</v>
      </c>
      <c r="E45" t="s">
        <v>2681</v>
      </c>
      <c r="F45">
        <v>1</v>
      </c>
      <c r="G45">
        <v>0</v>
      </c>
      <c r="H45" t="b">
        <v>1</v>
      </c>
      <c r="I45" t="str">
        <f>INDEX(试题问卷属性表!D:D, MATCH(问卷赋分表!$A45,试题问卷属性表!$A:$A,0))</f>
        <v>学生对学校认同度</v>
      </c>
      <c r="J45" t="str">
        <f>INDEX(试题问卷属性表!E:E, MATCH(问卷赋分表!$A45,试题问卷属性表!$A:$A,0))</f>
        <v>师生关系</v>
      </c>
      <c r="K45">
        <f>INDEX(试题问卷属性表!F:F, MATCH(问卷赋分表!$A45,试题问卷属性表!$A:$A,0))</f>
        <v>0</v>
      </c>
      <c r="L45">
        <f>INDEX(试题问卷属性表!G:G, MATCH(问卷赋分表!$A45,试题问卷属性表!$A:$A,0))</f>
        <v>0</v>
      </c>
    </row>
    <row r="46" spans="1:12" x14ac:dyDescent="0.2">
      <c r="A46" t="s">
        <v>1913</v>
      </c>
      <c r="B46" t="str">
        <f>INDEX(试题问卷属性表!H:H, MATCH(问卷赋分表!A46,试题问卷属性表!A:A,0))</f>
        <v>老师不讽刺、挖苦我们</v>
      </c>
      <c r="C46" t="s">
        <v>1342</v>
      </c>
      <c r="D46" t="s">
        <v>1362</v>
      </c>
      <c r="E46" t="s">
        <v>2677</v>
      </c>
      <c r="F46">
        <v>5</v>
      </c>
      <c r="G46">
        <v>1</v>
      </c>
      <c r="H46" t="b">
        <v>1</v>
      </c>
      <c r="I46" t="str">
        <f>INDEX(试题问卷属性表!D:D, MATCH(问卷赋分表!$A46,试题问卷属性表!$A:$A,0))</f>
        <v>学生对学校认同度</v>
      </c>
      <c r="J46" t="str">
        <f>INDEX(试题问卷属性表!E:E, MATCH(问卷赋分表!$A46,试题问卷属性表!$A:$A,0))</f>
        <v>师生关系</v>
      </c>
      <c r="K46">
        <f>INDEX(试题问卷属性表!F:F, MATCH(问卷赋分表!$A46,试题问卷属性表!$A:$A,0))</f>
        <v>0</v>
      </c>
      <c r="L46">
        <f>INDEX(试题问卷属性表!G:G, MATCH(问卷赋分表!$A46,试题问卷属性表!$A:$A,0))</f>
        <v>0</v>
      </c>
    </row>
    <row r="47" spans="1:12" x14ac:dyDescent="0.2">
      <c r="A47" t="s">
        <v>1913</v>
      </c>
      <c r="B47" t="str">
        <f>INDEX(试题问卷属性表!H:H, MATCH(问卷赋分表!A47,试题问卷属性表!A:A,0))</f>
        <v>老师不讽刺、挖苦我们</v>
      </c>
      <c r="C47" t="s">
        <v>1342</v>
      </c>
      <c r="D47" t="s">
        <v>1362</v>
      </c>
      <c r="E47" t="s">
        <v>2678</v>
      </c>
      <c r="F47">
        <v>4</v>
      </c>
      <c r="G47">
        <v>1</v>
      </c>
      <c r="H47" t="b">
        <v>1</v>
      </c>
      <c r="I47" t="str">
        <f>INDEX(试题问卷属性表!D:D, MATCH(问卷赋分表!$A47,试题问卷属性表!$A:$A,0))</f>
        <v>学生对学校认同度</v>
      </c>
      <c r="J47" t="str">
        <f>INDEX(试题问卷属性表!E:E, MATCH(问卷赋分表!$A47,试题问卷属性表!$A:$A,0))</f>
        <v>师生关系</v>
      </c>
      <c r="K47">
        <f>INDEX(试题问卷属性表!F:F, MATCH(问卷赋分表!$A47,试题问卷属性表!$A:$A,0))</f>
        <v>0</v>
      </c>
      <c r="L47">
        <f>INDEX(试题问卷属性表!G:G, MATCH(问卷赋分表!$A47,试题问卷属性表!$A:$A,0))</f>
        <v>0</v>
      </c>
    </row>
    <row r="48" spans="1:12" x14ac:dyDescent="0.2">
      <c r="A48" t="s">
        <v>1913</v>
      </c>
      <c r="B48" t="str">
        <f>INDEX(试题问卷属性表!H:H, MATCH(问卷赋分表!A48,试题问卷属性表!A:A,0))</f>
        <v>老师不讽刺、挖苦我们</v>
      </c>
      <c r="C48" t="s">
        <v>1342</v>
      </c>
      <c r="D48" t="s">
        <v>1362</v>
      </c>
      <c r="E48" t="s">
        <v>2679</v>
      </c>
      <c r="F48">
        <v>3</v>
      </c>
      <c r="G48">
        <v>0</v>
      </c>
      <c r="H48" t="b">
        <v>1</v>
      </c>
      <c r="I48" t="str">
        <f>INDEX(试题问卷属性表!D:D, MATCH(问卷赋分表!$A48,试题问卷属性表!$A:$A,0))</f>
        <v>学生对学校认同度</v>
      </c>
      <c r="J48" t="str">
        <f>INDEX(试题问卷属性表!E:E, MATCH(问卷赋分表!$A48,试题问卷属性表!$A:$A,0))</f>
        <v>师生关系</v>
      </c>
      <c r="K48">
        <f>INDEX(试题问卷属性表!F:F, MATCH(问卷赋分表!$A48,试题问卷属性表!$A:$A,0))</f>
        <v>0</v>
      </c>
      <c r="L48">
        <f>INDEX(试题问卷属性表!G:G, MATCH(问卷赋分表!$A48,试题问卷属性表!$A:$A,0))</f>
        <v>0</v>
      </c>
    </row>
    <row r="49" spans="1:12" x14ac:dyDescent="0.2">
      <c r="A49" t="s">
        <v>1913</v>
      </c>
      <c r="B49" t="str">
        <f>INDEX(试题问卷属性表!H:H, MATCH(问卷赋分表!A49,试题问卷属性表!A:A,0))</f>
        <v>老师不讽刺、挖苦我们</v>
      </c>
      <c r="C49" t="s">
        <v>1342</v>
      </c>
      <c r="D49" t="s">
        <v>1362</v>
      </c>
      <c r="E49" t="s">
        <v>2680</v>
      </c>
      <c r="F49">
        <v>2</v>
      </c>
      <c r="G49">
        <v>0</v>
      </c>
      <c r="H49" t="b">
        <v>1</v>
      </c>
      <c r="I49" t="str">
        <f>INDEX(试题问卷属性表!D:D, MATCH(问卷赋分表!$A49,试题问卷属性表!$A:$A,0))</f>
        <v>学生对学校认同度</v>
      </c>
      <c r="J49" t="str">
        <f>INDEX(试题问卷属性表!E:E, MATCH(问卷赋分表!$A49,试题问卷属性表!$A:$A,0))</f>
        <v>师生关系</v>
      </c>
      <c r="K49">
        <f>INDEX(试题问卷属性表!F:F, MATCH(问卷赋分表!$A49,试题问卷属性表!$A:$A,0))</f>
        <v>0</v>
      </c>
      <c r="L49">
        <f>INDEX(试题问卷属性表!G:G, MATCH(问卷赋分表!$A49,试题问卷属性表!$A:$A,0))</f>
        <v>0</v>
      </c>
    </row>
    <row r="50" spans="1:12" x14ac:dyDescent="0.2">
      <c r="A50" t="s">
        <v>1913</v>
      </c>
      <c r="B50" t="str">
        <f>INDEX(试题问卷属性表!H:H, MATCH(问卷赋分表!A50,试题问卷属性表!A:A,0))</f>
        <v>老师不讽刺、挖苦我们</v>
      </c>
      <c r="C50" t="s">
        <v>1342</v>
      </c>
      <c r="D50" t="s">
        <v>1362</v>
      </c>
      <c r="E50" t="s">
        <v>2681</v>
      </c>
      <c r="F50">
        <v>1</v>
      </c>
      <c r="G50">
        <v>0</v>
      </c>
      <c r="H50" t="b">
        <v>1</v>
      </c>
      <c r="I50" t="str">
        <f>INDEX(试题问卷属性表!D:D, MATCH(问卷赋分表!$A50,试题问卷属性表!$A:$A,0))</f>
        <v>学生对学校认同度</v>
      </c>
      <c r="J50" t="str">
        <f>INDEX(试题问卷属性表!E:E, MATCH(问卷赋分表!$A50,试题问卷属性表!$A:$A,0))</f>
        <v>师生关系</v>
      </c>
      <c r="K50">
        <f>INDEX(试题问卷属性表!F:F, MATCH(问卷赋分表!$A50,试题问卷属性表!$A:$A,0))</f>
        <v>0</v>
      </c>
      <c r="L50">
        <f>INDEX(试题问卷属性表!G:G, MATCH(问卷赋分表!$A50,试题问卷属性表!$A:$A,0))</f>
        <v>0</v>
      </c>
    </row>
    <row r="51" spans="1:12" x14ac:dyDescent="0.2">
      <c r="A51" t="s">
        <v>1914</v>
      </c>
      <c r="B51" t="str">
        <f>INDEX(试题问卷属性表!H:H, MATCH(问卷赋分表!A51,试题问卷属性表!A:A,0))</f>
        <v>老师经常鼓励我们</v>
      </c>
      <c r="C51" t="s">
        <v>1342</v>
      </c>
      <c r="D51" t="s">
        <v>1362</v>
      </c>
      <c r="E51" t="s">
        <v>2677</v>
      </c>
      <c r="F51">
        <v>5</v>
      </c>
      <c r="G51">
        <v>1</v>
      </c>
      <c r="H51" t="b">
        <v>1</v>
      </c>
      <c r="I51" t="str">
        <f>INDEX(试题问卷属性表!D:D, MATCH(问卷赋分表!$A51,试题问卷属性表!$A:$A,0))</f>
        <v>学生对学校认同度</v>
      </c>
      <c r="J51" t="str">
        <f>INDEX(试题问卷属性表!E:E, MATCH(问卷赋分表!$A51,试题问卷属性表!$A:$A,0))</f>
        <v>师生关系</v>
      </c>
      <c r="K51">
        <f>INDEX(试题问卷属性表!F:F, MATCH(问卷赋分表!$A51,试题问卷属性表!$A:$A,0))</f>
        <v>0</v>
      </c>
      <c r="L51">
        <f>INDEX(试题问卷属性表!G:G, MATCH(问卷赋分表!$A51,试题问卷属性表!$A:$A,0))</f>
        <v>0</v>
      </c>
    </row>
    <row r="52" spans="1:12" x14ac:dyDescent="0.2">
      <c r="A52" t="s">
        <v>1914</v>
      </c>
      <c r="B52" t="str">
        <f>INDEX(试题问卷属性表!H:H, MATCH(问卷赋分表!A52,试题问卷属性表!A:A,0))</f>
        <v>老师经常鼓励我们</v>
      </c>
      <c r="C52" t="s">
        <v>1342</v>
      </c>
      <c r="D52" t="s">
        <v>1362</v>
      </c>
      <c r="E52" t="s">
        <v>2678</v>
      </c>
      <c r="F52">
        <v>4</v>
      </c>
      <c r="G52">
        <v>1</v>
      </c>
      <c r="H52" t="b">
        <v>1</v>
      </c>
      <c r="I52" t="str">
        <f>INDEX(试题问卷属性表!D:D, MATCH(问卷赋分表!$A52,试题问卷属性表!$A:$A,0))</f>
        <v>学生对学校认同度</v>
      </c>
      <c r="J52" t="str">
        <f>INDEX(试题问卷属性表!E:E, MATCH(问卷赋分表!$A52,试题问卷属性表!$A:$A,0))</f>
        <v>师生关系</v>
      </c>
      <c r="K52">
        <f>INDEX(试题问卷属性表!F:F, MATCH(问卷赋分表!$A52,试题问卷属性表!$A:$A,0))</f>
        <v>0</v>
      </c>
      <c r="L52">
        <f>INDEX(试题问卷属性表!G:G, MATCH(问卷赋分表!$A52,试题问卷属性表!$A:$A,0))</f>
        <v>0</v>
      </c>
    </row>
    <row r="53" spans="1:12" x14ac:dyDescent="0.2">
      <c r="A53" t="s">
        <v>1914</v>
      </c>
      <c r="B53" t="str">
        <f>INDEX(试题问卷属性表!H:H, MATCH(问卷赋分表!A53,试题问卷属性表!A:A,0))</f>
        <v>老师经常鼓励我们</v>
      </c>
      <c r="C53" t="s">
        <v>1342</v>
      </c>
      <c r="D53" t="s">
        <v>1362</v>
      </c>
      <c r="E53" t="s">
        <v>2679</v>
      </c>
      <c r="F53">
        <v>3</v>
      </c>
      <c r="G53">
        <v>0</v>
      </c>
      <c r="H53" t="b">
        <v>1</v>
      </c>
      <c r="I53" t="str">
        <f>INDEX(试题问卷属性表!D:D, MATCH(问卷赋分表!$A53,试题问卷属性表!$A:$A,0))</f>
        <v>学生对学校认同度</v>
      </c>
      <c r="J53" t="str">
        <f>INDEX(试题问卷属性表!E:E, MATCH(问卷赋分表!$A53,试题问卷属性表!$A:$A,0))</f>
        <v>师生关系</v>
      </c>
      <c r="K53">
        <f>INDEX(试题问卷属性表!F:F, MATCH(问卷赋分表!$A53,试题问卷属性表!$A:$A,0))</f>
        <v>0</v>
      </c>
      <c r="L53">
        <f>INDEX(试题问卷属性表!G:G, MATCH(问卷赋分表!$A53,试题问卷属性表!$A:$A,0))</f>
        <v>0</v>
      </c>
    </row>
    <row r="54" spans="1:12" x14ac:dyDescent="0.2">
      <c r="A54" t="s">
        <v>1914</v>
      </c>
      <c r="B54" t="str">
        <f>INDEX(试题问卷属性表!H:H, MATCH(问卷赋分表!A54,试题问卷属性表!A:A,0))</f>
        <v>老师经常鼓励我们</v>
      </c>
      <c r="C54" t="s">
        <v>1342</v>
      </c>
      <c r="D54" t="s">
        <v>1362</v>
      </c>
      <c r="E54" t="s">
        <v>2680</v>
      </c>
      <c r="F54">
        <v>2</v>
      </c>
      <c r="G54">
        <v>0</v>
      </c>
      <c r="H54" t="b">
        <v>1</v>
      </c>
      <c r="I54" t="str">
        <f>INDEX(试题问卷属性表!D:D, MATCH(问卷赋分表!$A54,试题问卷属性表!$A:$A,0))</f>
        <v>学生对学校认同度</v>
      </c>
      <c r="J54" t="str">
        <f>INDEX(试题问卷属性表!E:E, MATCH(问卷赋分表!$A54,试题问卷属性表!$A:$A,0))</f>
        <v>师生关系</v>
      </c>
      <c r="K54">
        <f>INDEX(试题问卷属性表!F:F, MATCH(问卷赋分表!$A54,试题问卷属性表!$A:$A,0))</f>
        <v>0</v>
      </c>
      <c r="L54">
        <f>INDEX(试题问卷属性表!G:G, MATCH(问卷赋分表!$A54,试题问卷属性表!$A:$A,0))</f>
        <v>0</v>
      </c>
    </row>
    <row r="55" spans="1:12" x14ac:dyDescent="0.2">
      <c r="A55" t="s">
        <v>1914</v>
      </c>
      <c r="B55" t="str">
        <f>INDEX(试题问卷属性表!H:H, MATCH(问卷赋分表!A55,试题问卷属性表!A:A,0))</f>
        <v>老师经常鼓励我们</v>
      </c>
      <c r="C55" t="s">
        <v>1342</v>
      </c>
      <c r="D55" t="s">
        <v>1362</v>
      </c>
      <c r="E55" t="s">
        <v>2681</v>
      </c>
      <c r="F55">
        <v>1</v>
      </c>
      <c r="G55">
        <v>0</v>
      </c>
      <c r="H55" t="b">
        <v>1</v>
      </c>
      <c r="I55" t="str">
        <f>INDEX(试题问卷属性表!D:D, MATCH(问卷赋分表!$A55,试题问卷属性表!$A:$A,0))</f>
        <v>学生对学校认同度</v>
      </c>
      <c r="J55" t="str">
        <f>INDEX(试题问卷属性表!E:E, MATCH(问卷赋分表!$A55,试题问卷属性表!$A:$A,0))</f>
        <v>师生关系</v>
      </c>
      <c r="K55">
        <f>INDEX(试题问卷属性表!F:F, MATCH(问卷赋分表!$A55,试题问卷属性表!$A:$A,0))</f>
        <v>0</v>
      </c>
      <c r="L55">
        <f>INDEX(试题问卷属性表!G:G, MATCH(问卷赋分表!$A55,试题问卷属性表!$A:$A,0))</f>
        <v>0</v>
      </c>
    </row>
    <row r="56" spans="1:12" x14ac:dyDescent="0.2">
      <c r="A56" t="s">
        <v>1915</v>
      </c>
      <c r="B56" t="str">
        <f>INDEX(试题问卷属性表!H:H, MATCH(问卷赋分表!A56,试题问卷属性表!A:A,0))</f>
        <v>我愿意把自己的心里话告诉老师</v>
      </c>
      <c r="C56" t="s">
        <v>1342</v>
      </c>
      <c r="D56" t="s">
        <v>1362</v>
      </c>
      <c r="E56" t="s">
        <v>2677</v>
      </c>
      <c r="F56">
        <v>5</v>
      </c>
      <c r="G56">
        <v>1</v>
      </c>
      <c r="H56" t="b">
        <v>1</v>
      </c>
      <c r="I56" t="str">
        <f>INDEX(试题问卷属性表!D:D, MATCH(问卷赋分表!$A56,试题问卷属性表!$A:$A,0))</f>
        <v>学生对学校认同度</v>
      </c>
      <c r="J56" t="str">
        <f>INDEX(试题问卷属性表!E:E, MATCH(问卷赋分表!$A56,试题问卷属性表!$A:$A,0))</f>
        <v>师生关系</v>
      </c>
      <c r="K56">
        <f>INDEX(试题问卷属性表!F:F, MATCH(问卷赋分表!$A56,试题问卷属性表!$A:$A,0))</f>
        <v>0</v>
      </c>
      <c r="L56">
        <f>INDEX(试题问卷属性表!G:G, MATCH(问卷赋分表!$A56,试题问卷属性表!$A:$A,0))</f>
        <v>0</v>
      </c>
    </row>
    <row r="57" spans="1:12" x14ac:dyDescent="0.2">
      <c r="A57" t="s">
        <v>1915</v>
      </c>
      <c r="B57" t="str">
        <f>INDEX(试题问卷属性表!H:H, MATCH(问卷赋分表!A57,试题问卷属性表!A:A,0))</f>
        <v>我愿意把自己的心里话告诉老师</v>
      </c>
      <c r="C57" t="s">
        <v>1342</v>
      </c>
      <c r="D57" t="s">
        <v>1362</v>
      </c>
      <c r="E57" t="s">
        <v>2678</v>
      </c>
      <c r="F57">
        <v>4</v>
      </c>
      <c r="G57">
        <v>1</v>
      </c>
      <c r="H57" t="b">
        <v>1</v>
      </c>
      <c r="I57" t="str">
        <f>INDEX(试题问卷属性表!D:D, MATCH(问卷赋分表!$A57,试题问卷属性表!$A:$A,0))</f>
        <v>学生对学校认同度</v>
      </c>
      <c r="J57" t="str">
        <f>INDEX(试题问卷属性表!E:E, MATCH(问卷赋分表!$A57,试题问卷属性表!$A:$A,0))</f>
        <v>师生关系</v>
      </c>
      <c r="K57">
        <f>INDEX(试题问卷属性表!F:F, MATCH(问卷赋分表!$A57,试题问卷属性表!$A:$A,0))</f>
        <v>0</v>
      </c>
      <c r="L57">
        <f>INDEX(试题问卷属性表!G:G, MATCH(问卷赋分表!$A57,试题问卷属性表!$A:$A,0))</f>
        <v>0</v>
      </c>
    </row>
    <row r="58" spans="1:12" x14ac:dyDescent="0.2">
      <c r="A58" t="s">
        <v>1915</v>
      </c>
      <c r="B58" t="str">
        <f>INDEX(试题问卷属性表!H:H, MATCH(问卷赋分表!A58,试题问卷属性表!A:A,0))</f>
        <v>我愿意把自己的心里话告诉老师</v>
      </c>
      <c r="C58" t="s">
        <v>1342</v>
      </c>
      <c r="D58" t="s">
        <v>1362</v>
      </c>
      <c r="E58" t="s">
        <v>2679</v>
      </c>
      <c r="F58">
        <v>3</v>
      </c>
      <c r="G58">
        <v>0</v>
      </c>
      <c r="H58" t="b">
        <v>1</v>
      </c>
      <c r="I58" t="str">
        <f>INDEX(试题问卷属性表!D:D, MATCH(问卷赋分表!$A58,试题问卷属性表!$A:$A,0))</f>
        <v>学生对学校认同度</v>
      </c>
      <c r="J58" t="str">
        <f>INDEX(试题问卷属性表!E:E, MATCH(问卷赋分表!$A58,试题问卷属性表!$A:$A,0))</f>
        <v>师生关系</v>
      </c>
      <c r="K58">
        <f>INDEX(试题问卷属性表!F:F, MATCH(问卷赋分表!$A58,试题问卷属性表!$A:$A,0))</f>
        <v>0</v>
      </c>
      <c r="L58">
        <f>INDEX(试题问卷属性表!G:G, MATCH(问卷赋分表!$A58,试题问卷属性表!$A:$A,0))</f>
        <v>0</v>
      </c>
    </row>
    <row r="59" spans="1:12" x14ac:dyDescent="0.2">
      <c r="A59" t="s">
        <v>1915</v>
      </c>
      <c r="B59" t="str">
        <f>INDEX(试题问卷属性表!H:H, MATCH(问卷赋分表!A59,试题问卷属性表!A:A,0))</f>
        <v>我愿意把自己的心里话告诉老师</v>
      </c>
      <c r="C59" t="s">
        <v>1342</v>
      </c>
      <c r="D59" t="s">
        <v>1362</v>
      </c>
      <c r="E59" t="s">
        <v>2680</v>
      </c>
      <c r="F59">
        <v>2</v>
      </c>
      <c r="G59">
        <v>0</v>
      </c>
      <c r="H59" t="b">
        <v>1</v>
      </c>
      <c r="I59" t="str">
        <f>INDEX(试题问卷属性表!D:D, MATCH(问卷赋分表!$A59,试题问卷属性表!$A:$A,0))</f>
        <v>学生对学校认同度</v>
      </c>
      <c r="J59" t="str">
        <f>INDEX(试题问卷属性表!E:E, MATCH(问卷赋分表!$A59,试题问卷属性表!$A:$A,0))</f>
        <v>师生关系</v>
      </c>
      <c r="K59">
        <f>INDEX(试题问卷属性表!F:F, MATCH(问卷赋分表!$A59,试题问卷属性表!$A:$A,0))</f>
        <v>0</v>
      </c>
      <c r="L59">
        <f>INDEX(试题问卷属性表!G:G, MATCH(问卷赋分表!$A59,试题问卷属性表!$A:$A,0))</f>
        <v>0</v>
      </c>
    </row>
    <row r="60" spans="1:12" x14ac:dyDescent="0.2">
      <c r="A60" t="s">
        <v>1915</v>
      </c>
      <c r="B60" t="str">
        <f>INDEX(试题问卷属性表!H:H, MATCH(问卷赋分表!A60,试题问卷属性表!A:A,0))</f>
        <v>我愿意把自己的心里话告诉老师</v>
      </c>
      <c r="C60" t="s">
        <v>1342</v>
      </c>
      <c r="D60" t="s">
        <v>1362</v>
      </c>
      <c r="E60" t="s">
        <v>2681</v>
      </c>
      <c r="F60">
        <v>1</v>
      </c>
      <c r="G60">
        <v>0</v>
      </c>
      <c r="H60" t="b">
        <v>1</v>
      </c>
      <c r="I60" t="str">
        <f>INDEX(试题问卷属性表!D:D, MATCH(问卷赋分表!$A60,试题问卷属性表!$A:$A,0))</f>
        <v>学生对学校认同度</v>
      </c>
      <c r="J60" t="str">
        <f>INDEX(试题问卷属性表!E:E, MATCH(问卷赋分表!$A60,试题问卷属性表!$A:$A,0))</f>
        <v>师生关系</v>
      </c>
      <c r="K60">
        <f>INDEX(试题问卷属性表!F:F, MATCH(问卷赋分表!$A60,试题问卷属性表!$A:$A,0))</f>
        <v>0</v>
      </c>
      <c r="L60">
        <f>INDEX(试题问卷属性表!G:G, MATCH(问卷赋分表!$A60,试题问卷属性表!$A:$A,0))</f>
        <v>0</v>
      </c>
    </row>
    <row r="61" spans="1:12" x14ac:dyDescent="0.2">
      <c r="A61" t="s">
        <v>1916</v>
      </c>
      <c r="B61" t="str">
        <f>INDEX(试题问卷属性表!H:H, MATCH(问卷赋分表!A61,试题问卷属性表!A:A,0))</f>
        <v>当我遇到学习以外的困难时，会想找老师帮助</v>
      </c>
      <c r="C61" t="s">
        <v>1342</v>
      </c>
      <c r="D61" t="s">
        <v>1362</v>
      </c>
      <c r="E61" t="s">
        <v>2677</v>
      </c>
      <c r="F61">
        <v>5</v>
      </c>
      <c r="G61">
        <v>1</v>
      </c>
      <c r="H61" t="b">
        <v>1</v>
      </c>
      <c r="I61" t="str">
        <f>INDEX(试题问卷属性表!D:D, MATCH(问卷赋分表!$A61,试题问卷属性表!$A:$A,0))</f>
        <v>学生对学校认同度</v>
      </c>
      <c r="J61" t="str">
        <f>INDEX(试题问卷属性表!E:E, MATCH(问卷赋分表!$A61,试题问卷属性表!$A:$A,0))</f>
        <v>师生关系</v>
      </c>
      <c r="K61">
        <f>INDEX(试题问卷属性表!F:F, MATCH(问卷赋分表!$A61,试题问卷属性表!$A:$A,0))</f>
        <v>0</v>
      </c>
      <c r="L61">
        <f>INDEX(试题问卷属性表!G:G, MATCH(问卷赋分表!$A61,试题问卷属性表!$A:$A,0))</f>
        <v>0</v>
      </c>
    </row>
    <row r="62" spans="1:12" x14ac:dyDescent="0.2">
      <c r="A62" t="s">
        <v>1916</v>
      </c>
      <c r="B62" t="str">
        <f>INDEX(试题问卷属性表!H:H, MATCH(问卷赋分表!A62,试题问卷属性表!A:A,0))</f>
        <v>当我遇到学习以外的困难时，会想找老师帮助</v>
      </c>
      <c r="C62" t="s">
        <v>1342</v>
      </c>
      <c r="D62" t="s">
        <v>1362</v>
      </c>
      <c r="E62" t="s">
        <v>2678</v>
      </c>
      <c r="F62">
        <v>4</v>
      </c>
      <c r="G62">
        <v>1</v>
      </c>
      <c r="H62" t="b">
        <v>1</v>
      </c>
      <c r="I62" t="str">
        <f>INDEX(试题问卷属性表!D:D, MATCH(问卷赋分表!$A62,试题问卷属性表!$A:$A,0))</f>
        <v>学生对学校认同度</v>
      </c>
      <c r="J62" t="str">
        <f>INDEX(试题问卷属性表!E:E, MATCH(问卷赋分表!$A62,试题问卷属性表!$A:$A,0))</f>
        <v>师生关系</v>
      </c>
      <c r="K62">
        <f>INDEX(试题问卷属性表!F:F, MATCH(问卷赋分表!$A62,试题问卷属性表!$A:$A,0))</f>
        <v>0</v>
      </c>
      <c r="L62">
        <f>INDEX(试题问卷属性表!G:G, MATCH(问卷赋分表!$A62,试题问卷属性表!$A:$A,0))</f>
        <v>0</v>
      </c>
    </row>
    <row r="63" spans="1:12" x14ac:dyDescent="0.2">
      <c r="A63" t="s">
        <v>1916</v>
      </c>
      <c r="B63" t="str">
        <f>INDEX(试题问卷属性表!H:H, MATCH(问卷赋分表!A63,试题问卷属性表!A:A,0))</f>
        <v>当我遇到学习以外的困难时，会想找老师帮助</v>
      </c>
      <c r="C63" t="s">
        <v>1342</v>
      </c>
      <c r="D63" t="s">
        <v>1362</v>
      </c>
      <c r="E63" t="s">
        <v>2679</v>
      </c>
      <c r="F63">
        <v>3</v>
      </c>
      <c r="G63">
        <v>0</v>
      </c>
      <c r="H63" t="b">
        <v>1</v>
      </c>
      <c r="I63" t="str">
        <f>INDEX(试题问卷属性表!D:D, MATCH(问卷赋分表!$A63,试题问卷属性表!$A:$A,0))</f>
        <v>学生对学校认同度</v>
      </c>
      <c r="J63" t="str">
        <f>INDEX(试题问卷属性表!E:E, MATCH(问卷赋分表!$A63,试题问卷属性表!$A:$A,0))</f>
        <v>师生关系</v>
      </c>
      <c r="K63">
        <f>INDEX(试题问卷属性表!F:F, MATCH(问卷赋分表!$A63,试题问卷属性表!$A:$A,0))</f>
        <v>0</v>
      </c>
      <c r="L63">
        <f>INDEX(试题问卷属性表!G:G, MATCH(问卷赋分表!$A63,试题问卷属性表!$A:$A,0))</f>
        <v>0</v>
      </c>
    </row>
    <row r="64" spans="1:12" x14ac:dyDescent="0.2">
      <c r="A64" t="s">
        <v>1916</v>
      </c>
      <c r="B64" t="str">
        <f>INDEX(试题问卷属性表!H:H, MATCH(问卷赋分表!A64,试题问卷属性表!A:A,0))</f>
        <v>当我遇到学习以外的困难时，会想找老师帮助</v>
      </c>
      <c r="C64" t="s">
        <v>1342</v>
      </c>
      <c r="D64" t="s">
        <v>1362</v>
      </c>
      <c r="E64" t="s">
        <v>2680</v>
      </c>
      <c r="F64">
        <v>2</v>
      </c>
      <c r="G64">
        <v>0</v>
      </c>
      <c r="H64" t="b">
        <v>1</v>
      </c>
      <c r="I64" t="str">
        <f>INDEX(试题问卷属性表!D:D, MATCH(问卷赋分表!$A64,试题问卷属性表!$A:$A,0))</f>
        <v>学生对学校认同度</v>
      </c>
      <c r="J64" t="str">
        <f>INDEX(试题问卷属性表!E:E, MATCH(问卷赋分表!$A64,试题问卷属性表!$A:$A,0))</f>
        <v>师生关系</v>
      </c>
      <c r="K64">
        <f>INDEX(试题问卷属性表!F:F, MATCH(问卷赋分表!$A64,试题问卷属性表!$A:$A,0))</f>
        <v>0</v>
      </c>
      <c r="L64">
        <f>INDEX(试题问卷属性表!G:G, MATCH(问卷赋分表!$A64,试题问卷属性表!$A:$A,0))</f>
        <v>0</v>
      </c>
    </row>
    <row r="65" spans="1:12" x14ac:dyDescent="0.2">
      <c r="A65" t="s">
        <v>1916</v>
      </c>
      <c r="B65" t="str">
        <f>INDEX(试题问卷属性表!H:H, MATCH(问卷赋分表!A65,试题问卷属性表!A:A,0))</f>
        <v>当我遇到学习以外的困难时，会想找老师帮助</v>
      </c>
      <c r="C65" t="s">
        <v>1342</v>
      </c>
      <c r="D65" t="s">
        <v>1362</v>
      </c>
      <c r="E65" t="s">
        <v>2681</v>
      </c>
      <c r="F65">
        <v>1</v>
      </c>
      <c r="G65">
        <v>0</v>
      </c>
      <c r="H65" t="b">
        <v>1</v>
      </c>
      <c r="I65" t="str">
        <f>INDEX(试题问卷属性表!D:D, MATCH(问卷赋分表!$A65,试题问卷属性表!$A:$A,0))</f>
        <v>学生对学校认同度</v>
      </c>
      <c r="J65" t="str">
        <f>INDEX(试题问卷属性表!E:E, MATCH(问卷赋分表!$A65,试题问卷属性表!$A:$A,0))</f>
        <v>师生关系</v>
      </c>
      <c r="K65">
        <f>INDEX(试题问卷属性表!F:F, MATCH(问卷赋分表!$A65,试题问卷属性表!$A:$A,0))</f>
        <v>0</v>
      </c>
      <c r="L65">
        <f>INDEX(试题问卷属性表!G:G, MATCH(问卷赋分表!$A65,试题问卷属性表!$A:$A,0))</f>
        <v>0</v>
      </c>
    </row>
    <row r="66" spans="1:12" x14ac:dyDescent="0.2">
      <c r="A66" t="s">
        <v>1917</v>
      </c>
      <c r="B66" t="str">
        <f>INDEX(试题问卷属性表!H:H, MATCH(问卷赋分表!A66,试题问卷属性表!A:A,0))</f>
        <v>老师很信任我们</v>
      </c>
      <c r="C66" t="s">
        <v>1342</v>
      </c>
      <c r="D66" t="s">
        <v>1362</v>
      </c>
      <c r="E66" t="s">
        <v>2677</v>
      </c>
      <c r="F66">
        <v>5</v>
      </c>
      <c r="G66">
        <v>1</v>
      </c>
      <c r="H66" t="b">
        <v>1</v>
      </c>
      <c r="I66" t="str">
        <f>INDEX(试题问卷属性表!D:D, MATCH(问卷赋分表!$A66,试题问卷属性表!$A:$A,0))</f>
        <v>学生对学校认同度</v>
      </c>
      <c r="J66" t="str">
        <f>INDEX(试题问卷属性表!E:E, MATCH(问卷赋分表!$A66,试题问卷属性表!$A:$A,0))</f>
        <v>师生关系</v>
      </c>
      <c r="K66">
        <f>INDEX(试题问卷属性表!F:F, MATCH(问卷赋分表!$A66,试题问卷属性表!$A:$A,0))</f>
        <v>0</v>
      </c>
      <c r="L66">
        <f>INDEX(试题问卷属性表!G:G, MATCH(问卷赋分表!$A66,试题问卷属性表!$A:$A,0))</f>
        <v>0</v>
      </c>
    </row>
    <row r="67" spans="1:12" x14ac:dyDescent="0.2">
      <c r="A67" t="s">
        <v>1917</v>
      </c>
      <c r="B67" t="str">
        <f>INDEX(试题问卷属性表!H:H, MATCH(问卷赋分表!A67,试题问卷属性表!A:A,0))</f>
        <v>老师很信任我们</v>
      </c>
      <c r="C67" t="s">
        <v>1342</v>
      </c>
      <c r="D67" t="s">
        <v>1362</v>
      </c>
      <c r="E67" t="s">
        <v>2678</v>
      </c>
      <c r="F67">
        <v>4</v>
      </c>
      <c r="G67">
        <v>1</v>
      </c>
      <c r="H67" t="b">
        <v>1</v>
      </c>
      <c r="I67" t="str">
        <f>INDEX(试题问卷属性表!D:D, MATCH(问卷赋分表!$A67,试题问卷属性表!$A:$A,0))</f>
        <v>学生对学校认同度</v>
      </c>
      <c r="J67" t="str">
        <f>INDEX(试题问卷属性表!E:E, MATCH(问卷赋分表!$A67,试题问卷属性表!$A:$A,0))</f>
        <v>师生关系</v>
      </c>
      <c r="K67">
        <f>INDEX(试题问卷属性表!F:F, MATCH(问卷赋分表!$A67,试题问卷属性表!$A:$A,0))</f>
        <v>0</v>
      </c>
      <c r="L67">
        <f>INDEX(试题问卷属性表!G:G, MATCH(问卷赋分表!$A67,试题问卷属性表!$A:$A,0))</f>
        <v>0</v>
      </c>
    </row>
    <row r="68" spans="1:12" x14ac:dyDescent="0.2">
      <c r="A68" t="s">
        <v>1917</v>
      </c>
      <c r="B68" t="str">
        <f>INDEX(试题问卷属性表!H:H, MATCH(问卷赋分表!A68,试题问卷属性表!A:A,0))</f>
        <v>老师很信任我们</v>
      </c>
      <c r="C68" t="s">
        <v>1342</v>
      </c>
      <c r="D68" t="s">
        <v>1362</v>
      </c>
      <c r="E68" t="s">
        <v>2679</v>
      </c>
      <c r="F68">
        <v>3</v>
      </c>
      <c r="G68">
        <v>0</v>
      </c>
      <c r="H68" t="b">
        <v>1</v>
      </c>
      <c r="I68" t="str">
        <f>INDEX(试题问卷属性表!D:D, MATCH(问卷赋分表!$A68,试题问卷属性表!$A:$A,0))</f>
        <v>学生对学校认同度</v>
      </c>
      <c r="J68" t="str">
        <f>INDEX(试题问卷属性表!E:E, MATCH(问卷赋分表!$A68,试题问卷属性表!$A:$A,0))</f>
        <v>师生关系</v>
      </c>
      <c r="K68">
        <f>INDEX(试题问卷属性表!F:F, MATCH(问卷赋分表!$A68,试题问卷属性表!$A:$A,0))</f>
        <v>0</v>
      </c>
      <c r="L68">
        <f>INDEX(试题问卷属性表!G:G, MATCH(问卷赋分表!$A68,试题问卷属性表!$A:$A,0))</f>
        <v>0</v>
      </c>
    </row>
    <row r="69" spans="1:12" x14ac:dyDescent="0.2">
      <c r="A69" t="s">
        <v>1917</v>
      </c>
      <c r="B69" t="str">
        <f>INDEX(试题问卷属性表!H:H, MATCH(问卷赋分表!A69,试题问卷属性表!A:A,0))</f>
        <v>老师很信任我们</v>
      </c>
      <c r="C69" t="s">
        <v>1342</v>
      </c>
      <c r="D69" t="s">
        <v>1362</v>
      </c>
      <c r="E69" t="s">
        <v>2680</v>
      </c>
      <c r="F69">
        <v>2</v>
      </c>
      <c r="G69">
        <v>0</v>
      </c>
      <c r="H69" t="b">
        <v>1</v>
      </c>
      <c r="I69" t="str">
        <f>INDEX(试题问卷属性表!D:D, MATCH(问卷赋分表!$A69,试题问卷属性表!$A:$A,0))</f>
        <v>学生对学校认同度</v>
      </c>
      <c r="J69" t="str">
        <f>INDEX(试题问卷属性表!E:E, MATCH(问卷赋分表!$A69,试题问卷属性表!$A:$A,0))</f>
        <v>师生关系</v>
      </c>
      <c r="K69">
        <f>INDEX(试题问卷属性表!F:F, MATCH(问卷赋分表!$A69,试题问卷属性表!$A:$A,0))</f>
        <v>0</v>
      </c>
      <c r="L69">
        <f>INDEX(试题问卷属性表!G:G, MATCH(问卷赋分表!$A69,试题问卷属性表!$A:$A,0))</f>
        <v>0</v>
      </c>
    </row>
    <row r="70" spans="1:12" x14ac:dyDescent="0.2">
      <c r="A70" t="s">
        <v>1917</v>
      </c>
      <c r="B70" t="str">
        <f>INDEX(试题问卷属性表!H:H, MATCH(问卷赋分表!A70,试题问卷属性表!A:A,0))</f>
        <v>老师很信任我们</v>
      </c>
      <c r="C70" t="s">
        <v>1342</v>
      </c>
      <c r="D70" t="s">
        <v>1362</v>
      </c>
      <c r="E70" t="s">
        <v>2681</v>
      </c>
      <c r="F70">
        <v>1</v>
      </c>
      <c r="G70">
        <v>0</v>
      </c>
      <c r="H70" t="b">
        <v>1</v>
      </c>
      <c r="I70" t="str">
        <f>INDEX(试题问卷属性表!D:D, MATCH(问卷赋分表!$A70,试题问卷属性表!$A:$A,0))</f>
        <v>学生对学校认同度</v>
      </c>
      <c r="J70" t="str">
        <f>INDEX(试题问卷属性表!E:E, MATCH(问卷赋分表!$A70,试题问卷属性表!$A:$A,0))</f>
        <v>师生关系</v>
      </c>
      <c r="K70">
        <f>INDEX(试题问卷属性表!F:F, MATCH(问卷赋分表!$A70,试题问卷属性表!$A:$A,0))</f>
        <v>0</v>
      </c>
      <c r="L70">
        <f>INDEX(试题问卷属性表!G:G, MATCH(问卷赋分表!$A70,试题问卷属性表!$A:$A,0))</f>
        <v>0</v>
      </c>
    </row>
    <row r="71" spans="1:12" x14ac:dyDescent="0.2">
      <c r="A71" t="s">
        <v>1918</v>
      </c>
      <c r="B71" t="str">
        <f>INDEX(试题问卷属性表!H:H, MATCH(问卷赋分表!A71,试题问卷属性表!A:A,0))</f>
        <v>我和同学关系不错</v>
      </c>
      <c r="C71" t="s">
        <v>1342</v>
      </c>
      <c r="D71" t="s">
        <v>1362</v>
      </c>
      <c r="E71" t="s">
        <v>2681</v>
      </c>
      <c r="F71">
        <v>1</v>
      </c>
      <c r="G71">
        <v>0</v>
      </c>
      <c r="H71" t="b">
        <v>1</v>
      </c>
      <c r="I71" t="str">
        <f>INDEX(试题问卷属性表!D:D, MATCH(问卷赋分表!$A71,试题问卷属性表!$A:$A,0))</f>
        <v>学生对学校认同度</v>
      </c>
      <c r="J71" t="str">
        <f>INDEX(试题问卷属性表!E:E, MATCH(问卷赋分表!$A71,试题问卷属性表!$A:$A,0))</f>
        <v>同伴关系</v>
      </c>
      <c r="K71">
        <f>INDEX(试题问卷属性表!F:F, MATCH(问卷赋分表!$A71,试题问卷属性表!$A:$A,0))</f>
        <v>0</v>
      </c>
      <c r="L71">
        <f>INDEX(试题问卷属性表!G:G, MATCH(问卷赋分表!$A71,试题问卷属性表!$A:$A,0))</f>
        <v>0</v>
      </c>
    </row>
    <row r="72" spans="1:12" x14ac:dyDescent="0.2">
      <c r="A72" t="s">
        <v>1918</v>
      </c>
      <c r="B72" t="str">
        <f>INDEX(试题问卷属性表!H:H, MATCH(问卷赋分表!A72,试题问卷属性表!A:A,0))</f>
        <v>我和同学关系不错</v>
      </c>
      <c r="C72" t="s">
        <v>1342</v>
      </c>
      <c r="D72" t="s">
        <v>1362</v>
      </c>
      <c r="E72" t="s">
        <v>2680</v>
      </c>
      <c r="F72">
        <v>2</v>
      </c>
      <c r="G72">
        <v>0</v>
      </c>
      <c r="H72" t="b">
        <v>1</v>
      </c>
      <c r="I72" t="str">
        <f>INDEX(试题问卷属性表!D:D, MATCH(问卷赋分表!$A72,试题问卷属性表!$A:$A,0))</f>
        <v>学生对学校认同度</v>
      </c>
      <c r="J72" t="str">
        <f>INDEX(试题问卷属性表!E:E, MATCH(问卷赋分表!$A72,试题问卷属性表!$A:$A,0))</f>
        <v>同伴关系</v>
      </c>
      <c r="K72">
        <f>INDEX(试题问卷属性表!F:F, MATCH(问卷赋分表!$A72,试题问卷属性表!$A:$A,0))</f>
        <v>0</v>
      </c>
      <c r="L72">
        <f>INDEX(试题问卷属性表!G:G, MATCH(问卷赋分表!$A72,试题问卷属性表!$A:$A,0))</f>
        <v>0</v>
      </c>
    </row>
    <row r="73" spans="1:12" x14ac:dyDescent="0.2">
      <c r="A73" t="s">
        <v>1918</v>
      </c>
      <c r="B73" t="str">
        <f>INDEX(试题问卷属性表!H:H, MATCH(问卷赋分表!A73,试题问卷属性表!A:A,0))</f>
        <v>我和同学关系不错</v>
      </c>
      <c r="C73" t="s">
        <v>1342</v>
      </c>
      <c r="D73" t="s">
        <v>1362</v>
      </c>
      <c r="E73" t="s">
        <v>2679</v>
      </c>
      <c r="F73">
        <v>3</v>
      </c>
      <c r="G73">
        <v>0</v>
      </c>
      <c r="H73" t="b">
        <v>1</v>
      </c>
      <c r="I73" t="str">
        <f>INDEX(试题问卷属性表!D:D, MATCH(问卷赋分表!$A73,试题问卷属性表!$A:$A,0))</f>
        <v>学生对学校认同度</v>
      </c>
      <c r="J73" t="str">
        <f>INDEX(试题问卷属性表!E:E, MATCH(问卷赋分表!$A73,试题问卷属性表!$A:$A,0))</f>
        <v>同伴关系</v>
      </c>
      <c r="K73">
        <f>INDEX(试题问卷属性表!F:F, MATCH(问卷赋分表!$A73,试题问卷属性表!$A:$A,0))</f>
        <v>0</v>
      </c>
      <c r="L73">
        <f>INDEX(试题问卷属性表!G:G, MATCH(问卷赋分表!$A73,试题问卷属性表!$A:$A,0))</f>
        <v>0</v>
      </c>
    </row>
    <row r="74" spans="1:12" x14ac:dyDescent="0.2">
      <c r="A74" t="s">
        <v>1918</v>
      </c>
      <c r="B74" t="str">
        <f>INDEX(试题问卷属性表!H:H, MATCH(问卷赋分表!A74,试题问卷属性表!A:A,0))</f>
        <v>我和同学关系不错</v>
      </c>
      <c r="C74" t="s">
        <v>1342</v>
      </c>
      <c r="D74" t="s">
        <v>1362</v>
      </c>
      <c r="E74" t="s">
        <v>2678</v>
      </c>
      <c r="F74">
        <v>4</v>
      </c>
      <c r="G74">
        <v>1</v>
      </c>
      <c r="H74" t="b">
        <v>1</v>
      </c>
      <c r="I74" t="str">
        <f>INDEX(试题问卷属性表!D:D, MATCH(问卷赋分表!$A74,试题问卷属性表!$A:$A,0))</f>
        <v>学生对学校认同度</v>
      </c>
      <c r="J74" t="str">
        <f>INDEX(试题问卷属性表!E:E, MATCH(问卷赋分表!$A74,试题问卷属性表!$A:$A,0))</f>
        <v>同伴关系</v>
      </c>
      <c r="K74">
        <f>INDEX(试题问卷属性表!F:F, MATCH(问卷赋分表!$A74,试题问卷属性表!$A:$A,0))</f>
        <v>0</v>
      </c>
      <c r="L74">
        <f>INDEX(试题问卷属性表!G:G, MATCH(问卷赋分表!$A74,试题问卷属性表!$A:$A,0))</f>
        <v>0</v>
      </c>
    </row>
    <row r="75" spans="1:12" x14ac:dyDescent="0.2">
      <c r="A75" t="s">
        <v>1918</v>
      </c>
      <c r="B75" t="str">
        <f>INDEX(试题问卷属性表!H:H, MATCH(问卷赋分表!A75,试题问卷属性表!A:A,0))</f>
        <v>我和同学关系不错</v>
      </c>
      <c r="C75" t="s">
        <v>1342</v>
      </c>
      <c r="D75" t="s">
        <v>1362</v>
      </c>
      <c r="E75" t="s">
        <v>2677</v>
      </c>
      <c r="F75">
        <v>5</v>
      </c>
      <c r="G75">
        <v>1</v>
      </c>
      <c r="H75" t="b">
        <v>1</v>
      </c>
      <c r="I75" t="str">
        <f>INDEX(试题问卷属性表!D:D, MATCH(问卷赋分表!$A75,试题问卷属性表!$A:$A,0))</f>
        <v>学生对学校认同度</v>
      </c>
      <c r="J75" t="str">
        <f>INDEX(试题问卷属性表!E:E, MATCH(问卷赋分表!$A75,试题问卷属性表!$A:$A,0))</f>
        <v>同伴关系</v>
      </c>
      <c r="K75">
        <f>INDEX(试题问卷属性表!F:F, MATCH(问卷赋分表!$A75,试题问卷属性表!$A:$A,0))</f>
        <v>0</v>
      </c>
      <c r="L75">
        <f>INDEX(试题问卷属性表!G:G, MATCH(问卷赋分表!$A75,试题问卷属性表!$A:$A,0))</f>
        <v>0</v>
      </c>
    </row>
    <row r="76" spans="1:12" x14ac:dyDescent="0.2">
      <c r="A76" t="s">
        <v>1919</v>
      </c>
      <c r="B76" t="str">
        <f>INDEX(试题问卷属性表!H:H, MATCH(问卷赋分表!A76,试题问卷属性表!A:A,0))</f>
        <v>和同学在一起时，我很开心</v>
      </c>
      <c r="C76" t="s">
        <v>1342</v>
      </c>
      <c r="D76" t="s">
        <v>1362</v>
      </c>
      <c r="E76" t="s">
        <v>2681</v>
      </c>
      <c r="F76">
        <v>1</v>
      </c>
      <c r="G76">
        <v>0</v>
      </c>
      <c r="H76" t="b">
        <v>1</v>
      </c>
      <c r="I76" t="str">
        <f>INDEX(试题问卷属性表!D:D, MATCH(问卷赋分表!$A76,试题问卷属性表!$A:$A,0))</f>
        <v>学生对学校认同度</v>
      </c>
      <c r="J76" t="str">
        <f>INDEX(试题问卷属性表!E:E, MATCH(问卷赋分表!$A76,试题问卷属性表!$A:$A,0))</f>
        <v>同伴关系</v>
      </c>
      <c r="K76">
        <f>INDEX(试题问卷属性表!F:F, MATCH(问卷赋分表!$A76,试题问卷属性表!$A:$A,0))</f>
        <v>0</v>
      </c>
      <c r="L76">
        <f>INDEX(试题问卷属性表!G:G, MATCH(问卷赋分表!$A76,试题问卷属性表!$A:$A,0))</f>
        <v>0</v>
      </c>
    </row>
    <row r="77" spans="1:12" x14ac:dyDescent="0.2">
      <c r="A77" t="s">
        <v>1919</v>
      </c>
      <c r="B77" t="str">
        <f>INDEX(试题问卷属性表!H:H, MATCH(问卷赋分表!A77,试题问卷属性表!A:A,0))</f>
        <v>和同学在一起时，我很开心</v>
      </c>
      <c r="C77" t="s">
        <v>1342</v>
      </c>
      <c r="D77" t="s">
        <v>1362</v>
      </c>
      <c r="E77" t="s">
        <v>2680</v>
      </c>
      <c r="F77">
        <v>2</v>
      </c>
      <c r="G77">
        <v>0</v>
      </c>
      <c r="H77" t="b">
        <v>1</v>
      </c>
      <c r="I77" t="str">
        <f>INDEX(试题问卷属性表!D:D, MATCH(问卷赋分表!$A77,试题问卷属性表!$A:$A,0))</f>
        <v>学生对学校认同度</v>
      </c>
      <c r="J77" t="str">
        <f>INDEX(试题问卷属性表!E:E, MATCH(问卷赋分表!$A77,试题问卷属性表!$A:$A,0))</f>
        <v>同伴关系</v>
      </c>
      <c r="K77">
        <f>INDEX(试题问卷属性表!F:F, MATCH(问卷赋分表!$A77,试题问卷属性表!$A:$A,0))</f>
        <v>0</v>
      </c>
      <c r="L77">
        <f>INDEX(试题问卷属性表!G:G, MATCH(问卷赋分表!$A77,试题问卷属性表!$A:$A,0))</f>
        <v>0</v>
      </c>
    </row>
    <row r="78" spans="1:12" x14ac:dyDescent="0.2">
      <c r="A78" t="s">
        <v>1919</v>
      </c>
      <c r="B78" t="str">
        <f>INDEX(试题问卷属性表!H:H, MATCH(问卷赋分表!A78,试题问卷属性表!A:A,0))</f>
        <v>和同学在一起时，我很开心</v>
      </c>
      <c r="C78" t="s">
        <v>1342</v>
      </c>
      <c r="D78" t="s">
        <v>1362</v>
      </c>
      <c r="E78" t="s">
        <v>2679</v>
      </c>
      <c r="F78">
        <v>3</v>
      </c>
      <c r="G78">
        <v>0</v>
      </c>
      <c r="H78" t="b">
        <v>1</v>
      </c>
      <c r="I78" t="str">
        <f>INDEX(试题问卷属性表!D:D, MATCH(问卷赋分表!$A78,试题问卷属性表!$A:$A,0))</f>
        <v>学生对学校认同度</v>
      </c>
      <c r="J78" t="str">
        <f>INDEX(试题问卷属性表!E:E, MATCH(问卷赋分表!$A78,试题问卷属性表!$A:$A,0))</f>
        <v>同伴关系</v>
      </c>
      <c r="K78">
        <f>INDEX(试题问卷属性表!F:F, MATCH(问卷赋分表!$A78,试题问卷属性表!$A:$A,0))</f>
        <v>0</v>
      </c>
      <c r="L78">
        <f>INDEX(试题问卷属性表!G:G, MATCH(问卷赋分表!$A78,试题问卷属性表!$A:$A,0))</f>
        <v>0</v>
      </c>
    </row>
    <row r="79" spans="1:12" x14ac:dyDescent="0.2">
      <c r="A79" t="s">
        <v>1919</v>
      </c>
      <c r="B79" t="str">
        <f>INDEX(试题问卷属性表!H:H, MATCH(问卷赋分表!A79,试题问卷属性表!A:A,0))</f>
        <v>和同学在一起时，我很开心</v>
      </c>
      <c r="C79" t="s">
        <v>1342</v>
      </c>
      <c r="D79" t="s">
        <v>1362</v>
      </c>
      <c r="E79" t="s">
        <v>2678</v>
      </c>
      <c r="F79">
        <v>4</v>
      </c>
      <c r="G79">
        <v>1</v>
      </c>
      <c r="H79" t="b">
        <v>1</v>
      </c>
      <c r="I79" t="str">
        <f>INDEX(试题问卷属性表!D:D, MATCH(问卷赋分表!$A79,试题问卷属性表!$A:$A,0))</f>
        <v>学生对学校认同度</v>
      </c>
      <c r="J79" t="str">
        <f>INDEX(试题问卷属性表!E:E, MATCH(问卷赋分表!$A79,试题问卷属性表!$A:$A,0))</f>
        <v>同伴关系</v>
      </c>
      <c r="K79">
        <f>INDEX(试题问卷属性表!F:F, MATCH(问卷赋分表!$A79,试题问卷属性表!$A:$A,0))</f>
        <v>0</v>
      </c>
      <c r="L79">
        <f>INDEX(试题问卷属性表!G:G, MATCH(问卷赋分表!$A79,试题问卷属性表!$A:$A,0))</f>
        <v>0</v>
      </c>
    </row>
    <row r="80" spans="1:12" x14ac:dyDescent="0.2">
      <c r="A80" t="s">
        <v>1919</v>
      </c>
      <c r="B80" t="str">
        <f>INDEX(试题问卷属性表!H:H, MATCH(问卷赋分表!A80,试题问卷属性表!A:A,0))</f>
        <v>和同学在一起时，我很开心</v>
      </c>
      <c r="C80" t="s">
        <v>1342</v>
      </c>
      <c r="D80" t="s">
        <v>1362</v>
      </c>
      <c r="E80" t="s">
        <v>2677</v>
      </c>
      <c r="F80">
        <v>5</v>
      </c>
      <c r="G80">
        <v>1</v>
      </c>
      <c r="H80" t="b">
        <v>1</v>
      </c>
      <c r="I80" t="str">
        <f>INDEX(试题问卷属性表!D:D, MATCH(问卷赋分表!$A80,试题问卷属性表!$A:$A,0))</f>
        <v>学生对学校认同度</v>
      </c>
      <c r="J80" t="str">
        <f>INDEX(试题问卷属性表!E:E, MATCH(问卷赋分表!$A80,试题问卷属性表!$A:$A,0))</f>
        <v>同伴关系</v>
      </c>
      <c r="K80">
        <f>INDEX(试题问卷属性表!F:F, MATCH(问卷赋分表!$A80,试题问卷属性表!$A:$A,0))</f>
        <v>0</v>
      </c>
      <c r="L80">
        <f>INDEX(试题问卷属性表!G:G, MATCH(问卷赋分表!$A80,试题问卷属性表!$A:$A,0))</f>
        <v>0</v>
      </c>
    </row>
    <row r="81" spans="1:12" x14ac:dyDescent="0.2">
      <c r="A81" t="s">
        <v>1920</v>
      </c>
      <c r="B81" t="str">
        <f>INDEX(试题问卷属性表!H:H, MATCH(问卷赋分表!A81,试题问卷属性表!A:A,0))</f>
        <v>有的同学经常捉弄我，让我难堪</v>
      </c>
      <c r="C81" t="s">
        <v>1342</v>
      </c>
      <c r="D81" t="s">
        <v>1362</v>
      </c>
      <c r="E81" t="s">
        <v>2681</v>
      </c>
      <c r="F81">
        <v>5</v>
      </c>
      <c r="G81">
        <v>1</v>
      </c>
      <c r="H81" t="b">
        <v>1</v>
      </c>
      <c r="I81" t="str">
        <f>INDEX(试题问卷属性表!D:D, MATCH(问卷赋分表!$A81,试题问卷属性表!$A:$A,0))</f>
        <v>学生对学校认同度</v>
      </c>
      <c r="J81" t="str">
        <f>INDEX(试题问卷属性表!E:E, MATCH(问卷赋分表!$A81,试题问卷属性表!$A:$A,0))</f>
        <v>同伴关系</v>
      </c>
      <c r="K81">
        <f>INDEX(试题问卷属性表!F:F, MATCH(问卷赋分表!$A81,试题问卷属性表!$A:$A,0))</f>
        <v>0</v>
      </c>
      <c r="L81">
        <f>INDEX(试题问卷属性表!G:G, MATCH(问卷赋分表!$A81,试题问卷属性表!$A:$A,0))</f>
        <v>0</v>
      </c>
    </row>
    <row r="82" spans="1:12" x14ac:dyDescent="0.2">
      <c r="A82" t="s">
        <v>1920</v>
      </c>
      <c r="B82" t="str">
        <f>INDEX(试题问卷属性表!H:H, MATCH(问卷赋分表!A82,试题问卷属性表!A:A,0))</f>
        <v>有的同学经常捉弄我，让我难堪</v>
      </c>
      <c r="C82" t="s">
        <v>1342</v>
      </c>
      <c r="D82" t="s">
        <v>1362</v>
      </c>
      <c r="E82" t="s">
        <v>2680</v>
      </c>
      <c r="F82">
        <v>4</v>
      </c>
      <c r="G82">
        <v>1</v>
      </c>
      <c r="H82" t="b">
        <v>1</v>
      </c>
      <c r="I82" t="str">
        <f>INDEX(试题问卷属性表!D:D, MATCH(问卷赋分表!$A82,试题问卷属性表!$A:$A,0))</f>
        <v>学生对学校认同度</v>
      </c>
      <c r="J82" t="str">
        <f>INDEX(试题问卷属性表!E:E, MATCH(问卷赋分表!$A82,试题问卷属性表!$A:$A,0))</f>
        <v>同伴关系</v>
      </c>
      <c r="K82">
        <f>INDEX(试题问卷属性表!F:F, MATCH(问卷赋分表!$A82,试题问卷属性表!$A:$A,0))</f>
        <v>0</v>
      </c>
      <c r="L82">
        <f>INDEX(试题问卷属性表!G:G, MATCH(问卷赋分表!$A82,试题问卷属性表!$A:$A,0))</f>
        <v>0</v>
      </c>
    </row>
    <row r="83" spans="1:12" x14ac:dyDescent="0.2">
      <c r="A83" t="s">
        <v>1920</v>
      </c>
      <c r="B83" t="str">
        <f>INDEX(试题问卷属性表!H:H, MATCH(问卷赋分表!A83,试题问卷属性表!A:A,0))</f>
        <v>有的同学经常捉弄我，让我难堪</v>
      </c>
      <c r="C83" t="s">
        <v>1342</v>
      </c>
      <c r="D83" t="s">
        <v>1362</v>
      </c>
      <c r="E83" t="s">
        <v>2679</v>
      </c>
      <c r="F83">
        <v>3</v>
      </c>
      <c r="G83">
        <v>0</v>
      </c>
      <c r="H83" t="b">
        <v>1</v>
      </c>
      <c r="I83" t="str">
        <f>INDEX(试题问卷属性表!D:D, MATCH(问卷赋分表!$A83,试题问卷属性表!$A:$A,0))</f>
        <v>学生对学校认同度</v>
      </c>
      <c r="J83" t="str">
        <f>INDEX(试题问卷属性表!E:E, MATCH(问卷赋分表!$A83,试题问卷属性表!$A:$A,0))</f>
        <v>同伴关系</v>
      </c>
      <c r="K83">
        <f>INDEX(试题问卷属性表!F:F, MATCH(问卷赋分表!$A83,试题问卷属性表!$A:$A,0))</f>
        <v>0</v>
      </c>
      <c r="L83">
        <f>INDEX(试题问卷属性表!G:G, MATCH(问卷赋分表!$A83,试题问卷属性表!$A:$A,0))</f>
        <v>0</v>
      </c>
    </row>
    <row r="84" spans="1:12" x14ac:dyDescent="0.2">
      <c r="A84" t="s">
        <v>1920</v>
      </c>
      <c r="B84" t="str">
        <f>INDEX(试题问卷属性表!H:H, MATCH(问卷赋分表!A84,试题问卷属性表!A:A,0))</f>
        <v>有的同学经常捉弄我，让我难堪</v>
      </c>
      <c r="C84" t="s">
        <v>1342</v>
      </c>
      <c r="D84" t="s">
        <v>1362</v>
      </c>
      <c r="E84" t="s">
        <v>2678</v>
      </c>
      <c r="F84">
        <v>2</v>
      </c>
      <c r="G84">
        <v>0</v>
      </c>
      <c r="H84" t="b">
        <v>1</v>
      </c>
      <c r="I84" t="str">
        <f>INDEX(试题问卷属性表!D:D, MATCH(问卷赋分表!$A84,试题问卷属性表!$A:$A,0))</f>
        <v>学生对学校认同度</v>
      </c>
      <c r="J84" t="str">
        <f>INDEX(试题问卷属性表!E:E, MATCH(问卷赋分表!$A84,试题问卷属性表!$A:$A,0))</f>
        <v>同伴关系</v>
      </c>
      <c r="K84">
        <f>INDEX(试题问卷属性表!F:F, MATCH(问卷赋分表!$A84,试题问卷属性表!$A:$A,0))</f>
        <v>0</v>
      </c>
      <c r="L84">
        <f>INDEX(试题问卷属性表!G:G, MATCH(问卷赋分表!$A84,试题问卷属性表!$A:$A,0))</f>
        <v>0</v>
      </c>
    </row>
    <row r="85" spans="1:12" x14ac:dyDescent="0.2">
      <c r="A85" t="s">
        <v>1920</v>
      </c>
      <c r="B85" t="str">
        <f>INDEX(试题问卷属性表!H:H, MATCH(问卷赋分表!A85,试题问卷属性表!A:A,0))</f>
        <v>有的同学经常捉弄我，让我难堪</v>
      </c>
      <c r="C85" t="s">
        <v>1342</v>
      </c>
      <c r="D85" t="s">
        <v>1362</v>
      </c>
      <c r="E85" t="s">
        <v>2677</v>
      </c>
      <c r="F85">
        <v>1</v>
      </c>
      <c r="G85">
        <v>0</v>
      </c>
      <c r="H85" t="b">
        <v>1</v>
      </c>
      <c r="I85" t="str">
        <f>INDEX(试题问卷属性表!D:D, MATCH(问卷赋分表!$A85,试题问卷属性表!$A:$A,0))</f>
        <v>学生对学校认同度</v>
      </c>
      <c r="J85" t="str">
        <f>INDEX(试题问卷属性表!E:E, MATCH(问卷赋分表!$A85,试题问卷属性表!$A:$A,0))</f>
        <v>同伴关系</v>
      </c>
      <c r="K85">
        <f>INDEX(试题问卷属性表!F:F, MATCH(问卷赋分表!$A85,试题问卷属性表!$A:$A,0))</f>
        <v>0</v>
      </c>
      <c r="L85">
        <f>INDEX(试题问卷属性表!G:G, MATCH(问卷赋分表!$A85,试题问卷属性表!$A:$A,0))</f>
        <v>0</v>
      </c>
    </row>
    <row r="86" spans="1:12" x14ac:dyDescent="0.2">
      <c r="A86" t="s">
        <v>1921</v>
      </c>
      <c r="B86" t="str">
        <f>INDEX(试题问卷属性表!H:H, MATCH(问卷赋分表!A86,试题问卷属性表!A:A,0))</f>
        <v>同学不让我参加他们的活动</v>
      </c>
      <c r="C86" t="s">
        <v>1342</v>
      </c>
      <c r="D86" t="s">
        <v>1362</v>
      </c>
      <c r="E86" t="s">
        <v>2681</v>
      </c>
      <c r="F86">
        <v>5</v>
      </c>
      <c r="G86">
        <v>1</v>
      </c>
      <c r="H86" t="b">
        <v>1</v>
      </c>
      <c r="I86" t="str">
        <f>INDEX(试题问卷属性表!D:D, MATCH(问卷赋分表!$A86,试题问卷属性表!$A:$A,0))</f>
        <v>学生对学校认同度</v>
      </c>
      <c r="J86" t="str">
        <f>INDEX(试题问卷属性表!E:E, MATCH(问卷赋分表!$A86,试题问卷属性表!$A:$A,0))</f>
        <v>同伴关系</v>
      </c>
      <c r="K86">
        <f>INDEX(试题问卷属性表!F:F, MATCH(问卷赋分表!$A86,试题问卷属性表!$A:$A,0))</f>
        <v>0</v>
      </c>
      <c r="L86">
        <f>INDEX(试题问卷属性表!G:G, MATCH(问卷赋分表!$A86,试题问卷属性表!$A:$A,0))</f>
        <v>0</v>
      </c>
    </row>
    <row r="87" spans="1:12" x14ac:dyDescent="0.2">
      <c r="A87" t="s">
        <v>1921</v>
      </c>
      <c r="B87" t="str">
        <f>INDEX(试题问卷属性表!H:H, MATCH(问卷赋分表!A87,试题问卷属性表!A:A,0))</f>
        <v>同学不让我参加他们的活动</v>
      </c>
      <c r="C87" t="s">
        <v>1342</v>
      </c>
      <c r="D87" t="s">
        <v>1362</v>
      </c>
      <c r="E87" t="s">
        <v>2680</v>
      </c>
      <c r="F87">
        <v>4</v>
      </c>
      <c r="G87">
        <v>1</v>
      </c>
      <c r="H87" t="b">
        <v>1</v>
      </c>
      <c r="I87" t="str">
        <f>INDEX(试题问卷属性表!D:D, MATCH(问卷赋分表!$A87,试题问卷属性表!$A:$A,0))</f>
        <v>学生对学校认同度</v>
      </c>
      <c r="J87" t="str">
        <f>INDEX(试题问卷属性表!E:E, MATCH(问卷赋分表!$A87,试题问卷属性表!$A:$A,0))</f>
        <v>同伴关系</v>
      </c>
      <c r="K87">
        <f>INDEX(试题问卷属性表!F:F, MATCH(问卷赋分表!$A87,试题问卷属性表!$A:$A,0))</f>
        <v>0</v>
      </c>
      <c r="L87">
        <f>INDEX(试题问卷属性表!G:G, MATCH(问卷赋分表!$A87,试题问卷属性表!$A:$A,0))</f>
        <v>0</v>
      </c>
    </row>
    <row r="88" spans="1:12" x14ac:dyDescent="0.2">
      <c r="A88" t="s">
        <v>1921</v>
      </c>
      <c r="B88" t="str">
        <f>INDEX(试题问卷属性表!H:H, MATCH(问卷赋分表!A88,试题问卷属性表!A:A,0))</f>
        <v>同学不让我参加他们的活动</v>
      </c>
      <c r="C88" t="s">
        <v>1342</v>
      </c>
      <c r="D88" t="s">
        <v>1362</v>
      </c>
      <c r="E88" t="s">
        <v>2679</v>
      </c>
      <c r="F88">
        <v>3</v>
      </c>
      <c r="G88">
        <v>0</v>
      </c>
      <c r="H88" t="b">
        <v>1</v>
      </c>
      <c r="I88" t="str">
        <f>INDEX(试题问卷属性表!D:D, MATCH(问卷赋分表!$A88,试题问卷属性表!$A:$A,0))</f>
        <v>学生对学校认同度</v>
      </c>
      <c r="J88" t="str">
        <f>INDEX(试题问卷属性表!E:E, MATCH(问卷赋分表!$A88,试题问卷属性表!$A:$A,0))</f>
        <v>同伴关系</v>
      </c>
      <c r="K88">
        <f>INDEX(试题问卷属性表!F:F, MATCH(问卷赋分表!$A88,试题问卷属性表!$A:$A,0))</f>
        <v>0</v>
      </c>
      <c r="L88">
        <f>INDEX(试题问卷属性表!G:G, MATCH(问卷赋分表!$A88,试题问卷属性表!$A:$A,0))</f>
        <v>0</v>
      </c>
    </row>
    <row r="89" spans="1:12" x14ac:dyDescent="0.2">
      <c r="A89" t="s">
        <v>1921</v>
      </c>
      <c r="B89" t="str">
        <f>INDEX(试题问卷属性表!H:H, MATCH(问卷赋分表!A89,试题问卷属性表!A:A,0))</f>
        <v>同学不让我参加他们的活动</v>
      </c>
      <c r="C89" t="s">
        <v>1342</v>
      </c>
      <c r="D89" t="s">
        <v>1362</v>
      </c>
      <c r="E89" t="s">
        <v>2678</v>
      </c>
      <c r="F89">
        <v>2</v>
      </c>
      <c r="G89">
        <v>0</v>
      </c>
      <c r="H89" t="b">
        <v>1</v>
      </c>
      <c r="I89" t="str">
        <f>INDEX(试题问卷属性表!D:D, MATCH(问卷赋分表!$A89,试题问卷属性表!$A:$A,0))</f>
        <v>学生对学校认同度</v>
      </c>
      <c r="J89" t="str">
        <f>INDEX(试题问卷属性表!E:E, MATCH(问卷赋分表!$A89,试题问卷属性表!$A:$A,0))</f>
        <v>同伴关系</v>
      </c>
      <c r="K89">
        <f>INDEX(试题问卷属性表!F:F, MATCH(问卷赋分表!$A89,试题问卷属性表!$A:$A,0))</f>
        <v>0</v>
      </c>
      <c r="L89">
        <f>INDEX(试题问卷属性表!G:G, MATCH(问卷赋分表!$A89,试题问卷属性表!$A:$A,0))</f>
        <v>0</v>
      </c>
    </row>
    <row r="90" spans="1:12" x14ac:dyDescent="0.2">
      <c r="A90" t="s">
        <v>1921</v>
      </c>
      <c r="B90" t="str">
        <f>INDEX(试题问卷属性表!H:H, MATCH(问卷赋分表!A90,试题问卷属性表!A:A,0))</f>
        <v>同学不让我参加他们的活动</v>
      </c>
      <c r="C90" t="s">
        <v>1342</v>
      </c>
      <c r="D90" t="s">
        <v>1362</v>
      </c>
      <c r="E90" t="s">
        <v>2677</v>
      </c>
      <c r="F90">
        <v>1</v>
      </c>
      <c r="G90">
        <v>0</v>
      </c>
      <c r="H90" t="b">
        <v>1</v>
      </c>
      <c r="I90" t="str">
        <f>INDEX(试题问卷属性表!D:D, MATCH(问卷赋分表!$A90,试题问卷属性表!$A:$A,0))</f>
        <v>学生对学校认同度</v>
      </c>
      <c r="J90" t="str">
        <f>INDEX(试题问卷属性表!E:E, MATCH(问卷赋分表!$A90,试题问卷属性表!$A:$A,0))</f>
        <v>同伴关系</v>
      </c>
      <c r="K90">
        <f>INDEX(试题问卷属性表!F:F, MATCH(问卷赋分表!$A90,试题问卷属性表!$A:$A,0))</f>
        <v>0</v>
      </c>
      <c r="L90">
        <f>INDEX(试题问卷属性表!G:G, MATCH(问卷赋分表!$A90,试题问卷属性表!$A:$A,0))</f>
        <v>0</v>
      </c>
    </row>
    <row r="91" spans="1:12" x14ac:dyDescent="0.2">
      <c r="A91" t="s">
        <v>1922</v>
      </c>
      <c r="B91" t="str">
        <f>INDEX(试题问卷属性表!H:H, MATCH(问卷赋分表!A91,试题问卷属性表!A:A,0))</f>
        <v>学校里有同学欺负我</v>
      </c>
      <c r="C91" t="s">
        <v>1342</v>
      </c>
      <c r="D91" t="s">
        <v>1362</v>
      </c>
      <c r="E91" t="s">
        <v>2681</v>
      </c>
      <c r="F91">
        <v>5</v>
      </c>
      <c r="G91">
        <v>1</v>
      </c>
      <c r="H91" t="b">
        <v>1</v>
      </c>
      <c r="I91" t="str">
        <f>INDEX(试题问卷属性表!D:D, MATCH(问卷赋分表!$A91,试题问卷属性表!$A:$A,0))</f>
        <v>学生对学校认同度</v>
      </c>
      <c r="J91" t="str">
        <f>INDEX(试题问卷属性表!E:E, MATCH(问卷赋分表!$A91,试题问卷属性表!$A:$A,0))</f>
        <v>同伴关系</v>
      </c>
      <c r="K91">
        <f>INDEX(试题问卷属性表!F:F, MATCH(问卷赋分表!$A91,试题问卷属性表!$A:$A,0))</f>
        <v>0</v>
      </c>
      <c r="L91">
        <f>INDEX(试题问卷属性表!G:G, MATCH(问卷赋分表!$A91,试题问卷属性表!$A:$A,0))</f>
        <v>0</v>
      </c>
    </row>
    <row r="92" spans="1:12" x14ac:dyDescent="0.2">
      <c r="A92" t="s">
        <v>1922</v>
      </c>
      <c r="B92" t="str">
        <f>INDEX(试题问卷属性表!H:H, MATCH(问卷赋分表!A92,试题问卷属性表!A:A,0))</f>
        <v>学校里有同学欺负我</v>
      </c>
      <c r="C92" t="s">
        <v>1342</v>
      </c>
      <c r="D92" t="s">
        <v>1362</v>
      </c>
      <c r="E92" t="s">
        <v>2680</v>
      </c>
      <c r="F92">
        <v>4</v>
      </c>
      <c r="G92">
        <v>1</v>
      </c>
      <c r="H92" t="b">
        <v>1</v>
      </c>
      <c r="I92" t="str">
        <f>INDEX(试题问卷属性表!D:D, MATCH(问卷赋分表!$A92,试题问卷属性表!$A:$A,0))</f>
        <v>学生对学校认同度</v>
      </c>
      <c r="J92" t="str">
        <f>INDEX(试题问卷属性表!E:E, MATCH(问卷赋分表!$A92,试题问卷属性表!$A:$A,0))</f>
        <v>同伴关系</v>
      </c>
      <c r="K92">
        <f>INDEX(试题问卷属性表!F:F, MATCH(问卷赋分表!$A92,试题问卷属性表!$A:$A,0))</f>
        <v>0</v>
      </c>
      <c r="L92">
        <f>INDEX(试题问卷属性表!G:G, MATCH(问卷赋分表!$A92,试题问卷属性表!$A:$A,0))</f>
        <v>0</v>
      </c>
    </row>
    <row r="93" spans="1:12" x14ac:dyDescent="0.2">
      <c r="A93" t="s">
        <v>1922</v>
      </c>
      <c r="B93" t="str">
        <f>INDEX(试题问卷属性表!H:H, MATCH(问卷赋分表!A93,试题问卷属性表!A:A,0))</f>
        <v>学校里有同学欺负我</v>
      </c>
      <c r="C93" t="s">
        <v>1342</v>
      </c>
      <c r="D93" t="s">
        <v>1362</v>
      </c>
      <c r="E93" t="s">
        <v>2679</v>
      </c>
      <c r="F93">
        <v>3</v>
      </c>
      <c r="G93">
        <v>0</v>
      </c>
      <c r="H93" t="b">
        <v>1</v>
      </c>
      <c r="I93" t="str">
        <f>INDEX(试题问卷属性表!D:D, MATCH(问卷赋分表!$A93,试题问卷属性表!$A:$A,0))</f>
        <v>学生对学校认同度</v>
      </c>
      <c r="J93" t="str">
        <f>INDEX(试题问卷属性表!E:E, MATCH(问卷赋分表!$A93,试题问卷属性表!$A:$A,0))</f>
        <v>同伴关系</v>
      </c>
      <c r="K93">
        <f>INDEX(试题问卷属性表!F:F, MATCH(问卷赋分表!$A93,试题问卷属性表!$A:$A,0))</f>
        <v>0</v>
      </c>
      <c r="L93">
        <f>INDEX(试题问卷属性表!G:G, MATCH(问卷赋分表!$A93,试题问卷属性表!$A:$A,0))</f>
        <v>0</v>
      </c>
    </row>
    <row r="94" spans="1:12" x14ac:dyDescent="0.2">
      <c r="A94" t="s">
        <v>1922</v>
      </c>
      <c r="B94" t="str">
        <f>INDEX(试题问卷属性表!H:H, MATCH(问卷赋分表!A94,试题问卷属性表!A:A,0))</f>
        <v>学校里有同学欺负我</v>
      </c>
      <c r="C94" t="s">
        <v>1342</v>
      </c>
      <c r="D94" t="s">
        <v>1362</v>
      </c>
      <c r="E94" t="s">
        <v>2678</v>
      </c>
      <c r="F94">
        <v>2</v>
      </c>
      <c r="G94">
        <v>0</v>
      </c>
      <c r="H94" t="b">
        <v>1</v>
      </c>
      <c r="I94" t="str">
        <f>INDEX(试题问卷属性表!D:D, MATCH(问卷赋分表!$A94,试题问卷属性表!$A:$A,0))</f>
        <v>学生对学校认同度</v>
      </c>
      <c r="J94" t="str">
        <f>INDEX(试题问卷属性表!E:E, MATCH(问卷赋分表!$A94,试题问卷属性表!$A:$A,0))</f>
        <v>同伴关系</v>
      </c>
      <c r="K94">
        <f>INDEX(试题问卷属性表!F:F, MATCH(问卷赋分表!$A94,试题问卷属性表!$A:$A,0))</f>
        <v>0</v>
      </c>
      <c r="L94">
        <f>INDEX(试题问卷属性表!G:G, MATCH(问卷赋分表!$A94,试题问卷属性表!$A:$A,0))</f>
        <v>0</v>
      </c>
    </row>
    <row r="95" spans="1:12" x14ac:dyDescent="0.2">
      <c r="A95" t="s">
        <v>1922</v>
      </c>
      <c r="B95" t="str">
        <f>INDEX(试题问卷属性表!H:H, MATCH(问卷赋分表!A95,试题问卷属性表!A:A,0))</f>
        <v>学校里有同学欺负我</v>
      </c>
      <c r="C95" t="s">
        <v>1342</v>
      </c>
      <c r="D95" t="s">
        <v>1362</v>
      </c>
      <c r="E95" t="s">
        <v>2677</v>
      </c>
      <c r="F95">
        <v>1</v>
      </c>
      <c r="G95">
        <v>0</v>
      </c>
      <c r="H95" t="b">
        <v>1</v>
      </c>
      <c r="I95" t="str">
        <f>INDEX(试题问卷属性表!D:D, MATCH(问卷赋分表!$A95,试题问卷属性表!$A:$A,0))</f>
        <v>学生对学校认同度</v>
      </c>
      <c r="J95" t="str">
        <f>INDEX(试题问卷属性表!E:E, MATCH(问卷赋分表!$A95,试题问卷属性表!$A:$A,0))</f>
        <v>同伴关系</v>
      </c>
      <c r="K95">
        <f>INDEX(试题问卷属性表!F:F, MATCH(问卷赋分表!$A95,试题问卷属性表!$A:$A,0))</f>
        <v>0</v>
      </c>
      <c r="L95">
        <f>INDEX(试题问卷属性表!G:G, MATCH(问卷赋分表!$A95,试题问卷属性表!$A:$A,0))</f>
        <v>0</v>
      </c>
    </row>
    <row r="96" spans="1:12" x14ac:dyDescent="0.2">
      <c r="A96" t="s">
        <v>1923</v>
      </c>
      <c r="B96" t="str">
        <f>INDEX(试题问卷属性表!H:H, MATCH(问卷赋分表!A96,试题问卷属性表!A:A,0))</f>
        <v>我很愿意参加自己学校组织的集体活动</v>
      </c>
      <c r="C96" t="s">
        <v>1342</v>
      </c>
      <c r="D96" t="s">
        <v>1362</v>
      </c>
      <c r="E96" t="s">
        <v>2681</v>
      </c>
      <c r="F96">
        <v>1</v>
      </c>
      <c r="G96">
        <v>0</v>
      </c>
      <c r="H96" t="b">
        <v>1</v>
      </c>
      <c r="I96" t="str">
        <f>INDEX(试题问卷属性表!D:D, MATCH(问卷赋分表!$A96,试题问卷属性表!$A:$A,0))</f>
        <v>学生对学校认同度</v>
      </c>
      <c r="J96" t="str">
        <f>INDEX(试题问卷属性表!E:E, MATCH(问卷赋分表!$A96,试题问卷属性表!$A:$A,0))</f>
        <v>学校归属感</v>
      </c>
      <c r="K96">
        <f>INDEX(试题问卷属性表!F:F, MATCH(问卷赋分表!$A96,试题问卷属性表!$A:$A,0))</f>
        <v>0</v>
      </c>
      <c r="L96">
        <f>INDEX(试题问卷属性表!G:G, MATCH(问卷赋分表!$A96,试题问卷属性表!$A:$A,0))</f>
        <v>0</v>
      </c>
    </row>
    <row r="97" spans="1:12" x14ac:dyDescent="0.2">
      <c r="A97" t="s">
        <v>1923</v>
      </c>
      <c r="B97" t="str">
        <f>INDEX(试题问卷属性表!H:H, MATCH(问卷赋分表!A97,试题问卷属性表!A:A,0))</f>
        <v>我很愿意参加自己学校组织的集体活动</v>
      </c>
      <c r="C97" t="s">
        <v>1342</v>
      </c>
      <c r="D97" t="s">
        <v>1362</v>
      </c>
      <c r="E97" t="s">
        <v>2680</v>
      </c>
      <c r="F97">
        <v>2</v>
      </c>
      <c r="G97">
        <v>0</v>
      </c>
      <c r="H97" t="b">
        <v>1</v>
      </c>
      <c r="I97" t="str">
        <f>INDEX(试题问卷属性表!D:D, MATCH(问卷赋分表!$A97,试题问卷属性表!$A:$A,0))</f>
        <v>学生对学校认同度</v>
      </c>
      <c r="J97" t="str">
        <f>INDEX(试题问卷属性表!E:E, MATCH(问卷赋分表!$A97,试题问卷属性表!$A:$A,0))</f>
        <v>学校归属感</v>
      </c>
      <c r="K97">
        <f>INDEX(试题问卷属性表!F:F, MATCH(问卷赋分表!$A97,试题问卷属性表!$A:$A,0))</f>
        <v>0</v>
      </c>
      <c r="L97">
        <f>INDEX(试题问卷属性表!G:G, MATCH(问卷赋分表!$A97,试题问卷属性表!$A:$A,0))</f>
        <v>0</v>
      </c>
    </row>
    <row r="98" spans="1:12" x14ac:dyDescent="0.2">
      <c r="A98" t="s">
        <v>1923</v>
      </c>
      <c r="B98" t="str">
        <f>INDEX(试题问卷属性表!H:H, MATCH(问卷赋分表!A98,试题问卷属性表!A:A,0))</f>
        <v>我很愿意参加自己学校组织的集体活动</v>
      </c>
      <c r="C98" t="s">
        <v>1342</v>
      </c>
      <c r="D98" t="s">
        <v>1362</v>
      </c>
      <c r="E98" t="s">
        <v>2679</v>
      </c>
      <c r="F98">
        <v>3</v>
      </c>
      <c r="G98">
        <v>0</v>
      </c>
      <c r="H98" t="b">
        <v>1</v>
      </c>
      <c r="I98" t="str">
        <f>INDEX(试题问卷属性表!D:D, MATCH(问卷赋分表!$A98,试题问卷属性表!$A:$A,0))</f>
        <v>学生对学校认同度</v>
      </c>
      <c r="J98" t="str">
        <f>INDEX(试题问卷属性表!E:E, MATCH(问卷赋分表!$A98,试题问卷属性表!$A:$A,0))</f>
        <v>学校归属感</v>
      </c>
      <c r="K98">
        <f>INDEX(试题问卷属性表!F:F, MATCH(问卷赋分表!$A98,试题问卷属性表!$A:$A,0))</f>
        <v>0</v>
      </c>
      <c r="L98">
        <f>INDEX(试题问卷属性表!G:G, MATCH(问卷赋分表!$A98,试题问卷属性表!$A:$A,0))</f>
        <v>0</v>
      </c>
    </row>
    <row r="99" spans="1:12" x14ac:dyDescent="0.2">
      <c r="A99" t="s">
        <v>1923</v>
      </c>
      <c r="B99" t="str">
        <f>INDEX(试题问卷属性表!H:H, MATCH(问卷赋分表!A99,试题问卷属性表!A:A,0))</f>
        <v>我很愿意参加自己学校组织的集体活动</v>
      </c>
      <c r="C99" t="s">
        <v>1342</v>
      </c>
      <c r="D99" t="s">
        <v>1362</v>
      </c>
      <c r="E99" t="s">
        <v>2678</v>
      </c>
      <c r="F99">
        <v>4</v>
      </c>
      <c r="G99">
        <v>1</v>
      </c>
      <c r="H99" t="b">
        <v>1</v>
      </c>
      <c r="I99" t="str">
        <f>INDEX(试题问卷属性表!D:D, MATCH(问卷赋分表!$A99,试题问卷属性表!$A:$A,0))</f>
        <v>学生对学校认同度</v>
      </c>
      <c r="J99" t="str">
        <f>INDEX(试题问卷属性表!E:E, MATCH(问卷赋分表!$A99,试题问卷属性表!$A:$A,0))</f>
        <v>学校归属感</v>
      </c>
      <c r="K99">
        <f>INDEX(试题问卷属性表!F:F, MATCH(问卷赋分表!$A99,试题问卷属性表!$A:$A,0))</f>
        <v>0</v>
      </c>
      <c r="L99">
        <f>INDEX(试题问卷属性表!G:G, MATCH(问卷赋分表!$A99,试题问卷属性表!$A:$A,0))</f>
        <v>0</v>
      </c>
    </row>
    <row r="100" spans="1:12" x14ac:dyDescent="0.2">
      <c r="A100" t="s">
        <v>1923</v>
      </c>
      <c r="B100" t="str">
        <f>INDEX(试题问卷属性表!H:H, MATCH(问卷赋分表!A100,试题问卷属性表!A:A,0))</f>
        <v>我很愿意参加自己学校组织的集体活动</v>
      </c>
      <c r="C100" t="s">
        <v>1342</v>
      </c>
      <c r="D100" t="s">
        <v>1362</v>
      </c>
      <c r="E100" t="s">
        <v>2677</v>
      </c>
      <c r="F100">
        <v>5</v>
      </c>
      <c r="G100">
        <v>1</v>
      </c>
      <c r="H100" t="b">
        <v>1</v>
      </c>
      <c r="I100" t="str">
        <f>INDEX(试题问卷属性表!D:D, MATCH(问卷赋分表!$A100,试题问卷属性表!$A:$A,0))</f>
        <v>学生对学校认同度</v>
      </c>
      <c r="J100" t="str">
        <f>INDEX(试题问卷属性表!E:E, MATCH(问卷赋分表!$A100,试题问卷属性表!$A:$A,0))</f>
        <v>学校归属感</v>
      </c>
      <c r="K100">
        <f>INDEX(试题问卷属性表!F:F, MATCH(问卷赋分表!$A100,试题问卷属性表!$A:$A,0))</f>
        <v>0</v>
      </c>
      <c r="L100">
        <f>INDEX(试题问卷属性表!G:G, MATCH(问卷赋分表!$A100,试题问卷属性表!$A:$A,0))</f>
        <v>0</v>
      </c>
    </row>
    <row r="101" spans="1:12" x14ac:dyDescent="0.2">
      <c r="A101" t="s">
        <v>1924</v>
      </c>
      <c r="B101" t="str">
        <f>INDEX(试题问卷属性表!H:H, MATCH(问卷赋分表!A101,试题问卷属性表!A:A,0))</f>
        <v>我非常敬佩学校老师</v>
      </c>
      <c r="C101" t="s">
        <v>1342</v>
      </c>
      <c r="D101" t="s">
        <v>1362</v>
      </c>
      <c r="E101" t="s">
        <v>2681</v>
      </c>
      <c r="F101">
        <v>1</v>
      </c>
      <c r="G101">
        <v>0</v>
      </c>
      <c r="H101" t="b">
        <v>1</v>
      </c>
      <c r="I101" t="str">
        <f>INDEX(试题问卷属性表!D:D, MATCH(问卷赋分表!$A101,试题问卷属性表!$A:$A,0))</f>
        <v>学生对学校认同度</v>
      </c>
      <c r="J101" t="str">
        <f>INDEX(试题问卷属性表!E:E, MATCH(问卷赋分表!$A101,试题问卷属性表!$A:$A,0))</f>
        <v>学校归属感</v>
      </c>
      <c r="K101">
        <f>INDEX(试题问卷属性表!F:F, MATCH(问卷赋分表!$A101,试题问卷属性表!$A:$A,0))</f>
        <v>0</v>
      </c>
      <c r="L101">
        <f>INDEX(试题问卷属性表!G:G, MATCH(问卷赋分表!$A101,试题问卷属性表!$A:$A,0))</f>
        <v>0</v>
      </c>
    </row>
    <row r="102" spans="1:12" x14ac:dyDescent="0.2">
      <c r="A102" t="s">
        <v>1924</v>
      </c>
      <c r="B102" t="str">
        <f>INDEX(试题问卷属性表!H:H, MATCH(问卷赋分表!A102,试题问卷属性表!A:A,0))</f>
        <v>我非常敬佩学校老师</v>
      </c>
      <c r="C102" t="s">
        <v>1342</v>
      </c>
      <c r="D102" t="s">
        <v>1362</v>
      </c>
      <c r="E102" t="s">
        <v>2680</v>
      </c>
      <c r="F102">
        <v>2</v>
      </c>
      <c r="G102">
        <v>0</v>
      </c>
      <c r="H102" t="b">
        <v>1</v>
      </c>
      <c r="I102" t="str">
        <f>INDEX(试题问卷属性表!D:D, MATCH(问卷赋分表!$A102,试题问卷属性表!$A:$A,0))</f>
        <v>学生对学校认同度</v>
      </c>
      <c r="J102" t="str">
        <f>INDEX(试题问卷属性表!E:E, MATCH(问卷赋分表!$A102,试题问卷属性表!$A:$A,0))</f>
        <v>学校归属感</v>
      </c>
      <c r="K102">
        <f>INDEX(试题问卷属性表!F:F, MATCH(问卷赋分表!$A102,试题问卷属性表!$A:$A,0))</f>
        <v>0</v>
      </c>
      <c r="L102">
        <f>INDEX(试题问卷属性表!G:G, MATCH(问卷赋分表!$A102,试题问卷属性表!$A:$A,0))</f>
        <v>0</v>
      </c>
    </row>
    <row r="103" spans="1:12" x14ac:dyDescent="0.2">
      <c r="A103" t="s">
        <v>1924</v>
      </c>
      <c r="B103" t="str">
        <f>INDEX(试题问卷属性表!H:H, MATCH(问卷赋分表!A103,试题问卷属性表!A:A,0))</f>
        <v>我非常敬佩学校老师</v>
      </c>
      <c r="C103" t="s">
        <v>1342</v>
      </c>
      <c r="D103" t="s">
        <v>1362</v>
      </c>
      <c r="E103" t="s">
        <v>2679</v>
      </c>
      <c r="F103">
        <v>3</v>
      </c>
      <c r="G103">
        <v>0</v>
      </c>
      <c r="H103" t="b">
        <v>1</v>
      </c>
      <c r="I103" t="str">
        <f>INDEX(试题问卷属性表!D:D, MATCH(问卷赋分表!$A103,试题问卷属性表!$A:$A,0))</f>
        <v>学生对学校认同度</v>
      </c>
      <c r="J103" t="str">
        <f>INDEX(试题问卷属性表!E:E, MATCH(问卷赋分表!$A103,试题问卷属性表!$A:$A,0))</f>
        <v>学校归属感</v>
      </c>
      <c r="K103">
        <f>INDEX(试题问卷属性表!F:F, MATCH(问卷赋分表!$A103,试题问卷属性表!$A:$A,0))</f>
        <v>0</v>
      </c>
      <c r="L103">
        <f>INDEX(试题问卷属性表!G:G, MATCH(问卷赋分表!$A103,试题问卷属性表!$A:$A,0))</f>
        <v>0</v>
      </c>
    </row>
    <row r="104" spans="1:12" x14ac:dyDescent="0.2">
      <c r="A104" t="s">
        <v>1924</v>
      </c>
      <c r="B104" t="str">
        <f>INDEX(试题问卷属性表!H:H, MATCH(问卷赋分表!A104,试题问卷属性表!A:A,0))</f>
        <v>我非常敬佩学校老师</v>
      </c>
      <c r="C104" t="s">
        <v>1342</v>
      </c>
      <c r="D104" t="s">
        <v>1362</v>
      </c>
      <c r="E104" t="s">
        <v>2678</v>
      </c>
      <c r="F104">
        <v>4</v>
      </c>
      <c r="G104">
        <v>1</v>
      </c>
      <c r="H104" t="b">
        <v>1</v>
      </c>
      <c r="I104" t="str">
        <f>INDEX(试题问卷属性表!D:D, MATCH(问卷赋分表!$A104,试题问卷属性表!$A:$A,0))</f>
        <v>学生对学校认同度</v>
      </c>
      <c r="J104" t="str">
        <f>INDEX(试题问卷属性表!E:E, MATCH(问卷赋分表!$A104,试题问卷属性表!$A:$A,0))</f>
        <v>学校归属感</v>
      </c>
      <c r="K104">
        <f>INDEX(试题问卷属性表!F:F, MATCH(问卷赋分表!$A104,试题问卷属性表!$A:$A,0))</f>
        <v>0</v>
      </c>
      <c r="L104">
        <f>INDEX(试题问卷属性表!G:G, MATCH(问卷赋分表!$A104,试题问卷属性表!$A:$A,0))</f>
        <v>0</v>
      </c>
    </row>
    <row r="105" spans="1:12" x14ac:dyDescent="0.2">
      <c r="A105" t="s">
        <v>1924</v>
      </c>
      <c r="B105" t="str">
        <f>INDEX(试题问卷属性表!H:H, MATCH(问卷赋分表!A105,试题问卷属性表!A:A,0))</f>
        <v>我非常敬佩学校老师</v>
      </c>
      <c r="C105" t="s">
        <v>1342</v>
      </c>
      <c r="D105" t="s">
        <v>1362</v>
      </c>
      <c r="E105" t="s">
        <v>2677</v>
      </c>
      <c r="F105">
        <v>5</v>
      </c>
      <c r="G105">
        <v>1</v>
      </c>
      <c r="H105" t="b">
        <v>1</v>
      </c>
      <c r="I105" t="str">
        <f>INDEX(试题问卷属性表!D:D, MATCH(问卷赋分表!$A105,试题问卷属性表!$A:$A,0))</f>
        <v>学生对学校认同度</v>
      </c>
      <c r="J105" t="str">
        <f>INDEX(试题问卷属性表!E:E, MATCH(问卷赋分表!$A105,试题问卷属性表!$A:$A,0))</f>
        <v>学校归属感</v>
      </c>
      <c r="K105">
        <f>INDEX(试题问卷属性表!F:F, MATCH(问卷赋分表!$A105,试题问卷属性表!$A:$A,0))</f>
        <v>0</v>
      </c>
      <c r="L105">
        <f>INDEX(试题问卷属性表!G:G, MATCH(问卷赋分表!$A105,试题问卷属性表!$A:$A,0))</f>
        <v>0</v>
      </c>
    </row>
    <row r="106" spans="1:12" x14ac:dyDescent="0.2">
      <c r="A106" t="s">
        <v>1925</v>
      </c>
      <c r="B106" t="str">
        <f>INDEX(试题问卷属性表!H:H, MATCH(问卷赋分表!A106,试题问卷属性表!A:A,0))</f>
        <v>我喜欢我的学校</v>
      </c>
      <c r="C106" t="s">
        <v>1342</v>
      </c>
      <c r="D106" t="s">
        <v>1362</v>
      </c>
      <c r="E106" t="s">
        <v>2681</v>
      </c>
      <c r="F106">
        <v>1</v>
      </c>
      <c r="G106">
        <v>0</v>
      </c>
      <c r="H106" t="b">
        <v>1</v>
      </c>
      <c r="I106" t="str">
        <f>INDEX(试题问卷属性表!D:D, MATCH(问卷赋分表!$A106,试题问卷属性表!$A:$A,0))</f>
        <v>学生对学校认同度</v>
      </c>
      <c r="J106" t="str">
        <f>INDEX(试题问卷属性表!E:E, MATCH(问卷赋分表!$A106,试题问卷属性表!$A:$A,0))</f>
        <v>学校归属感</v>
      </c>
      <c r="K106">
        <f>INDEX(试题问卷属性表!F:F, MATCH(问卷赋分表!$A106,试题问卷属性表!$A:$A,0))</f>
        <v>0</v>
      </c>
      <c r="L106">
        <f>INDEX(试题问卷属性表!G:G, MATCH(问卷赋分表!$A106,试题问卷属性表!$A:$A,0))</f>
        <v>0</v>
      </c>
    </row>
    <row r="107" spans="1:12" x14ac:dyDescent="0.2">
      <c r="A107" t="s">
        <v>1925</v>
      </c>
      <c r="B107" t="str">
        <f>INDEX(试题问卷属性表!H:H, MATCH(问卷赋分表!A107,试题问卷属性表!A:A,0))</f>
        <v>我喜欢我的学校</v>
      </c>
      <c r="C107" t="s">
        <v>1342</v>
      </c>
      <c r="D107" t="s">
        <v>1362</v>
      </c>
      <c r="E107" t="s">
        <v>2680</v>
      </c>
      <c r="F107">
        <v>2</v>
      </c>
      <c r="G107">
        <v>0</v>
      </c>
      <c r="H107" t="b">
        <v>1</v>
      </c>
      <c r="I107" t="str">
        <f>INDEX(试题问卷属性表!D:D, MATCH(问卷赋分表!$A107,试题问卷属性表!$A:$A,0))</f>
        <v>学生对学校认同度</v>
      </c>
      <c r="J107" t="str">
        <f>INDEX(试题问卷属性表!E:E, MATCH(问卷赋分表!$A107,试题问卷属性表!$A:$A,0))</f>
        <v>学校归属感</v>
      </c>
      <c r="K107">
        <f>INDEX(试题问卷属性表!F:F, MATCH(问卷赋分表!$A107,试题问卷属性表!$A:$A,0))</f>
        <v>0</v>
      </c>
      <c r="L107">
        <f>INDEX(试题问卷属性表!G:G, MATCH(问卷赋分表!$A107,试题问卷属性表!$A:$A,0))</f>
        <v>0</v>
      </c>
    </row>
    <row r="108" spans="1:12" x14ac:dyDescent="0.2">
      <c r="A108" t="s">
        <v>1925</v>
      </c>
      <c r="B108" t="str">
        <f>INDEX(试题问卷属性表!H:H, MATCH(问卷赋分表!A108,试题问卷属性表!A:A,0))</f>
        <v>我喜欢我的学校</v>
      </c>
      <c r="C108" t="s">
        <v>1342</v>
      </c>
      <c r="D108" t="s">
        <v>1362</v>
      </c>
      <c r="E108" t="s">
        <v>2679</v>
      </c>
      <c r="F108">
        <v>3</v>
      </c>
      <c r="G108">
        <v>0</v>
      </c>
      <c r="H108" t="b">
        <v>1</v>
      </c>
      <c r="I108" t="str">
        <f>INDEX(试题问卷属性表!D:D, MATCH(问卷赋分表!$A108,试题问卷属性表!$A:$A,0))</f>
        <v>学生对学校认同度</v>
      </c>
      <c r="J108" t="str">
        <f>INDEX(试题问卷属性表!E:E, MATCH(问卷赋分表!$A108,试题问卷属性表!$A:$A,0))</f>
        <v>学校归属感</v>
      </c>
      <c r="K108">
        <f>INDEX(试题问卷属性表!F:F, MATCH(问卷赋分表!$A108,试题问卷属性表!$A:$A,0))</f>
        <v>0</v>
      </c>
      <c r="L108">
        <f>INDEX(试题问卷属性表!G:G, MATCH(问卷赋分表!$A108,试题问卷属性表!$A:$A,0))</f>
        <v>0</v>
      </c>
    </row>
    <row r="109" spans="1:12" x14ac:dyDescent="0.2">
      <c r="A109" t="s">
        <v>1925</v>
      </c>
      <c r="B109" t="str">
        <f>INDEX(试题问卷属性表!H:H, MATCH(问卷赋分表!A109,试题问卷属性表!A:A,0))</f>
        <v>我喜欢我的学校</v>
      </c>
      <c r="C109" t="s">
        <v>1342</v>
      </c>
      <c r="D109" t="s">
        <v>1362</v>
      </c>
      <c r="E109" t="s">
        <v>2678</v>
      </c>
      <c r="F109">
        <v>4</v>
      </c>
      <c r="G109">
        <v>1</v>
      </c>
      <c r="H109" t="b">
        <v>1</v>
      </c>
      <c r="I109" t="str">
        <f>INDEX(试题问卷属性表!D:D, MATCH(问卷赋分表!$A109,试题问卷属性表!$A:$A,0))</f>
        <v>学生对学校认同度</v>
      </c>
      <c r="J109" t="str">
        <f>INDEX(试题问卷属性表!E:E, MATCH(问卷赋分表!$A109,试题问卷属性表!$A:$A,0))</f>
        <v>学校归属感</v>
      </c>
      <c r="K109">
        <f>INDEX(试题问卷属性表!F:F, MATCH(问卷赋分表!$A109,试题问卷属性表!$A:$A,0))</f>
        <v>0</v>
      </c>
      <c r="L109">
        <f>INDEX(试题问卷属性表!G:G, MATCH(问卷赋分表!$A109,试题问卷属性表!$A:$A,0))</f>
        <v>0</v>
      </c>
    </row>
    <row r="110" spans="1:12" x14ac:dyDescent="0.2">
      <c r="A110" t="s">
        <v>1925</v>
      </c>
      <c r="B110" t="str">
        <f>INDEX(试题问卷属性表!H:H, MATCH(问卷赋分表!A110,试题问卷属性表!A:A,0))</f>
        <v>我喜欢我的学校</v>
      </c>
      <c r="C110" t="s">
        <v>1342</v>
      </c>
      <c r="D110" t="s">
        <v>1362</v>
      </c>
      <c r="E110" t="s">
        <v>2677</v>
      </c>
      <c r="F110">
        <v>5</v>
      </c>
      <c r="G110">
        <v>1</v>
      </c>
      <c r="H110" t="b">
        <v>1</v>
      </c>
      <c r="I110" t="str">
        <f>INDEX(试题问卷属性表!D:D, MATCH(问卷赋分表!$A110,试题问卷属性表!$A:$A,0))</f>
        <v>学生对学校认同度</v>
      </c>
      <c r="J110" t="str">
        <f>INDEX(试题问卷属性表!E:E, MATCH(问卷赋分表!$A110,试题问卷属性表!$A:$A,0))</f>
        <v>学校归属感</v>
      </c>
      <c r="K110">
        <f>INDEX(试题问卷属性表!F:F, MATCH(问卷赋分表!$A110,试题问卷属性表!$A:$A,0))</f>
        <v>0</v>
      </c>
      <c r="L110">
        <f>INDEX(试题问卷属性表!G:G, MATCH(问卷赋分表!$A110,试题问卷属性表!$A:$A,0))</f>
        <v>0</v>
      </c>
    </row>
    <row r="111" spans="1:12" x14ac:dyDescent="0.2">
      <c r="A111" t="s">
        <v>1926</v>
      </c>
      <c r="B111" t="str">
        <f>INDEX(试题问卷属性表!H:H, MATCH(问卷赋分表!A111,试题问卷属性表!A:A,0))</f>
        <v>我为我的学校感到自豪</v>
      </c>
      <c r="C111" t="s">
        <v>1342</v>
      </c>
      <c r="D111" t="s">
        <v>1362</v>
      </c>
      <c r="E111" t="s">
        <v>2681</v>
      </c>
      <c r="F111">
        <v>1</v>
      </c>
      <c r="G111">
        <v>0</v>
      </c>
      <c r="H111" t="b">
        <v>1</v>
      </c>
      <c r="I111" t="str">
        <f>INDEX(试题问卷属性表!D:D, MATCH(问卷赋分表!$A111,试题问卷属性表!$A:$A,0))</f>
        <v>学生对学校认同度</v>
      </c>
      <c r="J111" t="str">
        <f>INDEX(试题问卷属性表!E:E, MATCH(问卷赋分表!$A111,试题问卷属性表!$A:$A,0))</f>
        <v>学校归属感</v>
      </c>
      <c r="K111">
        <f>INDEX(试题问卷属性表!F:F, MATCH(问卷赋分表!$A111,试题问卷属性表!$A:$A,0))</f>
        <v>0</v>
      </c>
      <c r="L111">
        <f>INDEX(试题问卷属性表!G:G, MATCH(问卷赋分表!$A111,试题问卷属性表!$A:$A,0))</f>
        <v>0</v>
      </c>
    </row>
    <row r="112" spans="1:12" x14ac:dyDescent="0.2">
      <c r="A112" t="s">
        <v>1926</v>
      </c>
      <c r="B112" t="str">
        <f>INDEX(试题问卷属性表!H:H, MATCH(问卷赋分表!A112,试题问卷属性表!A:A,0))</f>
        <v>我为我的学校感到自豪</v>
      </c>
      <c r="C112" t="s">
        <v>1342</v>
      </c>
      <c r="D112" t="s">
        <v>1362</v>
      </c>
      <c r="E112" t="s">
        <v>2680</v>
      </c>
      <c r="F112">
        <v>2</v>
      </c>
      <c r="G112">
        <v>0</v>
      </c>
      <c r="H112" t="b">
        <v>1</v>
      </c>
      <c r="I112" t="str">
        <f>INDEX(试题问卷属性表!D:D, MATCH(问卷赋分表!$A112,试题问卷属性表!$A:$A,0))</f>
        <v>学生对学校认同度</v>
      </c>
      <c r="J112" t="str">
        <f>INDEX(试题问卷属性表!E:E, MATCH(问卷赋分表!$A112,试题问卷属性表!$A:$A,0))</f>
        <v>学校归属感</v>
      </c>
      <c r="K112">
        <f>INDEX(试题问卷属性表!F:F, MATCH(问卷赋分表!$A112,试题问卷属性表!$A:$A,0))</f>
        <v>0</v>
      </c>
      <c r="L112">
        <f>INDEX(试题问卷属性表!G:G, MATCH(问卷赋分表!$A112,试题问卷属性表!$A:$A,0))</f>
        <v>0</v>
      </c>
    </row>
    <row r="113" spans="1:12" x14ac:dyDescent="0.2">
      <c r="A113" t="s">
        <v>1926</v>
      </c>
      <c r="B113" t="str">
        <f>INDEX(试题问卷属性表!H:H, MATCH(问卷赋分表!A113,试题问卷属性表!A:A,0))</f>
        <v>我为我的学校感到自豪</v>
      </c>
      <c r="C113" t="s">
        <v>1342</v>
      </c>
      <c r="D113" t="s">
        <v>1362</v>
      </c>
      <c r="E113" t="s">
        <v>2679</v>
      </c>
      <c r="F113">
        <v>3</v>
      </c>
      <c r="G113">
        <v>0</v>
      </c>
      <c r="H113" t="b">
        <v>1</v>
      </c>
      <c r="I113" t="str">
        <f>INDEX(试题问卷属性表!D:D, MATCH(问卷赋分表!$A113,试题问卷属性表!$A:$A,0))</f>
        <v>学生对学校认同度</v>
      </c>
      <c r="J113" t="str">
        <f>INDEX(试题问卷属性表!E:E, MATCH(问卷赋分表!$A113,试题问卷属性表!$A:$A,0))</f>
        <v>学校归属感</v>
      </c>
      <c r="K113">
        <f>INDEX(试题问卷属性表!F:F, MATCH(问卷赋分表!$A113,试题问卷属性表!$A:$A,0))</f>
        <v>0</v>
      </c>
      <c r="L113">
        <f>INDEX(试题问卷属性表!G:G, MATCH(问卷赋分表!$A113,试题问卷属性表!$A:$A,0))</f>
        <v>0</v>
      </c>
    </row>
    <row r="114" spans="1:12" x14ac:dyDescent="0.2">
      <c r="A114" t="s">
        <v>1926</v>
      </c>
      <c r="B114" t="str">
        <f>INDEX(试题问卷属性表!H:H, MATCH(问卷赋分表!A114,试题问卷属性表!A:A,0))</f>
        <v>我为我的学校感到自豪</v>
      </c>
      <c r="C114" t="s">
        <v>1342</v>
      </c>
      <c r="D114" t="s">
        <v>1362</v>
      </c>
      <c r="E114" t="s">
        <v>2678</v>
      </c>
      <c r="F114">
        <v>4</v>
      </c>
      <c r="G114">
        <v>1</v>
      </c>
      <c r="H114" t="b">
        <v>1</v>
      </c>
      <c r="I114" t="str">
        <f>INDEX(试题问卷属性表!D:D, MATCH(问卷赋分表!$A114,试题问卷属性表!$A:$A,0))</f>
        <v>学生对学校认同度</v>
      </c>
      <c r="J114" t="str">
        <f>INDEX(试题问卷属性表!E:E, MATCH(问卷赋分表!$A114,试题问卷属性表!$A:$A,0))</f>
        <v>学校归属感</v>
      </c>
      <c r="K114">
        <f>INDEX(试题问卷属性表!F:F, MATCH(问卷赋分表!$A114,试题问卷属性表!$A:$A,0))</f>
        <v>0</v>
      </c>
      <c r="L114">
        <f>INDEX(试题问卷属性表!G:G, MATCH(问卷赋分表!$A114,试题问卷属性表!$A:$A,0))</f>
        <v>0</v>
      </c>
    </row>
    <row r="115" spans="1:12" x14ac:dyDescent="0.2">
      <c r="A115" t="s">
        <v>1926</v>
      </c>
      <c r="B115" t="str">
        <f>INDEX(试题问卷属性表!H:H, MATCH(问卷赋分表!A115,试题问卷属性表!A:A,0))</f>
        <v>我为我的学校感到自豪</v>
      </c>
      <c r="C115" t="s">
        <v>1342</v>
      </c>
      <c r="D115" t="s">
        <v>1362</v>
      </c>
      <c r="E115" t="s">
        <v>2677</v>
      </c>
      <c r="F115">
        <v>5</v>
      </c>
      <c r="G115">
        <v>1</v>
      </c>
      <c r="H115" t="b">
        <v>1</v>
      </c>
      <c r="I115" t="str">
        <f>INDEX(试题问卷属性表!D:D, MATCH(问卷赋分表!$A115,试题问卷属性表!$A:$A,0))</f>
        <v>学生对学校认同度</v>
      </c>
      <c r="J115" t="str">
        <f>INDEX(试题问卷属性表!E:E, MATCH(问卷赋分表!$A115,试题问卷属性表!$A:$A,0))</f>
        <v>学校归属感</v>
      </c>
      <c r="K115">
        <f>INDEX(试题问卷属性表!F:F, MATCH(问卷赋分表!$A115,试题问卷属性表!$A:$A,0))</f>
        <v>0</v>
      </c>
      <c r="L115">
        <f>INDEX(试题问卷属性表!G:G, MATCH(问卷赋分表!$A115,试题问卷属性表!$A:$A,0))</f>
        <v>0</v>
      </c>
    </row>
    <row r="116" spans="1:12" x14ac:dyDescent="0.2">
      <c r="A116" t="s">
        <v>1927</v>
      </c>
      <c r="B116" t="str">
        <f>INDEX(试题问卷属性表!H:H, MATCH(问卷赋分表!A116,试题问卷属性表!A:A,0))</f>
        <v>我在学校时常感觉很孤独</v>
      </c>
      <c r="C116" t="s">
        <v>1342</v>
      </c>
      <c r="D116" t="s">
        <v>1362</v>
      </c>
      <c r="E116" t="s">
        <v>2681</v>
      </c>
      <c r="F116">
        <v>5</v>
      </c>
      <c r="G116">
        <v>1</v>
      </c>
      <c r="H116" t="b">
        <v>1</v>
      </c>
      <c r="I116" t="str">
        <f>INDEX(试题问卷属性表!D:D, MATCH(问卷赋分表!$A116,试题问卷属性表!$A:$A,0))</f>
        <v>学生对学校认同度</v>
      </c>
      <c r="J116" t="str">
        <f>INDEX(试题问卷属性表!E:E, MATCH(问卷赋分表!$A116,试题问卷属性表!$A:$A,0))</f>
        <v>学校归属感</v>
      </c>
      <c r="K116">
        <f>INDEX(试题问卷属性表!F:F, MATCH(问卷赋分表!$A116,试题问卷属性表!$A:$A,0))</f>
        <v>0</v>
      </c>
      <c r="L116">
        <f>INDEX(试题问卷属性表!G:G, MATCH(问卷赋分表!$A116,试题问卷属性表!$A:$A,0))</f>
        <v>0</v>
      </c>
    </row>
    <row r="117" spans="1:12" x14ac:dyDescent="0.2">
      <c r="A117" t="s">
        <v>1927</v>
      </c>
      <c r="B117" t="str">
        <f>INDEX(试题问卷属性表!H:H, MATCH(问卷赋分表!A117,试题问卷属性表!A:A,0))</f>
        <v>我在学校时常感觉很孤独</v>
      </c>
      <c r="C117" t="s">
        <v>1342</v>
      </c>
      <c r="D117" t="s">
        <v>1362</v>
      </c>
      <c r="E117" t="s">
        <v>2680</v>
      </c>
      <c r="F117">
        <v>4</v>
      </c>
      <c r="G117">
        <v>1</v>
      </c>
      <c r="H117" t="b">
        <v>1</v>
      </c>
      <c r="I117" t="str">
        <f>INDEX(试题问卷属性表!D:D, MATCH(问卷赋分表!$A117,试题问卷属性表!$A:$A,0))</f>
        <v>学生对学校认同度</v>
      </c>
      <c r="J117" t="str">
        <f>INDEX(试题问卷属性表!E:E, MATCH(问卷赋分表!$A117,试题问卷属性表!$A:$A,0))</f>
        <v>学校归属感</v>
      </c>
      <c r="K117">
        <f>INDEX(试题问卷属性表!F:F, MATCH(问卷赋分表!$A117,试题问卷属性表!$A:$A,0))</f>
        <v>0</v>
      </c>
      <c r="L117">
        <f>INDEX(试题问卷属性表!G:G, MATCH(问卷赋分表!$A117,试题问卷属性表!$A:$A,0))</f>
        <v>0</v>
      </c>
    </row>
    <row r="118" spans="1:12" x14ac:dyDescent="0.2">
      <c r="A118" t="s">
        <v>1927</v>
      </c>
      <c r="B118" t="str">
        <f>INDEX(试题问卷属性表!H:H, MATCH(问卷赋分表!A118,试题问卷属性表!A:A,0))</f>
        <v>我在学校时常感觉很孤独</v>
      </c>
      <c r="C118" t="s">
        <v>1342</v>
      </c>
      <c r="D118" t="s">
        <v>1362</v>
      </c>
      <c r="E118" t="s">
        <v>2679</v>
      </c>
      <c r="F118">
        <v>3</v>
      </c>
      <c r="G118">
        <v>0</v>
      </c>
      <c r="H118" t="b">
        <v>1</v>
      </c>
      <c r="I118" t="str">
        <f>INDEX(试题问卷属性表!D:D, MATCH(问卷赋分表!$A118,试题问卷属性表!$A:$A,0))</f>
        <v>学生对学校认同度</v>
      </c>
      <c r="J118" t="str">
        <f>INDEX(试题问卷属性表!E:E, MATCH(问卷赋分表!$A118,试题问卷属性表!$A:$A,0))</f>
        <v>学校归属感</v>
      </c>
      <c r="K118">
        <f>INDEX(试题问卷属性表!F:F, MATCH(问卷赋分表!$A118,试题问卷属性表!$A:$A,0))</f>
        <v>0</v>
      </c>
      <c r="L118">
        <f>INDEX(试题问卷属性表!G:G, MATCH(问卷赋分表!$A118,试题问卷属性表!$A:$A,0))</f>
        <v>0</v>
      </c>
    </row>
    <row r="119" spans="1:12" x14ac:dyDescent="0.2">
      <c r="A119" t="s">
        <v>1927</v>
      </c>
      <c r="B119" t="str">
        <f>INDEX(试题问卷属性表!H:H, MATCH(问卷赋分表!A119,试题问卷属性表!A:A,0))</f>
        <v>我在学校时常感觉很孤独</v>
      </c>
      <c r="C119" t="s">
        <v>1342</v>
      </c>
      <c r="D119" t="s">
        <v>1362</v>
      </c>
      <c r="E119" t="s">
        <v>2678</v>
      </c>
      <c r="F119">
        <v>2</v>
      </c>
      <c r="G119">
        <v>0</v>
      </c>
      <c r="H119" t="b">
        <v>1</v>
      </c>
      <c r="I119" t="str">
        <f>INDEX(试题问卷属性表!D:D, MATCH(问卷赋分表!$A119,试题问卷属性表!$A:$A,0))</f>
        <v>学生对学校认同度</v>
      </c>
      <c r="J119" t="str">
        <f>INDEX(试题问卷属性表!E:E, MATCH(问卷赋分表!$A119,试题问卷属性表!$A:$A,0))</f>
        <v>学校归属感</v>
      </c>
      <c r="K119">
        <f>INDEX(试题问卷属性表!F:F, MATCH(问卷赋分表!$A119,试题问卷属性表!$A:$A,0))</f>
        <v>0</v>
      </c>
      <c r="L119">
        <f>INDEX(试题问卷属性表!G:G, MATCH(问卷赋分表!$A119,试题问卷属性表!$A:$A,0))</f>
        <v>0</v>
      </c>
    </row>
    <row r="120" spans="1:12" x14ac:dyDescent="0.2">
      <c r="A120" t="s">
        <v>1927</v>
      </c>
      <c r="B120" t="str">
        <f>INDEX(试题问卷属性表!H:H, MATCH(问卷赋分表!A120,试题问卷属性表!A:A,0))</f>
        <v>我在学校时常感觉很孤独</v>
      </c>
      <c r="C120" t="s">
        <v>1342</v>
      </c>
      <c r="D120" t="s">
        <v>1362</v>
      </c>
      <c r="E120" t="s">
        <v>2677</v>
      </c>
      <c r="F120">
        <v>1</v>
      </c>
      <c r="G120">
        <v>0</v>
      </c>
      <c r="H120" t="b">
        <v>1</v>
      </c>
      <c r="I120" t="str">
        <f>INDEX(试题问卷属性表!D:D, MATCH(问卷赋分表!$A120,试题问卷属性表!$A:$A,0))</f>
        <v>学生对学校认同度</v>
      </c>
      <c r="J120" t="str">
        <f>INDEX(试题问卷属性表!E:E, MATCH(问卷赋分表!$A120,试题问卷属性表!$A:$A,0))</f>
        <v>学校归属感</v>
      </c>
      <c r="K120">
        <f>INDEX(试题问卷属性表!F:F, MATCH(问卷赋分表!$A120,试题问卷属性表!$A:$A,0))</f>
        <v>0</v>
      </c>
      <c r="L120">
        <f>INDEX(试题问卷属性表!G:G, MATCH(问卷赋分表!$A120,试题问卷属性表!$A:$A,0))</f>
        <v>0</v>
      </c>
    </row>
    <row r="121" spans="1:12" x14ac:dyDescent="0.2">
      <c r="A121" t="s">
        <v>1928</v>
      </c>
      <c r="B121" t="str">
        <f>INDEX(试题问卷属性表!H:H, MATCH(问卷赋分表!A121,试题问卷属性表!A:A,0))</f>
        <v>我天生不是学习的料</v>
      </c>
      <c r="C121" t="s">
        <v>1342</v>
      </c>
      <c r="D121" t="s">
        <v>1362</v>
      </c>
      <c r="E121" t="s">
        <v>2681</v>
      </c>
      <c r="F121">
        <v>5</v>
      </c>
      <c r="G121">
        <v>1</v>
      </c>
      <c r="H121" t="b">
        <v>1</v>
      </c>
      <c r="I121" t="str">
        <f>INDEX(试题问卷属性表!D:D, MATCH(问卷赋分表!$A121,试题问卷属性表!$A:$A,0))</f>
        <v>学生学习动力</v>
      </c>
      <c r="J121" t="str">
        <f>INDEX(试题问卷属性表!E:E, MATCH(问卷赋分表!$A121,试题问卷属性表!$A:$A,0))</f>
        <v>学习自信心</v>
      </c>
      <c r="K121">
        <f>INDEX(试题问卷属性表!F:F, MATCH(问卷赋分表!$A121,试题问卷属性表!$A:$A,0))</f>
        <v>0</v>
      </c>
      <c r="L121">
        <f>INDEX(试题问卷属性表!G:G, MATCH(问卷赋分表!$A121,试题问卷属性表!$A:$A,0))</f>
        <v>0</v>
      </c>
    </row>
    <row r="122" spans="1:12" x14ac:dyDescent="0.2">
      <c r="A122" t="s">
        <v>1928</v>
      </c>
      <c r="B122" t="str">
        <f>INDEX(试题问卷属性表!H:H, MATCH(问卷赋分表!A122,试题问卷属性表!A:A,0))</f>
        <v>我天生不是学习的料</v>
      </c>
      <c r="C122" t="s">
        <v>1342</v>
      </c>
      <c r="D122" t="s">
        <v>1362</v>
      </c>
      <c r="E122" t="s">
        <v>2680</v>
      </c>
      <c r="F122">
        <v>4</v>
      </c>
      <c r="G122">
        <v>1</v>
      </c>
      <c r="H122" t="b">
        <v>1</v>
      </c>
      <c r="I122" t="str">
        <f>INDEX(试题问卷属性表!D:D, MATCH(问卷赋分表!$A122,试题问卷属性表!$A:$A,0))</f>
        <v>学生学习动力</v>
      </c>
      <c r="J122" t="str">
        <f>INDEX(试题问卷属性表!E:E, MATCH(问卷赋分表!$A122,试题问卷属性表!$A:$A,0))</f>
        <v>学习自信心</v>
      </c>
      <c r="K122">
        <f>INDEX(试题问卷属性表!F:F, MATCH(问卷赋分表!$A122,试题问卷属性表!$A:$A,0))</f>
        <v>0</v>
      </c>
      <c r="L122">
        <f>INDEX(试题问卷属性表!G:G, MATCH(问卷赋分表!$A122,试题问卷属性表!$A:$A,0))</f>
        <v>0</v>
      </c>
    </row>
    <row r="123" spans="1:12" x14ac:dyDescent="0.2">
      <c r="A123" t="s">
        <v>1928</v>
      </c>
      <c r="B123" t="str">
        <f>INDEX(试题问卷属性表!H:H, MATCH(问卷赋分表!A123,试题问卷属性表!A:A,0))</f>
        <v>我天生不是学习的料</v>
      </c>
      <c r="C123" t="s">
        <v>1342</v>
      </c>
      <c r="D123" t="s">
        <v>1362</v>
      </c>
      <c r="E123" t="s">
        <v>2679</v>
      </c>
      <c r="F123">
        <v>3</v>
      </c>
      <c r="G123">
        <v>0</v>
      </c>
      <c r="H123" t="b">
        <v>1</v>
      </c>
      <c r="I123" t="str">
        <f>INDEX(试题问卷属性表!D:D, MATCH(问卷赋分表!$A123,试题问卷属性表!$A:$A,0))</f>
        <v>学生学习动力</v>
      </c>
      <c r="J123" t="str">
        <f>INDEX(试题问卷属性表!E:E, MATCH(问卷赋分表!$A123,试题问卷属性表!$A:$A,0))</f>
        <v>学习自信心</v>
      </c>
      <c r="K123">
        <f>INDEX(试题问卷属性表!F:F, MATCH(问卷赋分表!$A123,试题问卷属性表!$A:$A,0))</f>
        <v>0</v>
      </c>
      <c r="L123">
        <f>INDEX(试题问卷属性表!G:G, MATCH(问卷赋分表!$A123,试题问卷属性表!$A:$A,0))</f>
        <v>0</v>
      </c>
    </row>
    <row r="124" spans="1:12" x14ac:dyDescent="0.2">
      <c r="A124" t="s">
        <v>1928</v>
      </c>
      <c r="B124" t="str">
        <f>INDEX(试题问卷属性表!H:H, MATCH(问卷赋分表!A124,试题问卷属性表!A:A,0))</f>
        <v>我天生不是学习的料</v>
      </c>
      <c r="C124" t="s">
        <v>1342</v>
      </c>
      <c r="D124" t="s">
        <v>1362</v>
      </c>
      <c r="E124" t="s">
        <v>2678</v>
      </c>
      <c r="F124">
        <v>2</v>
      </c>
      <c r="G124">
        <v>0</v>
      </c>
      <c r="H124" t="b">
        <v>1</v>
      </c>
      <c r="I124" t="str">
        <f>INDEX(试题问卷属性表!D:D, MATCH(问卷赋分表!$A124,试题问卷属性表!$A:$A,0))</f>
        <v>学生学习动力</v>
      </c>
      <c r="J124" t="str">
        <f>INDEX(试题问卷属性表!E:E, MATCH(问卷赋分表!$A124,试题问卷属性表!$A:$A,0))</f>
        <v>学习自信心</v>
      </c>
      <c r="K124">
        <f>INDEX(试题问卷属性表!F:F, MATCH(问卷赋分表!$A124,试题问卷属性表!$A:$A,0))</f>
        <v>0</v>
      </c>
      <c r="L124">
        <f>INDEX(试题问卷属性表!G:G, MATCH(问卷赋分表!$A124,试题问卷属性表!$A:$A,0))</f>
        <v>0</v>
      </c>
    </row>
    <row r="125" spans="1:12" x14ac:dyDescent="0.2">
      <c r="A125" t="s">
        <v>1928</v>
      </c>
      <c r="B125" t="str">
        <f>INDEX(试题问卷属性表!H:H, MATCH(问卷赋分表!A125,试题问卷属性表!A:A,0))</f>
        <v>我天生不是学习的料</v>
      </c>
      <c r="C125" t="s">
        <v>1342</v>
      </c>
      <c r="D125" t="s">
        <v>1362</v>
      </c>
      <c r="E125" t="s">
        <v>2677</v>
      </c>
      <c r="F125">
        <v>1</v>
      </c>
      <c r="G125">
        <v>0</v>
      </c>
      <c r="H125" t="b">
        <v>1</v>
      </c>
      <c r="I125" t="str">
        <f>INDEX(试题问卷属性表!D:D, MATCH(问卷赋分表!$A125,试题问卷属性表!$A:$A,0))</f>
        <v>学生学习动力</v>
      </c>
      <c r="J125" t="str">
        <f>INDEX(试题问卷属性表!E:E, MATCH(问卷赋分表!$A125,试题问卷属性表!$A:$A,0))</f>
        <v>学习自信心</v>
      </c>
      <c r="K125">
        <f>INDEX(试题问卷属性表!F:F, MATCH(问卷赋分表!$A125,试题问卷属性表!$A:$A,0))</f>
        <v>0</v>
      </c>
      <c r="L125">
        <f>INDEX(试题问卷属性表!G:G, MATCH(问卷赋分表!$A125,试题问卷属性表!$A:$A,0))</f>
        <v>0</v>
      </c>
    </row>
    <row r="126" spans="1:12" x14ac:dyDescent="0.2">
      <c r="A126" t="s">
        <v>1929</v>
      </c>
      <c r="B126" t="str">
        <f>INDEX(试题问卷属性表!H:H, MATCH(问卷赋分表!A126,试题问卷属性表!A:A,0))</f>
        <v>只要我努力就会学得更好</v>
      </c>
      <c r="C126" t="s">
        <v>1342</v>
      </c>
      <c r="D126" t="s">
        <v>1362</v>
      </c>
      <c r="E126" t="s">
        <v>2681</v>
      </c>
      <c r="F126">
        <v>1</v>
      </c>
      <c r="G126">
        <v>0</v>
      </c>
      <c r="H126" t="b">
        <v>1</v>
      </c>
      <c r="I126" t="str">
        <f>INDEX(试题问卷属性表!D:D, MATCH(问卷赋分表!$A126,试题问卷属性表!$A:$A,0))</f>
        <v>学生学习动力</v>
      </c>
      <c r="J126" t="str">
        <f>INDEX(试题问卷属性表!E:E, MATCH(问卷赋分表!$A126,试题问卷属性表!$A:$A,0))</f>
        <v>学习自信心</v>
      </c>
      <c r="K126">
        <f>INDEX(试题问卷属性表!F:F, MATCH(问卷赋分表!$A126,试题问卷属性表!$A:$A,0))</f>
        <v>0</v>
      </c>
      <c r="L126">
        <f>INDEX(试题问卷属性表!G:G, MATCH(问卷赋分表!$A126,试题问卷属性表!$A:$A,0))</f>
        <v>0</v>
      </c>
    </row>
    <row r="127" spans="1:12" x14ac:dyDescent="0.2">
      <c r="A127" t="s">
        <v>1929</v>
      </c>
      <c r="B127" t="str">
        <f>INDEX(试题问卷属性表!H:H, MATCH(问卷赋分表!A127,试题问卷属性表!A:A,0))</f>
        <v>只要我努力就会学得更好</v>
      </c>
      <c r="C127" t="s">
        <v>1342</v>
      </c>
      <c r="D127" t="s">
        <v>1362</v>
      </c>
      <c r="E127" t="s">
        <v>2680</v>
      </c>
      <c r="F127">
        <v>2</v>
      </c>
      <c r="G127">
        <v>0</v>
      </c>
      <c r="H127" t="b">
        <v>1</v>
      </c>
      <c r="I127" t="str">
        <f>INDEX(试题问卷属性表!D:D, MATCH(问卷赋分表!$A127,试题问卷属性表!$A:$A,0))</f>
        <v>学生学习动力</v>
      </c>
      <c r="J127" t="str">
        <f>INDEX(试题问卷属性表!E:E, MATCH(问卷赋分表!$A127,试题问卷属性表!$A:$A,0))</f>
        <v>学习自信心</v>
      </c>
      <c r="K127">
        <f>INDEX(试题问卷属性表!F:F, MATCH(问卷赋分表!$A127,试题问卷属性表!$A:$A,0))</f>
        <v>0</v>
      </c>
      <c r="L127">
        <f>INDEX(试题问卷属性表!G:G, MATCH(问卷赋分表!$A127,试题问卷属性表!$A:$A,0))</f>
        <v>0</v>
      </c>
    </row>
    <row r="128" spans="1:12" x14ac:dyDescent="0.2">
      <c r="A128" t="s">
        <v>1929</v>
      </c>
      <c r="B128" t="str">
        <f>INDEX(试题问卷属性表!H:H, MATCH(问卷赋分表!A128,试题问卷属性表!A:A,0))</f>
        <v>只要我努力就会学得更好</v>
      </c>
      <c r="C128" t="s">
        <v>1342</v>
      </c>
      <c r="D128" t="s">
        <v>1362</v>
      </c>
      <c r="E128" t="s">
        <v>2679</v>
      </c>
      <c r="F128">
        <v>3</v>
      </c>
      <c r="G128">
        <v>0</v>
      </c>
      <c r="H128" t="b">
        <v>1</v>
      </c>
      <c r="I128" t="str">
        <f>INDEX(试题问卷属性表!D:D, MATCH(问卷赋分表!$A128,试题问卷属性表!$A:$A,0))</f>
        <v>学生学习动力</v>
      </c>
      <c r="J128" t="str">
        <f>INDEX(试题问卷属性表!E:E, MATCH(问卷赋分表!$A128,试题问卷属性表!$A:$A,0))</f>
        <v>学习自信心</v>
      </c>
      <c r="K128">
        <f>INDEX(试题问卷属性表!F:F, MATCH(问卷赋分表!$A128,试题问卷属性表!$A:$A,0))</f>
        <v>0</v>
      </c>
      <c r="L128">
        <f>INDEX(试题问卷属性表!G:G, MATCH(问卷赋分表!$A128,试题问卷属性表!$A:$A,0))</f>
        <v>0</v>
      </c>
    </row>
    <row r="129" spans="1:12" x14ac:dyDescent="0.2">
      <c r="A129" t="s">
        <v>1929</v>
      </c>
      <c r="B129" t="str">
        <f>INDEX(试题问卷属性表!H:H, MATCH(问卷赋分表!A129,试题问卷属性表!A:A,0))</f>
        <v>只要我努力就会学得更好</v>
      </c>
      <c r="C129" t="s">
        <v>1342</v>
      </c>
      <c r="D129" t="s">
        <v>1362</v>
      </c>
      <c r="E129" t="s">
        <v>2678</v>
      </c>
      <c r="F129">
        <v>4</v>
      </c>
      <c r="G129">
        <v>1</v>
      </c>
      <c r="H129" t="b">
        <v>1</v>
      </c>
      <c r="I129" t="str">
        <f>INDEX(试题问卷属性表!D:D, MATCH(问卷赋分表!$A129,试题问卷属性表!$A:$A,0))</f>
        <v>学生学习动力</v>
      </c>
      <c r="J129" t="str">
        <f>INDEX(试题问卷属性表!E:E, MATCH(问卷赋分表!$A129,试题问卷属性表!$A:$A,0))</f>
        <v>学习自信心</v>
      </c>
      <c r="K129">
        <f>INDEX(试题问卷属性表!F:F, MATCH(问卷赋分表!$A129,试题问卷属性表!$A:$A,0))</f>
        <v>0</v>
      </c>
      <c r="L129">
        <f>INDEX(试题问卷属性表!G:G, MATCH(问卷赋分表!$A129,试题问卷属性表!$A:$A,0))</f>
        <v>0</v>
      </c>
    </row>
    <row r="130" spans="1:12" x14ac:dyDescent="0.2">
      <c r="A130" t="s">
        <v>1929</v>
      </c>
      <c r="B130" t="str">
        <f>INDEX(试题问卷属性表!H:H, MATCH(问卷赋分表!A130,试题问卷属性表!A:A,0))</f>
        <v>只要我努力就会学得更好</v>
      </c>
      <c r="C130" t="s">
        <v>1342</v>
      </c>
      <c r="D130" t="s">
        <v>1362</v>
      </c>
      <c r="E130" t="s">
        <v>2677</v>
      </c>
      <c r="F130">
        <v>5</v>
      </c>
      <c r="G130">
        <v>1</v>
      </c>
      <c r="H130" t="b">
        <v>1</v>
      </c>
      <c r="I130" t="str">
        <f>INDEX(试题问卷属性表!D:D, MATCH(问卷赋分表!$A130,试题问卷属性表!$A:$A,0))</f>
        <v>学生学习动力</v>
      </c>
      <c r="J130" t="str">
        <f>INDEX(试题问卷属性表!E:E, MATCH(问卷赋分表!$A130,试题问卷属性表!$A:$A,0))</f>
        <v>学习自信心</v>
      </c>
      <c r="K130">
        <f>INDEX(试题问卷属性表!F:F, MATCH(问卷赋分表!$A130,试题问卷属性表!$A:$A,0))</f>
        <v>0</v>
      </c>
      <c r="L130">
        <f>INDEX(试题问卷属性表!G:G, MATCH(问卷赋分表!$A130,试题问卷属性表!$A:$A,0))</f>
        <v>0</v>
      </c>
    </row>
    <row r="131" spans="1:12" x14ac:dyDescent="0.2">
      <c r="A131" t="s">
        <v>1930</v>
      </c>
      <c r="B131" t="str">
        <f>INDEX(试题问卷属性表!H:H, MATCH(问卷赋分表!A131,试题问卷属性表!A:A,0))</f>
        <v>我相信自己能在考试中取得好成绩</v>
      </c>
      <c r="C131" t="s">
        <v>1342</v>
      </c>
      <c r="D131" t="s">
        <v>1362</v>
      </c>
      <c r="E131" t="s">
        <v>2681</v>
      </c>
      <c r="F131">
        <v>1</v>
      </c>
      <c r="G131">
        <v>0</v>
      </c>
      <c r="H131" t="b">
        <v>1</v>
      </c>
      <c r="I131" t="str">
        <f>INDEX(试题问卷属性表!D:D, MATCH(问卷赋分表!$A131,试题问卷属性表!$A:$A,0))</f>
        <v>学生学习动力</v>
      </c>
      <c r="J131" t="str">
        <f>INDEX(试题问卷属性表!E:E, MATCH(问卷赋分表!$A131,试题问卷属性表!$A:$A,0))</f>
        <v>学习自信心</v>
      </c>
      <c r="K131">
        <f>INDEX(试题问卷属性表!F:F, MATCH(问卷赋分表!$A131,试题问卷属性表!$A:$A,0))</f>
        <v>0</v>
      </c>
      <c r="L131">
        <f>INDEX(试题问卷属性表!G:G, MATCH(问卷赋分表!$A131,试题问卷属性表!$A:$A,0))</f>
        <v>0</v>
      </c>
    </row>
    <row r="132" spans="1:12" x14ac:dyDescent="0.2">
      <c r="A132" t="s">
        <v>1930</v>
      </c>
      <c r="B132" t="str">
        <f>INDEX(试题问卷属性表!H:H, MATCH(问卷赋分表!A132,试题问卷属性表!A:A,0))</f>
        <v>我相信自己能在考试中取得好成绩</v>
      </c>
      <c r="C132" t="s">
        <v>1342</v>
      </c>
      <c r="D132" t="s">
        <v>1362</v>
      </c>
      <c r="E132" t="s">
        <v>2680</v>
      </c>
      <c r="F132">
        <v>2</v>
      </c>
      <c r="G132">
        <v>0</v>
      </c>
      <c r="H132" t="b">
        <v>1</v>
      </c>
      <c r="I132" t="str">
        <f>INDEX(试题问卷属性表!D:D, MATCH(问卷赋分表!$A132,试题问卷属性表!$A:$A,0))</f>
        <v>学生学习动力</v>
      </c>
      <c r="J132" t="str">
        <f>INDEX(试题问卷属性表!E:E, MATCH(问卷赋分表!$A132,试题问卷属性表!$A:$A,0))</f>
        <v>学习自信心</v>
      </c>
      <c r="K132">
        <f>INDEX(试题问卷属性表!F:F, MATCH(问卷赋分表!$A132,试题问卷属性表!$A:$A,0))</f>
        <v>0</v>
      </c>
      <c r="L132">
        <f>INDEX(试题问卷属性表!G:G, MATCH(问卷赋分表!$A132,试题问卷属性表!$A:$A,0))</f>
        <v>0</v>
      </c>
    </row>
    <row r="133" spans="1:12" x14ac:dyDescent="0.2">
      <c r="A133" t="s">
        <v>1930</v>
      </c>
      <c r="B133" t="str">
        <f>INDEX(试题问卷属性表!H:H, MATCH(问卷赋分表!A133,试题问卷属性表!A:A,0))</f>
        <v>我相信自己能在考试中取得好成绩</v>
      </c>
      <c r="C133" t="s">
        <v>1342</v>
      </c>
      <c r="D133" t="s">
        <v>1362</v>
      </c>
      <c r="E133" t="s">
        <v>2679</v>
      </c>
      <c r="F133">
        <v>3</v>
      </c>
      <c r="G133">
        <v>0</v>
      </c>
      <c r="H133" t="b">
        <v>1</v>
      </c>
      <c r="I133" t="str">
        <f>INDEX(试题问卷属性表!D:D, MATCH(问卷赋分表!$A133,试题问卷属性表!$A:$A,0))</f>
        <v>学生学习动力</v>
      </c>
      <c r="J133" t="str">
        <f>INDEX(试题问卷属性表!E:E, MATCH(问卷赋分表!$A133,试题问卷属性表!$A:$A,0))</f>
        <v>学习自信心</v>
      </c>
      <c r="K133">
        <f>INDEX(试题问卷属性表!F:F, MATCH(问卷赋分表!$A133,试题问卷属性表!$A:$A,0))</f>
        <v>0</v>
      </c>
      <c r="L133">
        <f>INDEX(试题问卷属性表!G:G, MATCH(问卷赋分表!$A133,试题问卷属性表!$A:$A,0))</f>
        <v>0</v>
      </c>
    </row>
    <row r="134" spans="1:12" x14ac:dyDescent="0.2">
      <c r="A134" t="s">
        <v>1930</v>
      </c>
      <c r="B134" t="str">
        <f>INDEX(试题问卷属性表!H:H, MATCH(问卷赋分表!A134,试题问卷属性表!A:A,0))</f>
        <v>我相信自己能在考试中取得好成绩</v>
      </c>
      <c r="C134" t="s">
        <v>1342</v>
      </c>
      <c r="D134" t="s">
        <v>1362</v>
      </c>
      <c r="E134" t="s">
        <v>2678</v>
      </c>
      <c r="F134">
        <v>4</v>
      </c>
      <c r="G134">
        <v>1</v>
      </c>
      <c r="H134" t="b">
        <v>1</v>
      </c>
      <c r="I134" t="str">
        <f>INDEX(试题问卷属性表!D:D, MATCH(问卷赋分表!$A134,试题问卷属性表!$A:$A,0))</f>
        <v>学生学习动力</v>
      </c>
      <c r="J134" t="str">
        <f>INDEX(试题问卷属性表!E:E, MATCH(问卷赋分表!$A134,试题问卷属性表!$A:$A,0))</f>
        <v>学习自信心</v>
      </c>
      <c r="K134">
        <f>INDEX(试题问卷属性表!F:F, MATCH(问卷赋分表!$A134,试题问卷属性表!$A:$A,0))</f>
        <v>0</v>
      </c>
      <c r="L134">
        <f>INDEX(试题问卷属性表!G:G, MATCH(问卷赋分表!$A134,试题问卷属性表!$A:$A,0))</f>
        <v>0</v>
      </c>
    </row>
    <row r="135" spans="1:12" x14ac:dyDescent="0.2">
      <c r="A135" t="s">
        <v>1930</v>
      </c>
      <c r="B135" t="str">
        <f>INDEX(试题问卷属性表!H:H, MATCH(问卷赋分表!A135,试题问卷属性表!A:A,0))</f>
        <v>我相信自己能在考试中取得好成绩</v>
      </c>
      <c r="C135" t="s">
        <v>1342</v>
      </c>
      <c r="D135" t="s">
        <v>1362</v>
      </c>
      <c r="E135" t="s">
        <v>2677</v>
      </c>
      <c r="F135">
        <v>5</v>
      </c>
      <c r="G135">
        <v>1</v>
      </c>
      <c r="H135" t="b">
        <v>1</v>
      </c>
      <c r="I135" t="str">
        <f>INDEX(试题问卷属性表!D:D, MATCH(问卷赋分表!$A135,试题问卷属性表!$A:$A,0))</f>
        <v>学生学习动力</v>
      </c>
      <c r="J135" t="str">
        <f>INDEX(试题问卷属性表!E:E, MATCH(问卷赋分表!$A135,试题问卷属性表!$A:$A,0))</f>
        <v>学习自信心</v>
      </c>
      <c r="K135">
        <f>INDEX(试题问卷属性表!F:F, MATCH(问卷赋分表!$A135,试题问卷属性表!$A:$A,0))</f>
        <v>0</v>
      </c>
      <c r="L135">
        <f>INDEX(试题问卷属性表!G:G, MATCH(问卷赋分表!$A135,试题问卷属性表!$A:$A,0))</f>
        <v>0</v>
      </c>
    </row>
    <row r="136" spans="1:12" x14ac:dyDescent="0.2">
      <c r="A136" t="s">
        <v>1931</v>
      </c>
      <c r="B136" t="str">
        <f>INDEX(试题问卷属性表!H:H, MATCH(问卷赋分表!A136,试题问卷属性表!A:A,0))</f>
        <v>我总是能实现自己所设定的学习目标</v>
      </c>
      <c r="C136" t="s">
        <v>1342</v>
      </c>
      <c r="D136" t="s">
        <v>1362</v>
      </c>
      <c r="E136" t="s">
        <v>2681</v>
      </c>
      <c r="F136">
        <v>1</v>
      </c>
      <c r="G136">
        <v>0</v>
      </c>
      <c r="H136" t="b">
        <v>1</v>
      </c>
      <c r="I136" t="str">
        <f>INDEX(试题问卷属性表!D:D, MATCH(问卷赋分表!$A136,试题问卷属性表!$A:$A,0))</f>
        <v>学生学习动力</v>
      </c>
      <c r="J136" t="str">
        <f>INDEX(试题问卷属性表!E:E, MATCH(问卷赋分表!$A136,试题问卷属性表!$A:$A,0))</f>
        <v>学习自信心</v>
      </c>
      <c r="K136">
        <f>INDEX(试题问卷属性表!F:F, MATCH(问卷赋分表!$A136,试题问卷属性表!$A:$A,0))</f>
        <v>0</v>
      </c>
      <c r="L136">
        <f>INDEX(试题问卷属性表!G:G, MATCH(问卷赋分表!$A136,试题问卷属性表!$A:$A,0))</f>
        <v>0</v>
      </c>
    </row>
    <row r="137" spans="1:12" x14ac:dyDescent="0.2">
      <c r="A137" t="s">
        <v>1931</v>
      </c>
      <c r="B137" t="str">
        <f>INDEX(试题问卷属性表!H:H, MATCH(问卷赋分表!A137,试题问卷属性表!A:A,0))</f>
        <v>我总是能实现自己所设定的学习目标</v>
      </c>
      <c r="C137" t="s">
        <v>1342</v>
      </c>
      <c r="D137" t="s">
        <v>1362</v>
      </c>
      <c r="E137" t="s">
        <v>2680</v>
      </c>
      <c r="F137">
        <v>2</v>
      </c>
      <c r="G137">
        <v>0</v>
      </c>
      <c r="H137" t="b">
        <v>1</v>
      </c>
      <c r="I137" t="str">
        <f>INDEX(试题问卷属性表!D:D, MATCH(问卷赋分表!$A137,试题问卷属性表!$A:$A,0))</f>
        <v>学生学习动力</v>
      </c>
      <c r="J137" t="str">
        <f>INDEX(试题问卷属性表!E:E, MATCH(问卷赋分表!$A137,试题问卷属性表!$A:$A,0))</f>
        <v>学习自信心</v>
      </c>
      <c r="K137">
        <f>INDEX(试题问卷属性表!F:F, MATCH(问卷赋分表!$A137,试题问卷属性表!$A:$A,0))</f>
        <v>0</v>
      </c>
      <c r="L137">
        <f>INDEX(试题问卷属性表!G:G, MATCH(问卷赋分表!$A137,试题问卷属性表!$A:$A,0))</f>
        <v>0</v>
      </c>
    </row>
    <row r="138" spans="1:12" x14ac:dyDescent="0.2">
      <c r="A138" t="s">
        <v>1931</v>
      </c>
      <c r="B138" t="str">
        <f>INDEX(试题问卷属性表!H:H, MATCH(问卷赋分表!A138,试题问卷属性表!A:A,0))</f>
        <v>我总是能实现自己所设定的学习目标</v>
      </c>
      <c r="C138" t="s">
        <v>1342</v>
      </c>
      <c r="D138" t="s">
        <v>1362</v>
      </c>
      <c r="E138" t="s">
        <v>2679</v>
      </c>
      <c r="F138">
        <v>3</v>
      </c>
      <c r="G138">
        <v>0</v>
      </c>
      <c r="H138" t="b">
        <v>1</v>
      </c>
      <c r="I138" t="str">
        <f>INDEX(试题问卷属性表!D:D, MATCH(问卷赋分表!$A138,试题问卷属性表!$A:$A,0))</f>
        <v>学生学习动力</v>
      </c>
      <c r="J138" t="str">
        <f>INDEX(试题问卷属性表!E:E, MATCH(问卷赋分表!$A138,试题问卷属性表!$A:$A,0))</f>
        <v>学习自信心</v>
      </c>
      <c r="K138">
        <f>INDEX(试题问卷属性表!F:F, MATCH(问卷赋分表!$A138,试题问卷属性表!$A:$A,0))</f>
        <v>0</v>
      </c>
      <c r="L138">
        <f>INDEX(试题问卷属性表!G:G, MATCH(问卷赋分表!$A138,试题问卷属性表!$A:$A,0))</f>
        <v>0</v>
      </c>
    </row>
    <row r="139" spans="1:12" x14ac:dyDescent="0.2">
      <c r="A139" t="s">
        <v>1931</v>
      </c>
      <c r="B139" t="str">
        <f>INDEX(试题问卷属性表!H:H, MATCH(问卷赋分表!A139,试题问卷属性表!A:A,0))</f>
        <v>我总是能实现自己所设定的学习目标</v>
      </c>
      <c r="C139" t="s">
        <v>1342</v>
      </c>
      <c r="D139" t="s">
        <v>1362</v>
      </c>
      <c r="E139" t="s">
        <v>2678</v>
      </c>
      <c r="F139">
        <v>4</v>
      </c>
      <c r="G139">
        <v>1</v>
      </c>
      <c r="H139" t="b">
        <v>1</v>
      </c>
      <c r="I139" t="str">
        <f>INDEX(试题问卷属性表!D:D, MATCH(问卷赋分表!$A139,试题问卷属性表!$A:$A,0))</f>
        <v>学生学习动力</v>
      </c>
      <c r="J139" t="str">
        <f>INDEX(试题问卷属性表!E:E, MATCH(问卷赋分表!$A139,试题问卷属性表!$A:$A,0))</f>
        <v>学习自信心</v>
      </c>
      <c r="K139">
        <f>INDEX(试题问卷属性表!F:F, MATCH(问卷赋分表!$A139,试题问卷属性表!$A:$A,0))</f>
        <v>0</v>
      </c>
      <c r="L139">
        <f>INDEX(试题问卷属性表!G:G, MATCH(问卷赋分表!$A139,试题问卷属性表!$A:$A,0))</f>
        <v>0</v>
      </c>
    </row>
    <row r="140" spans="1:12" x14ac:dyDescent="0.2">
      <c r="A140" t="s">
        <v>1931</v>
      </c>
      <c r="B140" t="str">
        <f>INDEX(试题问卷属性表!H:H, MATCH(问卷赋分表!A140,试题问卷属性表!A:A,0))</f>
        <v>我总是能实现自己所设定的学习目标</v>
      </c>
      <c r="C140" t="s">
        <v>1342</v>
      </c>
      <c r="D140" t="s">
        <v>1362</v>
      </c>
      <c r="E140" t="s">
        <v>2677</v>
      </c>
      <c r="F140">
        <v>5</v>
      </c>
      <c r="G140">
        <v>1</v>
      </c>
      <c r="H140" t="b">
        <v>1</v>
      </c>
      <c r="I140" t="str">
        <f>INDEX(试题问卷属性表!D:D, MATCH(问卷赋分表!$A140,试题问卷属性表!$A:$A,0))</f>
        <v>学生学习动力</v>
      </c>
      <c r="J140" t="str">
        <f>INDEX(试题问卷属性表!E:E, MATCH(问卷赋分表!$A140,试题问卷属性表!$A:$A,0))</f>
        <v>学习自信心</v>
      </c>
      <c r="K140">
        <f>INDEX(试题问卷属性表!F:F, MATCH(问卷赋分表!$A140,试题问卷属性表!$A:$A,0))</f>
        <v>0</v>
      </c>
      <c r="L140">
        <f>INDEX(试题问卷属性表!G:G, MATCH(问卷赋分表!$A140,试题问卷属性表!$A:$A,0))</f>
        <v>0</v>
      </c>
    </row>
    <row r="141" spans="1:12" x14ac:dyDescent="0.2">
      <c r="A141" t="s">
        <v>1932</v>
      </c>
      <c r="B141" t="str">
        <f>INDEX(试题问卷属性表!H:H, MATCH(问卷赋分表!A141,试题问卷属性表!A:A,0))</f>
        <v>凡是我感兴趣的内容我都能学得很好</v>
      </c>
      <c r="C141" t="s">
        <v>1342</v>
      </c>
      <c r="D141" t="s">
        <v>1362</v>
      </c>
      <c r="E141" t="s">
        <v>2681</v>
      </c>
      <c r="F141">
        <v>1</v>
      </c>
      <c r="G141">
        <v>0</v>
      </c>
      <c r="H141" t="b">
        <v>1</v>
      </c>
      <c r="I141" t="str">
        <f>INDEX(试题问卷属性表!D:D, MATCH(问卷赋分表!$A141,试题问卷属性表!$A:$A,0))</f>
        <v>学生学习动力</v>
      </c>
      <c r="J141" t="str">
        <f>INDEX(试题问卷属性表!E:E, MATCH(问卷赋分表!$A141,试题问卷属性表!$A:$A,0))</f>
        <v>学习自信心</v>
      </c>
      <c r="K141">
        <f>INDEX(试题问卷属性表!F:F, MATCH(问卷赋分表!$A141,试题问卷属性表!$A:$A,0))</f>
        <v>0</v>
      </c>
      <c r="L141">
        <f>INDEX(试题问卷属性表!G:G, MATCH(问卷赋分表!$A141,试题问卷属性表!$A:$A,0))</f>
        <v>0</v>
      </c>
    </row>
    <row r="142" spans="1:12" x14ac:dyDescent="0.2">
      <c r="A142" t="s">
        <v>1932</v>
      </c>
      <c r="B142" t="str">
        <f>INDEX(试题问卷属性表!H:H, MATCH(问卷赋分表!A142,试题问卷属性表!A:A,0))</f>
        <v>凡是我感兴趣的内容我都能学得很好</v>
      </c>
      <c r="C142" t="s">
        <v>1342</v>
      </c>
      <c r="D142" t="s">
        <v>1362</v>
      </c>
      <c r="E142" t="s">
        <v>2680</v>
      </c>
      <c r="F142">
        <v>2</v>
      </c>
      <c r="G142">
        <v>0</v>
      </c>
      <c r="H142" t="b">
        <v>1</v>
      </c>
      <c r="I142" t="str">
        <f>INDEX(试题问卷属性表!D:D, MATCH(问卷赋分表!$A142,试题问卷属性表!$A:$A,0))</f>
        <v>学生学习动力</v>
      </c>
      <c r="J142" t="str">
        <f>INDEX(试题问卷属性表!E:E, MATCH(问卷赋分表!$A142,试题问卷属性表!$A:$A,0))</f>
        <v>学习自信心</v>
      </c>
      <c r="K142">
        <f>INDEX(试题问卷属性表!F:F, MATCH(问卷赋分表!$A142,试题问卷属性表!$A:$A,0))</f>
        <v>0</v>
      </c>
      <c r="L142">
        <f>INDEX(试题问卷属性表!G:G, MATCH(问卷赋分表!$A142,试题问卷属性表!$A:$A,0))</f>
        <v>0</v>
      </c>
    </row>
    <row r="143" spans="1:12" x14ac:dyDescent="0.2">
      <c r="A143" t="s">
        <v>1932</v>
      </c>
      <c r="B143" t="str">
        <f>INDEX(试题问卷属性表!H:H, MATCH(问卷赋分表!A143,试题问卷属性表!A:A,0))</f>
        <v>凡是我感兴趣的内容我都能学得很好</v>
      </c>
      <c r="C143" t="s">
        <v>1342</v>
      </c>
      <c r="D143" t="s">
        <v>1362</v>
      </c>
      <c r="E143" t="s">
        <v>2679</v>
      </c>
      <c r="F143">
        <v>3</v>
      </c>
      <c r="G143">
        <v>0</v>
      </c>
      <c r="H143" t="b">
        <v>1</v>
      </c>
      <c r="I143" t="str">
        <f>INDEX(试题问卷属性表!D:D, MATCH(问卷赋分表!$A143,试题问卷属性表!$A:$A,0))</f>
        <v>学生学习动力</v>
      </c>
      <c r="J143" t="str">
        <f>INDEX(试题问卷属性表!E:E, MATCH(问卷赋分表!$A143,试题问卷属性表!$A:$A,0))</f>
        <v>学习自信心</v>
      </c>
      <c r="K143">
        <f>INDEX(试题问卷属性表!F:F, MATCH(问卷赋分表!$A143,试题问卷属性表!$A:$A,0))</f>
        <v>0</v>
      </c>
      <c r="L143">
        <f>INDEX(试题问卷属性表!G:G, MATCH(问卷赋分表!$A143,试题问卷属性表!$A:$A,0))</f>
        <v>0</v>
      </c>
    </row>
    <row r="144" spans="1:12" x14ac:dyDescent="0.2">
      <c r="A144" t="s">
        <v>1932</v>
      </c>
      <c r="B144" t="str">
        <f>INDEX(试题问卷属性表!H:H, MATCH(问卷赋分表!A144,试题问卷属性表!A:A,0))</f>
        <v>凡是我感兴趣的内容我都能学得很好</v>
      </c>
      <c r="C144" t="s">
        <v>1342</v>
      </c>
      <c r="D144" t="s">
        <v>1362</v>
      </c>
      <c r="E144" t="s">
        <v>2678</v>
      </c>
      <c r="F144">
        <v>4</v>
      </c>
      <c r="G144">
        <v>1</v>
      </c>
      <c r="H144" t="b">
        <v>1</v>
      </c>
      <c r="I144" t="str">
        <f>INDEX(试题问卷属性表!D:D, MATCH(问卷赋分表!$A144,试题问卷属性表!$A:$A,0))</f>
        <v>学生学习动力</v>
      </c>
      <c r="J144" t="str">
        <f>INDEX(试题问卷属性表!E:E, MATCH(问卷赋分表!$A144,试题问卷属性表!$A:$A,0))</f>
        <v>学习自信心</v>
      </c>
      <c r="K144">
        <f>INDEX(试题问卷属性表!F:F, MATCH(问卷赋分表!$A144,试题问卷属性表!$A:$A,0))</f>
        <v>0</v>
      </c>
      <c r="L144">
        <f>INDEX(试题问卷属性表!G:G, MATCH(问卷赋分表!$A144,试题问卷属性表!$A:$A,0))</f>
        <v>0</v>
      </c>
    </row>
    <row r="145" spans="1:12" x14ac:dyDescent="0.2">
      <c r="A145" t="s">
        <v>1932</v>
      </c>
      <c r="B145" t="str">
        <f>INDEX(试题问卷属性表!H:H, MATCH(问卷赋分表!A145,试题问卷属性表!A:A,0))</f>
        <v>凡是我感兴趣的内容我都能学得很好</v>
      </c>
      <c r="C145" t="s">
        <v>1342</v>
      </c>
      <c r="D145" t="s">
        <v>1362</v>
      </c>
      <c r="E145" t="s">
        <v>2677</v>
      </c>
      <c r="F145">
        <v>5</v>
      </c>
      <c r="G145">
        <v>1</v>
      </c>
      <c r="H145" t="b">
        <v>1</v>
      </c>
      <c r="I145" t="str">
        <f>INDEX(试题问卷属性表!D:D, MATCH(问卷赋分表!$A145,试题问卷属性表!$A:$A,0))</f>
        <v>学生学习动力</v>
      </c>
      <c r="J145" t="str">
        <f>INDEX(试题问卷属性表!E:E, MATCH(问卷赋分表!$A145,试题问卷属性表!$A:$A,0))</f>
        <v>学习自信心</v>
      </c>
      <c r="K145">
        <f>INDEX(试题问卷属性表!F:F, MATCH(问卷赋分表!$A145,试题问卷属性表!$A:$A,0))</f>
        <v>0</v>
      </c>
      <c r="L145">
        <f>INDEX(试题问卷属性表!G:G, MATCH(问卷赋分表!$A145,试题问卷属性表!$A:$A,0))</f>
        <v>0</v>
      </c>
    </row>
    <row r="146" spans="1:12" x14ac:dyDescent="0.2">
      <c r="A146" t="s">
        <v>1933</v>
      </c>
      <c r="B146" t="str">
        <f>INDEX(试题问卷属性表!H:H, MATCH(问卷赋分表!A146,试题问卷属性表!A:A,0))</f>
        <v>我对中国的传统文化有兴趣</v>
      </c>
      <c r="C146" t="s">
        <v>1342</v>
      </c>
      <c r="D146" t="s">
        <v>1362</v>
      </c>
      <c r="E146" t="s">
        <v>2677</v>
      </c>
      <c r="F146">
        <v>5</v>
      </c>
      <c r="G146">
        <v>1</v>
      </c>
      <c r="H146" t="b">
        <v>1</v>
      </c>
      <c r="I146" t="str">
        <f>INDEX(试题问卷属性表!D:D, MATCH(问卷赋分表!$A146,试题问卷属性表!$A:$A,0))</f>
        <v>学生品德和社会化行为</v>
      </c>
      <c r="J146" t="str">
        <f>INDEX(试题问卷属性表!E:E, MATCH(问卷赋分表!$A146,试题问卷属性表!$A:$A,0))</f>
        <v>国家认同</v>
      </c>
      <c r="K146">
        <f>INDEX(试题问卷属性表!F:F, MATCH(问卷赋分表!$A146,试题问卷属性表!$A:$A,0))</f>
        <v>0</v>
      </c>
      <c r="L146">
        <f>INDEX(试题问卷属性表!G:G, MATCH(问卷赋分表!$A146,试题问卷属性表!$A:$A,0))</f>
        <v>0</v>
      </c>
    </row>
    <row r="147" spans="1:12" x14ac:dyDescent="0.2">
      <c r="A147" t="s">
        <v>1933</v>
      </c>
      <c r="B147" t="str">
        <f>INDEX(试题问卷属性表!H:H, MATCH(问卷赋分表!A147,试题问卷属性表!A:A,0))</f>
        <v>我对中国的传统文化有兴趣</v>
      </c>
      <c r="C147" t="s">
        <v>1342</v>
      </c>
      <c r="D147" t="s">
        <v>1362</v>
      </c>
      <c r="E147" t="s">
        <v>2678</v>
      </c>
      <c r="F147">
        <v>4</v>
      </c>
      <c r="G147">
        <v>1</v>
      </c>
      <c r="H147" t="b">
        <v>1</v>
      </c>
      <c r="I147" t="str">
        <f>INDEX(试题问卷属性表!D:D, MATCH(问卷赋分表!$A147,试题问卷属性表!$A:$A,0))</f>
        <v>学生品德和社会化行为</v>
      </c>
      <c r="J147" t="str">
        <f>INDEX(试题问卷属性表!E:E, MATCH(问卷赋分表!$A147,试题问卷属性表!$A:$A,0))</f>
        <v>国家认同</v>
      </c>
      <c r="K147">
        <f>INDEX(试题问卷属性表!F:F, MATCH(问卷赋分表!$A147,试题问卷属性表!$A:$A,0))</f>
        <v>0</v>
      </c>
      <c r="L147">
        <f>INDEX(试题问卷属性表!G:G, MATCH(问卷赋分表!$A147,试题问卷属性表!$A:$A,0))</f>
        <v>0</v>
      </c>
    </row>
    <row r="148" spans="1:12" x14ac:dyDescent="0.2">
      <c r="A148" t="s">
        <v>1933</v>
      </c>
      <c r="B148" t="str">
        <f>INDEX(试题问卷属性表!H:H, MATCH(问卷赋分表!A148,试题问卷属性表!A:A,0))</f>
        <v>我对中国的传统文化有兴趣</v>
      </c>
      <c r="C148" t="s">
        <v>1342</v>
      </c>
      <c r="D148" t="s">
        <v>1362</v>
      </c>
      <c r="E148" t="s">
        <v>2679</v>
      </c>
      <c r="F148">
        <v>3</v>
      </c>
      <c r="G148">
        <v>0</v>
      </c>
      <c r="H148" t="b">
        <v>1</v>
      </c>
      <c r="I148" t="str">
        <f>INDEX(试题问卷属性表!D:D, MATCH(问卷赋分表!$A148,试题问卷属性表!$A:$A,0))</f>
        <v>学生品德和社会化行为</v>
      </c>
      <c r="J148" t="str">
        <f>INDEX(试题问卷属性表!E:E, MATCH(问卷赋分表!$A148,试题问卷属性表!$A:$A,0))</f>
        <v>国家认同</v>
      </c>
      <c r="K148">
        <f>INDEX(试题问卷属性表!F:F, MATCH(问卷赋分表!$A148,试题问卷属性表!$A:$A,0))</f>
        <v>0</v>
      </c>
      <c r="L148">
        <f>INDEX(试题问卷属性表!G:G, MATCH(问卷赋分表!$A148,试题问卷属性表!$A:$A,0))</f>
        <v>0</v>
      </c>
    </row>
    <row r="149" spans="1:12" x14ac:dyDescent="0.2">
      <c r="A149" t="s">
        <v>1933</v>
      </c>
      <c r="B149" t="str">
        <f>INDEX(试题问卷属性表!H:H, MATCH(问卷赋分表!A149,试题问卷属性表!A:A,0))</f>
        <v>我对中国的传统文化有兴趣</v>
      </c>
      <c r="C149" t="s">
        <v>1342</v>
      </c>
      <c r="D149" t="s">
        <v>1362</v>
      </c>
      <c r="E149" t="s">
        <v>2680</v>
      </c>
      <c r="F149">
        <v>2</v>
      </c>
      <c r="G149">
        <v>0</v>
      </c>
      <c r="H149" t="b">
        <v>1</v>
      </c>
      <c r="I149" t="str">
        <f>INDEX(试题问卷属性表!D:D, MATCH(问卷赋分表!$A149,试题问卷属性表!$A:$A,0))</f>
        <v>学生品德和社会化行为</v>
      </c>
      <c r="J149" t="str">
        <f>INDEX(试题问卷属性表!E:E, MATCH(问卷赋分表!$A149,试题问卷属性表!$A:$A,0))</f>
        <v>国家认同</v>
      </c>
      <c r="K149">
        <f>INDEX(试题问卷属性表!F:F, MATCH(问卷赋分表!$A149,试题问卷属性表!$A:$A,0))</f>
        <v>0</v>
      </c>
      <c r="L149">
        <f>INDEX(试题问卷属性表!G:G, MATCH(问卷赋分表!$A149,试题问卷属性表!$A:$A,0))</f>
        <v>0</v>
      </c>
    </row>
    <row r="150" spans="1:12" x14ac:dyDescent="0.2">
      <c r="A150" t="s">
        <v>1933</v>
      </c>
      <c r="B150" t="str">
        <f>INDEX(试题问卷属性表!H:H, MATCH(问卷赋分表!A150,试题问卷属性表!A:A,0))</f>
        <v>我对中国的传统文化有兴趣</v>
      </c>
      <c r="C150" t="s">
        <v>1342</v>
      </c>
      <c r="D150" t="s">
        <v>1362</v>
      </c>
      <c r="E150" t="s">
        <v>2681</v>
      </c>
      <c r="F150">
        <v>1</v>
      </c>
      <c r="G150">
        <v>0</v>
      </c>
      <c r="H150" t="b">
        <v>1</v>
      </c>
      <c r="I150" t="str">
        <f>INDEX(试题问卷属性表!D:D, MATCH(问卷赋分表!$A150,试题问卷属性表!$A:$A,0))</f>
        <v>学生品德和社会化行为</v>
      </c>
      <c r="J150" t="str">
        <f>INDEX(试题问卷属性表!E:E, MATCH(问卷赋分表!$A150,试题问卷属性表!$A:$A,0))</f>
        <v>国家认同</v>
      </c>
      <c r="K150">
        <f>INDEX(试题问卷属性表!F:F, MATCH(问卷赋分表!$A150,试题问卷属性表!$A:$A,0))</f>
        <v>0</v>
      </c>
      <c r="L150">
        <f>INDEX(试题问卷属性表!G:G, MATCH(问卷赋分表!$A150,试题问卷属性表!$A:$A,0))</f>
        <v>0</v>
      </c>
    </row>
    <row r="151" spans="1:12" x14ac:dyDescent="0.2">
      <c r="A151" t="s">
        <v>1934</v>
      </c>
      <c r="B151" t="str">
        <f>INDEX(试题问卷属性表!H:H, MATCH(问卷赋分表!A151,试题问卷属性表!A:A,0))</f>
        <v>我喜欢过中国的传统节日</v>
      </c>
      <c r="C151" t="s">
        <v>1342</v>
      </c>
      <c r="D151" t="s">
        <v>1362</v>
      </c>
      <c r="E151" t="s">
        <v>2677</v>
      </c>
      <c r="F151">
        <v>5</v>
      </c>
      <c r="G151">
        <v>1</v>
      </c>
      <c r="H151" t="b">
        <v>1</v>
      </c>
      <c r="I151" t="str">
        <f>INDEX(试题问卷属性表!D:D, MATCH(问卷赋分表!$A151,试题问卷属性表!$A:$A,0))</f>
        <v>学生品德和社会化行为</v>
      </c>
      <c r="J151" t="str">
        <f>INDEX(试题问卷属性表!E:E, MATCH(问卷赋分表!$A151,试题问卷属性表!$A:$A,0))</f>
        <v>国家认同</v>
      </c>
      <c r="K151">
        <f>INDEX(试题问卷属性表!F:F, MATCH(问卷赋分表!$A151,试题问卷属性表!$A:$A,0))</f>
        <v>0</v>
      </c>
      <c r="L151">
        <f>INDEX(试题问卷属性表!G:G, MATCH(问卷赋分表!$A151,试题问卷属性表!$A:$A,0))</f>
        <v>0</v>
      </c>
    </row>
    <row r="152" spans="1:12" x14ac:dyDescent="0.2">
      <c r="A152" t="s">
        <v>1934</v>
      </c>
      <c r="B152" t="str">
        <f>INDEX(试题问卷属性表!H:H, MATCH(问卷赋分表!A152,试题问卷属性表!A:A,0))</f>
        <v>我喜欢过中国的传统节日</v>
      </c>
      <c r="C152" t="s">
        <v>1342</v>
      </c>
      <c r="D152" t="s">
        <v>1362</v>
      </c>
      <c r="E152" t="s">
        <v>2678</v>
      </c>
      <c r="F152">
        <v>4</v>
      </c>
      <c r="G152">
        <v>1</v>
      </c>
      <c r="H152" t="b">
        <v>1</v>
      </c>
      <c r="I152" t="str">
        <f>INDEX(试题问卷属性表!D:D, MATCH(问卷赋分表!$A152,试题问卷属性表!$A:$A,0))</f>
        <v>学生品德和社会化行为</v>
      </c>
      <c r="J152" t="str">
        <f>INDEX(试题问卷属性表!E:E, MATCH(问卷赋分表!$A152,试题问卷属性表!$A:$A,0))</f>
        <v>国家认同</v>
      </c>
      <c r="K152">
        <f>INDEX(试题问卷属性表!F:F, MATCH(问卷赋分表!$A152,试题问卷属性表!$A:$A,0))</f>
        <v>0</v>
      </c>
      <c r="L152">
        <f>INDEX(试题问卷属性表!G:G, MATCH(问卷赋分表!$A152,试题问卷属性表!$A:$A,0))</f>
        <v>0</v>
      </c>
    </row>
    <row r="153" spans="1:12" x14ac:dyDescent="0.2">
      <c r="A153" t="s">
        <v>1934</v>
      </c>
      <c r="B153" t="str">
        <f>INDEX(试题问卷属性表!H:H, MATCH(问卷赋分表!A153,试题问卷属性表!A:A,0))</f>
        <v>我喜欢过中国的传统节日</v>
      </c>
      <c r="C153" t="s">
        <v>1342</v>
      </c>
      <c r="D153" t="s">
        <v>1362</v>
      </c>
      <c r="E153" t="s">
        <v>2679</v>
      </c>
      <c r="F153">
        <v>3</v>
      </c>
      <c r="G153">
        <v>0</v>
      </c>
      <c r="H153" t="b">
        <v>1</v>
      </c>
      <c r="I153" t="str">
        <f>INDEX(试题问卷属性表!D:D, MATCH(问卷赋分表!$A153,试题问卷属性表!$A:$A,0))</f>
        <v>学生品德和社会化行为</v>
      </c>
      <c r="J153" t="str">
        <f>INDEX(试题问卷属性表!E:E, MATCH(问卷赋分表!$A153,试题问卷属性表!$A:$A,0))</f>
        <v>国家认同</v>
      </c>
      <c r="K153">
        <f>INDEX(试题问卷属性表!F:F, MATCH(问卷赋分表!$A153,试题问卷属性表!$A:$A,0))</f>
        <v>0</v>
      </c>
      <c r="L153">
        <f>INDEX(试题问卷属性表!G:G, MATCH(问卷赋分表!$A153,试题问卷属性表!$A:$A,0))</f>
        <v>0</v>
      </c>
    </row>
    <row r="154" spans="1:12" x14ac:dyDescent="0.2">
      <c r="A154" t="s">
        <v>1934</v>
      </c>
      <c r="B154" t="str">
        <f>INDEX(试题问卷属性表!H:H, MATCH(问卷赋分表!A154,试题问卷属性表!A:A,0))</f>
        <v>我喜欢过中国的传统节日</v>
      </c>
      <c r="C154" t="s">
        <v>1342</v>
      </c>
      <c r="D154" t="s">
        <v>1362</v>
      </c>
      <c r="E154" t="s">
        <v>2680</v>
      </c>
      <c r="F154">
        <v>2</v>
      </c>
      <c r="G154">
        <v>0</v>
      </c>
      <c r="H154" t="b">
        <v>1</v>
      </c>
      <c r="I154" t="str">
        <f>INDEX(试题问卷属性表!D:D, MATCH(问卷赋分表!$A154,试题问卷属性表!$A:$A,0))</f>
        <v>学生品德和社会化行为</v>
      </c>
      <c r="J154" t="str">
        <f>INDEX(试题问卷属性表!E:E, MATCH(问卷赋分表!$A154,试题问卷属性表!$A:$A,0))</f>
        <v>国家认同</v>
      </c>
      <c r="K154">
        <f>INDEX(试题问卷属性表!F:F, MATCH(问卷赋分表!$A154,试题问卷属性表!$A:$A,0))</f>
        <v>0</v>
      </c>
      <c r="L154">
        <f>INDEX(试题问卷属性表!G:G, MATCH(问卷赋分表!$A154,试题问卷属性表!$A:$A,0))</f>
        <v>0</v>
      </c>
    </row>
    <row r="155" spans="1:12" x14ac:dyDescent="0.2">
      <c r="A155" t="s">
        <v>1934</v>
      </c>
      <c r="B155" t="str">
        <f>INDEX(试题问卷属性表!H:H, MATCH(问卷赋分表!A155,试题问卷属性表!A:A,0))</f>
        <v>我喜欢过中国的传统节日</v>
      </c>
      <c r="C155" t="s">
        <v>1342</v>
      </c>
      <c r="D155" t="s">
        <v>1362</v>
      </c>
      <c r="E155" t="s">
        <v>2681</v>
      </c>
      <c r="F155">
        <v>1</v>
      </c>
      <c r="G155">
        <v>0</v>
      </c>
      <c r="H155" t="b">
        <v>1</v>
      </c>
      <c r="I155" t="str">
        <f>INDEX(试题问卷属性表!D:D, MATCH(问卷赋分表!$A155,试题问卷属性表!$A:$A,0))</f>
        <v>学生品德和社会化行为</v>
      </c>
      <c r="J155" t="str">
        <f>INDEX(试题问卷属性表!E:E, MATCH(问卷赋分表!$A155,试题问卷属性表!$A:$A,0))</f>
        <v>国家认同</v>
      </c>
      <c r="K155">
        <f>INDEX(试题问卷属性表!F:F, MATCH(问卷赋分表!$A155,试题问卷属性表!$A:$A,0))</f>
        <v>0</v>
      </c>
      <c r="L155">
        <f>INDEX(试题问卷属性表!G:G, MATCH(问卷赋分表!$A155,试题问卷属性表!$A:$A,0))</f>
        <v>0</v>
      </c>
    </row>
    <row r="156" spans="1:12" x14ac:dyDescent="0.2">
      <c r="A156" t="s">
        <v>1935</v>
      </c>
      <c r="B156" t="str">
        <f>INDEX(试题问卷属性表!H:H, MATCH(问卷赋分表!A156,试题问卷属性表!A:A,0))</f>
        <v>作为中国人，我很骄傲</v>
      </c>
      <c r="C156" t="s">
        <v>1342</v>
      </c>
      <c r="D156" t="s">
        <v>1362</v>
      </c>
      <c r="E156" t="s">
        <v>2677</v>
      </c>
      <c r="F156">
        <v>5</v>
      </c>
      <c r="G156">
        <v>1</v>
      </c>
      <c r="H156" t="b">
        <v>1</v>
      </c>
      <c r="I156" t="str">
        <f>INDEX(试题问卷属性表!D:D, MATCH(问卷赋分表!$A156,试题问卷属性表!$A:$A,0))</f>
        <v>学生品德和社会化行为</v>
      </c>
      <c r="J156" t="str">
        <f>INDEX(试题问卷属性表!E:E, MATCH(问卷赋分表!$A156,试题问卷属性表!$A:$A,0))</f>
        <v>国家认同</v>
      </c>
      <c r="K156">
        <f>INDEX(试题问卷属性表!F:F, MATCH(问卷赋分表!$A156,试题问卷属性表!$A:$A,0))</f>
        <v>0</v>
      </c>
      <c r="L156">
        <f>INDEX(试题问卷属性表!G:G, MATCH(问卷赋分表!$A156,试题问卷属性表!$A:$A,0))</f>
        <v>0</v>
      </c>
    </row>
    <row r="157" spans="1:12" x14ac:dyDescent="0.2">
      <c r="A157" t="s">
        <v>1935</v>
      </c>
      <c r="B157" t="str">
        <f>INDEX(试题问卷属性表!H:H, MATCH(问卷赋分表!A157,试题问卷属性表!A:A,0))</f>
        <v>作为中国人，我很骄傲</v>
      </c>
      <c r="C157" t="s">
        <v>1342</v>
      </c>
      <c r="D157" t="s">
        <v>1362</v>
      </c>
      <c r="E157" t="s">
        <v>2678</v>
      </c>
      <c r="F157">
        <v>4</v>
      </c>
      <c r="G157">
        <v>1</v>
      </c>
      <c r="H157" t="b">
        <v>1</v>
      </c>
      <c r="I157" t="str">
        <f>INDEX(试题问卷属性表!D:D, MATCH(问卷赋分表!$A157,试题问卷属性表!$A:$A,0))</f>
        <v>学生品德和社会化行为</v>
      </c>
      <c r="J157" t="str">
        <f>INDEX(试题问卷属性表!E:E, MATCH(问卷赋分表!$A157,试题问卷属性表!$A:$A,0))</f>
        <v>国家认同</v>
      </c>
      <c r="K157">
        <f>INDEX(试题问卷属性表!F:F, MATCH(问卷赋分表!$A157,试题问卷属性表!$A:$A,0))</f>
        <v>0</v>
      </c>
      <c r="L157">
        <f>INDEX(试题问卷属性表!G:G, MATCH(问卷赋分表!$A157,试题问卷属性表!$A:$A,0))</f>
        <v>0</v>
      </c>
    </row>
    <row r="158" spans="1:12" x14ac:dyDescent="0.2">
      <c r="A158" t="s">
        <v>1935</v>
      </c>
      <c r="B158" t="str">
        <f>INDEX(试题问卷属性表!H:H, MATCH(问卷赋分表!A158,试题问卷属性表!A:A,0))</f>
        <v>作为中国人，我很骄傲</v>
      </c>
      <c r="C158" t="s">
        <v>1342</v>
      </c>
      <c r="D158" t="s">
        <v>1362</v>
      </c>
      <c r="E158" t="s">
        <v>2679</v>
      </c>
      <c r="F158">
        <v>3</v>
      </c>
      <c r="G158">
        <v>0</v>
      </c>
      <c r="H158" t="b">
        <v>1</v>
      </c>
      <c r="I158" t="str">
        <f>INDEX(试题问卷属性表!D:D, MATCH(问卷赋分表!$A158,试题问卷属性表!$A:$A,0))</f>
        <v>学生品德和社会化行为</v>
      </c>
      <c r="J158" t="str">
        <f>INDEX(试题问卷属性表!E:E, MATCH(问卷赋分表!$A158,试题问卷属性表!$A:$A,0))</f>
        <v>国家认同</v>
      </c>
      <c r="K158">
        <f>INDEX(试题问卷属性表!F:F, MATCH(问卷赋分表!$A158,试题问卷属性表!$A:$A,0))</f>
        <v>0</v>
      </c>
      <c r="L158">
        <f>INDEX(试题问卷属性表!G:G, MATCH(问卷赋分表!$A158,试题问卷属性表!$A:$A,0))</f>
        <v>0</v>
      </c>
    </row>
    <row r="159" spans="1:12" x14ac:dyDescent="0.2">
      <c r="A159" t="s">
        <v>1935</v>
      </c>
      <c r="B159" t="str">
        <f>INDEX(试题问卷属性表!H:H, MATCH(问卷赋分表!A159,试题问卷属性表!A:A,0))</f>
        <v>作为中国人，我很骄傲</v>
      </c>
      <c r="C159" t="s">
        <v>1342</v>
      </c>
      <c r="D159" t="s">
        <v>1362</v>
      </c>
      <c r="E159" t="s">
        <v>2680</v>
      </c>
      <c r="F159">
        <v>2</v>
      </c>
      <c r="G159">
        <v>0</v>
      </c>
      <c r="H159" t="b">
        <v>1</v>
      </c>
      <c r="I159" t="str">
        <f>INDEX(试题问卷属性表!D:D, MATCH(问卷赋分表!$A159,试题问卷属性表!$A:$A,0))</f>
        <v>学生品德和社会化行为</v>
      </c>
      <c r="J159" t="str">
        <f>INDEX(试题问卷属性表!E:E, MATCH(问卷赋分表!$A159,试题问卷属性表!$A:$A,0))</f>
        <v>国家认同</v>
      </c>
      <c r="K159">
        <f>INDEX(试题问卷属性表!F:F, MATCH(问卷赋分表!$A159,试题问卷属性表!$A:$A,0))</f>
        <v>0</v>
      </c>
      <c r="L159">
        <f>INDEX(试题问卷属性表!G:G, MATCH(问卷赋分表!$A159,试题问卷属性表!$A:$A,0))</f>
        <v>0</v>
      </c>
    </row>
    <row r="160" spans="1:12" x14ac:dyDescent="0.2">
      <c r="A160" t="s">
        <v>1935</v>
      </c>
      <c r="B160" t="str">
        <f>INDEX(试题问卷属性表!H:H, MATCH(问卷赋分表!A160,试题问卷属性表!A:A,0))</f>
        <v>作为中国人，我很骄傲</v>
      </c>
      <c r="C160" t="s">
        <v>1342</v>
      </c>
      <c r="D160" t="s">
        <v>1362</v>
      </c>
      <c r="E160" t="s">
        <v>2681</v>
      </c>
      <c r="F160">
        <v>1</v>
      </c>
      <c r="G160">
        <v>0</v>
      </c>
      <c r="H160" t="b">
        <v>1</v>
      </c>
      <c r="I160" t="str">
        <f>INDEX(试题问卷属性表!D:D, MATCH(问卷赋分表!$A160,试题问卷属性表!$A:$A,0))</f>
        <v>学生品德和社会化行为</v>
      </c>
      <c r="J160" t="str">
        <f>INDEX(试题问卷属性表!E:E, MATCH(问卷赋分表!$A160,试题问卷属性表!$A:$A,0))</f>
        <v>国家认同</v>
      </c>
      <c r="K160">
        <f>INDEX(试题问卷属性表!F:F, MATCH(问卷赋分表!$A160,试题问卷属性表!$A:$A,0))</f>
        <v>0</v>
      </c>
      <c r="L160">
        <f>INDEX(试题问卷属性表!G:G, MATCH(问卷赋分表!$A160,试题问卷属性表!$A:$A,0))</f>
        <v>0</v>
      </c>
    </row>
    <row r="161" spans="1:12" x14ac:dyDescent="0.2">
      <c r="A161" t="s">
        <v>1936</v>
      </c>
      <c r="B161" t="str">
        <f>INDEX(试题问卷属性表!H:H, MATCH(问卷赋分表!A161,试题问卷属性表!A:A,0))</f>
        <v>我认为中国在全球经济中的地位越来越高</v>
      </c>
      <c r="C161" t="s">
        <v>1342</v>
      </c>
      <c r="D161" t="s">
        <v>1362</v>
      </c>
      <c r="E161" t="s">
        <v>2677</v>
      </c>
      <c r="F161">
        <v>5</v>
      </c>
      <c r="G161">
        <v>1</v>
      </c>
      <c r="H161" t="b">
        <v>1</v>
      </c>
      <c r="I161" t="str">
        <f>INDEX(试题问卷属性表!D:D, MATCH(问卷赋分表!$A161,试题问卷属性表!$A:$A,0))</f>
        <v>学生品德和社会化行为</v>
      </c>
      <c r="J161" t="str">
        <f>INDEX(试题问卷属性表!E:E, MATCH(问卷赋分表!$A161,试题问卷属性表!$A:$A,0))</f>
        <v>国家认同</v>
      </c>
      <c r="K161">
        <f>INDEX(试题问卷属性表!F:F, MATCH(问卷赋分表!$A161,试题问卷属性表!$A:$A,0))</f>
        <v>0</v>
      </c>
      <c r="L161">
        <f>INDEX(试题问卷属性表!G:G, MATCH(问卷赋分表!$A161,试题问卷属性表!$A:$A,0))</f>
        <v>0</v>
      </c>
    </row>
    <row r="162" spans="1:12" x14ac:dyDescent="0.2">
      <c r="A162" t="s">
        <v>1936</v>
      </c>
      <c r="B162" t="str">
        <f>INDEX(试题问卷属性表!H:H, MATCH(问卷赋分表!A162,试题问卷属性表!A:A,0))</f>
        <v>我认为中国在全球经济中的地位越来越高</v>
      </c>
      <c r="C162" t="s">
        <v>1342</v>
      </c>
      <c r="D162" t="s">
        <v>1362</v>
      </c>
      <c r="E162" t="s">
        <v>2678</v>
      </c>
      <c r="F162">
        <v>4</v>
      </c>
      <c r="G162">
        <v>1</v>
      </c>
      <c r="H162" t="b">
        <v>1</v>
      </c>
      <c r="I162" t="str">
        <f>INDEX(试题问卷属性表!D:D, MATCH(问卷赋分表!$A162,试题问卷属性表!$A:$A,0))</f>
        <v>学生品德和社会化行为</v>
      </c>
      <c r="J162" t="str">
        <f>INDEX(试题问卷属性表!E:E, MATCH(问卷赋分表!$A162,试题问卷属性表!$A:$A,0))</f>
        <v>国家认同</v>
      </c>
      <c r="K162">
        <f>INDEX(试题问卷属性表!F:F, MATCH(问卷赋分表!$A162,试题问卷属性表!$A:$A,0))</f>
        <v>0</v>
      </c>
      <c r="L162">
        <f>INDEX(试题问卷属性表!G:G, MATCH(问卷赋分表!$A162,试题问卷属性表!$A:$A,0))</f>
        <v>0</v>
      </c>
    </row>
    <row r="163" spans="1:12" x14ac:dyDescent="0.2">
      <c r="A163" t="s">
        <v>1936</v>
      </c>
      <c r="B163" t="str">
        <f>INDEX(试题问卷属性表!H:H, MATCH(问卷赋分表!A163,试题问卷属性表!A:A,0))</f>
        <v>我认为中国在全球经济中的地位越来越高</v>
      </c>
      <c r="C163" t="s">
        <v>1342</v>
      </c>
      <c r="D163" t="s">
        <v>1362</v>
      </c>
      <c r="E163" t="s">
        <v>2679</v>
      </c>
      <c r="F163">
        <v>3</v>
      </c>
      <c r="G163">
        <v>0</v>
      </c>
      <c r="H163" t="b">
        <v>1</v>
      </c>
      <c r="I163" t="str">
        <f>INDEX(试题问卷属性表!D:D, MATCH(问卷赋分表!$A163,试题问卷属性表!$A:$A,0))</f>
        <v>学生品德和社会化行为</v>
      </c>
      <c r="J163" t="str">
        <f>INDEX(试题问卷属性表!E:E, MATCH(问卷赋分表!$A163,试题问卷属性表!$A:$A,0))</f>
        <v>国家认同</v>
      </c>
      <c r="K163">
        <f>INDEX(试题问卷属性表!F:F, MATCH(问卷赋分表!$A163,试题问卷属性表!$A:$A,0))</f>
        <v>0</v>
      </c>
      <c r="L163">
        <f>INDEX(试题问卷属性表!G:G, MATCH(问卷赋分表!$A163,试题问卷属性表!$A:$A,0))</f>
        <v>0</v>
      </c>
    </row>
    <row r="164" spans="1:12" x14ac:dyDescent="0.2">
      <c r="A164" t="s">
        <v>1936</v>
      </c>
      <c r="B164" t="str">
        <f>INDEX(试题问卷属性表!H:H, MATCH(问卷赋分表!A164,试题问卷属性表!A:A,0))</f>
        <v>我认为中国在全球经济中的地位越来越高</v>
      </c>
      <c r="C164" t="s">
        <v>1342</v>
      </c>
      <c r="D164" t="s">
        <v>1362</v>
      </c>
      <c r="E164" t="s">
        <v>2680</v>
      </c>
      <c r="F164">
        <v>2</v>
      </c>
      <c r="G164">
        <v>0</v>
      </c>
      <c r="H164" t="b">
        <v>1</v>
      </c>
      <c r="I164" t="str">
        <f>INDEX(试题问卷属性表!D:D, MATCH(问卷赋分表!$A164,试题问卷属性表!$A:$A,0))</f>
        <v>学生品德和社会化行为</v>
      </c>
      <c r="J164" t="str">
        <f>INDEX(试题问卷属性表!E:E, MATCH(问卷赋分表!$A164,试题问卷属性表!$A:$A,0))</f>
        <v>国家认同</v>
      </c>
      <c r="K164">
        <f>INDEX(试题问卷属性表!F:F, MATCH(问卷赋分表!$A164,试题问卷属性表!$A:$A,0))</f>
        <v>0</v>
      </c>
      <c r="L164">
        <f>INDEX(试题问卷属性表!G:G, MATCH(问卷赋分表!$A164,试题问卷属性表!$A:$A,0))</f>
        <v>0</v>
      </c>
    </row>
    <row r="165" spans="1:12" x14ac:dyDescent="0.2">
      <c r="A165" t="s">
        <v>1936</v>
      </c>
      <c r="B165" t="str">
        <f>INDEX(试题问卷属性表!H:H, MATCH(问卷赋分表!A165,试题问卷属性表!A:A,0))</f>
        <v>我认为中国在全球经济中的地位越来越高</v>
      </c>
      <c r="C165" t="s">
        <v>1342</v>
      </c>
      <c r="D165" t="s">
        <v>1362</v>
      </c>
      <c r="E165" t="s">
        <v>2681</v>
      </c>
      <c r="F165">
        <v>1</v>
      </c>
      <c r="G165">
        <v>0</v>
      </c>
      <c r="H165" t="b">
        <v>1</v>
      </c>
      <c r="I165" t="str">
        <f>INDEX(试题问卷属性表!D:D, MATCH(问卷赋分表!$A165,试题问卷属性表!$A:$A,0))</f>
        <v>学生品德和社会化行为</v>
      </c>
      <c r="J165" t="str">
        <f>INDEX(试题问卷属性表!E:E, MATCH(问卷赋分表!$A165,试题问卷属性表!$A:$A,0))</f>
        <v>国家认同</v>
      </c>
      <c r="K165">
        <f>INDEX(试题问卷属性表!F:F, MATCH(问卷赋分表!$A165,试题问卷属性表!$A:$A,0))</f>
        <v>0</v>
      </c>
      <c r="L165">
        <f>INDEX(试题问卷属性表!G:G, MATCH(问卷赋分表!$A165,试题问卷属性表!$A:$A,0))</f>
        <v>0</v>
      </c>
    </row>
    <row r="166" spans="1:12" x14ac:dyDescent="0.2">
      <c r="A166" t="s">
        <v>1937</v>
      </c>
      <c r="B166" t="str">
        <f>INDEX(试题问卷属性表!H:H, MATCH(问卷赋分表!A166,试题问卷属性表!A:A,0))</f>
        <v>我认为中国在国际事务中的影响力越来越强</v>
      </c>
      <c r="C166" t="s">
        <v>1342</v>
      </c>
      <c r="D166" t="s">
        <v>1362</v>
      </c>
      <c r="E166" t="s">
        <v>2677</v>
      </c>
      <c r="F166">
        <v>5</v>
      </c>
      <c r="G166">
        <v>1</v>
      </c>
      <c r="H166" t="b">
        <v>1</v>
      </c>
      <c r="I166" t="str">
        <f>INDEX(试题问卷属性表!D:D, MATCH(问卷赋分表!$A166,试题问卷属性表!$A:$A,0))</f>
        <v>学生品德和社会化行为</v>
      </c>
      <c r="J166" t="str">
        <f>INDEX(试题问卷属性表!E:E, MATCH(问卷赋分表!$A166,试题问卷属性表!$A:$A,0))</f>
        <v>国家认同</v>
      </c>
      <c r="K166">
        <f>INDEX(试题问卷属性表!F:F, MATCH(问卷赋分表!$A166,试题问卷属性表!$A:$A,0))</f>
        <v>0</v>
      </c>
      <c r="L166">
        <f>INDEX(试题问卷属性表!G:G, MATCH(问卷赋分表!$A166,试题问卷属性表!$A:$A,0))</f>
        <v>0</v>
      </c>
    </row>
    <row r="167" spans="1:12" x14ac:dyDescent="0.2">
      <c r="A167" t="s">
        <v>1937</v>
      </c>
      <c r="B167" t="str">
        <f>INDEX(试题问卷属性表!H:H, MATCH(问卷赋分表!A167,试题问卷属性表!A:A,0))</f>
        <v>我认为中国在国际事务中的影响力越来越强</v>
      </c>
      <c r="C167" t="s">
        <v>1342</v>
      </c>
      <c r="D167" t="s">
        <v>1362</v>
      </c>
      <c r="E167" t="s">
        <v>2678</v>
      </c>
      <c r="F167">
        <v>4</v>
      </c>
      <c r="G167">
        <v>1</v>
      </c>
      <c r="H167" t="b">
        <v>1</v>
      </c>
      <c r="I167" t="str">
        <f>INDEX(试题问卷属性表!D:D, MATCH(问卷赋分表!$A167,试题问卷属性表!$A:$A,0))</f>
        <v>学生品德和社会化行为</v>
      </c>
      <c r="J167" t="str">
        <f>INDEX(试题问卷属性表!E:E, MATCH(问卷赋分表!$A167,试题问卷属性表!$A:$A,0))</f>
        <v>国家认同</v>
      </c>
      <c r="K167">
        <f>INDEX(试题问卷属性表!F:F, MATCH(问卷赋分表!$A167,试题问卷属性表!$A:$A,0))</f>
        <v>0</v>
      </c>
      <c r="L167">
        <f>INDEX(试题问卷属性表!G:G, MATCH(问卷赋分表!$A167,试题问卷属性表!$A:$A,0))</f>
        <v>0</v>
      </c>
    </row>
    <row r="168" spans="1:12" x14ac:dyDescent="0.2">
      <c r="A168" t="s">
        <v>1937</v>
      </c>
      <c r="B168" t="str">
        <f>INDEX(试题问卷属性表!H:H, MATCH(问卷赋分表!A168,试题问卷属性表!A:A,0))</f>
        <v>我认为中国在国际事务中的影响力越来越强</v>
      </c>
      <c r="C168" t="s">
        <v>1342</v>
      </c>
      <c r="D168" t="s">
        <v>1362</v>
      </c>
      <c r="E168" t="s">
        <v>2679</v>
      </c>
      <c r="F168">
        <v>3</v>
      </c>
      <c r="G168">
        <v>0</v>
      </c>
      <c r="H168" t="b">
        <v>1</v>
      </c>
      <c r="I168" t="str">
        <f>INDEX(试题问卷属性表!D:D, MATCH(问卷赋分表!$A168,试题问卷属性表!$A:$A,0))</f>
        <v>学生品德和社会化行为</v>
      </c>
      <c r="J168" t="str">
        <f>INDEX(试题问卷属性表!E:E, MATCH(问卷赋分表!$A168,试题问卷属性表!$A:$A,0))</f>
        <v>国家认同</v>
      </c>
      <c r="K168">
        <f>INDEX(试题问卷属性表!F:F, MATCH(问卷赋分表!$A168,试题问卷属性表!$A:$A,0))</f>
        <v>0</v>
      </c>
      <c r="L168">
        <f>INDEX(试题问卷属性表!G:G, MATCH(问卷赋分表!$A168,试题问卷属性表!$A:$A,0))</f>
        <v>0</v>
      </c>
    </row>
    <row r="169" spans="1:12" x14ac:dyDescent="0.2">
      <c r="A169" t="s">
        <v>1937</v>
      </c>
      <c r="B169" t="str">
        <f>INDEX(试题问卷属性表!H:H, MATCH(问卷赋分表!A169,试题问卷属性表!A:A,0))</f>
        <v>我认为中国在国际事务中的影响力越来越强</v>
      </c>
      <c r="C169" t="s">
        <v>1342</v>
      </c>
      <c r="D169" t="s">
        <v>1362</v>
      </c>
      <c r="E169" t="s">
        <v>2680</v>
      </c>
      <c r="F169">
        <v>2</v>
      </c>
      <c r="G169">
        <v>0</v>
      </c>
      <c r="H169" t="b">
        <v>1</v>
      </c>
      <c r="I169" t="str">
        <f>INDEX(试题问卷属性表!D:D, MATCH(问卷赋分表!$A169,试题问卷属性表!$A:$A,0))</f>
        <v>学生品德和社会化行为</v>
      </c>
      <c r="J169" t="str">
        <f>INDEX(试题问卷属性表!E:E, MATCH(问卷赋分表!$A169,试题问卷属性表!$A:$A,0))</f>
        <v>国家认同</v>
      </c>
      <c r="K169">
        <f>INDEX(试题问卷属性表!F:F, MATCH(问卷赋分表!$A169,试题问卷属性表!$A:$A,0))</f>
        <v>0</v>
      </c>
      <c r="L169">
        <f>INDEX(试题问卷属性表!G:G, MATCH(问卷赋分表!$A169,试题问卷属性表!$A:$A,0))</f>
        <v>0</v>
      </c>
    </row>
    <row r="170" spans="1:12" x14ac:dyDescent="0.2">
      <c r="A170" t="s">
        <v>1937</v>
      </c>
      <c r="B170" t="str">
        <f>INDEX(试题问卷属性表!H:H, MATCH(问卷赋分表!A170,试题问卷属性表!A:A,0))</f>
        <v>我认为中国在国际事务中的影响力越来越强</v>
      </c>
      <c r="C170" t="s">
        <v>1342</v>
      </c>
      <c r="D170" t="s">
        <v>1362</v>
      </c>
      <c r="E170" t="s">
        <v>2681</v>
      </c>
      <c r="F170">
        <v>1</v>
      </c>
      <c r="G170">
        <v>0</v>
      </c>
      <c r="H170" t="b">
        <v>1</v>
      </c>
      <c r="I170" t="str">
        <f>INDEX(试题问卷属性表!D:D, MATCH(问卷赋分表!$A170,试题问卷属性表!$A:$A,0))</f>
        <v>学生品德和社会化行为</v>
      </c>
      <c r="J170" t="str">
        <f>INDEX(试题问卷属性表!E:E, MATCH(问卷赋分表!$A170,试题问卷属性表!$A:$A,0))</f>
        <v>国家认同</v>
      </c>
      <c r="K170">
        <f>INDEX(试题问卷属性表!F:F, MATCH(问卷赋分表!$A170,试题问卷属性表!$A:$A,0))</f>
        <v>0</v>
      </c>
      <c r="L170">
        <f>INDEX(试题问卷属性表!G:G, MATCH(问卷赋分表!$A170,试题问卷属性表!$A:$A,0))</f>
        <v>0</v>
      </c>
    </row>
    <row r="171" spans="1:12" x14ac:dyDescent="0.2">
      <c r="A171" t="s">
        <v>1938</v>
      </c>
      <c r="B171" t="str">
        <f>INDEX(试题问卷属性表!H:H, MATCH(问卷赋分表!A171,试题问卷属性表!A:A,0))</f>
        <v>气候变化与全球变暖</v>
      </c>
      <c r="C171" t="s">
        <v>1342</v>
      </c>
      <c r="D171" t="s">
        <v>1362</v>
      </c>
      <c r="E171" t="s">
        <v>2682</v>
      </c>
      <c r="F171">
        <v>1</v>
      </c>
      <c r="G171">
        <v>0</v>
      </c>
      <c r="H171" t="b">
        <v>1</v>
      </c>
      <c r="I171" t="str">
        <f>INDEX(试题问卷属性表!D:D, MATCH(问卷赋分表!$A171,试题问卷属性表!$A:$A,0))</f>
        <v>学生品德和社会化行为</v>
      </c>
      <c r="J171" t="str">
        <f>INDEX(试题问卷属性表!E:E, MATCH(问卷赋分表!$A171,试题问卷属性表!$A:$A,0))</f>
        <v>国际视野</v>
      </c>
      <c r="K171" t="str">
        <f>INDEX(试题问卷属性表!F:F, MATCH(问卷赋分表!$A171,试题问卷属性表!$A:$A,0))</f>
        <v>国际知识</v>
      </c>
      <c r="L171">
        <f>INDEX(试题问卷属性表!G:G, MATCH(问卷赋分表!$A171,试题问卷属性表!$A:$A,0))</f>
        <v>0</v>
      </c>
    </row>
    <row r="172" spans="1:12" x14ac:dyDescent="0.2">
      <c r="A172" t="s">
        <v>1938</v>
      </c>
      <c r="B172" t="str">
        <f>INDEX(试题问卷属性表!H:H, MATCH(问卷赋分表!A172,试题问卷属性表!A:A,0))</f>
        <v>气候变化与全球变暖</v>
      </c>
      <c r="C172" t="s">
        <v>1342</v>
      </c>
      <c r="D172" t="s">
        <v>1362</v>
      </c>
      <c r="E172" t="s">
        <v>2683</v>
      </c>
      <c r="F172">
        <v>2</v>
      </c>
      <c r="G172">
        <v>0</v>
      </c>
      <c r="H172" t="b">
        <v>1</v>
      </c>
      <c r="I172" t="str">
        <f>INDEX(试题问卷属性表!D:D, MATCH(问卷赋分表!$A172,试题问卷属性表!$A:$A,0))</f>
        <v>学生品德和社会化行为</v>
      </c>
      <c r="J172" t="str">
        <f>INDEX(试题问卷属性表!E:E, MATCH(问卷赋分表!$A172,试题问卷属性表!$A:$A,0))</f>
        <v>国际视野</v>
      </c>
      <c r="K172" t="str">
        <f>INDEX(试题问卷属性表!F:F, MATCH(问卷赋分表!$A172,试题问卷属性表!$A:$A,0))</f>
        <v>国际知识</v>
      </c>
      <c r="L172">
        <f>INDEX(试题问卷属性表!G:G, MATCH(问卷赋分表!$A172,试题问卷属性表!$A:$A,0))</f>
        <v>0</v>
      </c>
    </row>
    <row r="173" spans="1:12" x14ac:dyDescent="0.2">
      <c r="A173" t="s">
        <v>1938</v>
      </c>
      <c r="B173" t="str">
        <f>INDEX(试题问卷属性表!H:H, MATCH(问卷赋分表!A173,试题问卷属性表!A:A,0))</f>
        <v>气候变化与全球变暖</v>
      </c>
      <c r="C173" t="s">
        <v>1342</v>
      </c>
      <c r="D173" t="s">
        <v>1362</v>
      </c>
      <c r="E173" t="s">
        <v>2684</v>
      </c>
      <c r="F173">
        <v>3</v>
      </c>
      <c r="G173">
        <v>1</v>
      </c>
      <c r="H173" t="b">
        <v>1</v>
      </c>
      <c r="I173" t="str">
        <f>INDEX(试题问卷属性表!D:D, MATCH(问卷赋分表!$A173,试题问卷属性表!$A:$A,0))</f>
        <v>学生品德和社会化行为</v>
      </c>
      <c r="J173" t="str">
        <f>INDEX(试题问卷属性表!E:E, MATCH(问卷赋分表!$A173,试题问卷属性表!$A:$A,0))</f>
        <v>国际视野</v>
      </c>
      <c r="K173" t="str">
        <f>INDEX(试题问卷属性表!F:F, MATCH(问卷赋分表!$A173,试题问卷属性表!$A:$A,0))</f>
        <v>国际知识</v>
      </c>
      <c r="L173">
        <f>INDEX(试题问卷属性表!G:G, MATCH(问卷赋分表!$A173,试题问卷属性表!$A:$A,0))</f>
        <v>0</v>
      </c>
    </row>
    <row r="174" spans="1:12" x14ac:dyDescent="0.2">
      <c r="A174" t="s">
        <v>1938</v>
      </c>
      <c r="B174" t="str">
        <f>INDEX(试题问卷属性表!H:H, MATCH(问卷赋分表!A174,试题问卷属性表!A:A,0))</f>
        <v>气候变化与全球变暖</v>
      </c>
      <c r="C174" t="s">
        <v>1342</v>
      </c>
      <c r="D174" t="s">
        <v>1362</v>
      </c>
      <c r="E174" t="s">
        <v>2685</v>
      </c>
      <c r="F174">
        <v>4</v>
      </c>
      <c r="G174">
        <v>1</v>
      </c>
      <c r="H174" t="b">
        <v>1</v>
      </c>
      <c r="I174" t="str">
        <f>INDEX(试题问卷属性表!D:D, MATCH(问卷赋分表!$A174,试题问卷属性表!$A:$A,0))</f>
        <v>学生品德和社会化行为</v>
      </c>
      <c r="J174" t="str">
        <f>INDEX(试题问卷属性表!E:E, MATCH(问卷赋分表!$A174,试题问卷属性表!$A:$A,0))</f>
        <v>国际视野</v>
      </c>
      <c r="K174" t="str">
        <f>INDEX(试题问卷属性表!F:F, MATCH(问卷赋分表!$A174,试题问卷属性表!$A:$A,0))</f>
        <v>国际知识</v>
      </c>
      <c r="L174">
        <f>INDEX(试题问卷属性表!G:G, MATCH(问卷赋分表!$A174,试题问卷属性表!$A:$A,0))</f>
        <v>0</v>
      </c>
    </row>
    <row r="175" spans="1:12" x14ac:dyDescent="0.2">
      <c r="A175" t="s">
        <v>1939</v>
      </c>
      <c r="B175" t="str">
        <f>INDEX(试题问卷属性表!H:H, MATCH(问卷赋分表!A175,试题问卷属性表!A:A,0))</f>
        <v>全球健康（如流行病）</v>
      </c>
      <c r="C175" t="s">
        <v>1342</v>
      </c>
      <c r="D175" t="s">
        <v>1362</v>
      </c>
      <c r="E175" t="s">
        <v>2682</v>
      </c>
      <c r="F175">
        <v>1</v>
      </c>
      <c r="G175">
        <v>0</v>
      </c>
      <c r="H175" t="b">
        <v>1</v>
      </c>
      <c r="I175" t="str">
        <f>INDEX(试题问卷属性表!D:D, MATCH(问卷赋分表!$A175,试题问卷属性表!$A:$A,0))</f>
        <v>学生品德和社会化行为</v>
      </c>
      <c r="J175" t="str">
        <f>INDEX(试题问卷属性表!E:E, MATCH(问卷赋分表!$A175,试题问卷属性表!$A:$A,0))</f>
        <v>国际视野</v>
      </c>
      <c r="K175" t="str">
        <f>INDEX(试题问卷属性表!F:F, MATCH(问卷赋分表!$A175,试题问卷属性表!$A:$A,0))</f>
        <v>国际知识</v>
      </c>
      <c r="L175">
        <f>INDEX(试题问卷属性表!G:G, MATCH(问卷赋分表!$A175,试题问卷属性表!$A:$A,0))</f>
        <v>0</v>
      </c>
    </row>
    <row r="176" spans="1:12" x14ac:dyDescent="0.2">
      <c r="A176" t="s">
        <v>1939</v>
      </c>
      <c r="B176" t="str">
        <f>INDEX(试题问卷属性表!H:H, MATCH(问卷赋分表!A176,试题问卷属性表!A:A,0))</f>
        <v>全球健康（如流行病）</v>
      </c>
      <c r="C176" t="s">
        <v>1342</v>
      </c>
      <c r="D176" t="s">
        <v>1362</v>
      </c>
      <c r="E176" t="s">
        <v>2683</v>
      </c>
      <c r="F176">
        <v>2</v>
      </c>
      <c r="G176">
        <v>0</v>
      </c>
      <c r="H176" t="b">
        <v>1</v>
      </c>
      <c r="I176" t="str">
        <f>INDEX(试题问卷属性表!D:D, MATCH(问卷赋分表!$A176,试题问卷属性表!$A:$A,0))</f>
        <v>学生品德和社会化行为</v>
      </c>
      <c r="J176" t="str">
        <f>INDEX(试题问卷属性表!E:E, MATCH(问卷赋分表!$A176,试题问卷属性表!$A:$A,0))</f>
        <v>国际视野</v>
      </c>
      <c r="K176" t="str">
        <f>INDEX(试题问卷属性表!F:F, MATCH(问卷赋分表!$A176,试题问卷属性表!$A:$A,0))</f>
        <v>国际知识</v>
      </c>
      <c r="L176">
        <f>INDEX(试题问卷属性表!G:G, MATCH(问卷赋分表!$A176,试题问卷属性表!$A:$A,0))</f>
        <v>0</v>
      </c>
    </row>
    <row r="177" spans="1:12" x14ac:dyDescent="0.2">
      <c r="A177" t="s">
        <v>1939</v>
      </c>
      <c r="B177" t="str">
        <f>INDEX(试题问卷属性表!H:H, MATCH(问卷赋分表!A177,试题问卷属性表!A:A,0))</f>
        <v>全球健康（如流行病）</v>
      </c>
      <c r="C177" t="s">
        <v>1342</v>
      </c>
      <c r="D177" t="s">
        <v>1362</v>
      </c>
      <c r="E177" t="s">
        <v>2684</v>
      </c>
      <c r="F177">
        <v>3</v>
      </c>
      <c r="G177">
        <v>1</v>
      </c>
      <c r="H177" t="b">
        <v>1</v>
      </c>
      <c r="I177" t="str">
        <f>INDEX(试题问卷属性表!D:D, MATCH(问卷赋分表!$A177,试题问卷属性表!$A:$A,0))</f>
        <v>学生品德和社会化行为</v>
      </c>
      <c r="J177" t="str">
        <f>INDEX(试题问卷属性表!E:E, MATCH(问卷赋分表!$A177,试题问卷属性表!$A:$A,0))</f>
        <v>国际视野</v>
      </c>
      <c r="K177" t="str">
        <f>INDEX(试题问卷属性表!F:F, MATCH(问卷赋分表!$A177,试题问卷属性表!$A:$A,0))</f>
        <v>国际知识</v>
      </c>
      <c r="L177">
        <f>INDEX(试题问卷属性表!G:G, MATCH(问卷赋分表!$A177,试题问卷属性表!$A:$A,0))</f>
        <v>0</v>
      </c>
    </row>
    <row r="178" spans="1:12" x14ac:dyDescent="0.2">
      <c r="A178" t="s">
        <v>1939</v>
      </c>
      <c r="B178" t="str">
        <f>INDEX(试题问卷属性表!H:H, MATCH(问卷赋分表!A178,试题问卷属性表!A:A,0))</f>
        <v>全球健康（如流行病）</v>
      </c>
      <c r="C178" t="s">
        <v>1342</v>
      </c>
      <c r="D178" t="s">
        <v>1362</v>
      </c>
      <c r="E178" t="s">
        <v>2685</v>
      </c>
      <c r="F178">
        <v>4</v>
      </c>
      <c r="G178">
        <v>1</v>
      </c>
      <c r="H178" t="b">
        <v>1</v>
      </c>
      <c r="I178" t="str">
        <f>INDEX(试题问卷属性表!D:D, MATCH(问卷赋分表!$A178,试题问卷属性表!$A:$A,0))</f>
        <v>学生品德和社会化行为</v>
      </c>
      <c r="J178" t="str">
        <f>INDEX(试题问卷属性表!E:E, MATCH(问卷赋分表!$A178,试题问卷属性表!$A:$A,0))</f>
        <v>国际视野</v>
      </c>
      <c r="K178" t="str">
        <f>INDEX(试题问卷属性表!F:F, MATCH(问卷赋分表!$A178,试题问卷属性表!$A:$A,0))</f>
        <v>国际知识</v>
      </c>
      <c r="L178">
        <f>INDEX(试题问卷属性表!G:G, MATCH(问卷赋分表!$A178,试题问卷属性表!$A:$A,0))</f>
        <v>0</v>
      </c>
    </row>
    <row r="179" spans="1:12" x14ac:dyDescent="0.2">
      <c r="A179" t="s">
        <v>1940</v>
      </c>
      <c r="B179" t="str">
        <f>INDEX(试题问卷属性表!H:H, MATCH(问卷赋分表!A179,试题问卷属性表!A:A,0))</f>
        <v>欧洲难民</v>
      </c>
      <c r="C179" t="s">
        <v>1342</v>
      </c>
      <c r="D179" t="s">
        <v>1362</v>
      </c>
      <c r="E179" t="s">
        <v>2682</v>
      </c>
      <c r="F179">
        <v>1</v>
      </c>
      <c r="G179">
        <v>0</v>
      </c>
      <c r="H179" t="b">
        <v>1</v>
      </c>
      <c r="I179" t="str">
        <f>INDEX(试题问卷属性表!D:D, MATCH(问卷赋分表!$A179,试题问卷属性表!$A:$A,0))</f>
        <v>学生品德和社会化行为</v>
      </c>
      <c r="J179" t="str">
        <f>INDEX(试题问卷属性表!E:E, MATCH(问卷赋分表!$A179,试题问卷属性表!$A:$A,0))</f>
        <v>国际视野</v>
      </c>
      <c r="K179" t="str">
        <f>INDEX(试题问卷属性表!F:F, MATCH(问卷赋分表!$A179,试题问卷属性表!$A:$A,0))</f>
        <v>国际知识</v>
      </c>
      <c r="L179">
        <f>INDEX(试题问卷属性表!G:G, MATCH(问卷赋分表!$A179,试题问卷属性表!$A:$A,0))</f>
        <v>0</v>
      </c>
    </row>
    <row r="180" spans="1:12" x14ac:dyDescent="0.2">
      <c r="A180" t="s">
        <v>1940</v>
      </c>
      <c r="B180" t="str">
        <f>INDEX(试题问卷属性表!H:H, MATCH(问卷赋分表!A180,试题问卷属性表!A:A,0))</f>
        <v>欧洲难民</v>
      </c>
      <c r="C180" t="s">
        <v>1342</v>
      </c>
      <c r="D180" t="s">
        <v>1362</v>
      </c>
      <c r="E180" t="s">
        <v>2683</v>
      </c>
      <c r="F180">
        <v>2</v>
      </c>
      <c r="G180">
        <v>0</v>
      </c>
      <c r="H180" t="b">
        <v>1</v>
      </c>
      <c r="I180" t="str">
        <f>INDEX(试题问卷属性表!D:D, MATCH(问卷赋分表!$A180,试题问卷属性表!$A:$A,0))</f>
        <v>学生品德和社会化行为</v>
      </c>
      <c r="J180" t="str">
        <f>INDEX(试题问卷属性表!E:E, MATCH(问卷赋分表!$A180,试题问卷属性表!$A:$A,0))</f>
        <v>国际视野</v>
      </c>
      <c r="K180" t="str">
        <f>INDEX(试题问卷属性表!F:F, MATCH(问卷赋分表!$A180,试题问卷属性表!$A:$A,0))</f>
        <v>国际知识</v>
      </c>
      <c r="L180">
        <f>INDEX(试题问卷属性表!G:G, MATCH(问卷赋分表!$A180,试题问卷属性表!$A:$A,0))</f>
        <v>0</v>
      </c>
    </row>
    <row r="181" spans="1:12" x14ac:dyDescent="0.2">
      <c r="A181" t="s">
        <v>1940</v>
      </c>
      <c r="B181" t="str">
        <f>INDEX(试题问卷属性表!H:H, MATCH(问卷赋分表!A181,试题问卷属性表!A:A,0))</f>
        <v>欧洲难民</v>
      </c>
      <c r="C181" t="s">
        <v>1342</v>
      </c>
      <c r="D181" t="s">
        <v>1362</v>
      </c>
      <c r="E181" t="s">
        <v>2684</v>
      </c>
      <c r="F181">
        <v>3</v>
      </c>
      <c r="G181">
        <v>1</v>
      </c>
      <c r="H181" t="b">
        <v>1</v>
      </c>
      <c r="I181" t="str">
        <f>INDEX(试题问卷属性表!D:D, MATCH(问卷赋分表!$A181,试题问卷属性表!$A:$A,0))</f>
        <v>学生品德和社会化行为</v>
      </c>
      <c r="J181" t="str">
        <f>INDEX(试题问卷属性表!E:E, MATCH(问卷赋分表!$A181,试题问卷属性表!$A:$A,0))</f>
        <v>国际视野</v>
      </c>
      <c r="K181" t="str">
        <f>INDEX(试题问卷属性表!F:F, MATCH(问卷赋分表!$A181,试题问卷属性表!$A:$A,0))</f>
        <v>国际知识</v>
      </c>
      <c r="L181">
        <f>INDEX(试题问卷属性表!G:G, MATCH(问卷赋分表!$A181,试题问卷属性表!$A:$A,0))</f>
        <v>0</v>
      </c>
    </row>
    <row r="182" spans="1:12" x14ac:dyDescent="0.2">
      <c r="A182" t="s">
        <v>1940</v>
      </c>
      <c r="B182" t="str">
        <f>INDEX(试题问卷属性表!H:H, MATCH(问卷赋分表!A182,试题问卷属性表!A:A,0))</f>
        <v>欧洲难民</v>
      </c>
      <c r="C182" t="s">
        <v>1342</v>
      </c>
      <c r="D182" t="s">
        <v>1362</v>
      </c>
      <c r="E182" t="s">
        <v>2685</v>
      </c>
      <c r="F182">
        <v>4</v>
      </c>
      <c r="G182">
        <v>1</v>
      </c>
      <c r="H182" t="b">
        <v>1</v>
      </c>
      <c r="I182" t="str">
        <f>INDEX(试题问卷属性表!D:D, MATCH(问卷赋分表!$A182,试题问卷属性表!$A:$A,0))</f>
        <v>学生品德和社会化行为</v>
      </c>
      <c r="J182" t="str">
        <f>INDEX(试题问卷属性表!E:E, MATCH(问卷赋分表!$A182,试题问卷属性表!$A:$A,0))</f>
        <v>国际视野</v>
      </c>
      <c r="K182" t="str">
        <f>INDEX(试题问卷属性表!F:F, MATCH(问卷赋分表!$A182,试题问卷属性表!$A:$A,0))</f>
        <v>国际知识</v>
      </c>
      <c r="L182">
        <f>INDEX(试题问卷属性表!G:G, MATCH(问卷赋分表!$A182,试题问卷属性表!$A:$A,0))</f>
        <v>0</v>
      </c>
    </row>
    <row r="183" spans="1:12" x14ac:dyDescent="0.2">
      <c r="A183" t="s">
        <v>1941</v>
      </c>
      <c r="B183" t="str">
        <f>INDEX(试题问卷属性表!H:H, MATCH(问卷赋分表!A183,试题问卷属性表!A:A,0))</f>
        <v>国际贸易冲突</v>
      </c>
      <c r="C183" t="s">
        <v>1342</v>
      </c>
      <c r="D183" t="s">
        <v>1362</v>
      </c>
      <c r="E183" t="s">
        <v>2682</v>
      </c>
      <c r="F183">
        <v>1</v>
      </c>
      <c r="G183">
        <v>0</v>
      </c>
      <c r="H183" t="b">
        <v>1</v>
      </c>
      <c r="I183" t="str">
        <f>INDEX(试题问卷属性表!D:D, MATCH(问卷赋分表!$A183,试题问卷属性表!$A:$A,0))</f>
        <v>学生品德和社会化行为</v>
      </c>
      <c r="J183" t="str">
        <f>INDEX(试题问卷属性表!E:E, MATCH(问卷赋分表!$A183,试题问卷属性表!$A:$A,0))</f>
        <v>国际视野</v>
      </c>
      <c r="K183" t="str">
        <f>INDEX(试题问卷属性表!F:F, MATCH(问卷赋分表!$A183,试题问卷属性表!$A:$A,0))</f>
        <v>国际知识</v>
      </c>
      <c r="L183">
        <f>INDEX(试题问卷属性表!G:G, MATCH(问卷赋分表!$A183,试题问卷属性表!$A:$A,0))</f>
        <v>0</v>
      </c>
    </row>
    <row r="184" spans="1:12" x14ac:dyDescent="0.2">
      <c r="A184" t="s">
        <v>1941</v>
      </c>
      <c r="B184" t="str">
        <f>INDEX(试题问卷属性表!H:H, MATCH(问卷赋分表!A184,试题问卷属性表!A:A,0))</f>
        <v>国际贸易冲突</v>
      </c>
      <c r="C184" t="s">
        <v>1342</v>
      </c>
      <c r="D184" t="s">
        <v>1362</v>
      </c>
      <c r="E184" t="s">
        <v>2683</v>
      </c>
      <c r="F184">
        <v>2</v>
      </c>
      <c r="G184">
        <v>0</v>
      </c>
      <c r="H184" t="b">
        <v>1</v>
      </c>
      <c r="I184" t="str">
        <f>INDEX(试题问卷属性表!D:D, MATCH(问卷赋分表!$A184,试题问卷属性表!$A:$A,0))</f>
        <v>学生品德和社会化行为</v>
      </c>
      <c r="J184" t="str">
        <f>INDEX(试题问卷属性表!E:E, MATCH(问卷赋分表!$A184,试题问卷属性表!$A:$A,0))</f>
        <v>国际视野</v>
      </c>
      <c r="K184" t="str">
        <f>INDEX(试题问卷属性表!F:F, MATCH(问卷赋分表!$A184,试题问卷属性表!$A:$A,0))</f>
        <v>国际知识</v>
      </c>
      <c r="L184">
        <f>INDEX(试题问卷属性表!G:G, MATCH(问卷赋分表!$A184,试题问卷属性表!$A:$A,0))</f>
        <v>0</v>
      </c>
    </row>
    <row r="185" spans="1:12" x14ac:dyDescent="0.2">
      <c r="A185" t="s">
        <v>1941</v>
      </c>
      <c r="B185" t="str">
        <f>INDEX(试题问卷属性表!H:H, MATCH(问卷赋分表!A185,试题问卷属性表!A:A,0))</f>
        <v>国际贸易冲突</v>
      </c>
      <c r="C185" t="s">
        <v>1342</v>
      </c>
      <c r="D185" t="s">
        <v>1362</v>
      </c>
      <c r="E185" t="s">
        <v>2684</v>
      </c>
      <c r="F185">
        <v>3</v>
      </c>
      <c r="G185">
        <v>1</v>
      </c>
      <c r="H185" t="b">
        <v>1</v>
      </c>
      <c r="I185" t="str">
        <f>INDEX(试题问卷属性表!D:D, MATCH(问卷赋分表!$A185,试题问卷属性表!$A:$A,0))</f>
        <v>学生品德和社会化行为</v>
      </c>
      <c r="J185" t="str">
        <f>INDEX(试题问卷属性表!E:E, MATCH(问卷赋分表!$A185,试题问卷属性表!$A:$A,0))</f>
        <v>国际视野</v>
      </c>
      <c r="K185" t="str">
        <f>INDEX(试题问卷属性表!F:F, MATCH(问卷赋分表!$A185,试题问卷属性表!$A:$A,0))</f>
        <v>国际知识</v>
      </c>
      <c r="L185">
        <f>INDEX(试题问卷属性表!G:G, MATCH(问卷赋分表!$A185,试题问卷属性表!$A:$A,0))</f>
        <v>0</v>
      </c>
    </row>
    <row r="186" spans="1:12" x14ac:dyDescent="0.2">
      <c r="A186" t="s">
        <v>1941</v>
      </c>
      <c r="B186" t="str">
        <f>INDEX(试题问卷属性表!H:H, MATCH(问卷赋分表!A186,试题问卷属性表!A:A,0))</f>
        <v>国际贸易冲突</v>
      </c>
      <c r="C186" t="s">
        <v>1342</v>
      </c>
      <c r="D186" t="s">
        <v>1362</v>
      </c>
      <c r="E186" t="s">
        <v>2685</v>
      </c>
      <c r="F186">
        <v>4</v>
      </c>
      <c r="G186">
        <v>1</v>
      </c>
      <c r="H186" t="b">
        <v>1</v>
      </c>
      <c r="I186" t="str">
        <f>INDEX(试题问卷属性表!D:D, MATCH(问卷赋分表!$A186,试题问卷属性表!$A:$A,0))</f>
        <v>学生品德和社会化行为</v>
      </c>
      <c r="J186" t="str">
        <f>INDEX(试题问卷属性表!E:E, MATCH(问卷赋分表!$A186,试题问卷属性表!$A:$A,0))</f>
        <v>国际视野</v>
      </c>
      <c r="K186" t="str">
        <f>INDEX(试题问卷属性表!F:F, MATCH(问卷赋分表!$A186,试题问卷属性表!$A:$A,0))</f>
        <v>国际知识</v>
      </c>
      <c r="L186">
        <f>INDEX(试题问卷属性表!G:G, MATCH(问卷赋分表!$A186,试题问卷属性表!$A:$A,0))</f>
        <v>0</v>
      </c>
    </row>
    <row r="187" spans="1:12" x14ac:dyDescent="0.2">
      <c r="A187" t="s">
        <v>1942</v>
      </c>
      <c r="B187" t="str">
        <f>INDEX(试题问卷属性表!H:H, MATCH(问卷赋分表!A187,试题问卷属性表!A:A,0))</f>
        <v>世界不同地区的饥饿或营养不良</v>
      </c>
      <c r="C187" t="s">
        <v>1342</v>
      </c>
      <c r="D187" t="s">
        <v>1362</v>
      </c>
      <c r="E187" t="s">
        <v>2682</v>
      </c>
      <c r="F187">
        <v>1</v>
      </c>
      <c r="G187">
        <v>0</v>
      </c>
      <c r="H187" t="b">
        <v>1</v>
      </c>
      <c r="I187" t="str">
        <f>INDEX(试题问卷属性表!D:D, MATCH(问卷赋分表!$A187,试题问卷属性表!$A:$A,0))</f>
        <v>学生品德和社会化行为</v>
      </c>
      <c r="J187" t="str">
        <f>INDEX(试题问卷属性表!E:E, MATCH(问卷赋分表!$A187,试题问卷属性表!$A:$A,0))</f>
        <v>国际视野</v>
      </c>
      <c r="K187" t="str">
        <f>INDEX(试题问卷属性表!F:F, MATCH(问卷赋分表!$A187,试题问卷属性表!$A:$A,0))</f>
        <v>国际知识</v>
      </c>
      <c r="L187">
        <f>INDEX(试题问卷属性表!G:G, MATCH(问卷赋分表!$A187,试题问卷属性表!$A:$A,0))</f>
        <v>0</v>
      </c>
    </row>
    <row r="188" spans="1:12" x14ac:dyDescent="0.2">
      <c r="A188" t="s">
        <v>1942</v>
      </c>
      <c r="B188" t="str">
        <f>INDEX(试题问卷属性表!H:H, MATCH(问卷赋分表!A188,试题问卷属性表!A:A,0))</f>
        <v>世界不同地区的饥饿或营养不良</v>
      </c>
      <c r="C188" t="s">
        <v>1342</v>
      </c>
      <c r="D188" t="s">
        <v>1362</v>
      </c>
      <c r="E188" t="s">
        <v>2683</v>
      </c>
      <c r="F188">
        <v>2</v>
      </c>
      <c r="G188">
        <v>0</v>
      </c>
      <c r="H188" t="b">
        <v>1</v>
      </c>
      <c r="I188" t="str">
        <f>INDEX(试题问卷属性表!D:D, MATCH(问卷赋分表!$A188,试题问卷属性表!$A:$A,0))</f>
        <v>学生品德和社会化行为</v>
      </c>
      <c r="J188" t="str">
        <f>INDEX(试题问卷属性表!E:E, MATCH(问卷赋分表!$A188,试题问卷属性表!$A:$A,0))</f>
        <v>国际视野</v>
      </c>
      <c r="K188" t="str">
        <f>INDEX(试题问卷属性表!F:F, MATCH(问卷赋分表!$A188,试题问卷属性表!$A:$A,0))</f>
        <v>国际知识</v>
      </c>
      <c r="L188">
        <f>INDEX(试题问卷属性表!G:G, MATCH(问卷赋分表!$A188,试题问卷属性表!$A:$A,0))</f>
        <v>0</v>
      </c>
    </row>
    <row r="189" spans="1:12" x14ac:dyDescent="0.2">
      <c r="A189" t="s">
        <v>1942</v>
      </c>
      <c r="B189" t="str">
        <f>INDEX(试题问卷属性表!H:H, MATCH(问卷赋分表!A189,试题问卷属性表!A:A,0))</f>
        <v>世界不同地区的饥饿或营养不良</v>
      </c>
      <c r="C189" t="s">
        <v>1342</v>
      </c>
      <c r="D189" t="s">
        <v>1362</v>
      </c>
      <c r="E189" t="s">
        <v>2684</v>
      </c>
      <c r="F189">
        <v>3</v>
      </c>
      <c r="G189">
        <v>1</v>
      </c>
      <c r="H189" t="b">
        <v>1</v>
      </c>
      <c r="I189" t="str">
        <f>INDEX(试题问卷属性表!D:D, MATCH(问卷赋分表!$A189,试题问卷属性表!$A:$A,0))</f>
        <v>学生品德和社会化行为</v>
      </c>
      <c r="J189" t="str">
        <f>INDEX(试题问卷属性表!E:E, MATCH(问卷赋分表!$A189,试题问卷属性表!$A:$A,0))</f>
        <v>国际视野</v>
      </c>
      <c r="K189" t="str">
        <f>INDEX(试题问卷属性表!F:F, MATCH(问卷赋分表!$A189,试题问卷属性表!$A:$A,0))</f>
        <v>国际知识</v>
      </c>
      <c r="L189">
        <f>INDEX(试题问卷属性表!G:G, MATCH(问卷赋分表!$A189,试题问卷属性表!$A:$A,0))</f>
        <v>0</v>
      </c>
    </row>
    <row r="190" spans="1:12" x14ac:dyDescent="0.2">
      <c r="A190" t="s">
        <v>1942</v>
      </c>
      <c r="B190" t="str">
        <f>INDEX(试题问卷属性表!H:H, MATCH(问卷赋分表!A190,试题问卷属性表!A:A,0))</f>
        <v>世界不同地区的饥饿或营养不良</v>
      </c>
      <c r="C190" t="s">
        <v>1342</v>
      </c>
      <c r="D190" t="s">
        <v>1362</v>
      </c>
      <c r="E190" t="s">
        <v>2685</v>
      </c>
      <c r="F190">
        <v>4</v>
      </c>
      <c r="G190">
        <v>1</v>
      </c>
      <c r="H190" t="b">
        <v>1</v>
      </c>
      <c r="I190" t="str">
        <f>INDEX(试题问卷属性表!D:D, MATCH(问卷赋分表!$A190,试题问卷属性表!$A:$A,0))</f>
        <v>学生品德和社会化行为</v>
      </c>
      <c r="J190" t="str">
        <f>INDEX(试题问卷属性表!E:E, MATCH(问卷赋分表!$A190,试题问卷属性表!$A:$A,0))</f>
        <v>国际视野</v>
      </c>
      <c r="K190" t="str">
        <f>INDEX(试题问卷属性表!F:F, MATCH(问卷赋分表!$A190,试题问卷属性表!$A:$A,0))</f>
        <v>国际知识</v>
      </c>
      <c r="L190">
        <f>INDEX(试题问卷属性表!G:G, MATCH(问卷赋分表!$A190,试题问卷属性表!$A:$A,0))</f>
        <v>0</v>
      </c>
    </row>
    <row r="191" spans="1:12" x14ac:dyDescent="0.2">
      <c r="A191" t="s">
        <v>1943</v>
      </c>
      <c r="B191" t="str">
        <f>INDEX(试题问卷属性表!H:H, MATCH(问卷赋分表!A191,试题问卷属性表!A:A,0))</f>
        <v>我想了解不同国家人的生活状态</v>
      </c>
      <c r="C191" t="s">
        <v>1342</v>
      </c>
      <c r="D191" t="s">
        <v>1362</v>
      </c>
      <c r="E191" t="s">
        <v>1358</v>
      </c>
      <c r="F191">
        <v>5</v>
      </c>
      <c r="G191">
        <v>1</v>
      </c>
      <c r="H191" t="b">
        <v>1</v>
      </c>
      <c r="I191" t="str">
        <f>INDEX(试题问卷属性表!D:D, MATCH(问卷赋分表!$A191,试题问卷属性表!$A:$A,0))</f>
        <v>学生品德和社会化行为</v>
      </c>
      <c r="J191" t="str">
        <f>INDEX(试题问卷属性表!E:E, MATCH(问卷赋分表!$A191,试题问卷属性表!$A:$A,0))</f>
        <v>国际视野</v>
      </c>
      <c r="K191" t="str">
        <f>INDEX(试题问卷属性表!F:F, MATCH(问卷赋分表!$A191,试题问卷属性表!$A:$A,0))</f>
        <v>全球意识</v>
      </c>
      <c r="L191">
        <f>INDEX(试题问卷属性表!G:G, MATCH(问卷赋分表!$A191,试题问卷属性表!$A:$A,0))</f>
        <v>0</v>
      </c>
    </row>
    <row r="192" spans="1:12" x14ac:dyDescent="0.2">
      <c r="A192" t="s">
        <v>1943</v>
      </c>
      <c r="B192" t="str">
        <f>INDEX(试题问卷属性表!H:H, MATCH(问卷赋分表!A192,试题问卷属性表!A:A,0))</f>
        <v>我想了解不同国家人的生活状态</v>
      </c>
      <c r="C192" t="s">
        <v>1342</v>
      </c>
      <c r="D192" t="s">
        <v>1362</v>
      </c>
      <c r="E192" t="s">
        <v>2686</v>
      </c>
      <c r="F192">
        <v>4</v>
      </c>
      <c r="G192">
        <v>1</v>
      </c>
      <c r="H192" t="b">
        <v>1</v>
      </c>
      <c r="I192" t="str">
        <f>INDEX(试题问卷属性表!D:D, MATCH(问卷赋分表!$A192,试题问卷属性表!$A:$A,0))</f>
        <v>学生品德和社会化行为</v>
      </c>
      <c r="J192" t="str">
        <f>INDEX(试题问卷属性表!E:E, MATCH(问卷赋分表!$A192,试题问卷属性表!$A:$A,0))</f>
        <v>国际视野</v>
      </c>
      <c r="K192" t="str">
        <f>INDEX(试题问卷属性表!F:F, MATCH(问卷赋分表!$A192,试题问卷属性表!$A:$A,0))</f>
        <v>全球意识</v>
      </c>
      <c r="L192">
        <f>INDEX(试题问卷属性表!G:G, MATCH(问卷赋分表!$A192,试题问卷属性表!$A:$A,0))</f>
        <v>0</v>
      </c>
    </row>
    <row r="193" spans="1:12" x14ac:dyDescent="0.2">
      <c r="A193" t="s">
        <v>1943</v>
      </c>
      <c r="B193" t="str">
        <f>INDEX(试题问卷属性表!H:H, MATCH(问卷赋分表!A193,试题问卷属性表!A:A,0))</f>
        <v>我想了解不同国家人的生活状态</v>
      </c>
      <c r="C193" t="s">
        <v>1342</v>
      </c>
      <c r="D193" t="s">
        <v>1362</v>
      </c>
      <c r="E193" t="s">
        <v>2687</v>
      </c>
      <c r="F193">
        <v>3</v>
      </c>
      <c r="G193">
        <v>0</v>
      </c>
      <c r="H193" t="b">
        <v>1</v>
      </c>
      <c r="I193" t="str">
        <f>INDEX(试题问卷属性表!D:D, MATCH(问卷赋分表!$A193,试题问卷属性表!$A:$A,0))</f>
        <v>学生品德和社会化行为</v>
      </c>
      <c r="J193" t="str">
        <f>INDEX(试题问卷属性表!E:E, MATCH(问卷赋分表!$A193,试题问卷属性表!$A:$A,0))</f>
        <v>国际视野</v>
      </c>
      <c r="K193" t="str">
        <f>INDEX(试题问卷属性表!F:F, MATCH(问卷赋分表!$A193,试题问卷属性表!$A:$A,0))</f>
        <v>全球意识</v>
      </c>
      <c r="L193">
        <f>INDEX(试题问卷属性表!G:G, MATCH(问卷赋分表!$A193,试题问卷属性表!$A:$A,0))</f>
        <v>0</v>
      </c>
    </row>
    <row r="194" spans="1:12" x14ac:dyDescent="0.2">
      <c r="A194" t="s">
        <v>1943</v>
      </c>
      <c r="B194" t="str">
        <f>INDEX(试题问卷属性表!H:H, MATCH(问卷赋分表!A194,试题问卷属性表!A:A,0))</f>
        <v>我想了解不同国家人的生活状态</v>
      </c>
      <c r="C194" t="s">
        <v>1342</v>
      </c>
      <c r="D194" t="s">
        <v>1362</v>
      </c>
      <c r="E194" t="s">
        <v>2688</v>
      </c>
      <c r="F194">
        <v>2</v>
      </c>
      <c r="G194">
        <v>0</v>
      </c>
      <c r="H194" t="b">
        <v>1</v>
      </c>
      <c r="I194" t="str">
        <f>INDEX(试题问卷属性表!D:D, MATCH(问卷赋分表!$A194,试题问卷属性表!$A:$A,0))</f>
        <v>学生品德和社会化行为</v>
      </c>
      <c r="J194" t="str">
        <f>INDEX(试题问卷属性表!E:E, MATCH(问卷赋分表!$A194,试题问卷属性表!$A:$A,0))</f>
        <v>国际视野</v>
      </c>
      <c r="K194" t="str">
        <f>INDEX(试题问卷属性表!F:F, MATCH(问卷赋分表!$A194,试题问卷属性表!$A:$A,0))</f>
        <v>全球意识</v>
      </c>
      <c r="L194">
        <f>INDEX(试题问卷属性表!G:G, MATCH(问卷赋分表!$A194,试题问卷属性表!$A:$A,0))</f>
        <v>0</v>
      </c>
    </row>
    <row r="195" spans="1:12" x14ac:dyDescent="0.2">
      <c r="A195" t="s">
        <v>1943</v>
      </c>
      <c r="B195" t="str">
        <f>INDEX(试题问卷属性表!H:H, MATCH(问卷赋分表!A195,试题问卷属性表!A:A,0))</f>
        <v>我想了解不同国家人的生活状态</v>
      </c>
      <c r="C195" t="s">
        <v>1342</v>
      </c>
      <c r="D195" t="s">
        <v>1362</v>
      </c>
      <c r="E195" t="s">
        <v>2689</v>
      </c>
      <c r="F195">
        <v>1</v>
      </c>
      <c r="G195">
        <v>0</v>
      </c>
      <c r="H195" t="b">
        <v>1</v>
      </c>
      <c r="I195" t="str">
        <f>INDEX(试题问卷属性表!D:D, MATCH(问卷赋分表!$A195,试题问卷属性表!$A:$A,0))</f>
        <v>学生品德和社会化行为</v>
      </c>
      <c r="J195" t="str">
        <f>INDEX(试题问卷属性表!E:E, MATCH(问卷赋分表!$A195,试题问卷属性表!$A:$A,0))</f>
        <v>国际视野</v>
      </c>
      <c r="K195" t="str">
        <f>INDEX(试题问卷属性表!F:F, MATCH(问卷赋分表!$A195,试题问卷属性表!$A:$A,0))</f>
        <v>全球意识</v>
      </c>
      <c r="L195">
        <f>INDEX(试题问卷属性表!G:G, MATCH(问卷赋分表!$A195,试题问卷属性表!$A:$A,0))</f>
        <v>0</v>
      </c>
    </row>
    <row r="196" spans="1:12" x14ac:dyDescent="0.2">
      <c r="A196" t="s">
        <v>1944</v>
      </c>
      <c r="B196" t="str">
        <f>INDEX(试题问卷属性表!H:H, MATCH(问卷赋分表!A196,试题问卷属性表!A:A,0))</f>
        <v>我想更多地了解世界上的各种宗教文化</v>
      </c>
      <c r="C196" t="s">
        <v>1342</v>
      </c>
      <c r="D196" t="s">
        <v>1362</v>
      </c>
      <c r="E196" t="s">
        <v>1358</v>
      </c>
      <c r="F196">
        <v>5</v>
      </c>
      <c r="G196">
        <v>1</v>
      </c>
      <c r="H196" t="b">
        <v>1</v>
      </c>
      <c r="I196" t="str">
        <f>INDEX(试题问卷属性表!D:D, MATCH(问卷赋分表!$A196,试题问卷属性表!$A:$A,0))</f>
        <v>学生品德和社会化行为</v>
      </c>
      <c r="J196" t="str">
        <f>INDEX(试题问卷属性表!E:E, MATCH(问卷赋分表!$A196,试题问卷属性表!$A:$A,0))</f>
        <v>国际视野</v>
      </c>
      <c r="K196" t="str">
        <f>INDEX(试题问卷属性表!F:F, MATCH(问卷赋分表!$A196,试题问卷属性表!$A:$A,0))</f>
        <v>全球意识</v>
      </c>
      <c r="L196">
        <f>INDEX(试题问卷属性表!G:G, MATCH(问卷赋分表!$A196,试题问卷属性表!$A:$A,0))</f>
        <v>0</v>
      </c>
    </row>
    <row r="197" spans="1:12" x14ac:dyDescent="0.2">
      <c r="A197" t="s">
        <v>1944</v>
      </c>
      <c r="B197" t="str">
        <f>INDEX(试题问卷属性表!H:H, MATCH(问卷赋分表!A197,试题问卷属性表!A:A,0))</f>
        <v>我想更多地了解世界上的各种宗教文化</v>
      </c>
      <c r="C197" t="s">
        <v>1342</v>
      </c>
      <c r="D197" t="s">
        <v>1362</v>
      </c>
      <c r="E197" t="s">
        <v>2686</v>
      </c>
      <c r="F197">
        <v>4</v>
      </c>
      <c r="G197">
        <v>1</v>
      </c>
      <c r="H197" t="b">
        <v>1</v>
      </c>
      <c r="I197" t="str">
        <f>INDEX(试题问卷属性表!D:D, MATCH(问卷赋分表!$A197,试题问卷属性表!$A:$A,0))</f>
        <v>学生品德和社会化行为</v>
      </c>
      <c r="J197" t="str">
        <f>INDEX(试题问卷属性表!E:E, MATCH(问卷赋分表!$A197,试题问卷属性表!$A:$A,0))</f>
        <v>国际视野</v>
      </c>
      <c r="K197" t="str">
        <f>INDEX(试题问卷属性表!F:F, MATCH(问卷赋分表!$A197,试题问卷属性表!$A:$A,0))</f>
        <v>全球意识</v>
      </c>
      <c r="L197">
        <f>INDEX(试题问卷属性表!G:G, MATCH(问卷赋分表!$A197,试题问卷属性表!$A:$A,0))</f>
        <v>0</v>
      </c>
    </row>
    <row r="198" spans="1:12" x14ac:dyDescent="0.2">
      <c r="A198" t="s">
        <v>1944</v>
      </c>
      <c r="B198" t="str">
        <f>INDEX(试题问卷属性表!H:H, MATCH(问卷赋分表!A198,试题问卷属性表!A:A,0))</f>
        <v>我想更多地了解世界上的各种宗教文化</v>
      </c>
      <c r="C198" t="s">
        <v>1342</v>
      </c>
      <c r="D198" t="s">
        <v>1362</v>
      </c>
      <c r="E198" t="s">
        <v>2687</v>
      </c>
      <c r="F198">
        <v>3</v>
      </c>
      <c r="G198">
        <v>0</v>
      </c>
      <c r="H198" t="b">
        <v>1</v>
      </c>
      <c r="I198" t="str">
        <f>INDEX(试题问卷属性表!D:D, MATCH(问卷赋分表!$A198,试题问卷属性表!$A:$A,0))</f>
        <v>学生品德和社会化行为</v>
      </c>
      <c r="J198" t="str">
        <f>INDEX(试题问卷属性表!E:E, MATCH(问卷赋分表!$A198,试题问卷属性表!$A:$A,0))</f>
        <v>国际视野</v>
      </c>
      <c r="K198" t="str">
        <f>INDEX(试题问卷属性表!F:F, MATCH(问卷赋分表!$A198,试题问卷属性表!$A:$A,0))</f>
        <v>全球意识</v>
      </c>
      <c r="L198">
        <f>INDEX(试题问卷属性表!G:G, MATCH(问卷赋分表!$A198,试题问卷属性表!$A:$A,0))</f>
        <v>0</v>
      </c>
    </row>
    <row r="199" spans="1:12" x14ac:dyDescent="0.2">
      <c r="A199" t="s">
        <v>1944</v>
      </c>
      <c r="B199" t="str">
        <f>INDEX(试题问卷属性表!H:H, MATCH(问卷赋分表!A199,试题问卷属性表!A:A,0))</f>
        <v>我想更多地了解世界上的各种宗教文化</v>
      </c>
      <c r="C199" t="s">
        <v>1342</v>
      </c>
      <c r="D199" t="s">
        <v>1362</v>
      </c>
      <c r="E199" t="s">
        <v>2688</v>
      </c>
      <c r="F199">
        <v>2</v>
      </c>
      <c r="G199">
        <v>0</v>
      </c>
      <c r="H199" t="b">
        <v>1</v>
      </c>
      <c r="I199" t="str">
        <f>INDEX(试题问卷属性表!D:D, MATCH(问卷赋分表!$A199,试题问卷属性表!$A:$A,0))</f>
        <v>学生品德和社会化行为</v>
      </c>
      <c r="J199" t="str">
        <f>INDEX(试题问卷属性表!E:E, MATCH(问卷赋分表!$A199,试题问卷属性表!$A:$A,0))</f>
        <v>国际视野</v>
      </c>
      <c r="K199" t="str">
        <f>INDEX(试题问卷属性表!F:F, MATCH(问卷赋分表!$A199,试题问卷属性表!$A:$A,0))</f>
        <v>全球意识</v>
      </c>
      <c r="L199">
        <f>INDEX(试题问卷属性表!G:G, MATCH(问卷赋分表!$A199,试题问卷属性表!$A:$A,0))</f>
        <v>0</v>
      </c>
    </row>
    <row r="200" spans="1:12" x14ac:dyDescent="0.2">
      <c r="A200" t="s">
        <v>1944</v>
      </c>
      <c r="B200" t="str">
        <f>INDEX(试题问卷属性表!H:H, MATCH(问卷赋分表!A200,试题问卷属性表!A:A,0))</f>
        <v>我想更多地了解世界上的各种宗教文化</v>
      </c>
      <c r="C200" t="s">
        <v>1342</v>
      </c>
      <c r="D200" t="s">
        <v>1362</v>
      </c>
      <c r="E200" t="s">
        <v>2689</v>
      </c>
      <c r="F200">
        <v>1</v>
      </c>
      <c r="G200">
        <v>0</v>
      </c>
      <c r="H200" t="b">
        <v>1</v>
      </c>
      <c r="I200" t="str">
        <f>INDEX(试题问卷属性表!D:D, MATCH(问卷赋分表!$A200,试题问卷属性表!$A:$A,0))</f>
        <v>学生品德和社会化行为</v>
      </c>
      <c r="J200" t="str">
        <f>INDEX(试题问卷属性表!E:E, MATCH(问卷赋分表!$A200,试题问卷属性表!$A:$A,0))</f>
        <v>国际视野</v>
      </c>
      <c r="K200" t="str">
        <f>INDEX(试题问卷属性表!F:F, MATCH(问卷赋分表!$A200,试题问卷属性表!$A:$A,0))</f>
        <v>全球意识</v>
      </c>
      <c r="L200">
        <f>INDEX(试题问卷属性表!G:G, MATCH(问卷赋分表!$A200,试题问卷属性表!$A:$A,0))</f>
        <v>0</v>
      </c>
    </row>
    <row r="201" spans="1:12" x14ac:dyDescent="0.2">
      <c r="A201" t="s">
        <v>1945</v>
      </c>
      <c r="B201" t="str">
        <f>INDEX(试题问卷属性表!H:H, MATCH(问卷赋分表!A201,试题问卷属性表!A:A,0))</f>
        <v>我有兴趣了解其他国家的文化</v>
      </c>
      <c r="C201" t="s">
        <v>1342</v>
      </c>
      <c r="D201" t="s">
        <v>1362</v>
      </c>
      <c r="E201" t="s">
        <v>1358</v>
      </c>
      <c r="F201">
        <v>5</v>
      </c>
      <c r="G201">
        <v>1</v>
      </c>
      <c r="H201" t="b">
        <v>1</v>
      </c>
      <c r="I201" t="str">
        <f>INDEX(试题问卷属性表!D:D, MATCH(问卷赋分表!$A201,试题问卷属性表!$A:$A,0))</f>
        <v>学生品德和社会化行为</v>
      </c>
      <c r="J201" t="str">
        <f>INDEX(试题问卷属性表!E:E, MATCH(问卷赋分表!$A201,试题问卷属性表!$A:$A,0))</f>
        <v>国际视野</v>
      </c>
      <c r="K201" t="str">
        <f>INDEX(试题问卷属性表!F:F, MATCH(问卷赋分表!$A201,试题问卷属性表!$A:$A,0))</f>
        <v>全球意识</v>
      </c>
      <c r="L201">
        <f>INDEX(试题问卷属性表!G:G, MATCH(问卷赋分表!$A201,试题问卷属性表!$A:$A,0))</f>
        <v>0</v>
      </c>
    </row>
    <row r="202" spans="1:12" x14ac:dyDescent="0.2">
      <c r="A202" t="s">
        <v>1945</v>
      </c>
      <c r="B202" t="str">
        <f>INDEX(试题问卷属性表!H:H, MATCH(问卷赋分表!A202,试题问卷属性表!A:A,0))</f>
        <v>我有兴趣了解其他国家的文化</v>
      </c>
      <c r="C202" t="s">
        <v>1342</v>
      </c>
      <c r="D202" t="s">
        <v>1362</v>
      </c>
      <c r="E202" t="s">
        <v>2686</v>
      </c>
      <c r="F202">
        <v>4</v>
      </c>
      <c r="G202">
        <v>1</v>
      </c>
      <c r="H202" t="b">
        <v>1</v>
      </c>
      <c r="I202" t="str">
        <f>INDEX(试题问卷属性表!D:D, MATCH(问卷赋分表!$A202,试题问卷属性表!$A:$A,0))</f>
        <v>学生品德和社会化行为</v>
      </c>
      <c r="J202" t="str">
        <f>INDEX(试题问卷属性表!E:E, MATCH(问卷赋分表!$A202,试题问卷属性表!$A:$A,0))</f>
        <v>国际视野</v>
      </c>
      <c r="K202" t="str">
        <f>INDEX(试题问卷属性表!F:F, MATCH(问卷赋分表!$A202,试题问卷属性表!$A:$A,0))</f>
        <v>全球意识</v>
      </c>
      <c r="L202">
        <f>INDEX(试题问卷属性表!G:G, MATCH(问卷赋分表!$A202,试题问卷属性表!$A:$A,0))</f>
        <v>0</v>
      </c>
    </row>
    <row r="203" spans="1:12" x14ac:dyDescent="0.2">
      <c r="A203" t="s">
        <v>1945</v>
      </c>
      <c r="B203" t="str">
        <f>INDEX(试题问卷属性表!H:H, MATCH(问卷赋分表!A203,试题问卷属性表!A:A,0))</f>
        <v>我有兴趣了解其他国家的文化</v>
      </c>
      <c r="C203" t="s">
        <v>1342</v>
      </c>
      <c r="D203" t="s">
        <v>1362</v>
      </c>
      <c r="E203" t="s">
        <v>2687</v>
      </c>
      <c r="F203">
        <v>3</v>
      </c>
      <c r="G203">
        <v>0</v>
      </c>
      <c r="H203" t="b">
        <v>1</v>
      </c>
      <c r="I203" t="str">
        <f>INDEX(试题问卷属性表!D:D, MATCH(问卷赋分表!$A203,试题问卷属性表!$A:$A,0))</f>
        <v>学生品德和社会化行为</v>
      </c>
      <c r="J203" t="str">
        <f>INDEX(试题问卷属性表!E:E, MATCH(问卷赋分表!$A203,试题问卷属性表!$A:$A,0))</f>
        <v>国际视野</v>
      </c>
      <c r="K203" t="str">
        <f>INDEX(试题问卷属性表!F:F, MATCH(问卷赋分表!$A203,试题问卷属性表!$A:$A,0))</f>
        <v>全球意识</v>
      </c>
      <c r="L203">
        <f>INDEX(试题问卷属性表!G:G, MATCH(问卷赋分表!$A203,试题问卷属性表!$A:$A,0))</f>
        <v>0</v>
      </c>
    </row>
    <row r="204" spans="1:12" x14ac:dyDescent="0.2">
      <c r="A204" t="s">
        <v>1945</v>
      </c>
      <c r="B204" t="str">
        <f>INDEX(试题问卷属性表!H:H, MATCH(问卷赋分表!A204,试题问卷属性表!A:A,0))</f>
        <v>我有兴趣了解其他国家的文化</v>
      </c>
      <c r="C204" t="s">
        <v>1342</v>
      </c>
      <c r="D204" t="s">
        <v>1362</v>
      </c>
      <c r="E204" t="s">
        <v>2688</v>
      </c>
      <c r="F204">
        <v>2</v>
      </c>
      <c r="G204">
        <v>0</v>
      </c>
      <c r="H204" t="b">
        <v>1</v>
      </c>
      <c r="I204" t="str">
        <f>INDEX(试题问卷属性表!D:D, MATCH(问卷赋分表!$A204,试题问卷属性表!$A:$A,0))</f>
        <v>学生品德和社会化行为</v>
      </c>
      <c r="J204" t="str">
        <f>INDEX(试题问卷属性表!E:E, MATCH(问卷赋分表!$A204,试题问卷属性表!$A:$A,0))</f>
        <v>国际视野</v>
      </c>
      <c r="K204" t="str">
        <f>INDEX(试题问卷属性表!F:F, MATCH(问卷赋分表!$A204,试题问卷属性表!$A:$A,0))</f>
        <v>全球意识</v>
      </c>
      <c r="L204">
        <f>INDEX(试题问卷属性表!G:G, MATCH(问卷赋分表!$A204,试题问卷属性表!$A:$A,0))</f>
        <v>0</v>
      </c>
    </row>
    <row r="205" spans="1:12" x14ac:dyDescent="0.2">
      <c r="A205" t="s">
        <v>1945</v>
      </c>
      <c r="B205" t="str">
        <f>INDEX(试题问卷属性表!H:H, MATCH(问卷赋分表!A205,试题问卷属性表!A:A,0))</f>
        <v>我有兴趣了解其他国家的文化</v>
      </c>
      <c r="C205" t="s">
        <v>1342</v>
      </c>
      <c r="D205" t="s">
        <v>1362</v>
      </c>
      <c r="E205" t="s">
        <v>2689</v>
      </c>
      <c r="F205">
        <v>1</v>
      </c>
      <c r="G205">
        <v>0</v>
      </c>
      <c r="H205" t="b">
        <v>1</v>
      </c>
      <c r="I205" t="str">
        <f>INDEX(试题问卷属性表!D:D, MATCH(问卷赋分表!$A205,试题问卷属性表!$A:$A,0))</f>
        <v>学生品德和社会化行为</v>
      </c>
      <c r="J205" t="str">
        <f>INDEX(试题问卷属性表!E:E, MATCH(问卷赋分表!$A205,试题问卷属性表!$A:$A,0))</f>
        <v>国际视野</v>
      </c>
      <c r="K205" t="str">
        <f>INDEX(试题问卷属性表!F:F, MATCH(问卷赋分表!$A205,试题问卷属性表!$A:$A,0))</f>
        <v>全球意识</v>
      </c>
      <c r="L205">
        <f>INDEX(试题问卷属性表!G:G, MATCH(问卷赋分表!$A205,试题问卷属性表!$A:$A,0))</f>
        <v>0</v>
      </c>
    </row>
    <row r="206" spans="1:12" x14ac:dyDescent="0.2">
      <c r="A206" t="s">
        <v>1946</v>
      </c>
      <c r="B206" t="str">
        <f>INDEX(试题问卷属性表!H:H, MATCH(问卷赋分表!A206,试题问卷属性表!A:A,0))</f>
        <v>我尊重所有人，不管他/她来自哪个国家</v>
      </c>
      <c r="C206" t="s">
        <v>1342</v>
      </c>
      <c r="D206" t="s">
        <v>1362</v>
      </c>
      <c r="E206" t="s">
        <v>1358</v>
      </c>
      <c r="F206">
        <v>5</v>
      </c>
      <c r="G206">
        <v>1</v>
      </c>
      <c r="H206" t="b">
        <v>1</v>
      </c>
      <c r="I206" t="str">
        <f>INDEX(试题问卷属性表!D:D, MATCH(问卷赋分表!$A206,试题问卷属性表!$A:$A,0))</f>
        <v>学生品德和社会化行为</v>
      </c>
      <c r="J206" t="str">
        <f>INDEX(试题问卷属性表!E:E, MATCH(问卷赋分表!$A206,试题问卷属性表!$A:$A,0))</f>
        <v>国际视野</v>
      </c>
      <c r="K206" t="str">
        <f>INDEX(试题问卷属性表!F:F, MATCH(问卷赋分表!$A206,试题问卷属性表!$A:$A,0))</f>
        <v>全球意识</v>
      </c>
      <c r="L206">
        <f>INDEX(试题问卷属性表!G:G, MATCH(问卷赋分表!$A206,试题问卷属性表!$A:$A,0))</f>
        <v>0</v>
      </c>
    </row>
    <row r="207" spans="1:12" x14ac:dyDescent="0.2">
      <c r="A207" t="s">
        <v>1946</v>
      </c>
      <c r="B207" t="str">
        <f>INDEX(试题问卷属性表!H:H, MATCH(问卷赋分表!A207,试题问卷属性表!A:A,0))</f>
        <v>我尊重所有人，不管他/她来自哪个国家</v>
      </c>
      <c r="C207" t="s">
        <v>1342</v>
      </c>
      <c r="D207" t="s">
        <v>1362</v>
      </c>
      <c r="E207" t="s">
        <v>2686</v>
      </c>
      <c r="F207">
        <v>4</v>
      </c>
      <c r="G207">
        <v>1</v>
      </c>
      <c r="H207" t="b">
        <v>1</v>
      </c>
      <c r="I207" t="str">
        <f>INDEX(试题问卷属性表!D:D, MATCH(问卷赋分表!$A207,试题问卷属性表!$A:$A,0))</f>
        <v>学生品德和社会化行为</v>
      </c>
      <c r="J207" t="str">
        <f>INDEX(试题问卷属性表!E:E, MATCH(问卷赋分表!$A207,试题问卷属性表!$A:$A,0))</f>
        <v>国际视野</v>
      </c>
      <c r="K207" t="str">
        <f>INDEX(试题问卷属性表!F:F, MATCH(问卷赋分表!$A207,试题问卷属性表!$A:$A,0))</f>
        <v>全球意识</v>
      </c>
      <c r="L207">
        <f>INDEX(试题问卷属性表!G:G, MATCH(问卷赋分表!$A207,试题问卷属性表!$A:$A,0))</f>
        <v>0</v>
      </c>
    </row>
    <row r="208" spans="1:12" x14ac:dyDescent="0.2">
      <c r="A208" t="s">
        <v>1946</v>
      </c>
      <c r="B208" t="str">
        <f>INDEX(试题问卷属性表!H:H, MATCH(问卷赋分表!A208,试题问卷属性表!A:A,0))</f>
        <v>我尊重所有人，不管他/她来自哪个国家</v>
      </c>
      <c r="C208" t="s">
        <v>1342</v>
      </c>
      <c r="D208" t="s">
        <v>1362</v>
      </c>
      <c r="E208" t="s">
        <v>2687</v>
      </c>
      <c r="F208">
        <v>3</v>
      </c>
      <c r="G208">
        <v>0</v>
      </c>
      <c r="H208" t="b">
        <v>1</v>
      </c>
      <c r="I208" t="str">
        <f>INDEX(试题问卷属性表!D:D, MATCH(问卷赋分表!$A208,试题问卷属性表!$A:$A,0))</f>
        <v>学生品德和社会化行为</v>
      </c>
      <c r="J208" t="str">
        <f>INDEX(试题问卷属性表!E:E, MATCH(问卷赋分表!$A208,试题问卷属性表!$A:$A,0))</f>
        <v>国际视野</v>
      </c>
      <c r="K208" t="str">
        <f>INDEX(试题问卷属性表!F:F, MATCH(问卷赋分表!$A208,试题问卷属性表!$A:$A,0))</f>
        <v>全球意识</v>
      </c>
      <c r="L208">
        <f>INDEX(试题问卷属性表!G:G, MATCH(问卷赋分表!$A208,试题问卷属性表!$A:$A,0))</f>
        <v>0</v>
      </c>
    </row>
    <row r="209" spans="1:12" x14ac:dyDescent="0.2">
      <c r="A209" t="s">
        <v>1946</v>
      </c>
      <c r="B209" t="str">
        <f>INDEX(试题问卷属性表!H:H, MATCH(问卷赋分表!A209,试题问卷属性表!A:A,0))</f>
        <v>我尊重所有人，不管他/她来自哪个国家</v>
      </c>
      <c r="C209" t="s">
        <v>1342</v>
      </c>
      <c r="D209" t="s">
        <v>1362</v>
      </c>
      <c r="E209" t="s">
        <v>2688</v>
      </c>
      <c r="F209">
        <v>2</v>
      </c>
      <c r="G209">
        <v>0</v>
      </c>
      <c r="H209" t="b">
        <v>1</v>
      </c>
      <c r="I209" t="str">
        <f>INDEX(试题问卷属性表!D:D, MATCH(问卷赋分表!$A209,试题问卷属性表!$A:$A,0))</f>
        <v>学生品德和社会化行为</v>
      </c>
      <c r="J209" t="str">
        <f>INDEX(试题问卷属性表!E:E, MATCH(问卷赋分表!$A209,试题问卷属性表!$A:$A,0))</f>
        <v>国际视野</v>
      </c>
      <c r="K209" t="str">
        <f>INDEX(试题问卷属性表!F:F, MATCH(问卷赋分表!$A209,试题问卷属性表!$A:$A,0))</f>
        <v>全球意识</v>
      </c>
      <c r="L209">
        <f>INDEX(试题问卷属性表!G:G, MATCH(问卷赋分表!$A209,试题问卷属性表!$A:$A,0))</f>
        <v>0</v>
      </c>
    </row>
    <row r="210" spans="1:12" x14ac:dyDescent="0.2">
      <c r="A210" t="s">
        <v>1946</v>
      </c>
      <c r="B210" t="str">
        <f>INDEX(试题问卷属性表!H:H, MATCH(问卷赋分表!A210,试题问卷属性表!A:A,0))</f>
        <v>我尊重所有人，不管他/她来自哪个国家</v>
      </c>
      <c r="C210" t="s">
        <v>1342</v>
      </c>
      <c r="D210" t="s">
        <v>1362</v>
      </c>
      <c r="E210" t="s">
        <v>2689</v>
      </c>
      <c r="F210">
        <v>1</v>
      </c>
      <c r="G210">
        <v>0</v>
      </c>
      <c r="H210" t="b">
        <v>1</v>
      </c>
      <c r="I210" t="str">
        <f>INDEX(试题问卷属性表!D:D, MATCH(问卷赋分表!$A210,试题问卷属性表!$A:$A,0))</f>
        <v>学生品德和社会化行为</v>
      </c>
      <c r="J210" t="str">
        <f>INDEX(试题问卷属性表!E:E, MATCH(问卷赋分表!$A210,试题问卷属性表!$A:$A,0))</f>
        <v>国际视野</v>
      </c>
      <c r="K210" t="str">
        <f>INDEX(试题问卷属性表!F:F, MATCH(问卷赋分表!$A210,试题问卷属性表!$A:$A,0))</f>
        <v>全球意识</v>
      </c>
      <c r="L210">
        <f>INDEX(试题问卷属性表!G:G, MATCH(问卷赋分表!$A210,试题问卷属性表!$A:$A,0))</f>
        <v>0</v>
      </c>
    </row>
    <row r="211" spans="1:12" x14ac:dyDescent="0.2">
      <c r="A211" t="s">
        <v>1947</v>
      </c>
      <c r="B211" t="str">
        <f>INDEX(试题问卷属性表!H:H, MATCH(问卷赋分表!A211,试题问卷属性表!A:A,0))</f>
        <v>我尊重所有人，不管他/她来自哪个省市</v>
      </c>
      <c r="C211" t="s">
        <v>1342</v>
      </c>
      <c r="D211" t="s">
        <v>1362</v>
      </c>
      <c r="E211" t="s">
        <v>1358</v>
      </c>
      <c r="F211">
        <v>5</v>
      </c>
      <c r="G211">
        <v>1</v>
      </c>
      <c r="H211" t="b">
        <v>1</v>
      </c>
      <c r="I211" t="str">
        <f>INDEX(试题问卷属性表!D:D, MATCH(问卷赋分表!$A211,试题问卷属性表!$A:$A,0))</f>
        <v>学生品德和社会化行为</v>
      </c>
      <c r="J211" t="str">
        <f>INDEX(试题问卷属性表!E:E, MATCH(问卷赋分表!$A211,试题问卷属性表!$A:$A,0))</f>
        <v>国际视野</v>
      </c>
      <c r="K211" t="str">
        <f>INDEX(试题问卷属性表!F:F, MATCH(问卷赋分表!$A211,试题问卷属性表!$A:$A,0))</f>
        <v>全球意识</v>
      </c>
      <c r="L211">
        <f>INDEX(试题问卷属性表!G:G, MATCH(问卷赋分表!$A211,试题问卷属性表!$A:$A,0))</f>
        <v>0</v>
      </c>
    </row>
    <row r="212" spans="1:12" x14ac:dyDescent="0.2">
      <c r="A212" t="s">
        <v>1947</v>
      </c>
      <c r="B212" t="str">
        <f>INDEX(试题问卷属性表!H:H, MATCH(问卷赋分表!A212,试题问卷属性表!A:A,0))</f>
        <v>我尊重所有人，不管他/她来自哪个省市</v>
      </c>
      <c r="C212" t="s">
        <v>1342</v>
      </c>
      <c r="D212" t="s">
        <v>1362</v>
      </c>
      <c r="E212" t="s">
        <v>2686</v>
      </c>
      <c r="F212">
        <v>4</v>
      </c>
      <c r="G212">
        <v>1</v>
      </c>
      <c r="H212" t="b">
        <v>1</v>
      </c>
      <c r="I212" t="str">
        <f>INDEX(试题问卷属性表!D:D, MATCH(问卷赋分表!$A212,试题问卷属性表!$A:$A,0))</f>
        <v>学生品德和社会化行为</v>
      </c>
      <c r="J212" t="str">
        <f>INDEX(试题问卷属性表!E:E, MATCH(问卷赋分表!$A212,试题问卷属性表!$A:$A,0))</f>
        <v>国际视野</v>
      </c>
      <c r="K212" t="str">
        <f>INDEX(试题问卷属性表!F:F, MATCH(问卷赋分表!$A212,试题问卷属性表!$A:$A,0))</f>
        <v>全球意识</v>
      </c>
      <c r="L212">
        <f>INDEX(试题问卷属性表!G:G, MATCH(问卷赋分表!$A212,试题问卷属性表!$A:$A,0))</f>
        <v>0</v>
      </c>
    </row>
    <row r="213" spans="1:12" x14ac:dyDescent="0.2">
      <c r="A213" t="s">
        <v>1947</v>
      </c>
      <c r="B213" t="str">
        <f>INDEX(试题问卷属性表!H:H, MATCH(问卷赋分表!A213,试题问卷属性表!A:A,0))</f>
        <v>我尊重所有人，不管他/她来自哪个省市</v>
      </c>
      <c r="C213" t="s">
        <v>1342</v>
      </c>
      <c r="D213" t="s">
        <v>1362</v>
      </c>
      <c r="E213" t="s">
        <v>2687</v>
      </c>
      <c r="F213">
        <v>3</v>
      </c>
      <c r="G213">
        <v>0</v>
      </c>
      <c r="H213" t="b">
        <v>1</v>
      </c>
      <c r="I213" t="str">
        <f>INDEX(试题问卷属性表!D:D, MATCH(问卷赋分表!$A213,试题问卷属性表!$A:$A,0))</f>
        <v>学生品德和社会化行为</v>
      </c>
      <c r="J213" t="str">
        <f>INDEX(试题问卷属性表!E:E, MATCH(问卷赋分表!$A213,试题问卷属性表!$A:$A,0))</f>
        <v>国际视野</v>
      </c>
      <c r="K213" t="str">
        <f>INDEX(试题问卷属性表!F:F, MATCH(问卷赋分表!$A213,试题问卷属性表!$A:$A,0))</f>
        <v>全球意识</v>
      </c>
      <c r="L213">
        <f>INDEX(试题问卷属性表!G:G, MATCH(问卷赋分表!$A213,试题问卷属性表!$A:$A,0))</f>
        <v>0</v>
      </c>
    </row>
    <row r="214" spans="1:12" x14ac:dyDescent="0.2">
      <c r="A214" t="s">
        <v>1947</v>
      </c>
      <c r="B214" t="str">
        <f>INDEX(试题问卷属性表!H:H, MATCH(问卷赋分表!A214,试题问卷属性表!A:A,0))</f>
        <v>我尊重所有人，不管他/她来自哪个省市</v>
      </c>
      <c r="C214" t="s">
        <v>1342</v>
      </c>
      <c r="D214" t="s">
        <v>1362</v>
      </c>
      <c r="E214" t="s">
        <v>2688</v>
      </c>
      <c r="F214">
        <v>2</v>
      </c>
      <c r="G214">
        <v>0</v>
      </c>
      <c r="H214" t="b">
        <v>1</v>
      </c>
      <c r="I214" t="str">
        <f>INDEX(试题问卷属性表!D:D, MATCH(问卷赋分表!$A214,试题问卷属性表!$A:$A,0))</f>
        <v>学生品德和社会化行为</v>
      </c>
      <c r="J214" t="str">
        <f>INDEX(试题问卷属性表!E:E, MATCH(问卷赋分表!$A214,试题问卷属性表!$A:$A,0))</f>
        <v>国际视野</v>
      </c>
      <c r="K214" t="str">
        <f>INDEX(试题问卷属性表!F:F, MATCH(问卷赋分表!$A214,试题问卷属性表!$A:$A,0))</f>
        <v>全球意识</v>
      </c>
      <c r="L214">
        <f>INDEX(试题问卷属性表!G:G, MATCH(问卷赋分表!$A214,试题问卷属性表!$A:$A,0))</f>
        <v>0</v>
      </c>
    </row>
    <row r="215" spans="1:12" x14ac:dyDescent="0.2">
      <c r="A215" t="s">
        <v>1947</v>
      </c>
      <c r="B215" t="str">
        <f>INDEX(试题问卷属性表!H:H, MATCH(问卷赋分表!A215,试题问卷属性表!A:A,0))</f>
        <v>我尊重所有人，不管他/她来自哪个省市</v>
      </c>
      <c r="C215" t="s">
        <v>1342</v>
      </c>
      <c r="D215" t="s">
        <v>1362</v>
      </c>
      <c r="E215" t="s">
        <v>2689</v>
      </c>
      <c r="F215">
        <v>1</v>
      </c>
      <c r="G215">
        <v>0</v>
      </c>
      <c r="H215" t="b">
        <v>1</v>
      </c>
      <c r="I215" t="str">
        <f>INDEX(试题问卷属性表!D:D, MATCH(问卷赋分表!$A215,试题问卷属性表!$A:$A,0))</f>
        <v>学生品德和社会化行为</v>
      </c>
      <c r="J215" t="str">
        <f>INDEX(试题问卷属性表!E:E, MATCH(问卷赋分表!$A215,试题问卷属性表!$A:$A,0))</f>
        <v>国际视野</v>
      </c>
      <c r="K215" t="str">
        <f>INDEX(试题问卷属性表!F:F, MATCH(问卷赋分表!$A215,试题问卷属性表!$A:$A,0))</f>
        <v>全球意识</v>
      </c>
      <c r="L215">
        <f>INDEX(试题问卷属性表!G:G, MATCH(问卷赋分表!$A215,试题问卷属性表!$A:$A,0))</f>
        <v>0</v>
      </c>
    </row>
    <row r="216" spans="1:12" x14ac:dyDescent="0.2">
      <c r="A216" t="s">
        <v>1948</v>
      </c>
      <c r="B216" t="str">
        <f>INDEX(试题问卷属性表!H:H, MATCH(问卷赋分表!A216,试题问卷属性表!A:A,0))</f>
        <v>在做决定之前，我会听取其他人的意见</v>
      </c>
      <c r="C216" t="s">
        <v>1342</v>
      </c>
      <c r="D216" t="s">
        <v>1362</v>
      </c>
      <c r="E216" t="s">
        <v>1358</v>
      </c>
      <c r="F216">
        <v>5</v>
      </c>
      <c r="G216">
        <v>1</v>
      </c>
      <c r="H216" t="b">
        <v>1</v>
      </c>
      <c r="I216" t="str">
        <f>INDEX(试题问卷属性表!D:D, MATCH(问卷赋分表!$A216,试题问卷属性表!$A:$A,0))</f>
        <v>学生品德和社会化行为</v>
      </c>
      <c r="J216" t="str">
        <f>INDEX(试题问卷属性表!E:E, MATCH(问卷赋分表!$A216,试题问卷属性表!$A:$A,0))</f>
        <v>国际视野</v>
      </c>
      <c r="K216" t="str">
        <f>INDEX(试题问卷属性表!F:F, MATCH(问卷赋分表!$A216,试题问卷属性表!$A:$A,0))</f>
        <v>国际行为能力</v>
      </c>
      <c r="L216">
        <f>INDEX(试题问卷属性表!G:G, MATCH(问卷赋分表!$A216,试题问卷属性表!$A:$A,0))</f>
        <v>0</v>
      </c>
    </row>
    <row r="217" spans="1:12" x14ac:dyDescent="0.2">
      <c r="A217" t="s">
        <v>1948</v>
      </c>
      <c r="B217" t="str">
        <f>INDEX(试题问卷属性表!H:H, MATCH(问卷赋分表!A217,试题问卷属性表!A:A,0))</f>
        <v>在做决定之前，我会听取其他人的意见</v>
      </c>
      <c r="C217" t="s">
        <v>1342</v>
      </c>
      <c r="D217" t="s">
        <v>1362</v>
      </c>
      <c r="E217" t="s">
        <v>2686</v>
      </c>
      <c r="F217">
        <v>4</v>
      </c>
      <c r="G217">
        <v>1</v>
      </c>
      <c r="H217" t="b">
        <v>1</v>
      </c>
      <c r="I217" t="str">
        <f>INDEX(试题问卷属性表!D:D, MATCH(问卷赋分表!$A217,试题问卷属性表!$A:$A,0))</f>
        <v>学生品德和社会化行为</v>
      </c>
      <c r="J217" t="str">
        <f>INDEX(试题问卷属性表!E:E, MATCH(问卷赋分表!$A217,试题问卷属性表!$A:$A,0))</f>
        <v>国际视野</v>
      </c>
      <c r="K217" t="str">
        <f>INDEX(试题问卷属性表!F:F, MATCH(问卷赋分表!$A217,试题问卷属性表!$A:$A,0))</f>
        <v>国际行为能力</v>
      </c>
      <c r="L217">
        <f>INDEX(试题问卷属性表!G:G, MATCH(问卷赋分表!$A217,试题问卷属性表!$A:$A,0))</f>
        <v>0</v>
      </c>
    </row>
    <row r="218" spans="1:12" x14ac:dyDescent="0.2">
      <c r="A218" t="s">
        <v>1948</v>
      </c>
      <c r="B218" t="str">
        <f>INDEX(试题问卷属性表!H:H, MATCH(问卷赋分表!A218,试题问卷属性表!A:A,0))</f>
        <v>在做决定之前，我会听取其他人的意见</v>
      </c>
      <c r="C218" t="s">
        <v>1342</v>
      </c>
      <c r="D218" t="s">
        <v>1362</v>
      </c>
      <c r="E218" t="s">
        <v>2687</v>
      </c>
      <c r="F218">
        <v>3</v>
      </c>
      <c r="G218">
        <v>0</v>
      </c>
      <c r="H218" t="b">
        <v>1</v>
      </c>
      <c r="I218" t="str">
        <f>INDEX(试题问卷属性表!D:D, MATCH(问卷赋分表!$A218,试题问卷属性表!$A:$A,0))</f>
        <v>学生品德和社会化行为</v>
      </c>
      <c r="J218" t="str">
        <f>INDEX(试题问卷属性表!E:E, MATCH(问卷赋分表!$A218,试题问卷属性表!$A:$A,0))</f>
        <v>国际视野</v>
      </c>
      <c r="K218" t="str">
        <f>INDEX(试题问卷属性表!F:F, MATCH(问卷赋分表!$A218,试题问卷属性表!$A:$A,0))</f>
        <v>国际行为能力</v>
      </c>
      <c r="L218">
        <f>INDEX(试题问卷属性表!G:G, MATCH(问卷赋分表!$A218,试题问卷属性表!$A:$A,0))</f>
        <v>0</v>
      </c>
    </row>
    <row r="219" spans="1:12" x14ac:dyDescent="0.2">
      <c r="A219" t="s">
        <v>1948</v>
      </c>
      <c r="B219" t="str">
        <f>INDEX(试题问卷属性表!H:H, MATCH(问卷赋分表!A219,试题问卷属性表!A:A,0))</f>
        <v>在做决定之前，我会听取其他人的意见</v>
      </c>
      <c r="C219" t="s">
        <v>1342</v>
      </c>
      <c r="D219" t="s">
        <v>1362</v>
      </c>
      <c r="E219" t="s">
        <v>2688</v>
      </c>
      <c r="F219">
        <v>2</v>
      </c>
      <c r="G219">
        <v>0</v>
      </c>
      <c r="H219" t="b">
        <v>1</v>
      </c>
      <c r="I219" t="str">
        <f>INDEX(试题问卷属性表!D:D, MATCH(问卷赋分表!$A219,试题问卷属性表!$A:$A,0))</f>
        <v>学生品德和社会化行为</v>
      </c>
      <c r="J219" t="str">
        <f>INDEX(试题问卷属性表!E:E, MATCH(问卷赋分表!$A219,试题问卷属性表!$A:$A,0))</f>
        <v>国际视野</v>
      </c>
      <c r="K219" t="str">
        <f>INDEX(试题问卷属性表!F:F, MATCH(问卷赋分表!$A219,试题问卷属性表!$A:$A,0))</f>
        <v>国际行为能力</v>
      </c>
      <c r="L219">
        <f>INDEX(试题问卷属性表!G:G, MATCH(问卷赋分表!$A219,试题问卷属性表!$A:$A,0))</f>
        <v>0</v>
      </c>
    </row>
    <row r="220" spans="1:12" x14ac:dyDescent="0.2">
      <c r="A220" t="s">
        <v>1948</v>
      </c>
      <c r="B220" t="str">
        <f>INDEX(试题问卷属性表!H:H, MATCH(问卷赋分表!A220,试题问卷属性表!A:A,0))</f>
        <v>在做决定之前，我会听取其他人的意见</v>
      </c>
      <c r="C220" t="s">
        <v>1342</v>
      </c>
      <c r="D220" t="s">
        <v>1362</v>
      </c>
      <c r="E220" t="s">
        <v>2689</v>
      </c>
      <c r="F220">
        <v>1</v>
      </c>
      <c r="G220">
        <v>0</v>
      </c>
      <c r="H220" t="b">
        <v>1</v>
      </c>
      <c r="I220" t="str">
        <f>INDEX(试题问卷属性表!D:D, MATCH(问卷赋分表!$A220,试题问卷属性表!$A:$A,0))</f>
        <v>学生品德和社会化行为</v>
      </c>
      <c r="J220" t="str">
        <f>INDEX(试题问卷属性表!E:E, MATCH(问卷赋分表!$A220,试题问卷属性表!$A:$A,0))</f>
        <v>国际视野</v>
      </c>
      <c r="K220" t="str">
        <f>INDEX(试题问卷属性表!F:F, MATCH(问卷赋分表!$A220,试题问卷属性表!$A:$A,0))</f>
        <v>国际行为能力</v>
      </c>
      <c r="L220">
        <f>INDEX(试题问卷属性表!G:G, MATCH(问卷赋分表!$A220,试题问卷属性表!$A:$A,0))</f>
        <v>0</v>
      </c>
    </row>
    <row r="221" spans="1:12" x14ac:dyDescent="0.2">
      <c r="A221" t="s">
        <v>1949</v>
      </c>
      <c r="B221" t="str">
        <f>INDEX(试题问卷属性表!H:H, MATCH(问卷赋分表!A221,试题问卷属性表!A:A,0))</f>
        <v>我认为每个问题都有多面性</v>
      </c>
      <c r="C221" t="s">
        <v>1342</v>
      </c>
      <c r="D221" t="s">
        <v>1362</v>
      </c>
      <c r="E221" t="s">
        <v>1358</v>
      </c>
      <c r="F221">
        <v>5</v>
      </c>
      <c r="G221">
        <v>1</v>
      </c>
      <c r="H221" t="b">
        <v>1</v>
      </c>
      <c r="I221" t="str">
        <f>INDEX(试题问卷属性表!D:D, MATCH(问卷赋分表!$A221,试题问卷属性表!$A:$A,0))</f>
        <v>学生品德和社会化行为</v>
      </c>
      <c r="J221" t="str">
        <f>INDEX(试题问卷属性表!E:E, MATCH(问卷赋分表!$A221,试题问卷属性表!$A:$A,0))</f>
        <v>国际视野</v>
      </c>
      <c r="K221" t="str">
        <f>INDEX(试题问卷属性表!F:F, MATCH(问卷赋分表!$A221,试题问卷属性表!$A:$A,0))</f>
        <v>国际行为能力</v>
      </c>
      <c r="L221">
        <f>INDEX(试题问卷属性表!G:G, MATCH(问卷赋分表!$A221,试题问卷属性表!$A:$A,0))</f>
        <v>0</v>
      </c>
    </row>
    <row r="222" spans="1:12" x14ac:dyDescent="0.2">
      <c r="A222" t="s">
        <v>1949</v>
      </c>
      <c r="B222" t="str">
        <f>INDEX(试题问卷属性表!H:H, MATCH(问卷赋分表!A222,试题问卷属性表!A:A,0))</f>
        <v>我认为每个问题都有多面性</v>
      </c>
      <c r="C222" t="s">
        <v>1342</v>
      </c>
      <c r="D222" t="s">
        <v>1362</v>
      </c>
      <c r="E222" t="s">
        <v>2686</v>
      </c>
      <c r="F222">
        <v>4</v>
      </c>
      <c r="G222">
        <v>1</v>
      </c>
      <c r="H222" t="b">
        <v>1</v>
      </c>
      <c r="I222" t="str">
        <f>INDEX(试题问卷属性表!D:D, MATCH(问卷赋分表!$A222,试题问卷属性表!$A:$A,0))</f>
        <v>学生品德和社会化行为</v>
      </c>
      <c r="J222" t="str">
        <f>INDEX(试题问卷属性表!E:E, MATCH(问卷赋分表!$A222,试题问卷属性表!$A:$A,0))</f>
        <v>国际视野</v>
      </c>
      <c r="K222" t="str">
        <f>INDEX(试题问卷属性表!F:F, MATCH(问卷赋分表!$A222,试题问卷属性表!$A:$A,0))</f>
        <v>国际行为能力</v>
      </c>
      <c r="L222">
        <f>INDEX(试题问卷属性表!G:G, MATCH(问卷赋分表!$A222,试题问卷属性表!$A:$A,0))</f>
        <v>0</v>
      </c>
    </row>
    <row r="223" spans="1:12" x14ac:dyDescent="0.2">
      <c r="A223" t="s">
        <v>1949</v>
      </c>
      <c r="B223" t="str">
        <f>INDEX(试题问卷属性表!H:H, MATCH(问卷赋分表!A223,试题问卷属性表!A:A,0))</f>
        <v>我认为每个问题都有多面性</v>
      </c>
      <c r="C223" t="s">
        <v>1342</v>
      </c>
      <c r="D223" t="s">
        <v>1362</v>
      </c>
      <c r="E223" t="s">
        <v>2687</v>
      </c>
      <c r="F223">
        <v>3</v>
      </c>
      <c r="G223">
        <v>0</v>
      </c>
      <c r="H223" t="b">
        <v>1</v>
      </c>
      <c r="I223" t="str">
        <f>INDEX(试题问卷属性表!D:D, MATCH(问卷赋分表!$A223,试题问卷属性表!$A:$A,0))</f>
        <v>学生品德和社会化行为</v>
      </c>
      <c r="J223" t="str">
        <f>INDEX(试题问卷属性表!E:E, MATCH(问卷赋分表!$A223,试题问卷属性表!$A:$A,0))</f>
        <v>国际视野</v>
      </c>
      <c r="K223" t="str">
        <f>INDEX(试题问卷属性表!F:F, MATCH(问卷赋分表!$A223,试题问卷属性表!$A:$A,0))</f>
        <v>国际行为能力</v>
      </c>
      <c r="L223">
        <f>INDEX(试题问卷属性表!G:G, MATCH(问卷赋分表!$A223,试题问卷属性表!$A:$A,0))</f>
        <v>0</v>
      </c>
    </row>
    <row r="224" spans="1:12" x14ac:dyDescent="0.2">
      <c r="A224" t="s">
        <v>1949</v>
      </c>
      <c r="B224" t="str">
        <f>INDEX(试题问卷属性表!H:H, MATCH(问卷赋分表!A224,试题问卷属性表!A:A,0))</f>
        <v>我认为每个问题都有多面性</v>
      </c>
      <c r="C224" t="s">
        <v>1342</v>
      </c>
      <c r="D224" t="s">
        <v>1362</v>
      </c>
      <c r="E224" t="s">
        <v>2688</v>
      </c>
      <c r="F224">
        <v>2</v>
      </c>
      <c r="G224">
        <v>0</v>
      </c>
      <c r="H224" t="b">
        <v>1</v>
      </c>
      <c r="I224" t="str">
        <f>INDEX(试题问卷属性表!D:D, MATCH(问卷赋分表!$A224,试题问卷属性表!$A:$A,0))</f>
        <v>学生品德和社会化行为</v>
      </c>
      <c r="J224" t="str">
        <f>INDEX(试题问卷属性表!E:E, MATCH(问卷赋分表!$A224,试题问卷属性表!$A:$A,0))</f>
        <v>国际视野</v>
      </c>
      <c r="K224" t="str">
        <f>INDEX(试题问卷属性表!F:F, MATCH(问卷赋分表!$A224,试题问卷属性表!$A:$A,0))</f>
        <v>国际行为能力</v>
      </c>
      <c r="L224">
        <f>INDEX(试题问卷属性表!G:G, MATCH(问卷赋分表!$A224,试题问卷属性表!$A:$A,0))</f>
        <v>0</v>
      </c>
    </row>
    <row r="225" spans="1:12" x14ac:dyDescent="0.2">
      <c r="A225" t="s">
        <v>1949</v>
      </c>
      <c r="B225" t="str">
        <f>INDEX(试题问卷属性表!H:H, MATCH(问卷赋分表!A225,试题问卷属性表!A:A,0))</f>
        <v>我认为每个问题都有多面性</v>
      </c>
      <c r="C225" t="s">
        <v>1342</v>
      </c>
      <c r="D225" t="s">
        <v>1362</v>
      </c>
      <c r="E225" t="s">
        <v>2689</v>
      </c>
      <c r="F225">
        <v>1</v>
      </c>
      <c r="G225">
        <v>0</v>
      </c>
      <c r="H225" t="b">
        <v>1</v>
      </c>
      <c r="I225" t="str">
        <f>INDEX(试题问卷属性表!D:D, MATCH(问卷赋分表!$A225,试题问卷属性表!$A:$A,0))</f>
        <v>学生品德和社会化行为</v>
      </c>
      <c r="J225" t="str">
        <f>INDEX(试题问卷属性表!E:E, MATCH(问卷赋分表!$A225,试题问卷属性表!$A:$A,0))</f>
        <v>国际视野</v>
      </c>
      <c r="K225" t="str">
        <f>INDEX(试题问卷属性表!F:F, MATCH(问卷赋分表!$A225,试题问卷属性表!$A:$A,0))</f>
        <v>国际行为能力</v>
      </c>
      <c r="L225">
        <f>INDEX(试题问卷属性表!G:G, MATCH(问卷赋分表!$A225,试题问卷属性表!$A:$A,0))</f>
        <v>0</v>
      </c>
    </row>
    <row r="226" spans="1:12" x14ac:dyDescent="0.2">
      <c r="A226" t="s">
        <v>1950</v>
      </c>
      <c r="B226" t="str">
        <f>INDEX(试题问卷属性表!H:H, MATCH(问卷赋分表!A226,试题问卷属性表!A:A,0))</f>
        <v>指出别人的缺点时，我会先设身处地想象他们的感受</v>
      </c>
      <c r="C226" t="s">
        <v>1342</v>
      </c>
      <c r="D226" t="s">
        <v>1362</v>
      </c>
      <c r="E226" t="s">
        <v>1358</v>
      </c>
      <c r="F226">
        <v>5</v>
      </c>
      <c r="G226">
        <v>1</v>
      </c>
      <c r="H226" t="b">
        <v>1</v>
      </c>
      <c r="I226" t="str">
        <f>INDEX(试题问卷属性表!D:D, MATCH(问卷赋分表!$A226,试题问卷属性表!$A:$A,0))</f>
        <v>学生品德和社会化行为</v>
      </c>
      <c r="J226" t="str">
        <f>INDEX(试题问卷属性表!E:E, MATCH(问卷赋分表!$A226,试题问卷属性表!$A:$A,0))</f>
        <v>国际视野</v>
      </c>
      <c r="K226" t="str">
        <f>INDEX(试题问卷属性表!F:F, MATCH(问卷赋分表!$A226,试题问卷属性表!$A:$A,0))</f>
        <v>国际行为能力</v>
      </c>
      <c r="L226">
        <f>INDEX(试题问卷属性表!G:G, MATCH(问卷赋分表!$A226,试题问卷属性表!$A:$A,0))</f>
        <v>0</v>
      </c>
    </row>
    <row r="227" spans="1:12" x14ac:dyDescent="0.2">
      <c r="A227" t="s">
        <v>1950</v>
      </c>
      <c r="B227" t="str">
        <f>INDEX(试题问卷属性表!H:H, MATCH(问卷赋分表!A227,试题问卷属性表!A:A,0))</f>
        <v>指出别人的缺点时，我会先设身处地想象他们的感受</v>
      </c>
      <c r="C227" t="s">
        <v>1342</v>
      </c>
      <c r="D227" t="s">
        <v>1362</v>
      </c>
      <c r="E227" t="s">
        <v>2686</v>
      </c>
      <c r="F227">
        <v>4</v>
      </c>
      <c r="G227">
        <v>1</v>
      </c>
      <c r="H227" t="b">
        <v>1</v>
      </c>
      <c r="I227" t="str">
        <f>INDEX(试题问卷属性表!D:D, MATCH(问卷赋分表!$A227,试题问卷属性表!$A:$A,0))</f>
        <v>学生品德和社会化行为</v>
      </c>
      <c r="J227" t="str">
        <f>INDEX(试题问卷属性表!E:E, MATCH(问卷赋分表!$A227,试题问卷属性表!$A:$A,0))</f>
        <v>国际视野</v>
      </c>
      <c r="K227" t="str">
        <f>INDEX(试题问卷属性表!F:F, MATCH(问卷赋分表!$A227,试题问卷属性表!$A:$A,0))</f>
        <v>国际行为能力</v>
      </c>
      <c r="L227">
        <f>INDEX(试题问卷属性表!G:G, MATCH(问卷赋分表!$A227,试题问卷属性表!$A:$A,0))</f>
        <v>0</v>
      </c>
    </row>
    <row r="228" spans="1:12" x14ac:dyDescent="0.2">
      <c r="A228" t="s">
        <v>1950</v>
      </c>
      <c r="B228" t="str">
        <f>INDEX(试题问卷属性表!H:H, MATCH(问卷赋分表!A228,试题问卷属性表!A:A,0))</f>
        <v>指出别人的缺点时，我会先设身处地想象他们的感受</v>
      </c>
      <c r="C228" t="s">
        <v>1342</v>
      </c>
      <c r="D228" t="s">
        <v>1362</v>
      </c>
      <c r="E228" t="s">
        <v>2687</v>
      </c>
      <c r="F228">
        <v>3</v>
      </c>
      <c r="G228">
        <v>0</v>
      </c>
      <c r="H228" t="b">
        <v>1</v>
      </c>
      <c r="I228" t="str">
        <f>INDEX(试题问卷属性表!D:D, MATCH(问卷赋分表!$A228,试题问卷属性表!$A:$A,0))</f>
        <v>学生品德和社会化行为</v>
      </c>
      <c r="J228" t="str">
        <f>INDEX(试题问卷属性表!E:E, MATCH(问卷赋分表!$A228,试题问卷属性表!$A:$A,0))</f>
        <v>国际视野</v>
      </c>
      <c r="K228" t="str">
        <f>INDEX(试题问卷属性表!F:F, MATCH(问卷赋分表!$A228,试题问卷属性表!$A:$A,0))</f>
        <v>国际行为能力</v>
      </c>
      <c r="L228">
        <f>INDEX(试题问卷属性表!G:G, MATCH(问卷赋分表!$A228,试题问卷属性表!$A:$A,0))</f>
        <v>0</v>
      </c>
    </row>
    <row r="229" spans="1:12" x14ac:dyDescent="0.2">
      <c r="A229" t="s">
        <v>1950</v>
      </c>
      <c r="B229" t="str">
        <f>INDEX(试题问卷属性表!H:H, MATCH(问卷赋分表!A229,试题问卷属性表!A:A,0))</f>
        <v>指出别人的缺点时，我会先设身处地想象他们的感受</v>
      </c>
      <c r="C229" t="s">
        <v>1342</v>
      </c>
      <c r="D229" t="s">
        <v>1362</v>
      </c>
      <c r="E229" t="s">
        <v>2688</v>
      </c>
      <c r="F229">
        <v>2</v>
      </c>
      <c r="G229">
        <v>0</v>
      </c>
      <c r="H229" t="b">
        <v>1</v>
      </c>
      <c r="I229" t="str">
        <f>INDEX(试题问卷属性表!D:D, MATCH(问卷赋分表!$A229,试题问卷属性表!$A:$A,0))</f>
        <v>学生品德和社会化行为</v>
      </c>
      <c r="J229" t="str">
        <f>INDEX(试题问卷属性表!E:E, MATCH(问卷赋分表!$A229,试题问卷属性表!$A:$A,0))</f>
        <v>国际视野</v>
      </c>
      <c r="K229" t="str">
        <f>INDEX(试题问卷属性表!F:F, MATCH(问卷赋分表!$A229,试题问卷属性表!$A:$A,0))</f>
        <v>国际行为能力</v>
      </c>
      <c r="L229">
        <f>INDEX(试题问卷属性表!G:G, MATCH(问卷赋分表!$A229,试题问卷属性表!$A:$A,0))</f>
        <v>0</v>
      </c>
    </row>
    <row r="230" spans="1:12" x14ac:dyDescent="0.2">
      <c r="A230" t="s">
        <v>1950</v>
      </c>
      <c r="B230" t="str">
        <f>INDEX(试题问卷属性表!H:H, MATCH(问卷赋分表!A230,试题问卷属性表!A:A,0))</f>
        <v>指出别人的缺点时，我会先设身处地想象他们的感受</v>
      </c>
      <c r="C230" t="s">
        <v>1342</v>
      </c>
      <c r="D230" t="s">
        <v>1362</v>
      </c>
      <c r="E230" t="s">
        <v>2689</v>
      </c>
      <c r="F230">
        <v>1</v>
      </c>
      <c r="G230">
        <v>0</v>
      </c>
      <c r="H230" t="b">
        <v>1</v>
      </c>
      <c r="I230" t="str">
        <f>INDEX(试题问卷属性表!D:D, MATCH(问卷赋分表!$A230,试题问卷属性表!$A:$A,0))</f>
        <v>学生品德和社会化行为</v>
      </c>
      <c r="J230" t="str">
        <f>INDEX(试题问卷属性表!E:E, MATCH(问卷赋分表!$A230,试题问卷属性表!$A:$A,0))</f>
        <v>国际视野</v>
      </c>
      <c r="K230" t="str">
        <f>INDEX(试题问卷属性表!F:F, MATCH(问卷赋分表!$A230,试题问卷属性表!$A:$A,0))</f>
        <v>国际行为能力</v>
      </c>
      <c r="L230">
        <f>INDEX(试题问卷属性表!G:G, MATCH(问卷赋分表!$A230,试题问卷属性表!$A:$A,0))</f>
        <v>0</v>
      </c>
    </row>
    <row r="231" spans="1:12" x14ac:dyDescent="0.2">
      <c r="A231" t="s">
        <v>1951</v>
      </c>
      <c r="B231" t="str">
        <f>INDEX(试题问卷属性表!H:H, MATCH(问卷赋分表!A231,试题问卷属性表!A:A,0))</f>
        <v>我能轻松适应新环境</v>
      </c>
      <c r="C231" t="s">
        <v>1342</v>
      </c>
      <c r="D231" t="s">
        <v>1362</v>
      </c>
      <c r="E231" t="s">
        <v>1358</v>
      </c>
      <c r="F231">
        <v>5</v>
      </c>
      <c r="G231">
        <v>1</v>
      </c>
      <c r="H231" t="b">
        <v>1</v>
      </c>
      <c r="I231" t="str">
        <f>INDEX(试题问卷属性表!D:D, MATCH(问卷赋分表!$A231,试题问卷属性表!$A:$A,0))</f>
        <v>学生品德和社会化行为</v>
      </c>
      <c r="J231" t="str">
        <f>INDEX(试题问卷属性表!E:E, MATCH(问卷赋分表!$A231,试题问卷属性表!$A:$A,0))</f>
        <v>国际视野</v>
      </c>
      <c r="K231" t="str">
        <f>INDEX(试题问卷属性表!F:F, MATCH(问卷赋分表!$A231,试题问卷属性表!$A:$A,0))</f>
        <v>国际行为能力</v>
      </c>
      <c r="L231">
        <f>INDEX(试题问卷属性表!G:G, MATCH(问卷赋分表!$A231,试题问卷属性表!$A:$A,0))</f>
        <v>0</v>
      </c>
    </row>
    <row r="232" spans="1:12" x14ac:dyDescent="0.2">
      <c r="A232" t="s">
        <v>1951</v>
      </c>
      <c r="B232" t="str">
        <f>INDEX(试题问卷属性表!H:H, MATCH(问卷赋分表!A232,试题问卷属性表!A:A,0))</f>
        <v>我能轻松适应新环境</v>
      </c>
      <c r="C232" t="s">
        <v>1342</v>
      </c>
      <c r="D232" t="s">
        <v>1362</v>
      </c>
      <c r="E232" t="s">
        <v>2686</v>
      </c>
      <c r="F232">
        <v>4</v>
      </c>
      <c r="G232">
        <v>1</v>
      </c>
      <c r="H232" t="b">
        <v>1</v>
      </c>
      <c r="I232" t="str">
        <f>INDEX(试题问卷属性表!D:D, MATCH(问卷赋分表!$A232,试题问卷属性表!$A:$A,0))</f>
        <v>学生品德和社会化行为</v>
      </c>
      <c r="J232" t="str">
        <f>INDEX(试题问卷属性表!E:E, MATCH(问卷赋分表!$A232,试题问卷属性表!$A:$A,0))</f>
        <v>国际视野</v>
      </c>
      <c r="K232" t="str">
        <f>INDEX(试题问卷属性表!F:F, MATCH(问卷赋分表!$A232,试题问卷属性表!$A:$A,0))</f>
        <v>国际行为能力</v>
      </c>
      <c r="L232">
        <f>INDEX(试题问卷属性表!G:G, MATCH(问卷赋分表!$A232,试题问卷属性表!$A:$A,0))</f>
        <v>0</v>
      </c>
    </row>
    <row r="233" spans="1:12" x14ac:dyDescent="0.2">
      <c r="A233" t="s">
        <v>1951</v>
      </c>
      <c r="B233" t="str">
        <f>INDEX(试题问卷属性表!H:H, MATCH(问卷赋分表!A233,试题问卷属性表!A:A,0))</f>
        <v>我能轻松适应新环境</v>
      </c>
      <c r="C233" t="s">
        <v>1342</v>
      </c>
      <c r="D233" t="s">
        <v>1362</v>
      </c>
      <c r="E233" t="s">
        <v>2687</v>
      </c>
      <c r="F233">
        <v>3</v>
      </c>
      <c r="G233">
        <v>0</v>
      </c>
      <c r="H233" t="b">
        <v>1</v>
      </c>
      <c r="I233" t="str">
        <f>INDEX(试题问卷属性表!D:D, MATCH(问卷赋分表!$A233,试题问卷属性表!$A:$A,0))</f>
        <v>学生品德和社会化行为</v>
      </c>
      <c r="J233" t="str">
        <f>INDEX(试题问卷属性表!E:E, MATCH(问卷赋分表!$A233,试题问卷属性表!$A:$A,0))</f>
        <v>国际视野</v>
      </c>
      <c r="K233" t="str">
        <f>INDEX(试题问卷属性表!F:F, MATCH(问卷赋分表!$A233,试题问卷属性表!$A:$A,0))</f>
        <v>国际行为能力</v>
      </c>
      <c r="L233">
        <f>INDEX(试题问卷属性表!G:G, MATCH(问卷赋分表!$A233,试题问卷属性表!$A:$A,0))</f>
        <v>0</v>
      </c>
    </row>
    <row r="234" spans="1:12" x14ac:dyDescent="0.2">
      <c r="A234" t="s">
        <v>1951</v>
      </c>
      <c r="B234" t="str">
        <f>INDEX(试题问卷属性表!H:H, MATCH(问卷赋分表!A234,试题问卷属性表!A:A,0))</f>
        <v>我能轻松适应新环境</v>
      </c>
      <c r="C234" t="s">
        <v>1342</v>
      </c>
      <c r="D234" t="s">
        <v>1362</v>
      </c>
      <c r="E234" t="s">
        <v>2688</v>
      </c>
      <c r="F234">
        <v>2</v>
      </c>
      <c r="G234">
        <v>0</v>
      </c>
      <c r="H234" t="b">
        <v>1</v>
      </c>
      <c r="I234" t="str">
        <f>INDEX(试题问卷属性表!D:D, MATCH(问卷赋分表!$A234,试题问卷属性表!$A:$A,0))</f>
        <v>学生品德和社会化行为</v>
      </c>
      <c r="J234" t="str">
        <f>INDEX(试题问卷属性表!E:E, MATCH(问卷赋分表!$A234,试题问卷属性表!$A:$A,0))</f>
        <v>国际视野</v>
      </c>
      <c r="K234" t="str">
        <f>INDEX(试题问卷属性表!F:F, MATCH(问卷赋分表!$A234,试题问卷属性表!$A:$A,0))</f>
        <v>国际行为能力</v>
      </c>
      <c r="L234">
        <f>INDEX(试题问卷属性表!G:G, MATCH(问卷赋分表!$A234,试题问卷属性表!$A:$A,0))</f>
        <v>0</v>
      </c>
    </row>
    <row r="235" spans="1:12" x14ac:dyDescent="0.2">
      <c r="A235" t="s">
        <v>1951</v>
      </c>
      <c r="B235" t="str">
        <f>INDEX(试题问卷属性表!H:H, MATCH(问卷赋分表!A235,试题问卷属性表!A:A,0))</f>
        <v>我能轻松适应新环境</v>
      </c>
      <c r="C235" t="s">
        <v>1342</v>
      </c>
      <c r="D235" t="s">
        <v>1362</v>
      </c>
      <c r="E235" t="s">
        <v>2689</v>
      </c>
      <c r="F235">
        <v>1</v>
      </c>
      <c r="G235">
        <v>0</v>
      </c>
      <c r="H235" t="b">
        <v>1</v>
      </c>
      <c r="I235" t="str">
        <f>INDEX(试题问卷属性表!D:D, MATCH(问卷赋分表!$A235,试题问卷属性表!$A:$A,0))</f>
        <v>学生品德和社会化行为</v>
      </c>
      <c r="J235" t="str">
        <f>INDEX(试题问卷属性表!E:E, MATCH(问卷赋分表!$A235,试题问卷属性表!$A:$A,0))</f>
        <v>国际视野</v>
      </c>
      <c r="K235" t="str">
        <f>INDEX(试题问卷属性表!F:F, MATCH(问卷赋分表!$A235,试题问卷属性表!$A:$A,0))</f>
        <v>国际行为能力</v>
      </c>
      <c r="L235">
        <f>INDEX(试题问卷属性表!G:G, MATCH(问卷赋分表!$A235,试题问卷属性表!$A:$A,0))</f>
        <v>0</v>
      </c>
    </row>
    <row r="236" spans="1:12" x14ac:dyDescent="0.2">
      <c r="A236" t="s">
        <v>1952</v>
      </c>
      <c r="B236" t="str">
        <f>INDEX(试题问卷属性表!H:H, MATCH(问卷赋分表!A236,试题问卷属性表!A:A,0))</f>
        <v>我能克服与不同文化背景的人交往中遇到的困难</v>
      </c>
      <c r="C236" t="s">
        <v>1342</v>
      </c>
      <c r="D236" t="s">
        <v>1362</v>
      </c>
      <c r="E236" t="s">
        <v>1358</v>
      </c>
      <c r="F236">
        <v>5</v>
      </c>
      <c r="G236">
        <v>1</v>
      </c>
      <c r="H236" t="b">
        <v>1</v>
      </c>
      <c r="I236" t="str">
        <f>INDEX(试题问卷属性表!D:D, MATCH(问卷赋分表!$A236,试题问卷属性表!$A:$A,0))</f>
        <v>学生品德和社会化行为</v>
      </c>
      <c r="J236" t="str">
        <f>INDEX(试题问卷属性表!E:E, MATCH(问卷赋分表!$A236,试题问卷属性表!$A:$A,0))</f>
        <v>国际视野</v>
      </c>
      <c r="K236" t="str">
        <f>INDEX(试题问卷属性表!F:F, MATCH(问卷赋分表!$A236,试题问卷属性表!$A:$A,0))</f>
        <v>国际行为能力</v>
      </c>
      <c r="L236">
        <f>INDEX(试题问卷属性表!G:G, MATCH(问卷赋分表!$A236,试题问卷属性表!$A:$A,0))</f>
        <v>0</v>
      </c>
    </row>
    <row r="237" spans="1:12" x14ac:dyDescent="0.2">
      <c r="A237" t="s">
        <v>1952</v>
      </c>
      <c r="B237" t="str">
        <f>INDEX(试题问卷属性表!H:H, MATCH(问卷赋分表!A237,试题问卷属性表!A:A,0))</f>
        <v>我能克服与不同文化背景的人交往中遇到的困难</v>
      </c>
      <c r="C237" t="s">
        <v>1342</v>
      </c>
      <c r="D237" t="s">
        <v>1362</v>
      </c>
      <c r="E237" t="s">
        <v>2686</v>
      </c>
      <c r="F237">
        <v>4</v>
      </c>
      <c r="G237">
        <v>1</v>
      </c>
      <c r="H237" t="b">
        <v>1</v>
      </c>
      <c r="I237" t="str">
        <f>INDEX(试题问卷属性表!D:D, MATCH(问卷赋分表!$A237,试题问卷属性表!$A:$A,0))</f>
        <v>学生品德和社会化行为</v>
      </c>
      <c r="J237" t="str">
        <f>INDEX(试题问卷属性表!E:E, MATCH(问卷赋分表!$A237,试题问卷属性表!$A:$A,0))</f>
        <v>国际视野</v>
      </c>
      <c r="K237" t="str">
        <f>INDEX(试题问卷属性表!F:F, MATCH(问卷赋分表!$A237,试题问卷属性表!$A:$A,0))</f>
        <v>国际行为能力</v>
      </c>
      <c r="L237">
        <f>INDEX(试题问卷属性表!G:G, MATCH(问卷赋分表!$A237,试题问卷属性表!$A:$A,0))</f>
        <v>0</v>
      </c>
    </row>
    <row r="238" spans="1:12" x14ac:dyDescent="0.2">
      <c r="A238" t="s">
        <v>1952</v>
      </c>
      <c r="B238" t="str">
        <f>INDEX(试题问卷属性表!H:H, MATCH(问卷赋分表!A238,试题问卷属性表!A:A,0))</f>
        <v>我能克服与不同文化背景的人交往中遇到的困难</v>
      </c>
      <c r="C238" t="s">
        <v>1342</v>
      </c>
      <c r="D238" t="s">
        <v>1362</v>
      </c>
      <c r="E238" t="s">
        <v>2687</v>
      </c>
      <c r="F238">
        <v>3</v>
      </c>
      <c r="G238">
        <v>0</v>
      </c>
      <c r="H238" t="b">
        <v>1</v>
      </c>
      <c r="I238" t="str">
        <f>INDEX(试题问卷属性表!D:D, MATCH(问卷赋分表!$A238,试题问卷属性表!$A:$A,0))</f>
        <v>学生品德和社会化行为</v>
      </c>
      <c r="J238" t="str">
        <f>INDEX(试题问卷属性表!E:E, MATCH(问卷赋分表!$A238,试题问卷属性表!$A:$A,0))</f>
        <v>国际视野</v>
      </c>
      <c r="K238" t="str">
        <f>INDEX(试题问卷属性表!F:F, MATCH(问卷赋分表!$A238,试题问卷属性表!$A:$A,0))</f>
        <v>国际行为能力</v>
      </c>
      <c r="L238">
        <f>INDEX(试题问卷属性表!G:G, MATCH(问卷赋分表!$A238,试题问卷属性表!$A:$A,0))</f>
        <v>0</v>
      </c>
    </row>
    <row r="239" spans="1:12" x14ac:dyDescent="0.2">
      <c r="A239" t="s">
        <v>1952</v>
      </c>
      <c r="B239" t="str">
        <f>INDEX(试题问卷属性表!H:H, MATCH(问卷赋分表!A239,试题问卷属性表!A:A,0))</f>
        <v>我能克服与不同文化背景的人交往中遇到的困难</v>
      </c>
      <c r="C239" t="s">
        <v>1342</v>
      </c>
      <c r="D239" t="s">
        <v>1362</v>
      </c>
      <c r="E239" t="s">
        <v>2688</v>
      </c>
      <c r="F239">
        <v>2</v>
      </c>
      <c r="G239">
        <v>0</v>
      </c>
      <c r="H239" t="b">
        <v>1</v>
      </c>
      <c r="I239" t="str">
        <f>INDEX(试题问卷属性表!D:D, MATCH(问卷赋分表!$A239,试题问卷属性表!$A:$A,0))</f>
        <v>学生品德和社会化行为</v>
      </c>
      <c r="J239" t="str">
        <f>INDEX(试题问卷属性表!E:E, MATCH(问卷赋分表!$A239,试题问卷属性表!$A:$A,0))</f>
        <v>国际视野</v>
      </c>
      <c r="K239" t="str">
        <f>INDEX(试题问卷属性表!F:F, MATCH(问卷赋分表!$A239,试题问卷属性表!$A:$A,0))</f>
        <v>国际行为能力</v>
      </c>
      <c r="L239">
        <f>INDEX(试题问卷属性表!G:G, MATCH(问卷赋分表!$A239,试题问卷属性表!$A:$A,0))</f>
        <v>0</v>
      </c>
    </row>
    <row r="240" spans="1:12" x14ac:dyDescent="0.2">
      <c r="A240" t="s">
        <v>1952</v>
      </c>
      <c r="B240" t="str">
        <f>INDEX(试题问卷属性表!H:H, MATCH(问卷赋分表!A240,试题问卷属性表!A:A,0))</f>
        <v>我能克服与不同文化背景的人交往中遇到的困难</v>
      </c>
      <c r="C240" t="s">
        <v>1342</v>
      </c>
      <c r="D240" t="s">
        <v>1362</v>
      </c>
      <c r="E240" t="s">
        <v>2689</v>
      </c>
      <c r="F240">
        <v>1</v>
      </c>
      <c r="G240">
        <v>0</v>
      </c>
      <c r="H240" t="b">
        <v>1</v>
      </c>
      <c r="I240" t="str">
        <f>INDEX(试题问卷属性表!D:D, MATCH(问卷赋分表!$A240,试题问卷属性表!$A:$A,0))</f>
        <v>学生品德和社会化行为</v>
      </c>
      <c r="J240" t="str">
        <f>INDEX(试题问卷属性表!E:E, MATCH(问卷赋分表!$A240,试题问卷属性表!$A:$A,0))</f>
        <v>国际视野</v>
      </c>
      <c r="K240" t="str">
        <f>INDEX(试题问卷属性表!F:F, MATCH(问卷赋分表!$A240,试题问卷属性表!$A:$A,0))</f>
        <v>国际行为能力</v>
      </c>
      <c r="L240">
        <f>INDEX(试题问卷属性表!G:G, MATCH(问卷赋分表!$A240,试题问卷属性表!$A:$A,0))</f>
        <v>0</v>
      </c>
    </row>
    <row r="241" spans="1:12" x14ac:dyDescent="0.2">
      <c r="A241" t="s">
        <v>1953</v>
      </c>
      <c r="B241" t="str">
        <f>INDEX(试题问卷属性表!H:H, MATCH(问卷赋分表!A241,试题问卷属性表!A:A,0))</f>
        <v>我有时不愿意上学</v>
      </c>
      <c r="C241" t="s">
        <v>1342</v>
      </c>
      <c r="D241" t="s">
        <v>1362</v>
      </c>
      <c r="E241" t="s">
        <v>2677</v>
      </c>
      <c r="F241">
        <v>1</v>
      </c>
      <c r="G241">
        <v>0</v>
      </c>
      <c r="H241" t="b">
        <v>1</v>
      </c>
      <c r="I241" t="str">
        <f>INDEX(试题问卷属性表!D:D, MATCH(问卷赋分表!$A241,试题问卷属性表!$A:$A,0))</f>
        <v>学生学习动力</v>
      </c>
      <c r="J241" t="str">
        <f>INDEX(试题问卷属性表!E:E, MATCH(问卷赋分表!$A241,试题问卷属性表!$A:$A,0))</f>
        <v>学习动机</v>
      </c>
      <c r="K241">
        <f>INDEX(试题问卷属性表!F:F, MATCH(问卷赋分表!$A241,试题问卷属性表!$A:$A,0))</f>
        <v>0</v>
      </c>
      <c r="L241">
        <f>INDEX(试题问卷属性表!G:G, MATCH(问卷赋分表!$A241,试题问卷属性表!$A:$A,0))</f>
        <v>0</v>
      </c>
    </row>
    <row r="242" spans="1:12" x14ac:dyDescent="0.2">
      <c r="A242" t="s">
        <v>1953</v>
      </c>
      <c r="B242" t="str">
        <f>INDEX(试题问卷属性表!H:H, MATCH(问卷赋分表!A242,试题问卷属性表!A:A,0))</f>
        <v>我有时不愿意上学</v>
      </c>
      <c r="C242" t="s">
        <v>1342</v>
      </c>
      <c r="D242" t="s">
        <v>1362</v>
      </c>
      <c r="E242" t="s">
        <v>2678</v>
      </c>
      <c r="F242">
        <v>2</v>
      </c>
      <c r="G242">
        <v>0</v>
      </c>
      <c r="H242" t="b">
        <v>1</v>
      </c>
      <c r="I242" t="str">
        <f>INDEX(试题问卷属性表!D:D, MATCH(问卷赋分表!$A242,试题问卷属性表!$A:$A,0))</f>
        <v>学生学习动力</v>
      </c>
      <c r="J242" t="str">
        <f>INDEX(试题问卷属性表!E:E, MATCH(问卷赋分表!$A242,试题问卷属性表!$A:$A,0))</f>
        <v>学习动机</v>
      </c>
      <c r="K242">
        <f>INDEX(试题问卷属性表!F:F, MATCH(问卷赋分表!$A242,试题问卷属性表!$A:$A,0))</f>
        <v>0</v>
      </c>
      <c r="L242">
        <f>INDEX(试题问卷属性表!G:G, MATCH(问卷赋分表!$A242,试题问卷属性表!$A:$A,0))</f>
        <v>0</v>
      </c>
    </row>
    <row r="243" spans="1:12" x14ac:dyDescent="0.2">
      <c r="A243" t="s">
        <v>1953</v>
      </c>
      <c r="B243" t="str">
        <f>INDEX(试题问卷属性表!H:H, MATCH(问卷赋分表!A243,试题问卷属性表!A:A,0))</f>
        <v>我有时不愿意上学</v>
      </c>
      <c r="C243" t="s">
        <v>1342</v>
      </c>
      <c r="D243" t="s">
        <v>1362</v>
      </c>
      <c r="E243" t="s">
        <v>2679</v>
      </c>
      <c r="F243">
        <v>3</v>
      </c>
      <c r="G243">
        <v>0</v>
      </c>
      <c r="H243" t="b">
        <v>1</v>
      </c>
      <c r="I243" t="str">
        <f>INDEX(试题问卷属性表!D:D, MATCH(问卷赋分表!$A243,试题问卷属性表!$A:$A,0))</f>
        <v>学生学习动力</v>
      </c>
      <c r="J243" t="str">
        <f>INDEX(试题问卷属性表!E:E, MATCH(问卷赋分表!$A243,试题问卷属性表!$A:$A,0))</f>
        <v>学习动机</v>
      </c>
      <c r="K243">
        <f>INDEX(试题问卷属性表!F:F, MATCH(问卷赋分表!$A243,试题问卷属性表!$A:$A,0))</f>
        <v>0</v>
      </c>
      <c r="L243">
        <f>INDEX(试题问卷属性表!G:G, MATCH(问卷赋分表!$A243,试题问卷属性表!$A:$A,0))</f>
        <v>0</v>
      </c>
    </row>
    <row r="244" spans="1:12" x14ac:dyDescent="0.2">
      <c r="A244" t="s">
        <v>1953</v>
      </c>
      <c r="B244" t="str">
        <f>INDEX(试题问卷属性表!H:H, MATCH(问卷赋分表!A244,试题问卷属性表!A:A,0))</f>
        <v>我有时不愿意上学</v>
      </c>
      <c r="C244" t="s">
        <v>1342</v>
      </c>
      <c r="D244" t="s">
        <v>1362</v>
      </c>
      <c r="E244" t="s">
        <v>2680</v>
      </c>
      <c r="F244">
        <v>4</v>
      </c>
      <c r="G244">
        <v>1</v>
      </c>
      <c r="H244" t="b">
        <v>1</v>
      </c>
      <c r="I244" t="str">
        <f>INDEX(试题问卷属性表!D:D, MATCH(问卷赋分表!$A244,试题问卷属性表!$A:$A,0))</f>
        <v>学生学习动力</v>
      </c>
      <c r="J244" t="str">
        <f>INDEX(试题问卷属性表!E:E, MATCH(问卷赋分表!$A244,试题问卷属性表!$A:$A,0))</f>
        <v>学习动机</v>
      </c>
      <c r="K244">
        <f>INDEX(试题问卷属性表!F:F, MATCH(问卷赋分表!$A244,试题问卷属性表!$A:$A,0))</f>
        <v>0</v>
      </c>
      <c r="L244">
        <f>INDEX(试题问卷属性表!G:G, MATCH(问卷赋分表!$A244,试题问卷属性表!$A:$A,0))</f>
        <v>0</v>
      </c>
    </row>
    <row r="245" spans="1:12" x14ac:dyDescent="0.2">
      <c r="A245" t="s">
        <v>1953</v>
      </c>
      <c r="B245" t="str">
        <f>INDEX(试题问卷属性表!H:H, MATCH(问卷赋分表!A245,试题问卷属性表!A:A,0))</f>
        <v>我有时不愿意上学</v>
      </c>
      <c r="C245" t="s">
        <v>1342</v>
      </c>
      <c r="D245" t="s">
        <v>1362</v>
      </c>
      <c r="E245" t="s">
        <v>2681</v>
      </c>
      <c r="F245">
        <v>5</v>
      </c>
      <c r="G245">
        <v>1</v>
      </c>
      <c r="H245" t="b">
        <v>1</v>
      </c>
      <c r="I245" t="str">
        <f>INDEX(试题问卷属性表!D:D, MATCH(问卷赋分表!$A245,试题问卷属性表!$A:$A,0))</f>
        <v>学生学习动力</v>
      </c>
      <c r="J245" t="str">
        <f>INDEX(试题问卷属性表!E:E, MATCH(问卷赋分表!$A245,试题问卷属性表!$A:$A,0))</f>
        <v>学习动机</v>
      </c>
      <c r="K245">
        <f>INDEX(试题问卷属性表!F:F, MATCH(问卷赋分表!$A245,试题问卷属性表!$A:$A,0))</f>
        <v>0</v>
      </c>
      <c r="L245">
        <f>INDEX(试题问卷属性表!G:G, MATCH(问卷赋分表!$A245,试题问卷属性表!$A:$A,0))</f>
        <v>0</v>
      </c>
    </row>
    <row r="246" spans="1:12" x14ac:dyDescent="0.2">
      <c r="A246" t="s">
        <v>1954</v>
      </c>
      <c r="B246" t="str">
        <f>INDEX(试题问卷属性表!H:H, MATCH(问卷赋分表!A246,试题问卷属性表!A:A,0))</f>
        <v>学习本身是一件有趣的事情</v>
      </c>
      <c r="C246" t="s">
        <v>1342</v>
      </c>
      <c r="D246" t="s">
        <v>1362</v>
      </c>
      <c r="E246" t="s">
        <v>2677</v>
      </c>
      <c r="F246">
        <v>5</v>
      </c>
      <c r="G246">
        <v>1</v>
      </c>
      <c r="H246" t="b">
        <v>1</v>
      </c>
      <c r="I246" t="str">
        <f>INDEX(试题问卷属性表!D:D, MATCH(问卷赋分表!$A246,试题问卷属性表!$A:$A,0))</f>
        <v>学生学习动力</v>
      </c>
      <c r="J246" t="str">
        <f>INDEX(试题问卷属性表!E:E, MATCH(问卷赋分表!$A246,试题问卷属性表!$A:$A,0))</f>
        <v>学习动机</v>
      </c>
      <c r="K246">
        <f>INDEX(试题问卷属性表!F:F, MATCH(问卷赋分表!$A246,试题问卷属性表!$A:$A,0))</f>
        <v>0</v>
      </c>
      <c r="L246">
        <f>INDEX(试题问卷属性表!G:G, MATCH(问卷赋分表!$A246,试题问卷属性表!$A:$A,0))</f>
        <v>0</v>
      </c>
    </row>
    <row r="247" spans="1:12" x14ac:dyDescent="0.2">
      <c r="A247" t="s">
        <v>1954</v>
      </c>
      <c r="B247" t="str">
        <f>INDEX(试题问卷属性表!H:H, MATCH(问卷赋分表!A247,试题问卷属性表!A:A,0))</f>
        <v>学习本身是一件有趣的事情</v>
      </c>
      <c r="C247" t="s">
        <v>1342</v>
      </c>
      <c r="D247" t="s">
        <v>1362</v>
      </c>
      <c r="E247" t="s">
        <v>2678</v>
      </c>
      <c r="F247">
        <v>4</v>
      </c>
      <c r="G247">
        <v>1</v>
      </c>
      <c r="H247" t="b">
        <v>1</v>
      </c>
      <c r="I247" t="str">
        <f>INDEX(试题问卷属性表!D:D, MATCH(问卷赋分表!$A247,试题问卷属性表!$A:$A,0))</f>
        <v>学生学习动力</v>
      </c>
      <c r="J247" t="str">
        <f>INDEX(试题问卷属性表!E:E, MATCH(问卷赋分表!$A247,试题问卷属性表!$A:$A,0))</f>
        <v>学习动机</v>
      </c>
      <c r="K247">
        <f>INDEX(试题问卷属性表!F:F, MATCH(问卷赋分表!$A247,试题问卷属性表!$A:$A,0))</f>
        <v>0</v>
      </c>
      <c r="L247">
        <f>INDEX(试题问卷属性表!G:G, MATCH(问卷赋分表!$A247,试题问卷属性表!$A:$A,0))</f>
        <v>0</v>
      </c>
    </row>
    <row r="248" spans="1:12" x14ac:dyDescent="0.2">
      <c r="A248" t="s">
        <v>1954</v>
      </c>
      <c r="B248" t="str">
        <f>INDEX(试题问卷属性表!H:H, MATCH(问卷赋分表!A248,试题问卷属性表!A:A,0))</f>
        <v>学习本身是一件有趣的事情</v>
      </c>
      <c r="C248" t="s">
        <v>1342</v>
      </c>
      <c r="D248" t="s">
        <v>1362</v>
      </c>
      <c r="E248" t="s">
        <v>2679</v>
      </c>
      <c r="F248">
        <v>3</v>
      </c>
      <c r="G248">
        <v>0</v>
      </c>
      <c r="H248" t="b">
        <v>1</v>
      </c>
      <c r="I248" t="str">
        <f>INDEX(试题问卷属性表!D:D, MATCH(问卷赋分表!$A248,试题问卷属性表!$A:$A,0))</f>
        <v>学生学习动力</v>
      </c>
      <c r="J248" t="str">
        <f>INDEX(试题问卷属性表!E:E, MATCH(问卷赋分表!$A248,试题问卷属性表!$A:$A,0))</f>
        <v>学习动机</v>
      </c>
      <c r="K248">
        <f>INDEX(试题问卷属性表!F:F, MATCH(问卷赋分表!$A248,试题问卷属性表!$A:$A,0))</f>
        <v>0</v>
      </c>
      <c r="L248">
        <f>INDEX(试题问卷属性表!G:G, MATCH(问卷赋分表!$A248,试题问卷属性表!$A:$A,0))</f>
        <v>0</v>
      </c>
    </row>
    <row r="249" spans="1:12" x14ac:dyDescent="0.2">
      <c r="A249" t="s">
        <v>1954</v>
      </c>
      <c r="B249" t="str">
        <f>INDEX(试题问卷属性表!H:H, MATCH(问卷赋分表!A249,试题问卷属性表!A:A,0))</f>
        <v>学习本身是一件有趣的事情</v>
      </c>
      <c r="C249" t="s">
        <v>1342</v>
      </c>
      <c r="D249" t="s">
        <v>1362</v>
      </c>
      <c r="E249" t="s">
        <v>2680</v>
      </c>
      <c r="F249">
        <v>2</v>
      </c>
      <c r="G249">
        <v>0</v>
      </c>
      <c r="H249" t="b">
        <v>1</v>
      </c>
      <c r="I249" t="str">
        <f>INDEX(试题问卷属性表!D:D, MATCH(问卷赋分表!$A249,试题问卷属性表!$A:$A,0))</f>
        <v>学生学习动力</v>
      </c>
      <c r="J249" t="str">
        <f>INDEX(试题问卷属性表!E:E, MATCH(问卷赋分表!$A249,试题问卷属性表!$A:$A,0))</f>
        <v>学习动机</v>
      </c>
      <c r="K249">
        <f>INDEX(试题问卷属性表!F:F, MATCH(问卷赋分表!$A249,试题问卷属性表!$A:$A,0))</f>
        <v>0</v>
      </c>
      <c r="L249">
        <f>INDEX(试题问卷属性表!G:G, MATCH(问卷赋分表!$A249,试题问卷属性表!$A:$A,0))</f>
        <v>0</v>
      </c>
    </row>
    <row r="250" spans="1:12" x14ac:dyDescent="0.2">
      <c r="A250" t="s">
        <v>1954</v>
      </c>
      <c r="B250" t="str">
        <f>INDEX(试题问卷属性表!H:H, MATCH(问卷赋分表!A250,试题问卷属性表!A:A,0))</f>
        <v>学习本身是一件有趣的事情</v>
      </c>
      <c r="C250" t="s">
        <v>1342</v>
      </c>
      <c r="D250" t="s">
        <v>1362</v>
      </c>
      <c r="E250" t="s">
        <v>2681</v>
      </c>
      <c r="F250">
        <v>1</v>
      </c>
      <c r="G250">
        <v>0</v>
      </c>
      <c r="H250" t="b">
        <v>1</v>
      </c>
      <c r="I250" t="str">
        <f>INDEX(试题问卷属性表!D:D, MATCH(问卷赋分表!$A250,试题问卷属性表!$A:$A,0))</f>
        <v>学生学习动力</v>
      </c>
      <c r="J250" t="str">
        <f>INDEX(试题问卷属性表!E:E, MATCH(问卷赋分表!$A250,试题问卷属性表!$A:$A,0))</f>
        <v>学习动机</v>
      </c>
      <c r="K250">
        <f>INDEX(试题问卷属性表!F:F, MATCH(问卷赋分表!$A250,试题问卷属性表!$A:$A,0))</f>
        <v>0</v>
      </c>
      <c r="L250">
        <f>INDEX(试题问卷属性表!G:G, MATCH(问卷赋分表!$A250,试题问卷属性表!$A:$A,0))</f>
        <v>0</v>
      </c>
    </row>
    <row r="251" spans="1:12" x14ac:dyDescent="0.2">
      <c r="A251" t="s">
        <v>1955</v>
      </c>
      <c r="B251" t="str">
        <f>INDEX(试题问卷属性表!H:H, MATCH(问卷赋分表!A251,试题问卷属性表!A:A,0))</f>
        <v>一提起学习，我就头疼</v>
      </c>
      <c r="C251" t="s">
        <v>1342</v>
      </c>
      <c r="D251" t="s">
        <v>1362</v>
      </c>
      <c r="E251" t="s">
        <v>2677</v>
      </c>
      <c r="F251">
        <v>1</v>
      </c>
      <c r="G251">
        <v>0</v>
      </c>
      <c r="H251" t="b">
        <v>1</v>
      </c>
      <c r="I251" t="str">
        <f>INDEX(试题问卷属性表!D:D, MATCH(问卷赋分表!$A251,试题问卷属性表!$A:$A,0))</f>
        <v>学生学习动力</v>
      </c>
      <c r="J251" t="str">
        <f>INDEX(试题问卷属性表!E:E, MATCH(问卷赋分表!$A251,试题问卷属性表!$A:$A,0))</f>
        <v>学习动机</v>
      </c>
      <c r="K251">
        <f>INDEX(试题问卷属性表!F:F, MATCH(问卷赋分表!$A251,试题问卷属性表!$A:$A,0))</f>
        <v>0</v>
      </c>
      <c r="L251">
        <f>INDEX(试题问卷属性表!G:G, MATCH(问卷赋分表!$A251,试题问卷属性表!$A:$A,0))</f>
        <v>0</v>
      </c>
    </row>
    <row r="252" spans="1:12" x14ac:dyDescent="0.2">
      <c r="A252" t="s">
        <v>1955</v>
      </c>
      <c r="B252" t="str">
        <f>INDEX(试题问卷属性表!H:H, MATCH(问卷赋分表!A252,试题问卷属性表!A:A,0))</f>
        <v>一提起学习，我就头疼</v>
      </c>
      <c r="C252" t="s">
        <v>1342</v>
      </c>
      <c r="D252" t="s">
        <v>1362</v>
      </c>
      <c r="E252" t="s">
        <v>2678</v>
      </c>
      <c r="F252">
        <v>2</v>
      </c>
      <c r="G252">
        <v>0</v>
      </c>
      <c r="H252" t="b">
        <v>1</v>
      </c>
      <c r="I252" t="str">
        <f>INDEX(试题问卷属性表!D:D, MATCH(问卷赋分表!$A252,试题问卷属性表!$A:$A,0))</f>
        <v>学生学习动力</v>
      </c>
      <c r="J252" t="str">
        <f>INDEX(试题问卷属性表!E:E, MATCH(问卷赋分表!$A252,试题问卷属性表!$A:$A,0))</f>
        <v>学习动机</v>
      </c>
      <c r="K252">
        <f>INDEX(试题问卷属性表!F:F, MATCH(问卷赋分表!$A252,试题问卷属性表!$A:$A,0))</f>
        <v>0</v>
      </c>
      <c r="L252">
        <f>INDEX(试题问卷属性表!G:G, MATCH(问卷赋分表!$A252,试题问卷属性表!$A:$A,0))</f>
        <v>0</v>
      </c>
    </row>
    <row r="253" spans="1:12" x14ac:dyDescent="0.2">
      <c r="A253" t="s">
        <v>1955</v>
      </c>
      <c r="B253" t="str">
        <f>INDEX(试题问卷属性表!H:H, MATCH(问卷赋分表!A253,试题问卷属性表!A:A,0))</f>
        <v>一提起学习，我就头疼</v>
      </c>
      <c r="C253" t="s">
        <v>1342</v>
      </c>
      <c r="D253" t="s">
        <v>1362</v>
      </c>
      <c r="E253" t="s">
        <v>2679</v>
      </c>
      <c r="F253">
        <v>3</v>
      </c>
      <c r="G253">
        <v>0</v>
      </c>
      <c r="H253" t="b">
        <v>1</v>
      </c>
      <c r="I253" t="str">
        <f>INDEX(试题问卷属性表!D:D, MATCH(问卷赋分表!$A253,试题问卷属性表!$A:$A,0))</f>
        <v>学生学习动力</v>
      </c>
      <c r="J253" t="str">
        <f>INDEX(试题问卷属性表!E:E, MATCH(问卷赋分表!$A253,试题问卷属性表!$A:$A,0))</f>
        <v>学习动机</v>
      </c>
      <c r="K253">
        <f>INDEX(试题问卷属性表!F:F, MATCH(问卷赋分表!$A253,试题问卷属性表!$A:$A,0))</f>
        <v>0</v>
      </c>
      <c r="L253">
        <f>INDEX(试题问卷属性表!G:G, MATCH(问卷赋分表!$A253,试题问卷属性表!$A:$A,0))</f>
        <v>0</v>
      </c>
    </row>
    <row r="254" spans="1:12" x14ac:dyDescent="0.2">
      <c r="A254" t="s">
        <v>1955</v>
      </c>
      <c r="B254" t="str">
        <f>INDEX(试题问卷属性表!H:H, MATCH(问卷赋分表!A254,试题问卷属性表!A:A,0))</f>
        <v>一提起学习，我就头疼</v>
      </c>
      <c r="C254" t="s">
        <v>1342</v>
      </c>
      <c r="D254" t="s">
        <v>1362</v>
      </c>
      <c r="E254" t="s">
        <v>2680</v>
      </c>
      <c r="F254">
        <v>4</v>
      </c>
      <c r="G254">
        <v>1</v>
      </c>
      <c r="H254" t="b">
        <v>1</v>
      </c>
      <c r="I254" t="str">
        <f>INDEX(试题问卷属性表!D:D, MATCH(问卷赋分表!$A254,试题问卷属性表!$A:$A,0))</f>
        <v>学生学习动力</v>
      </c>
      <c r="J254" t="str">
        <f>INDEX(试题问卷属性表!E:E, MATCH(问卷赋分表!$A254,试题问卷属性表!$A:$A,0))</f>
        <v>学习动机</v>
      </c>
      <c r="K254">
        <f>INDEX(试题问卷属性表!F:F, MATCH(问卷赋分表!$A254,试题问卷属性表!$A:$A,0))</f>
        <v>0</v>
      </c>
      <c r="L254">
        <f>INDEX(试题问卷属性表!G:G, MATCH(问卷赋分表!$A254,试题问卷属性表!$A:$A,0))</f>
        <v>0</v>
      </c>
    </row>
    <row r="255" spans="1:12" x14ac:dyDescent="0.2">
      <c r="A255" t="s">
        <v>1955</v>
      </c>
      <c r="B255" t="str">
        <f>INDEX(试题问卷属性表!H:H, MATCH(问卷赋分表!A255,试题问卷属性表!A:A,0))</f>
        <v>一提起学习，我就头疼</v>
      </c>
      <c r="C255" t="s">
        <v>1342</v>
      </c>
      <c r="D255" t="s">
        <v>1362</v>
      </c>
      <c r="E255" t="s">
        <v>2681</v>
      </c>
      <c r="F255">
        <v>5</v>
      </c>
      <c r="G255">
        <v>1</v>
      </c>
      <c r="H255" t="b">
        <v>1</v>
      </c>
      <c r="I255" t="str">
        <f>INDEX(试题问卷属性表!D:D, MATCH(问卷赋分表!$A255,试题问卷属性表!$A:$A,0))</f>
        <v>学生学习动力</v>
      </c>
      <c r="J255" t="str">
        <f>INDEX(试题问卷属性表!E:E, MATCH(问卷赋分表!$A255,试题问卷属性表!$A:$A,0))</f>
        <v>学习动机</v>
      </c>
      <c r="K255">
        <f>INDEX(试题问卷属性表!F:F, MATCH(问卷赋分表!$A255,试题问卷属性表!$A:$A,0))</f>
        <v>0</v>
      </c>
      <c r="L255">
        <f>INDEX(试题问卷属性表!G:G, MATCH(问卷赋分表!$A255,试题问卷属性表!$A:$A,0))</f>
        <v>0</v>
      </c>
    </row>
    <row r="256" spans="1:12" x14ac:dyDescent="0.2">
      <c r="A256" t="s">
        <v>1956</v>
      </c>
      <c r="B256" t="str">
        <f>INDEX(试题问卷属性表!H:H, MATCH(问卷赋分表!A256,试题问卷属性表!A:A,0))</f>
        <v>其他事情再有趣，我也要首先完成学习任务</v>
      </c>
      <c r="C256" t="s">
        <v>1342</v>
      </c>
      <c r="D256" t="s">
        <v>1362</v>
      </c>
      <c r="E256" t="s">
        <v>2677</v>
      </c>
      <c r="F256">
        <v>5</v>
      </c>
      <c r="G256">
        <v>1</v>
      </c>
      <c r="H256" t="b">
        <v>1</v>
      </c>
      <c r="I256" t="str">
        <f>INDEX(试题问卷属性表!D:D, MATCH(问卷赋分表!$A256,试题问卷属性表!$A:$A,0))</f>
        <v>学生学习动力</v>
      </c>
      <c r="J256" t="str">
        <f>INDEX(试题问卷属性表!E:E, MATCH(问卷赋分表!$A256,试题问卷属性表!$A:$A,0))</f>
        <v>学习动机</v>
      </c>
      <c r="K256">
        <f>INDEX(试题问卷属性表!F:F, MATCH(问卷赋分表!$A256,试题问卷属性表!$A:$A,0))</f>
        <v>0</v>
      </c>
      <c r="L256">
        <f>INDEX(试题问卷属性表!G:G, MATCH(问卷赋分表!$A256,试题问卷属性表!$A:$A,0))</f>
        <v>0</v>
      </c>
    </row>
    <row r="257" spans="1:12" x14ac:dyDescent="0.2">
      <c r="A257" t="s">
        <v>1956</v>
      </c>
      <c r="B257" t="str">
        <f>INDEX(试题问卷属性表!H:H, MATCH(问卷赋分表!A257,试题问卷属性表!A:A,0))</f>
        <v>其他事情再有趣，我也要首先完成学习任务</v>
      </c>
      <c r="C257" t="s">
        <v>1342</v>
      </c>
      <c r="D257" t="s">
        <v>1362</v>
      </c>
      <c r="E257" t="s">
        <v>2678</v>
      </c>
      <c r="F257">
        <v>4</v>
      </c>
      <c r="G257">
        <v>1</v>
      </c>
      <c r="H257" t="b">
        <v>1</v>
      </c>
      <c r="I257" t="str">
        <f>INDEX(试题问卷属性表!D:D, MATCH(问卷赋分表!$A257,试题问卷属性表!$A:$A,0))</f>
        <v>学生学习动力</v>
      </c>
      <c r="J257" t="str">
        <f>INDEX(试题问卷属性表!E:E, MATCH(问卷赋分表!$A257,试题问卷属性表!$A:$A,0))</f>
        <v>学习动机</v>
      </c>
      <c r="K257">
        <f>INDEX(试题问卷属性表!F:F, MATCH(问卷赋分表!$A257,试题问卷属性表!$A:$A,0))</f>
        <v>0</v>
      </c>
      <c r="L257">
        <f>INDEX(试题问卷属性表!G:G, MATCH(问卷赋分表!$A257,试题问卷属性表!$A:$A,0))</f>
        <v>0</v>
      </c>
    </row>
    <row r="258" spans="1:12" x14ac:dyDescent="0.2">
      <c r="A258" t="s">
        <v>1956</v>
      </c>
      <c r="B258" t="str">
        <f>INDEX(试题问卷属性表!H:H, MATCH(问卷赋分表!A258,试题问卷属性表!A:A,0))</f>
        <v>其他事情再有趣，我也要首先完成学习任务</v>
      </c>
      <c r="C258" t="s">
        <v>1342</v>
      </c>
      <c r="D258" t="s">
        <v>1362</v>
      </c>
      <c r="E258" t="s">
        <v>2679</v>
      </c>
      <c r="F258">
        <v>3</v>
      </c>
      <c r="G258">
        <v>0</v>
      </c>
      <c r="H258" t="b">
        <v>1</v>
      </c>
      <c r="I258" t="str">
        <f>INDEX(试题问卷属性表!D:D, MATCH(问卷赋分表!$A258,试题问卷属性表!$A:$A,0))</f>
        <v>学生学习动力</v>
      </c>
      <c r="J258" t="str">
        <f>INDEX(试题问卷属性表!E:E, MATCH(问卷赋分表!$A258,试题问卷属性表!$A:$A,0))</f>
        <v>学习动机</v>
      </c>
      <c r="K258">
        <f>INDEX(试题问卷属性表!F:F, MATCH(问卷赋分表!$A258,试题问卷属性表!$A:$A,0))</f>
        <v>0</v>
      </c>
      <c r="L258">
        <f>INDEX(试题问卷属性表!G:G, MATCH(问卷赋分表!$A258,试题问卷属性表!$A:$A,0))</f>
        <v>0</v>
      </c>
    </row>
    <row r="259" spans="1:12" x14ac:dyDescent="0.2">
      <c r="A259" t="s">
        <v>1956</v>
      </c>
      <c r="B259" t="str">
        <f>INDEX(试题问卷属性表!H:H, MATCH(问卷赋分表!A259,试题问卷属性表!A:A,0))</f>
        <v>其他事情再有趣，我也要首先完成学习任务</v>
      </c>
      <c r="C259" t="s">
        <v>1342</v>
      </c>
      <c r="D259" t="s">
        <v>1362</v>
      </c>
      <c r="E259" t="s">
        <v>2680</v>
      </c>
      <c r="F259">
        <v>2</v>
      </c>
      <c r="G259">
        <v>0</v>
      </c>
      <c r="H259" t="b">
        <v>1</v>
      </c>
      <c r="I259" t="str">
        <f>INDEX(试题问卷属性表!D:D, MATCH(问卷赋分表!$A259,试题问卷属性表!$A:$A,0))</f>
        <v>学生学习动力</v>
      </c>
      <c r="J259" t="str">
        <f>INDEX(试题问卷属性表!E:E, MATCH(问卷赋分表!$A259,试题问卷属性表!$A:$A,0))</f>
        <v>学习动机</v>
      </c>
      <c r="K259">
        <f>INDEX(试题问卷属性表!F:F, MATCH(问卷赋分表!$A259,试题问卷属性表!$A:$A,0))</f>
        <v>0</v>
      </c>
      <c r="L259">
        <f>INDEX(试题问卷属性表!G:G, MATCH(问卷赋分表!$A259,试题问卷属性表!$A:$A,0))</f>
        <v>0</v>
      </c>
    </row>
    <row r="260" spans="1:12" x14ac:dyDescent="0.2">
      <c r="A260" t="s">
        <v>1956</v>
      </c>
      <c r="B260" t="str">
        <f>INDEX(试题问卷属性表!H:H, MATCH(问卷赋分表!A260,试题问卷属性表!A:A,0))</f>
        <v>其他事情再有趣，我也要首先完成学习任务</v>
      </c>
      <c r="C260" t="s">
        <v>1342</v>
      </c>
      <c r="D260" t="s">
        <v>1362</v>
      </c>
      <c r="E260" t="s">
        <v>2681</v>
      </c>
      <c r="F260">
        <v>1</v>
      </c>
      <c r="G260">
        <v>0</v>
      </c>
      <c r="H260" t="b">
        <v>1</v>
      </c>
      <c r="I260" t="str">
        <f>INDEX(试题问卷属性表!D:D, MATCH(问卷赋分表!$A260,试题问卷属性表!$A:$A,0))</f>
        <v>学生学习动力</v>
      </c>
      <c r="J260" t="str">
        <f>INDEX(试题问卷属性表!E:E, MATCH(问卷赋分表!$A260,试题问卷属性表!$A:$A,0))</f>
        <v>学习动机</v>
      </c>
      <c r="K260">
        <f>INDEX(试题问卷属性表!F:F, MATCH(问卷赋分表!$A260,试题问卷属性表!$A:$A,0))</f>
        <v>0</v>
      </c>
      <c r="L260">
        <f>INDEX(试题问卷属性表!G:G, MATCH(问卷赋分表!$A260,试题问卷属性表!$A:$A,0))</f>
        <v>0</v>
      </c>
    </row>
    <row r="261" spans="1:12" x14ac:dyDescent="0.2">
      <c r="A261" t="s">
        <v>1957</v>
      </c>
      <c r="B261" t="str">
        <f>INDEX(试题问卷属性表!H:H, MATCH(问卷赋分表!A261,试题问卷属性表!A:A,0))</f>
        <v>碰到做不出来的题目，我会努力尝试不同的方法</v>
      </c>
      <c r="C261" t="s">
        <v>1342</v>
      </c>
      <c r="D261" t="s">
        <v>1362</v>
      </c>
      <c r="E261" t="s">
        <v>2677</v>
      </c>
      <c r="F261">
        <v>5</v>
      </c>
      <c r="G261">
        <v>1</v>
      </c>
      <c r="H261" t="b">
        <v>1</v>
      </c>
      <c r="I261" t="str">
        <f>INDEX(试题问卷属性表!D:D, MATCH(问卷赋分表!$A261,试题问卷属性表!$A:$A,0))</f>
        <v>学生学习动力</v>
      </c>
      <c r="J261" t="str">
        <f>INDEX(试题问卷属性表!E:E, MATCH(问卷赋分表!$A261,试题问卷属性表!$A:$A,0))</f>
        <v>学习动机</v>
      </c>
      <c r="K261">
        <f>INDEX(试题问卷属性表!F:F, MATCH(问卷赋分表!$A261,试题问卷属性表!$A:$A,0))</f>
        <v>0</v>
      </c>
      <c r="L261">
        <f>INDEX(试题问卷属性表!G:G, MATCH(问卷赋分表!$A261,试题问卷属性表!$A:$A,0))</f>
        <v>0</v>
      </c>
    </row>
    <row r="262" spans="1:12" x14ac:dyDescent="0.2">
      <c r="A262" t="s">
        <v>1957</v>
      </c>
      <c r="B262" t="str">
        <f>INDEX(试题问卷属性表!H:H, MATCH(问卷赋分表!A262,试题问卷属性表!A:A,0))</f>
        <v>碰到做不出来的题目，我会努力尝试不同的方法</v>
      </c>
      <c r="C262" t="s">
        <v>1342</v>
      </c>
      <c r="D262" t="s">
        <v>1362</v>
      </c>
      <c r="E262" t="s">
        <v>2678</v>
      </c>
      <c r="F262">
        <v>4</v>
      </c>
      <c r="G262">
        <v>1</v>
      </c>
      <c r="H262" t="b">
        <v>1</v>
      </c>
      <c r="I262" t="str">
        <f>INDEX(试题问卷属性表!D:D, MATCH(问卷赋分表!$A262,试题问卷属性表!$A:$A,0))</f>
        <v>学生学习动力</v>
      </c>
      <c r="J262" t="str">
        <f>INDEX(试题问卷属性表!E:E, MATCH(问卷赋分表!$A262,试题问卷属性表!$A:$A,0))</f>
        <v>学习动机</v>
      </c>
      <c r="K262">
        <f>INDEX(试题问卷属性表!F:F, MATCH(问卷赋分表!$A262,试题问卷属性表!$A:$A,0))</f>
        <v>0</v>
      </c>
      <c r="L262">
        <f>INDEX(试题问卷属性表!G:G, MATCH(问卷赋分表!$A262,试题问卷属性表!$A:$A,0))</f>
        <v>0</v>
      </c>
    </row>
    <row r="263" spans="1:12" x14ac:dyDescent="0.2">
      <c r="A263" t="s">
        <v>1957</v>
      </c>
      <c r="B263" t="str">
        <f>INDEX(试题问卷属性表!H:H, MATCH(问卷赋分表!A263,试题问卷属性表!A:A,0))</f>
        <v>碰到做不出来的题目，我会努力尝试不同的方法</v>
      </c>
      <c r="C263" t="s">
        <v>1342</v>
      </c>
      <c r="D263" t="s">
        <v>1362</v>
      </c>
      <c r="E263" t="s">
        <v>2679</v>
      </c>
      <c r="F263">
        <v>3</v>
      </c>
      <c r="G263">
        <v>0</v>
      </c>
      <c r="H263" t="b">
        <v>1</v>
      </c>
      <c r="I263" t="str">
        <f>INDEX(试题问卷属性表!D:D, MATCH(问卷赋分表!$A263,试题问卷属性表!$A:$A,0))</f>
        <v>学生学习动力</v>
      </c>
      <c r="J263" t="str">
        <f>INDEX(试题问卷属性表!E:E, MATCH(问卷赋分表!$A263,试题问卷属性表!$A:$A,0))</f>
        <v>学习动机</v>
      </c>
      <c r="K263">
        <f>INDEX(试题问卷属性表!F:F, MATCH(问卷赋分表!$A263,试题问卷属性表!$A:$A,0))</f>
        <v>0</v>
      </c>
      <c r="L263">
        <f>INDEX(试题问卷属性表!G:G, MATCH(问卷赋分表!$A263,试题问卷属性表!$A:$A,0))</f>
        <v>0</v>
      </c>
    </row>
    <row r="264" spans="1:12" x14ac:dyDescent="0.2">
      <c r="A264" t="s">
        <v>1957</v>
      </c>
      <c r="B264" t="str">
        <f>INDEX(试题问卷属性表!H:H, MATCH(问卷赋分表!A264,试题问卷属性表!A:A,0))</f>
        <v>碰到做不出来的题目，我会努力尝试不同的方法</v>
      </c>
      <c r="C264" t="s">
        <v>1342</v>
      </c>
      <c r="D264" t="s">
        <v>1362</v>
      </c>
      <c r="E264" t="s">
        <v>2680</v>
      </c>
      <c r="F264">
        <v>2</v>
      </c>
      <c r="G264">
        <v>0</v>
      </c>
      <c r="H264" t="b">
        <v>1</v>
      </c>
      <c r="I264" t="str">
        <f>INDEX(试题问卷属性表!D:D, MATCH(问卷赋分表!$A264,试题问卷属性表!$A:$A,0))</f>
        <v>学生学习动力</v>
      </c>
      <c r="J264" t="str">
        <f>INDEX(试题问卷属性表!E:E, MATCH(问卷赋分表!$A264,试题问卷属性表!$A:$A,0))</f>
        <v>学习动机</v>
      </c>
      <c r="K264">
        <f>INDEX(试题问卷属性表!F:F, MATCH(问卷赋分表!$A264,试题问卷属性表!$A:$A,0))</f>
        <v>0</v>
      </c>
      <c r="L264">
        <f>INDEX(试题问卷属性表!G:G, MATCH(问卷赋分表!$A264,试题问卷属性表!$A:$A,0))</f>
        <v>0</v>
      </c>
    </row>
    <row r="265" spans="1:12" x14ac:dyDescent="0.2">
      <c r="A265" t="s">
        <v>1957</v>
      </c>
      <c r="B265" t="str">
        <f>INDEX(试题问卷属性表!H:H, MATCH(问卷赋分表!A265,试题问卷属性表!A:A,0))</f>
        <v>碰到做不出来的题目，我会努力尝试不同的方法</v>
      </c>
      <c r="C265" t="s">
        <v>1342</v>
      </c>
      <c r="D265" t="s">
        <v>1362</v>
      </c>
      <c r="E265" t="s">
        <v>2681</v>
      </c>
      <c r="F265">
        <v>1</v>
      </c>
      <c r="G265">
        <v>0</v>
      </c>
      <c r="H265" t="b">
        <v>1</v>
      </c>
      <c r="I265" t="str">
        <f>INDEX(试题问卷属性表!D:D, MATCH(问卷赋分表!$A265,试题问卷属性表!$A:$A,0))</f>
        <v>学生学习动力</v>
      </c>
      <c r="J265" t="str">
        <f>INDEX(试题问卷属性表!E:E, MATCH(问卷赋分表!$A265,试题问卷属性表!$A:$A,0))</f>
        <v>学习动机</v>
      </c>
      <c r="K265">
        <f>INDEX(试题问卷属性表!F:F, MATCH(问卷赋分表!$A265,试题问卷属性表!$A:$A,0))</f>
        <v>0</v>
      </c>
      <c r="L265">
        <f>INDEX(试题问卷属性表!G:G, MATCH(问卷赋分表!$A265,试题问卷属性表!$A:$A,0))</f>
        <v>0</v>
      </c>
    </row>
    <row r="266" spans="1:12" x14ac:dyDescent="0.2">
      <c r="A266" t="s">
        <v>1958</v>
      </c>
      <c r="B266" t="str">
        <f>INDEX(试题问卷属性表!H:H, MATCH(问卷赋分表!A266,试题问卷属性表!A:A,0))</f>
        <v>我认为只有获得好成绩才能得到老师和父母的表扬</v>
      </c>
      <c r="C266" t="s">
        <v>1342</v>
      </c>
      <c r="D266" t="s">
        <v>1362</v>
      </c>
      <c r="E266" t="s">
        <v>2677</v>
      </c>
      <c r="F266">
        <v>5</v>
      </c>
      <c r="G266">
        <v>1</v>
      </c>
      <c r="H266" t="b">
        <v>1</v>
      </c>
      <c r="I266" t="str">
        <f>INDEX(试题问卷属性表!D:D, MATCH(问卷赋分表!$A266,试题问卷属性表!$A:$A,0))</f>
        <v>学生学习动力</v>
      </c>
      <c r="J266" t="str">
        <f>INDEX(试题问卷属性表!E:E, MATCH(问卷赋分表!$A266,试题问卷属性表!$A:$A,0))</f>
        <v>学习动机</v>
      </c>
      <c r="K266">
        <f>INDEX(试题问卷属性表!F:F, MATCH(问卷赋分表!$A266,试题问卷属性表!$A:$A,0))</f>
        <v>0</v>
      </c>
      <c r="L266">
        <f>INDEX(试题问卷属性表!G:G, MATCH(问卷赋分表!$A266,试题问卷属性表!$A:$A,0))</f>
        <v>0</v>
      </c>
    </row>
    <row r="267" spans="1:12" x14ac:dyDescent="0.2">
      <c r="A267" t="s">
        <v>1958</v>
      </c>
      <c r="B267" t="str">
        <f>INDEX(试题问卷属性表!H:H, MATCH(问卷赋分表!A267,试题问卷属性表!A:A,0))</f>
        <v>我认为只有获得好成绩才能得到老师和父母的表扬</v>
      </c>
      <c r="C267" t="s">
        <v>1342</v>
      </c>
      <c r="D267" t="s">
        <v>1362</v>
      </c>
      <c r="E267" t="s">
        <v>2678</v>
      </c>
      <c r="F267">
        <v>4</v>
      </c>
      <c r="G267">
        <v>1</v>
      </c>
      <c r="H267" t="b">
        <v>1</v>
      </c>
      <c r="I267" t="str">
        <f>INDEX(试题问卷属性表!D:D, MATCH(问卷赋分表!$A267,试题问卷属性表!$A:$A,0))</f>
        <v>学生学习动力</v>
      </c>
      <c r="J267" t="str">
        <f>INDEX(试题问卷属性表!E:E, MATCH(问卷赋分表!$A267,试题问卷属性表!$A:$A,0))</f>
        <v>学习动机</v>
      </c>
      <c r="K267">
        <f>INDEX(试题问卷属性表!F:F, MATCH(问卷赋分表!$A267,试题问卷属性表!$A:$A,0))</f>
        <v>0</v>
      </c>
      <c r="L267">
        <f>INDEX(试题问卷属性表!G:G, MATCH(问卷赋分表!$A267,试题问卷属性表!$A:$A,0))</f>
        <v>0</v>
      </c>
    </row>
    <row r="268" spans="1:12" x14ac:dyDescent="0.2">
      <c r="A268" t="s">
        <v>1958</v>
      </c>
      <c r="B268" t="str">
        <f>INDEX(试题问卷属性表!H:H, MATCH(问卷赋分表!A268,试题问卷属性表!A:A,0))</f>
        <v>我认为只有获得好成绩才能得到老师和父母的表扬</v>
      </c>
      <c r="C268" t="s">
        <v>1342</v>
      </c>
      <c r="D268" t="s">
        <v>1362</v>
      </c>
      <c r="E268" t="s">
        <v>2679</v>
      </c>
      <c r="F268">
        <v>3</v>
      </c>
      <c r="G268">
        <v>0</v>
      </c>
      <c r="H268" t="b">
        <v>1</v>
      </c>
      <c r="I268" t="str">
        <f>INDEX(试题问卷属性表!D:D, MATCH(问卷赋分表!$A268,试题问卷属性表!$A:$A,0))</f>
        <v>学生学习动力</v>
      </c>
      <c r="J268" t="str">
        <f>INDEX(试题问卷属性表!E:E, MATCH(问卷赋分表!$A268,试题问卷属性表!$A:$A,0))</f>
        <v>学习动机</v>
      </c>
      <c r="K268">
        <f>INDEX(试题问卷属性表!F:F, MATCH(问卷赋分表!$A268,试题问卷属性表!$A:$A,0))</f>
        <v>0</v>
      </c>
      <c r="L268">
        <f>INDEX(试题问卷属性表!G:G, MATCH(问卷赋分表!$A268,试题问卷属性表!$A:$A,0))</f>
        <v>0</v>
      </c>
    </row>
    <row r="269" spans="1:12" x14ac:dyDescent="0.2">
      <c r="A269" t="s">
        <v>1958</v>
      </c>
      <c r="B269" t="str">
        <f>INDEX(试题问卷属性表!H:H, MATCH(问卷赋分表!A269,试题问卷属性表!A:A,0))</f>
        <v>我认为只有获得好成绩才能得到老师和父母的表扬</v>
      </c>
      <c r="C269" t="s">
        <v>1342</v>
      </c>
      <c r="D269" t="s">
        <v>1362</v>
      </c>
      <c r="E269" t="s">
        <v>2680</v>
      </c>
      <c r="F269">
        <v>2</v>
      </c>
      <c r="G269">
        <v>0</v>
      </c>
      <c r="H269" t="b">
        <v>1</v>
      </c>
      <c r="I269" t="str">
        <f>INDEX(试题问卷属性表!D:D, MATCH(问卷赋分表!$A269,试题问卷属性表!$A:$A,0))</f>
        <v>学生学习动力</v>
      </c>
      <c r="J269" t="str">
        <f>INDEX(试题问卷属性表!E:E, MATCH(问卷赋分表!$A269,试题问卷属性表!$A:$A,0))</f>
        <v>学习动机</v>
      </c>
      <c r="K269">
        <f>INDEX(试题问卷属性表!F:F, MATCH(问卷赋分表!$A269,试题问卷属性表!$A:$A,0))</f>
        <v>0</v>
      </c>
      <c r="L269">
        <f>INDEX(试题问卷属性表!G:G, MATCH(问卷赋分表!$A269,试题问卷属性表!$A:$A,0))</f>
        <v>0</v>
      </c>
    </row>
    <row r="270" spans="1:12" x14ac:dyDescent="0.2">
      <c r="A270" t="s">
        <v>1958</v>
      </c>
      <c r="B270" t="str">
        <f>INDEX(试题问卷属性表!H:H, MATCH(问卷赋分表!A270,试题问卷属性表!A:A,0))</f>
        <v>我认为只有获得好成绩才能得到老师和父母的表扬</v>
      </c>
      <c r="C270" t="s">
        <v>1342</v>
      </c>
      <c r="D270" t="s">
        <v>1362</v>
      </c>
      <c r="E270" t="s">
        <v>2681</v>
      </c>
      <c r="F270">
        <v>1</v>
      </c>
      <c r="G270">
        <v>0</v>
      </c>
      <c r="H270" t="b">
        <v>1</v>
      </c>
      <c r="I270" t="str">
        <f>INDEX(试题问卷属性表!D:D, MATCH(问卷赋分表!$A270,试题问卷属性表!$A:$A,0))</f>
        <v>学生学习动力</v>
      </c>
      <c r="J270" t="str">
        <f>INDEX(试题问卷属性表!E:E, MATCH(问卷赋分表!$A270,试题问卷属性表!$A:$A,0))</f>
        <v>学习动机</v>
      </c>
      <c r="K270">
        <f>INDEX(试题问卷属性表!F:F, MATCH(问卷赋分表!$A270,试题问卷属性表!$A:$A,0))</f>
        <v>0</v>
      </c>
      <c r="L270">
        <f>INDEX(试题问卷属性表!G:G, MATCH(问卷赋分表!$A270,试题问卷属性表!$A:$A,0))</f>
        <v>0</v>
      </c>
    </row>
    <row r="271" spans="1:12" x14ac:dyDescent="0.2">
      <c r="A271" t="s">
        <v>1959</v>
      </c>
      <c r="B271" t="str">
        <f>INDEX(试题问卷属性表!H:H, MATCH(问卷赋分表!A271,试题问卷属性表!A:A,0))</f>
        <v>我努力学习是为了获得好成绩</v>
      </c>
      <c r="C271" t="s">
        <v>1342</v>
      </c>
      <c r="D271" t="s">
        <v>1362</v>
      </c>
      <c r="E271" t="s">
        <v>2677</v>
      </c>
      <c r="F271">
        <v>5</v>
      </c>
      <c r="G271">
        <v>1</v>
      </c>
      <c r="H271" t="b">
        <v>1</v>
      </c>
      <c r="I271" t="str">
        <f>INDEX(试题问卷属性表!D:D, MATCH(问卷赋分表!$A271,试题问卷属性表!$A:$A,0))</f>
        <v>学生学习动力</v>
      </c>
      <c r="J271" t="str">
        <f>INDEX(试题问卷属性表!E:E, MATCH(问卷赋分表!$A271,试题问卷属性表!$A:$A,0))</f>
        <v>学习动机</v>
      </c>
      <c r="K271">
        <f>INDEX(试题问卷属性表!F:F, MATCH(问卷赋分表!$A271,试题问卷属性表!$A:$A,0))</f>
        <v>0</v>
      </c>
      <c r="L271">
        <f>INDEX(试题问卷属性表!G:G, MATCH(问卷赋分表!$A271,试题问卷属性表!$A:$A,0))</f>
        <v>0</v>
      </c>
    </row>
    <row r="272" spans="1:12" x14ac:dyDescent="0.2">
      <c r="A272" t="s">
        <v>1959</v>
      </c>
      <c r="B272" t="str">
        <f>INDEX(试题问卷属性表!H:H, MATCH(问卷赋分表!A272,试题问卷属性表!A:A,0))</f>
        <v>我努力学习是为了获得好成绩</v>
      </c>
      <c r="C272" t="s">
        <v>1342</v>
      </c>
      <c r="D272" t="s">
        <v>1362</v>
      </c>
      <c r="E272" t="s">
        <v>2678</v>
      </c>
      <c r="F272">
        <v>4</v>
      </c>
      <c r="G272">
        <v>1</v>
      </c>
      <c r="H272" t="b">
        <v>1</v>
      </c>
      <c r="I272" t="str">
        <f>INDEX(试题问卷属性表!D:D, MATCH(问卷赋分表!$A272,试题问卷属性表!$A:$A,0))</f>
        <v>学生学习动力</v>
      </c>
      <c r="J272" t="str">
        <f>INDEX(试题问卷属性表!E:E, MATCH(问卷赋分表!$A272,试题问卷属性表!$A:$A,0))</f>
        <v>学习动机</v>
      </c>
      <c r="K272">
        <f>INDEX(试题问卷属性表!F:F, MATCH(问卷赋分表!$A272,试题问卷属性表!$A:$A,0))</f>
        <v>0</v>
      </c>
      <c r="L272">
        <f>INDEX(试题问卷属性表!G:G, MATCH(问卷赋分表!$A272,试题问卷属性表!$A:$A,0))</f>
        <v>0</v>
      </c>
    </row>
    <row r="273" spans="1:12" x14ac:dyDescent="0.2">
      <c r="A273" t="s">
        <v>1959</v>
      </c>
      <c r="B273" t="str">
        <f>INDEX(试题问卷属性表!H:H, MATCH(问卷赋分表!A273,试题问卷属性表!A:A,0))</f>
        <v>我努力学习是为了获得好成绩</v>
      </c>
      <c r="C273" t="s">
        <v>1342</v>
      </c>
      <c r="D273" t="s">
        <v>1362</v>
      </c>
      <c r="E273" t="s">
        <v>2679</v>
      </c>
      <c r="F273">
        <v>3</v>
      </c>
      <c r="G273">
        <v>0</v>
      </c>
      <c r="H273" t="b">
        <v>1</v>
      </c>
      <c r="I273" t="str">
        <f>INDEX(试题问卷属性表!D:D, MATCH(问卷赋分表!$A273,试题问卷属性表!$A:$A,0))</f>
        <v>学生学习动力</v>
      </c>
      <c r="J273" t="str">
        <f>INDEX(试题问卷属性表!E:E, MATCH(问卷赋分表!$A273,试题问卷属性表!$A:$A,0))</f>
        <v>学习动机</v>
      </c>
      <c r="K273">
        <f>INDEX(试题问卷属性表!F:F, MATCH(问卷赋分表!$A273,试题问卷属性表!$A:$A,0))</f>
        <v>0</v>
      </c>
      <c r="L273">
        <f>INDEX(试题问卷属性表!G:G, MATCH(问卷赋分表!$A273,试题问卷属性表!$A:$A,0))</f>
        <v>0</v>
      </c>
    </row>
    <row r="274" spans="1:12" x14ac:dyDescent="0.2">
      <c r="A274" t="s">
        <v>1959</v>
      </c>
      <c r="B274" t="str">
        <f>INDEX(试题问卷属性表!H:H, MATCH(问卷赋分表!A274,试题问卷属性表!A:A,0))</f>
        <v>我努力学习是为了获得好成绩</v>
      </c>
      <c r="C274" t="s">
        <v>1342</v>
      </c>
      <c r="D274" t="s">
        <v>1362</v>
      </c>
      <c r="E274" t="s">
        <v>2680</v>
      </c>
      <c r="F274">
        <v>2</v>
      </c>
      <c r="G274">
        <v>0</v>
      </c>
      <c r="H274" t="b">
        <v>1</v>
      </c>
      <c r="I274" t="str">
        <f>INDEX(试题问卷属性表!D:D, MATCH(问卷赋分表!$A274,试题问卷属性表!$A:$A,0))</f>
        <v>学生学习动力</v>
      </c>
      <c r="J274" t="str">
        <f>INDEX(试题问卷属性表!E:E, MATCH(问卷赋分表!$A274,试题问卷属性表!$A:$A,0))</f>
        <v>学习动机</v>
      </c>
      <c r="K274">
        <f>INDEX(试题问卷属性表!F:F, MATCH(问卷赋分表!$A274,试题问卷属性表!$A:$A,0))</f>
        <v>0</v>
      </c>
      <c r="L274">
        <f>INDEX(试题问卷属性表!G:G, MATCH(问卷赋分表!$A274,试题问卷属性表!$A:$A,0))</f>
        <v>0</v>
      </c>
    </row>
    <row r="275" spans="1:12" x14ac:dyDescent="0.2">
      <c r="A275" t="s">
        <v>1959</v>
      </c>
      <c r="B275" t="str">
        <f>INDEX(试题问卷属性表!H:H, MATCH(问卷赋分表!A275,试题问卷属性表!A:A,0))</f>
        <v>我努力学习是为了获得好成绩</v>
      </c>
      <c r="C275" t="s">
        <v>1342</v>
      </c>
      <c r="D275" t="s">
        <v>1362</v>
      </c>
      <c r="E275" t="s">
        <v>2681</v>
      </c>
      <c r="F275">
        <v>1</v>
      </c>
      <c r="G275">
        <v>0</v>
      </c>
      <c r="H275" t="b">
        <v>1</v>
      </c>
      <c r="I275" t="str">
        <f>INDEX(试题问卷属性表!D:D, MATCH(问卷赋分表!$A275,试题问卷属性表!$A:$A,0))</f>
        <v>学生学习动力</v>
      </c>
      <c r="J275" t="str">
        <f>INDEX(试题问卷属性表!E:E, MATCH(问卷赋分表!$A275,试题问卷属性表!$A:$A,0))</f>
        <v>学习动机</v>
      </c>
      <c r="K275">
        <f>INDEX(试题问卷属性表!F:F, MATCH(问卷赋分表!$A275,试题问卷属性表!$A:$A,0))</f>
        <v>0</v>
      </c>
      <c r="L275">
        <f>INDEX(试题问卷属性表!G:G, MATCH(问卷赋分表!$A275,试题问卷属性表!$A:$A,0))</f>
        <v>0</v>
      </c>
    </row>
    <row r="276" spans="1:12" x14ac:dyDescent="0.2">
      <c r="A276" t="s">
        <v>1960</v>
      </c>
      <c r="B276" t="str">
        <f>INDEX(试题问卷属性表!H:H, MATCH(问卷赋分表!A276,试题问卷属性表!A:A,0))</f>
        <v>不管是不是喜欢，我都会努力学好每门功课</v>
      </c>
      <c r="C276" t="s">
        <v>1342</v>
      </c>
      <c r="D276" t="s">
        <v>1362</v>
      </c>
      <c r="E276" t="s">
        <v>2677</v>
      </c>
      <c r="F276">
        <v>5</v>
      </c>
      <c r="G276">
        <v>1</v>
      </c>
      <c r="H276" t="b">
        <v>1</v>
      </c>
      <c r="I276" t="str">
        <f>INDEX(试题问卷属性表!D:D, MATCH(问卷赋分表!$A276,试题问卷属性表!$A:$A,0))</f>
        <v>学生学习动力</v>
      </c>
      <c r="J276" t="str">
        <f>INDEX(试题问卷属性表!E:E, MATCH(问卷赋分表!$A276,试题问卷属性表!$A:$A,0))</f>
        <v>学习动机</v>
      </c>
      <c r="K276">
        <f>INDEX(试题问卷属性表!F:F, MATCH(问卷赋分表!$A276,试题问卷属性表!$A:$A,0))</f>
        <v>0</v>
      </c>
      <c r="L276">
        <f>INDEX(试题问卷属性表!G:G, MATCH(问卷赋分表!$A276,试题问卷属性表!$A:$A,0))</f>
        <v>0</v>
      </c>
    </row>
    <row r="277" spans="1:12" x14ac:dyDescent="0.2">
      <c r="A277" t="s">
        <v>1960</v>
      </c>
      <c r="B277" t="str">
        <f>INDEX(试题问卷属性表!H:H, MATCH(问卷赋分表!A277,试题问卷属性表!A:A,0))</f>
        <v>不管是不是喜欢，我都会努力学好每门功课</v>
      </c>
      <c r="C277" t="s">
        <v>1342</v>
      </c>
      <c r="D277" t="s">
        <v>1362</v>
      </c>
      <c r="E277" t="s">
        <v>2678</v>
      </c>
      <c r="F277">
        <v>4</v>
      </c>
      <c r="G277">
        <v>1</v>
      </c>
      <c r="H277" t="b">
        <v>1</v>
      </c>
      <c r="I277" t="str">
        <f>INDEX(试题问卷属性表!D:D, MATCH(问卷赋分表!$A277,试题问卷属性表!$A:$A,0))</f>
        <v>学生学习动力</v>
      </c>
      <c r="J277" t="str">
        <f>INDEX(试题问卷属性表!E:E, MATCH(问卷赋分表!$A277,试题问卷属性表!$A:$A,0))</f>
        <v>学习动机</v>
      </c>
      <c r="K277">
        <f>INDEX(试题问卷属性表!F:F, MATCH(问卷赋分表!$A277,试题问卷属性表!$A:$A,0))</f>
        <v>0</v>
      </c>
      <c r="L277">
        <f>INDEX(试题问卷属性表!G:G, MATCH(问卷赋分表!$A277,试题问卷属性表!$A:$A,0))</f>
        <v>0</v>
      </c>
    </row>
    <row r="278" spans="1:12" x14ac:dyDescent="0.2">
      <c r="A278" t="s">
        <v>1960</v>
      </c>
      <c r="B278" t="str">
        <f>INDEX(试题问卷属性表!H:H, MATCH(问卷赋分表!A278,试题问卷属性表!A:A,0))</f>
        <v>不管是不是喜欢，我都会努力学好每门功课</v>
      </c>
      <c r="C278" t="s">
        <v>1342</v>
      </c>
      <c r="D278" t="s">
        <v>1362</v>
      </c>
      <c r="E278" t="s">
        <v>2679</v>
      </c>
      <c r="F278">
        <v>3</v>
      </c>
      <c r="G278">
        <v>0</v>
      </c>
      <c r="H278" t="b">
        <v>1</v>
      </c>
      <c r="I278" t="str">
        <f>INDEX(试题问卷属性表!D:D, MATCH(问卷赋分表!$A278,试题问卷属性表!$A:$A,0))</f>
        <v>学生学习动力</v>
      </c>
      <c r="J278" t="str">
        <f>INDEX(试题问卷属性表!E:E, MATCH(问卷赋分表!$A278,试题问卷属性表!$A:$A,0))</f>
        <v>学习动机</v>
      </c>
      <c r="K278">
        <f>INDEX(试题问卷属性表!F:F, MATCH(问卷赋分表!$A278,试题问卷属性表!$A:$A,0))</f>
        <v>0</v>
      </c>
      <c r="L278">
        <f>INDEX(试题问卷属性表!G:G, MATCH(问卷赋分表!$A278,试题问卷属性表!$A:$A,0))</f>
        <v>0</v>
      </c>
    </row>
    <row r="279" spans="1:12" x14ac:dyDescent="0.2">
      <c r="A279" t="s">
        <v>1960</v>
      </c>
      <c r="B279" t="str">
        <f>INDEX(试题问卷属性表!H:H, MATCH(问卷赋分表!A279,试题问卷属性表!A:A,0))</f>
        <v>不管是不是喜欢，我都会努力学好每门功课</v>
      </c>
      <c r="C279" t="s">
        <v>1342</v>
      </c>
      <c r="D279" t="s">
        <v>1362</v>
      </c>
      <c r="E279" t="s">
        <v>2680</v>
      </c>
      <c r="F279">
        <v>2</v>
      </c>
      <c r="G279">
        <v>0</v>
      </c>
      <c r="H279" t="b">
        <v>1</v>
      </c>
      <c r="I279" t="str">
        <f>INDEX(试题问卷属性表!D:D, MATCH(问卷赋分表!$A279,试题问卷属性表!$A:$A,0))</f>
        <v>学生学习动力</v>
      </c>
      <c r="J279" t="str">
        <f>INDEX(试题问卷属性表!E:E, MATCH(问卷赋分表!$A279,试题问卷属性表!$A:$A,0))</f>
        <v>学习动机</v>
      </c>
      <c r="K279">
        <f>INDEX(试题问卷属性表!F:F, MATCH(问卷赋分表!$A279,试题问卷属性表!$A:$A,0))</f>
        <v>0</v>
      </c>
      <c r="L279">
        <f>INDEX(试题问卷属性表!G:G, MATCH(问卷赋分表!$A279,试题问卷属性表!$A:$A,0))</f>
        <v>0</v>
      </c>
    </row>
    <row r="280" spans="1:12" x14ac:dyDescent="0.2">
      <c r="A280" t="s">
        <v>1960</v>
      </c>
      <c r="B280" t="str">
        <f>INDEX(试题问卷属性表!H:H, MATCH(问卷赋分表!A280,试题问卷属性表!A:A,0))</f>
        <v>不管是不是喜欢，我都会努力学好每门功课</v>
      </c>
      <c r="C280" t="s">
        <v>1342</v>
      </c>
      <c r="D280" t="s">
        <v>1362</v>
      </c>
      <c r="E280" t="s">
        <v>2681</v>
      </c>
      <c r="F280">
        <v>1</v>
      </c>
      <c r="G280">
        <v>0</v>
      </c>
      <c r="H280" t="b">
        <v>1</v>
      </c>
      <c r="I280" t="str">
        <f>INDEX(试题问卷属性表!D:D, MATCH(问卷赋分表!$A280,试题问卷属性表!$A:$A,0))</f>
        <v>学生学习动力</v>
      </c>
      <c r="J280" t="str">
        <f>INDEX(试题问卷属性表!E:E, MATCH(问卷赋分表!$A280,试题问卷属性表!$A:$A,0))</f>
        <v>学习动机</v>
      </c>
      <c r="K280">
        <f>INDEX(试题问卷属性表!F:F, MATCH(问卷赋分表!$A280,试题问卷属性表!$A:$A,0))</f>
        <v>0</v>
      </c>
      <c r="L280">
        <f>INDEX(试题问卷属性表!G:G, MATCH(问卷赋分表!$A280,试题问卷属性表!$A:$A,0))</f>
        <v>0</v>
      </c>
    </row>
    <row r="281" spans="1:12" x14ac:dyDescent="0.2">
      <c r="A281" t="s">
        <v>1961</v>
      </c>
      <c r="B281" t="str">
        <f>INDEX(试题问卷属性表!H:H, MATCH(问卷赋分表!A281,试题问卷属性表!A:A,0))</f>
        <v>如果学校公布成绩和名次，我会非常有压力</v>
      </c>
      <c r="C281" t="s">
        <v>1342</v>
      </c>
      <c r="D281" t="s">
        <v>1362</v>
      </c>
      <c r="E281" t="s">
        <v>2677</v>
      </c>
      <c r="F281">
        <v>1</v>
      </c>
      <c r="G281">
        <v>0</v>
      </c>
      <c r="H281" t="b">
        <v>1</v>
      </c>
      <c r="I281" t="str">
        <f>INDEX(试题问卷属性表!D:D, MATCH(问卷赋分表!$A281,试题问卷属性表!$A:$A,0))</f>
        <v>学生学业负担与压力</v>
      </c>
      <c r="J281" t="str">
        <f>INDEX(试题问卷属性表!E:E, MATCH(问卷赋分表!$A281,试题问卷属性表!$A:$A,0))</f>
        <v>学业压力</v>
      </c>
      <c r="K281">
        <f>INDEX(试题问卷属性表!F:F, MATCH(问卷赋分表!$A281,试题问卷属性表!$A:$A,0))</f>
        <v>0</v>
      </c>
      <c r="L281">
        <f>INDEX(试题问卷属性表!G:G, MATCH(问卷赋分表!$A281,试题问卷属性表!$A:$A,0))</f>
        <v>0</v>
      </c>
    </row>
    <row r="282" spans="1:12" x14ac:dyDescent="0.2">
      <c r="A282" t="s">
        <v>1961</v>
      </c>
      <c r="B282" t="str">
        <f>INDEX(试题问卷属性表!H:H, MATCH(问卷赋分表!A282,试题问卷属性表!A:A,0))</f>
        <v>如果学校公布成绩和名次，我会非常有压力</v>
      </c>
      <c r="C282" t="s">
        <v>1342</v>
      </c>
      <c r="D282" t="s">
        <v>1362</v>
      </c>
      <c r="E282" t="s">
        <v>2678</v>
      </c>
      <c r="F282">
        <v>2</v>
      </c>
      <c r="G282">
        <v>0</v>
      </c>
      <c r="H282" t="b">
        <v>1</v>
      </c>
      <c r="I282" t="str">
        <f>INDEX(试题问卷属性表!D:D, MATCH(问卷赋分表!$A282,试题问卷属性表!$A:$A,0))</f>
        <v>学生学业负担与压力</v>
      </c>
      <c r="J282" t="str">
        <f>INDEX(试题问卷属性表!E:E, MATCH(问卷赋分表!$A282,试题问卷属性表!$A:$A,0))</f>
        <v>学业压力</v>
      </c>
      <c r="K282">
        <f>INDEX(试题问卷属性表!F:F, MATCH(问卷赋分表!$A282,试题问卷属性表!$A:$A,0))</f>
        <v>0</v>
      </c>
      <c r="L282">
        <f>INDEX(试题问卷属性表!G:G, MATCH(问卷赋分表!$A282,试题问卷属性表!$A:$A,0))</f>
        <v>0</v>
      </c>
    </row>
    <row r="283" spans="1:12" x14ac:dyDescent="0.2">
      <c r="A283" t="s">
        <v>1961</v>
      </c>
      <c r="B283" t="str">
        <f>INDEX(试题问卷属性表!H:H, MATCH(问卷赋分表!A283,试题问卷属性表!A:A,0))</f>
        <v>如果学校公布成绩和名次，我会非常有压力</v>
      </c>
      <c r="C283" t="s">
        <v>1342</v>
      </c>
      <c r="D283" t="s">
        <v>1362</v>
      </c>
      <c r="E283" t="s">
        <v>2679</v>
      </c>
      <c r="F283">
        <v>3</v>
      </c>
      <c r="G283" s="29">
        <v>1</v>
      </c>
      <c r="H283" t="b">
        <v>1</v>
      </c>
      <c r="I283" t="str">
        <f>INDEX(试题问卷属性表!D:D, MATCH(问卷赋分表!$A283,试题问卷属性表!$A:$A,0))</f>
        <v>学生学业负担与压力</v>
      </c>
      <c r="J283" t="str">
        <f>INDEX(试题问卷属性表!E:E, MATCH(问卷赋分表!$A283,试题问卷属性表!$A:$A,0))</f>
        <v>学业压力</v>
      </c>
      <c r="K283">
        <f>INDEX(试题问卷属性表!F:F, MATCH(问卷赋分表!$A283,试题问卷属性表!$A:$A,0))</f>
        <v>0</v>
      </c>
      <c r="L283">
        <f>INDEX(试题问卷属性表!G:G, MATCH(问卷赋分表!$A283,试题问卷属性表!$A:$A,0))</f>
        <v>0</v>
      </c>
    </row>
    <row r="284" spans="1:12" x14ac:dyDescent="0.2">
      <c r="A284" t="s">
        <v>1961</v>
      </c>
      <c r="B284" t="str">
        <f>INDEX(试题问卷属性表!H:H, MATCH(问卷赋分表!A284,试题问卷属性表!A:A,0))</f>
        <v>如果学校公布成绩和名次，我会非常有压力</v>
      </c>
      <c r="C284" t="s">
        <v>1342</v>
      </c>
      <c r="D284" t="s">
        <v>1362</v>
      </c>
      <c r="E284" t="s">
        <v>2680</v>
      </c>
      <c r="F284">
        <v>4</v>
      </c>
      <c r="G284">
        <v>1</v>
      </c>
      <c r="H284" t="b">
        <v>1</v>
      </c>
      <c r="I284" t="str">
        <f>INDEX(试题问卷属性表!D:D, MATCH(问卷赋分表!$A284,试题问卷属性表!$A:$A,0))</f>
        <v>学生学业负担与压力</v>
      </c>
      <c r="J284" t="str">
        <f>INDEX(试题问卷属性表!E:E, MATCH(问卷赋分表!$A284,试题问卷属性表!$A:$A,0))</f>
        <v>学业压力</v>
      </c>
      <c r="K284">
        <f>INDEX(试题问卷属性表!F:F, MATCH(问卷赋分表!$A284,试题问卷属性表!$A:$A,0))</f>
        <v>0</v>
      </c>
      <c r="L284">
        <f>INDEX(试题问卷属性表!G:G, MATCH(问卷赋分表!$A284,试题问卷属性表!$A:$A,0))</f>
        <v>0</v>
      </c>
    </row>
    <row r="285" spans="1:12" x14ac:dyDescent="0.2">
      <c r="A285" t="s">
        <v>1961</v>
      </c>
      <c r="B285" t="str">
        <f>INDEX(试题问卷属性表!H:H, MATCH(问卷赋分表!A285,试题问卷属性表!A:A,0))</f>
        <v>如果学校公布成绩和名次，我会非常有压力</v>
      </c>
      <c r="C285" t="s">
        <v>1342</v>
      </c>
      <c r="D285" t="s">
        <v>1362</v>
      </c>
      <c r="E285" t="s">
        <v>2681</v>
      </c>
      <c r="F285">
        <v>5</v>
      </c>
      <c r="G285">
        <v>1</v>
      </c>
      <c r="H285" t="b">
        <v>1</v>
      </c>
      <c r="I285" t="str">
        <f>INDEX(试题问卷属性表!D:D, MATCH(问卷赋分表!$A285,试题问卷属性表!$A:$A,0))</f>
        <v>学生学业负担与压力</v>
      </c>
      <c r="J285" t="str">
        <f>INDEX(试题问卷属性表!E:E, MATCH(问卷赋分表!$A285,试题问卷属性表!$A:$A,0))</f>
        <v>学业压力</v>
      </c>
      <c r="K285">
        <f>INDEX(试题问卷属性表!F:F, MATCH(问卷赋分表!$A285,试题问卷属性表!$A:$A,0))</f>
        <v>0</v>
      </c>
      <c r="L285">
        <f>INDEX(试题问卷属性表!G:G, MATCH(问卷赋分表!$A285,试题问卷属性表!$A:$A,0))</f>
        <v>0</v>
      </c>
    </row>
    <row r="286" spans="1:12" x14ac:dyDescent="0.2">
      <c r="A286" t="s">
        <v>1962</v>
      </c>
      <c r="B286" t="str">
        <f>INDEX(试题问卷属性表!H:H, MATCH(问卷赋分表!A286,试题问卷属性表!A:A,0))</f>
        <v>每次考试我总担心自己考不好</v>
      </c>
      <c r="C286" t="s">
        <v>1342</v>
      </c>
      <c r="D286" t="s">
        <v>1362</v>
      </c>
      <c r="E286" t="s">
        <v>2677</v>
      </c>
      <c r="F286">
        <v>1</v>
      </c>
      <c r="G286">
        <v>0</v>
      </c>
      <c r="H286" t="b">
        <v>1</v>
      </c>
      <c r="I286" t="str">
        <f>INDEX(试题问卷属性表!D:D, MATCH(问卷赋分表!$A286,试题问卷属性表!$A:$A,0))</f>
        <v>学生学业负担与压力</v>
      </c>
      <c r="J286" t="str">
        <f>INDEX(试题问卷属性表!E:E, MATCH(问卷赋分表!$A286,试题问卷属性表!$A:$A,0))</f>
        <v>学业压力</v>
      </c>
      <c r="K286">
        <f>INDEX(试题问卷属性表!F:F, MATCH(问卷赋分表!$A286,试题问卷属性表!$A:$A,0))</f>
        <v>0</v>
      </c>
      <c r="L286">
        <f>INDEX(试题问卷属性表!G:G, MATCH(问卷赋分表!$A286,试题问卷属性表!$A:$A,0))</f>
        <v>0</v>
      </c>
    </row>
    <row r="287" spans="1:12" x14ac:dyDescent="0.2">
      <c r="A287" t="s">
        <v>1962</v>
      </c>
      <c r="B287" t="str">
        <f>INDEX(试题问卷属性表!H:H, MATCH(问卷赋分表!A287,试题问卷属性表!A:A,0))</f>
        <v>每次考试我总担心自己考不好</v>
      </c>
      <c r="C287" t="s">
        <v>1342</v>
      </c>
      <c r="D287" t="s">
        <v>1362</v>
      </c>
      <c r="E287" t="s">
        <v>2678</v>
      </c>
      <c r="F287">
        <v>2</v>
      </c>
      <c r="G287" s="29">
        <v>1</v>
      </c>
      <c r="H287" t="b">
        <v>1</v>
      </c>
      <c r="I287" t="str">
        <f>INDEX(试题问卷属性表!D:D, MATCH(问卷赋分表!$A287,试题问卷属性表!$A:$A,0))</f>
        <v>学生学业负担与压力</v>
      </c>
      <c r="J287" t="str">
        <f>INDEX(试题问卷属性表!E:E, MATCH(问卷赋分表!$A287,试题问卷属性表!$A:$A,0))</f>
        <v>学业压力</v>
      </c>
      <c r="K287">
        <f>INDEX(试题问卷属性表!F:F, MATCH(问卷赋分表!$A287,试题问卷属性表!$A:$A,0))</f>
        <v>0</v>
      </c>
      <c r="L287">
        <f>INDEX(试题问卷属性表!G:G, MATCH(问卷赋分表!$A287,试题问卷属性表!$A:$A,0))</f>
        <v>0</v>
      </c>
    </row>
    <row r="288" spans="1:12" x14ac:dyDescent="0.2">
      <c r="A288" t="s">
        <v>1962</v>
      </c>
      <c r="B288" t="str">
        <f>INDEX(试题问卷属性表!H:H, MATCH(问卷赋分表!A288,试题问卷属性表!A:A,0))</f>
        <v>每次考试我总担心自己考不好</v>
      </c>
      <c r="C288" t="s">
        <v>1342</v>
      </c>
      <c r="D288" t="s">
        <v>1362</v>
      </c>
      <c r="E288" t="s">
        <v>2679</v>
      </c>
      <c r="F288">
        <v>3</v>
      </c>
      <c r="G288" s="29">
        <v>1</v>
      </c>
      <c r="H288" t="b">
        <v>1</v>
      </c>
      <c r="I288" t="str">
        <f>INDEX(试题问卷属性表!D:D, MATCH(问卷赋分表!$A288,试题问卷属性表!$A:$A,0))</f>
        <v>学生学业负担与压力</v>
      </c>
      <c r="J288" t="str">
        <f>INDEX(试题问卷属性表!E:E, MATCH(问卷赋分表!$A288,试题问卷属性表!$A:$A,0))</f>
        <v>学业压力</v>
      </c>
      <c r="K288">
        <f>INDEX(试题问卷属性表!F:F, MATCH(问卷赋分表!$A288,试题问卷属性表!$A:$A,0))</f>
        <v>0</v>
      </c>
      <c r="L288">
        <f>INDEX(试题问卷属性表!G:G, MATCH(问卷赋分表!$A288,试题问卷属性表!$A:$A,0))</f>
        <v>0</v>
      </c>
    </row>
    <row r="289" spans="1:12" x14ac:dyDescent="0.2">
      <c r="A289" t="s">
        <v>1962</v>
      </c>
      <c r="B289" t="str">
        <f>INDEX(试题问卷属性表!H:H, MATCH(问卷赋分表!A289,试题问卷属性表!A:A,0))</f>
        <v>每次考试我总担心自己考不好</v>
      </c>
      <c r="C289" t="s">
        <v>1342</v>
      </c>
      <c r="D289" t="s">
        <v>1362</v>
      </c>
      <c r="E289" t="s">
        <v>2680</v>
      </c>
      <c r="F289">
        <v>4</v>
      </c>
      <c r="G289">
        <v>1</v>
      </c>
      <c r="H289" t="b">
        <v>1</v>
      </c>
      <c r="I289" t="str">
        <f>INDEX(试题问卷属性表!D:D, MATCH(问卷赋分表!$A289,试题问卷属性表!$A:$A,0))</f>
        <v>学生学业负担与压力</v>
      </c>
      <c r="J289" t="str">
        <f>INDEX(试题问卷属性表!E:E, MATCH(问卷赋分表!$A289,试题问卷属性表!$A:$A,0))</f>
        <v>学业压力</v>
      </c>
      <c r="K289">
        <f>INDEX(试题问卷属性表!F:F, MATCH(问卷赋分表!$A289,试题问卷属性表!$A:$A,0))</f>
        <v>0</v>
      </c>
      <c r="L289">
        <f>INDEX(试题问卷属性表!G:G, MATCH(问卷赋分表!$A289,试题问卷属性表!$A:$A,0))</f>
        <v>0</v>
      </c>
    </row>
    <row r="290" spans="1:12" x14ac:dyDescent="0.2">
      <c r="A290" t="s">
        <v>1962</v>
      </c>
      <c r="B290" t="str">
        <f>INDEX(试题问卷属性表!H:H, MATCH(问卷赋分表!A290,试题问卷属性表!A:A,0))</f>
        <v>每次考试我总担心自己考不好</v>
      </c>
      <c r="C290" t="s">
        <v>1342</v>
      </c>
      <c r="D290" t="s">
        <v>1362</v>
      </c>
      <c r="E290" t="s">
        <v>2681</v>
      </c>
      <c r="F290">
        <v>5</v>
      </c>
      <c r="G290">
        <v>1</v>
      </c>
      <c r="H290" t="b">
        <v>1</v>
      </c>
      <c r="I290" t="str">
        <f>INDEX(试题问卷属性表!D:D, MATCH(问卷赋分表!$A290,试题问卷属性表!$A:$A,0))</f>
        <v>学生学业负担与压力</v>
      </c>
      <c r="J290" t="str">
        <f>INDEX(试题问卷属性表!E:E, MATCH(问卷赋分表!$A290,试题问卷属性表!$A:$A,0))</f>
        <v>学业压力</v>
      </c>
      <c r="K290">
        <f>INDEX(试题问卷属性表!F:F, MATCH(问卷赋分表!$A290,试题问卷属性表!$A:$A,0))</f>
        <v>0</v>
      </c>
      <c r="L290">
        <f>INDEX(试题问卷属性表!G:G, MATCH(问卷赋分表!$A290,试题问卷属性表!$A:$A,0))</f>
        <v>0</v>
      </c>
    </row>
    <row r="291" spans="1:12" x14ac:dyDescent="0.2">
      <c r="A291" t="s">
        <v>1963</v>
      </c>
      <c r="B291" t="str">
        <f>INDEX(试题问卷属性表!H:H, MATCH(问卷赋分表!A291,试题问卷属性表!A:A,0))</f>
        <v>考试之前我经常会紧张地睡不着觉</v>
      </c>
      <c r="C291" t="s">
        <v>1342</v>
      </c>
      <c r="D291" t="s">
        <v>1362</v>
      </c>
      <c r="E291" t="s">
        <v>2677</v>
      </c>
      <c r="F291">
        <v>1</v>
      </c>
      <c r="G291">
        <v>0</v>
      </c>
      <c r="H291" t="b">
        <v>1</v>
      </c>
      <c r="I291" t="str">
        <f>INDEX(试题问卷属性表!D:D, MATCH(问卷赋分表!$A291,试题问卷属性表!$A:$A,0))</f>
        <v>学生学业负担与压力</v>
      </c>
      <c r="J291" t="str">
        <f>INDEX(试题问卷属性表!E:E, MATCH(问卷赋分表!$A291,试题问卷属性表!$A:$A,0))</f>
        <v>学业压力</v>
      </c>
      <c r="K291">
        <f>INDEX(试题问卷属性表!F:F, MATCH(问卷赋分表!$A291,试题问卷属性表!$A:$A,0))</f>
        <v>0</v>
      </c>
      <c r="L291">
        <f>INDEX(试题问卷属性表!G:G, MATCH(问卷赋分表!$A291,试题问卷属性表!$A:$A,0))</f>
        <v>0</v>
      </c>
    </row>
    <row r="292" spans="1:12" x14ac:dyDescent="0.2">
      <c r="A292" t="s">
        <v>1963</v>
      </c>
      <c r="B292" t="str">
        <f>INDEX(试题问卷属性表!H:H, MATCH(问卷赋分表!A292,试题问卷属性表!A:A,0))</f>
        <v>考试之前我经常会紧张地睡不着觉</v>
      </c>
      <c r="C292" t="s">
        <v>1342</v>
      </c>
      <c r="D292" t="s">
        <v>1362</v>
      </c>
      <c r="E292" t="s">
        <v>2678</v>
      </c>
      <c r="F292">
        <v>2</v>
      </c>
      <c r="G292">
        <v>0</v>
      </c>
      <c r="H292" t="b">
        <v>1</v>
      </c>
      <c r="I292" t="str">
        <f>INDEX(试题问卷属性表!D:D, MATCH(问卷赋分表!$A292,试题问卷属性表!$A:$A,0))</f>
        <v>学生学业负担与压力</v>
      </c>
      <c r="J292" t="str">
        <f>INDEX(试题问卷属性表!E:E, MATCH(问卷赋分表!$A292,试题问卷属性表!$A:$A,0))</f>
        <v>学业压力</v>
      </c>
      <c r="K292">
        <f>INDEX(试题问卷属性表!F:F, MATCH(问卷赋分表!$A292,试题问卷属性表!$A:$A,0))</f>
        <v>0</v>
      </c>
      <c r="L292">
        <f>INDEX(试题问卷属性表!G:G, MATCH(问卷赋分表!$A292,试题问卷属性表!$A:$A,0))</f>
        <v>0</v>
      </c>
    </row>
    <row r="293" spans="1:12" x14ac:dyDescent="0.2">
      <c r="A293" t="s">
        <v>1963</v>
      </c>
      <c r="B293" t="str">
        <f>INDEX(试题问卷属性表!H:H, MATCH(问卷赋分表!A293,试题问卷属性表!A:A,0))</f>
        <v>考试之前我经常会紧张地睡不着觉</v>
      </c>
      <c r="C293" t="s">
        <v>1342</v>
      </c>
      <c r="D293" t="s">
        <v>1362</v>
      </c>
      <c r="E293" t="s">
        <v>2679</v>
      </c>
      <c r="F293">
        <v>3</v>
      </c>
      <c r="G293">
        <v>0</v>
      </c>
      <c r="H293" t="b">
        <v>1</v>
      </c>
      <c r="I293" t="str">
        <f>INDEX(试题问卷属性表!D:D, MATCH(问卷赋分表!$A293,试题问卷属性表!$A:$A,0))</f>
        <v>学生学业负担与压力</v>
      </c>
      <c r="J293" t="str">
        <f>INDEX(试题问卷属性表!E:E, MATCH(问卷赋分表!$A293,试题问卷属性表!$A:$A,0))</f>
        <v>学业压力</v>
      </c>
      <c r="K293">
        <f>INDEX(试题问卷属性表!F:F, MATCH(问卷赋分表!$A293,试题问卷属性表!$A:$A,0))</f>
        <v>0</v>
      </c>
      <c r="L293">
        <f>INDEX(试题问卷属性表!G:G, MATCH(问卷赋分表!$A293,试题问卷属性表!$A:$A,0))</f>
        <v>0</v>
      </c>
    </row>
    <row r="294" spans="1:12" x14ac:dyDescent="0.2">
      <c r="A294" t="s">
        <v>1963</v>
      </c>
      <c r="B294" t="str">
        <f>INDEX(试题问卷属性表!H:H, MATCH(问卷赋分表!A294,试题问卷属性表!A:A,0))</f>
        <v>考试之前我经常会紧张地睡不着觉</v>
      </c>
      <c r="C294" t="s">
        <v>1342</v>
      </c>
      <c r="D294" t="s">
        <v>1362</v>
      </c>
      <c r="E294" t="s">
        <v>2680</v>
      </c>
      <c r="F294">
        <v>4</v>
      </c>
      <c r="G294">
        <v>1</v>
      </c>
      <c r="H294" t="b">
        <v>1</v>
      </c>
      <c r="I294" t="str">
        <f>INDEX(试题问卷属性表!D:D, MATCH(问卷赋分表!$A294,试题问卷属性表!$A:$A,0))</f>
        <v>学生学业负担与压力</v>
      </c>
      <c r="J294" t="str">
        <f>INDEX(试题问卷属性表!E:E, MATCH(问卷赋分表!$A294,试题问卷属性表!$A:$A,0))</f>
        <v>学业压力</v>
      </c>
      <c r="K294">
        <f>INDEX(试题问卷属性表!F:F, MATCH(问卷赋分表!$A294,试题问卷属性表!$A:$A,0))</f>
        <v>0</v>
      </c>
      <c r="L294">
        <f>INDEX(试题问卷属性表!G:G, MATCH(问卷赋分表!$A294,试题问卷属性表!$A:$A,0))</f>
        <v>0</v>
      </c>
    </row>
    <row r="295" spans="1:12" x14ac:dyDescent="0.2">
      <c r="A295" t="s">
        <v>1963</v>
      </c>
      <c r="B295" t="str">
        <f>INDEX(试题问卷属性表!H:H, MATCH(问卷赋分表!A295,试题问卷属性表!A:A,0))</f>
        <v>考试之前我经常会紧张地睡不着觉</v>
      </c>
      <c r="C295" t="s">
        <v>1342</v>
      </c>
      <c r="D295" t="s">
        <v>1362</v>
      </c>
      <c r="E295" t="s">
        <v>2681</v>
      </c>
      <c r="F295">
        <v>5</v>
      </c>
      <c r="G295">
        <v>1</v>
      </c>
      <c r="H295" t="b">
        <v>1</v>
      </c>
      <c r="I295" t="str">
        <f>INDEX(试题问卷属性表!D:D, MATCH(问卷赋分表!$A295,试题问卷属性表!$A:$A,0))</f>
        <v>学生学业负担与压力</v>
      </c>
      <c r="J295" t="str">
        <f>INDEX(试题问卷属性表!E:E, MATCH(问卷赋分表!$A295,试题问卷属性表!$A:$A,0))</f>
        <v>学业压力</v>
      </c>
      <c r="K295">
        <f>INDEX(试题问卷属性表!F:F, MATCH(问卷赋分表!$A295,试题问卷属性表!$A:$A,0))</f>
        <v>0</v>
      </c>
      <c r="L295">
        <f>INDEX(试题问卷属性表!G:G, MATCH(问卷赋分表!$A295,试题问卷属性表!$A:$A,0))</f>
        <v>0</v>
      </c>
    </row>
    <row r="296" spans="1:12" x14ac:dyDescent="0.2">
      <c r="A296" t="s">
        <v>1964</v>
      </c>
      <c r="B296" t="str">
        <f>INDEX(试题问卷属性表!H:H, MATCH(问卷赋分表!A296,试题问卷属性表!A:A,0))</f>
        <v>我怕因为成绩不好而被别人看不起</v>
      </c>
      <c r="C296" t="s">
        <v>1342</v>
      </c>
      <c r="D296" t="s">
        <v>1362</v>
      </c>
      <c r="E296" t="s">
        <v>2677</v>
      </c>
      <c r="F296">
        <v>1</v>
      </c>
      <c r="G296">
        <v>0</v>
      </c>
      <c r="H296" t="b">
        <v>1</v>
      </c>
      <c r="I296" t="str">
        <f>INDEX(试题问卷属性表!D:D, MATCH(问卷赋分表!$A296,试题问卷属性表!$A:$A,0))</f>
        <v>学生学业负担与压力</v>
      </c>
      <c r="J296" t="str">
        <f>INDEX(试题问卷属性表!E:E, MATCH(问卷赋分表!$A296,试题问卷属性表!$A:$A,0))</f>
        <v>学业压力</v>
      </c>
      <c r="K296">
        <f>INDEX(试题问卷属性表!F:F, MATCH(问卷赋分表!$A296,试题问卷属性表!$A:$A,0))</f>
        <v>0</v>
      </c>
      <c r="L296">
        <f>INDEX(试题问卷属性表!G:G, MATCH(问卷赋分表!$A296,试题问卷属性表!$A:$A,0))</f>
        <v>0</v>
      </c>
    </row>
    <row r="297" spans="1:12" x14ac:dyDescent="0.2">
      <c r="A297" t="s">
        <v>1964</v>
      </c>
      <c r="B297" t="str">
        <f>INDEX(试题问卷属性表!H:H, MATCH(问卷赋分表!A297,试题问卷属性表!A:A,0))</f>
        <v>我怕因为成绩不好而被别人看不起</v>
      </c>
      <c r="C297" t="s">
        <v>1342</v>
      </c>
      <c r="D297" t="s">
        <v>1362</v>
      </c>
      <c r="E297" t="s">
        <v>2678</v>
      </c>
      <c r="F297">
        <v>2</v>
      </c>
      <c r="G297">
        <v>0</v>
      </c>
      <c r="H297" t="b">
        <v>1</v>
      </c>
      <c r="I297" t="str">
        <f>INDEX(试题问卷属性表!D:D, MATCH(问卷赋分表!$A297,试题问卷属性表!$A:$A,0))</f>
        <v>学生学业负担与压力</v>
      </c>
      <c r="J297" t="str">
        <f>INDEX(试题问卷属性表!E:E, MATCH(问卷赋分表!$A297,试题问卷属性表!$A:$A,0))</f>
        <v>学业压力</v>
      </c>
      <c r="K297">
        <f>INDEX(试题问卷属性表!F:F, MATCH(问卷赋分表!$A297,试题问卷属性表!$A:$A,0))</f>
        <v>0</v>
      </c>
      <c r="L297">
        <f>INDEX(试题问卷属性表!G:G, MATCH(问卷赋分表!$A297,试题问卷属性表!$A:$A,0))</f>
        <v>0</v>
      </c>
    </row>
    <row r="298" spans="1:12" x14ac:dyDescent="0.2">
      <c r="A298" t="s">
        <v>1964</v>
      </c>
      <c r="B298" t="str">
        <f>INDEX(试题问卷属性表!H:H, MATCH(问卷赋分表!A298,试题问卷属性表!A:A,0))</f>
        <v>我怕因为成绩不好而被别人看不起</v>
      </c>
      <c r="C298" t="s">
        <v>1342</v>
      </c>
      <c r="D298" t="s">
        <v>1362</v>
      </c>
      <c r="E298" t="s">
        <v>2679</v>
      </c>
      <c r="F298">
        <v>3</v>
      </c>
      <c r="G298" s="29">
        <v>1</v>
      </c>
      <c r="H298" t="b">
        <v>1</v>
      </c>
      <c r="I298" t="str">
        <f>INDEX(试题问卷属性表!D:D, MATCH(问卷赋分表!$A298,试题问卷属性表!$A:$A,0))</f>
        <v>学生学业负担与压力</v>
      </c>
      <c r="J298" t="str">
        <f>INDEX(试题问卷属性表!E:E, MATCH(问卷赋分表!$A298,试题问卷属性表!$A:$A,0))</f>
        <v>学业压力</v>
      </c>
      <c r="K298">
        <f>INDEX(试题问卷属性表!F:F, MATCH(问卷赋分表!$A298,试题问卷属性表!$A:$A,0))</f>
        <v>0</v>
      </c>
      <c r="L298">
        <f>INDEX(试题问卷属性表!G:G, MATCH(问卷赋分表!$A298,试题问卷属性表!$A:$A,0))</f>
        <v>0</v>
      </c>
    </row>
    <row r="299" spans="1:12" x14ac:dyDescent="0.2">
      <c r="A299" t="s">
        <v>1964</v>
      </c>
      <c r="B299" t="str">
        <f>INDEX(试题问卷属性表!H:H, MATCH(问卷赋分表!A299,试题问卷属性表!A:A,0))</f>
        <v>我怕因为成绩不好而被别人看不起</v>
      </c>
      <c r="C299" t="s">
        <v>1342</v>
      </c>
      <c r="D299" t="s">
        <v>1362</v>
      </c>
      <c r="E299" t="s">
        <v>2680</v>
      </c>
      <c r="F299">
        <v>4</v>
      </c>
      <c r="G299">
        <v>1</v>
      </c>
      <c r="H299" t="b">
        <v>1</v>
      </c>
      <c r="I299" t="str">
        <f>INDEX(试题问卷属性表!D:D, MATCH(问卷赋分表!$A299,试题问卷属性表!$A:$A,0))</f>
        <v>学生学业负担与压力</v>
      </c>
      <c r="J299" t="str">
        <f>INDEX(试题问卷属性表!E:E, MATCH(问卷赋分表!$A299,试题问卷属性表!$A:$A,0))</f>
        <v>学业压力</v>
      </c>
      <c r="K299">
        <f>INDEX(试题问卷属性表!F:F, MATCH(问卷赋分表!$A299,试题问卷属性表!$A:$A,0))</f>
        <v>0</v>
      </c>
      <c r="L299">
        <f>INDEX(试题问卷属性表!G:G, MATCH(问卷赋分表!$A299,试题问卷属性表!$A:$A,0))</f>
        <v>0</v>
      </c>
    </row>
    <row r="300" spans="1:12" x14ac:dyDescent="0.2">
      <c r="A300" t="s">
        <v>1964</v>
      </c>
      <c r="B300" t="str">
        <f>INDEX(试题问卷属性表!H:H, MATCH(问卷赋分表!A300,试题问卷属性表!A:A,0))</f>
        <v>我怕因为成绩不好而被别人看不起</v>
      </c>
      <c r="C300" t="s">
        <v>1342</v>
      </c>
      <c r="D300" t="s">
        <v>1362</v>
      </c>
      <c r="E300" t="s">
        <v>2681</v>
      </c>
      <c r="F300">
        <v>5</v>
      </c>
      <c r="G300">
        <v>1</v>
      </c>
      <c r="H300" t="b">
        <v>1</v>
      </c>
      <c r="I300" t="str">
        <f>INDEX(试题问卷属性表!D:D, MATCH(问卷赋分表!$A300,试题问卷属性表!$A:$A,0))</f>
        <v>学生学业负担与压力</v>
      </c>
      <c r="J300" t="str">
        <f>INDEX(试题问卷属性表!E:E, MATCH(问卷赋分表!$A300,试题问卷属性表!$A:$A,0))</f>
        <v>学业压力</v>
      </c>
      <c r="K300">
        <f>INDEX(试题问卷属性表!F:F, MATCH(问卷赋分表!$A300,试题问卷属性表!$A:$A,0))</f>
        <v>0</v>
      </c>
      <c r="L300">
        <f>INDEX(试题问卷属性表!G:G, MATCH(问卷赋分表!$A300,试题问卷属性表!$A:$A,0))</f>
        <v>0</v>
      </c>
    </row>
    <row r="301" spans="1:12" x14ac:dyDescent="0.2">
      <c r="A301" t="s">
        <v>1965</v>
      </c>
      <c r="B301" t="str">
        <f>INDEX(试题问卷属性表!H:H, MATCH(问卷赋分表!A301,试题问卷属性表!A:A,0))</f>
        <v>我担心自己的学习成绩让父母失望</v>
      </c>
      <c r="C301" t="s">
        <v>1342</v>
      </c>
      <c r="D301" t="s">
        <v>1362</v>
      </c>
      <c r="E301" t="s">
        <v>2677</v>
      </c>
      <c r="F301">
        <v>1</v>
      </c>
      <c r="G301">
        <v>0</v>
      </c>
      <c r="H301" t="b">
        <v>1</v>
      </c>
      <c r="I301" t="str">
        <f>INDEX(试题问卷属性表!D:D, MATCH(问卷赋分表!$A301,试题问卷属性表!$A:$A,0))</f>
        <v>学生学业负担与压力</v>
      </c>
      <c r="J301">
        <f>INDEX(试题问卷属性表!E:E, MATCH(问卷赋分表!$A301,试题问卷属性表!$A:$A,0))</f>
        <v>0</v>
      </c>
      <c r="K301" t="str">
        <f>INDEX(试题问卷属性表!F:F, MATCH(问卷赋分表!$A301,试题问卷属性表!$A:$A,0))</f>
        <v>学业压力</v>
      </c>
      <c r="L301">
        <f>INDEX(试题问卷属性表!G:G, MATCH(问卷赋分表!$A301,试题问卷属性表!$A:$A,0))</f>
        <v>0</v>
      </c>
    </row>
    <row r="302" spans="1:12" x14ac:dyDescent="0.2">
      <c r="A302" t="s">
        <v>1965</v>
      </c>
      <c r="B302" t="str">
        <f>INDEX(试题问卷属性表!H:H, MATCH(问卷赋分表!A302,试题问卷属性表!A:A,0))</f>
        <v>我担心自己的学习成绩让父母失望</v>
      </c>
      <c r="C302" t="s">
        <v>1342</v>
      </c>
      <c r="D302" t="s">
        <v>1362</v>
      </c>
      <c r="E302" t="s">
        <v>2678</v>
      </c>
      <c r="F302">
        <v>2</v>
      </c>
      <c r="G302">
        <v>0</v>
      </c>
      <c r="H302" t="b">
        <v>1</v>
      </c>
      <c r="I302" t="str">
        <f>INDEX(试题问卷属性表!D:D, MATCH(问卷赋分表!$A302,试题问卷属性表!$A:$A,0))</f>
        <v>学生学业负担与压力</v>
      </c>
      <c r="J302">
        <f>INDEX(试题问卷属性表!E:E, MATCH(问卷赋分表!$A302,试题问卷属性表!$A:$A,0))</f>
        <v>0</v>
      </c>
      <c r="K302" t="str">
        <f>INDEX(试题问卷属性表!F:F, MATCH(问卷赋分表!$A302,试题问卷属性表!$A:$A,0))</f>
        <v>学业压力</v>
      </c>
      <c r="L302">
        <f>INDEX(试题问卷属性表!G:G, MATCH(问卷赋分表!$A302,试题问卷属性表!$A:$A,0))</f>
        <v>0</v>
      </c>
    </row>
    <row r="303" spans="1:12" x14ac:dyDescent="0.2">
      <c r="A303" t="s">
        <v>1965</v>
      </c>
      <c r="B303" t="str">
        <f>INDEX(试题问卷属性表!H:H, MATCH(问卷赋分表!A303,试题问卷属性表!A:A,0))</f>
        <v>我担心自己的学习成绩让父母失望</v>
      </c>
      <c r="C303" t="s">
        <v>1342</v>
      </c>
      <c r="D303" t="s">
        <v>1362</v>
      </c>
      <c r="E303" t="s">
        <v>2679</v>
      </c>
      <c r="F303">
        <v>3</v>
      </c>
      <c r="G303">
        <v>0</v>
      </c>
      <c r="H303" t="b">
        <v>1</v>
      </c>
      <c r="I303" t="str">
        <f>INDEX(试题问卷属性表!D:D, MATCH(问卷赋分表!$A303,试题问卷属性表!$A:$A,0))</f>
        <v>学生学业负担与压力</v>
      </c>
      <c r="J303">
        <f>INDEX(试题问卷属性表!E:E, MATCH(问卷赋分表!$A303,试题问卷属性表!$A:$A,0))</f>
        <v>0</v>
      </c>
      <c r="K303" t="str">
        <f>INDEX(试题问卷属性表!F:F, MATCH(问卷赋分表!$A303,试题问卷属性表!$A:$A,0))</f>
        <v>学业压力</v>
      </c>
      <c r="L303">
        <f>INDEX(试题问卷属性表!G:G, MATCH(问卷赋分表!$A303,试题问卷属性表!$A:$A,0))</f>
        <v>0</v>
      </c>
    </row>
    <row r="304" spans="1:12" x14ac:dyDescent="0.2">
      <c r="A304" t="s">
        <v>1965</v>
      </c>
      <c r="B304" t="str">
        <f>INDEX(试题问卷属性表!H:H, MATCH(问卷赋分表!A304,试题问卷属性表!A:A,0))</f>
        <v>我担心自己的学习成绩让父母失望</v>
      </c>
      <c r="C304" t="s">
        <v>1342</v>
      </c>
      <c r="D304" t="s">
        <v>1362</v>
      </c>
      <c r="E304" t="s">
        <v>2680</v>
      </c>
      <c r="F304">
        <v>4</v>
      </c>
      <c r="G304">
        <v>1</v>
      </c>
      <c r="H304" t="b">
        <v>1</v>
      </c>
      <c r="I304" t="str">
        <f>INDEX(试题问卷属性表!D:D, MATCH(问卷赋分表!$A304,试题问卷属性表!$A:$A,0))</f>
        <v>学生学业负担与压力</v>
      </c>
      <c r="J304">
        <f>INDEX(试题问卷属性表!E:E, MATCH(问卷赋分表!$A304,试题问卷属性表!$A:$A,0))</f>
        <v>0</v>
      </c>
      <c r="K304" t="str">
        <f>INDEX(试题问卷属性表!F:F, MATCH(问卷赋分表!$A304,试题问卷属性表!$A:$A,0))</f>
        <v>学业压力</v>
      </c>
      <c r="L304">
        <f>INDEX(试题问卷属性表!G:G, MATCH(问卷赋分表!$A304,试题问卷属性表!$A:$A,0))</f>
        <v>0</v>
      </c>
    </row>
    <row r="305" spans="1:12" x14ac:dyDescent="0.2">
      <c r="A305" t="s">
        <v>1965</v>
      </c>
      <c r="B305" t="str">
        <f>INDEX(试题问卷属性表!H:H, MATCH(问卷赋分表!A305,试题问卷属性表!A:A,0))</f>
        <v>我担心自己的学习成绩让父母失望</v>
      </c>
      <c r="C305" t="s">
        <v>1342</v>
      </c>
      <c r="D305" t="s">
        <v>1362</v>
      </c>
      <c r="E305" t="s">
        <v>2681</v>
      </c>
      <c r="F305">
        <v>5</v>
      </c>
      <c r="G305">
        <v>1</v>
      </c>
      <c r="H305" t="b">
        <v>1</v>
      </c>
      <c r="I305" t="str">
        <f>INDEX(试题问卷属性表!D:D, MATCH(问卷赋分表!$A305,试题问卷属性表!$A:$A,0))</f>
        <v>学生学业负担与压力</v>
      </c>
      <c r="J305">
        <f>INDEX(试题问卷属性表!E:E, MATCH(问卷赋分表!$A305,试题问卷属性表!$A:$A,0))</f>
        <v>0</v>
      </c>
      <c r="K305" t="str">
        <f>INDEX(试题问卷属性表!F:F, MATCH(问卷赋分表!$A305,试题问卷属性表!$A:$A,0))</f>
        <v>学业压力</v>
      </c>
      <c r="L305">
        <f>INDEX(试题问卷属性表!G:G, MATCH(问卷赋分表!$A305,试题问卷属性表!$A:$A,0))</f>
        <v>0</v>
      </c>
    </row>
    <row r="306" spans="1:12" x14ac:dyDescent="0.2">
      <c r="A306" t="s">
        <v>1966</v>
      </c>
      <c r="B306" t="str">
        <f>INDEX(试题问卷属性表!H:H, MATCH(问卷赋分表!A306,试题问卷属性表!A:A,0))</f>
        <v>老师的批评让我感受压力</v>
      </c>
      <c r="C306" t="s">
        <v>1342</v>
      </c>
      <c r="D306" t="s">
        <v>1362</v>
      </c>
      <c r="E306" t="s">
        <v>2677</v>
      </c>
      <c r="F306">
        <v>1</v>
      </c>
      <c r="G306">
        <v>0</v>
      </c>
      <c r="H306" t="b">
        <v>1</v>
      </c>
      <c r="I306" t="str">
        <f>INDEX(试题问卷属性表!D:D, MATCH(问卷赋分表!$A306,试题问卷属性表!$A:$A,0))</f>
        <v>学生学业负担与压力</v>
      </c>
      <c r="J306">
        <f>INDEX(试题问卷属性表!E:E, MATCH(问卷赋分表!$A306,试题问卷属性表!$A:$A,0))</f>
        <v>0</v>
      </c>
      <c r="K306" t="str">
        <f>INDEX(试题问卷属性表!F:F, MATCH(问卷赋分表!$A306,试题问卷属性表!$A:$A,0))</f>
        <v>学业压力</v>
      </c>
      <c r="L306">
        <f>INDEX(试题问卷属性表!G:G, MATCH(问卷赋分表!$A306,试题问卷属性表!$A:$A,0))</f>
        <v>0</v>
      </c>
    </row>
    <row r="307" spans="1:12" x14ac:dyDescent="0.2">
      <c r="A307" t="s">
        <v>1966</v>
      </c>
      <c r="B307" t="str">
        <f>INDEX(试题问卷属性表!H:H, MATCH(问卷赋分表!A307,试题问卷属性表!A:A,0))</f>
        <v>老师的批评让我感受压力</v>
      </c>
      <c r="C307" t="s">
        <v>1342</v>
      </c>
      <c r="D307" t="s">
        <v>1362</v>
      </c>
      <c r="E307" t="s">
        <v>2678</v>
      </c>
      <c r="F307">
        <v>2</v>
      </c>
      <c r="G307">
        <v>0</v>
      </c>
      <c r="H307" t="b">
        <v>1</v>
      </c>
      <c r="I307" t="str">
        <f>INDEX(试题问卷属性表!D:D, MATCH(问卷赋分表!$A307,试题问卷属性表!$A:$A,0))</f>
        <v>学生学业负担与压力</v>
      </c>
      <c r="J307">
        <f>INDEX(试题问卷属性表!E:E, MATCH(问卷赋分表!$A307,试题问卷属性表!$A:$A,0))</f>
        <v>0</v>
      </c>
      <c r="K307" t="str">
        <f>INDEX(试题问卷属性表!F:F, MATCH(问卷赋分表!$A307,试题问卷属性表!$A:$A,0))</f>
        <v>学业压力</v>
      </c>
      <c r="L307">
        <f>INDEX(试题问卷属性表!G:G, MATCH(问卷赋分表!$A307,试题问卷属性表!$A:$A,0))</f>
        <v>0</v>
      </c>
    </row>
    <row r="308" spans="1:12" x14ac:dyDescent="0.2">
      <c r="A308" t="s">
        <v>1966</v>
      </c>
      <c r="B308" t="str">
        <f>INDEX(试题问卷属性表!H:H, MATCH(问卷赋分表!A308,试题问卷属性表!A:A,0))</f>
        <v>老师的批评让我感受压力</v>
      </c>
      <c r="C308" t="s">
        <v>1342</v>
      </c>
      <c r="D308" t="s">
        <v>1362</v>
      </c>
      <c r="E308" t="s">
        <v>2679</v>
      </c>
      <c r="F308">
        <v>3</v>
      </c>
      <c r="G308">
        <v>0</v>
      </c>
      <c r="H308" t="b">
        <v>1</v>
      </c>
      <c r="I308" t="str">
        <f>INDEX(试题问卷属性表!D:D, MATCH(问卷赋分表!$A308,试题问卷属性表!$A:$A,0))</f>
        <v>学生学业负担与压力</v>
      </c>
      <c r="J308">
        <f>INDEX(试题问卷属性表!E:E, MATCH(问卷赋分表!$A308,试题问卷属性表!$A:$A,0))</f>
        <v>0</v>
      </c>
      <c r="K308" t="str">
        <f>INDEX(试题问卷属性表!F:F, MATCH(问卷赋分表!$A308,试题问卷属性表!$A:$A,0))</f>
        <v>学业压力</v>
      </c>
      <c r="L308">
        <f>INDEX(试题问卷属性表!G:G, MATCH(问卷赋分表!$A308,试题问卷属性表!$A:$A,0))</f>
        <v>0</v>
      </c>
    </row>
    <row r="309" spans="1:12" x14ac:dyDescent="0.2">
      <c r="A309" t="s">
        <v>1966</v>
      </c>
      <c r="B309" t="str">
        <f>INDEX(试题问卷属性表!H:H, MATCH(问卷赋分表!A309,试题问卷属性表!A:A,0))</f>
        <v>老师的批评让我感受压力</v>
      </c>
      <c r="C309" t="s">
        <v>1342</v>
      </c>
      <c r="D309" t="s">
        <v>1362</v>
      </c>
      <c r="E309" t="s">
        <v>2680</v>
      </c>
      <c r="F309">
        <v>4</v>
      </c>
      <c r="G309">
        <v>1</v>
      </c>
      <c r="H309" t="b">
        <v>1</v>
      </c>
      <c r="I309" t="str">
        <f>INDEX(试题问卷属性表!D:D, MATCH(问卷赋分表!$A309,试题问卷属性表!$A:$A,0))</f>
        <v>学生学业负担与压力</v>
      </c>
      <c r="J309">
        <f>INDEX(试题问卷属性表!E:E, MATCH(问卷赋分表!$A309,试题问卷属性表!$A:$A,0))</f>
        <v>0</v>
      </c>
      <c r="K309" t="str">
        <f>INDEX(试题问卷属性表!F:F, MATCH(问卷赋分表!$A309,试题问卷属性表!$A:$A,0))</f>
        <v>学业压力</v>
      </c>
      <c r="L309">
        <f>INDEX(试题问卷属性表!G:G, MATCH(问卷赋分表!$A309,试题问卷属性表!$A:$A,0))</f>
        <v>0</v>
      </c>
    </row>
    <row r="310" spans="1:12" x14ac:dyDescent="0.2">
      <c r="A310" t="s">
        <v>1966</v>
      </c>
      <c r="B310" t="str">
        <f>INDEX(试题问卷属性表!H:H, MATCH(问卷赋分表!A310,试题问卷属性表!A:A,0))</f>
        <v>老师的批评让我感受压力</v>
      </c>
      <c r="C310" t="s">
        <v>1342</v>
      </c>
      <c r="D310" t="s">
        <v>1362</v>
      </c>
      <c r="E310" t="s">
        <v>2681</v>
      </c>
      <c r="F310">
        <v>5</v>
      </c>
      <c r="G310">
        <v>1</v>
      </c>
      <c r="H310" t="b">
        <v>1</v>
      </c>
      <c r="I310" t="str">
        <f>INDEX(试题问卷属性表!D:D, MATCH(问卷赋分表!$A310,试题问卷属性表!$A:$A,0))</f>
        <v>学生学业负担与压力</v>
      </c>
      <c r="J310">
        <f>INDEX(试题问卷属性表!E:E, MATCH(问卷赋分表!$A310,试题问卷属性表!$A:$A,0))</f>
        <v>0</v>
      </c>
      <c r="K310" t="str">
        <f>INDEX(试题问卷属性表!F:F, MATCH(问卷赋分表!$A310,试题问卷属性表!$A:$A,0))</f>
        <v>学业压力</v>
      </c>
      <c r="L310">
        <f>INDEX(试题问卷属性表!G:G, MATCH(问卷赋分表!$A310,试题问卷属性表!$A:$A,0))</f>
        <v>0</v>
      </c>
    </row>
    <row r="311" spans="1:12" x14ac:dyDescent="0.2">
      <c r="A311" t="s">
        <v>1967</v>
      </c>
      <c r="B311" t="str">
        <f>INDEX(试题问卷属性表!H:H, MATCH(问卷赋分表!A311,试题问卷属性表!A:A,0))</f>
        <v>你每天做学校老师布置的书面作业时间是</v>
      </c>
      <c r="C311" t="s">
        <v>1342</v>
      </c>
      <c r="D311" t="s">
        <v>1362</v>
      </c>
      <c r="E311" t="s">
        <v>2690</v>
      </c>
      <c r="F311">
        <v>5</v>
      </c>
      <c r="G311">
        <v>1</v>
      </c>
      <c r="H311" t="b">
        <v>1</v>
      </c>
      <c r="I311" t="str">
        <f>INDEX(试题问卷属性表!D:D, MATCH(问卷赋分表!$A311,试题问卷属性表!$A:$A,0))</f>
        <v>学生学业负担与压力</v>
      </c>
      <c r="J311" t="str">
        <f>INDEX(试题问卷属性表!E:E, MATCH(问卷赋分表!$A311,试题问卷属性表!$A:$A,0))</f>
        <v>学业负担</v>
      </c>
      <c r="K311" t="str">
        <f>INDEX(试题问卷属性表!F:F, MATCH(问卷赋分表!$A311,试题问卷属性表!$A:$A,0))</f>
        <v>作业</v>
      </c>
      <c r="L311" t="str">
        <f>INDEX(试题问卷属性表!G:G, MATCH(问卷赋分表!$A311,试题问卷属性表!$A:$A,0))</f>
        <v>作业时间</v>
      </c>
    </row>
    <row r="312" spans="1:12" x14ac:dyDescent="0.2">
      <c r="A312" t="s">
        <v>1967</v>
      </c>
      <c r="B312" t="str">
        <f>INDEX(试题问卷属性表!H:H, MATCH(问卷赋分表!A312,试题问卷属性表!A:A,0))</f>
        <v>你每天做学校老师布置的书面作业时间是</v>
      </c>
      <c r="C312" t="s">
        <v>1342</v>
      </c>
      <c r="D312" t="s">
        <v>1362</v>
      </c>
      <c r="E312" t="s">
        <v>2691</v>
      </c>
      <c r="F312">
        <v>4</v>
      </c>
      <c r="G312">
        <v>1</v>
      </c>
      <c r="H312" t="b">
        <v>1</v>
      </c>
      <c r="I312" t="str">
        <f>INDEX(试题问卷属性表!D:D, MATCH(问卷赋分表!$A312,试题问卷属性表!$A:$A,0))</f>
        <v>学生学业负担与压力</v>
      </c>
      <c r="J312" t="str">
        <f>INDEX(试题问卷属性表!E:E, MATCH(问卷赋分表!$A312,试题问卷属性表!$A:$A,0))</f>
        <v>学业负担</v>
      </c>
      <c r="K312" t="str">
        <f>INDEX(试题问卷属性表!F:F, MATCH(问卷赋分表!$A312,试题问卷属性表!$A:$A,0))</f>
        <v>作业</v>
      </c>
      <c r="L312" t="str">
        <f>INDEX(试题问卷属性表!G:G, MATCH(问卷赋分表!$A312,试题问卷属性表!$A:$A,0))</f>
        <v>作业时间</v>
      </c>
    </row>
    <row r="313" spans="1:12" x14ac:dyDescent="0.2">
      <c r="A313" t="s">
        <v>1967</v>
      </c>
      <c r="B313" t="str">
        <f>INDEX(试题问卷属性表!H:H, MATCH(问卷赋分表!A313,试题问卷属性表!A:A,0))</f>
        <v>你每天做学校老师布置的书面作业时间是</v>
      </c>
      <c r="C313" t="s">
        <v>1342</v>
      </c>
      <c r="D313" t="s">
        <v>1362</v>
      </c>
      <c r="E313" t="s">
        <v>2692</v>
      </c>
      <c r="F313">
        <v>3</v>
      </c>
      <c r="G313" s="29">
        <v>1</v>
      </c>
      <c r="H313" t="b">
        <v>1</v>
      </c>
      <c r="I313" t="str">
        <f>INDEX(试题问卷属性表!D:D, MATCH(问卷赋分表!$A313,试题问卷属性表!$A:$A,0))</f>
        <v>学生学业负担与压力</v>
      </c>
      <c r="J313" t="str">
        <f>INDEX(试题问卷属性表!E:E, MATCH(问卷赋分表!$A313,试题问卷属性表!$A:$A,0))</f>
        <v>学业负担</v>
      </c>
      <c r="K313" t="str">
        <f>INDEX(试题问卷属性表!F:F, MATCH(问卷赋分表!$A313,试题问卷属性表!$A:$A,0))</f>
        <v>作业</v>
      </c>
      <c r="L313" t="str">
        <f>INDEX(试题问卷属性表!G:G, MATCH(问卷赋分表!$A313,试题问卷属性表!$A:$A,0))</f>
        <v>作业时间</v>
      </c>
    </row>
    <row r="314" spans="1:12" x14ac:dyDescent="0.2">
      <c r="A314" t="s">
        <v>1967</v>
      </c>
      <c r="B314" t="str">
        <f>INDEX(试题问卷属性表!H:H, MATCH(问卷赋分表!A314,试题问卷属性表!A:A,0))</f>
        <v>你每天做学校老师布置的书面作业时间是</v>
      </c>
      <c r="C314" t="s">
        <v>1342</v>
      </c>
      <c r="D314" t="s">
        <v>1362</v>
      </c>
      <c r="E314" t="s">
        <v>2693</v>
      </c>
      <c r="F314">
        <v>2</v>
      </c>
      <c r="G314">
        <v>0</v>
      </c>
      <c r="H314" t="b">
        <v>1</v>
      </c>
      <c r="I314" t="str">
        <f>INDEX(试题问卷属性表!D:D, MATCH(问卷赋分表!$A314,试题问卷属性表!$A:$A,0))</f>
        <v>学生学业负担与压力</v>
      </c>
      <c r="J314" t="str">
        <f>INDEX(试题问卷属性表!E:E, MATCH(问卷赋分表!$A314,试题问卷属性表!$A:$A,0))</f>
        <v>学业负担</v>
      </c>
      <c r="K314" t="str">
        <f>INDEX(试题问卷属性表!F:F, MATCH(问卷赋分表!$A314,试题问卷属性表!$A:$A,0))</f>
        <v>作业</v>
      </c>
      <c r="L314" t="str">
        <f>INDEX(试题问卷属性表!G:G, MATCH(问卷赋分表!$A314,试题问卷属性表!$A:$A,0))</f>
        <v>作业时间</v>
      </c>
    </row>
    <row r="315" spans="1:12" x14ac:dyDescent="0.2">
      <c r="A315" t="s">
        <v>1967</v>
      </c>
      <c r="B315" t="str">
        <f>INDEX(试题问卷属性表!H:H, MATCH(问卷赋分表!A315,试题问卷属性表!A:A,0))</f>
        <v>你每天做学校老师布置的书面作业时间是</v>
      </c>
      <c r="C315" t="s">
        <v>1342</v>
      </c>
      <c r="D315" t="s">
        <v>1362</v>
      </c>
      <c r="E315" t="s">
        <v>2694</v>
      </c>
      <c r="F315">
        <v>1</v>
      </c>
      <c r="G315">
        <v>0</v>
      </c>
      <c r="H315" t="b">
        <v>1</v>
      </c>
      <c r="I315" t="str">
        <f>INDEX(试题问卷属性表!D:D, MATCH(问卷赋分表!$A315,试题问卷属性表!$A:$A,0))</f>
        <v>学生学业负担与压力</v>
      </c>
      <c r="J315" t="str">
        <f>INDEX(试题问卷属性表!E:E, MATCH(问卷赋分表!$A315,试题问卷属性表!$A:$A,0))</f>
        <v>学业负担</v>
      </c>
      <c r="K315" t="str">
        <f>INDEX(试题问卷属性表!F:F, MATCH(问卷赋分表!$A315,试题问卷属性表!$A:$A,0))</f>
        <v>作业</v>
      </c>
      <c r="L315" t="str">
        <f>INDEX(试题问卷属性表!G:G, MATCH(问卷赋分表!$A315,试题问卷属性表!$A:$A,0))</f>
        <v>作业时间</v>
      </c>
    </row>
    <row r="316" spans="1:12" x14ac:dyDescent="0.2">
      <c r="A316" t="s">
        <v>1968</v>
      </c>
      <c r="B316" t="str">
        <f>INDEX(试题问卷属性表!H:H, MATCH(问卷赋分表!A316,试题问卷属性表!A:A,0))</f>
        <v>你觉得学校老师布置的书面作业难度是：</v>
      </c>
      <c r="C316" t="s">
        <v>1342</v>
      </c>
      <c r="D316" t="s">
        <v>1362</v>
      </c>
      <c r="E316" t="s">
        <v>2695</v>
      </c>
      <c r="F316">
        <v>5</v>
      </c>
      <c r="G316">
        <v>1</v>
      </c>
      <c r="H316" t="b">
        <v>1</v>
      </c>
      <c r="I316" t="str">
        <f>INDEX(试题问卷属性表!D:D, MATCH(问卷赋分表!$A316,试题问卷属性表!$A:$A,0))</f>
        <v>学生学业负担与压力</v>
      </c>
      <c r="J316" t="str">
        <f>INDEX(试题问卷属性表!E:E, MATCH(问卷赋分表!$A316,试题问卷属性表!$A:$A,0))</f>
        <v>学业压力</v>
      </c>
      <c r="K316" t="str">
        <f>INDEX(试题问卷属性表!F:F, MATCH(问卷赋分表!$A316,试题问卷属性表!$A:$A,0))</f>
        <v>作业</v>
      </c>
      <c r="L316" t="str">
        <f>INDEX(试题问卷属性表!G:G, MATCH(问卷赋分表!$A316,试题问卷属性表!$A:$A,0))</f>
        <v>作业难度</v>
      </c>
    </row>
    <row r="317" spans="1:12" x14ac:dyDescent="0.2">
      <c r="A317" t="s">
        <v>1968</v>
      </c>
      <c r="B317" t="str">
        <f>INDEX(试题问卷属性表!H:H, MATCH(问卷赋分表!A317,试题问卷属性表!A:A,0))</f>
        <v>你觉得学校老师布置的书面作业难度是：</v>
      </c>
      <c r="C317" t="s">
        <v>1342</v>
      </c>
      <c r="D317" t="s">
        <v>1362</v>
      </c>
      <c r="E317" t="s">
        <v>2696</v>
      </c>
      <c r="F317">
        <v>4</v>
      </c>
      <c r="G317">
        <v>1</v>
      </c>
      <c r="H317" t="b">
        <v>1</v>
      </c>
      <c r="I317" t="str">
        <f>INDEX(试题问卷属性表!D:D, MATCH(问卷赋分表!$A317,试题问卷属性表!$A:$A,0))</f>
        <v>学生学业负担与压力</v>
      </c>
      <c r="J317" t="str">
        <f>INDEX(试题问卷属性表!E:E, MATCH(问卷赋分表!$A317,试题问卷属性表!$A:$A,0))</f>
        <v>学业压力</v>
      </c>
      <c r="K317" t="str">
        <f>INDEX(试题问卷属性表!F:F, MATCH(问卷赋分表!$A317,试题问卷属性表!$A:$A,0))</f>
        <v>作业</v>
      </c>
      <c r="L317" t="str">
        <f>INDEX(试题问卷属性表!G:G, MATCH(问卷赋分表!$A317,试题问卷属性表!$A:$A,0))</f>
        <v>作业难度</v>
      </c>
    </row>
    <row r="318" spans="1:12" x14ac:dyDescent="0.2">
      <c r="A318" t="s">
        <v>1968</v>
      </c>
      <c r="B318" t="str">
        <f>INDEX(试题问卷属性表!H:H, MATCH(问卷赋分表!A318,试题问卷属性表!A:A,0))</f>
        <v>你觉得学校老师布置的书面作业难度是：</v>
      </c>
      <c r="C318" t="s">
        <v>1342</v>
      </c>
      <c r="D318" t="s">
        <v>1362</v>
      </c>
      <c r="E318" t="s">
        <v>2697</v>
      </c>
      <c r="F318">
        <v>3</v>
      </c>
      <c r="G318" s="29">
        <v>1</v>
      </c>
      <c r="H318" t="b">
        <v>1</v>
      </c>
      <c r="I318" t="str">
        <f>INDEX(试题问卷属性表!D:D, MATCH(问卷赋分表!$A318,试题问卷属性表!$A:$A,0))</f>
        <v>学生学业负担与压力</v>
      </c>
      <c r="J318" t="str">
        <f>INDEX(试题问卷属性表!E:E, MATCH(问卷赋分表!$A318,试题问卷属性表!$A:$A,0))</f>
        <v>学业压力</v>
      </c>
      <c r="K318" t="str">
        <f>INDEX(试题问卷属性表!F:F, MATCH(问卷赋分表!$A318,试题问卷属性表!$A:$A,0))</f>
        <v>作业</v>
      </c>
      <c r="L318" t="str">
        <f>INDEX(试题问卷属性表!G:G, MATCH(问卷赋分表!$A318,试题问卷属性表!$A:$A,0))</f>
        <v>作业难度</v>
      </c>
    </row>
    <row r="319" spans="1:12" x14ac:dyDescent="0.2">
      <c r="A319" t="s">
        <v>1968</v>
      </c>
      <c r="B319" t="str">
        <f>INDEX(试题问卷属性表!H:H, MATCH(问卷赋分表!A319,试题问卷属性表!A:A,0))</f>
        <v>你觉得学校老师布置的书面作业难度是：</v>
      </c>
      <c r="C319" t="s">
        <v>1342</v>
      </c>
      <c r="D319" t="s">
        <v>1362</v>
      </c>
      <c r="E319" t="s">
        <v>2698</v>
      </c>
      <c r="F319">
        <v>2</v>
      </c>
      <c r="G319">
        <v>0</v>
      </c>
      <c r="H319" t="b">
        <v>1</v>
      </c>
      <c r="I319" t="str">
        <f>INDEX(试题问卷属性表!D:D, MATCH(问卷赋分表!$A319,试题问卷属性表!$A:$A,0))</f>
        <v>学生学业负担与压力</v>
      </c>
      <c r="J319" t="str">
        <f>INDEX(试题问卷属性表!E:E, MATCH(问卷赋分表!$A319,试题问卷属性表!$A:$A,0))</f>
        <v>学业压力</v>
      </c>
      <c r="K319" t="str">
        <f>INDEX(试题问卷属性表!F:F, MATCH(问卷赋分表!$A319,试题问卷属性表!$A:$A,0))</f>
        <v>作业</v>
      </c>
      <c r="L319" t="str">
        <f>INDEX(试题问卷属性表!G:G, MATCH(问卷赋分表!$A319,试题问卷属性表!$A:$A,0))</f>
        <v>作业难度</v>
      </c>
    </row>
    <row r="320" spans="1:12" x14ac:dyDescent="0.2">
      <c r="A320" t="s">
        <v>1968</v>
      </c>
      <c r="B320" t="str">
        <f>INDEX(试题问卷属性表!H:H, MATCH(问卷赋分表!A320,试题问卷属性表!A:A,0))</f>
        <v>你觉得学校老师布置的书面作业难度是：</v>
      </c>
      <c r="C320" t="s">
        <v>1342</v>
      </c>
      <c r="D320" t="s">
        <v>1362</v>
      </c>
      <c r="E320" t="s">
        <v>2699</v>
      </c>
      <c r="F320">
        <v>1</v>
      </c>
      <c r="G320">
        <v>0</v>
      </c>
      <c r="H320" t="b">
        <v>1</v>
      </c>
      <c r="I320" t="str">
        <f>INDEX(试题问卷属性表!D:D, MATCH(问卷赋分表!$A320,试题问卷属性表!$A:$A,0))</f>
        <v>学生学业负担与压力</v>
      </c>
      <c r="J320" t="str">
        <f>INDEX(试题问卷属性表!E:E, MATCH(问卷赋分表!$A320,试题问卷属性表!$A:$A,0))</f>
        <v>学业压力</v>
      </c>
      <c r="K320" t="str">
        <f>INDEX(试题问卷属性表!F:F, MATCH(问卷赋分表!$A320,试题问卷属性表!$A:$A,0))</f>
        <v>作业</v>
      </c>
      <c r="L320" t="str">
        <f>INDEX(试题问卷属性表!G:G, MATCH(问卷赋分表!$A320,试题问卷属性表!$A:$A,0))</f>
        <v>作业难度</v>
      </c>
    </row>
    <row r="321" spans="1:12" x14ac:dyDescent="0.2">
      <c r="A321" t="s">
        <v>1969</v>
      </c>
      <c r="B321" t="str">
        <f>INDEX(试题问卷属性表!H:H, MATCH(问卷赋分表!A321,试题问卷属性表!A:A,0))</f>
        <v>你每个月参加学校里书面考试及测验的次数是</v>
      </c>
      <c r="C321" t="s">
        <v>1342</v>
      </c>
      <c r="D321" t="s">
        <v>1362</v>
      </c>
      <c r="E321" t="s">
        <v>2700</v>
      </c>
      <c r="F321">
        <v>6</v>
      </c>
      <c r="G321">
        <v>1</v>
      </c>
      <c r="H321" t="b">
        <v>1</v>
      </c>
      <c r="I321" t="str">
        <f>INDEX(试题问卷属性表!D:D, MATCH(问卷赋分表!$A321,试题问卷属性表!$A:$A,0))</f>
        <v>学生学业负担与压力</v>
      </c>
      <c r="J321" t="str">
        <f>INDEX(试题问卷属性表!E:E, MATCH(问卷赋分表!$A321,试题问卷属性表!$A:$A,0))</f>
        <v>学业压力</v>
      </c>
      <c r="K321" t="str">
        <f>INDEX(试题问卷属性表!F:F, MATCH(问卷赋分表!$A321,试题问卷属性表!$A:$A,0))</f>
        <v>考试</v>
      </c>
      <c r="L321" t="str">
        <f>INDEX(试题问卷属性表!G:G, MATCH(问卷赋分表!$A321,试题问卷属性表!$A:$A,0))</f>
        <v>考试次数</v>
      </c>
    </row>
    <row r="322" spans="1:12" x14ac:dyDescent="0.2">
      <c r="A322" t="s">
        <v>1969</v>
      </c>
      <c r="B322" t="str">
        <f>INDEX(试题问卷属性表!H:H, MATCH(问卷赋分表!A322,试题问卷属性表!A:A,0))</f>
        <v>你每个月参加学校里书面考试及测验的次数是</v>
      </c>
      <c r="C322" t="s">
        <v>1342</v>
      </c>
      <c r="D322" t="s">
        <v>1362</v>
      </c>
      <c r="E322" t="s">
        <v>2701</v>
      </c>
      <c r="F322">
        <v>5</v>
      </c>
      <c r="G322">
        <v>1</v>
      </c>
      <c r="H322" t="b">
        <v>1</v>
      </c>
      <c r="I322" t="str">
        <f>INDEX(试题问卷属性表!D:D, MATCH(问卷赋分表!$A322,试题问卷属性表!$A:$A,0))</f>
        <v>学生学业负担与压力</v>
      </c>
      <c r="J322" t="str">
        <f>INDEX(试题问卷属性表!E:E, MATCH(问卷赋分表!$A322,试题问卷属性表!$A:$A,0))</f>
        <v>学业压力</v>
      </c>
      <c r="K322" t="str">
        <f>INDEX(试题问卷属性表!F:F, MATCH(问卷赋分表!$A322,试题问卷属性表!$A:$A,0))</f>
        <v>考试</v>
      </c>
      <c r="L322" t="str">
        <f>INDEX(试题问卷属性表!G:G, MATCH(问卷赋分表!$A322,试题问卷属性表!$A:$A,0))</f>
        <v>考试次数</v>
      </c>
    </row>
    <row r="323" spans="1:12" x14ac:dyDescent="0.2">
      <c r="A323" t="s">
        <v>1969</v>
      </c>
      <c r="B323" t="str">
        <f>INDEX(试题问卷属性表!H:H, MATCH(问卷赋分表!A323,试题问卷属性表!A:A,0))</f>
        <v>你每个月参加学校里书面考试及测验的次数是</v>
      </c>
      <c r="C323" t="s">
        <v>1342</v>
      </c>
      <c r="D323" t="s">
        <v>1362</v>
      </c>
      <c r="E323" t="s">
        <v>2702</v>
      </c>
      <c r="F323">
        <v>4</v>
      </c>
      <c r="G323" s="29">
        <v>0</v>
      </c>
      <c r="H323" t="b">
        <v>1</v>
      </c>
      <c r="I323" t="str">
        <f>INDEX(试题问卷属性表!D:D, MATCH(问卷赋分表!$A323,试题问卷属性表!$A:$A,0))</f>
        <v>学生学业负担与压力</v>
      </c>
      <c r="J323" t="str">
        <f>INDEX(试题问卷属性表!E:E, MATCH(问卷赋分表!$A323,试题问卷属性表!$A:$A,0))</f>
        <v>学业压力</v>
      </c>
      <c r="K323" t="str">
        <f>INDEX(试题问卷属性表!F:F, MATCH(问卷赋分表!$A323,试题问卷属性表!$A:$A,0))</f>
        <v>考试</v>
      </c>
      <c r="L323" t="str">
        <f>INDEX(试题问卷属性表!G:G, MATCH(问卷赋分表!$A323,试题问卷属性表!$A:$A,0))</f>
        <v>考试次数</v>
      </c>
    </row>
    <row r="324" spans="1:12" x14ac:dyDescent="0.2">
      <c r="A324" t="s">
        <v>1969</v>
      </c>
      <c r="B324" t="str">
        <f>INDEX(试题问卷属性表!H:H, MATCH(问卷赋分表!A324,试题问卷属性表!A:A,0))</f>
        <v>你每个月参加学校里书面考试及测验的次数是</v>
      </c>
      <c r="C324" t="s">
        <v>1342</v>
      </c>
      <c r="D324" t="s">
        <v>1362</v>
      </c>
      <c r="E324" t="s">
        <v>2703</v>
      </c>
      <c r="F324">
        <v>3</v>
      </c>
      <c r="G324">
        <v>0</v>
      </c>
      <c r="H324" t="b">
        <v>1</v>
      </c>
      <c r="I324" t="str">
        <f>INDEX(试题问卷属性表!D:D, MATCH(问卷赋分表!$A324,试题问卷属性表!$A:$A,0))</f>
        <v>学生学业负担与压力</v>
      </c>
      <c r="J324" t="str">
        <f>INDEX(试题问卷属性表!E:E, MATCH(问卷赋分表!$A324,试题问卷属性表!$A:$A,0))</f>
        <v>学业压力</v>
      </c>
      <c r="K324" t="str">
        <f>INDEX(试题问卷属性表!F:F, MATCH(问卷赋分表!$A324,试题问卷属性表!$A:$A,0))</f>
        <v>考试</v>
      </c>
      <c r="L324" t="str">
        <f>INDEX(试题问卷属性表!G:G, MATCH(问卷赋分表!$A324,试题问卷属性表!$A:$A,0))</f>
        <v>考试次数</v>
      </c>
    </row>
    <row r="325" spans="1:12" x14ac:dyDescent="0.2">
      <c r="A325" t="s">
        <v>1969</v>
      </c>
      <c r="B325" t="str">
        <f>INDEX(试题问卷属性表!H:H, MATCH(问卷赋分表!A325,试题问卷属性表!A:A,0))</f>
        <v>你每个月参加学校里书面考试及测验的次数是</v>
      </c>
      <c r="C325" t="s">
        <v>1342</v>
      </c>
      <c r="D325" t="s">
        <v>1362</v>
      </c>
      <c r="E325" t="s">
        <v>2704</v>
      </c>
      <c r="F325">
        <v>2</v>
      </c>
      <c r="G325">
        <v>0</v>
      </c>
      <c r="H325" t="b">
        <v>1</v>
      </c>
      <c r="I325" t="str">
        <f>INDEX(试题问卷属性表!D:D, MATCH(问卷赋分表!$A325,试题问卷属性表!$A:$A,0))</f>
        <v>学生学业负担与压力</v>
      </c>
      <c r="J325" t="str">
        <f>INDEX(试题问卷属性表!E:E, MATCH(问卷赋分表!$A325,试题问卷属性表!$A:$A,0))</f>
        <v>学业压力</v>
      </c>
      <c r="K325" t="str">
        <f>INDEX(试题问卷属性表!F:F, MATCH(问卷赋分表!$A325,试题问卷属性表!$A:$A,0))</f>
        <v>考试</v>
      </c>
      <c r="L325" t="str">
        <f>INDEX(试题问卷属性表!G:G, MATCH(问卷赋分表!$A325,试题问卷属性表!$A:$A,0))</f>
        <v>考试次数</v>
      </c>
    </row>
    <row r="326" spans="1:12" x14ac:dyDescent="0.2">
      <c r="A326" t="s">
        <v>1969</v>
      </c>
      <c r="B326" t="str">
        <f>INDEX(试题问卷属性表!H:H, MATCH(问卷赋分表!A326,试题问卷属性表!A:A,0))</f>
        <v>你每个月参加学校里书面考试及测验的次数是</v>
      </c>
      <c r="C326" t="s">
        <v>1342</v>
      </c>
      <c r="D326" t="s">
        <v>1362</v>
      </c>
      <c r="E326" t="s">
        <v>2705</v>
      </c>
      <c r="F326">
        <v>1</v>
      </c>
      <c r="G326">
        <v>0</v>
      </c>
      <c r="H326" t="b">
        <v>1</v>
      </c>
      <c r="I326" t="str">
        <f>INDEX(试题问卷属性表!D:D, MATCH(问卷赋分表!$A326,试题问卷属性表!$A:$A,0))</f>
        <v>学生学业负担与压力</v>
      </c>
      <c r="J326" t="str">
        <f>INDEX(试题问卷属性表!E:E, MATCH(问卷赋分表!$A326,试题问卷属性表!$A:$A,0))</f>
        <v>学业压力</v>
      </c>
      <c r="K326" t="str">
        <f>INDEX(试题问卷属性表!F:F, MATCH(问卷赋分表!$A326,试题问卷属性表!$A:$A,0))</f>
        <v>考试</v>
      </c>
      <c r="L326" t="str">
        <f>INDEX(试题问卷属性表!G:G, MATCH(问卷赋分表!$A326,试题问卷属性表!$A:$A,0))</f>
        <v>考试次数</v>
      </c>
    </row>
    <row r="327" spans="1:12" x14ac:dyDescent="0.2">
      <c r="A327" t="s">
        <v>1970</v>
      </c>
      <c r="B327" t="str">
        <f>INDEX(试题问卷属性表!H:H, MATCH(问卷赋分表!A327,试题问卷属性表!A:A,0))</f>
        <v>你认为学校里的书面考试及测验的次数情况是</v>
      </c>
      <c r="C327" t="s">
        <v>1342</v>
      </c>
      <c r="D327" t="s">
        <v>1362</v>
      </c>
      <c r="E327" t="s">
        <v>2706</v>
      </c>
      <c r="F327">
        <v>5</v>
      </c>
      <c r="G327">
        <v>1</v>
      </c>
      <c r="H327" t="b">
        <v>1</v>
      </c>
      <c r="I327" t="str">
        <f>INDEX(试题问卷属性表!D:D, MATCH(问卷赋分表!$A327,试题问卷属性表!$A:$A,0))</f>
        <v>学生学业负担与压力</v>
      </c>
      <c r="J327" t="str">
        <f>INDEX(试题问卷属性表!E:E, MATCH(问卷赋分表!$A327,试题问卷属性表!$A:$A,0))</f>
        <v>学业负担</v>
      </c>
      <c r="K327" t="str">
        <f>INDEX(试题问卷属性表!F:F, MATCH(问卷赋分表!$A327,试题问卷属性表!$A:$A,0))</f>
        <v>考试</v>
      </c>
      <c r="L327" t="str">
        <f>INDEX(试题问卷属性表!G:G, MATCH(问卷赋分表!$A327,试题问卷属性表!$A:$A,0))</f>
        <v>考试情况</v>
      </c>
    </row>
    <row r="328" spans="1:12" x14ac:dyDescent="0.2">
      <c r="A328" t="s">
        <v>1970</v>
      </c>
      <c r="B328" t="str">
        <f>INDEX(试题问卷属性表!H:H, MATCH(问卷赋分表!A328,试题问卷属性表!A:A,0))</f>
        <v>你认为学校里的书面考试及测验的次数情况是</v>
      </c>
      <c r="C328" t="s">
        <v>1342</v>
      </c>
      <c r="D328" t="s">
        <v>1362</v>
      </c>
      <c r="E328" t="s">
        <v>2707</v>
      </c>
      <c r="F328">
        <v>4</v>
      </c>
      <c r="G328">
        <v>1</v>
      </c>
      <c r="H328" t="b">
        <v>1</v>
      </c>
      <c r="I328" t="str">
        <f>INDEX(试题问卷属性表!D:D, MATCH(问卷赋分表!$A328,试题问卷属性表!$A:$A,0))</f>
        <v>学生学业负担与压力</v>
      </c>
      <c r="J328" t="str">
        <f>INDEX(试题问卷属性表!E:E, MATCH(问卷赋分表!$A328,试题问卷属性表!$A:$A,0))</f>
        <v>学业负担</v>
      </c>
      <c r="K328" t="str">
        <f>INDEX(试题问卷属性表!F:F, MATCH(问卷赋分表!$A328,试题问卷属性表!$A:$A,0))</f>
        <v>考试</v>
      </c>
      <c r="L328" t="str">
        <f>INDEX(试题问卷属性表!G:G, MATCH(问卷赋分表!$A328,试题问卷属性表!$A:$A,0))</f>
        <v>考试情况</v>
      </c>
    </row>
    <row r="329" spans="1:12" x14ac:dyDescent="0.2">
      <c r="A329" t="s">
        <v>1970</v>
      </c>
      <c r="B329" t="str">
        <f>INDEX(试题问卷属性表!H:H, MATCH(问卷赋分表!A329,试题问卷属性表!A:A,0))</f>
        <v>你认为学校里的书面考试及测验的次数情况是</v>
      </c>
      <c r="C329" t="s">
        <v>1342</v>
      </c>
      <c r="D329" t="s">
        <v>1362</v>
      </c>
      <c r="E329" t="s">
        <v>2679</v>
      </c>
      <c r="F329">
        <v>3</v>
      </c>
      <c r="G329">
        <v>0</v>
      </c>
      <c r="H329" t="b">
        <v>1</v>
      </c>
      <c r="I329" t="str">
        <f>INDEX(试题问卷属性表!D:D, MATCH(问卷赋分表!$A329,试题问卷属性表!$A:$A,0))</f>
        <v>学生学业负担与压力</v>
      </c>
      <c r="J329" t="str">
        <f>INDEX(试题问卷属性表!E:E, MATCH(问卷赋分表!$A329,试题问卷属性表!$A:$A,0))</f>
        <v>学业负担</v>
      </c>
      <c r="K329" t="str">
        <f>INDEX(试题问卷属性表!F:F, MATCH(问卷赋分表!$A329,试题问卷属性表!$A:$A,0))</f>
        <v>考试</v>
      </c>
      <c r="L329" t="str">
        <f>INDEX(试题问卷属性表!G:G, MATCH(问卷赋分表!$A329,试题问卷属性表!$A:$A,0))</f>
        <v>考试情况</v>
      </c>
    </row>
    <row r="330" spans="1:12" x14ac:dyDescent="0.2">
      <c r="A330" t="s">
        <v>1970</v>
      </c>
      <c r="B330" t="str">
        <f>INDEX(试题问卷属性表!H:H, MATCH(问卷赋分表!A330,试题问卷属性表!A:A,0))</f>
        <v>你认为学校里的书面考试及测验的次数情况是</v>
      </c>
      <c r="C330" t="s">
        <v>1342</v>
      </c>
      <c r="D330" t="s">
        <v>1362</v>
      </c>
      <c r="E330" t="s">
        <v>2708</v>
      </c>
      <c r="F330">
        <v>2</v>
      </c>
      <c r="G330">
        <v>0</v>
      </c>
      <c r="H330" t="b">
        <v>1</v>
      </c>
      <c r="I330" t="str">
        <f>INDEX(试题问卷属性表!D:D, MATCH(问卷赋分表!$A330,试题问卷属性表!$A:$A,0))</f>
        <v>学生学业负担与压力</v>
      </c>
      <c r="J330" t="str">
        <f>INDEX(试题问卷属性表!E:E, MATCH(问卷赋分表!$A330,试题问卷属性表!$A:$A,0))</f>
        <v>学业负担</v>
      </c>
      <c r="K330" t="str">
        <f>INDEX(试题问卷属性表!F:F, MATCH(问卷赋分表!$A330,试题问卷属性表!$A:$A,0))</f>
        <v>考试</v>
      </c>
      <c r="L330" t="str">
        <f>INDEX(试题问卷属性表!G:G, MATCH(问卷赋分表!$A330,试题问卷属性表!$A:$A,0))</f>
        <v>考试情况</v>
      </c>
    </row>
    <row r="331" spans="1:12" x14ac:dyDescent="0.2">
      <c r="A331" t="s">
        <v>1970</v>
      </c>
      <c r="B331" t="str">
        <f>INDEX(试题问卷属性表!H:H, MATCH(问卷赋分表!A331,试题问卷属性表!A:A,0))</f>
        <v>你认为学校里的书面考试及测验的次数情况是</v>
      </c>
      <c r="C331" t="s">
        <v>1342</v>
      </c>
      <c r="D331" t="s">
        <v>1362</v>
      </c>
      <c r="E331" t="s">
        <v>2709</v>
      </c>
      <c r="F331">
        <v>1</v>
      </c>
      <c r="G331">
        <v>0</v>
      </c>
      <c r="H331" t="b">
        <v>1</v>
      </c>
      <c r="I331" t="str">
        <f>INDEX(试题问卷属性表!D:D, MATCH(问卷赋分表!$A331,试题问卷属性表!$A:$A,0))</f>
        <v>学生学业负担与压力</v>
      </c>
      <c r="J331" t="str">
        <f>INDEX(试题问卷属性表!E:E, MATCH(问卷赋分表!$A331,试题问卷属性表!$A:$A,0))</f>
        <v>学业负担</v>
      </c>
      <c r="K331" t="str">
        <f>INDEX(试题问卷属性表!F:F, MATCH(问卷赋分表!$A331,试题问卷属性表!$A:$A,0))</f>
        <v>考试</v>
      </c>
      <c r="L331" t="str">
        <f>INDEX(试题问卷属性表!G:G, MATCH(问卷赋分表!$A331,试题问卷属性表!$A:$A,0))</f>
        <v>考试情况</v>
      </c>
    </row>
    <row r="332" spans="1:12" x14ac:dyDescent="0.2">
      <c r="A332" t="s">
        <v>1971</v>
      </c>
      <c r="B332" t="str">
        <f>INDEX(试题问卷属性表!H:H, MATCH(问卷赋分表!A332,试题问卷属性表!A:A,0))</f>
        <v>在过去的一年里，你大约读了多少本课外读物：</v>
      </c>
      <c r="C332" t="s">
        <v>1342</v>
      </c>
      <c r="D332" t="s">
        <v>1362</v>
      </c>
      <c r="E332" t="s">
        <v>2710</v>
      </c>
      <c r="F332">
        <v>1</v>
      </c>
      <c r="G332">
        <v>0</v>
      </c>
      <c r="H332" t="b">
        <v>1</v>
      </c>
      <c r="I332">
        <f>INDEX(试题问卷属性表!D:D, MATCH(问卷赋分表!$A332,试题问卷属性表!$A:$A,0))</f>
        <v>0</v>
      </c>
      <c r="J332">
        <f>INDEX(试题问卷属性表!E:E, MATCH(问卷赋分表!$A332,试题问卷属性表!$A:$A,0))</f>
        <v>0</v>
      </c>
      <c r="K332">
        <f>INDEX(试题问卷属性表!F:F, MATCH(问卷赋分表!$A332,试题问卷属性表!$A:$A,0))</f>
        <v>0</v>
      </c>
      <c r="L332" t="str">
        <f>INDEX(试题问卷属性表!G:G, MATCH(问卷赋分表!$A332,试题问卷属性表!$A:$A,0))</f>
        <v>课外阅读</v>
      </c>
    </row>
    <row r="333" spans="1:12" x14ac:dyDescent="0.2">
      <c r="A333" t="s">
        <v>1971</v>
      </c>
      <c r="B333" t="str">
        <f>INDEX(试题问卷属性表!H:H, MATCH(问卷赋分表!A333,试题问卷属性表!A:A,0))</f>
        <v>在过去的一年里，你大约读了多少本课外读物：</v>
      </c>
      <c r="C333" t="s">
        <v>1342</v>
      </c>
      <c r="D333" t="s">
        <v>1362</v>
      </c>
      <c r="E333" t="s">
        <v>2711</v>
      </c>
      <c r="F333">
        <v>2</v>
      </c>
      <c r="G333">
        <v>0</v>
      </c>
      <c r="H333" t="b">
        <v>1</v>
      </c>
      <c r="I333">
        <f>INDEX(试题问卷属性表!D:D, MATCH(问卷赋分表!$A333,试题问卷属性表!$A:$A,0))</f>
        <v>0</v>
      </c>
      <c r="J333">
        <f>INDEX(试题问卷属性表!E:E, MATCH(问卷赋分表!$A333,试题问卷属性表!$A:$A,0))</f>
        <v>0</v>
      </c>
      <c r="K333">
        <f>INDEX(试题问卷属性表!F:F, MATCH(问卷赋分表!$A333,试题问卷属性表!$A:$A,0))</f>
        <v>0</v>
      </c>
      <c r="L333" t="str">
        <f>INDEX(试题问卷属性表!G:G, MATCH(问卷赋分表!$A333,试题问卷属性表!$A:$A,0))</f>
        <v>课外阅读</v>
      </c>
    </row>
    <row r="334" spans="1:12" x14ac:dyDescent="0.2">
      <c r="A334" t="s">
        <v>1971</v>
      </c>
      <c r="B334" t="str">
        <f>INDEX(试题问卷属性表!H:H, MATCH(问卷赋分表!A334,试题问卷属性表!A:A,0))</f>
        <v>在过去的一年里，你大约读了多少本课外读物：</v>
      </c>
      <c r="C334" t="s">
        <v>1342</v>
      </c>
      <c r="D334" t="s">
        <v>1362</v>
      </c>
      <c r="E334" t="s">
        <v>2712</v>
      </c>
      <c r="F334">
        <v>3</v>
      </c>
      <c r="G334">
        <v>0</v>
      </c>
      <c r="H334" t="b">
        <v>1</v>
      </c>
      <c r="I334">
        <f>INDEX(试题问卷属性表!D:D, MATCH(问卷赋分表!$A334,试题问卷属性表!$A:$A,0))</f>
        <v>0</v>
      </c>
      <c r="J334">
        <f>INDEX(试题问卷属性表!E:E, MATCH(问卷赋分表!$A334,试题问卷属性表!$A:$A,0))</f>
        <v>0</v>
      </c>
      <c r="K334">
        <f>INDEX(试题问卷属性表!F:F, MATCH(问卷赋分表!$A334,试题问卷属性表!$A:$A,0))</f>
        <v>0</v>
      </c>
      <c r="L334" t="str">
        <f>INDEX(试题问卷属性表!G:G, MATCH(问卷赋分表!$A334,试题问卷属性表!$A:$A,0))</f>
        <v>课外阅读</v>
      </c>
    </row>
    <row r="335" spans="1:12" x14ac:dyDescent="0.2">
      <c r="A335" t="s">
        <v>1971</v>
      </c>
      <c r="B335" t="str">
        <f>INDEX(试题问卷属性表!H:H, MATCH(问卷赋分表!A335,试题问卷属性表!A:A,0))</f>
        <v>在过去的一年里，你大约读了多少本课外读物：</v>
      </c>
      <c r="C335" t="s">
        <v>1342</v>
      </c>
      <c r="D335" t="s">
        <v>1362</v>
      </c>
      <c r="E335" t="s">
        <v>2713</v>
      </c>
      <c r="F335">
        <v>4</v>
      </c>
      <c r="G335">
        <v>1</v>
      </c>
      <c r="H335" t="b">
        <v>1</v>
      </c>
      <c r="I335">
        <f>INDEX(试题问卷属性表!D:D, MATCH(问卷赋分表!$A335,试题问卷属性表!$A:$A,0))</f>
        <v>0</v>
      </c>
      <c r="J335">
        <f>INDEX(试题问卷属性表!E:E, MATCH(问卷赋分表!$A335,试题问卷属性表!$A:$A,0))</f>
        <v>0</v>
      </c>
      <c r="K335">
        <f>INDEX(试题问卷属性表!F:F, MATCH(问卷赋分表!$A335,试题问卷属性表!$A:$A,0))</f>
        <v>0</v>
      </c>
      <c r="L335" t="str">
        <f>INDEX(试题问卷属性表!G:G, MATCH(问卷赋分表!$A335,试题问卷属性表!$A:$A,0))</f>
        <v>课外阅读</v>
      </c>
    </row>
    <row r="336" spans="1:12" x14ac:dyDescent="0.2">
      <c r="A336" t="s">
        <v>1971</v>
      </c>
      <c r="B336" t="str">
        <f>INDEX(试题问卷属性表!H:H, MATCH(问卷赋分表!A336,试题问卷属性表!A:A,0))</f>
        <v>在过去的一年里，你大约读了多少本课外读物：</v>
      </c>
      <c r="C336" t="s">
        <v>1342</v>
      </c>
      <c r="D336" t="s">
        <v>1362</v>
      </c>
      <c r="E336" t="s">
        <v>2985</v>
      </c>
      <c r="F336">
        <v>5</v>
      </c>
      <c r="G336">
        <v>1</v>
      </c>
      <c r="H336" t="b">
        <v>1</v>
      </c>
      <c r="I336">
        <f>INDEX(试题问卷属性表!D:D, MATCH(问卷赋分表!$A336,试题问卷属性表!$A:$A,0))</f>
        <v>0</v>
      </c>
      <c r="J336">
        <f>INDEX(试题问卷属性表!E:E, MATCH(问卷赋分表!$A336,试题问卷属性表!$A:$A,0))</f>
        <v>0</v>
      </c>
      <c r="K336">
        <f>INDEX(试题问卷属性表!F:F, MATCH(问卷赋分表!$A336,试题问卷属性表!$A:$A,0))</f>
        <v>0</v>
      </c>
      <c r="L336" t="str">
        <f>INDEX(试题问卷属性表!G:G, MATCH(问卷赋分表!$A336,试题问卷属性表!$A:$A,0))</f>
        <v>课外阅读</v>
      </c>
    </row>
    <row r="337" spans="1:12" x14ac:dyDescent="0.2">
      <c r="A337" t="s">
        <v>1972</v>
      </c>
      <c r="B337" t="str">
        <f>INDEX(试题问卷属性表!H:H, MATCH(问卷赋分表!A337,试题问卷属性表!A:A,0))</f>
        <v>老师鼓励我们使用不同的学习方法</v>
      </c>
      <c r="C337" t="s">
        <v>1342</v>
      </c>
      <c r="D337" t="s">
        <v>1362</v>
      </c>
      <c r="E337" t="s">
        <v>2714</v>
      </c>
      <c r="F337">
        <v>1</v>
      </c>
      <c r="G337">
        <v>0</v>
      </c>
      <c r="H337" t="b">
        <v>1</v>
      </c>
      <c r="I337" t="str">
        <f>INDEX(试题问卷属性表!D:D, MATCH(问卷赋分表!$A337,试题问卷属性表!$A:$A,0))</f>
        <v>教师课程领导力</v>
      </c>
      <c r="J337" t="str">
        <f>INDEX(试题问卷属性表!E:E, MATCH(问卷赋分表!$A337,试题问卷属性表!$A:$A,0))</f>
        <v>教学方式</v>
      </c>
      <c r="K337" t="str">
        <f>INDEX(试题问卷属性表!F:F, MATCH(问卷赋分表!$A337,试题问卷属性表!$A:$A,0))</f>
        <v>因材施教</v>
      </c>
      <c r="L337">
        <f>INDEX(试题问卷属性表!G:G, MATCH(问卷赋分表!$A337,试题问卷属性表!$A:$A,0))</f>
        <v>0</v>
      </c>
    </row>
    <row r="338" spans="1:12" x14ac:dyDescent="0.2">
      <c r="A338" t="s">
        <v>1972</v>
      </c>
      <c r="B338" t="str">
        <f>INDEX(试题问卷属性表!H:H, MATCH(问卷赋分表!A338,试题问卷属性表!A:A,0))</f>
        <v>老师鼓励我们使用不同的学习方法</v>
      </c>
      <c r="C338" t="s">
        <v>1342</v>
      </c>
      <c r="D338" t="s">
        <v>1362</v>
      </c>
      <c r="E338" t="s">
        <v>2715</v>
      </c>
      <c r="F338">
        <v>2</v>
      </c>
      <c r="G338">
        <v>0</v>
      </c>
      <c r="H338" t="b">
        <v>1</v>
      </c>
      <c r="I338" t="str">
        <f>INDEX(试题问卷属性表!D:D, MATCH(问卷赋分表!$A338,试题问卷属性表!$A:$A,0))</f>
        <v>教师课程领导力</v>
      </c>
      <c r="J338" t="str">
        <f>INDEX(试题问卷属性表!E:E, MATCH(问卷赋分表!$A338,试题问卷属性表!$A:$A,0))</f>
        <v>教学方式</v>
      </c>
      <c r="K338" t="str">
        <f>INDEX(试题问卷属性表!F:F, MATCH(问卷赋分表!$A338,试题问卷属性表!$A:$A,0))</f>
        <v>因材施教</v>
      </c>
      <c r="L338">
        <f>INDEX(试题问卷属性表!G:G, MATCH(问卷赋分表!$A338,试题问卷属性表!$A:$A,0))</f>
        <v>0</v>
      </c>
    </row>
    <row r="339" spans="1:12" x14ac:dyDescent="0.2">
      <c r="A339" t="s">
        <v>1972</v>
      </c>
      <c r="B339" t="str">
        <f>INDEX(试题问卷属性表!H:H, MATCH(问卷赋分表!A339,试题问卷属性表!A:A,0))</f>
        <v>老师鼓励我们使用不同的学习方法</v>
      </c>
      <c r="C339" t="s">
        <v>1342</v>
      </c>
      <c r="D339" t="s">
        <v>1362</v>
      </c>
      <c r="E339" t="s">
        <v>2716</v>
      </c>
      <c r="F339">
        <v>3</v>
      </c>
      <c r="G339">
        <v>0</v>
      </c>
      <c r="H339" t="b">
        <v>1</v>
      </c>
      <c r="I339" t="str">
        <f>INDEX(试题问卷属性表!D:D, MATCH(问卷赋分表!$A339,试题问卷属性表!$A:$A,0))</f>
        <v>教师课程领导力</v>
      </c>
      <c r="J339" t="str">
        <f>INDEX(试题问卷属性表!E:E, MATCH(问卷赋分表!$A339,试题问卷属性表!$A:$A,0))</f>
        <v>教学方式</v>
      </c>
      <c r="K339" t="str">
        <f>INDEX(试题问卷属性表!F:F, MATCH(问卷赋分表!$A339,试题问卷属性表!$A:$A,0))</f>
        <v>因材施教</v>
      </c>
      <c r="L339">
        <f>INDEX(试题问卷属性表!G:G, MATCH(问卷赋分表!$A339,试题问卷属性表!$A:$A,0))</f>
        <v>0</v>
      </c>
    </row>
    <row r="340" spans="1:12" x14ac:dyDescent="0.2">
      <c r="A340" t="s">
        <v>1972</v>
      </c>
      <c r="B340" t="str">
        <f>INDEX(试题问卷属性表!H:H, MATCH(问卷赋分表!A340,试题问卷属性表!A:A,0))</f>
        <v>老师鼓励我们使用不同的学习方法</v>
      </c>
      <c r="C340" t="s">
        <v>1342</v>
      </c>
      <c r="D340" t="s">
        <v>1362</v>
      </c>
      <c r="E340" t="s">
        <v>2717</v>
      </c>
      <c r="F340">
        <v>4</v>
      </c>
      <c r="G340">
        <v>1</v>
      </c>
      <c r="H340" t="b">
        <v>1</v>
      </c>
      <c r="I340" t="str">
        <f>INDEX(试题问卷属性表!D:D, MATCH(问卷赋分表!$A340,试题问卷属性表!$A:$A,0))</f>
        <v>教师课程领导力</v>
      </c>
      <c r="J340" t="str">
        <f>INDEX(试题问卷属性表!E:E, MATCH(问卷赋分表!$A340,试题问卷属性表!$A:$A,0))</f>
        <v>教学方式</v>
      </c>
      <c r="K340" t="str">
        <f>INDEX(试题问卷属性表!F:F, MATCH(问卷赋分表!$A340,试题问卷属性表!$A:$A,0))</f>
        <v>因材施教</v>
      </c>
      <c r="L340">
        <f>INDEX(试题问卷属性表!G:G, MATCH(问卷赋分表!$A340,试题问卷属性表!$A:$A,0))</f>
        <v>0</v>
      </c>
    </row>
    <row r="341" spans="1:12" x14ac:dyDescent="0.2">
      <c r="A341" t="s">
        <v>1972</v>
      </c>
      <c r="B341" t="str">
        <f>INDEX(试题问卷属性表!H:H, MATCH(问卷赋分表!A341,试题问卷属性表!A:A,0))</f>
        <v>老师鼓励我们使用不同的学习方法</v>
      </c>
      <c r="C341" t="s">
        <v>1342</v>
      </c>
      <c r="D341" t="s">
        <v>1362</v>
      </c>
      <c r="E341" t="s">
        <v>2718</v>
      </c>
      <c r="F341">
        <v>5</v>
      </c>
      <c r="G341">
        <v>1</v>
      </c>
      <c r="H341" t="b">
        <v>1</v>
      </c>
      <c r="I341" t="str">
        <f>INDEX(试题问卷属性表!D:D, MATCH(问卷赋分表!$A341,试题问卷属性表!$A:$A,0))</f>
        <v>教师课程领导力</v>
      </c>
      <c r="J341" t="str">
        <f>INDEX(试题问卷属性表!E:E, MATCH(问卷赋分表!$A341,试题问卷属性表!$A:$A,0))</f>
        <v>教学方式</v>
      </c>
      <c r="K341" t="str">
        <f>INDEX(试题问卷属性表!F:F, MATCH(问卷赋分表!$A341,试题问卷属性表!$A:$A,0))</f>
        <v>因材施教</v>
      </c>
      <c r="L341">
        <f>INDEX(试题问卷属性表!G:G, MATCH(问卷赋分表!$A341,试题问卷属性表!$A:$A,0))</f>
        <v>0</v>
      </c>
    </row>
    <row r="342" spans="1:12" x14ac:dyDescent="0.2">
      <c r="A342" t="s">
        <v>1973</v>
      </c>
      <c r="B342" t="str">
        <f>INDEX(试题问卷属性表!H:H, MATCH(问卷赋分表!A342,试题问卷属性表!A:A,0))</f>
        <v>老师给我们提出不同的学习建议</v>
      </c>
      <c r="C342" t="s">
        <v>1342</v>
      </c>
      <c r="D342" t="s">
        <v>1362</v>
      </c>
      <c r="E342" t="s">
        <v>2714</v>
      </c>
      <c r="F342">
        <v>1</v>
      </c>
      <c r="G342">
        <v>0</v>
      </c>
      <c r="H342" t="b">
        <v>1</v>
      </c>
      <c r="I342" t="str">
        <f>INDEX(试题问卷属性表!D:D, MATCH(问卷赋分表!$A342,试题问卷属性表!$A:$A,0))</f>
        <v>教师课程领导力</v>
      </c>
      <c r="J342" t="str">
        <f>INDEX(试题问卷属性表!E:E, MATCH(问卷赋分表!$A342,试题问卷属性表!$A:$A,0))</f>
        <v>教学方式</v>
      </c>
      <c r="K342" t="str">
        <f>INDEX(试题问卷属性表!F:F, MATCH(问卷赋分表!$A342,试题问卷属性表!$A:$A,0))</f>
        <v>因材施教</v>
      </c>
      <c r="L342">
        <f>INDEX(试题问卷属性表!G:G, MATCH(问卷赋分表!$A342,试题问卷属性表!$A:$A,0))</f>
        <v>0</v>
      </c>
    </row>
    <row r="343" spans="1:12" x14ac:dyDescent="0.2">
      <c r="A343" t="s">
        <v>1973</v>
      </c>
      <c r="B343" t="str">
        <f>INDEX(试题问卷属性表!H:H, MATCH(问卷赋分表!A343,试题问卷属性表!A:A,0))</f>
        <v>老师给我们提出不同的学习建议</v>
      </c>
      <c r="C343" t="s">
        <v>1342</v>
      </c>
      <c r="D343" t="s">
        <v>1362</v>
      </c>
      <c r="E343" t="s">
        <v>2715</v>
      </c>
      <c r="F343">
        <v>2</v>
      </c>
      <c r="G343">
        <v>0</v>
      </c>
      <c r="H343" t="b">
        <v>1</v>
      </c>
      <c r="I343" t="str">
        <f>INDEX(试题问卷属性表!D:D, MATCH(问卷赋分表!$A343,试题问卷属性表!$A:$A,0))</f>
        <v>教师课程领导力</v>
      </c>
      <c r="J343" t="str">
        <f>INDEX(试题问卷属性表!E:E, MATCH(问卷赋分表!$A343,试题问卷属性表!$A:$A,0))</f>
        <v>教学方式</v>
      </c>
      <c r="K343" t="str">
        <f>INDEX(试题问卷属性表!F:F, MATCH(问卷赋分表!$A343,试题问卷属性表!$A:$A,0))</f>
        <v>因材施教</v>
      </c>
      <c r="L343">
        <f>INDEX(试题问卷属性表!G:G, MATCH(问卷赋分表!$A343,试题问卷属性表!$A:$A,0))</f>
        <v>0</v>
      </c>
    </row>
    <row r="344" spans="1:12" x14ac:dyDescent="0.2">
      <c r="A344" t="s">
        <v>1973</v>
      </c>
      <c r="B344" t="str">
        <f>INDEX(试题问卷属性表!H:H, MATCH(问卷赋分表!A344,试题问卷属性表!A:A,0))</f>
        <v>老师给我们提出不同的学习建议</v>
      </c>
      <c r="C344" t="s">
        <v>1342</v>
      </c>
      <c r="D344" t="s">
        <v>1362</v>
      </c>
      <c r="E344" t="s">
        <v>2716</v>
      </c>
      <c r="F344">
        <v>3</v>
      </c>
      <c r="G344">
        <v>0</v>
      </c>
      <c r="H344" t="b">
        <v>1</v>
      </c>
      <c r="I344" t="str">
        <f>INDEX(试题问卷属性表!D:D, MATCH(问卷赋分表!$A344,试题问卷属性表!$A:$A,0))</f>
        <v>教师课程领导力</v>
      </c>
      <c r="J344" t="str">
        <f>INDEX(试题问卷属性表!E:E, MATCH(问卷赋分表!$A344,试题问卷属性表!$A:$A,0))</f>
        <v>教学方式</v>
      </c>
      <c r="K344" t="str">
        <f>INDEX(试题问卷属性表!F:F, MATCH(问卷赋分表!$A344,试题问卷属性表!$A:$A,0))</f>
        <v>因材施教</v>
      </c>
      <c r="L344">
        <f>INDEX(试题问卷属性表!G:G, MATCH(问卷赋分表!$A344,试题问卷属性表!$A:$A,0))</f>
        <v>0</v>
      </c>
    </row>
    <row r="345" spans="1:12" x14ac:dyDescent="0.2">
      <c r="A345" t="s">
        <v>1973</v>
      </c>
      <c r="B345" t="str">
        <f>INDEX(试题问卷属性表!H:H, MATCH(问卷赋分表!A345,试题问卷属性表!A:A,0))</f>
        <v>老师给我们提出不同的学习建议</v>
      </c>
      <c r="C345" t="s">
        <v>1342</v>
      </c>
      <c r="D345" t="s">
        <v>1362</v>
      </c>
      <c r="E345" t="s">
        <v>2717</v>
      </c>
      <c r="F345">
        <v>4</v>
      </c>
      <c r="G345">
        <v>1</v>
      </c>
      <c r="H345" t="b">
        <v>1</v>
      </c>
      <c r="I345" t="str">
        <f>INDEX(试题问卷属性表!D:D, MATCH(问卷赋分表!$A345,试题问卷属性表!$A:$A,0))</f>
        <v>教师课程领导力</v>
      </c>
      <c r="J345" t="str">
        <f>INDEX(试题问卷属性表!E:E, MATCH(问卷赋分表!$A345,试题问卷属性表!$A:$A,0))</f>
        <v>教学方式</v>
      </c>
      <c r="K345" t="str">
        <f>INDEX(试题问卷属性表!F:F, MATCH(问卷赋分表!$A345,试题问卷属性表!$A:$A,0))</f>
        <v>因材施教</v>
      </c>
      <c r="L345">
        <f>INDEX(试题问卷属性表!G:G, MATCH(问卷赋分表!$A345,试题问卷属性表!$A:$A,0))</f>
        <v>0</v>
      </c>
    </row>
    <row r="346" spans="1:12" x14ac:dyDescent="0.2">
      <c r="A346" t="s">
        <v>1973</v>
      </c>
      <c r="B346" t="str">
        <f>INDEX(试题问卷属性表!H:H, MATCH(问卷赋分表!A346,试题问卷属性表!A:A,0))</f>
        <v>老师给我们提出不同的学习建议</v>
      </c>
      <c r="C346" t="s">
        <v>1342</v>
      </c>
      <c r="D346" t="s">
        <v>1362</v>
      </c>
      <c r="E346" t="s">
        <v>2718</v>
      </c>
      <c r="F346">
        <v>5</v>
      </c>
      <c r="G346">
        <v>1</v>
      </c>
      <c r="H346" t="b">
        <v>1</v>
      </c>
      <c r="I346" t="str">
        <f>INDEX(试题问卷属性表!D:D, MATCH(问卷赋分表!$A346,试题问卷属性表!$A:$A,0))</f>
        <v>教师课程领导力</v>
      </c>
      <c r="J346" t="str">
        <f>INDEX(试题问卷属性表!E:E, MATCH(问卷赋分表!$A346,试题问卷属性表!$A:$A,0))</f>
        <v>教学方式</v>
      </c>
      <c r="K346" t="str">
        <f>INDEX(试题问卷属性表!F:F, MATCH(问卷赋分表!$A346,试题问卷属性表!$A:$A,0))</f>
        <v>因材施教</v>
      </c>
      <c r="L346">
        <f>INDEX(试题问卷属性表!G:G, MATCH(问卷赋分表!$A346,试题问卷属性表!$A:$A,0))</f>
        <v>0</v>
      </c>
    </row>
    <row r="347" spans="1:12" x14ac:dyDescent="0.2">
      <c r="A347" t="s">
        <v>1974</v>
      </c>
      <c r="B347" t="str">
        <f>INDEX(试题问卷属性表!H:H, MATCH(问卷赋分表!A347,试题问卷属性表!A:A,0))</f>
        <v>老师给我们布置不同的学习任务</v>
      </c>
      <c r="C347" t="s">
        <v>1342</v>
      </c>
      <c r="D347" t="s">
        <v>1362</v>
      </c>
      <c r="E347" t="s">
        <v>2714</v>
      </c>
      <c r="F347">
        <v>1</v>
      </c>
      <c r="G347">
        <v>0</v>
      </c>
      <c r="H347" t="b">
        <v>1</v>
      </c>
      <c r="I347" t="str">
        <f>INDEX(试题问卷属性表!D:D, MATCH(问卷赋分表!$A347,试题问卷属性表!$A:$A,0))</f>
        <v>教师课程领导力</v>
      </c>
      <c r="J347" t="str">
        <f>INDEX(试题问卷属性表!E:E, MATCH(问卷赋分表!$A347,试题问卷属性表!$A:$A,0))</f>
        <v>教学方式</v>
      </c>
      <c r="K347" t="str">
        <f>INDEX(试题问卷属性表!F:F, MATCH(问卷赋分表!$A347,试题问卷属性表!$A:$A,0))</f>
        <v>因材施教</v>
      </c>
      <c r="L347">
        <f>INDEX(试题问卷属性表!G:G, MATCH(问卷赋分表!$A347,试题问卷属性表!$A:$A,0))</f>
        <v>0</v>
      </c>
    </row>
    <row r="348" spans="1:12" x14ac:dyDescent="0.2">
      <c r="A348" t="s">
        <v>1974</v>
      </c>
      <c r="B348" t="str">
        <f>INDEX(试题问卷属性表!H:H, MATCH(问卷赋分表!A348,试题问卷属性表!A:A,0))</f>
        <v>老师给我们布置不同的学习任务</v>
      </c>
      <c r="C348" t="s">
        <v>1342</v>
      </c>
      <c r="D348" t="s">
        <v>1362</v>
      </c>
      <c r="E348" t="s">
        <v>2715</v>
      </c>
      <c r="F348">
        <v>2</v>
      </c>
      <c r="G348">
        <v>0</v>
      </c>
      <c r="H348" t="b">
        <v>1</v>
      </c>
      <c r="I348" t="str">
        <f>INDEX(试题问卷属性表!D:D, MATCH(问卷赋分表!$A348,试题问卷属性表!$A:$A,0))</f>
        <v>教师课程领导力</v>
      </c>
      <c r="J348" t="str">
        <f>INDEX(试题问卷属性表!E:E, MATCH(问卷赋分表!$A348,试题问卷属性表!$A:$A,0))</f>
        <v>教学方式</v>
      </c>
      <c r="K348" t="str">
        <f>INDEX(试题问卷属性表!F:F, MATCH(问卷赋分表!$A348,试题问卷属性表!$A:$A,0))</f>
        <v>因材施教</v>
      </c>
      <c r="L348">
        <f>INDEX(试题问卷属性表!G:G, MATCH(问卷赋分表!$A348,试题问卷属性表!$A:$A,0))</f>
        <v>0</v>
      </c>
    </row>
    <row r="349" spans="1:12" x14ac:dyDescent="0.2">
      <c r="A349" t="s">
        <v>1974</v>
      </c>
      <c r="B349" t="str">
        <f>INDEX(试题问卷属性表!H:H, MATCH(问卷赋分表!A349,试题问卷属性表!A:A,0))</f>
        <v>老师给我们布置不同的学习任务</v>
      </c>
      <c r="C349" t="s">
        <v>1342</v>
      </c>
      <c r="D349" t="s">
        <v>1362</v>
      </c>
      <c r="E349" t="s">
        <v>2716</v>
      </c>
      <c r="F349">
        <v>3</v>
      </c>
      <c r="G349">
        <v>0</v>
      </c>
      <c r="H349" t="b">
        <v>1</v>
      </c>
      <c r="I349" t="str">
        <f>INDEX(试题问卷属性表!D:D, MATCH(问卷赋分表!$A349,试题问卷属性表!$A:$A,0))</f>
        <v>教师课程领导力</v>
      </c>
      <c r="J349" t="str">
        <f>INDEX(试题问卷属性表!E:E, MATCH(问卷赋分表!$A349,试题问卷属性表!$A:$A,0))</f>
        <v>教学方式</v>
      </c>
      <c r="K349" t="str">
        <f>INDEX(试题问卷属性表!F:F, MATCH(问卷赋分表!$A349,试题问卷属性表!$A:$A,0))</f>
        <v>因材施教</v>
      </c>
      <c r="L349">
        <f>INDEX(试题问卷属性表!G:G, MATCH(问卷赋分表!$A349,试题问卷属性表!$A:$A,0))</f>
        <v>0</v>
      </c>
    </row>
    <row r="350" spans="1:12" x14ac:dyDescent="0.2">
      <c r="A350" t="s">
        <v>1974</v>
      </c>
      <c r="B350" t="str">
        <f>INDEX(试题问卷属性表!H:H, MATCH(问卷赋分表!A350,试题问卷属性表!A:A,0))</f>
        <v>老师给我们布置不同的学习任务</v>
      </c>
      <c r="C350" t="s">
        <v>1342</v>
      </c>
      <c r="D350" t="s">
        <v>1362</v>
      </c>
      <c r="E350" t="s">
        <v>2717</v>
      </c>
      <c r="F350">
        <v>4</v>
      </c>
      <c r="G350">
        <v>1</v>
      </c>
      <c r="H350" t="b">
        <v>1</v>
      </c>
      <c r="I350" t="str">
        <f>INDEX(试题问卷属性表!D:D, MATCH(问卷赋分表!$A350,试题问卷属性表!$A:$A,0))</f>
        <v>教师课程领导力</v>
      </c>
      <c r="J350" t="str">
        <f>INDEX(试题问卷属性表!E:E, MATCH(问卷赋分表!$A350,试题问卷属性表!$A:$A,0))</f>
        <v>教学方式</v>
      </c>
      <c r="K350" t="str">
        <f>INDEX(试题问卷属性表!F:F, MATCH(问卷赋分表!$A350,试题问卷属性表!$A:$A,0))</f>
        <v>因材施教</v>
      </c>
      <c r="L350">
        <f>INDEX(试题问卷属性表!G:G, MATCH(问卷赋分表!$A350,试题问卷属性表!$A:$A,0))</f>
        <v>0</v>
      </c>
    </row>
    <row r="351" spans="1:12" x14ac:dyDescent="0.2">
      <c r="A351" t="s">
        <v>1974</v>
      </c>
      <c r="B351" t="str">
        <f>INDEX(试题问卷属性表!H:H, MATCH(问卷赋分表!A351,试题问卷属性表!A:A,0))</f>
        <v>老师给我们布置不同的学习任务</v>
      </c>
      <c r="C351" t="s">
        <v>1342</v>
      </c>
      <c r="D351" t="s">
        <v>1362</v>
      </c>
      <c r="E351" t="s">
        <v>2718</v>
      </c>
      <c r="F351">
        <v>5</v>
      </c>
      <c r="G351">
        <v>1</v>
      </c>
      <c r="H351" t="b">
        <v>1</v>
      </c>
      <c r="I351" t="str">
        <f>INDEX(试题问卷属性表!D:D, MATCH(问卷赋分表!$A351,试题问卷属性表!$A:$A,0))</f>
        <v>教师课程领导力</v>
      </c>
      <c r="J351" t="str">
        <f>INDEX(试题问卷属性表!E:E, MATCH(问卷赋分表!$A351,试题问卷属性表!$A:$A,0))</f>
        <v>教学方式</v>
      </c>
      <c r="K351" t="str">
        <f>INDEX(试题问卷属性表!F:F, MATCH(问卷赋分表!$A351,试题问卷属性表!$A:$A,0))</f>
        <v>因材施教</v>
      </c>
      <c r="L351">
        <f>INDEX(试题问卷属性表!G:G, MATCH(问卷赋分表!$A351,试题问卷属性表!$A:$A,0))</f>
        <v>0</v>
      </c>
    </row>
    <row r="352" spans="1:12" x14ac:dyDescent="0.2">
      <c r="A352" t="s">
        <v>1975</v>
      </c>
      <c r="B352" t="str">
        <f>INDEX(试题问卷属性表!H:H, MATCH(问卷赋分表!A352,试题问卷属性表!A:A,0))</f>
        <v>老师讲课时将所教内容与我们生活实际相联系</v>
      </c>
      <c r="C352" t="s">
        <v>1342</v>
      </c>
      <c r="D352" t="s">
        <v>1362</v>
      </c>
      <c r="E352" t="s">
        <v>2714</v>
      </c>
      <c r="F352">
        <v>1</v>
      </c>
      <c r="G352">
        <v>0</v>
      </c>
      <c r="H352" t="b">
        <v>1</v>
      </c>
      <c r="I352" t="str">
        <f>INDEX(试题问卷属性表!D:D, MATCH(问卷赋分表!$A352,试题问卷属性表!$A:$A,0))</f>
        <v>教师课程领导力</v>
      </c>
      <c r="J352" t="str">
        <f>INDEX(试题问卷属性表!E:E, MATCH(问卷赋分表!$A352,试题问卷属性表!$A:$A,0))</f>
        <v>教学方式</v>
      </c>
      <c r="K352" t="str">
        <f>INDEX(试题问卷属性表!F:F, MATCH(问卷赋分表!$A352,试题问卷属性表!$A:$A,0))</f>
        <v>鼓励探究</v>
      </c>
      <c r="L352">
        <f>INDEX(试题问卷属性表!G:G, MATCH(问卷赋分表!$A352,试题问卷属性表!$A:$A,0))</f>
        <v>0</v>
      </c>
    </row>
    <row r="353" spans="1:12" x14ac:dyDescent="0.2">
      <c r="A353" t="s">
        <v>1975</v>
      </c>
      <c r="B353" t="str">
        <f>INDEX(试题问卷属性表!H:H, MATCH(问卷赋分表!A353,试题问卷属性表!A:A,0))</f>
        <v>老师讲课时将所教内容与我们生活实际相联系</v>
      </c>
      <c r="C353" t="s">
        <v>1342</v>
      </c>
      <c r="D353" t="s">
        <v>1362</v>
      </c>
      <c r="E353" t="s">
        <v>2715</v>
      </c>
      <c r="F353">
        <v>2</v>
      </c>
      <c r="G353">
        <v>0</v>
      </c>
      <c r="H353" t="b">
        <v>1</v>
      </c>
      <c r="I353" t="str">
        <f>INDEX(试题问卷属性表!D:D, MATCH(问卷赋分表!$A353,试题问卷属性表!$A:$A,0))</f>
        <v>教师课程领导力</v>
      </c>
      <c r="J353" t="str">
        <f>INDEX(试题问卷属性表!E:E, MATCH(问卷赋分表!$A353,试题问卷属性表!$A:$A,0))</f>
        <v>教学方式</v>
      </c>
      <c r="K353" t="str">
        <f>INDEX(试题问卷属性表!F:F, MATCH(问卷赋分表!$A353,试题问卷属性表!$A:$A,0))</f>
        <v>鼓励探究</v>
      </c>
      <c r="L353">
        <f>INDEX(试题问卷属性表!G:G, MATCH(问卷赋分表!$A353,试题问卷属性表!$A:$A,0))</f>
        <v>0</v>
      </c>
    </row>
    <row r="354" spans="1:12" x14ac:dyDescent="0.2">
      <c r="A354" t="s">
        <v>1975</v>
      </c>
      <c r="B354" t="str">
        <f>INDEX(试题问卷属性表!H:H, MATCH(问卷赋分表!A354,试题问卷属性表!A:A,0))</f>
        <v>老师讲课时将所教内容与我们生活实际相联系</v>
      </c>
      <c r="C354" t="s">
        <v>1342</v>
      </c>
      <c r="D354" t="s">
        <v>1362</v>
      </c>
      <c r="E354" t="s">
        <v>2716</v>
      </c>
      <c r="F354">
        <v>3</v>
      </c>
      <c r="G354">
        <v>0</v>
      </c>
      <c r="H354" t="b">
        <v>1</v>
      </c>
      <c r="I354" t="str">
        <f>INDEX(试题问卷属性表!D:D, MATCH(问卷赋分表!$A354,试题问卷属性表!$A:$A,0))</f>
        <v>教师课程领导力</v>
      </c>
      <c r="J354" t="str">
        <f>INDEX(试题问卷属性表!E:E, MATCH(问卷赋分表!$A354,试题问卷属性表!$A:$A,0))</f>
        <v>教学方式</v>
      </c>
      <c r="K354" t="str">
        <f>INDEX(试题问卷属性表!F:F, MATCH(问卷赋分表!$A354,试题问卷属性表!$A:$A,0))</f>
        <v>鼓励探究</v>
      </c>
      <c r="L354">
        <f>INDEX(试题问卷属性表!G:G, MATCH(问卷赋分表!$A354,试题问卷属性表!$A:$A,0))</f>
        <v>0</v>
      </c>
    </row>
    <row r="355" spans="1:12" x14ac:dyDescent="0.2">
      <c r="A355" t="s">
        <v>1975</v>
      </c>
      <c r="B355" t="str">
        <f>INDEX(试题问卷属性表!H:H, MATCH(问卷赋分表!A355,试题问卷属性表!A:A,0))</f>
        <v>老师讲课时将所教内容与我们生活实际相联系</v>
      </c>
      <c r="C355" t="s">
        <v>1342</v>
      </c>
      <c r="D355" t="s">
        <v>1362</v>
      </c>
      <c r="E355" t="s">
        <v>2717</v>
      </c>
      <c r="F355">
        <v>4</v>
      </c>
      <c r="G355">
        <v>1</v>
      </c>
      <c r="H355" t="b">
        <v>1</v>
      </c>
      <c r="I355" t="str">
        <f>INDEX(试题问卷属性表!D:D, MATCH(问卷赋分表!$A355,试题问卷属性表!$A:$A,0))</f>
        <v>教师课程领导力</v>
      </c>
      <c r="J355" t="str">
        <f>INDEX(试题问卷属性表!E:E, MATCH(问卷赋分表!$A355,试题问卷属性表!$A:$A,0))</f>
        <v>教学方式</v>
      </c>
      <c r="K355" t="str">
        <f>INDEX(试题问卷属性表!F:F, MATCH(问卷赋分表!$A355,试题问卷属性表!$A:$A,0))</f>
        <v>鼓励探究</v>
      </c>
      <c r="L355">
        <f>INDEX(试题问卷属性表!G:G, MATCH(问卷赋分表!$A355,试题问卷属性表!$A:$A,0))</f>
        <v>0</v>
      </c>
    </row>
    <row r="356" spans="1:12" x14ac:dyDescent="0.2">
      <c r="A356" t="s">
        <v>1975</v>
      </c>
      <c r="B356" t="str">
        <f>INDEX(试题问卷属性表!H:H, MATCH(问卷赋分表!A356,试题问卷属性表!A:A,0))</f>
        <v>老师讲课时将所教内容与我们生活实际相联系</v>
      </c>
      <c r="C356" t="s">
        <v>1342</v>
      </c>
      <c r="D356" t="s">
        <v>1362</v>
      </c>
      <c r="E356" t="s">
        <v>2718</v>
      </c>
      <c r="F356">
        <v>5</v>
      </c>
      <c r="G356">
        <v>1</v>
      </c>
      <c r="H356" t="b">
        <v>1</v>
      </c>
      <c r="I356" t="str">
        <f>INDEX(试题问卷属性表!D:D, MATCH(问卷赋分表!$A356,试题问卷属性表!$A:$A,0))</f>
        <v>教师课程领导力</v>
      </c>
      <c r="J356" t="str">
        <f>INDEX(试题问卷属性表!E:E, MATCH(问卷赋分表!$A356,试题问卷属性表!$A:$A,0))</f>
        <v>教学方式</v>
      </c>
      <c r="K356" t="str">
        <f>INDEX(试题问卷属性表!F:F, MATCH(问卷赋分表!$A356,试题问卷属性表!$A:$A,0))</f>
        <v>鼓励探究</v>
      </c>
      <c r="L356">
        <f>INDEX(试题问卷属性表!G:G, MATCH(问卷赋分表!$A356,试题问卷属性表!$A:$A,0))</f>
        <v>0</v>
      </c>
    </row>
    <row r="357" spans="1:12" x14ac:dyDescent="0.2">
      <c r="A357" t="s">
        <v>1976</v>
      </c>
      <c r="B357" t="str">
        <f>INDEX(试题问卷属性表!H:H, MATCH(问卷赋分表!A357,试题问卷属性表!A:A,0))</f>
        <v>老师在课上组织我们进行小组活动</v>
      </c>
      <c r="C357" t="s">
        <v>1342</v>
      </c>
      <c r="D357" t="s">
        <v>1362</v>
      </c>
      <c r="E357" t="s">
        <v>2714</v>
      </c>
      <c r="F357">
        <v>1</v>
      </c>
      <c r="G357">
        <v>0</v>
      </c>
      <c r="H357" t="b">
        <v>1</v>
      </c>
      <c r="I357" t="str">
        <f>INDEX(试题问卷属性表!D:D, MATCH(问卷赋分表!$A357,试题问卷属性表!$A:$A,0))</f>
        <v>教师课程领导力</v>
      </c>
      <c r="J357" t="str">
        <f>INDEX(试题问卷属性表!E:E, MATCH(问卷赋分表!$A357,试题问卷属性表!$A:$A,0))</f>
        <v>教学方式</v>
      </c>
      <c r="K357" t="str">
        <f>INDEX(试题问卷属性表!F:F, MATCH(问卷赋分表!$A357,试题问卷属性表!$A:$A,0))</f>
        <v>互动教学</v>
      </c>
      <c r="L357">
        <f>INDEX(试题问卷属性表!G:G, MATCH(问卷赋分表!$A357,试题问卷属性表!$A:$A,0))</f>
        <v>0</v>
      </c>
    </row>
    <row r="358" spans="1:12" x14ac:dyDescent="0.2">
      <c r="A358" t="s">
        <v>1976</v>
      </c>
      <c r="B358" t="str">
        <f>INDEX(试题问卷属性表!H:H, MATCH(问卷赋分表!A358,试题问卷属性表!A:A,0))</f>
        <v>老师在课上组织我们进行小组活动</v>
      </c>
      <c r="C358" t="s">
        <v>1342</v>
      </c>
      <c r="D358" t="s">
        <v>1362</v>
      </c>
      <c r="E358" t="s">
        <v>2715</v>
      </c>
      <c r="F358">
        <v>2</v>
      </c>
      <c r="G358">
        <v>0</v>
      </c>
      <c r="H358" t="b">
        <v>1</v>
      </c>
      <c r="I358" t="str">
        <f>INDEX(试题问卷属性表!D:D, MATCH(问卷赋分表!$A358,试题问卷属性表!$A:$A,0))</f>
        <v>教师课程领导力</v>
      </c>
      <c r="J358" t="str">
        <f>INDEX(试题问卷属性表!E:E, MATCH(问卷赋分表!$A358,试题问卷属性表!$A:$A,0))</f>
        <v>教学方式</v>
      </c>
      <c r="K358" t="str">
        <f>INDEX(试题问卷属性表!F:F, MATCH(问卷赋分表!$A358,试题问卷属性表!$A:$A,0))</f>
        <v>互动教学</v>
      </c>
      <c r="L358">
        <f>INDEX(试题问卷属性表!G:G, MATCH(问卷赋分表!$A358,试题问卷属性表!$A:$A,0))</f>
        <v>0</v>
      </c>
    </row>
    <row r="359" spans="1:12" x14ac:dyDescent="0.2">
      <c r="A359" t="s">
        <v>1976</v>
      </c>
      <c r="B359" t="str">
        <f>INDEX(试题问卷属性表!H:H, MATCH(问卷赋分表!A359,试题问卷属性表!A:A,0))</f>
        <v>老师在课上组织我们进行小组活动</v>
      </c>
      <c r="C359" t="s">
        <v>1342</v>
      </c>
      <c r="D359" t="s">
        <v>1362</v>
      </c>
      <c r="E359" t="s">
        <v>2716</v>
      </c>
      <c r="F359">
        <v>3</v>
      </c>
      <c r="G359">
        <v>0</v>
      </c>
      <c r="H359" t="b">
        <v>1</v>
      </c>
      <c r="I359" t="str">
        <f>INDEX(试题问卷属性表!D:D, MATCH(问卷赋分表!$A359,试题问卷属性表!$A:$A,0))</f>
        <v>教师课程领导力</v>
      </c>
      <c r="J359" t="str">
        <f>INDEX(试题问卷属性表!E:E, MATCH(问卷赋分表!$A359,试题问卷属性表!$A:$A,0))</f>
        <v>教学方式</v>
      </c>
      <c r="K359" t="str">
        <f>INDEX(试题问卷属性表!F:F, MATCH(问卷赋分表!$A359,试题问卷属性表!$A:$A,0))</f>
        <v>互动教学</v>
      </c>
      <c r="L359">
        <f>INDEX(试题问卷属性表!G:G, MATCH(问卷赋分表!$A359,试题问卷属性表!$A:$A,0))</f>
        <v>0</v>
      </c>
    </row>
    <row r="360" spans="1:12" x14ac:dyDescent="0.2">
      <c r="A360" t="s">
        <v>1976</v>
      </c>
      <c r="B360" t="str">
        <f>INDEX(试题问卷属性表!H:H, MATCH(问卷赋分表!A360,试题问卷属性表!A:A,0))</f>
        <v>老师在课上组织我们进行小组活动</v>
      </c>
      <c r="C360" t="s">
        <v>1342</v>
      </c>
      <c r="D360" t="s">
        <v>1362</v>
      </c>
      <c r="E360" t="s">
        <v>2717</v>
      </c>
      <c r="F360">
        <v>4</v>
      </c>
      <c r="G360">
        <v>1</v>
      </c>
      <c r="H360" t="b">
        <v>1</v>
      </c>
      <c r="I360" t="str">
        <f>INDEX(试题问卷属性表!D:D, MATCH(问卷赋分表!$A360,试题问卷属性表!$A:$A,0))</f>
        <v>教师课程领导力</v>
      </c>
      <c r="J360" t="str">
        <f>INDEX(试题问卷属性表!E:E, MATCH(问卷赋分表!$A360,试题问卷属性表!$A:$A,0))</f>
        <v>教学方式</v>
      </c>
      <c r="K360" t="str">
        <f>INDEX(试题问卷属性表!F:F, MATCH(问卷赋分表!$A360,试题问卷属性表!$A:$A,0))</f>
        <v>互动教学</v>
      </c>
      <c r="L360">
        <f>INDEX(试题问卷属性表!G:G, MATCH(问卷赋分表!$A360,试题问卷属性表!$A:$A,0))</f>
        <v>0</v>
      </c>
    </row>
    <row r="361" spans="1:12" x14ac:dyDescent="0.2">
      <c r="A361" t="s">
        <v>1976</v>
      </c>
      <c r="B361" t="str">
        <f>INDEX(试题问卷属性表!H:H, MATCH(问卷赋分表!A361,试题问卷属性表!A:A,0))</f>
        <v>老师在课上组织我们进行小组活动</v>
      </c>
      <c r="C361" t="s">
        <v>1342</v>
      </c>
      <c r="D361" t="s">
        <v>1362</v>
      </c>
      <c r="E361" t="s">
        <v>2718</v>
      </c>
      <c r="F361">
        <v>5</v>
      </c>
      <c r="G361">
        <v>1</v>
      </c>
      <c r="H361" t="b">
        <v>1</v>
      </c>
      <c r="I361" t="str">
        <f>INDEX(试题问卷属性表!D:D, MATCH(问卷赋分表!$A361,试题问卷属性表!$A:$A,0))</f>
        <v>教师课程领导力</v>
      </c>
      <c r="J361" t="str">
        <f>INDEX(试题问卷属性表!E:E, MATCH(问卷赋分表!$A361,试题问卷属性表!$A:$A,0))</f>
        <v>教学方式</v>
      </c>
      <c r="K361" t="str">
        <f>INDEX(试题问卷属性表!F:F, MATCH(问卷赋分表!$A361,试题问卷属性表!$A:$A,0))</f>
        <v>互动教学</v>
      </c>
      <c r="L361">
        <f>INDEX(试题问卷属性表!G:G, MATCH(问卷赋分表!$A361,试题问卷属性表!$A:$A,0))</f>
        <v>0</v>
      </c>
    </row>
    <row r="362" spans="1:12" x14ac:dyDescent="0.2">
      <c r="A362" t="s">
        <v>1977</v>
      </c>
      <c r="B362" t="str">
        <f>INDEX(试题问卷属性表!H:H, MATCH(问卷赋分表!A362,试题问卷属性表!A:A,0))</f>
        <v>老师在课堂上设置一些让我们独立思考问题</v>
      </c>
      <c r="C362" t="s">
        <v>1342</v>
      </c>
      <c r="D362" t="s">
        <v>1362</v>
      </c>
      <c r="E362" t="s">
        <v>2714</v>
      </c>
      <c r="F362">
        <v>1</v>
      </c>
      <c r="G362">
        <v>0</v>
      </c>
      <c r="H362" t="b">
        <v>1</v>
      </c>
      <c r="I362" t="str">
        <f>INDEX(试题问卷属性表!D:D, MATCH(问卷赋分表!$A362,试题问卷属性表!$A:$A,0))</f>
        <v>教师课程领导力</v>
      </c>
      <c r="J362" t="str">
        <f>INDEX(试题问卷属性表!E:E, MATCH(问卷赋分表!$A362,试题问卷属性表!$A:$A,0))</f>
        <v>教学方式</v>
      </c>
      <c r="K362" t="str">
        <f>INDEX(试题问卷属性表!F:F, MATCH(问卷赋分表!$A362,试题问卷属性表!$A:$A,0))</f>
        <v>鼓励探究</v>
      </c>
      <c r="L362">
        <f>INDEX(试题问卷属性表!G:G, MATCH(问卷赋分表!$A362,试题问卷属性表!$A:$A,0))</f>
        <v>0</v>
      </c>
    </row>
    <row r="363" spans="1:12" x14ac:dyDescent="0.2">
      <c r="A363" t="s">
        <v>1977</v>
      </c>
      <c r="B363" t="str">
        <f>INDEX(试题问卷属性表!H:H, MATCH(问卷赋分表!A363,试题问卷属性表!A:A,0))</f>
        <v>老师在课堂上设置一些让我们独立思考问题</v>
      </c>
      <c r="C363" t="s">
        <v>1342</v>
      </c>
      <c r="D363" t="s">
        <v>1362</v>
      </c>
      <c r="E363" t="s">
        <v>2715</v>
      </c>
      <c r="F363">
        <v>2</v>
      </c>
      <c r="G363">
        <v>0</v>
      </c>
      <c r="H363" t="b">
        <v>1</v>
      </c>
      <c r="I363" t="str">
        <f>INDEX(试题问卷属性表!D:D, MATCH(问卷赋分表!$A363,试题问卷属性表!$A:$A,0))</f>
        <v>教师课程领导力</v>
      </c>
      <c r="J363" t="str">
        <f>INDEX(试题问卷属性表!E:E, MATCH(问卷赋分表!$A363,试题问卷属性表!$A:$A,0))</f>
        <v>教学方式</v>
      </c>
      <c r="K363" t="str">
        <f>INDEX(试题问卷属性表!F:F, MATCH(问卷赋分表!$A363,试题问卷属性表!$A:$A,0))</f>
        <v>鼓励探究</v>
      </c>
      <c r="L363">
        <f>INDEX(试题问卷属性表!G:G, MATCH(问卷赋分表!$A363,试题问卷属性表!$A:$A,0))</f>
        <v>0</v>
      </c>
    </row>
    <row r="364" spans="1:12" x14ac:dyDescent="0.2">
      <c r="A364" t="s">
        <v>1977</v>
      </c>
      <c r="B364" t="str">
        <f>INDEX(试题问卷属性表!H:H, MATCH(问卷赋分表!A364,试题问卷属性表!A:A,0))</f>
        <v>老师在课堂上设置一些让我们独立思考问题</v>
      </c>
      <c r="C364" t="s">
        <v>1342</v>
      </c>
      <c r="D364" t="s">
        <v>1362</v>
      </c>
      <c r="E364" t="s">
        <v>2716</v>
      </c>
      <c r="F364">
        <v>3</v>
      </c>
      <c r="G364">
        <v>0</v>
      </c>
      <c r="H364" t="b">
        <v>1</v>
      </c>
      <c r="I364" t="str">
        <f>INDEX(试题问卷属性表!D:D, MATCH(问卷赋分表!$A364,试题问卷属性表!$A:$A,0))</f>
        <v>教师课程领导力</v>
      </c>
      <c r="J364" t="str">
        <f>INDEX(试题问卷属性表!E:E, MATCH(问卷赋分表!$A364,试题问卷属性表!$A:$A,0))</f>
        <v>教学方式</v>
      </c>
      <c r="K364" t="str">
        <f>INDEX(试题问卷属性表!F:F, MATCH(问卷赋分表!$A364,试题问卷属性表!$A:$A,0))</f>
        <v>鼓励探究</v>
      </c>
      <c r="L364">
        <f>INDEX(试题问卷属性表!G:G, MATCH(问卷赋分表!$A364,试题问卷属性表!$A:$A,0))</f>
        <v>0</v>
      </c>
    </row>
    <row r="365" spans="1:12" x14ac:dyDescent="0.2">
      <c r="A365" t="s">
        <v>1977</v>
      </c>
      <c r="B365" t="str">
        <f>INDEX(试题问卷属性表!H:H, MATCH(问卷赋分表!A365,试题问卷属性表!A:A,0))</f>
        <v>老师在课堂上设置一些让我们独立思考问题</v>
      </c>
      <c r="C365" t="s">
        <v>1342</v>
      </c>
      <c r="D365" t="s">
        <v>1362</v>
      </c>
      <c r="E365" t="s">
        <v>2717</v>
      </c>
      <c r="F365">
        <v>4</v>
      </c>
      <c r="G365">
        <v>1</v>
      </c>
      <c r="H365" t="b">
        <v>1</v>
      </c>
      <c r="I365" t="str">
        <f>INDEX(试题问卷属性表!D:D, MATCH(问卷赋分表!$A365,试题问卷属性表!$A:$A,0))</f>
        <v>教师课程领导力</v>
      </c>
      <c r="J365" t="str">
        <f>INDEX(试题问卷属性表!E:E, MATCH(问卷赋分表!$A365,试题问卷属性表!$A:$A,0))</f>
        <v>教学方式</v>
      </c>
      <c r="K365" t="str">
        <f>INDEX(试题问卷属性表!F:F, MATCH(问卷赋分表!$A365,试题问卷属性表!$A:$A,0))</f>
        <v>鼓励探究</v>
      </c>
      <c r="L365">
        <f>INDEX(试题问卷属性表!G:G, MATCH(问卷赋分表!$A365,试题问卷属性表!$A:$A,0))</f>
        <v>0</v>
      </c>
    </row>
    <row r="366" spans="1:12" x14ac:dyDescent="0.2">
      <c r="A366" t="s">
        <v>1977</v>
      </c>
      <c r="B366" t="str">
        <f>INDEX(试题问卷属性表!H:H, MATCH(问卷赋分表!A366,试题问卷属性表!A:A,0))</f>
        <v>老师在课堂上设置一些让我们独立思考问题</v>
      </c>
      <c r="C366" t="s">
        <v>1342</v>
      </c>
      <c r="D366" t="s">
        <v>1362</v>
      </c>
      <c r="E366" t="s">
        <v>2718</v>
      </c>
      <c r="F366">
        <v>5</v>
      </c>
      <c r="G366">
        <v>1</v>
      </c>
      <c r="H366" t="b">
        <v>1</v>
      </c>
      <c r="I366" t="str">
        <f>INDEX(试题问卷属性表!D:D, MATCH(问卷赋分表!$A366,试题问卷属性表!$A:$A,0))</f>
        <v>教师课程领导力</v>
      </c>
      <c r="J366" t="str">
        <f>INDEX(试题问卷属性表!E:E, MATCH(问卷赋分表!$A366,试题问卷属性表!$A:$A,0))</f>
        <v>教学方式</v>
      </c>
      <c r="K366" t="str">
        <f>INDEX(试题问卷属性表!F:F, MATCH(问卷赋分表!$A366,试题问卷属性表!$A:$A,0))</f>
        <v>鼓励探究</v>
      </c>
      <c r="L366">
        <f>INDEX(试题问卷属性表!G:G, MATCH(问卷赋分表!$A366,试题问卷属性表!$A:$A,0))</f>
        <v>0</v>
      </c>
    </row>
    <row r="367" spans="1:12" x14ac:dyDescent="0.2">
      <c r="A367" t="s">
        <v>1978</v>
      </c>
      <c r="B367" t="str">
        <f>INDEX(试题问卷属性表!H:H, MATCH(问卷赋分表!A367,试题问卷属性表!A:A,0))</f>
        <v xml:space="preserve">老师关注我们的表现并做出回应	</v>
      </c>
      <c r="C367" t="s">
        <v>1342</v>
      </c>
      <c r="D367" t="s">
        <v>1362</v>
      </c>
      <c r="E367" t="s">
        <v>2714</v>
      </c>
      <c r="F367">
        <v>1</v>
      </c>
      <c r="G367">
        <v>0</v>
      </c>
      <c r="H367" t="b">
        <v>1</v>
      </c>
      <c r="I367" t="str">
        <f>INDEX(试题问卷属性表!D:D, MATCH(问卷赋分表!$A367,试题问卷属性表!$A:$A,0))</f>
        <v>教师课程领导力</v>
      </c>
      <c r="J367" t="str">
        <f>INDEX(试题问卷属性表!E:E, MATCH(问卷赋分表!$A367,试题问卷属性表!$A:$A,0))</f>
        <v>教学方式</v>
      </c>
      <c r="K367" t="str">
        <f>INDEX(试题问卷属性表!F:F, MATCH(问卷赋分表!$A367,试题问卷属性表!$A:$A,0))</f>
        <v>互动教学</v>
      </c>
      <c r="L367">
        <f>INDEX(试题问卷属性表!G:G, MATCH(问卷赋分表!$A367,试题问卷属性表!$A:$A,0))</f>
        <v>0</v>
      </c>
    </row>
    <row r="368" spans="1:12" x14ac:dyDescent="0.2">
      <c r="A368" t="s">
        <v>1978</v>
      </c>
      <c r="B368" t="str">
        <f>INDEX(试题问卷属性表!H:H, MATCH(问卷赋分表!A368,试题问卷属性表!A:A,0))</f>
        <v xml:space="preserve">老师关注我们的表现并做出回应	</v>
      </c>
      <c r="C368" t="s">
        <v>1342</v>
      </c>
      <c r="D368" t="s">
        <v>1362</v>
      </c>
      <c r="E368" t="s">
        <v>2715</v>
      </c>
      <c r="F368">
        <v>2</v>
      </c>
      <c r="G368">
        <v>0</v>
      </c>
      <c r="H368" t="b">
        <v>1</v>
      </c>
      <c r="I368" t="str">
        <f>INDEX(试题问卷属性表!D:D, MATCH(问卷赋分表!$A368,试题问卷属性表!$A:$A,0))</f>
        <v>教师课程领导力</v>
      </c>
      <c r="J368" t="str">
        <f>INDEX(试题问卷属性表!E:E, MATCH(问卷赋分表!$A368,试题问卷属性表!$A:$A,0))</f>
        <v>教学方式</v>
      </c>
      <c r="K368" t="str">
        <f>INDEX(试题问卷属性表!F:F, MATCH(问卷赋分表!$A368,试题问卷属性表!$A:$A,0))</f>
        <v>互动教学</v>
      </c>
      <c r="L368">
        <f>INDEX(试题问卷属性表!G:G, MATCH(问卷赋分表!$A368,试题问卷属性表!$A:$A,0))</f>
        <v>0</v>
      </c>
    </row>
    <row r="369" spans="1:12" x14ac:dyDescent="0.2">
      <c r="A369" t="s">
        <v>1978</v>
      </c>
      <c r="B369" t="str">
        <f>INDEX(试题问卷属性表!H:H, MATCH(问卷赋分表!A369,试题问卷属性表!A:A,0))</f>
        <v xml:space="preserve">老师关注我们的表现并做出回应	</v>
      </c>
      <c r="C369" t="s">
        <v>1342</v>
      </c>
      <c r="D369" t="s">
        <v>1362</v>
      </c>
      <c r="E369" t="s">
        <v>2716</v>
      </c>
      <c r="F369">
        <v>3</v>
      </c>
      <c r="G369">
        <v>0</v>
      </c>
      <c r="H369" t="b">
        <v>1</v>
      </c>
      <c r="I369" t="str">
        <f>INDEX(试题问卷属性表!D:D, MATCH(问卷赋分表!$A369,试题问卷属性表!$A:$A,0))</f>
        <v>教师课程领导力</v>
      </c>
      <c r="J369" t="str">
        <f>INDEX(试题问卷属性表!E:E, MATCH(问卷赋分表!$A369,试题问卷属性表!$A:$A,0))</f>
        <v>教学方式</v>
      </c>
      <c r="K369" t="str">
        <f>INDEX(试题问卷属性表!F:F, MATCH(问卷赋分表!$A369,试题问卷属性表!$A:$A,0))</f>
        <v>互动教学</v>
      </c>
      <c r="L369">
        <f>INDEX(试题问卷属性表!G:G, MATCH(问卷赋分表!$A369,试题问卷属性表!$A:$A,0))</f>
        <v>0</v>
      </c>
    </row>
    <row r="370" spans="1:12" x14ac:dyDescent="0.2">
      <c r="A370" t="s">
        <v>1978</v>
      </c>
      <c r="B370" t="str">
        <f>INDEX(试题问卷属性表!H:H, MATCH(问卷赋分表!A370,试题问卷属性表!A:A,0))</f>
        <v xml:space="preserve">老师关注我们的表现并做出回应	</v>
      </c>
      <c r="C370" t="s">
        <v>1342</v>
      </c>
      <c r="D370" t="s">
        <v>1362</v>
      </c>
      <c r="E370" t="s">
        <v>2717</v>
      </c>
      <c r="F370">
        <v>4</v>
      </c>
      <c r="G370">
        <v>1</v>
      </c>
      <c r="H370" t="b">
        <v>1</v>
      </c>
      <c r="I370" t="str">
        <f>INDEX(试题问卷属性表!D:D, MATCH(问卷赋分表!$A370,试题问卷属性表!$A:$A,0))</f>
        <v>教师课程领导力</v>
      </c>
      <c r="J370" t="str">
        <f>INDEX(试题问卷属性表!E:E, MATCH(问卷赋分表!$A370,试题问卷属性表!$A:$A,0))</f>
        <v>教学方式</v>
      </c>
      <c r="K370" t="str">
        <f>INDEX(试题问卷属性表!F:F, MATCH(问卷赋分表!$A370,试题问卷属性表!$A:$A,0))</f>
        <v>互动教学</v>
      </c>
      <c r="L370">
        <f>INDEX(试题问卷属性表!G:G, MATCH(问卷赋分表!$A370,试题问卷属性表!$A:$A,0))</f>
        <v>0</v>
      </c>
    </row>
    <row r="371" spans="1:12" x14ac:dyDescent="0.2">
      <c r="A371" t="s">
        <v>1978</v>
      </c>
      <c r="B371" t="str">
        <f>INDEX(试题问卷属性表!H:H, MATCH(问卷赋分表!A371,试题问卷属性表!A:A,0))</f>
        <v xml:space="preserve">老师关注我们的表现并做出回应	</v>
      </c>
      <c r="C371" t="s">
        <v>1342</v>
      </c>
      <c r="D371" t="s">
        <v>1362</v>
      </c>
      <c r="E371" t="s">
        <v>2718</v>
      </c>
      <c r="F371">
        <v>5</v>
      </c>
      <c r="G371">
        <v>1</v>
      </c>
      <c r="H371" t="b">
        <v>1</v>
      </c>
      <c r="I371" t="str">
        <f>INDEX(试题问卷属性表!D:D, MATCH(问卷赋分表!$A371,试题问卷属性表!$A:$A,0))</f>
        <v>教师课程领导力</v>
      </c>
      <c r="J371" t="str">
        <f>INDEX(试题问卷属性表!E:E, MATCH(问卷赋分表!$A371,试题问卷属性表!$A:$A,0))</f>
        <v>教学方式</v>
      </c>
      <c r="K371" t="str">
        <f>INDEX(试题问卷属性表!F:F, MATCH(问卷赋分表!$A371,试题问卷属性表!$A:$A,0))</f>
        <v>互动教学</v>
      </c>
      <c r="L371">
        <f>INDEX(试题问卷属性表!G:G, MATCH(问卷赋分表!$A371,试题问卷属性表!$A:$A,0))</f>
        <v>0</v>
      </c>
    </row>
    <row r="372" spans="1:12" x14ac:dyDescent="0.2">
      <c r="A372" t="s">
        <v>1979</v>
      </c>
      <c r="B372" t="str">
        <f>INDEX(试题问卷属性表!H:H, MATCH(问卷赋分表!A372,试题问卷属性表!A:A,0))</f>
        <v>老师引导我们就某个问题进行讨论</v>
      </c>
      <c r="C372" t="s">
        <v>1342</v>
      </c>
      <c r="D372" t="s">
        <v>1362</v>
      </c>
      <c r="E372" t="s">
        <v>2714</v>
      </c>
      <c r="F372">
        <v>1</v>
      </c>
      <c r="G372">
        <v>0</v>
      </c>
      <c r="H372" t="b">
        <v>1</v>
      </c>
      <c r="I372" t="str">
        <f>INDEX(试题问卷属性表!D:D, MATCH(问卷赋分表!$A372,试题问卷属性表!$A:$A,0))</f>
        <v>教师课程领导力</v>
      </c>
      <c r="J372" t="str">
        <f>INDEX(试题问卷属性表!E:E, MATCH(问卷赋分表!$A372,试题问卷属性表!$A:$A,0))</f>
        <v>教学方式</v>
      </c>
      <c r="K372" t="str">
        <f>INDEX(试题问卷属性表!F:F, MATCH(问卷赋分表!$A372,试题问卷属性表!$A:$A,0))</f>
        <v>鼓励探究</v>
      </c>
      <c r="L372">
        <f>INDEX(试题问卷属性表!G:G, MATCH(问卷赋分表!$A372,试题问卷属性表!$A:$A,0))</f>
        <v>0</v>
      </c>
    </row>
    <row r="373" spans="1:12" x14ac:dyDescent="0.2">
      <c r="A373" t="s">
        <v>1979</v>
      </c>
      <c r="B373" t="str">
        <f>INDEX(试题问卷属性表!H:H, MATCH(问卷赋分表!A373,试题问卷属性表!A:A,0))</f>
        <v>老师引导我们就某个问题进行讨论</v>
      </c>
      <c r="C373" t="s">
        <v>1342</v>
      </c>
      <c r="D373" t="s">
        <v>1362</v>
      </c>
      <c r="E373" t="s">
        <v>2715</v>
      </c>
      <c r="F373">
        <v>2</v>
      </c>
      <c r="G373">
        <v>0</v>
      </c>
      <c r="H373" t="b">
        <v>1</v>
      </c>
      <c r="I373" t="str">
        <f>INDEX(试题问卷属性表!D:D, MATCH(问卷赋分表!$A373,试题问卷属性表!$A:$A,0))</f>
        <v>教师课程领导力</v>
      </c>
      <c r="J373" t="str">
        <f>INDEX(试题问卷属性表!E:E, MATCH(问卷赋分表!$A373,试题问卷属性表!$A:$A,0))</f>
        <v>教学方式</v>
      </c>
      <c r="K373" t="str">
        <f>INDEX(试题问卷属性表!F:F, MATCH(问卷赋分表!$A373,试题问卷属性表!$A:$A,0))</f>
        <v>鼓励探究</v>
      </c>
      <c r="L373">
        <f>INDEX(试题问卷属性表!G:G, MATCH(问卷赋分表!$A373,试题问卷属性表!$A:$A,0))</f>
        <v>0</v>
      </c>
    </row>
    <row r="374" spans="1:12" x14ac:dyDescent="0.2">
      <c r="A374" t="s">
        <v>1979</v>
      </c>
      <c r="B374" t="str">
        <f>INDEX(试题问卷属性表!H:H, MATCH(问卷赋分表!A374,试题问卷属性表!A:A,0))</f>
        <v>老师引导我们就某个问题进行讨论</v>
      </c>
      <c r="C374" t="s">
        <v>1342</v>
      </c>
      <c r="D374" t="s">
        <v>1362</v>
      </c>
      <c r="E374" t="s">
        <v>2716</v>
      </c>
      <c r="F374">
        <v>3</v>
      </c>
      <c r="G374">
        <v>0</v>
      </c>
      <c r="H374" t="b">
        <v>1</v>
      </c>
      <c r="I374" t="str">
        <f>INDEX(试题问卷属性表!D:D, MATCH(问卷赋分表!$A374,试题问卷属性表!$A:$A,0))</f>
        <v>教师课程领导力</v>
      </c>
      <c r="J374" t="str">
        <f>INDEX(试题问卷属性表!E:E, MATCH(问卷赋分表!$A374,试题问卷属性表!$A:$A,0))</f>
        <v>教学方式</v>
      </c>
      <c r="K374" t="str">
        <f>INDEX(试题问卷属性表!F:F, MATCH(问卷赋分表!$A374,试题问卷属性表!$A:$A,0))</f>
        <v>鼓励探究</v>
      </c>
      <c r="L374">
        <f>INDEX(试题问卷属性表!G:G, MATCH(问卷赋分表!$A374,试题问卷属性表!$A:$A,0))</f>
        <v>0</v>
      </c>
    </row>
    <row r="375" spans="1:12" x14ac:dyDescent="0.2">
      <c r="A375" t="s">
        <v>1979</v>
      </c>
      <c r="B375" t="str">
        <f>INDEX(试题问卷属性表!H:H, MATCH(问卷赋分表!A375,试题问卷属性表!A:A,0))</f>
        <v>老师引导我们就某个问题进行讨论</v>
      </c>
      <c r="C375" t="s">
        <v>1342</v>
      </c>
      <c r="D375" t="s">
        <v>1362</v>
      </c>
      <c r="E375" t="s">
        <v>2717</v>
      </c>
      <c r="F375">
        <v>4</v>
      </c>
      <c r="G375">
        <v>1</v>
      </c>
      <c r="H375" t="b">
        <v>1</v>
      </c>
      <c r="I375" t="str">
        <f>INDEX(试题问卷属性表!D:D, MATCH(问卷赋分表!$A375,试题问卷属性表!$A:$A,0))</f>
        <v>教师课程领导力</v>
      </c>
      <c r="J375" t="str">
        <f>INDEX(试题问卷属性表!E:E, MATCH(问卷赋分表!$A375,试题问卷属性表!$A:$A,0))</f>
        <v>教学方式</v>
      </c>
      <c r="K375" t="str">
        <f>INDEX(试题问卷属性表!F:F, MATCH(问卷赋分表!$A375,试题问卷属性表!$A:$A,0))</f>
        <v>鼓励探究</v>
      </c>
      <c r="L375">
        <f>INDEX(试题问卷属性表!G:G, MATCH(问卷赋分表!$A375,试题问卷属性表!$A:$A,0))</f>
        <v>0</v>
      </c>
    </row>
    <row r="376" spans="1:12" x14ac:dyDescent="0.2">
      <c r="A376" t="s">
        <v>1979</v>
      </c>
      <c r="B376" t="str">
        <f>INDEX(试题问卷属性表!H:H, MATCH(问卷赋分表!A376,试题问卷属性表!A:A,0))</f>
        <v>老师引导我们就某个问题进行讨论</v>
      </c>
      <c r="C376" t="s">
        <v>1342</v>
      </c>
      <c r="D376" t="s">
        <v>1362</v>
      </c>
      <c r="E376" t="s">
        <v>2718</v>
      </c>
      <c r="F376">
        <v>5</v>
      </c>
      <c r="G376">
        <v>1</v>
      </c>
      <c r="H376" t="b">
        <v>1</v>
      </c>
      <c r="I376" t="str">
        <f>INDEX(试题问卷属性表!D:D, MATCH(问卷赋分表!$A376,试题问卷属性表!$A:$A,0))</f>
        <v>教师课程领导力</v>
      </c>
      <c r="J376" t="str">
        <f>INDEX(试题问卷属性表!E:E, MATCH(问卷赋分表!$A376,试题问卷属性表!$A:$A,0))</f>
        <v>教学方式</v>
      </c>
      <c r="K376" t="str">
        <f>INDEX(试题问卷属性表!F:F, MATCH(问卷赋分表!$A376,试题问卷属性表!$A:$A,0))</f>
        <v>鼓励探究</v>
      </c>
      <c r="L376">
        <f>INDEX(试题问卷属性表!G:G, MATCH(问卷赋分表!$A376,试题问卷属性表!$A:$A,0))</f>
        <v>0</v>
      </c>
    </row>
    <row r="377" spans="1:12" x14ac:dyDescent="0.2">
      <c r="A377" t="s">
        <v>1980</v>
      </c>
      <c r="B377" t="str">
        <f>INDEX(试题问卷属性表!H:H, MATCH(问卷赋分表!A377,试题问卷属性表!A:A,0))</f>
        <v>老师和我们共同交流学习心得</v>
      </c>
      <c r="C377" t="s">
        <v>1342</v>
      </c>
      <c r="D377" t="s">
        <v>1362</v>
      </c>
      <c r="E377" t="s">
        <v>2714</v>
      </c>
      <c r="F377">
        <v>1</v>
      </c>
      <c r="G377">
        <v>0</v>
      </c>
      <c r="H377" t="b">
        <v>1</v>
      </c>
      <c r="I377" t="str">
        <f>INDEX(试题问卷属性表!D:D, MATCH(问卷赋分表!$A377,试题问卷属性表!$A:$A,0))</f>
        <v>教师课程领导力</v>
      </c>
      <c r="J377" t="str">
        <f>INDEX(试题问卷属性表!E:E, MATCH(问卷赋分表!$A377,试题问卷属性表!$A:$A,0))</f>
        <v>教学方式</v>
      </c>
      <c r="K377" t="str">
        <f>INDEX(试题问卷属性表!F:F, MATCH(问卷赋分表!$A377,试题问卷属性表!$A:$A,0))</f>
        <v>互动教学</v>
      </c>
      <c r="L377">
        <f>INDEX(试题问卷属性表!G:G, MATCH(问卷赋分表!$A377,试题问卷属性表!$A:$A,0))</f>
        <v>0</v>
      </c>
    </row>
    <row r="378" spans="1:12" x14ac:dyDescent="0.2">
      <c r="A378" t="s">
        <v>1980</v>
      </c>
      <c r="B378" t="str">
        <f>INDEX(试题问卷属性表!H:H, MATCH(问卷赋分表!A378,试题问卷属性表!A:A,0))</f>
        <v>老师和我们共同交流学习心得</v>
      </c>
      <c r="C378" t="s">
        <v>1342</v>
      </c>
      <c r="D378" t="s">
        <v>1362</v>
      </c>
      <c r="E378" t="s">
        <v>2715</v>
      </c>
      <c r="F378">
        <v>2</v>
      </c>
      <c r="G378">
        <v>0</v>
      </c>
      <c r="H378" t="b">
        <v>1</v>
      </c>
      <c r="I378" t="str">
        <f>INDEX(试题问卷属性表!D:D, MATCH(问卷赋分表!$A378,试题问卷属性表!$A:$A,0))</f>
        <v>教师课程领导力</v>
      </c>
      <c r="J378" t="str">
        <f>INDEX(试题问卷属性表!E:E, MATCH(问卷赋分表!$A378,试题问卷属性表!$A:$A,0))</f>
        <v>教学方式</v>
      </c>
      <c r="K378" t="str">
        <f>INDEX(试题问卷属性表!F:F, MATCH(问卷赋分表!$A378,试题问卷属性表!$A:$A,0))</f>
        <v>互动教学</v>
      </c>
      <c r="L378">
        <f>INDEX(试题问卷属性表!G:G, MATCH(问卷赋分表!$A378,试题问卷属性表!$A:$A,0))</f>
        <v>0</v>
      </c>
    </row>
    <row r="379" spans="1:12" x14ac:dyDescent="0.2">
      <c r="A379" t="s">
        <v>1980</v>
      </c>
      <c r="B379" t="str">
        <f>INDEX(试题问卷属性表!H:H, MATCH(问卷赋分表!A379,试题问卷属性表!A:A,0))</f>
        <v>老师和我们共同交流学习心得</v>
      </c>
      <c r="C379" t="s">
        <v>1342</v>
      </c>
      <c r="D379" t="s">
        <v>1362</v>
      </c>
      <c r="E379" t="s">
        <v>2716</v>
      </c>
      <c r="F379">
        <v>3</v>
      </c>
      <c r="G379">
        <v>0</v>
      </c>
      <c r="H379" t="b">
        <v>1</v>
      </c>
      <c r="I379" t="str">
        <f>INDEX(试题问卷属性表!D:D, MATCH(问卷赋分表!$A379,试题问卷属性表!$A:$A,0))</f>
        <v>教师课程领导力</v>
      </c>
      <c r="J379" t="str">
        <f>INDEX(试题问卷属性表!E:E, MATCH(问卷赋分表!$A379,试题问卷属性表!$A:$A,0))</f>
        <v>教学方式</v>
      </c>
      <c r="K379" t="str">
        <f>INDEX(试题问卷属性表!F:F, MATCH(问卷赋分表!$A379,试题问卷属性表!$A:$A,0))</f>
        <v>互动教学</v>
      </c>
      <c r="L379">
        <f>INDEX(试题问卷属性表!G:G, MATCH(问卷赋分表!$A379,试题问卷属性表!$A:$A,0))</f>
        <v>0</v>
      </c>
    </row>
    <row r="380" spans="1:12" x14ac:dyDescent="0.2">
      <c r="A380" t="s">
        <v>1980</v>
      </c>
      <c r="B380" t="str">
        <f>INDEX(试题问卷属性表!H:H, MATCH(问卷赋分表!A380,试题问卷属性表!A:A,0))</f>
        <v>老师和我们共同交流学习心得</v>
      </c>
      <c r="C380" t="s">
        <v>1342</v>
      </c>
      <c r="D380" t="s">
        <v>1362</v>
      </c>
      <c r="E380" t="s">
        <v>2717</v>
      </c>
      <c r="F380">
        <v>4</v>
      </c>
      <c r="G380">
        <v>1</v>
      </c>
      <c r="H380" t="b">
        <v>1</v>
      </c>
      <c r="I380" t="str">
        <f>INDEX(试题问卷属性表!D:D, MATCH(问卷赋分表!$A380,试题问卷属性表!$A:$A,0))</f>
        <v>教师课程领导力</v>
      </c>
      <c r="J380" t="str">
        <f>INDEX(试题问卷属性表!E:E, MATCH(问卷赋分表!$A380,试题问卷属性表!$A:$A,0))</f>
        <v>教学方式</v>
      </c>
      <c r="K380" t="str">
        <f>INDEX(试题问卷属性表!F:F, MATCH(问卷赋分表!$A380,试题问卷属性表!$A:$A,0))</f>
        <v>互动教学</v>
      </c>
      <c r="L380">
        <f>INDEX(试题问卷属性表!G:G, MATCH(问卷赋分表!$A380,试题问卷属性表!$A:$A,0))</f>
        <v>0</v>
      </c>
    </row>
    <row r="381" spans="1:12" x14ac:dyDescent="0.2">
      <c r="A381" t="s">
        <v>1980</v>
      </c>
      <c r="B381" t="str">
        <f>INDEX(试题问卷属性表!H:H, MATCH(问卷赋分表!A381,试题问卷属性表!A:A,0))</f>
        <v>老师和我们共同交流学习心得</v>
      </c>
      <c r="C381" t="s">
        <v>1342</v>
      </c>
      <c r="D381" t="s">
        <v>1362</v>
      </c>
      <c r="E381" t="s">
        <v>2718</v>
      </c>
      <c r="F381">
        <v>5</v>
      </c>
      <c r="G381">
        <v>1</v>
      </c>
      <c r="H381" t="b">
        <v>1</v>
      </c>
      <c r="I381" t="str">
        <f>INDEX(试题问卷属性表!D:D, MATCH(问卷赋分表!$A381,试题问卷属性表!$A:$A,0))</f>
        <v>教师课程领导力</v>
      </c>
      <c r="J381" t="str">
        <f>INDEX(试题问卷属性表!E:E, MATCH(问卷赋分表!$A381,试题问卷属性表!$A:$A,0))</f>
        <v>教学方式</v>
      </c>
      <c r="K381" t="str">
        <f>INDEX(试题问卷属性表!F:F, MATCH(问卷赋分表!$A381,试题问卷属性表!$A:$A,0))</f>
        <v>互动教学</v>
      </c>
      <c r="L381">
        <f>INDEX(试题问卷属性表!G:G, MATCH(问卷赋分表!$A381,试题问卷属性表!$A:$A,0))</f>
        <v>0</v>
      </c>
    </row>
    <row r="382" spans="1:12" x14ac:dyDescent="0.2">
      <c r="A382" t="s">
        <v>1981</v>
      </c>
      <c r="B382" t="str">
        <f>INDEX(试题问卷属性表!H:H, MATCH(问卷赋分表!A382,试题问卷属性表!A:A,0))</f>
        <v>老师鼓励我们猜想并通过各种方法验证猜想</v>
      </c>
      <c r="C382" t="s">
        <v>1342</v>
      </c>
      <c r="D382" t="s">
        <v>1362</v>
      </c>
      <c r="E382" t="s">
        <v>2714</v>
      </c>
      <c r="F382">
        <v>1</v>
      </c>
      <c r="G382">
        <v>0</v>
      </c>
      <c r="H382" t="b">
        <v>1</v>
      </c>
      <c r="I382" t="str">
        <f>INDEX(试题问卷属性表!D:D, MATCH(问卷赋分表!$A382,试题问卷属性表!$A:$A,0))</f>
        <v>教师课程领导力</v>
      </c>
      <c r="J382" t="str">
        <f>INDEX(试题问卷属性表!E:E, MATCH(问卷赋分表!$A382,试题问卷属性表!$A:$A,0))</f>
        <v>教学方式</v>
      </c>
      <c r="K382" t="str">
        <f>INDEX(试题问卷属性表!F:F, MATCH(问卷赋分表!$A382,试题问卷属性表!$A:$A,0))</f>
        <v>鼓励探究</v>
      </c>
      <c r="L382">
        <f>INDEX(试题问卷属性表!G:G, MATCH(问卷赋分表!$A382,试题问卷属性表!$A:$A,0))</f>
        <v>0</v>
      </c>
    </row>
    <row r="383" spans="1:12" x14ac:dyDescent="0.2">
      <c r="A383" t="s">
        <v>1981</v>
      </c>
      <c r="B383" t="str">
        <f>INDEX(试题问卷属性表!H:H, MATCH(问卷赋分表!A383,试题问卷属性表!A:A,0))</f>
        <v>老师鼓励我们猜想并通过各种方法验证猜想</v>
      </c>
      <c r="C383" t="s">
        <v>1342</v>
      </c>
      <c r="D383" t="s">
        <v>1362</v>
      </c>
      <c r="E383" t="s">
        <v>2715</v>
      </c>
      <c r="F383">
        <v>2</v>
      </c>
      <c r="G383">
        <v>0</v>
      </c>
      <c r="H383" t="b">
        <v>1</v>
      </c>
      <c r="I383" t="str">
        <f>INDEX(试题问卷属性表!D:D, MATCH(问卷赋分表!$A383,试题问卷属性表!$A:$A,0))</f>
        <v>教师课程领导力</v>
      </c>
      <c r="J383" t="str">
        <f>INDEX(试题问卷属性表!E:E, MATCH(问卷赋分表!$A383,试题问卷属性表!$A:$A,0))</f>
        <v>教学方式</v>
      </c>
      <c r="K383" t="str">
        <f>INDEX(试题问卷属性表!F:F, MATCH(问卷赋分表!$A383,试题问卷属性表!$A:$A,0))</f>
        <v>鼓励探究</v>
      </c>
      <c r="L383">
        <f>INDEX(试题问卷属性表!G:G, MATCH(问卷赋分表!$A383,试题问卷属性表!$A:$A,0))</f>
        <v>0</v>
      </c>
    </row>
    <row r="384" spans="1:12" x14ac:dyDescent="0.2">
      <c r="A384" t="s">
        <v>1981</v>
      </c>
      <c r="B384" t="str">
        <f>INDEX(试题问卷属性表!H:H, MATCH(问卷赋分表!A384,试题问卷属性表!A:A,0))</f>
        <v>老师鼓励我们猜想并通过各种方法验证猜想</v>
      </c>
      <c r="C384" t="s">
        <v>1342</v>
      </c>
      <c r="D384" t="s">
        <v>1362</v>
      </c>
      <c r="E384" t="s">
        <v>2716</v>
      </c>
      <c r="F384">
        <v>3</v>
      </c>
      <c r="G384">
        <v>0</v>
      </c>
      <c r="H384" t="b">
        <v>1</v>
      </c>
      <c r="I384" t="str">
        <f>INDEX(试题问卷属性表!D:D, MATCH(问卷赋分表!$A384,试题问卷属性表!$A:$A,0))</f>
        <v>教师课程领导力</v>
      </c>
      <c r="J384" t="str">
        <f>INDEX(试题问卷属性表!E:E, MATCH(问卷赋分表!$A384,试题问卷属性表!$A:$A,0))</f>
        <v>教学方式</v>
      </c>
      <c r="K384" t="str">
        <f>INDEX(试题问卷属性表!F:F, MATCH(问卷赋分表!$A384,试题问卷属性表!$A:$A,0))</f>
        <v>鼓励探究</v>
      </c>
      <c r="L384">
        <f>INDEX(试题问卷属性表!G:G, MATCH(问卷赋分表!$A384,试题问卷属性表!$A:$A,0))</f>
        <v>0</v>
      </c>
    </row>
    <row r="385" spans="1:12" x14ac:dyDescent="0.2">
      <c r="A385" t="s">
        <v>1981</v>
      </c>
      <c r="B385" t="str">
        <f>INDEX(试题问卷属性表!H:H, MATCH(问卷赋分表!A385,试题问卷属性表!A:A,0))</f>
        <v>老师鼓励我们猜想并通过各种方法验证猜想</v>
      </c>
      <c r="C385" t="s">
        <v>1342</v>
      </c>
      <c r="D385" t="s">
        <v>1362</v>
      </c>
      <c r="E385" t="s">
        <v>2717</v>
      </c>
      <c r="F385">
        <v>4</v>
      </c>
      <c r="G385">
        <v>1</v>
      </c>
      <c r="H385" t="b">
        <v>1</v>
      </c>
      <c r="I385" t="str">
        <f>INDEX(试题问卷属性表!D:D, MATCH(问卷赋分表!$A385,试题问卷属性表!$A:$A,0))</f>
        <v>教师课程领导力</v>
      </c>
      <c r="J385" t="str">
        <f>INDEX(试题问卷属性表!E:E, MATCH(问卷赋分表!$A385,试题问卷属性表!$A:$A,0))</f>
        <v>教学方式</v>
      </c>
      <c r="K385" t="str">
        <f>INDEX(试题问卷属性表!F:F, MATCH(问卷赋分表!$A385,试题问卷属性表!$A:$A,0))</f>
        <v>鼓励探究</v>
      </c>
      <c r="L385">
        <f>INDEX(试题问卷属性表!G:G, MATCH(问卷赋分表!$A385,试题问卷属性表!$A:$A,0))</f>
        <v>0</v>
      </c>
    </row>
    <row r="386" spans="1:12" x14ac:dyDescent="0.2">
      <c r="A386" t="s">
        <v>1981</v>
      </c>
      <c r="B386" t="str">
        <f>INDEX(试题问卷属性表!H:H, MATCH(问卷赋分表!A386,试题问卷属性表!A:A,0))</f>
        <v>老师鼓励我们猜想并通过各种方法验证猜想</v>
      </c>
      <c r="C386" t="s">
        <v>1342</v>
      </c>
      <c r="D386" t="s">
        <v>1362</v>
      </c>
      <c r="E386" t="s">
        <v>2718</v>
      </c>
      <c r="F386">
        <v>5</v>
      </c>
      <c r="G386">
        <v>1</v>
      </c>
      <c r="H386" t="b">
        <v>1</v>
      </c>
      <c r="I386" t="str">
        <f>INDEX(试题问卷属性表!D:D, MATCH(问卷赋分表!$A386,试题问卷属性表!$A:$A,0))</f>
        <v>教师课程领导力</v>
      </c>
      <c r="J386" t="str">
        <f>INDEX(试题问卷属性表!E:E, MATCH(问卷赋分表!$A386,试题问卷属性表!$A:$A,0))</f>
        <v>教学方式</v>
      </c>
      <c r="K386" t="str">
        <f>INDEX(试题问卷属性表!F:F, MATCH(问卷赋分表!$A386,试题问卷属性表!$A:$A,0))</f>
        <v>鼓励探究</v>
      </c>
      <c r="L386">
        <f>INDEX(试题问卷属性表!G:G, MATCH(问卷赋分表!$A386,试题问卷属性表!$A:$A,0))</f>
        <v>0</v>
      </c>
    </row>
    <row r="387" spans="1:12" x14ac:dyDescent="0.2">
      <c r="A387" t="s">
        <v>1982</v>
      </c>
      <c r="B387" t="str">
        <f>INDEX(试题问卷属性表!H:H, MATCH(问卷赋分表!A387,试题问卷属性表!A:A,0))</f>
        <v>老师引导我们提出自己的观点</v>
      </c>
      <c r="C387" t="s">
        <v>1342</v>
      </c>
      <c r="D387" t="s">
        <v>1362</v>
      </c>
      <c r="E387" t="s">
        <v>2714</v>
      </c>
      <c r="F387">
        <v>1</v>
      </c>
      <c r="G387">
        <v>0</v>
      </c>
      <c r="H387" t="b">
        <v>1</v>
      </c>
      <c r="I387" t="str">
        <f>INDEX(试题问卷属性表!D:D, MATCH(问卷赋分表!$A387,试题问卷属性表!$A:$A,0))</f>
        <v>教师课程领导力</v>
      </c>
      <c r="J387" t="str">
        <f>INDEX(试题问卷属性表!E:E, MATCH(问卷赋分表!$A387,试题问卷属性表!$A:$A,0))</f>
        <v>教学方式</v>
      </c>
      <c r="K387" t="str">
        <f>INDEX(试题问卷属性表!F:F, MATCH(问卷赋分表!$A387,试题问卷属性表!$A:$A,0))</f>
        <v>鼓励探究</v>
      </c>
      <c r="L387">
        <f>INDEX(试题问卷属性表!G:G, MATCH(问卷赋分表!$A387,试题问卷属性表!$A:$A,0))</f>
        <v>0</v>
      </c>
    </row>
    <row r="388" spans="1:12" x14ac:dyDescent="0.2">
      <c r="A388" t="s">
        <v>1982</v>
      </c>
      <c r="B388" t="str">
        <f>INDEX(试题问卷属性表!H:H, MATCH(问卷赋分表!A388,试题问卷属性表!A:A,0))</f>
        <v>老师引导我们提出自己的观点</v>
      </c>
      <c r="C388" t="s">
        <v>1342</v>
      </c>
      <c r="D388" t="s">
        <v>1362</v>
      </c>
      <c r="E388" t="s">
        <v>2715</v>
      </c>
      <c r="F388">
        <v>2</v>
      </c>
      <c r="G388">
        <v>0</v>
      </c>
      <c r="H388" t="b">
        <v>1</v>
      </c>
      <c r="I388" t="str">
        <f>INDEX(试题问卷属性表!D:D, MATCH(问卷赋分表!$A388,试题问卷属性表!$A:$A,0))</f>
        <v>教师课程领导力</v>
      </c>
      <c r="J388" t="str">
        <f>INDEX(试题问卷属性表!E:E, MATCH(问卷赋分表!$A388,试题问卷属性表!$A:$A,0))</f>
        <v>教学方式</v>
      </c>
      <c r="K388" t="str">
        <f>INDEX(试题问卷属性表!F:F, MATCH(问卷赋分表!$A388,试题问卷属性表!$A:$A,0))</f>
        <v>鼓励探究</v>
      </c>
      <c r="L388">
        <f>INDEX(试题问卷属性表!G:G, MATCH(问卷赋分表!$A388,试题问卷属性表!$A:$A,0))</f>
        <v>0</v>
      </c>
    </row>
    <row r="389" spans="1:12" x14ac:dyDescent="0.2">
      <c r="A389" t="s">
        <v>1982</v>
      </c>
      <c r="B389" t="str">
        <f>INDEX(试题问卷属性表!H:H, MATCH(问卷赋分表!A389,试题问卷属性表!A:A,0))</f>
        <v>老师引导我们提出自己的观点</v>
      </c>
      <c r="C389" t="s">
        <v>1342</v>
      </c>
      <c r="D389" t="s">
        <v>1362</v>
      </c>
      <c r="E389" t="s">
        <v>2716</v>
      </c>
      <c r="F389">
        <v>3</v>
      </c>
      <c r="G389">
        <v>0</v>
      </c>
      <c r="H389" t="b">
        <v>1</v>
      </c>
      <c r="I389" t="str">
        <f>INDEX(试题问卷属性表!D:D, MATCH(问卷赋分表!$A389,试题问卷属性表!$A:$A,0))</f>
        <v>教师课程领导力</v>
      </c>
      <c r="J389" t="str">
        <f>INDEX(试题问卷属性表!E:E, MATCH(问卷赋分表!$A389,试题问卷属性表!$A:$A,0))</f>
        <v>教学方式</v>
      </c>
      <c r="K389" t="str">
        <f>INDEX(试题问卷属性表!F:F, MATCH(问卷赋分表!$A389,试题问卷属性表!$A:$A,0))</f>
        <v>鼓励探究</v>
      </c>
      <c r="L389">
        <f>INDEX(试题问卷属性表!G:G, MATCH(问卷赋分表!$A389,试题问卷属性表!$A:$A,0))</f>
        <v>0</v>
      </c>
    </row>
    <row r="390" spans="1:12" x14ac:dyDescent="0.2">
      <c r="A390" t="s">
        <v>1982</v>
      </c>
      <c r="B390" t="str">
        <f>INDEX(试题问卷属性表!H:H, MATCH(问卷赋分表!A390,试题问卷属性表!A:A,0))</f>
        <v>老师引导我们提出自己的观点</v>
      </c>
      <c r="C390" t="s">
        <v>1342</v>
      </c>
      <c r="D390" t="s">
        <v>1362</v>
      </c>
      <c r="E390" t="s">
        <v>2717</v>
      </c>
      <c r="F390">
        <v>4</v>
      </c>
      <c r="G390">
        <v>1</v>
      </c>
      <c r="H390" t="b">
        <v>1</v>
      </c>
      <c r="I390" t="str">
        <f>INDEX(试题问卷属性表!D:D, MATCH(问卷赋分表!$A390,试题问卷属性表!$A:$A,0))</f>
        <v>教师课程领导力</v>
      </c>
      <c r="J390" t="str">
        <f>INDEX(试题问卷属性表!E:E, MATCH(问卷赋分表!$A390,试题问卷属性表!$A:$A,0))</f>
        <v>教学方式</v>
      </c>
      <c r="K390" t="str">
        <f>INDEX(试题问卷属性表!F:F, MATCH(问卷赋分表!$A390,试题问卷属性表!$A:$A,0))</f>
        <v>鼓励探究</v>
      </c>
      <c r="L390">
        <f>INDEX(试题问卷属性表!G:G, MATCH(问卷赋分表!$A390,试题问卷属性表!$A:$A,0))</f>
        <v>0</v>
      </c>
    </row>
    <row r="391" spans="1:12" x14ac:dyDescent="0.2">
      <c r="A391" t="s">
        <v>1982</v>
      </c>
      <c r="B391" t="str">
        <f>INDEX(试题问卷属性表!H:H, MATCH(问卷赋分表!A391,试题问卷属性表!A:A,0))</f>
        <v>老师引导我们提出自己的观点</v>
      </c>
      <c r="C391" t="s">
        <v>1342</v>
      </c>
      <c r="D391" t="s">
        <v>1362</v>
      </c>
      <c r="E391" t="s">
        <v>2718</v>
      </c>
      <c r="F391">
        <v>5</v>
      </c>
      <c r="G391">
        <v>1</v>
      </c>
      <c r="H391" t="b">
        <v>1</v>
      </c>
      <c r="I391" t="str">
        <f>INDEX(试题问卷属性表!D:D, MATCH(问卷赋分表!$A391,试题问卷属性表!$A:$A,0))</f>
        <v>教师课程领导力</v>
      </c>
      <c r="J391" t="str">
        <f>INDEX(试题问卷属性表!E:E, MATCH(问卷赋分表!$A391,试题问卷属性表!$A:$A,0))</f>
        <v>教学方式</v>
      </c>
      <c r="K391" t="str">
        <f>INDEX(试题问卷属性表!F:F, MATCH(问卷赋分表!$A391,试题问卷属性表!$A:$A,0))</f>
        <v>鼓励探究</v>
      </c>
      <c r="L391">
        <f>INDEX(试题问卷属性表!G:G, MATCH(问卷赋分表!$A391,试题问卷属性表!$A:$A,0))</f>
        <v>0</v>
      </c>
    </row>
    <row r="392" spans="1:12" x14ac:dyDescent="0.2">
      <c r="A392" t="s">
        <v>1983</v>
      </c>
      <c r="B392" t="str">
        <f>INDEX(试题问卷属性表!H:H, MATCH(问卷赋分表!A392,试题问卷属性表!A:A,0))</f>
        <v>老师鼓励我们用不同的思路解决问题</v>
      </c>
      <c r="C392" t="s">
        <v>1342</v>
      </c>
      <c r="D392" t="s">
        <v>1362</v>
      </c>
      <c r="E392" t="s">
        <v>2714</v>
      </c>
      <c r="F392">
        <v>1</v>
      </c>
      <c r="G392">
        <v>0</v>
      </c>
      <c r="H392" t="b">
        <v>1</v>
      </c>
      <c r="I392" t="str">
        <f>INDEX(试题问卷属性表!D:D, MATCH(问卷赋分表!$A392,试题问卷属性表!$A:$A,0))</f>
        <v>教师课程领导力</v>
      </c>
      <c r="J392" t="str">
        <f>INDEX(试题问卷属性表!E:E, MATCH(问卷赋分表!$A392,试题问卷属性表!$A:$A,0))</f>
        <v>教学方式</v>
      </c>
      <c r="K392" t="str">
        <f>INDEX(试题问卷属性表!F:F, MATCH(问卷赋分表!$A392,试题问卷属性表!$A:$A,0))</f>
        <v>鼓励探究</v>
      </c>
      <c r="L392">
        <f>INDEX(试题问卷属性表!G:G, MATCH(问卷赋分表!$A392,试题问卷属性表!$A:$A,0))</f>
        <v>0</v>
      </c>
    </row>
    <row r="393" spans="1:12" x14ac:dyDescent="0.2">
      <c r="A393" t="s">
        <v>1983</v>
      </c>
      <c r="B393" t="str">
        <f>INDEX(试题问卷属性表!H:H, MATCH(问卷赋分表!A393,试题问卷属性表!A:A,0))</f>
        <v>老师鼓励我们用不同的思路解决问题</v>
      </c>
      <c r="C393" t="s">
        <v>1342</v>
      </c>
      <c r="D393" t="s">
        <v>1362</v>
      </c>
      <c r="E393" t="s">
        <v>2715</v>
      </c>
      <c r="F393">
        <v>2</v>
      </c>
      <c r="G393">
        <v>0</v>
      </c>
      <c r="H393" t="b">
        <v>1</v>
      </c>
      <c r="I393" t="str">
        <f>INDEX(试题问卷属性表!D:D, MATCH(问卷赋分表!$A393,试题问卷属性表!$A:$A,0))</f>
        <v>教师课程领导力</v>
      </c>
      <c r="J393" t="str">
        <f>INDEX(试题问卷属性表!E:E, MATCH(问卷赋分表!$A393,试题问卷属性表!$A:$A,0))</f>
        <v>教学方式</v>
      </c>
      <c r="K393" t="str">
        <f>INDEX(试题问卷属性表!F:F, MATCH(问卷赋分表!$A393,试题问卷属性表!$A:$A,0))</f>
        <v>鼓励探究</v>
      </c>
      <c r="L393">
        <f>INDEX(试题问卷属性表!G:G, MATCH(问卷赋分表!$A393,试题问卷属性表!$A:$A,0))</f>
        <v>0</v>
      </c>
    </row>
    <row r="394" spans="1:12" x14ac:dyDescent="0.2">
      <c r="A394" t="s">
        <v>1983</v>
      </c>
      <c r="B394" t="str">
        <f>INDEX(试题问卷属性表!H:H, MATCH(问卷赋分表!A394,试题问卷属性表!A:A,0))</f>
        <v>老师鼓励我们用不同的思路解决问题</v>
      </c>
      <c r="C394" t="s">
        <v>1342</v>
      </c>
      <c r="D394" t="s">
        <v>1362</v>
      </c>
      <c r="E394" t="s">
        <v>2716</v>
      </c>
      <c r="F394">
        <v>3</v>
      </c>
      <c r="G394">
        <v>0</v>
      </c>
      <c r="H394" t="b">
        <v>1</v>
      </c>
      <c r="I394" t="str">
        <f>INDEX(试题问卷属性表!D:D, MATCH(问卷赋分表!$A394,试题问卷属性表!$A:$A,0))</f>
        <v>教师课程领导力</v>
      </c>
      <c r="J394" t="str">
        <f>INDEX(试题问卷属性表!E:E, MATCH(问卷赋分表!$A394,试题问卷属性表!$A:$A,0))</f>
        <v>教学方式</v>
      </c>
      <c r="K394" t="str">
        <f>INDEX(试题问卷属性表!F:F, MATCH(问卷赋分表!$A394,试题问卷属性表!$A:$A,0))</f>
        <v>鼓励探究</v>
      </c>
      <c r="L394">
        <f>INDEX(试题问卷属性表!G:G, MATCH(问卷赋分表!$A394,试题问卷属性表!$A:$A,0))</f>
        <v>0</v>
      </c>
    </row>
    <row r="395" spans="1:12" x14ac:dyDescent="0.2">
      <c r="A395" t="s">
        <v>1983</v>
      </c>
      <c r="B395" t="str">
        <f>INDEX(试题问卷属性表!H:H, MATCH(问卷赋分表!A395,试题问卷属性表!A:A,0))</f>
        <v>老师鼓励我们用不同的思路解决问题</v>
      </c>
      <c r="C395" t="s">
        <v>1342</v>
      </c>
      <c r="D395" t="s">
        <v>1362</v>
      </c>
      <c r="E395" t="s">
        <v>2717</v>
      </c>
      <c r="F395">
        <v>4</v>
      </c>
      <c r="G395">
        <v>1</v>
      </c>
      <c r="H395" t="b">
        <v>1</v>
      </c>
      <c r="I395" t="str">
        <f>INDEX(试题问卷属性表!D:D, MATCH(问卷赋分表!$A395,试题问卷属性表!$A:$A,0))</f>
        <v>教师课程领导力</v>
      </c>
      <c r="J395" t="str">
        <f>INDEX(试题问卷属性表!E:E, MATCH(问卷赋分表!$A395,试题问卷属性表!$A:$A,0))</f>
        <v>教学方式</v>
      </c>
      <c r="K395" t="str">
        <f>INDEX(试题问卷属性表!F:F, MATCH(问卷赋分表!$A395,试题问卷属性表!$A:$A,0))</f>
        <v>鼓励探究</v>
      </c>
      <c r="L395">
        <f>INDEX(试题问卷属性表!G:G, MATCH(问卷赋分表!$A395,试题问卷属性表!$A:$A,0))</f>
        <v>0</v>
      </c>
    </row>
    <row r="396" spans="1:12" x14ac:dyDescent="0.2">
      <c r="A396" t="s">
        <v>1983</v>
      </c>
      <c r="B396" t="str">
        <f>INDEX(试题问卷属性表!H:H, MATCH(问卷赋分表!A396,试题问卷属性表!A:A,0))</f>
        <v>老师鼓励我们用不同的思路解决问题</v>
      </c>
      <c r="C396" t="s">
        <v>1342</v>
      </c>
      <c r="D396" t="s">
        <v>1362</v>
      </c>
      <c r="E396" t="s">
        <v>2718</v>
      </c>
      <c r="F396">
        <v>5</v>
      </c>
      <c r="G396">
        <v>1</v>
      </c>
      <c r="H396" t="b">
        <v>1</v>
      </c>
      <c r="I396" t="str">
        <f>INDEX(试题问卷属性表!D:D, MATCH(问卷赋分表!$A396,试题问卷属性表!$A:$A,0))</f>
        <v>教师课程领导力</v>
      </c>
      <c r="J396" t="str">
        <f>INDEX(试题问卷属性表!E:E, MATCH(问卷赋分表!$A396,试题问卷属性表!$A:$A,0))</f>
        <v>教学方式</v>
      </c>
      <c r="K396" t="str">
        <f>INDEX(试题问卷属性表!F:F, MATCH(问卷赋分表!$A396,试题问卷属性表!$A:$A,0))</f>
        <v>鼓励探究</v>
      </c>
      <c r="L396">
        <f>INDEX(试题问卷属性表!G:G, MATCH(问卷赋分表!$A396,试题问卷属性表!$A:$A,0))</f>
        <v>0</v>
      </c>
    </row>
    <row r="397" spans="1:12" x14ac:dyDescent="0.2">
      <c r="A397" t="s">
        <v>1984</v>
      </c>
      <c r="B397" t="str">
        <f>INDEX(试题问卷属性表!H:H, MATCH(问卷赋分表!A397,试题问卷属性表!A:A,0))</f>
        <v>老师指出我在学习上的优点和不足</v>
      </c>
      <c r="C397" t="s">
        <v>1342</v>
      </c>
      <c r="D397" t="s">
        <v>1362</v>
      </c>
      <c r="E397" t="s">
        <v>2714</v>
      </c>
      <c r="F397">
        <v>1</v>
      </c>
      <c r="G397">
        <v>0</v>
      </c>
      <c r="H397" t="b">
        <v>1</v>
      </c>
      <c r="I397" t="str">
        <f>INDEX(试题问卷属性表!D:D, MATCH(问卷赋分表!$A397,试题问卷属性表!$A:$A,0))</f>
        <v>教师课程领导力</v>
      </c>
      <c r="J397" t="str">
        <f>INDEX(试题问卷属性表!E:E, MATCH(问卷赋分表!$A397,试题问卷属性表!$A:$A,0))</f>
        <v>教学方式</v>
      </c>
      <c r="K397" t="str">
        <f>INDEX(试题问卷属性表!F:F, MATCH(问卷赋分表!$A397,试题问卷属性表!$A:$A,0))</f>
        <v>因材施教</v>
      </c>
      <c r="L397">
        <f>INDEX(试题问卷属性表!G:G, MATCH(问卷赋分表!$A397,试题问卷属性表!$A:$A,0))</f>
        <v>0</v>
      </c>
    </row>
    <row r="398" spans="1:12" x14ac:dyDescent="0.2">
      <c r="A398" t="s">
        <v>1984</v>
      </c>
      <c r="B398" t="str">
        <f>INDEX(试题问卷属性表!H:H, MATCH(问卷赋分表!A398,试题问卷属性表!A:A,0))</f>
        <v>老师指出我在学习上的优点和不足</v>
      </c>
      <c r="C398" t="s">
        <v>1342</v>
      </c>
      <c r="D398" t="s">
        <v>1362</v>
      </c>
      <c r="E398" t="s">
        <v>2715</v>
      </c>
      <c r="F398">
        <v>2</v>
      </c>
      <c r="G398">
        <v>0</v>
      </c>
      <c r="H398" t="b">
        <v>1</v>
      </c>
      <c r="I398" t="str">
        <f>INDEX(试题问卷属性表!D:D, MATCH(问卷赋分表!$A398,试题问卷属性表!$A:$A,0))</f>
        <v>教师课程领导力</v>
      </c>
      <c r="J398" t="str">
        <f>INDEX(试题问卷属性表!E:E, MATCH(问卷赋分表!$A398,试题问卷属性表!$A:$A,0))</f>
        <v>教学方式</v>
      </c>
      <c r="K398" t="str">
        <f>INDEX(试题问卷属性表!F:F, MATCH(问卷赋分表!$A398,试题问卷属性表!$A:$A,0))</f>
        <v>因材施教</v>
      </c>
      <c r="L398">
        <f>INDEX(试题问卷属性表!G:G, MATCH(问卷赋分表!$A398,试题问卷属性表!$A:$A,0))</f>
        <v>0</v>
      </c>
    </row>
    <row r="399" spans="1:12" x14ac:dyDescent="0.2">
      <c r="A399" t="s">
        <v>1984</v>
      </c>
      <c r="B399" t="str">
        <f>INDEX(试题问卷属性表!H:H, MATCH(问卷赋分表!A399,试题问卷属性表!A:A,0))</f>
        <v>老师指出我在学习上的优点和不足</v>
      </c>
      <c r="C399" t="s">
        <v>1342</v>
      </c>
      <c r="D399" t="s">
        <v>1362</v>
      </c>
      <c r="E399" t="s">
        <v>2716</v>
      </c>
      <c r="F399">
        <v>3</v>
      </c>
      <c r="G399">
        <v>0</v>
      </c>
      <c r="H399" t="b">
        <v>1</v>
      </c>
      <c r="I399" t="str">
        <f>INDEX(试题问卷属性表!D:D, MATCH(问卷赋分表!$A399,试题问卷属性表!$A:$A,0))</f>
        <v>教师课程领导力</v>
      </c>
      <c r="J399" t="str">
        <f>INDEX(试题问卷属性表!E:E, MATCH(问卷赋分表!$A399,试题问卷属性表!$A:$A,0))</f>
        <v>教学方式</v>
      </c>
      <c r="K399" t="str">
        <f>INDEX(试题问卷属性表!F:F, MATCH(问卷赋分表!$A399,试题问卷属性表!$A:$A,0))</f>
        <v>因材施教</v>
      </c>
      <c r="L399">
        <f>INDEX(试题问卷属性表!G:G, MATCH(问卷赋分表!$A399,试题问卷属性表!$A:$A,0))</f>
        <v>0</v>
      </c>
    </row>
    <row r="400" spans="1:12" x14ac:dyDescent="0.2">
      <c r="A400" t="s">
        <v>1984</v>
      </c>
      <c r="B400" t="str">
        <f>INDEX(试题问卷属性表!H:H, MATCH(问卷赋分表!A400,试题问卷属性表!A:A,0))</f>
        <v>老师指出我在学习上的优点和不足</v>
      </c>
      <c r="C400" t="s">
        <v>1342</v>
      </c>
      <c r="D400" t="s">
        <v>1362</v>
      </c>
      <c r="E400" t="s">
        <v>2717</v>
      </c>
      <c r="F400">
        <v>4</v>
      </c>
      <c r="G400">
        <v>1</v>
      </c>
      <c r="H400" t="b">
        <v>1</v>
      </c>
      <c r="I400" t="str">
        <f>INDEX(试题问卷属性表!D:D, MATCH(问卷赋分表!$A400,试题问卷属性表!$A:$A,0))</f>
        <v>教师课程领导力</v>
      </c>
      <c r="J400" t="str">
        <f>INDEX(试题问卷属性表!E:E, MATCH(问卷赋分表!$A400,试题问卷属性表!$A:$A,0))</f>
        <v>教学方式</v>
      </c>
      <c r="K400" t="str">
        <f>INDEX(试题问卷属性表!F:F, MATCH(问卷赋分表!$A400,试题问卷属性表!$A:$A,0))</f>
        <v>因材施教</v>
      </c>
      <c r="L400">
        <f>INDEX(试题问卷属性表!G:G, MATCH(问卷赋分表!$A400,试题问卷属性表!$A:$A,0))</f>
        <v>0</v>
      </c>
    </row>
    <row r="401" spans="1:12" x14ac:dyDescent="0.2">
      <c r="A401" t="s">
        <v>1984</v>
      </c>
      <c r="B401" t="str">
        <f>INDEX(试题问卷属性表!H:H, MATCH(问卷赋分表!A401,试题问卷属性表!A:A,0))</f>
        <v>老师指出我在学习上的优点和不足</v>
      </c>
      <c r="C401" t="s">
        <v>1342</v>
      </c>
      <c r="D401" t="s">
        <v>1362</v>
      </c>
      <c r="E401" t="s">
        <v>2718</v>
      </c>
      <c r="F401">
        <v>5</v>
      </c>
      <c r="G401">
        <v>1</v>
      </c>
      <c r="H401" t="b">
        <v>1</v>
      </c>
      <c r="I401" t="str">
        <f>INDEX(试题问卷属性表!D:D, MATCH(问卷赋分表!$A401,试题问卷属性表!$A:$A,0))</f>
        <v>教师课程领导力</v>
      </c>
      <c r="J401" t="str">
        <f>INDEX(试题问卷属性表!E:E, MATCH(问卷赋分表!$A401,试题问卷属性表!$A:$A,0))</f>
        <v>教学方式</v>
      </c>
      <c r="K401" t="str">
        <f>INDEX(试题问卷属性表!F:F, MATCH(问卷赋分表!$A401,试题问卷属性表!$A:$A,0))</f>
        <v>因材施教</v>
      </c>
      <c r="L401">
        <f>INDEX(试题问卷属性表!G:G, MATCH(问卷赋分表!$A401,试题问卷属性表!$A:$A,0))</f>
        <v>0</v>
      </c>
    </row>
    <row r="402" spans="1:12" x14ac:dyDescent="0.2">
      <c r="A402" t="s">
        <v>1985</v>
      </c>
      <c r="B402" t="str">
        <f>INDEX(试题问卷属性表!H:H, MATCH(问卷赋分表!A402,试题问卷属性表!A:A,0))</f>
        <v>老师会根据问题的难度请不同的同学回答</v>
      </c>
      <c r="C402" t="s">
        <v>1342</v>
      </c>
      <c r="D402" t="s">
        <v>1362</v>
      </c>
      <c r="E402" t="s">
        <v>2714</v>
      </c>
      <c r="F402">
        <v>1</v>
      </c>
      <c r="G402">
        <v>0</v>
      </c>
      <c r="H402" t="b">
        <v>1</v>
      </c>
      <c r="I402" t="str">
        <f>INDEX(试题问卷属性表!D:D, MATCH(问卷赋分表!$A402,试题问卷属性表!$A:$A,0))</f>
        <v>教师课程领导力</v>
      </c>
      <c r="J402" t="str">
        <f>INDEX(试题问卷属性表!E:E, MATCH(问卷赋分表!$A402,试题问卷属性表!$A:$A,0))</f>
        <v>教学方式</v>
      </c>
      <c r="K402" t="str">
        <f>INDEX(试题问卷属性表!F:F, MATCH(问卷赋分表!$A402,试题问卷属性表!$A:$A,0))</f>
        <v>因材施教</v>
      </c>
      <c r="L402">
        <f>INDEX(试题问卷属性表!G:G, MATCH(问卷赋分表!$A402,试题问卷属性表!$A:$A,0))</f>
        <v>0</v>
      </c>
    </row>
    <row r="403" spans="1:12" x14ac:dyDescent="0.2">
      <c r="A403" t="s">
        <v>1985</v>
      </c>
      <c r="B403" t="str">
        <f>INDEX(试题问卷属性表!H:H, MATCH(问卷赋分表!A403,试题问卷属性表!A:A,0))</f>
        <v>老师会根据问题的难度请不同的同学回答</v>
      </c>
      <c r="C403" t="s">
        <v>1342</v>
      </c>
      <c r="D403" t="s">
        <v>1362</v>
      </c>
      <c r="E403" t="s">
        <v>2715</v>
      </c>
      <c r="F403">
        <v>2</v>
      </c>
      <c r="G403">
        <v>0</v>
      </c>
      <c r="H403" t="b">
        <v>1</v>
      </c>
      <c r="I403" t="str">
        <f>INDEX(试题问卷属性表!D:D, MATCH(问卷赋分表!$A403,试题问卷属性表!$A:$A,0))</f>
        <v>教师课程领导力</v>
      </c>
      <c r="J403" t="str">
        <f>INDEX(试题问卷属性表!E:E, MATCH(问卷赋分表!$A403,试题问卷属性表!$A:$A,0))</f>
        <v>教学方式</v>
      </c>
      <c r="K403" t="str">
        <f>INDEX(试题问卷属性表!F:F, MATCH(问卷赋分表!$A403,试题问卷属性表!$A:$A,0))</f>
        <v>因材施教</v>
      </c>
      <c r="L403">
        <f>INDEX(试题问卷属性表!G:G, MATCH(问卷赋分表!$A403,试题问卷属性表!$A:$A,0))</f>
        <v>0</v>
      </c>
    </row>
    <row r="404" spans="1:12" x14ac:dyDescent="0.2">
      <c r="A404" t="s">
        <v>1985</v>
      </c>
      <c r="B404" t="str">
        <f>INDEX(试题问卷属性表!H:H, MATCH(问卷赋分表!A404,试题问卷属性表!A:A,0))</f>
        <v>老师会根据问题的难度请不同的同学回答</v>
      </c>
      <c r="C404" t="s">
        <v>1342</v>
      </c>
      <c r="D404" t="s">
        <v>1362</v>
      </c>
      <c r="E404" t="s">
        <v>2716</v>
      </c>
      <c r="F404">
        <v>3</v>
      </c>
      <c r="G404">
        <v>0</v>
      </c>
      <c r="H404" t="b">
        <v>1</v>
      </c>
      <c r="I404" t="str">
        <f>INDEX(试题问卷属性表!D:D, MATCH(问卷赋分表!$A404,试题问卷属性表!$A:$A,0))</f>
        <v>教师课程领导力</v>
      </c>
      <c r="J404" t="str">
        <f>INDEX(试题问卷属性表!E:E, MATCH(问卷赋分表!$A404,试题问卷属性表!$A:$A,0))</f>
        <v>教学方式</v>
      </c>
      <c r="K404" t="str">
        <f>INDEX(试题问卷属性表!F:F, MATCH(问卷赋分表!$A404,试题问卷属性表!$A:$A,0))</f>
        <v>因材施教</v>
      </c>
      <c r="L404">
        <f>INDEX(试题问卷属性表!G:G, MATCH(问卷赋分表!$A404,试题问卷属性表!$A:$A,0))</f>
        <v>0</v>
      </c>
    </row>
    <row r="405" spans="1:12" x14ac:dyDescent="0.2">
      <c r="A405" t="s">
        <v>1985</v>
      </c>
      <c r="B405" t="str">
        <f>INDEX(试题问卷属性表!H:H, MATCH(问卷赋分表!A405,试题问卷属性表!A:A,0))</f>
        <v>老师会根据问题的难度请不同的同学回答</v>
      </c>
      <c r="C405" t="s">
        <v>1342</v>
      </c>
      <c r="D405" t="s">
        <v>1362</v>
      </c>
      <c r="E405" t="s">
        <v>2717</v>
      </c>
      <c r="F405">
        <v>4</v>
      </c>
      <c r="G405">
        <v>1</v>
      </c>
      <c r="H405" t="b">
        <v>1</v>
      </c>
      <c r="I405" t="str">
        <f>INDEX(试题问卷属性表!D:D, MATCH(问卷赋分表!$A405,试题问卷属性表!$A:$A,0))</f>
        <v>教师课程领导力</v>
      </c>
      <c r="J405" t="str">
        <f>INDEX(试题问卷属性表!E:E, MATCH(问卷赋分表!$A405,试题问卷属性表!$A:$A,0))</f>
        <v>教学方式</v>
      </c>
      <c r="K405" t="str">
        <f>INDEX(试题问卷属性表!F:F, MATCH(问卷赋分表!$A405,试题问卷属性表!$A:$A,0))</f>
        <v>因材施教</v>
      </c>
      <c r="L405">
        <f>INDEX(试题问卷属性表!G:G, MATCH(问卷赋分表!$A405,试题问卷属性表!$A:$A,0))</f>
        <v>0</v>
      </c>
    </row>
    <row r="406" spans="1:12" x14ac:dyDescent="0.2">
      <c r="A406" t="s">
        <v>1985</v>
      </c>
      <c r="B406" t="str">
        <f>INDEX(试题问卷属性表!H:H, MATCH(问卷赋分表!A406,试题问卷属性表!A:A,0))</f>
        <v>老师会根据问题的难度请不同的同学回答</v>
      </c>
      <c r="C406" t="s">
        <v>1342</v>
      </c>
      <c r="D406" t="s">
        <v>1362</v>
      </c>
      <c r="E406" t="s">
        <v>2718</v>
      </c>
      <c r="F406">
        <v>5</v>
      </c>
      <c r="G406">
        <v>1</v>
      </c>
      <c r="H406" t="b">
        <v>1</v>
      </c>
      <c r="I406" t="str">
        <f>INDEX(试题问卷属性表!D:D, MATCH(问卷赋分表!$A406,试题问卷属性表!$A:$A,0))</f>
        <v>教师课程领导力</v>
      </c>
      <c r="J406" t="str">
        <f>INDEX(试题问卷属性表!E:E, MATCH(问卷赋分表!$A406,试题问卷属性表!$A:$A,0))</f>
        <v>教学方式</v>
      </c>
      <c r="K406" t="str">
        <f>INDEX(试题问卷属性表!F:F, MATCH(问卷赋分表!$A406,试题问卷属性表!$A:$A,0))</f>
        <v>因材施教</v>
      </c>
      <c r="L406">
        <f>INDEX(试题问卷属性表!G:G, MATCH(问卷赋分表!$A406,试题问卷属性表!$A:$A,0))</f>
        <v>0</v>
      </c>
    </row>
    <row r="407" spans="1:12" x14ac:dyDescent="0.2">
      <c r="A407" t="s">
        <v>1986</v>
      </c>
      <c r="B407" t="str">
        <f>INDEX(试题问卷属性表!H:H, MATCH(问卷赋分表!A407,试题问卷属性表!A:A,0))</f>
        <v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v>
      </c>
      <c r="C407" t="s">
        <v>1342</v>
      </c>
      <c r="D407" t="s">
        <v>1362</v>
      </c>
      <c r="E407" t="s">
        <v>2719</v>
      </c>
      <c r="F407">
        <v>1</v>
      </c>
      <c r="G407">
        <v>0</v>
      </c>
      <c r="H407" t="b">
        <v>1</v>
      </c>
      <c r="I407" t="str">
        <f>INDEX(试题问卷属性表!D:D, MATCH(问卷赋分表!$A407,试题问卷属性表!$A:$A,0))</f>
        <v>学生品德和社会化行为</v>
      </c>
      <c r="J407" t="str">
        <f>INDEX(试题问卷属性表!E:E, MATCH(问卷赋分表!$A407,试题问卷属性表!$A:$A,0))</f>
        <v>行为规范</v>
      </c>
      <c r="K407">
        <f>INDEX(试题问卷属性表!F:F, MATCH(问卷赋分表!$A407,试题问卷属性表!$A:$A,0))</f>
        <v>0</v>
      </c>
      <c r="L407">
        <f>INDEX(试题问卷属性表!G:G, MATCH(问卷赋分表!$A407,试题问卷属性表!$A:$A,0))</f>
        <v>0</v>
      </c>
    </row>
    <row r="408" spans="1:12" x14ac:dyDescent="0.2">
      <c r="A408" t="s">
        <v>1986</v>
      </c>
      <c r="B408" t="str">
        <f>INDEX(试题问卷属性表!H:H, MATCH(问卷赋分表!A408,试题问卷属性表!A:A,0))</f>
        <v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v>
      </c>
      <c r="C408" t="s">
        <v>1342</v>
      </c>
      <c r="D408" t="s">
        <v>1362</v>
      </c>
      <c r="E408" t="s">
        <v>2720</v>
      </c>
      <c r="F408">
        <v>2</v>
      </c>
      <c r="G408">
        <v>0</v>
      </c>
      <c r="H408" t="b">
        <v>1</v>
      </c>
      <c r="I408" t="str">
        <f>INDEX(试题问卷属性表!D:D, MATCH(问卷赋分表!$A408,试题问卷属性表!$A:$A,0))</f>
        <v>学生品德和社会化行为</v>
      </c>
      <c r="J408" t="str">
        <f>INDEX(试题问卷属性表!E:E, MATCH(问卷赋分表!$A408,试题问卷属性表!$A:$A,0))</f>
        <v>行为规范</v>
      </c>
      <c r="K408">
        <f>INDEX(试题问卷属性表!F:F, MATCH(问卷赋分表!$A408,试题问卷属性表!$A:$A,0))</f>
        <v>0</v>
      </c>
      <c r="L408">
        <f>INDEX(试题问卷属性表!G:G, MATCH(问卷赋分表!$A408,试题问卷属性表!$A:$A,0))</f>
        <v>0</v>
      </c>
    </row>
    <row r="409" spans="1:12" x14ac:dyDescent="0.2">
      <c r="A409" t="s">
        <v>1986</v>
      </c>
      <c r="B409" t="str">
        <f>INDEX(试题问卷属性表!H:H, MATCH(问卷赋分表!A409,试题问卷属性表!A:A,0))</f>
        <v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v>
      </c>
      <c r="C409" t="s">
        <v>1342</v>
      </c>
      <c r="D409" t="s">
        <v>1362</v>
      </c>
      <c r="E409" t="s">
        <v>2721</v>
      </c>
      <c r="F409">
        <v>3</v>
      </c>
      <c r="G409">
        <v>1</v>
      </c>
      <c r="H409" t="b">
        <v>1</v>
      </c>
      <c r="I409" t="str">
        <f>INDEX(试题问卷属性表!D:D, MATCH(问卷赋分表!$A409,试题问卷属性表!$A:$A,0))</f>
        <v>学生品德和社会化行为</v>
      </c>
      <c r="J409" t="str">
        <f>INDEX(试题问卷属性表!E:E, MATCH(问卷赋分表!$A409,试题问卷属性表!$A:$A,0))</f>
        <v>行为规范</v>
      </c>
      <c r="K409">
        <f>INDEX(试题问卷属性表!F:F, MATCH(问卷赋分表!$A409,试题问卷属性表!$A:$A,0))</f>
        <v>0</v>
      </c>
      <c r="L409">
        <f>INDEX(试题问卷属性表!G:G, MATCH(问卷赋分表!$A409,试题问卷属性表!$A:$A,0))</f>
        <v>0</v>
      </c>
    </row>
    <row r="410" spans="1:12" x14ac:dyDescent="0.2">
      <c r="A410" t="s">
        <v>1986</v>
      </c>
      <c r="B410" t="str">
        <f>INDEX(试题问卷属性表!H:H, MATCH(问卷赋分表!A410,试题问卷属性表!A:A,0))</f>
        <v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v>
      </c>
      <c r="C410" t="s">
        <v>1342</v>
      </c>
      <c r="D410" t="s">
        <v>1362</v>
      </c>
      <c r="E410" t="s">
        <v>2722</v>
      </c>
      <c r="F410">
        <v>4</v>
      </c>
      <c r="G410">
        <v>1</v>
      </c>
      <c r="H410" t="b">
        <v>1</v>
      </c>
      <c r="I410" t="str">
        <f>INDEX(试题问卷属性表!D:D, MATCH(问卷赋分表!$A410,试题问卷属性表!$A:$A,0))</f>
        <v>学生品德和社会化行为</v>
      </c>
      <c r="J410" t="str">
        <f>INDEX(试题问卷属性表!E:E, MATCH(问卷赋分表!$A410,试题问卷属性表!$A:$A,0))</f>
        <v>行为规范</v>
      </c>
      <c r="K410">
        <f>INDEX(试题问卷属性表!F:F, MATCH(问卷赋分表!$A410,试题问卷属性表!$A:$A,0))</f>
        <v>0</v>
      </c>
      <c r="L410">
        <f>INDEX(试题问卷属性表!G:G, MATCH(问卷赋分表!$A410,试题问卷属性表!$A:$A,0))</f>
        <v>0</v>
      </c>
    </row>
    <row r="411" spans="1:12" x14ac:dyDescent="0.2">
      <c r="A411" t="s">
        <v>1986</v>
      </c>
      <c r="B411" t="str">
        <f>INDEX(试题问卷属性表!H:H, MATCH(问卷赋分表!A411,试题问卷属性表!A:A,0))</f>
        <v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v>
      </c>
      <c r="C411" t="s">
        <v>1342</v>
      </c>
      <c r="D411" t="s">
        <v>1362</v>
      </c>
      <c r="E411" t="s">
        <v>2723</v>
      </c>
      <c r="F411">
        <v>5</v>
      </c>
      <c r="G411">
        <v>1</v>
      </c>
      <c r="H411" t="b">
        <v>1</v>
      </c>
      <c r="I411" t="str">
        <f>INDEX(试题问卷属性表!D:D, MATCH(问卷赋分表!$A411,试题问卷属性表!$A:$A,0))</f>
        <v>学生品德和社会化行为</v>
      </c>
      <c r="J411" t="str">
        <f>INDEX(试题问卷属性表!E:E, MATCH(问卷赋分表!$A411,试题问卷属性表!$A:$A,0))</f>
        <v>行为规范</v>
      </c>
      <c r="K411">
        <f>INDEX(试题问卷属性表!F:F, MATCH(问卷赋分表!$A411,试题问卷属性表!$A:$A,0))</f>
        <v>0</v>
      </c>
      <c r="L411">
        <f>INDEX(试题问卷属性表!G:G, MATCH(问卷赋分表!$A411,试题问卷属性表!$A:$A,0))</f>
        <v>0</v>
      </c>
    </row>
    <row r="412" spans="1:12" x14ac:dyDescent="0.2">
      <c r="A412" t="s">
        <v>1987</v>
      </c>
      <c r="B412" t="str">
        <f>INDEX(试题问卷属性表!H:H, MATCH(问卷赋分表!A412,试题问卷属性表!A:A,0))</f>
        <v>如果有去敬老院为老人们服务的机会。你认为你们班会有多少同学愿意报名参加？</v>
      </c>
      <c r="C412" t="s">
        <v>1342</v>
      </c>
      <c r="D412" t="s">
        <v>1362</v>
      </c>
      <c r="E412" t="s">
        <v>2719</v>
      </c>
      <c r="F412">
        <v>1</v>
      </c>
      <c r="G412">
        <v>0</v>
      </c>
      <c r="H412" t="b">
        <v>1</v>
      </c>
      <c r="I412" t="str">
        <f>INDEX(试题问卷属性表!D:D, MATCH(问卷赋分表!$A412,试题问卷属性表!$A:$A,0))</f>
        <v>学生品德和社会化行为</v>
      </c>
      <c r="J412" t="str">
        <f>INDEX(试题问卷属性表!E:E, MATCH(问卷赋分表!$A412,试题问卷属性表!$A:$A,0))</f>
        <v>亲社会行为</v>
      </c>
      <c r="K412">
        <f>INDEX(试题问卷属性表!F:F, MATCH(问卷赋分表!$A412,试题问卷属性表!$A:$A,0))</f>
        <v>0</v>
      </c>
      <c r="L412">
        <f>INDEX(试题问卷属性表!G:G, MATCH(问卷赋分表!$A412,试题问卷属性表!$A:$A,0))</f>
        <v>0</v>
      </c>
    </row>
    <row r="413" spans="1:12" x14ac:dyDescent="0.2">
      <c r="A413" t="s">
        <v>1987</v>
      </c>
      <c r="B413" t="str">
        <f>INDEX(试题问卷属性表!H:H, MATCH(问卷赋分表!A413,试题问卷属性表!A:A,0))</f>
        <v>如果有去敬老院为老人们服务的机会。你认为你们班会有多少同学愿意报名参加？</v>
      </c>
      <c r="C413" t="s">
        <v>1342</v>
      </c>
      <c r="D413" t="s">
        <v>1362</v>
      </c>
      <c r="E413" t="s">
        <v>2720</v>
      </c>
      <c r="F413">
        <v>2</v>
      </c>
      <c r="G413">
        <v>0</v>
      </c>
      <c r="H413" t="b">
        <v>1</v>
      </c>
      <c r="I413" t="str">
        <f>INDEX(试题问卷属性表!D:D, MATCH(问卷赋分表!$A413,试题问卷属性表!$A:$A,0))</f>
        <v>学生品德和社会化行为</v>
      </c>
      <c r="J413" t="str">
        <f>INDEX(试题问卷属性表!E:E, MATCH(问卷赋分表!$A413,试题问卷属性表!$A:$A,0))</f>
        <v>亲社会行为</v>
      </c>
      <c r="K413">
        <f>INDEX(试题问卷属性表!F:F, MATCH(问卷赋分表!$A413,试题问卷属性表!$A:$A,0))</f>
        <v>0</v>
      </c>
      <c r="L413">
        <f>INDEX(试题问卷属性表!G:G, MATCH(问卷赋分表!$A413,试题问卷属性表!$A:$A,0))</f>
        <v>0</v>
      </c>
    </row>
    <row r="414" spans="1:12" x14ac:dyDescent="0.2">
      <c r="A414" t="s">
        <v>1987</v>
      </c>
      <c r="B414" t="str">
        <f>INDEX(试题问卷属性表!H:H, MATCH(问卷赋分表!A414,试题问卷属性表!A:A,0))</f>
        <v>如果有去敬老院为老人们服务的机会。你认为你们班会有多少同学愿意报名参加？</v>
      </c>
      <c r="C414" t="s">
        <v>1342</v>
      </c>
      <c r="D414" t="s">
        <v>1362</v>
      </c>
      <c r="E414" t="s">
        <v>2721</v>
      </c>
      <c r="F414">
        <v>3</v>
      </c>
      <c r="G414">
        <v>1</v>
      </c>
      <c r="H414" t="b">
        <v>1</v>
      </c>
      <c r="I414" t="str">
        <f>INDEX(试题问卷属性表!D:D, MATCH(问卷赋分表!$A414,试题问卷属性表!$A:$A,0))</f>
        <v>学生品德和社会化行为</v>
      </c>
      <c r="J414" t="str">
        <f>INDEX(试题问卷属性表!E:E, MATCH(问卷赋分表!$A414,试题问卷属性表!$A:$A,0))</f>
        <v>亲社会行为</v>
      </c>
      <c r="K414">
        <f>INDEX(试题问卷属性表!F:F, MATCH(问卷赋分表!$A414,试题问卷属性表!$A:$A,0))</f>
        <v>0</v>
      </c>
      <c r="L414">
        <f>INDEX(试题问卷属性表!G:G, MATCH(问卷赋分表!$A414,试题问卷属性表!$A:$A,0))</f>
        <v>0</v>
      </c>
    </row>
    <row r="415" spans="1:12" x14ac:dyDescent="0.2">
      <c r="A415" t="s">
        <v>1987</v>
      </c>
      <c r="B415" t="str">
        <f>INDEX(试题问卷属性表!H:H, MATCH(问卷赋分表!A415,试题问卷属性表!A:A,0))</f>
        <v>如果有去敬老院为老人们服务的机会。你认为你们班会有多少同学愿意报名参加？</v>
      </c>
      <c r="C415" t="s">
        <v>1342</v>
      </c>
      <c r="D415" t="s">
        <v>1362</v>
      </c>
      <c r="E415" t="s">
        <v>2722</v>
      </c>
      <c r="F415">
        <v>4</v>
      </c>
      <c r="G415">
        <v>1</v>
      </c>
      <c r="H415" t="b">
        <v>1</v>
      </c>
      <c r="I415" t="str">
        <f>INDEX(试题问卷属性表!D:D, MATCH(问卷赋分表!$A415,试题问卷属性表!$A:$A,0))</f>
        <v>学生品德和社会化行为</v>
      </c>
      <c r="J415" t="str">
        <f>INDEX(试题问卷属性表!E:E, MATCH(问卷赋分表!$A415,试题问卷属性表!$A:$A,0))</f>
        <v>亲社会行为</v>
      </c>
      <c r="K415">
        <f>INDEX(试题问卷属性表!F:F, MATCH(问卷赋分表!$A415,试题问卷属性表!$A:$A,0))</f>
        <v>0</v>
      </c>
      <c r="L415">
        <f>INDEX(试题问卷属性表!G:G, MATCH(问卷赋分表!$A415,试题问卷属性表!$A:$A,0))</f>
        <v>0</v>
      </c>
    </row>
    <row r="416" spans="1:12" x14ac:dyDescent="0.2">
      <c r="A416" t="s">
        <v>1987</v>
      </c>
      <c r="B416" t="str">
        <f>INDEX(试题问卷属性表!H:H, MATCH(问卷赋分表!A416,试题问卷属性表!A:A,0))</f>
        <v>如果有去敬老院为老人们服务的机会。你认为你们班会有多少同学愿意报名参加？</v>
      </c>
      <c r="C416" t="s">
        <v>1342</v>
      </c>
      <c r="D416" t="s">
        <v>1362</v>
      </c>
      <c r="E416" t="s">
        <v>2723</v>
      </c>
      <c r="F416">
        <v>5</v>
      </c>
      <c r="G416">
        <v>1</v>
      </c>
      <c r="H416" t="b">
        <v>1</v>
      </c>
      <c r="I416" t="str">
        <f>INDEX(试题问卷属性表!D:D, MATCH(问卷赋分表!$A416,试题问卷属性表!$A:$A,0))</f>
        <v>学生品德和社会化行为</v>
      </c>
      <c r="J416" t="str">
        <f>INDEX(试题问卷属性表!E:E, MATCH(问卷赋分表!$A416,试题问卷属性表!$A:$A,0))</f>
        <v>亲社会行为</v>
      </c>
      <c r="K416">
        <f>INDEX(试题问卷属性表!F:F, MATCH(问卷赋分表!$A416,试题问卷属性表!$A:$A,0))</f>
        <v>0</v>
      </c>
      <c r="L416">
        <f>INDEX(试题问卷属性表!G:G, MATCH(问卷赋分表!$A416,试题问卷属性表!$A:$A,0))</f>
        <v>0</v>
      </c>
    </row>
    <row r="417" spans="1:12" x14ac:dyDescent="0.2">
      <c r="A417" t="s">
        <v>1988</v>
      </c>
      <c r="B417" t="str">
        <f>INDEX(试题问卷属性表!H:H, MATCH(问卷赋分表!A417,试题问卷属性表!A:A,0))</f>
        <v>学校组织全班同学在礼堂里听讲座。你认为你们班会有多少同学与周围的同学小声交谈？</v>
      </c>
      <c r="C417" t="s">
        <v>1342</v>
      </c>
      <c r="D417" t="s">
        <v>1362</v>
      </c>
      <c r="E417" t="s">
        <v>2719</v>
      </c>
      <c r="F417">
        <v>5</v>
      </c>
      <c r="G417">
        <v>1</v>
      </c>
      <c r="H417" t="b">
        <v>1</v>
      </c>
      <c r="I417" t="str">
        <f>INDEX(试题问卷属性表!D:D, MATCH(问卷赋分表!$A417,试题问卷属性表!$A:$A,0))</f>
        <v>学生品德和社会化行为</v>
      </c>
      <c r="J417" t="str">
        <f>INDEX(试题问卷属性表!E:E, MATCH(问卷赋分表!$A417,试题问卷属性表!$A:$A,0))</f>
        <v>行为规范</v>
      </c>
      <c r="K417">
        <f>INDEX(试题问卷属性表!F:F, MATCH(问卷赋分表!$A417,试题问卷属性表!$A:$A,0))</f>
        <v>0</v>
      </c>
      <c r="L417">
        <f>INDEX(试题问卷属性表!G:G, MATCH(问卷赋分表!$A417,试题问卷属性表!$A:$A,0))</f>
        <v>0</v>
      </c>
    </row>
    <row r="418" spans="1:12" x14ac:dyDescent="0.2">
      <c r="A418" t="s">
        <v>1988</v>
      </c>
      <c r="B418" t="str">
        <f>INDEX(试题问卷属性表!H:H, MATCH(问卷赋分表!A418,试题问卷属性表!A:A,0))</f>
        <v>学校组织全班同学在礼堂里听讲座。你认为你们班会有多少同学与周围的同学小声交谈？</v>
      </c>
      <c r="C418" t="s">
        <v>1342</v>
      </c>
      <c r="D418" t="s">
        <v>1362</v>
      </c>
      <c r="E418" t="s">
        <v>2720</v>
      </c>
      <c r="F418">
        <v>4</v>
      </c>
      <c r="G418">
        <v>1</v>
      </c>
      <c r="H418" t="b">
        <v>1</v>
      </c>
      <c r="I418" t="str">
        <f>INDEX(试题问卷属性表!D:D, MATCH(问卷赋分表!$A418,试题问卷属性表!$A:$A,0))</f>
        <v>学生品德和社会化行为</v>
      </c>
      <c r="J418" t="str">
        <f>INDEX(试题问卷属性表!E:E, MATCH(问卷赋分表!$A418,试题问卷属性表!$A:$A,0))</f>
        <v>行为规范</v>
      </c>
      <c r="K418">
        <f>INDEX(试题问卷属性表!F:F, MATCH(问卷赋分表!$A418,试题问卷属性表!$A:$A,0))</f>
        <v>0</v>
      </c>
      <c r="L418">
        <f>INDEX(试题问卷属性表!G:G, MATCH(问卷赋分表!$A418,试题问卷属性表!$A:$A,0))</f>
        <v>0</v>
      </c>
    </row>
    <row r="419" spans="1:12" x14ac:dyDescent="0.2">
      <c r="A419" t="s">
        <v>1988</v>
      </c>
      <c r="B419" t="str">
        <f>INDEX(试题问卷属性表!H:H, MATCH(问卷赋分表!A419,试题问卷属性表!A:A,0))</f>
        <v>学校组织全班同学在礼堂里听讲座。你认为你们班会有多少同学与周围的同学小声交谈？</v>
      </c>
      <c r="C419" t="s">
        <v>1342</v>
      </c>
      <c r="D419" t="s">
        <v>1362</v>
      </c>
      <c r="E419" t="s">
        <v>2721</v>
      </c>
      <c r="F419">
        <v>3</v>
      </c>
      <c r="G419">
        <v>1</v>
      </c>
      <c r="H419" t="b">
        <v>1</v>
      </c>
      <c r="I419" t="str">
        <f>INDEX(试题问卷属性表!D:D, MATCH(问卷赋分表!$A419,试题问卷属性表!$A:$A,0))</f>
        <v>学生品德和社会化行为</v>
      </c>
      <c r="J419" t="str">
        <f>INDEX(试题问卷属性表!E:E, MATCH(问卷赋分表!$A419,试题问卷属性表!$A:$A,0))</f>
        <v>行为规范</v>
      </c>
      <c r="K419">
        <f>INDEX(试题问卷属性表!F:F, MATCH(问卷赋分表!$A419,试题问卷属性表!$A:$A,0))</f>
        <v>0</v>
      </c>
      <c r="L419">
        <f>INDEX(试题问卷属性表!G:G, MATCH(问卷赋分表!$A419,试题问卷属性表!$A:$A,0))</f>
        <v>0</v>
      </c>
    </row>
    <row r="420" spans="1:12" x14ac:dyDescent="0.2">
      <c r="A420" t="s">
        <v>1988</v>
      </c>
      <c r="B420" t="str">
        <f>INDEX(试题问卷属性表!H:H, MATCH(问卷赋分表!A420,试题问卷属性表!A:A,0))</f>
        <v>学校组织全班同学在礼堂里听讲座。你认为你们班会有多少同学与周围的同学小声交谈？</v>
      </c>
      <c r="C420" t="s">
        <v>1342</v>
      </c>
      <c r="D420" t="s">
        <v>1362</v>
      </c>
      <c r="E420" t="s">
        <v>2722</v>
      </c>
      <c r="F420">
        <v>2</v>
      </c>
      <c r="G420">
        <v>0</v>
      </c>
      <c r="H420" t="b">
        <v>1</v>
      </c>
      <c r="I420" t="str">
        <f>INDEX(试题问卷属性表!D:D, MATCH(问卷赋分表!$A420,试题问卷属性表!$A:$A,0))</f>
        <v>学生品德和社会化行为</v>
      </c>
      <c r="J420" t="str">
        <f>INDEX(试题问卷属性表!E:E, MATCH(问卷赋分表!$A420,试题问卷属性表!$A:$A,0))</f>
        <v>行为规范</v>
      </c>
      <c r="K420">
        <f>INDEX(试题问卷属性表!F:F, MATCH(问卷赋分表!$A420,试题问卷属性表!$A:$A,0))</f>
        <v>0</v>
      </c>
      <c r="L420">
        <f>INDEX(试题问卷属性表!G:G, MATCH(问卷赋分表!$A420,试题问卷属性表!$A:$A,0))</f>
        <v>0</v>
      </c>
    </row>
    <row r="421" spans="1:12" x14ac:dyDescent="0.2">
      <c r="A421" t="s">
        <v>1988</v>
      </c>
      <c r="B421" t="str">
        <f>INDEX(试题问卷属性表!H:H, MATCH(问卷赋分表!A421,试题问卷属性表!A:A,0))</f>
        <v>学校组织全班同学在礼堂里听讲座。你认为你们班会有多少同学与周围的同学小声交谈？</v>
      </c>
      <c r="C421" t="s">
        <v>1342</v>
      </c>
      <c r="D421" t="s">
        <v>1362</v>
      </c>
      <c r="E421" t="s">
        <v>2723</v>
      </c>
      <c r="F421">
        <v>1</v>
      </c>
      <c r="G421">
        <v>0</v>
      </c>
      <c r="H421" t="b">
        <v>1</v>
      </c>
      <c r="I421" t="str">
        <f>INDEX(试题问卷属性表!D:D, MATCH(问卷赋分表!$A421,试题问卷属性表!$A:$A,0))</f>
        <v>学生品德和社会化行为</v>
      </c>
      <c r="J421" t="str">
        <f>INDEX(试题问卷属性表!E:E, MATCH(问卷赋分表!$A421,试题问卷属性表!$A:$A,0))</f>
        <v>行为规范</v>
      </c>
      <c r="K421">
        <f>INDEX(试题问卷属性表!F:F, MATCH(问卷赋分表!$A421,试题问卷属性表!$A:$A,0))</f>
        <v>0</v>
      </c>
      <c r="L421">
        <f>INDEX(试题问卷属性表!G:G, MATCH(问卷赋分表!$A421,试题问卷属性表!$A:$A,0))</f>
        <v>0</v>
      </c>
    </row>
    <row r="422" spans="1:12" x14ac:dyDescent="0.2">
      <c r="A422" t="s">
        <v>1989</v>
      </c>
      <c r="B422" t="str">
        <f>INDEX(试题问卷属性表!H:H, MATCH(问卷赋分表!A422,试题问卷属性表!A:A,0))</f>
        <v xml:space="preserve">下课时，不知道是谁把空饮料瓶扔到了操场中央。你认为你们班有多少同学会把它捡起来扔进垃圾箱？ </v>
      </c>
      <c r="C422" t="s">
        <v>1342</v>
      </c>
      <c r="D422" t="s">
        <v>1362</v>
      </c>
      <c r="E422" t="s">
        <v>2719</v>
      </c>
      <c r="F422">
        <v>1</v>
      </c>
      <c r="G422">
        <v>0</v>
      </c>
      <c r="H422" t="b">
        <v>1</v>
      </c>
      <c r="I422" t="str">
        <f>INDEX(试题问卷属性表!D:D, MATCH(问卷赋分表!$A422,试题问卷属性表!$A:$A,0))</f>
        <v>学生品德和社会化行为</v>
      </c>
      <c r="J422" t="str">
        <f>INDEX(试题问卷属性表!E:E, MATCH(问卷赋分表!$A422,试题问卷属性表!$A:$A,0))</f>
        <v>亲社会行为</v>
      </c>
      <c r="K422">
        <f>INDEX(试题问卷属性表!F:F, MATCH(问卷赋分表!$A422,试题问卷属性表!$A:$A,0))</f>
        <v>0</v>
      </c>
      <c r="L422">
        <f>INDEX(试题问卷属性表!G:G, MATCH(问卷赋分表!$A422,试题问卷属性表!$A:$A,0))</f>
        <v>0</v>
      </c>
    </row>
    <row r="423" spans="1:12" x14ac:dyDescent="0.2">
      <c r="A423" t="s">
        <v>1989</v>
      </c>
      <c r="B423" t="str">
        <f>INDEX(试题问卷属性表!H:H, MATCH(问卷赋分表!A423,试题问卷属性表!A:A,0))</f>
        <v xml:space="preserve">下课时，不知道是谁把空饮料瓶扔到了操场中央。你认为你们班有多少同学会把它捡起来扔进垃圾箱？ </v>
      </c>
      <c r="C423" t="s">
        <v>1342</v>
      </c>
      <c r="D423" t="s">
        <v>1362</v>
      </c>
      <c r="E423" t="s">
        <v>2720</v>
      </c>
      <c r="F423">
        <v>2</v>
      </c>
      <c r="G423">
        <v>0</v>
      </c>
      <c r="H423" t="b">
        <v>1</v>
      </c>
      <c r="I423" t="str">
        <f>INDEX(试题问卷属性表!D:D, MATCH(问卷赋分表!$A423,试题问卷属性表!$A:$A,0))</f>
        <v>学生品德和社会化行为</v>
      </c>
      <c r="J423" t="str">
        <f>INDEX(试题问卷属性表!E:E, MATCH(问卷赋分表!$A423,试题问卷属性表!$A:$A,0))</f>
        <v>亲社会行为</v>
      </c>
      <c r="K423">
        <f>INDEX(试题问卷属性表!F:F, MATCH(问卷赋分表!$A423,试题问卷属性表!$A:$A,0))</f>
        <v>0</v>
      </c>
      <c r="L423">
        <f>INDEX(试题问卷属性表!G:G, MATCH(问卷赋分表!$A423,试题问卷属性表!$A:$A,0))</f>
        <v>0</v>
      </c>
    </row>
    <row r="424" spans="1:12" x14ac:dyDescent="0.2">
      <c r="A424" t="s">
        <v>1989</v>
      </c>
      <c r="B424" t="str">
        <f>INDEX(试题问卷属性表!H:H, MATCH(问卷赋分表!A424,试题问卷属性表!A:A,0))</f>
        <v xml:space="preserve">下课时，不知道是谁把空饮料瓶扔到了操场中央。你认为你们班有多少同学会把它捡起来扔进垃圾箱？ </v>
      </c>
      <c r="C424" t="s">
        <v>1342</v>
      </c>
      <c r="D424" t="s">
        <v>1362</v>
      </c>
      <c r="E424" t="s">
        <v>2721</v>
      </c>
      <c r="F424">
        <v>3</v>
      </c>
      <c r="G424">
        <v>1</v>
      </c>
      <c r="H424" t="b">
        <v>1</v>
      </c>
      <c r="I424" t="str">
        <f>INDEX(试题问卷属性表!D:D, MATCH(问卷赋分表!$A424,试题问卷属性表!$A:$A,0))</f>
        <v>学生品德和社会化行为</v>
      </c>
      <c r="J424" t="str">
        <f>INDEX(试题问卷属性表!E:E, MATCH(问卷赋分表!$A424,试题问卷属性表!$A:$A,0))</f>
        <v>亲社会行为</v>
      </c>
      <c r="K424">
        <f>INDEX(试题问卷属性表!F:F, MATCH(问卷赋分表!$A424,试题问卷属性表!$A:$A,0))</f>
        <v>0</v>
      </c>
      <c r="L424">
        <f>INDEX(试题问卷属性表!G:G, MATCH(问卷赋分表!$A424,试题问卷属性表!$A:$A,0))</f>
        <v>0</v>
      </c>
    </row>
    <row r="425" spans="1:12" x14ac:dyDescent="0.2">
      <c r="A425" t="s">
        <v>1989</v>
      </c>
      <c r="B425" t="str">
        <f>INDEX(试题问卷属性表!H:H, MATCH(问卷赋分表!A425,试题问卷属性表!A:A,0))</f>
        <v xml:space="preserve">下课时，不知道是谁把空饮料瓶扔到了操场中央。你认为你们班有多少同学会把它捡起来扔进垃圾箱？ </v>
      </c>
      <c r="C425" t="s">
        <v>1342</v>
      </c>
      <c r="D425" t="s">
        <v>1362</v>
      </c>
      <c r="E425" t="s">
        <v>2722</v>
      </c>
      <c r="F425">
        <v>4</v>
      </c>
      <c r="G425">
        <v>1</v>
      </c>
      <c r="H425" t="b">
        <v>1</v>
      </c>
      <c r="I425" t="str">
        <f>INDEX(试题问卷属性表!D:D, MATCH(问卷赋分表!$A425,试题问卷属性表!$A:$A,0))</f>
        <v>学生品德和社会化行为</v>
      </c>
      <c r="J425" t="str">
        <f>INDEX(试题问卷属性表!E:E, MATCH(问卷赋分表!$A425,试题问卷属性表!$A:$A,0))</f>
        <v>亲社会行为</v>
      </c>
      <c r="K425">
        <f>INDEX(试题问卷属性表!F:F, MATCH(问卷赋分表!$A425,试题问卷属性表!$A:$A,0))</f>
        <v>0</v>
      </c>
      <c r="L425">
        <f>INDEX(试题问卷属性表!G:G, MATCH(问卷赋分表!$A425,试题问卷属性表!$A:$A,0))</f>
        <v>0</v>
      </c>
    </row>
    <row r="426" spans="1:12" x14ac:dyDescent="0.2">
      <c r="A426" t="s">
        <v>1989</v>
      </c>
      <c r="B426" t="str">
        <f>INDEX(试题问卷属性表!H:H, MATCH(问卷赋分表!A426,试题问卷属性表!A:A,0))</f>
        <v xml:space="preserve">下课时，不知道是谁把空饮料瓶扔到了操场中央。你认为你们班有多少同学会把它捡起来扔进垃圾箱？ </v>
      </c>
      <c r="C426" t="s">
        <v>1342</v>
      </c>
      <c r="D426" t="s">
        <v>1362</v>
      </c>
      <c r="E426" t="s">
        <v>2723</v>
      </c>
      <c r="F426">
        <v>5</v>
      </c>
      <c r="G426">
        <v>1</v>
      </c>
      <c r="H426" t="b">
        <v>1</v>
      </c>
      <c r="I426" t="str">
        <f>INDEX(试题问卷属性表!D:D, MATCH(问卷赋分表!$A426,试题问卷属性表!$A:$A,0))</f>
        <v>学生品德和社会化行为</v>
      </c>
      <c r="J426" t="str">
        <f>INDEX(试题问卷属性表!E:E, MATCH(问卷赋分表!$A426,试题问卷属性表!$A:$A,0))</f>
        <v>亲社会行为</v>
      </c>
      <c r="K426">
        <f>INDEX(试题问卷属性表!F:F, MATCH(问卷赋分表!$A426,试题问卷属性表!$A:$A,0))</f>
        <v>0</v>
      </c>
      <c r="L426">
        <f>INDEX(试题问卷属性表!G:G, MATCH(问卷赋分表!$A426,试题问卷属性表!$A:$A,0))</f>
        <v>0</v>
      </c>
    </row>
    <row r="427" spans="1:12" x14ac:dyDescent="0.2">
      <c r="A427" t="s">
        <v>1990</v>
      </c>
      <c r="B427" t="str">
        <f>INDEX(试题问卷属性表!H:H, MATCH(问卷赋分表!A427,试题问卷属性表!A:A,0))</f>
        <v>你的同学和家人在黄金周去科技馆参观，售票处排了很长的队伍，你的同学正好看见自己的好友排在前面。你认为你们班会有多少同学要求好友让自己排在他的前面？</v>
      </c>
      <c r="C427" t="s">
        <v>1342</v>
      </c>
      <c r="D427" t="s">
        <v>1362</v>
      </c>
      <c r="E427" t="s">
        <v>2719</v>
      </c>
      <c r="F427">
        <v>5</v>
      </c>
      <c r="G427">
        <v>1</v>
      </c>
      <c r="H427" t="b">
        <v>1</v>
      </c>
      <c r="I427" t="str">
        <f>INDEX(试题问卷属性表!D:D, MATCH(问卷赋分表!$A427,试题问卷属性表!$A:$A,0))</f>
        <v>学生品德和社会化行为</v>
      </c>
      <c r="J427" t="str">
        <f>INDEX(试题问卷属性表!E:E, MATCH(问卷赋分表!$A427,试题问卷属性表!$A:$A,0))</f>
        <v>行为规范</v>
      </c>
      <c r="K427">
        <f>INDEX(试题问卷属性表!F:F, MATCH(问卷赋分表!$A427,试题问卷属性表!$A:$A,0))</f>
        <v>0</v>
      </c>
      <c r="L427">
        <f>INDEX(试题问卷属性表!G:G, MATCH(问卷赋分表!$A427,试题问卷属性表!$A:$A,0))</f>
        <v>0</v>
      </c>
    </row>
    <row r="428" spans="1:12" x14ac:dyDescent="0.2">
      <c r="A428" t="s">
        <v>1990</v>
      </c>
      <c r="B428" t="str">
        <f>INDEX(试题问卷属性表!H:H, MATCH(问卷赋分表!A428,试题问卷属性表!A:A,0))</f>
        <v>你的同学和家人在黄金周去科技馆参观，售票处排了很长的队伍，你的同学正好看见自己的好友排在前面。你认为你们班会有多少同学要求好友让自己排在他的前面？</v>
      </c>
      <c r="C428" t="s">
        <v>1342</v>
      </c>
      <c r="D428" t="s">
        <v>1362</v>
      </c>
      <c r="E428" t="s">
        <v>2720</v>
      </c>
      <c r="F428">
        <v>4</v>
      </c>
      <c r="G428">
        <v>1</v>
      </c>
      <c r="H428" t="b">
        <v>1</v>
      </c>
      <c r="I428" t="str">
        <f>INDEX(试题问卷属性表!D:D, MATCH(问卷赋分表!$A428,试题问卷属性表!$A:$A,0))</f>
        <v>学生品德和社会化行为</v>
      </c>
      <c r="J428" t="str">
        <f>INDEX(试题问卷属性表!E:E, MATCH(问卷赋分表!$A428,试题问卷属性表!$A:$A,0))</f>
        <v>行为规范</v>
      </c>
      <c r="K428">
        <f>INDEX(试题问卷属性表!F:F, MATCH(问卷赋分表!$A428,试题问卷属性表!$A:$A,0))</f>
        <v>0</v>
      </c>
      <c r="L428">
        <f>INDEX(试题问卷属性表!G:G, MATCH(问卷赋分表!$A428,试题问卷属性表!$A:$A,0))</f>
        <v>0</v>
      </c>
    </row>
    <row r="429" spans="1:12" x14ac:dyDescent="0.2">
      <c r="A429" t="s">
        <v>1990</v>
      </c>
      <c r="B429" t="str">
        <f>INDEX(试题问卷属性表!H:H, MATCH(问卷赋分表!A429,试题问卷属性表!A:A,0))</f>
        <v>你的同学和家人在黄金周去科技馆参观，售票处排了很长的队伍，你的同学正好看见自己的好友排在前面。你认为你们班会有多少同学要求好友让自己排在他的前面？</v>
      </c>
      <c r="C429" t="s">
        <v>1342</v>
      </c>
      <c r="D429" t="s">
        <v>1362</v>
      </c>
      <c r="E429" t="s">
        <v>2721</v>
      </c>
      <c r="F429">
        <v>3</v>
      </c>
      <c r="G429">
        <v>1</v>
      </c>
      <c r="H429" t="b">
        <v>1</v>
      </c>
      <c r="I429" t="str">
        <f>INDEX(试题问卷属性表!D:D, MATCH(问卷赋分表!$A429,试题问卷属性表!$A:$A,0))</f>
        <v>学生品德和社会化行为</v>
      </c>
      <c r="J429" t="str">
        <f>INDEX(试题问卷属性表!E:E, MATCH(问卷赋分表!$A429,试题问卷属性表!$A:$A,0))</f>
        <v>行为规范</v>
      </c>
      <c r="K429">
        <f>INDEX(试题问卷属性表!F:F, MATCH(问卷赋分表!$A429,试题问卷属性表!$A:$A,0))</f>
        <v>0</v>
      </c>
      <c r="L429">
        <f>INDEX(试题问卷属性表!G:G, MATCH(问卷赋分表!$A429,试题问卷属性表!$A:$A,0))</f>
        <v>0</v>
      </c>
    </row>
    <row r="430" spans="1:12" x14ac:dyDescent="0.2">
      <c r="A430" t="s">
        <v>1990</v>
      </c>
      <c r="B430" t="str">
        <f>INDEX(试题问卷属性表!H:H, MATCH(问卷赋分表!A430,试题问卷属性表!A:A,0))</f>
        <v>你的同学和家人在黄金周去科技馆参观，售票处排了很长的队伍，你的同学正好看见自己的好友排在前面。你认为你们班会有多少同学要求好友让自己排在他的前面？</v>
      </c>
      <c r="C430" t="s">
        <v>1342</v>
      </c>
      <c r="D430" t="s">
        <v>1362</v>
      </c>
      <c r="E430" t="s">
        <v>2722</v>
      </c>
      <c r="F430">
        <v>2</v>
      </c>
      <c r="G430">
        <v>0</v>
      </c>
      <c r="H430" t="b">
        <v>1</v>
      </c>
      <c r="I430" t="str">
        <f>INDEX(试题问卷属性表!D:D, MATCH(问卷赋分表!$A430,试题问卷属性表!$A:$A,0))</f>
        <v>学生品德和社会化行为</v>
      </c>
      <c r="J430" t="str">
        <f>INDEX(试题问卷属性表!E:E, MATCH(问卷赋分表!$A430,试题问卷属性表!$A:$A,0))</f>
        <v>行为规范</v>
      </c>
      <c r="K430">
        <f>INDEX(试题问卷属性表!F:F, MATCH(问卷赋分表!$A430,试题问卷属性表!$A:$A,0))</f>
        <v>0</v>
      </c>
      <c r="L430">
        <f>INDEX(试题问卷属性表!G:G, MATCH(问卷赋分表!$A430,试题问卷属性表!$A:$A,0))</f>
        <v>0</v>
      </c>
    </row>
    <row r="431" spans="1:12" x14ac:dyDescent="0.2">
      <c r="A431" t="s">
        <v>1990</v>
      </c>
      <c r="B431" t="str">
        <f>INDEX(试题问卷属性表!H:H, MATCH(问卷赋分表!A431,试题问卷属性表!A:A,0))</f>
        <v>你的同学和家人在黄金周去科技馆参观，售票处排了很长的队伍，你的同学正好看见自己的好友排在前面。你认为你们班会有多少同学要求好友让自己排在他的前面？</v>
      </c>
      <c r="C431" t="s">
        <v>1342</v>
      </c>
      <c r="D431" t="s">
        <v>1362</v>
      </c>
      <c r="E431" t="s">
        <v>2723</v>
      </c>
      <c r="F431">
        <v>1</v>
      </c>
      <c r="G431">
        <v>0</v>
      </c>
      <c r="H431" t="b">
        <v>1</v>
      </c>
      <c r="I431" t="str">
        <f>INDEX(试题问卷属性表!D:D, MATCH(问卷赋分表!$A431,试题问卷属性表!$A:$A,0))</f>
        <v>学生品德和社会化行为</v>
      </c>
      <c r="J431" t="str">
        <f>INDEX(试题问卷属性表!E:E, MATCH(问卷赋分表!$A431,试题问卷属性表!$A:$A,0))</f>
        <v>行为规范</v>
      </c>
      <c r="K431">
        <f>INDEX(试题问卷属性表!F:F, MATCH(问卷赋分表!$A431,试题问卷属性表!$A:$A,0))</f>
        <v>0</v>
      </c>
      <c r="L431">
        <f>INDEX(试题问卷属性表!G:G, MATCH(问卷赋分表!$A431,试题问卷属性表!$A:$A,0))</f>
        <v>0</v>
      </c>
    </row>
    <row r="432" spans="1:12" x14ac:dyDescent="0.2">
      <c r="A432" t="s">
        <v>1991</v>
      </c>
      <c r="B432" t="str">
        <f>INDEX(试题问卷属性表!H:H, MATCH(问卷赋分表!A432,试题问卷属性表!A:A,0))</f>
        <v>考试中有些同学会在老师不注意时看别人的答案，你认为你们班的同学有多少人会这么做？</v>
      </c>
      <c r="C432" t="s">
        <v>1342</v>
      </c>
      <c r="D432" t="s">
        <v>1362</v>
      </c>
      <c r="E432" t="s">
        <v>2719</v>
      </c>
      <c r="F432">
        <v>5</v>
      </c>
      <c r="G432">
        <v>1</v>
      </c>
      <c r="H432" t="b">
        <v>1</v>
      </c>
      <c r="I432" t="str">
        <f>INDEX(试题问卷属性表!D:D, MATCH(问卷赋分表!$A432,试题问卷属性表!$A:$A,0))</f>
        <v>学生品德和社会化行为</v>
      </c>
      <c r="J432" t="str">
        <f>INDEX(试题问卷属性表!E:E, MATCH(问卷赋分表!$A432,试题问卷属性表!$A:$A,0))</f>
        <v>行为规范</v>
      </c>
      <c r="K432">
        <f>INDEX(试题问卷属性表!F:F, MATCH(问卷赋分表!$A432,试题问卷属性表!$A:$A,0))</f>
        <v>0</v>
      </c>
      <c r="L432">
        <f>INDEX(试题问卷属性表!G:G, MATCH(问卷赋分表!$A432,试题问卷属性表!$A:$A,0))</f>
        <v>0</v>
      </c>
    </row>
    <row r="433" spans="1:12" x14ac:dyDescent="0.2">
      <c r="A433" t="s">
        <v>1991</v>
      </c>
      <c r="B433" t="str">
        <f>INDEX(试题问卷属性表!H:H, MATCH(问卷赋分表!A433,试题问卷属性表!A:A,0))</f>
        <v>考试中有些同学会在老师不注意时看别人的答案，你认为你们班的同学有多少人会这么做？</v>
      </c>
      <c r="C433" t="s">
        <v>1342</v>
      </c>
      <c r="D433" t="s">
        <v>1362</v>
      </c>
      <c r="E433" t="s">
        <v>2720</v>
      </c>
      <c r="F433">
        <v>4</v>
      </c>
      <c r="G433">
        <v>1</v>
      </c>
      <c r="H433" t="b">
        <v>1</v>
      </c>
      <c r="I433" t="str">
        <f>INDEX(试题问卷属性表!D:D, MATCH(问卷赋分表!$A433,试题问卷属性表!$A:$A,0))</f>
        <v>学生品德和社会化行为</v>
      </c>
      <c r="J433" t="str">
        <f>INDEX(试题问卷属性表!E:E, MATCH(问卷赋分表!$A433,试题问卷属性表!$A:$A,0))</f>
        <v>行为规范</v>
      </c>
      <c r="K433">
        <f>INDEX(试题问卷属性表!F:F, MATCH(问卷赋分表!$A433,试题问卷属性表!$A:$A,0))</f>
        <v>0</v>
      </c>
      <c r="L433">
        <f>INDEX(试题问卷属性表!G:G, MATCH(问卷赋分表!$A433,试题问卷属性表!$A:$A,0))</f>
        <v>0</v>
      </c>
    </row>
    <row r="434" spans="1:12" x14ac:dyDescent="0.2">
      <c r="A434" t="s">
        <v>1991</v>
      </c>
      <c r="B434" t="str">
        <f>INDEX(试题问卷属性表!H:H, MATCH(问卷赋分表!A434,试题问卷属性表!A:A,0))</f>
        <v>考试中有些同学会在老师不注意时看别人的答案，你认为你们班的同学有多少人会这么做？</v>
      </c>
      <c r="C434" t="s">
        <v>1342</v>
      </c>
      <c r="D434" t="s">
        <v>1362</v>
      </c>
      <c r="E434" t="s">
        <v>2721</v>
      </c>
      <c r="F434">
        <v>3</v>
      </c>
      <c r="G434">
        <v>1</v>
      </c>
      <c r="H434" t="b">
        <v>1</v>
      </c>
      <c r="I434" t="str">
        <f>INDEX(试题问卷属性表!D:D, MATCH(问卷赋分表!$A434,试题问卷属性表!$A:$A,0))</f>
        <v>学生品德和社会化行为</v>
      </c>
      <c r="J434" t="str">
        <f>INDEX(试题问卷属性表!E:E, MATCH(问卷赋分表!$A434,试题问卷属性表!$A:$A,0))</f>
        <v>行为规范</v>
      </c>
      <c r="K434">
        <f>INDEX(试题问卷属性表!F:F, MATCH(问卷赋分表!$A434,试题问卷属性表!$A:$A,0))</f>
        <v>0</v>
      </c>
      <c r="L434">
        <f>INDEX(试题问卷属性表!G:G, MATCH(问卷赋分表!$A434,试题问卷属性表!$A:$A,0))</f>
        <v>0</v>
      </c>
    </row>
    <row r="435" spans="1:12" x14ac:dyDescent="0.2">
      <c r="A435" t="s">
        <v>1991</v>
      </c>
      <c r="B435" t="str">
        <f>INDEX(试题问卷属性表!H:H, MATCH(问卷赋分表!A435,试题问卷属性表!A:A,0))</f>
        <v>考试中有些同学会在老师不注意时看别人的答案，你认为你们班的同学有多少人会这么做？</v>
      </c>
      <c r="C435" t="s">
        <v>1342</v>
      </c>
      <c r="D435" t="s">
        <v>1362</v>
      </c>
      <c r="E435" t="s">
        <v>2722</v>
      </c>
      <c r="F435">
        <v>2</v>
      </c>
      <c r="G435">
        <v>0</v>
      </c>
      <c r="H435" t="b">
        <v>1</v>
      </c>
      <c r="I435" t="str">
        <f>INDEX(试题问卷属性表!D:D, MATCH(问卷赋分表!$A435,试题问卷属性表!$A:$A,0))</f>
        <v>学生品德和社会化行为</v>
      </c>
      <c r="J435" t="str">
        <f>INDEX(试题问卷属性表!E:E, MATCH(问卷赋分表!$A435,试题问卷属性表!$A:$A,0))</f>
        <v>行为规范</v>
      </c>
      <c r="K435">
        <f>INDEX(试题问卷属性表!F:F, MATCH(问卷赋分表!$A435,试题问卷属性表!$A:$A,0))</f>
        <v>0</v>
      </c>
      <c r="L435">
        <f>INDEX(试题问卷属性表!G:G, MATCH(问卷赋分表!$A435,试题问卷属性表!$A:$A,0))</f>
        <v>0</v>
      </c>
    </row>
    <row r="436" spans="1:12" x14ac:dyDescent="0.2">
      <c r="A436" t="s">
        <v>1991</v>
      </c>
      <c r="B436" t="str">
        <f>INDEX(试题问卷属性表!H:H, MATCH(问卷赋分表!A436,试题问卷属性表!A:A,0))</f>
        <v>考试中有些同学会在老师不注意时看别人的答案，你认为你们班的同学有多少人会这么做？</v>
      </c>
      <c r="C436" t="s">
        <v>1342</v>
      </c>
      <c r="D436" t="s">
        <v>1362</v>
      </c>
      <c r="E436" t="s">
        <v>2723</v>
      </c>
      <c r="F436">
        <v>1</v>
      </c>
      <c r="G436">
        <v>0</v>
      </c>
      <c r="H436" t="b">
        <v>1</v>
      </c>
      <c r="I436" t="str">
        <f>INDEX(试题问卷属性表!D:D, MATCH(问卷赋分表!$A436,试题问卷属性表!$A:$A,0))</f>
        <v>学生品德和社会化行为</v>
      </c>
      <c r="J436" t="str">
        <f>INDEX(试题问卷属性表!E:E, MATCH(问卷赋分表!$A436,试题问卷属性表!$A:$A,0))</f>
        <v>行为规范</v>
      </c>
      <c r="K436">
        <f>INDEX(试题问卷属性表!F:F, MATCH(问卷赋分表!$A436,试题问卷属性表!$A:$A,0))</f>
        <v>0</v>
      </c>
      <c r="L436">
        <f>INDEX(试题问卷属性表!G:G, MATCH(问卷赋分表!$A436,试题问卷属性表!$A:$A,0))</f>
        <v>0</v>
      </c>
    </row>
    <row r="437" spans="1:12" x14ac:dyDescent="0.2">
      <c r="A437" t="s">
        <v>1992</v>
      </c>
      <c r="B437" t="str">
        <f>INDEX(试题问卷属性表!H:H, MATCH(问卷赋分表!A437,试题问卷属性表!A:A,0))</f>
        <v>学校集体大扫除时，老师给每个同学都分配了任务。你认为你们班的同学有多少人会把自己的任务做好？</v>
      </c>
      <c r="C437" t="s">
        <v>1342</v>
      </c>
      <c r="D437" t="s">
        <v>1362</v>
      </c>
      <c r="E437" t="s">
        <v>2719</v>
      </c>
      <c r="F437">
        <v>1</v>
      </c>
      <c r="G437">
        <v>0</v>
      </c>
      <c r="H437" t="b">
        <v>1</v>
      </c>
      <c r="I437" t="str">
        <f>INDEX(试题问卷属性表!D:D, MATCH(问卷赋分表!$A437,试题问卷属性表!$A:$A,0))</f>
        <v>学生品德和社会化行为</v>
      </c>
      <c r="J437" t="str">
        <f>INDEX(试题问卷属性表!E:E, MATCH(问卷赋分表!$A437,试题问卷属性表!$A:$A,0))</f>
        <v>亲社会行为</v>
      </c>
      <c r="K437">
        <f>INDEX(试题问卷属性表!F:F, MATCH(问卷赋分表!$A437,试题问卷属性表!$A:$A,0))</f>
        <v>0</v>
      </c>
      <c r="L437">
        <f>INDEX(试题问卷属性表!G:G, MATCH(问卷赋分表!$A437,试题问卷属性表!$A:$A,0))</f>
        <v>0</v>
      </c>
    </row>
    <row r="438" spans="1:12" x14ac:dyDescent="0.2">
      <c r="A438" t="s">
        <v>1992</v>
      </c>
      <c r="B438" t="str">
        <f>INDEX(试题问卷属性表!H:H, MATCH(问卷赋分表!A438,试题问卷属性表!A:A,0))</f>
        <v>学校集体大扫除时，老师给每个同学都分配了任务。你认为你们班的同学有多少人会把自己的任务做好？</v>
      </c>
      <c r="C438" t="s">
        <v>1342</v>
      </c>
      <c r="D438" t="s">
        <v>1362</v>
      </c>
      <c r="E438" t="s">
        <v>2720</v>
      </c>
      <c r="F438">
        <v>2</v>
      </c>
      <c r="G438">
        <v>0</v>
      </c>
      <c r="H438" t="b">
        <v>1</v>
      </c>
      <c r="I438" t="str">
        <f>INDEX(试题问卷属性表!D:D, MATCH(问卷赋分表!$A438,试题问卷属性表!$A:$A,0))</f>
        <v>学生品德和社会化行为</v>
      </c>
      <c r="J438" t="str">
        <f>INDEX(试题问卷属性表!E:E, MATCH(问卷赋分表!$A438,试题问卷属性表!$A:$A,0))</f>
        <v>亲社会行为</v>
      </c>
      <c r="K438">
        <f>INDEX(试题问卷属性表!F:F, MATCH(问卷赋分表!$A438,试题问卷属性表!$A:$A,0))</f>
        <v>0</v>
      </c>
      <c r="L438">
        <f>INDEX(试题问卷属性表!G:G, MATCH(问卷赋分表!$A438,试题问卷属性表!$A:$A,0))</f>
        <v>0</v>
      </c>
    </row>
    <row r="439" spans="1:12" x14ac:dyDescent="0.2">
      <c r="A439" t="s">
        <v>1992</v>
      </c>
      <c r="B439" t="str">
        <f>INDEX(试题问卷属性表!H:H, MATCH(问卷赋分表!A439,试题问卷属性表!A:A,0))</f>
        <v>学校集体大扫除时，老师给每个同学都分配了任务。你认为你们班的同学有多少人会把自己的任务做好？</v>
      </c>
      <c r="C439" t="s">
        <v>1342</v>
      </c>
      <c r="D439" t="s">
        <v>1362</v>
      </c>
      <c r="E439" t="s">
        <v>2721</v>
      </c>
      <c r="F439">
        <v>3</v>
      </c>
      <c r="G439">
        <v>1</v>
      </c>
      <c r="H439" t="b">
        <v>1</v>
      </c>
      <c r="I439" t="str">
        <f>INDEX(试题问卷属性表!D:D, MATCH(问卷赋分表!$A439,试题问卷属性表!$A:$A,0))</f>
        <v>学生品德和社会化行为</v>
      </c>
      <c r="J439" t="str">
        <f>INDEX(试题问卷属性表!E:E, MATCH(问卷赋分表!$A439,试题问卷属性表!$A:$A,0))</f>
        <v>亲社会行为</v>
      </c>
      <c r="K439">
        <f>INDEX(试题问卷属性表!F:F, MATCH(问卷赋分表!$A439,试题问卷属性表!$A:$A,0))</f>
        <v>0</v>
      </c>
      <c r="L439">
        <f>INDEX(试题问卷属性表!G:G, MATCH(问卷赋分表!$A439,试题问卷属性表!$A:$A,0))</f>
        <v>0</v>
      </c>
    </row>
    <row r="440" spans="1:12" x14ac:dyDescent="0.2">
      <c r="A440" t="s">
        <v>1992</v>
      </c>
      <c r="B440" t="str">
        <f>INDEX(试题问卷属性表!H:H, MATCH(问卷赋分表!A440,试题问卷属性表!A:A,0))</f>
        <v>学校集体大扫除时，老师给每个同学都分配了任务。你认为你们班的同学有多少人会把自己的任务做好？</v>
      </c>
      <c r="C440" t="s">
        <v>1342</v>
      </c>
      <c r="D440" t="s">
        <v>1362</v>
      </c>
      <c r="E440" t="s">
        <v>2722</v>
      </c>
      <c r="F440">
        <v>4</v>
      </c>
      <c r="G440">
        <v>1</v>
      </c>
      <c r="H440" t="b">
        <v>1</v>
      </c>
      <c r="I440" t="str">
        <f>INDEX(试题问卷属性表!D:D, MATCH(问卷赋分表!$A440,试题问卷属性表!$A:$A,0))</f>
        <v>学生品德和社会化行为</v>
      </c>
      <c r="J440" t="str">
        <f>INDEX(试题问卷属性表!E:E, MATCH(问卷赋分表!$A440,试题问卷属性表!$A:$A,0))</f>
        <v>亲社会行为</v>
      </c>
      <c r="K440">
        <f>INDEX(试题问卷属性表!F:F, MATCH(问卷赋分表!$A440,试题问卷属性表!$A:$A,0))</f>
        <v>0</v>
      </c>
      <c r="L440">
        <f>INDEX(试题问卷属性表!G:G, MATCH(问卷赋分表!$A440,试题问卷属性表!$A:$A,0))</f>
        <v>0</v>
      </c>
    </row>
    <row r="441" spans="1:12" x14ac:dyDescent="0.2">
      <c r="A441" t="s">
        <v>1992</v>
      </c>
      <c r="B441" t="str">
        <f>INDEX(试题问卷属性表!H:H, MATCH(问卷赋分表!A441,试题问卷属性表!A:A,0))</f>
        <v>学校集体大扫除时，老师给每个同学都分配了任务。你认为你们班的同学有多少人会把自己的任务做好？</v>
      </c>
      <c r="C441" t="s">
        <v>1342</v>
      </c>
      <c r="D441" t="s">
        <v>1362</v>
      </c>
      <c r="E441" t="s">
        <v>2723</v>
      </c>
      <c r="F441">
        <v>5</v>
      </c>
      <c r="G441">
        <v>1</v>
      </c>
      <c r="H441" t="b">
        <v>1</v>
      </c>
      <c r="I441" t="str">
        <f>INDEX(试题问卷属性表!D:D, MATCH(问卷赋分表!$A441,试题问卷属性表!$A:$A,0))</f>
        <v>学生品德和社会化行为</v>
      </c>
      <c r="J441" t="str">
        <f>INDEX(试题问卷属性表!E:E, MATCH(问卷赋分表!$A441,试题问卷属性表!$A:$A,0))</f>
        <v>亲社会行为</v>
      </c>
      <c r="K441">
        <f>INDEX(试题问卷属性表!F:F, MATCH(问卷赋分表!$A441,试题问卷属性表!$A:$A,0))</f>
        <v>0</v>
      </c>
      <c r="L441">
        <f>INDEX(试题问卷属性表!G:G, MATCH(问卷赋分表!$A441,试题问卷属性表!$A:$A,0))</f>
        <v>0</v>
      </c>
    </row>
    <row r="442" spans="1:12" x14ac:dyDescent="0.2">
      <c r="A442" t="s">
        <v>1993</v>
      </c>
      <c r="B442" t="str">
        <f>INDEX(试题问卷属性表!H:H, MATCH(问卷赋分表!A442,试题问卷属性表!A:A,0))</f>
        <v>看到同学的书包里有比较多的零花钱，有人偷偷地拿到自己的口袋里，你认为你们班的同学有多少人会这样做？</v>
      </c>
      <c r="C442" t="s">
        <v>1342</v>
      </c>
      <c r="D442" t="s">
        <v>1362</v>
      </c>
      <c r="E442" t="s">
        <v>2719</v>
      </c>
      <c r="F442">
        <v>5</v>
      </c>
      <c r="G442">
        <v>1</v>
      </c>
      <c r="H442" t="b">
        <v>1</v>
      </c>
      <c r="I442" t="str">
        <f>INDEX(试题问卷属性表!D:D, MATCH(问卷赋分表!$A442,试题问卷属性表!$A:$A,0))</f>
        <v>学生品德和社会化行为</v>
      </c>
      <c r="J442" t="str">
        <f>INDEX(试题问卷属性表!E:E, MATCH(问卷赋分表!$A442,试题问卷属性表!$A:$A,0))</f>
        <v>行为规范</v>
      </c>
      <c r="K442">
        <f>INDEX(试题问卷属性表!F:F, MATCH(问卷赋分表!$A442,试题问卷属性表!$A:$A,0))</f>
        <v>0</v>
      </c>
      <c r="L442">
        <f>INDEX(试题问卷属性表!G:G, MATCH(问卷赋分表!$A442,试题问卷属性表!$A:$A,0))</f>
        <v>0</v>
      </c>
    </row>
    <row r="443" spans="1:12" x14ac:dyDescent="0.2">
      <c r="A443" t="s">
        <v>1993</v>
      </c>
      <c r="B443" t="str">
        <f>INDEX(试题问卷属性表!H:H, MATCH(问卷赋分表!A443,试题问卷属性表!A:A,0))</f>
        <v>看到同学的书包里有比较多的零花钱，有人偷偷地拿到自己的口袋里，你认为你们班的同学有多少人会这样做？</v>
      </c>
      <c r="C443" t="s">
        <v>1342</v>
      </c>
      <c r="D443" t="s">
        <v>1362</v>
      </c>
      <c r="E443" t="s">
        <v>2720</v>
      </c>
      <c r="F443">
        <v>4</v>
      </c>
      <c r="G443">
        <v>1</v>
      </c>
      <c r="H443" t="b">
        <v>1</v>
      </c>
      <c r="I443" t="str">
        <f>INDEX(试题问卷属性表!D:D, MATCH(问卷赋分表!$A443,试题问卷属性表!$A:$A,0))</f>
        <v>学生品德和社会化行为</v>
      </c>
      <c r="J443" t="str">
        <f>INDEX(试题问卷属性表!E:E, MATCH(问卷赋分表!$A443,试题问卷属性表!$A:$A,0))</f>
        <v>行为规范</v>
      </c>
      <c r="K443">
        <f>INDEX(试题问卷属性表!F:F, MATCH(问卷赋分表!$A443,试题问卷属性表!$A:$A,0))</f>
        <v>0</v>
      </c>
      <c r="L443">
        <f>INDEX(试题问卷属性表!G:G, MATCH(问卷赋分表!$A443,试题问卷属性表!$A:$A,0))</f>
        <v>0</v>
      </c>
    </row>
    <row r="444" spans="1:12" x14ac:dyDescent="0.2">
      <c r="A444" t="s">
        <v>1993</v>
      </c>
      <c r="B444" t="str">
        <f>INDEX(试题问卷属性表!H:H, MATCH(问卷赋分表!A444,试题问卷属性表!A:A,0))</f>
        <v>看到同学的书包里有比较多的零花钱，有人偷偷地拿到自己的口袋里，你认为你们班的同学有多少人会这样做？</v>
      </c>
      <c r="C444" t="s">
        <v>1342</v>
      </c>
      <c r="D444" t="s">
        <v>1362</v>
      </c>
      <c r="E444" t="s">
        <v>2721</v>
      </c>
      <c r="F444">
        <v>3</v>
      </c>
      <c r="G444">
        <v>1</v>
      </c>
      <c r="H444" t="b">
        <v>1</v>
      </c>
      <c r="I444" t="str">
        <f>INDEX(试题问卷属性表!D:D, MATCH(问卷赋分表!$A444,试题问卷属性表!$A:$A,0))</f>
        <v>学生品德和社会化行为</v>
      </c>
      <c r="J444" t="str">
        <f>INDEX(试题问卷属性表!E:E, MATCH(问卷赋分表!$A444,试题问卷属性表!$A:$A,0))</f>
        <v>行为规范</v>
      </c>
      <c r="K444">
        <f>INDEX(试题问卷属性表!F:F, MATCH(问卷赋分表!$A444,试题问卷属性表!$A:$A,0))</f>
        <v>0</v>
      </c>
      <c r="L444">
        <f>INDEX(试题问卷属性表!G:G, MATCH(问卷赋分表!$A444,试题问卷属性表!$A:$A,0))</f>
        <v>0</v>
      </c>
    </row>
    <row r="445" spans="1:12" x14ac:dyDescent="0.2">
      <c r="A445" t="s">
        <v>1993</v>
      </c>
      <c r="B445" t="str">
        <f>INDEX(试题问卷属性表!H:H, MATCH(问卷赋分表!A445,试题问卷属性表!A:A,0))</f>
        <v>看到同学的书包里有比较多的零花钱，有人偷偷地拿到自己的口袋里，你认为你们班的同学有多少人会这样做？</v>
      </c>
      <c r="C445" t="s">
        <v>1342</v>
      </c>
      <c r="D445" t="s">
        <v>1362</v>
      </c>
      <c r="E445" t="s">
        <v>2722</v>
      </c>
      <c r="F445">
        <v>2</v>
      </c>
      <c r="G445">
        <v>0</v>
      </c>
      <c r="H445" t="b">
        <v>1</v>
      </c>
      <c r="I445" t="str">
        <f>INDEX(试题问卷属性表!D:D, MATCH(问卷赋分表!$A445,试题问卷属性表!$A:$A,0))</f>
        <v>学生品德和社会化行为</v>
      </c>
      <c r="J445" t="str">
        <f>INDEX(试题问卷属性表!E:E, MATCH(问卷赋分表!$A445,试题问卷属性表!$A:$A,0))</f>
        <v>行为规范</v>
      </c>
      <c r="K445">
        <f>INDEX(试题问卷属性表!F:F, MATCH(问卷赋分表!$A445,试题问卷属性表!$A:$A,0))</f>
        <v>0</v>
      </c>
      <c r="L445">
        <f>INDEX(试题问卷属性表!G:G, MATCH(问卷赋分表!$A445,试题问卷属性表!$A:$A,0))</f>
        <v>0</v>
      </c>
    </row>
    <row r="446" spans="1:12" x14ac:dyDescent="0.2">
      <c r="A446" t="s">
        <v>1993</v>
      </c>
      <c r="B446" t="str">
        <f>INDEX(试题问卷属性表!H:H, MATCH(问卷赋分表!A446,试题问卷属性表!A:A,0))</f>
        <v>看到同学的书包里有比较多的零花钱，有人偷偷地拿到自己的口袋里，你认为你们班的同学有多少人会这样做？</v>
      </c>
      <c r="C446" t="s">
        <v>1342</v>
      </c>
      <c r="D446" t="s">
        <v>1362</v>
      </c>
      <c r="E446" t="s">
        <v>2723</v>
      </c>
      <c r="F446">
        <v>1</v>
      </c>
      <c r="G446">
        <v>0</v>
      </c>
      <c r="H446" t="b">
        <v>1</v>
      </c>
      <c r="I446" t="str">
        <f>INDEX(试题问卷属性表!D:D, MATCH(问卷赋分表!$A446,试题问卷属性表!$A:$A,0))</f>
        <v>学生品德和社会化行为</v>
      </c>
      <c r="J446" t="str">
        <f>INDEX(试题问卷属性表!E:E, MATCH(问卷赋分表!$A446,试题问卷属性表!$A:$A,0))</f>
        <v>行为规范</v>
      </c>
      <c r="K446">
        <f>INDEX(试题问卷属性表!F:F, MATCH(问卷赋分表!$A446,试题问卷属性表!$A:$A,0))</f>
        <v>0</v>
      </c>
      <c r="L446">
        <f>INDEX(试题问卷属性表!G:G, MATCH(问卷赋分表!$A446,试题问卷属性表!$A:$A,0))</f>
        <v>0</v>
      </c>
    </row>
    <row r="447" spans="1:12" x14ac:dyDescent="0.2">
      <c r="A447" t="s">
        <v>1994</v>
      </c>
      <c r="B447" t="str">
        <f>INDEX(试题问卷属性表!H:H, MATCH(问卷赋分表!A447,试题问卷属性表!A:A,0))</f>
        <v>班上转来一个外地的学生，他（她）说话带有家乡口音，你认为你们班上有多少人会笑话他（她）</v>
      </c>
      <c r="C447" t="s">
        <v>1342</v>
      </c>
      <c r="D447" t="s">
        <v>1362</v>
      </c>
      <c r="E447" t="s">
        <v>2719</v>
      </c>
      <c r="F447">
        <v>5</v>
      </c>
      <c r="G447">
        <v>1</v>
      </c>
      <c r="H447" t="b">
        <v>1</v>
      </c>
      <c r="I447" t="str">
        <f>INDEX(试题问卷属性表!D:D, MATCH(问卷赋分表!$A447,试题问卷属性表!$A:$A,0))</f>
        <v>学生品德和社会化行为</v>
      </c>
      <c r="J447" t="str">
        <f>INDEX(试题问卷属性表!E:E, MATCH(问卷赋分表!$A447,试题问卷属性表!$A:$A,0))</f>
        <v>亲社会行为</v>
      </c>
      <c r="K447">
        <f>INDEX(试题问卷属性表!F:F, MATCH(问卷赋分表!$A447,试题问卷属性表!$A:$A,0))</f>
        <v>0</v>
      </c>
      <c r="L447">
        <f>INDEX(试题问卷属性表!G:G, MATCH(问卷赋分表!$A447,试题问卷属性表!$A:$A,0))</f>
        <v>0</v>
      </c>
    </row>
    <row r="448" spans="1:12" x14ac:dyDescent="0.2">
      <c r="A448" t="s">
        <v>1994</v>
      </c>
      <c r="B448" t="str">
        <f>INDEX(试题问卷属性表!H:H, MATCH(问卷赋分表!A448,试题问卷属性表!A:A,0))</f>
        <v>班上转来一个外地的学生，他（她）说话带有家乡口音，你认为你们班上有多少人会笑话他（她）</v>
      </c>
      <c r="C448" t="s">
        <v>1342</v>
      </c>
      <c r="D448" t="s">
        <v>1362</v>
      </c>
      <c r="E448" t="s">
        <v>2720</v>
      </c>
      <c r="F448">
        <v>4</v>
      </c>
      <c r="G448">
        <v>1</v>
      </c>
      <c r="H448" t="b">
        <v>1</v>
      </c>
      <c r="I448" t="str">
        <f>INDEX(试题问卷属性表!D:D, MATCH(问卷赋分表!$A448,试题问卷属性表!$A:$A,0))</f>
        <v>学生品德和社会化行为</v>
      </c>
      <c r="J448" t="str">
        <f>INDEX(试题问卷属性表!E:E, MATCH(问卷赋分表!$A448,试题问卷属性表!$A:$A,0))</f>
        <v>亲社会行为</v>
      </c>
      <c r="K448">
        <f>INDEX(试题问卷属性表!F:F, MATCH(问卷赋分表!$A448,试题问卷属性表!$A:$A,0))</f>
        <v>0</v>
      </c>
      <c r="L448">
        <f>INDEX(试题问卷属性表!G:G, MATCH(问卷赋分表!$A448,试题问卷属性表!$A:$A,0))</f>
        <v>0</v>
      </c>
    </row>
    <row r="449" spans="1:12" x14ac:dyDescent="0.2">
      <c r="A449" t="s">
        <v>1994</v>
      </c>
      <c r="B449" t="str">
        <f>INDEX(试题问卷属性表!H:H, MATCH(问卷赋分表!A449,试题问卷属性表!A:A,0))</f>
        <v>班上转来一个外地的学生，他（她）说话带有家乡口音，你认为你们班上有多少人会笑话他（她）</v>
      </c>
      <c r="C449" t="s">
        <v>1342</v>
      </c>
      <c r="D449" t="s">
        <v>1362</v>
      </c>
      <c r="E449" t="s">
        <v>2721</v>
      </c>
      <c r="F449">
        <v>3</v>
      </c>
      <c r="G449">
        <v>1</v>
      </c>
      <c r="H449" t="b">
        <v>1</v>
      </c>
      <c r="I449" t="str">
        <f>INDEX(试题问卷属性表!D:D, MATCH(问卷赋分表!$A449,试题问卷属性表!$A:$A,0))</f>
        <v>学生品德和社会化行为</v>
      </c>
      <c r="J449" t="str">
        <f>INDEX(试题问卷属性表!E:E, MATCH(问卷赋分表!$A449,试题问卷属性表!$A:$A,0))</f>
        <v>亲社会行为</v>
      </c>
      <c r="K449">
        <f>INDEX(试题问卷属性表!F:F, MATCH(问卷赋分表!$A449,试题问卷属性表!$A:$A,0))</f>
        <v>0</v>
      </c>
      <c r="L449">
        <f>INDEX(试题问卷属性表!G:G, MATCH(问卷赋分表!$A449,试题问卷属性表!$A:$A,0))</f>
        <v>0</v>
      </c>
    </row>
    <row r="450" spans="1:12" x14ac:dyDescent="0.2">
      <c r="A450" t="s">
        <v>1994</v>
      </c>
      <c r="B450" t="str">
        <f>INDEX(试题问卷属性表!H:H, MATCH(问卷赋分表!A450,试题问卷属性表!A:A,0))</f>
        <v>班上转来一个外地的学生，他（她）说话带有家乡口音，你认为你们班上有多少人会笑话他（她）</v>
      </c>
      <c r="C450" t="s">
        <v>1342</v>
      </c>
      <c r="D450" t="s">
        <v>1362</v>
      </c>
      <c r="E450" t="s">
        <v>2722</v>
      </c>
      <c r="F450">
        <v>2</v>
      </c>
      <c r="G450">
        <v>0</v>
      </c>
      <c r="H450" t="b">
        <v>1</v>
      </c>
      <c r="I450" t="str">
        <f>INDEX(试题问卷属性表!D:D, MATCH(问卷赋分表!$A450,试题问卷属性表!$A:$A,0))</f>
        <v>学生品德和社会化行为</v>
      </c>
      <c r="J450" t="str">
        <f>INDEX(试题问卷属性表!E:E, MATCH(问卷赋分表!$A450,试题问卷属性表!$A:$A,0))</f>
        <v>亲社会行为</v>
      </c>
      <c r="K450">
        <f>INDEX(试题问卷属性表!F:F, MATCH(问卷赋分表!$A450,试题问卷属性表!$A:$A,0))</f>
        <v>0</v>
      </c>
      <c r="L450">
        <f>INDEX(试题问卷属性表!G:G, MATCH(问卷赋分表!$A450,试题问卷属性表!$A:$A,0))</f>
        <v>0</v>
      </c>
    </row>
    <row r="451" spans="1:12" x14ac:dyDescent="0.2">
      <c r="A451" t="s">
        <v>1994</v>
      </c>
      <c r="B451" t="str">
        <f>INDEX(试题问卷属性表!H:H, MATCH(问卷赋分表!A451,试题问卷属性表!A:A,0))</f>
        <v>班上转来一个外地的学生，他（她）说话带有家乡口音，你认为你们班上有多少人会笑话他（她）</v>
      </c>
      <c r="C451" t="s">
        <v>1342</v>
      </c>
      <c r="D451" t="s">
        <v>1362</v>
      </c>
      <c r="E451" t="s">
        <v>2723</v>
      </c>
      <c r="F451">
        <v>1</v>
      </c>
      <c r="G451">
        <v>0</v>
      </c>
      <c r="H451" t="b">
        <v>1</v>
      </c>
      <c r="I451" t="str">
        <f>INDEX(试题问卷属性表!D:D, MATCH(问卷赋分表!$A451,试题问卷属性表!$A:$A,0))</f>
        <v>学生品德和社会化行为</v>
      </c>
      <c r="J451" t="str">
        <f>INDEX(试题问卷属性表!E:E, MATCH(问卷赋分表!$A451,试题问卷属性表!$A:$A,0))</f>
        <v>亲社会行为</v>
      </c>
      <c r="K451">
        <f>INDEX(试题问卷属性表!F:F, MATCH(问卷赋分表!$A451,试题问卷属性表!$A:$A,0))</f>
        <v>0</v>
      </c>
      <c r="L451">
        <f>INDEX(试题问卷属性表!G:G, MATCH(问卷赋分表!$A451,试题问卷属性表!$A:$A,0))</f>
        <v>0</v>
      </c>
    </row>
    <row r="452" spans="1:12" x14ac:dyDescent="0.2">
      <c r="A452" t="s">
        <v>1995</v>
      </c>
      <c r="B452" t="str">
        <f>INDEX(试题问卷属性表!H:H, MATCH(问卷赋分表!A452,试题问卷属性表!A:A,0))</f>
        <v>在校园内进出或上下楼梯与老师相遇时，你认为你们班的同学有多少人会主动向老师问好？</v>
      </c>
      <c r="C452" t="s">
        <v>1342</v>
      </c>
      <c r="D452" t="s">
        <v>1362</v>
      </c>
      <c r="E452" t="s">
        <v>2719</v>
      </c>
      <c r="F452">
        <v>1</v>
      </c>
      <c r="G452">
        <v>0</v>
      </c>
      <c r="H452" t="b">
        <v>1</v>
      </c>
      <c r="I452" t="str">
        <f>INDEX(试题问卷属性表!D:D, MATCH(问卷赋分表!$A452,试题问卷属性表!$A:$A,0))</f>
        <v>学生品德和社会化行为</v>
      </c>
      <c r="J452" t="str">
        <f>INDEX(试题问卷属性表!E:E, MATCH(问卷赋分表!$A452,试题问卷属性表!$A:$A,0))</f>
        <v>亲社会行为</v>
      </c>
      <c r="K452">
        <f>INDEX(试题问卷属性表!F:F, MATCH(问卷赋分表!$A452,试题问卷属性表!$A:$A,0))</f>
        <v>0</v>
      </c>
      <c r="L452">
        <f>INDEX(试题问卷属性表!G:G, MATCH(问卷赋分表!$A452,试题问卷属性表!$A:$A,0))</f>
        <v>0</v>
      </c>
    </row>
    <row r="453" spans="1:12" x14ac:dyDescent="0.2">
      <c r="A453" t="s">
        <v>1995</v>
      </c>
      <c r="B453" t="str">
        <f>INDEX(试题问卷属性表!H:H, MATCH(问卷赋分表!A453,试题问卷属性表!A:A,0))</f>
        <v>在校园内进出或上下楼梯与老师相遇时，你认为你们班的同学有多少人会主动向老师问好？</v>
      </c>
      <c r="C453" t="s">
        <v>1342</v>
      </c>
      <c r="D453" t="s">
        <v>1362</v>
      </c>
      <c r="E453" t="s">
        <v>2720</v>
      </c>
      <c r="F453">
        <v>2</v>
      </c>
      <c r="G453">
        <v>0</v>
      </c>
      <c r="H453" t="b">
        <v>1</v>
      </c>
      <c r="I453" t="str">
        <f>INDEX(试题问卷属性表!D:D, MATCH(问卷赋分表!$A453,试题问卷属性表!$A:$A,0))</f>
        <v>学生品德和社会化行为</v>
      </c>
      <c r="J453" t="str">
        <f>INDEX(试题问卷属性表!E:E, MATCH(问卷赋分表!$A453,试题问卷属性表!$A:$A,0))</f>
        <v>亲社会行为</v>
      </c>
      <c r="K453">
        <f>INDEX(试题问卷属性表!F:F, MATCH(问卷赋分表!$A453,试题问卷属性表!$A:$A,0))</f>
        <v>0</v>
      </c>
      <c r="L453">
        <f>INDEX(试题问卷属性表!G:G, MATCH(问卷赋分表!$A453,试题问卷属性表!$A:$A,0))</f>
        <v>0</v>
      </c>
    </row>
    <row r="454" spans="1:12" x14ac:dyDescent="0.2">
      <c r="A454" t="s">
        <v>1995</v>
      </c>
      <c r="B454" t="str">
        <f>INDEX(试题问卷属性表!H:H, MATCH(问卷赋分表!A454,试题问卷属性表!A:A,0))</f>
        <v>在校园内进出或上下楼梯与老师相遇时，你认为你们班的同学有多少人会主动向老师问好？</v>
      </c>
      <c r="C454" t="s">
        <v>1342</v>
      </c>
      <c r="D454" t="s">
        <v>1362</v>
      </c>
      <c r="E454" t="s">
        <v>2721</v>
      </c>
      <c r="F454">
        <v>3</v>
      </c>
      <c r="G454">
        <v>1</v>
      </c>
      <c r="H454" t="b">
        <v>1</v>
      </c>
      <c r="I454" t="str">
        <f>INDEX(试题问卷属性表!D:D, MATCH(问卷赋分表!$A454,试题问卷属性表!$A:$A,0))</f>
        <v>学生品德和社会化行为</v>
      </c>
      <c r="J454" t="str">
        <f>INDEX(试题问卷属性表!E:E, MATCH(问卷赋分表!$A454,试题问卷属性表!$A:$A,0))</f>
        <v>亲社会行为</v>
      </c>
      <c r="K454">
        <f>INDEX(试题问卷属性表!F:F, MATCH(问卷赋分表!$A454,试题问卷属性表!$A:$A,0))</f>
        <v>0</v>
      </c>
      <c r="L454">
        <f>INDEX(试题问卷属性表!G:G, MATCH(问卷赋分表!$A454,试题问卷属性表!$A:$A,0))</f>
        <v>0</v>
      </c>
    </row>
    <row r="455" spans="1:12" x14ac:dyDescent="0.2">
      <c r="A455" t="s">
        <v>1995</v>
      </c>
      <c r="B455" t="str">
        <f>INDEX(试题问卷属性表!H:H, MATCH(问卷赋分表!A455,试题问卷属性表!A:A,0))</f>
        <v>在校园内进出或上下楼梯与老师相遇时，你认为你们班的同学有多少人会主动向老师问好？</v>
      </c>
      <c r="C455" t="s">
        <v>1342</v>
      </c>
      <c r="D455" t="s">
        <v>1362</v>
      </c>
      <c r="E455" t="s">
        <v>2722</v>
      </c>
      <c r="F455">
        <v>4</v>
      </c>
      <c r="G455">
        <v>1</v>
      </c>
      <c r="H455" t="b">
        <v>1</v>
      </c>
      <c r="I455" t="str">
        <f>INDEX(试题问卷属性表!D:D, MATCH(问卷赋分表!$A455,试题问卷属性表!$A:$A,0))</f>
        <v>学生品德和社会化行为</v>
      </c>
      <c r="J455" t="str">
        <f>INDEX(试题问卷属性表!E:E, MATCH(问卷赋分表!$A455,试题问卷属性表!$A:$A,0))</f>
        <v>亲社会行为</v>
      </c>
      <c r="K455">
        <f>INDEX(试题问卷属性表!F:F, MATCH(问卷赋分表!$A455,试题问卷属性表!$A:$A,0))</f>
        <v>0</v>
      </c>
      <c r="L455">
        <f>INDEX(试题问卷属性表!G:G, MATCH(问卷赋分表!$A455,试题问卷属性表!$A:$A,0))</f>
        <v>0</v>
      </c>
    </row>
    <row r="456" spans="1:12" x14ac:dyDescent="0.2">
      <c r="A456" t="s">
        <v>1995</v>
      </c>
      <c r="B456" t="str">
        <f>INDEX(试题问卷属性表!H:H, MATCH(问卷赋分表!A456,试题问卷属性表!A:A,0))</f>
        <v>在校园内进出或上下楼梯与老师相遇时，你认为你们班的同学有多少人会主动向老师问好？</v>
      </c>
      <c r="C456" t="s">
        <v>1342</v>
      </c>
      <c r="D456" t="s">
        <v>1362</v>
      </c>
      <c r="E456" t="s">
        <v>2723</v>
      </c>
      <c r="F456">
        <v>5</v>
      </c>
      <c r="G456">
        <v>1</v>
      </c>
      <c r="H456" t="b">
        <v>1</v>
      </c>
      <c r="I456" t="str">
        <f>INDEX(试题问卷属性表!D:D, MATCH(问卷赋分表!$A456,试题问卷属性表!$A:$A,0))</f>
        <v>学生品德和社会化行为</v>
      </c>
      <c r="J456" t="str">
        <f>INDEX(试题问卷属性表!E:E, MATCH(问卷赋分表!$A456,试题问卷属性表!$A:$A,0))</f>
        <v>亲社会行为</v>
      </c>
      <c r="K456">
        <f>INDEX(试题问卷属性表!F:F, MATCH(问卷赋分表!$A456,试题问卷属性表!$A:$A,0))</f>
        <v>0</v>
      </c>
      <c r="L456">
        <f>INDEX(试题问卷属性表!G:G, MATCH(问卷赋分表!$A456,试题问卷属性表!$A:$A,0))</f>
        <v>0</v>
      </c>
    </row>
    <row r="457" spans="1:12" x14ac:dyDescent="0.2">
      <c r="A457" t="s">
        <v>1996</v>
      </c>
      <c r="B457" t="str">
        <f>INDEX(试题问卷属性表!H:H, MATCH(问卷赋分表!A457,试题问卷属性表!A:A,0))</f>
        <v>我会尝试用多种方法解决一个问题</v>
      </c>
      <c r="C457" t="s">
        <v>1342</v>
      </c>
      <c r="D457" t="s">
        <v>1362</v>
      </c>
      <c r="E457" t="s">
        <v>2724</v>
      </c>
      <c r="F457">
        <v>1</v>
      </c>
      <c r="G457">
        <v>0</v>
      </c>
      <c r="H457" t="b">
        <v>1</v>
      </c>
      <c r="I457">
        <f>INDEX(试题问卷属性表!D:D, MATCH(问卷赋分表!$A457,试题问卷属性表!$A:$A,0))</f>
        <v>0</v>
      </c>
      <c r="J457">
        <f>INDEX(试题问卷属性表!E:E, MATCH(问卷赋分表!$A457,试题问卷属性表!$A:$A,0))</f>
        <v>0</v>
      </c>
      <c r="K457" t="str">
        <f>INDEX(试题问卷属性表!F:F, MATCH(问卷赋分表!$A457,试题问卷属性表!$A:$A,0))</f>
        <v>学生学习策略</v>
      </c>
      <c r="L457">
        <f>INDEX(试题问卷属性表!G:G, MATCH(问卷赋分表!$A457,试题问卷属性表!$A:$A,0))</f>
        <v>0</v>
      </c>
    </row>
    <row r="458" spans="1:12" x14ac:dyDescent="0.2">
      <c r="A458" t="s">
        <v>1996</v>
      </c>
      <c r="B458" t="str">
        <f>INDEX(试题问卷属性表!H:H, MATCH(问卷赋分表!A458,试题问卷属性表!A:A,0))</f>
        <v>我会尝试用多种方法解决一个问题</v>
      </c>
      <c r="C458" t="s">
        <v>1342</v>
      </c>
      <c r="D458" t="s">
        <v>1362</v>
      </c>
      <c r="E458" t="s">
        <v>2725</v>
      </c>
      <c r="F458">
        <v>2</v>
      </c>
      <c r="G458">
        <v>0</v>
      </c>
      <c r="H458" t="b">
        <v>1</v>
      </c>
      <c r="I458">
        <f>INDEX(试题问卷属性表!D:D, MATCH(问卷赋分表!$A458,试题问卷属性表!$A:$A,0))</f>
        <v>0</v>
      </c>
      <c r="J458">
        <f>INDEX(试题问卷属性表!E:E, MATCH(问卷赋分表!$A458,试题问卷属性表!$A:$A,0))</f>
        <v>0</v>
      </c>
      <c r="K458" t="str">
        <f>INDEX(试题问卷属性表!F:F, MATCH(问卷赋分表!$A458,试题问卷属性表!$A:$A,0))</f>
        <v>学生学习策略</v>
      </c>
      <c r="L458">
        <f>INDEX(试题问卷属性表!G:G, MATCH(问卷赋分表!$A458,试题问卷属性表!$A:$A,0))</f>
        <v>0</v>
      </c>
    </row>
    <row r="459" spans="1:12" x14ac:dyDescent="0.2">
      <c r="A459" t="s">
        <v>1996</v>
      </c>
      <c r="B459" t="str">
        <f>INDEX(试题问卷属性表!H:H, MATCH(问卷赋分表!A459,试题问卷属性表!A:A,0))</f>
        <v>我会尝试用多种方法解决一个问题</v>
      </c>
      <c r="C459" t="s">
        <v>1342</v>
      </c>
      <c r="D459" t="s">
        <v>1362</v>
      </c>
      <c r="E459" t="s">
        <v>2679</v>
      </c>
      <c r="F459">
        <v>3</v>
      </c>
      <c r="G459">
        <v>0</v>
      </c>
      <c r="H459" t="b">
        <v>1</v>
      </c>
      <c r="I459">
        <f>INDEX(试题问卷属性表!D:D, MATCH(问卷赋分表!$A459,试题问卷属性表!$A:$A,0))</f>
        <v>0</v>
      </c>
      <c r="J459">
        <f>INDEX(试题问卷属性表!E:E, MATCH(问卷赋分表!$A459,试题问卷属性表!$A:$A,0))</f>
        <v>0</v>
      </c>
      <c r="K459" t="str">
        <f>INDEX(试题问卷属性表!F:F, MATCH(问卷赋分表!$A459,试题问卷属性表!$A:$A,0))</f>
        <v>学生学习策略</v>
      </c>
      <c r="L459">
        <f>INDEX(试题问卷属性表!G:G, MATCH(问卷赋分表!$A459,试题问卷属性表!$A:$A,0))</f>
        <v>0</v>
      </c>
    </row>
    <row r="460" spans="1:12" x14ac:dyDescent="0.2">
      <c r="A460" t="s">
        <v>1996</v>
      </c>
      <c r="B460" t="str">
        <f>INDEX(试题问卷属性表!H:H, MATCH(问卷赋分表!A460,试题问卷属性表!A:A,0))</f>
        <v>我会尝试用多种方法解决一个问题</v>
      </c>
      <c r="C460" t="s">
        <v>1342</v>
      </c>
      <c r="D460" t="s">
        <v>1362</v>
      </c>
      <c r="E460" t="s">
        <v>2726</v>
      </c>
      <c r="F460">
        <v>4</v>
      </c>
      <c r="G460">
        <v>1</v>
      </c>
      <c r="H460" t="b">
        <v>1</v>
      </c>
      <c r="I460">
        <f>INDEX(试题问卷属性表!D:D, MATCH(问卷赋分表!$A460,试题问卷属性表!$A:$A,0))</f>
        <v>0</v>
      </c>
      <c r="J460">
        <f>INDEX(试题问卷属性表!E:E, MATCH(问卷赋分表!$A460,试题问卷属性表!$A:$A,0))</f>
        <v>0</v>
      </c>
      <c r="K460" t="str">
        <f>INDEX(试题问卷属性表!F:F, MATCH(问卷赋分表!$A460,试题问卷属性表!$A:$A,0))</f>
        <v>学生学习策略</v>
      </c>
      <c r="L460">
        <f>INDEX(试题问卷属性表!G:G, MATCH(问卷赋分表!$A460,试题问卷属性表!$A:$A,0))</f>
        <v>0</v>
      </c>
    </row>
    <row r="461" spans="1:12" x14ac:dyDescent="0.2">
      <c r="A461" t="s">
        <v>1996</v>
      </c>
      <c r="B461" t="str">
        <f>INDEX(试题问卷属性表!H:H, MATCH(问卷赋分表!A461,试题问卷属性表!A:A,0))</f>
        <v>我会尝试用多种方法解决一个问题</v>
      </c>
      <c r="C461" t="s">
        <v>1342</v>
      </c>
      <c r="D461" t="s">
        <v>1362</v>
      </c>
      <c r="E461" t="s">
        <v>2727</v>
      </c>
      <c r="F461">
        <v>5</v>
      </c>
      <c r="G461">
        <v>1</v>
      </c>
      <c r="H461" t="b">
        <v>1</v>
      </c>
      <c r="I461">
        <f>INDEX(试题问卷属性表!D:D, MATCH(问卷赋分表!$A461,试题问卷属性表!$A:$A,0))</f>
        <v>0</v>
      </c>
      <c r="J461">
        <f>INDEX(试题问卷属性表!E:E, MATCH(问卷赋分表!$A461,试题问卷属性表!$A:$A,0))</f>
        <v>0</v>
      </c>
      <c r="K461" t="str">
        <f>INDEX(试题问卷属性表!F:F, MATCH(问卷赋分表!$A461,试题问卷属性表!$A:$A,0))</f>
        <v>学生学习策略</v>
      </c>
      <c r="L461">
        <f>INDEX(试题问卷属性表!G:G, MATCH(问卷赋分表!$A461,试题问卷属性表!$A:$A,0))</f>
        <v>0</v>
      </c>
    </row>
    <row r="462" spans="1:12" x14ac:dyDescent="0.2">
      <c r="A462" t="s">
        <v>1997</v>
      </c>
      <c r="B462" t="str">
        <f>INDEX(试题问卷属性表!H:H, MATCH(问卷赋分表!A462,试题问卷属性表!A:A,0))</f>
        <v>我能够借助一些方法，如画图、举例子、打比方等理解知识或解释问题</v>
      </c>
      <c r="C462" t="s">
        <v>1342</v>
      </c>
      <c r="D462" t="s">
        <v>1362</v>
      </c>
      <c r="E462" t="s">
        <v>2724</v>
      </c>
      <c r="F462">
        <v>1</v>
      </c>
      <c r="G462">
        <v>0</v>
      </c>
      <c r="H462" t="b">
        <v>1</v>
      </c>
      <c r="I462">
        <f>INDEX(试题问卷属性表!D:D, MATCH(问卷赋分表!$A462,试题问卷属性表!$A:$A,0))</f>
        <v>0</v>
      </c>
      <c r="J462">
        <f>INDEX(试题问卷属性表!E:E, MATCH(问卷赋分表!$A462,试题问卷属性表!$A:$A,0))</f>
        <v>0</v>
      </c>
      <c r="K462" t="str">
        <f>INDEX(试题问卷属性表!F:F, MATCH(问卷赋分表!$A462,试题问卷属性表!$A:$A,0))</f>
        <v>学生学习策略</v>
      </c>
      <c r="L462">
        <f>INDEX(试题问卷属性表!G:G, MATCH(问卷赋分表!$A462,试题问卷属性表!$A:$A,0))</f>
        <v>0</v>
      </c>
    </row>
    <row r="463" spans="1:12" x14ac:dyDescent="0.2">
      <c r="A463" t="s">
        <v>1997</v>
      </c>
      <c r="B463" t="str">
        <f>INDEX(试题问卷属性表!H:H, MATCH(问卷赋分表!A463,试题问卷属性表!A:A,0))</f>
        <v>我能够借助一些方法，如画图、举例子、打比方等理解知识或解释问题</v>
      </c>
      <c r="C463" t="s">
        <v>1342</v>
      </c>
      <c r="D463" t="s">
        <v>1362</v>
      </c>
      <c r="E463" t="s">
        <v>2725</v>
      </c>
      <c r="F463">
        <v>2</v>
      </c>
      <c r="G463">
        <v>0</v>
      </c>
      <c r="H463" t="b">
        <v>1</v>
      </c>
      <c r="I463">
        <f>INDEX(试题问卷属性表!D:D, MATCH(问卷赋分表!$A463,试题问卷属性表!$A:$A,0))</f>
        <v>0</v>
      </c>
      <c r="J463">
        <f>INDEX(试题问卷属性表!E:E, MATCH(问卷赋分表!$A463,试题问卷属性表!$A:$A,0))</f>
        <v>0</v>
      </c>
      <c r="K463" t="str">
        <f>INDEX(试题问卷属性表!F:F, MATCH(问卷赋分表!$A463,试题问卷属性表!$A:$A,0))</f>
        <v>学生学习策略</v>
      </c>
      <c r="L463">
        <f>INDEX(试题问卷属性表!G:G, MATCH(问卷赋分表!$A463,试题问卷属性表!$A:$A,0))</f>
        <v>0</v>
      </c>
    </row>
    <row r="464" spans="1:12" x14ac:dyDescent="0.2">
      <c r="A464" t="s">
        <v>1997</v>
      </c>
      <c r="B464" t="str">
        <f>INDEX(试题问卷属性表!H:H, MATCH(问卷赋分表!A464,试题问卷属性表!A:A,0))</f>
        <v>我能够借助一些方法，如画图、举例子、打比方等理解知识或解释问题</v>
      </c>
      <c r="C464" t="s">
        <v>1342</v>
      </c>
      <c r="D464" t="s">
        <v>1362</v>
      </c>
      <c r="E464" t="s">
        <v>2679</v>
      </c>
      <c r="F464">
        <v>3</v>
      </c>
      <c r="G464">
        <v>0</v>
      </c>
      <c r="H464" t="b">
        <v>1</v>
      </c>
      <c r="I464">
        <f>INDEX(试题问卷属性表!D:D, MATCH(问卷赋分表!$A464,试题问卷属性表!$A:$A,0))</f>
        <v>0</v>
      </c>
      <c r="J464">
        <f>INDEX(试题问卷属性表!E:E, MATCH(问卷赋分表!$A464,试题问卷属性表!$A:$A,0))</f>
        <v>0</v>
      </c>
      <c r="K464" t="str">
        <f>INDEX(试题问卷属性表!F:F, MATCH(问卷赋分表!$A464,试题问卷属性表!$A:$A,0))</f>
        <v>学生学习策略</v>
      </c>
      <c r="L464">
        <f>INDEX(试题问卷属性表!G:G, MATCH(问卷赋分表!$A464,试题问卷属性表!$A:$A,0))</f>
        <v>0</v>
      </c>
    </row>
    <row r="465" spans="1:12" x14ac:dyDescent="0.2">
      <c r="A465" t="s">
        <v>1997</v>
      </c>
      <c r="B465" t="str">
        <f>INDEX(试题问卷属性表!H:H, MATCH(问卷赋分表!A465,试题问卷属性表!A:A,0))</f>
        <v>我能够借助一些方法，如画图、举例子、打比方等理解知识或解释问题</v>
      </c>
      <c r="C465" t="s">
        <v>1342</v>
      </c>
      <c r="D465" t="s">
        <v>1362</v>
      </c>
      <c r="E465" t="s">
        <v>2726</v>
      </c>
      <c r="F465">
        <v>4</v>
      </c>
      <c r="G465">
        <v>1</v>
      </c>
      <c r="H465" t="b">
        <v>1</v>
      </c>
      <c r="I465">
        <f>INDEX(试题问卷属性表!D:D, MATCH(问卷赋分表!$A465,试题问卷属性表!$A:$A,0))</f>
        <v>0</v>
      </c>
      <c r="J465">
        <f>INDEX(试题问卷属性表!E:E, MATCH(问卷赋分表!$A465,试题问卷属性表!$A:$A,0))</f>
        <v>0</v>
      </c>
      <c r="K465" t="str">
        <f>INDEX(试题问卷属性表!F:F, MATCH(问卷赋分表!$A465,试题问卷属性表!$A:$A,0))</f>
        <v>学生学习策略</v>
      </c>
      <c r="L465">
        <f>INDEX(试题问卷属性表!G:G, MATCH(问卷赋分表!$A465,试题问卷属性表!$A:$A,0))</f>
        <v>0</v>
      </c>
    </row>
    <row r="466" spans="1:12" x14ac:dyDescent="0.2">
      <c r="A466" t="s">
        <v>1997</v>
      </c>
      <c r="B466" t="str">
        <f>INDEX(试题问卷属性表!H:H, MATCH(问卷赋分表!A466,试题问卷属性表!A:A,0))</f>
        <v>我能够借助一些方法，如画图、举例子、打比方等理解知识或解释问题</v>
      </c>
      <c r="C466" t="s">
        <v>1342</v>
      </c>
      <c r="D466" t="s">
        <v>1362</v>
      </c>
      <c r="E466" t="s">
        <v>2727</v>
      </c>
      <c r="F466">
        <v>5</v>
      </c>
      <c r="G466">
        <v>1</v>
      </c>
      <c r="H466" t="b">
        <v>1</v>
      </c>
      <c r="I466">
        <f>INDEX(试题问卷属性表!D:D, MATCH(问卷赋分表!$A466,试题问卷属性表!$A:$A,0))</f>
        <v>0</v>
      </c>
      <c r="J466">
        <f>INDEX(试题问卷属性表!E:E, MATCH(问卷赋分表!$A466,试题问卷属性表!$A:$A,0))</f>
        <v>0</v>
      </c>
      <c r="K466" t="str">
        <f>INDEX(试题问卷属性表!F:F, MATCH(问卷赋分表!$A466,试题问卷属性表!$A:$A,0))</f>
        <v>学生学习策略</v>
      </c>
      <c r="L466">
        <f>INDEX(试题问卷属性表!G:G, MATCH(问卷赋分表!$A466,试题问卷属性表!$A:$A,0))</f>
        <v>0</v>
      </c>
    </row>
    <row r="467" spans="1:12" x14ac:dyDescent="0.2">
      <c r="A467" t="s">
        <v>1998</v>
      </c>
      <c r="B467" t="str">
        <f>INDEX(试题问卷属性表!H:H, MATCH(问卷赋分表!A467,试题问卷属性表!A:A,0))</f>
        <v>我会努力记住一些重要的概念和公式</v>
      </c>
      <c r="C467" t="s">
        <v>1342</v>
      </c>
      <c r="D467" t="s">
        <v>1362</v>
      </c>
      <c r="E467" t="s">
        <v>2724</v>
      </c>
      <c r="F467">
        <v>1</v>
      </c>
      <c r="G467">
        <v>0</v>
      </c>
      <c r="H467" t="b">
        <v>1</v>
      </c>
      <c r="I467">
        <f>INDEX(试题问卷属性表!D:D, MATCH(问卷赋分表!$A467,试题问卷属性表!$A:$A,0))</f>
        <v>0</v>
      </c>
      <c r="J467">
        <f>INDEX(试题问卷属性表!E:E, MATCH(问卷赋分表!$A467,试题问卷属性表!$A:$A,0))</f>
        <v>0</v>
      </c>
      <c r="K467" t="str">
        <f>INDEX(试题问卷属性表!F:F, MATCH(问卷赋分表!$A467,试题问卷属性表!$A:$A,0))</f>
        <v>学生学习策略</v>
      </c>
      <c r="L467">
        <f>INDEX(试题问卷属性表!G:G, MATCH(问卷赋分表!$A467,试题问卷属性表!$A:$A,0))</f>
        <v>0</v>
      </c>
    </row>
    <row r="468" spans="1:12" x14ac:dyDescent="0.2">
      <c r="A468" t="s">
        <v>1998</v>
      </c>
      <c r="B468" t="str">
        <f>INDEX(试题问卷属性表!H:H, MATCH(问卷赋分表!A468,试题问卷属性表!A:A,0))</f>
        <v>我会努力记住一些重要的概念和公式</v>
      </c>
      <c r="C468" t="s">
        <v>1342</v>
      </c>
      <c r="D468" t="s">
        <v>1362</v>
      </c>
      <c r="E468" t="s">
        <v>2725</v>
      </c>
      <c r="F468">
        <v>2</v>
      </c>
      <c r="G468">
        <v>0</v>
      </c>
      <c r="H468" t="b">
        <v>1</v>
      </c>
      <c r="I468">
        <f>INDEX(试题问卷属性表!D:D, MATCH(问卷赋分表!$A468,试题问卷属性表!$A:$A,0))</f>
        <v>0</v>
      </c>
      <c r="J468">
        <f>INDEX(试题问卷属性表!E:E, MATCH(问卷赋分表!$A468,试题问卷属性表!$A:$A,0))</f>
        <v>0</v>
      </c>
      <c r="K468" t="str">
        <f>INDEX(试题问卷属性表!F:F, MATCH(问卷赋分表!$A468,试题问卷属性表!$A:$A,0))</f>
        <v>学生学习策略</v>
      </c>
      <c r="L468">
        <f>INDEX(试题问卷属性表!G:G, MATCH(问卷赋分表!$A468,试题问卷属性表!$A:$A,0))</f>
        <v>0</v>
      </c>
    </row>
    <row r="469" spans="1:12" x14ac:dyDescent="0.2">
      <c r="A469" t="s">
        <v>1998</v>
      </c>
      <c r="B469" t="str">
        <f>INDEX(试题问卷属性表!H:H, MATCH(问卷赋分表!A469,试题问卷属性表!A:A,0))</f>
        <v>我会努力记住一些重要的概念和公式</v>
      </c>
      <c r="C469" t="s">
        <v>1342</v>
      </c>
      <c r="D469" t="s">
        <v>1362</v>
      </c>
      <c r="E469" t="s">
        <v>2679</v>
      </c>
      <c r="F469">
        <v>3</v>
      </c>
      <c r="G469">
        <v>0</v>
      </c>
      <c r="H469" t="b">
        <v>1</v>
      </c>
      <c r="I469">
        <f>INDEX(试题问卷属性表!D:D, MATCH(问卷赋分表!$A469,试题问卷属性表!$A:$A,0))</f>
        <v>0</v>
      </c>
      <c r="J469">
        <f>INDEX(试题问卷属性表!E:E, MATCH(问卷赋分表!$A469,试题问卷属性表!$A:$A,0))</f>
        <v>0</v>
      </c>
      <c r="K469" t="str">
        <f>INDEX(试题问卷属性表!F:F, MATCH(问卷赋分表!$A469,试题问卷属性表!$A:$A,0))</f>
        <v>学生学习策略</v>
      </c>
      <c r="L469">
        <f>INDEX(试题问卷属性表!G:G, MATCH(问卷赋分表!$A469,试题问卷属性表!$A:$A,0))</f>
        <v>0</v>
      </c>
    </row>
    <row r="470" spans="1:12" x14ac:dyDescent="0.2">
      <c r="A470" t="s">
        <v>1998</v>
      </c>
      <c r="B470" t="str">
        <f>INDEX(试题问卷属性表!H:H, MATCH(问卷赋分表!A470,试题问卷属性表!A:A,0))</f>
        <v>我会努力记住一些重要的概念和公式</v>
      </c>
      <c r="C470" t="s">
        <v>1342</v>
      </c>
      <c r="D470" t="s">
        <v>1362</v>
      </c>
      <c r="E470" t="s">
        <v>2726</v>
      </c>
      <c r="F470">
        <v>4</v>
      </c>
      <c r="G470">
        <v>1</v>
      </c>
      <c r="H470" t="b">
        <v>1</v>
      </c>
      <c r="I470">
        <f>INDEX(试题问卷属性表!D:D, MATCH(问卷赋分表!$A470,试题问卷属性表!$A:$A,0))</f>
        <v>0</v>
      </c>
      <c r="J470">
        <f>INDEX(试题问卷属性表!E:E, MATCH(问卷赋分表!$A470,试题问卷属性表!$A:$A,0))</f>
        <v>0</v>
      </c>
      <c r="K470" t="str">
        <f>INDEX(试题问卷属性表!F:F, MATCH(问卷赋分表!$A470,试题问卷属性表!$A:$A,0))</f>
        <v>学生学习策略</v>
      </c>
      <c r="L470">
        <f>INDEX(试题问卷属性表!G:G, MATCH(问卷赋分表!$A470,试题问卷属性表!$A:$A,0))</f>
        <v>0</v>
      </c>
    </row>
    <row r="471" spans="1:12" x14ac:dyDescent="0.2">
      <c r="A471" t="s">
        <v>1998</v>
      </c>
      <c r="B471" t="str">
        <f>INDEX(试题问卷属性表!H:H, MATCH(问卷赋分表!A471,试题问卷属性表!A:A,0))</f>
        <v>我会努力记住一些重要的概念和公式</v>
      </c>
      <c r="C471" t="s">
        <v>1342</v>
      </c>
      <c r="D471" t="s">
        <v>1362</v>
      </c>
      <c r="E471" t="s">
        <v>2727</v>
      </c>
      <c r="F471">
        <v>5</v>
      </c>
      <c r="G471">
        <v>1</v>
      </c>
      <c r="H471" t="b">
        <v>1</v>
      </c>
      <c r="I471">
        <f>INDEX(试题问卷属性表!D:D, MATCH(问卷赋分表!$A471,试题问卷属性表!$A:$A,0))</f>
        <v>0</v>
      </c>
      <c r="J471">
        <f>INDEX(试题问卷属性表!E:E, MATCH(问卷赋分表!$A471,试题问卷属性表!$A:$A,0))</f>
        <v>0</v>
      </c>
      <c r="K471" t="str">
        <f>INDEX(试题问卷属性表!F:F, MATCH(问卷赋分表!$A471,试题问卷属性表!$A:$A,0))</f>
        <v>学生学习策略</v>
      </c>
      <c r="L471">
        <f>INDEX(试题问卷属性表!G:G, MATCH(问卷赋分表!$A471,试题问卷属性表!$A:$A,0))</f>
        <v>0</v>
      </c>
    </row>
    <row r="472" spans="1:12" x14ac:dyDescent="0.2">
      <c r="A472" t="s">
        <v>1999</v>
      </c>
      <c r="B472" t="str">
        <f>INDEX(试题问卷属性表!H:H, MATCH(问卷赋分表!A472,试题问卷属性表!A:A,0))</f>
        <v>我了解自己的不足，并进行有针对性的复习</v>
      </c>
      <c r="C472" t="s">
        <v>1342</v>
      </c>
      <c r="D472" t="s">
        <v>1362</v>
      </c>
      <c r="E472" t="s">
        <v>2724</v>
      </c>
      <c r="F472">
        <v>1</v>
      </c>
      <c r="G472">
        <v>0</v>
      </c>
      <c r="H472" t="b">
        <v>1</v>
      </c>
      <c r="I472">
        <f>INDEX(试题问卷属性表!D:D, MATCH(问卷赋分表!$A472,试题问卷属性表!$A:$A,0))</f>
        <v>0</v>
      </c>
      <c r="J472">
        <f>INDEX(试题问卷属性表!E:E, MATCH(问卷赋分表!$A472,试题问卷属性表!$A:$A,0))</f>
        <v>0</v>
      </c>
      <c r="K472" t="str">
        <f>INDEX(试题问卷属性表!F:F, MATCH(问卷赋分表!$A472,试题问卷属性表!$A:$A,0))</f>
        <v>学生学习策略</v>
      </c>
      <c r="L472">
        <f>INDEX(试题问卷属性表!G:G, MATCH(问卷赋分表!$A472,试题问卷属性表!$A:$A,0))</f>
        <v>0</v>
      </c>
    </row>
    <row r="473" spans="1:12" x14ac:dyDescent="0.2">
      <c r="A473" t="s">
        <v>1999</v>
      </c>
      <c r="B473" t="str">
        <f>INDEX(试题问卷属性表!H:H, MATCH(问卷赋分表!A473,试题问卷属性表!A:A,0))</f>
        <v>我了解自己的不足，并进行有针对性的复习</v>
      </c>
      <c r="C473" t="s">
        <v>1342</v>
      </c>
      <c r="D473" t="s">
        <v>1362</v>
      </c>
      <c r="E473" t="s">
        <v>2725</v>
      </c>
      <c r="F473">
        <v>2</v>
      </c>
      <c r="G473">
        <v>0</v>
      </c>
      <c r="H473" t="b">
        <v>1</v>
      </c>
      <c r="I473">
        <f>INDEX(试题问卷属性表!D:D, MATCH(问卷赋分表!$A473,试题问卷属性表!$A:$A,0))</f>
        <v>0</v>
      </c>
      <c r="J473">
        <f>INDEX(试题问卷属性表!E:E, MATCH(问卷赋分表!$A473,试题问卷属性表!$A:$A,0))</f>
        <v>0</v>
      </c>
      <c r="K473" t="str">
        <f>INDEX(试题问卷属性表!F:F, MATCH(问卷赋分表!$A473,试题问卷属性表!$A:$A,0))</f>
        <v>学生学习策略</v>
      </c>
      <c r="L473">
        <f>INDEX(试题问卷属性表!G:G, MATCH(问卷赋分表!$A473,试题问卷属性表!$A:$A,0))</f>
        <v>0</v>
      </c>
    </row>
    <row r="474" spans="1:12" x14ac:dyDescent="0.2">
      <c r="A474" t="s">
        <v>1999</v>
      </c>
      <c r="B474" t="str">
        <f>INDEX(试题问卷属性表!H:H, MATCH(问卷赋分表!A474,试题问卷属性表!A:A,0))</f>
        <v>我了解自己的不足，并进行有针对性的复习</v>
      </c>
      <c r="C474" t="s">
        <v>1342</v>
      </c>
      <c r="D474" t="s">
        <v>1362</v>
      </c>
      <c r="E474" t="s">
        <v>2679</v>
      </c>
      <c r="F474">
        <v>3</v>
      </c>
      <c r="G474">
        <v>0</v>
      </c>
      <c r="H474" t="b">
        <v>1</v>
      </c>
      <c r="I474">
        <f>INDEX(试题问卷属性表!D:D, MATCH(问卷赋分表!$A474,试题问卷属性表!$A:$A,0))</f>
        <v>0</v>
      </c>
      <c r="J474">
        <f>INDEX(试题问卷属性表!E:E, MATCH(问卷赋分表!$A474,试题问卷属性表!$A:$A,0))</f>
        <v>0</v>
      </c>
      <c r="K474" t="str">
        <f>INDEX(试题问卷属性表!F:F, MATCH(问卷赋分表!$A474,试题问卷属性表!$A:$A,0))</f>
        <v>学生学习策略</v>
      </c>
      <c r="L474">
        <f>INDEX(试题问卷属性表!G:G, MATCH(问卷赋分表!$A474,试题问卷属性表!$A:$A,0))</f>
        <v>0</v>
      </c>
    </row>
    <row r="475" spans="1:12" x14ac:dyDescent="0.2">
      <c r="A475" t="s">
        <v>1999</v>
      </c>
      <c r="B475" t="str">
        <f>INDEX(试题问卷属性表!H:H, MATCH(问卷赋分表!A475,试题问卷属性表!A:A,0))</f>
        <v>我了解自己的不足，并进行有针对性的复习</v>
      </c>
      <c r="C475" t="s">
        <v>1342</v>
      </c>
      <c r="D475" t="s">
        <v>1362</v>
      </c>
      <c r="E475" t="s">
        <v>2726</v>
      </c>
      <c r="F475">
        <v>4</v>
      </c>
      <c r="G475">
        <v>1</v>
      </c>
      <c r="H475" t="b">
        <v>1</v>
      </c>
      <c r="I475">
        <f>INDEX(试题问卷属性表!D:D, MATCH(问卷赋分表!$A475,试题问卷属性表!$A:$A,0))</f>
        <v>0</v>
      </c>
      <c r="J475">
        <f>INDEX(试题问卷属性表!E:E, MATCH(问卷赋分表!$A475,试题问卷属性表!$A:$A,0))</f>
        <v>0</v>
      </c>
      <c r="K475" t="str">
        <f>INDEX(试题问卷属性表!F:F, MATCH(问卷赋分表!$A475,试题问卷属性表!$A:$A,0))</f>
        <v>学生学习策略</v>
      </c>
      <c r="L475">
        <f>INDEX(试题问卷属性表!G:G, MATCH(问卷赋分表!$A475,试题问卷属性表!$A:$A,0))</f>
        <v>0</v>
      </c>
    </row>
    <row r="476" spans="1:12" x14ac:dyDescent="0.2">
      <c r="A476" t="s">
        <v>1999</v>
      </c>
      <c r="B476" t="str">
        <f>INDEX(试题问卷属性表!H:H, MATCH(问卷赋分表!A476,试题问卷属性表!A:A,0))</f>
        <v>我了解自己的不足，并进行有针对性的复习</v>
      </c>
      <c r="C476" t="s">
        <v>1342</v>
      </c>
      <c r="D476" t="s">
        <v>1362</v>
      </c>
      <c r="E476" t="s">
        <v>2727</v>
      </c>
      <c r="F476">
        <v>5</v>
      </c>
      <c r="G476">
        <v>1</v>
      </c>
      <c r="H476" t="b">
        <v>1</v>
      </c>
      <c r="I476">
        <f>INDEX(试题问卷属性表!D:D, MATCH(问卷赋分表!$A476,试题问卷属性表!$A:$A,0))</f>
        <v>0</v>
      </c>
      <c r="J476">
        <f>INDEX(试题问卷属性表!E:E, MATCH(问卷赋分表!$A476,试题问卷属性表!$A:$A,0))</f>
        <v>0</v>
      </c>
      <c r="K476" t="str">
        <f>INDEX(试题问卷属性表!F:F, MATCH(问卷赋分表!$A476,试题问卷属性表!$A:$A,0))</f>
        <v>学生学习策略</v>
      </c>
      <c r="L476">
        <f>INDEX(试题问卷属性表!G:G, MATCH(问卷赋分表!$A476,试题问卷属性表!$A:$A,0))</f>
        <v>0</v>
      </c>
    </row>
    <row r="477" spans="1:12" x14ac:dyDescent="0.2">
      <c r="A477" t="s">
        <v>2000</v>
      </c>
      <c r="B477" t="str">
        <f>INDEX(试题问卷属性表!H:H, MATCH(问卷赋分表!A477,试题问卷属性表!A:A,0))</f>
        <v>在复习时，我能对所学的知识进行系统归纳整理</v>
      </c>
      <c r="C477" t="s">
        <v>1342</v>
      </c>
      <c r="D477" t="s">
        <v>1362</v>
      </c>
      <c r="E477" t="s">
        <v>2724</v>
      </c>
      <c r="F477">
        <v>1</v>
      </c>
      <c r="G477">
        <v>0</v>
      </c>
      <c r="H477" t="b">
        <v>1</v>
      </c>
      <c r="I477">
        <f>INDEX(试题问卷属性表!D:D, MATCH(问卷赋分表!$A477,试题问卷属性表!$A:$A,0))</f>
        <v>0</v>
      </c>
      <c r="J477">
        <f>INDEX(试题问卷属性表!E:E, MATCH(问卷赋分表!$A477,试题问卷属性表!$A:$A,0))</f>
        <v>0</v>
      </c>
      <c r="K477" t="str">
        <f>INDEX(试题问卷属性表!F:F, MATCH(问卷赋分表!$A477,试题问卷属性表!$A:$A,0))</f>
        <v>学生学习策略</v>
      </c>
      <c r="L477">
        <f>INDEX(试题问卷属性表!G:G, MATCH(问卷赋分表!$A477,试题问卷属性表!$A:$A,0))</f>
        <v>0</v>
      </c>
    </row>
    <row r="478" spans="1:12" x14ac:dyDescent="0.2">
      <c r="A478" t="s">
        <v>2000</v>
      </c>
      <c r="B478" t="str">
        <f>INDEX(试题问卷属性表!H:H, MATCH(问卷赋分表!A478,试题问卷属性表!A:A,0))</f>
        <v>在复习时，我能对所学的知识进行系统归纳整理</v>
      </c>
      <c r="C478" t="s">
        <v>1342</v>
      </c>
      <c r="D478" t="s">
        <v>1362</v>
      </c>
      <c r="E478" t="s">
        <v>2725</v>
      </c>
      <c r="F478">
        <v>2</v>
      </c>
      <c r="G478">
        <v>0</v>
      </c>
      <c r="H478" t="b">
        <v>1</v>
      </c>
      <c r="I478">
        <f>INDEX(试题问卷属性表!D:D, MATCH(问卷赋分表!$A478,试题问卷属性表!$A:$A,0))</f>
        <v>0</v>
      </c>
      <c r="J478">
        <f>INDEX(试题问卷属性表!E:E, MATCH(问卷赋分表!$A478,试题问卷属性表!$A:$A,0))</f>
        <v>0</v>
      </c>
      <c r="K478" t="str">
        <f>INDEX(试题问卷属性表!F:F, MATCH(问卷赋分表!$A478,试题问卷属性表!$A:$A,0))</f>
        <v>学生学习策略</v>
      </c>
      <c r="L478">
        <f>INDEX(试题问卷属性表!G:G, MATCH(问卷赋分表!$A478,试题问卷属性表!$A:$A,0))</f>
        <v>0</v>
      </c>
    </row>
    <row r="479" spans="1:12" x14ac:dyDescent="0.2">
      <c r="A479" t="s">
        <v>2000</v>
      </c>
      <c r="B479" t="str">
        <f>INDEX(试题问卷属性表!H:H, MATCH(问卷赋分表!A479,试题问卷属性表!A:A,0))</f>
        <v>在复习时，我能对所学的知识进行系统归纳整理</v>
      </c>
      <c r="C479" t="s">
        <v>1342</v>
      </c>
      <c r="D479" t="s">
        <v>1362</v>
      </c>
      <c r="E479" t="s">
        <v>2679</v>
      </c>
      <c r="F479">
        <v>3</v>
      </c>
      <c r="G479">
        <v>0</v>
      </c>
      <c r="H479" t="b">
        <v>1</v>
      </c>
      <c r="I479">
        <f>INDEX(试题问卷属性表!D:D, MATCH(问卷赋分表!$A479,试题问卷属性表!$A:$A,0))</f>
        <v>0</v>
      </c>
      <c r="J479">
        <f>INDEX(试题问卷属性表!E:E, MATCH(问卷赋分表!$A479,试题问卷属性表!$A:$A,0))</f>
        <v>0</v>
      </c>
      <c r="K479" t="str">
        <f>INDEX(试题问卷属性表!F:F, MATCH(问卷赋分表!$A479,试题问卷属性表!$A:$A,0))</f>
        <v>学生学习策略</v>
      </c>
      <c r="L479">
        <f>INDEX(试题问卷属性表!G:G, MATCH(问卷赋分表!$A479,试题问卷属性表!$A:$A,0))</f>
        <v>0</v>
      </c>
    </row>
    <row r="480" spans="1:12" x14ac:dyDescent="0.2">
      <c r="A480" t="s">
        <v>2000</v>
      </c>
      <c r="B480" t="str">
        <f>INDEX(试题问卷属性表!H:H, MATCH(问卷赋分表!A480,试题问卷属性表!A:A,0))</f>
        <v>在复习时，我能对所学的知识进行系统归纳整理</v>
      </c>
      <c r="C480" t="s">
        <v>1342</v>
      </c>
      <c r="D480" t="s">
        <v>1362</v>
      </c>
      <c r="E480" t="s">
        <v>2726</v>
      </c>
      <c r="F480">
        <v>4</v>
      </c>
      <c r="G480">
        <v>1</v>
      </c>
      <c r="H480" t="b">
        <v>1</v>
      </c>
      <c r="I480">
        <f>INDEX(试题问卷属性表!D:D, MATCH(问卷赋分表!$A480,试题问卷属性表!$A:$A,0))</f>
        <v>0</v>
      </c>
      <c r="J480">
        <f>INDEX(试题问卷属性表!E:E, MATCH(问卷赋分表!$A480,试题问卷属性表!$A:$A,0))</f>
        <v>0</v>
      </c>
      <c r="K480" t="str">
        <f>INDEX(试题问卷属性表!F:F, MATCH(问卷赋分表!$A480,试题问卷属性表!$A:$A,0))</f>
        <v>学生学习策略</v>
      </c>
      <c r="L480">
        <f>INDEX(试题问卷属性表!G:G, MATCH(问卷赋分表!$A480,试题问卷属性表!$A:$A,0))</f>
        <v>0</v>
      </c>
    </row>
    <row r="481" spans="1:12" x14ac:dyDescent="0.2">
      <c r="A481" t="s">
        <v>2000</v>
      </c>
      <c r="B481" t="str">
        <f>INDEX(试题问卷属性表!H:H, MATCH(问卷赋分表!A481,试题问卷属性表!A:A,0))</f>
        <v>在复习时，我能对所学的知识进行系统归纳整理</v>
      </c>
      <c r="C481" t="s">
        <v>1342</v>
      </c>
      <c r="D481" t="s">
        <v>1362</v>
      </c>
      <c r="E481" t="s">
        <v>2727</v>
      </c>
      <c r="F481">
        <v>5</v>
      </c>
      <c r="G481">
        <v>1</v>
      </c>
      <c r="H481" t="b">
        <v>1</v>
      </c>
      <c r="I481">
        <f>INDEX(试题问卷属性表!D:D, MATCH(问卷赋分表!$A481,试题问卷属性表!$A:$A,0))</f>
        <v>0</v>
      </c>
      <c r="J481">
        <f>INDEX(试题问卷属性表!E:E, MATCH(问卷赋分表!$A481,试题问卷属性表!$A:$A,0))</f>
        <v>0</v>
      </c>
      <c r="K481" t="str">
        <f>INDEX(试题问卷属性表!F:F, MATCH(问卷赋分表!$A481,试题问卷属性表!$A:$A,0))</f>
        <v>学生学习策略</v>
      </c>
      <c r="L481">
        <f>INDEX(试题问卷属性表!G:G, MATCH(问卷赋分表!$A481,试题问卷属性表!$A:$A,0))</f>
        <v>0</v>
      </c>
    </row>
    <row r="482" spans="1:12" x14ac:dyDescent="0.2">
      <c r="A482" t="s">
        <v>2001</v>
      </c>
      <c r="B482" t="str">
        <f>INDEX(试题问卷属性表!H:H, MATCH(问卷赋分表!A482,试题问卷属性表!A:A,0))</f>
        <v>最近两周，我高兴的状况是：</v>
      </c>
      <c r="C482" t="s">
        <v>1342</v>
      </c>
      <c r="D482" t="s">
        <v>1362</v>
      </c>
      <c r="E482" t="s">
        <v>2728</v>
      </c>
      <c r="F482">
        <v>4</v>
      </c>
      <c r="G482">
        <v>1</v>
      </c>
      <c r="H482" t="b">
        <v>1</v>
      </c>
      <c r="I482" t="str">
        <f>INDEX(试题问卷属性表!D:D, MATCH(问卷赋分表!$A482,试题问卷属性表!$A:$A,0))</f>
        <v>学生身心健康</v>
      </c>
      <c r="J482" t="str">
        <f>INDEX(试题问卷属性表!E:E, MATCH(问卷赋分表!$A482,试题问卷属性表!$A:$A,0))</f>
        <v>心理健康</v>
      </c>
      <c r="K482" t="str">
        <f>INDEX(试题问卷属性表!F:F, MATCH(问卷赋分表!$A482,试题问卷属性表!$A:$A,0))</f>
        <v>情绪状态</v>
      </c>
      <c r="L482">
        <f>INDEX(试题问卷属性表!G:G, MATCH(问卷赋分表!$A482,试题问卷属性表!$A:$A,0))</f>
        <v>0</v>
      </c>
    </row>
    <row r="483" spans="1:12" x14ac:dyDescent="0.2">
      <c r="A483" t="s">
        <v>2001</v>
      </c>
      <c r="B483" t="str">
        <f>INDEX(试题问卷属性表!H:H, MATCH(问卷赋分表!A483,试题问卷属性表!A:A,0))</f>
        <v>最近两周，我高兴的状况是：</v>
      </c>
      <c r="C483" t="s">
        <v>1342</v>
      </c>
      <c r="D483" t="s">
        <v>1362</v>
      </c>
      <c r="E483" t="s">
        <v>2729</v>
      </c>
      <c r="F483">
        <v>3</v>
      </c>
      <c r="G483">
        <v>1</v>
      </c>
      <c r="H483" t="b">
        <v>1</v>
      </c>
      <c r="I483" t="str">
        <f>INDEX(试题问卷属性表!D:D, MATCH(问卷赋分表!$A483,试题问卷属性表!$A:$A,0))</f>
        <v>学生身心健康</v>
      </c>
      <c r="J483" t="str">
        <f>INDEX(试题问卷属性表!E:E, MATCH(问卷赋分表!$A483,试题问卷属性表!$A:$A,0))</f>
        <v>心理健康</v>
      </c>
      <c r="K483" t="str">
        <f>INDEX(试题问卷属性表!F:F, MATCH(问卷赋分表!$A483,试题问卷属性表!$A:$A,0))</f>
        <v>情绪状态</v>
      </c>
      <c r="L483">
        <f>INDEX(试题问卷属性表!G:G, MATCH(问卷赋分表!$A483,试题问卷属性表!$A:$A,0))</f>
        <v>0</v>
      </c>
    </row>
    <row r="484" spans="1:12" x14ac:dyDescent="0.2">
      <c r="A484" t="s">
        <v>2001</v>
      </c>
      <c r="B484" t="str">
        <f>INDEX(试题问卷属性表!H:H, MATCH(问卷赋分表!A484,试题问卷属性表!A:A,0))</f>
        <v>最近两周，我高兴的状况是：</v>
      </c>
      <c r="C484" t="s">
        <v>1342</v>
      </c>
      <c r="D484" t="s">
        <v>1362</v>
      </c>
      <c r="E484" t="s">
        <v>2730</v>
      </c>
      <c r="F484">
        <v>2</v>
      </c>
      <c r="G484">
        <v>0</v>
      </c>
      <c r="H484" t="b">
        <v>1</v>
      </c>
      <c r="I484" t="str">
        <f>INDEX(试题问卷属性表!D:D, MATCH(问卷赋分表!$A484,试题问卷属性表!$A:$A,0))</f>
        <v>学生身心健康</v>
      </c>
      <c r="J484" t="str">
        <f>INDEX(试题问卷属性表!E:E, MATCH(问卷赋分表!$A484,试题问卷属性表!$A:$A,0))</f>
        <v>心理健康</v>
      </c>
      <c r="K484" t="str">
        <f>INDEX(试题问卷属性表!F:F, MATCH(问卷赋分表!$A484,试题问卷属性表!$A:$A,0))</f>
        <v>情绪状态</v>
      </c>
      <c r="L484">
        <f>INDEX(试题问卷属性表!G:G, MATCH(问卷赋分表!$A484,试题问卷属性表!$A:$A,0))</f>
        <v>0</v>
      </c>
    </row>
    <row r="485" spans="1:12" x14ac:dyDescent="0.2">
      <c r="A485" t="s">
        <v>2001</v>
      </c>
      <c r="B485" t="str">
        <f>INDEX(试题问卷属性表!H:H, MATCH(问卷赋分表!A485,试题问卷属性表!A:A,0))</f>
        <v>最近两周，我高兴的状况是：</v>
      </c>
      <c r="C485" t="s">
        <v>1342</v>
      </c>
      <c r="D485" t="s">
        <v>1362</v>
      </c>
      <c r="E485" t="s">
        <v>2731</v>
      </c>
      <c r="F485">
        <v>1</v>
      </c>
      <c r="G485">
        <v>0</v>
      </c>
      <c r="H485" t="b">
        <v>1</v>
      </c>
      <c r="I485" t="str">
        <f>INDEX(试题问卷属性表!D:D, MATCH(问卷赋分表!$A485,试题问卷属性表!$A:$A,0))</f>
        <v>学生身心健康</v>
      </c>
      <c r="J485" t="str">
        <f>INDEX(试题问卷属性表!E:E, MATCH(问卷赋分表!$A485,试题问卷属性表!$A:$A,0))</f>
        <v>心理健康</v>
      </c>
      <c r="K485" t="str">
        <f>INDEX(试题问卷属性表!F:F, MATCH(问卷赋分表!$A485,试题问卷属性表!$A:$A,0))</f>
        <v>情绪状态</v>
      </c>
      <c r="L485">
        <f>INDEX(试题问卷属性表!G:G, MATCH(问卷赋分表!$A485,试题问卷属性表!$A:$A,0))</f>
        <v>0</v>
      </c>
    </row>
    <row r="486" spans="1:12" x14ac:dyDescent="0.2">
      <c r="A486" t="s">
        <v>2002</v>
      </c>
      <c r="B486" t="str">
        <f>INDEX(试题问卷属性表!H:H, MATCH(问卷赋分表!A486,试题问卷属性表!A:A,0))</f>
        <v>最近两周，我喜欢自己的状况是</v>
      </c>
      <c r="C486" t="s">
        <v>1342</v>
      </c>
      <c r="D486" t="s">
        <v>1362</v>
      </c>
      <c r="E486" t="s">
        <v>2732</v>
      </c>
      <c r="F486">
        <v>4</v>
      </c>
      <c r="G486">
        <v>1</v>
      </c>
      <c r="H486" t="b">
        <v>1</v>
      </c>
      <c r="I486" t="str">
        <f>INDEX(试题问卷属性表!D:D, MATCH(问卷赋分表!$A486,试题问卷属性表!$A:$A,0))</f>
        <v>学生身心健康</v>
      </c>
      <c r="J486" t="str">
        <f>INDEX(试题问卷属性表!E:E, MATCH(问卷赋分表!$A486,试题问卷属性表!$A:$A,0))</f>
        <v>心理健康</v>
      </c>
      <c r="K486" t="str">
        <f>INDEX(试题问卷属性表!F:F, MATCH(问卷赋分表!$A486,试题问卷属性表!$A:$A,0))</f>
        <v>情绪状态</v>
      </c>
      <c r="L486">
        <f>INDEX(试题问卷属性表!G:G, MATCH(问卷赋分表!$A486,试题问卷属性表!$A:$A,0))</f>
        <v>0</v>
      </c>
    </row>
    <row r="487" spans="1:12" x14ac:dyDescent="0.2">
      <c r="A487" t="s">
        <v>2002</v>
      </c>
      <c r="B487" t="str">
        <f>INDEX(试题问卷属性表!H:H, MATCH(问卷赋分表!A487,试题问卷属性表!A:A,0))</f>
        <v>最近两周，我喜欢自己的状况是</v>
      </c>
      <c r="C487" t="s">
        <v>1342</v>
      </c>
      <c r="D487" t="s">
        <v>1362</v>
      </c>
      <c r="E487" t="s">
        <v>2733</v>
      </c>
      <c r="F487">
        <v>3</v>
      </c>
      <c r="G487">
        <v>1</v>
      </c>
      <c r="H487" t="b">
        <v>1</v>
      </c>
      <c r="I487" t="str">
        <f>INDEX(试题问卷属性表!D:D, MATCH(问卷赋分表!$A487,试题问卷属性表!$A:$A,0))</f>
        <v>学生身心健康</v>
      </c>
      <c r="J487" t="str">
        <f>INDEX(试题问卷属性表!E:E, MATCH(问卷赋分表!$A487,试题问卷属性表!$A:$A,0))</f>
        <v>心理健康</v>
      </c>
      <c r="K487" t="str">
        <f>INDEX(试题问卷属性表!F:F, MATCH(问卷赋分表!$A487,试题问卷属性表!$A:$A,0))</f>
        <v>情绪状态</v>
      </c>
      <c r="L487">
        <f>INDEX(试题问卷属性表!G:G, MATCH(问卷赋分表!$A487,试题问卷属性表!$A:$A,0))</f>
        <v>0</v>
      </c>
    </row>
    <row r="488" spans="1:12" x14ac:dyDescent="0.2">
      <c r="A488" t="s">
        <v>2002</v>
      </c>
      <c r="B488" t="str">
        <f>INDEX(试题问卷属性表!H:H, MATCH(问卷赋分表!A488,试题问卷属性表!A:A,0))</f>
        <v>最近两周，我喜欢自己的状况是</v>
      </c>
      <c r="C488" t="s">
        <v>1342</v>
      </c>
      <c r="D488" t="s">
        <v>1362</v>
      </c>
      <c r="E488" t="s">
        <v>2734</v>
      </c>
      <c r="F488">
        <v>2</v>
      </c>
      <c r="G488">
        <v>0</v>
      </c>
      <c r="H488" t="b">
        <v>1</v>
      </c>
      <c r="I488" t="str">
        <f>INDEX(试题问卷属性表!D:D, MATCH(问卷赋分表!$A488,试题问卷属性表!$A:$A,0))</f>
        <v>学生身心健康</v>
      </c>
      <c r="J488" t="str">
        <f>INDEX(试题问卷属性表!E:E, MATCH(问卷赋分表!$A488,试题问卷属性表!$A:$A,0))</f>
        <v>心理健康</v>
      </c>
      <c r="K488" t="str">
        <f>INDEX(试题问卷属性表!F:F, MATCH(问卷赋分表!$A488,试题问卷属性表!$A:$A,0))</f>
        <v>情绪状态</v>
      </c>
      <c r="L488">
        <f>INDEX(试题问卷属性表!G:G, MATCH(问卷赋分表!$A488,试题问卷属性表!$A:$A,0))</f>
        <v>0</v>
      </c>
    </row>
    <row r="489" spans="1:12" x14ac:dyDescent="0.2">
      <c r="A489" t="s">
        <v>2002</v>
      </c>
      <c r="B489" t="str">
        <f>INDEX(试题问卷属性表!H:H, MATCH(问卷赋分表!A489,试题问卷属性表!A:A,0))</f>
        <v>最近两周，我喜欢自己的状况是</v>
      </c>
      <c r="C489" t="s">
        <v>1342</v>
      </c>
      <c r="D489" t="s">
        <v>1362</v>
      </c>
      <c r="E489" t="s">
        <v>2735</v>
      </c>
      <c r="F489">
        <v>1</v>
      </c>
      <c r="G489">
        <v>0</v>
      </c>
      <c r="H489" t="b">
        <v>1</v>
      </c>
      <c r="I489" t="str">
        <f>INDEX(试题问卷属性表!D:D, MATCH(问卷赋分表!$A489,试题问卷属性表!$A:$A,0))</f>
        <v>学生身心健康</v>
      </c>
      <c r="J489" t="str">
        <f>INDEX(试题问卷属性表!E:E, MATCH(问卷赋分表!$A489,试题问卷属性表!$A:$A,0))</f>
        <v>心理健康</v>
      </c>
      <c r="K489" t="str">
        <f>INDEX(试题问卷属性表!F:F, MATCH(问卷赋分表!$A489,试题问卷属性表!$A:$A,0))</f>
        <v>情绪状态</v>
      </c>
      <c r="L489">
        <f>INDEX(试题问卷属性表!G:G, MATCH(问卷赋分表!$A489,试题问卷属性表!$A:$A,0))</f>
        <v>0</v>
      </c>
    </row>
    <row r="490" spans="1:12" x14ac:dyDescent="0.2">
      <c r="A490" t="s">
        <v>2003</v>
      </c>
      <c r="B490" t="str">
        <f>INDEX(试题问卷属性表!H:H, MATCH(问卷赋分表!A490,试题问卷属性表!A:A,0))</f>
        <v>最近两周，我想哭的状况是</v>
      </c>
      <c r="C490" t="s">
        <v>1342</v>
      </c>
      <c r="D490" t="s">
        <v>1362</v>
      </c>
      <c r="E490" t="s">
        <v>2736</v>
      </c>
      <c r="F490">
        <v>1</v>
      </c>
      <c r="G490">
        <v>0</v>
      </c>
      <c r="H490" t="b">
        <v>1</v>
      </c>
      <c r="I490" t="str">
        <f>INDEX(试题问卷属性表!D:D, MATCH(问卷赋分表!$A490,试题问卷属性表!$A:$A,0))</f>
        <v>学生身心健康</v>
      </c>
      <c r="J490" t="str">
        <f>INDEX(试题问卷属性表!E:E, MATCH(问卷赋分表!$A490,试题问卷属性表!$A:$A,0))</f>
        <v>心理健康</v>
      </c>
      <c r="K490" t="str">
        <f>INDEX(试题问卷属性表!F:F, MATCH(问卷赋分表!$A490,试题问卷属性表!$A:$A,0))</f>
        <v>情绪状态</v>
      </c>
      <c r="L490">
        <f>INDEX(试题问卷属性表!G:G, MATCH(问卷赋分表!$A490,试题问卷属性表!$A:$A,0))</f>
        <v>0</v>
      </c>
    </row>
    <row r="491" spans="1:12" x14ac:dyDescent="0.2">
      <c r="A491" t="s">
        <v>2003</v>
      </c>
      <c r="B491" t="str">
        <f>INDEX(试题问卷属性表!H:H, MATCH(问卷赋分表!A491,试题问卷属性表!A:A,0))</f>
        <v>最近两周，我想哭的状况是</v>
      </c>
      <c r="C491" t="s">
        <v>1342</v>
      </c>
      <c r="D491" t="s">
        <v>1362</v>
      </c>
      <c r="E491" t="s">
        <v>2737</v>
      </c>
      <c r="F491">
        <v>2</v>
      </c>
      <c r="G491">
        <v>0</v>
      </c>
      <c r="H491" t="b">
        <v>1</v>
      </c>
      <c r="I491" t="str">
        <f>INDEX(试题问卷属性表!D:D, MATCH(问卷赋分表!$A491,试题问卷属性表!$A:$A,0))</f>
        <v>学生身心健康</v>
      </c>
      <c r="J491" t="str">
        <f>INDEX(试题问卷属性表!E:E, MATCH(问卷赋分表!$A491,试题问卷属性表!$A:$A,0))</f>
        <v>心理健康</v>
      </c>
      <c r="K491" t="str">
        <f>INDEX(试题问卷属性表!F:F, MATCH(问卷赋分表!$A491,试题问卷属性表!$A:$A,0))</f>
        <v>情绪状态</v>
      </c>
      <c r="L491">
        <f>INDEX(试题问卷属性表!G:G, MATCH(问卷赋分表!$A491,试题问卷属性表!$A:$A,0))</f>
        <v>0</v>
      </c>
    </row>
    <row r="492" spans="1:12" x14ac:dyDescent="0.2">
      <c r="A492" t="s">
        <v>2003</v>
      </c>
      <c r="B492" t="str">
        <f>INDEX(试题问卷属性表!H:H, MATCH(问卷赋分表!A492,试题问卷属性表!A:A,0))</f>
        <v>最近两周，我想哭的状况是</v>
      </c>
      <c r="C492" t="s">
        <v>1342</v>
      </c>
      <c r="D492" t="s">
        <v>1362</v>
      </c>
      <c r="E492" t="s">
        <v>2738</v>
      </c>
      <c r="F492">
        <v>3</v>
      </c>
      <c r="G492">
        <v>1</v>
      </c>
      <c r="H492" t="b">
        <v>1</v>
      </c>
      <c r="I492" t="str">
        <f>INDEX(试题问卷属性表!D:D, MATCH(问卷赋分表!$A492,试题问卷属性表!$A:$A,0))</f>
        <v>学生身心健康</v>
      </c>
      <c r="J492" t="str">
        <f>INDEX(试题问卷属性表!E:E, MATCH(问卷赋分表!$A492,试题问卷属性表!$A:$A,0))</f>
        <v>心理健康</v>
      </c>
      <c r="K492" t="str">
        <f>INDEX(试题问卷属性表!F:F, MATCH(问卷赋分表!$A492,试题问卷属性表!$A:$A,0))</f>
        <v>情绪状态</v>
      </c>
      <c r="L492">
        <f>INDEX(试题问卷属性表!G:G, MATCH(问卷赋分表!$A492,试题问卷属性表!$A:$A,0))</f>
        <v>0</v>
      </c>
    </row>
    <row r="493" spans="1:12" x14ac:dyDescent="0.2">
      <c r="A493" t="s">
        <v>2003</v>
      </c>
      <c r="B493" t="str">
        <f>INDEX(试题问卷属性表!H:H, MATCH(问卷赋分表!A493,试题问卷属性表!A:A,0))</f>
        <v>最近两周，我想哭的状况是</v>
      </c>
      <c r="C493" t="s">
        <v>1342</v>
      </c>
      <c r="D493" t="s">
        <v>1362</v>
      </c>
      <c r="E493" t="s">
        <v>2739</v>
      </c>
      <c r="F493">
        <v>4</v>
      </c>
      <c r="G493">
        <v>1</v>
      </c>
      <c r="H493" t="b">
        <v>1</v>
      </c>
      <c r="I493" t="str">
        <f>INDEX(试题问卷属性表!D:D, MATCH(问卷赋分表!$A493,试题问卷属性表!$A:$A,0))</f>
        <v>学生身心健康</v>
      </c>
      <c r="J493" t="str">
        <f>INDEX(试题问卷属性表!E:E, MATCH(问卷赋分表!$A493,试题问卷属性表!$A:$A,0))</f>
        <v>心理健康</v>
      </c>
      <c r="K493" t="str">
        <f>INDEX(试题问卷属性表!F:F, MATCH(问卷赋分表!$A493,试题问卷属性表!$A:$A,0))</f>
        <v>情绪状态</v>
      </c>
      <c r="L493">
        <f>INDEX(试题问卷属性表!G:G, MATCH(问卷赋分表!$A493,试题问卷属性表!$A:$A,0))</f>
        <v>0</v>
      </c>
    </row>
    <row r="494" spans="1:12" x14ac:dyDescent="0.2">
      <c r="A494" t="s">
        <v>2004</v>
      </c>
      <c r="B494" t="str">
        <f>INDEX(试题问卷属性表!H:H, MATCH(问卷赋分表!A494,试题问卷属性表!A:A,0))</f>
        <v>最近两周，我有心烦事的状况是</v>
      </c>
      <c r="C494" t="s">
        <v>1342</v>
      </c>
      <c r="D494" t="s">
        <v>1362</v>
      </c>
      <c r="E494" t="s">
        <v>2740</v>
      </c>
      <c r="F494">
        <v>1</v>
      </c>
      <c r="G494">
        <v>0</v>
      </c>
      <c r="H494" t="b">
        <v>1</v>
      </c>
      <c r="I494" t="str">
        <f>INDEX(试题问卷属性表!D:D, MATCH(问卷赋分表!$A494,试题问卷属性表!$A:$A,0))</f>
        <v>学生身心健康</v>
      </c>
      <c r="J494" t="str">
        <f>INDEX(试题问卷属性表!E:E, MATCH(问卷赋分表!$A494,试题问卷属性表!$A:$A,0))</f>
        <v>心理健康</v>
      </c>
      <c r="K494" t="str">
        <f>INDEX(试题问卷属性表!F:F, MATCH(问卷赋分表!$A494,试题问卷属性表!$A:$A,0))</f>
        <v>情绪状态</v>
      </c>
      <c r="L494">
        <f>INDEX(试题问卷属性表!G:G, MATCH(问卷赋分表!$A494,试题问卷属性表!$A:$A,0))</f>
        <v>0</v>
      </c>
    </row>
    <row r="495" spans="1:12" x14ac:dyDescent="0.2">
      <c r="A495" t="s">
        <v>2004</v>
      </c>
      <c r="B495" t="str">
        <f>INDEX(试题问卷属性表!H:H, MATCH(问卷赋分表!A495,试题问卷属性表!A:A,0))</f>
        <v>最近两周，我有心烦事的状况是</v>
      </c>
      <c r="C495" t="s">
        <v>1342</v>
      </c>
      <c r="D495" t="s">
        <v>1362</v>
      </c>
      <c r="E495" t="s">
        <v>2741</v>
      </c>
      <c r="F495">
        <v>2</v>
      </c>
      <c r="G495">
        <v>0</v>
      </c>
      <c r="H495" t="b">
        <v>1</v>
      </c>
      <c r="I495" t="str">
        <f>INDEX(试题问卷属性表!D:D, MATCH(问卷赋分表!$A495,试题问卷属性表!$A:$A,0))</f>
        <v>学生身心健康</v>
      </c>
      <c r="J495" t="str">
        <f>INDEX(试题问卷属性表!E:E, MATCH(问卷赋分表!$A495,试题问卷属性表!$A:$A,0))</f>
        <v>心理健康</v>
      </c>
      <c r="K495" t="str">
        <f>INDEX(试题问卷属性表!F:F, MATCH(问卷赋分表!$A495,试题问卷属性表!$A:$A,0))</f>
        <v>情绪状态</v>
      </c>
      <c r="L495">
        <f>INDEX(试题问卷属性表!G:G, MATCH(问卷赋分表!$A495,试题问卷属性表!$A:$A,0))</f>
        <v>0</v>
      </c>
    </row>
    <row r="496" spans="1:12" x14ac:dyDescent="0.2">
      <c r="A496" t="s">
        <v>2004</v>
      </c>
      <c r="B496" t="str">
        <f>INDEX(试题问卷属性表!H:H, MATCH(问卷赋分表!A496,试题问卷属性表!A:A,0))</f>
        <v>最近两周，我有心烦事的状况是</v>
      </c>
      <c r="C496" t="s">
        <v>1342</v>
      </c>
      <c r="D496" t="s">
        <v>1362</v>
      </c>
      <c r="E496" t="s">
        <v>2742</v>
      </c>
      <c r="F496">
        <v>3</v>
      </c>
      <c r="G496">
        <v>1</v>
      </c>
      <c r="H496" t="b">
        <v>1</v>
      </c>
      <c r="I496" t="str">
        <f>INDEX(试题问卷属性表!D:D, MATCH(问卷赋分表!$A496,试题问卷属性表!$A:$A,0))</f>
        <v>学生身心健康</v>
      </c>
      <c r="J496" t="str">
        <f>INDEX(试题问卷属性表!E:E, MATCH(问卷赋分表!$A496,试题问卷属性表!$A:$A,0))</f>
        <v>心理健康</v>
      </c>
      <c r="K496" t="str">
        <f>INDEX(试题问卷属性表!F:F, MATCH(问卷赋分表!$A496,试题问卷属性表!$A:$A,0))</f>
        <v>情绪状态</v>
      </c>
      <c r="L496">
        <f>INDEX(试题问卷属性表!G:G, MATCH(问卷赋分表!$A496,试题问卷属性表!$A:$A,0))</f>
        <v>0</v>
      </c>
    </row>
    <row r="497" spans="1:12" x14ac:dyDescent="0.2">
      <c r="A497" t="s">
        <v>2004</v>
      </c>
      <c r="B497" t="str">
        <f>INDEX(试题问卷属性表!H:H, MATCH(问卷赋分表!A497,试题问卷属性表!A:A,0))</f>
        <v>最近两周，我有心烦事的状况是</v>
      </c>
      <c r="C497" t="s">
        <v>1342</v>
      </c>
      <c r="D497" t="s">
        <v>1362</v>
      </c>
      <c r="E497" t="s">
        <v>2743</v>
      </c>
      <c r="F497">
        <v>4</v>
      </c>
      <c r="G497">
        <v>1</v>
      </c>
      <c r="H497" t="b">
        <v>1</v>
      </c>
      <c r="I497" t="str">
        <f>INDEX(试题问卷属性表!D:D, MATCH(问卷赋分表!$A497,试题问卷属性表!$A:$A,0))</f>
        <v>学生身心健康</v>
      </c>
      <c r="J497" t="str">
        <f>INDEX(试题问卷属性表!E:E, MATCH(问卷赋分表!$A497,试题问卷属性表!$A:$A,0))</f>
        <v>心理健康</v>
      </c>
      <c r="K497" t="str">
        <f>INDEX(试题问卷属性表!F:F, MATCH(问卷赋分表!$A497,试题问卷属性表!$A:$A,0))</f>
        <v>情绪状态</v>
      </c>
      <c r="L497">
        <f>INDEX(试题问卷属性表!G:G, MATCH(问卷赋分表!$A497,试题问卷属性表!$A:$A,0))</f>
        <v>0</v>
      </c>
    </row>
    <row r="498" spans="1:12" x14ac:dyDescent="0.2">
      <c r="A498" t="s">
        <v>2005</v>
      </c>
      <c r="B498" t="str">
        <f>INDEX(试题问卷属性表!H:H, MATCH(问卷赋分表!A498,试题问卷属性表!A:A,0))</f>
        <v>当我生气的时候，我有办法让自己平静下来</v>
      </c>
      <c r="C498" t="s">
        <v>1342</v>
      </c>
      <c r="D498" t="s">
        <v>1362</v>
      </c>
      <c r="E498" t="s">
        <v>1358</v>
      </c>
      <c r="F498">
        <v>5</v>
      </c>
      <c r="G498">
        <v>1</v>
      </c>
      <c r="H498" t="b">
        <v>1</v>
      </c>
      <c r="I498" t="str">
        <f>INDEX(试题问卷属性表!D:D, MATCH(问卷赋分表!$A498,试题问卷属性表!$A:$A,0))</f>
        <v>学生身心健康</v>
      </c>
      <c r="J498" t="str">
        <f>INDEX(试题问卷属性表!E:E, MATCH(问卷赋分表!$A498,试题问卷属性表!$A:$A,0))</f>
        <v>心理健康</v>
      </c>
      <c r="K498" t="str">
        <f>INDEX(试题问卷属性表!F:F, MATCH(问卷赋分表!$A498,试题问卷属性表!$A:$A,0))</f>
        <v>情绪管理能力</v>
      </c>
      <c r="L498">
        <f>INDEX(试题问卷属性表!G:G, MATCH(问卷赋分表!$A498,试题问卷属性表!$A:$A,0))</f>
        <v>0</v>
      </c>
    </row>
    <row r="499" spans="1:12" x14ac:dyDescent="0.2">
      <c r="A499" t="s">
        <v>2005</v>
      </c>
      <c r="B499" t="str">
        <f>INDEX(试题问卷属性表!H:H, MATCH(问卷赋分表!A499,试题问卷属性表!A:A,0))</f>
        <v>当我生气的时候，我有办法让自己平静下来</v>
      </c>
      <c r="C499" t="s">
        <v>1342</v>
      </c>
      <c r="D499" t="s">
        <v>1362</v>
      </c>
      <c r="E499" t="s">
        <v>2686</v>
      </c>
      <c r="F499">
        <v>4</v>
      </c>
      <c r="G499">
        <v>1</v>
      </c>
      <c r="H499" t="b">
        <v>1</v>
      </c>
      <c r="I499" t="str">
        <f>INDEX(试题问卷属性表!D:D, MATCH(问卷赋分表!$A499,试题问卷属性表!$A:$A,0))</f>
        <v>学生身心健康</v>
      </c>
      <c r="J499" t="str">
        <f>INDEX(试题问卷属性表!E:E, MATCH(问卷赋分表!$A499,试题问卷属性表!$A:$A,0))</f>
        <v>心理健康</v>
      </c>
      <c r="K499" t="str">
        <f>INDEX(试题问卷属性表!F:F, MATCH(问卷赋分表!$A499,试题问卷属性表!$A:$A,0))</f>
        <v>情绪管理能力</v>
      </c>
      <c r="L499">
        <f>INDEX(试题问卷属性表!G:G, MATCH(问卷赋分表!$A499,试题问卷属性表!$A:$A,0))</f>
        <v>0</v>
      </c>
    </row>
    <row r="500" spans="1:12" x14ac:dyDescent="0.2">
      <c r="A500" t="s">
        <v>2005</v>
      </c>
      <c r="B500" t="str">
        <f>INDEX(试题问卷属性表!H:H, MATCH(问卷赋分表!A500,试题问卷属性表!A:A,0))</f>
        <v>当我生气的时候，我有办法让自己平静下来</v>
      </c>
      <c r="C500" t="s">
        <v>1342</v>
      </c>
      <c r="D500" t="s">
        <v>1362</v>
      </c>
      <c r="E500" t="s">
        <v>2687</v>
      </c>
      <c r="F500">
        <v>3</v>
      </c>
      <c r="G500">
        <v>0</v>
      </c>
      <c r="H500" t="b">
        <v>1</v>
      </c>
      <c r="I500" t="str">
        <f>INDEX(试题问卷属性表!D:D, MATCH(问卷赋分表!$A500,试题问卷属性表!$A:$A,0))</f>
        <v>学生身心健康</v>
      </c>
      <c r="J500" t="str">
        <f>INDEX(试题问卷属性表!E:E, MATCH(问卷赋分表!$A500,试题问卷属性表!$A:$A,0))</f>
        <v>心理健康</v>
      </c>
      <c r="K500" t="str">
        <f>INDEX(试题问卷属性表!F:F, MATCH(问卷赋分表!$A500,试题问卷属性表!$A:$A,0))</f>
        <v>情绪管理能力</v>
      </c>
      <c r="L500">
        <f>INDEX(试题问卷属性表!G:G, MATCH(问卷赋分表!$A500,试题问卷属性表!$A:$A,0))</f>
        <v>0</v>
      </c>
    </row>
    <row r="501" spans="1:12" x14ac:dyDescent="0.2">
      <c r="A501" t="s">
        <v>2005</v>
      </c>
      <c r="B501" t="str">
        <f>INDEX(试题问卷属性表!H:H, MATCH(问卷赋分表!A501,试题问卷属性表!A:A,0))</f>
        <v>当我生气的时候，我有办法让自己平静下来</v>
      </c>
      <c r="C501" t="s">
        <v>1342</v>
      </c>
      <c r="D501" t="s">
        <v>1362</v>
      </c>
      <c r="E501" t="s">
        <v>2688</v>
      </c>
      <c r="F501">
        <v>2</v>
      </c>
      <c r="G501">
        <v>0</v>
      </c>
      <c r="H501" t="b">
        <v>1</v>
      </c>
      <c r="I501" t="str">
        <f>INDEX(试题问卷属性表!D:D, MATCH(问卷赋分表!$A501,试题问卷属性表!$A:$A,0))</f>
        <v>学生身心健康</v>
      </c>
      <c r="J501" t="str">
        <f>INDEX(试题问卷属性表!E:E, MATCH(问卷赋分表!$A501,试题问卷属性表!$A:$A,0))</f>
        <v>心理健康</v>
      </c>
      <c r="K501" t="str">
        <f>INDEX(试题问卷属性表!F:F, MATCH(问卷赋分表!$A501,试题问卷属性表!$A:$A,0))</f>
        <v>情绪管理能力</v>
      </c>
      <c r="L501">
        <f>INDEX(试题问卷属性表!G:G, MATCH(问卷赋分表!$A501,试题问卷属性表!$A:$A,0))</f>
        <v>0</v>
      </c>
    </row>
    <row r="502" spans="1:12" x14ac:dyDescent="0.2">
      <c r="A502" t="s">
        <v>2005</v>
      </c>
      <c r="B502" t="str">
        <f>INDEX(试题问卷属性表!H:H, MATCH(问卷赋分表!A502,试题问卷属性表!A:A,0))</f>
        <v>当我生气的时候，我有办法让自己平静下来</v>
      </c>
      <c r="C502" t="s">
        <v>1342</v>
      </c>
      <c r="D502" t="s">
        <v>1362</v>
      </c>
      <c r="E502" t="s">
        <v>2689</v>
      </c>
      <c r="F502">
        <v>1</v>
      </c>
      <c r="G502">
        <v>0</v>
      </c>
      <c r="H502" t="b">
        <v>1</v>
      </c>
      <c r="I502" t="str">
        <f>INDEX(试题问卷属性表!D:D, MATCH(问卷赋分表!$A502,试题问卷属性表!$A:$A,0))</f>
        <v>学生身心健康</v>
      </c>
      <c r="J502" t="str">
        <f>INDEX(试题问卷属性表!E:E, MATCH(问卷赋分表!$A502,试题问卷属性表!$A:$A,0))</f>
        <v>心理健康</v>
      </c>
      <c r="K502" t="str">
        <f>INDEX(试题问卷属性表!F:F, MATCH(问卷赋分表!$A502,试题问卷属性表!$A:$A,0))</f>
        <v>情绪管理能力</v>
      </c>
      <c r="L502">
        <f>INDEX(试题问卷属性表!G:G, MATCH(问卷赋分表!$A502,试题问卷属性表!$A:$A,0))</f>
        <v>0</v>
      </c>
    </row>
    <row r="503" spans="1:12" x14ac:dyDescent="0.2">
      <c r="A503" t="s">
        <v>2006</v>
      </c>
      <c r="B503" t="str">
        <f>INDEX(试题问卷属性表!H:H, MATCH(问卷赋分表!A503,试题问卷属性表!A:A,0))</f>
        <v>当我失落的时候，我能让自己振作起来</v>
      </c>
      <c r="C503" t="s">
        <v>1342</v>
      </c>
      <c r="D503" t="s">
        <v>1362</v>
      </c>
      <c r="E503" t="s">
        <v>1358</v>
      </c>
      <c r="F503">
        <v>5</v>
      </c>
      <c r="G503">
        <v>1</v>
      </c>
      <c r="H503" t="b">
        <v>1</v>
      </c>
      <c r="I503" t="str">
        <f>INDEX(试题问卷属性表!D:D, MATCH(问卷赋分表!$A503,试题问卷属性表!$A:$A,0))</f>
        <v>学生身心健康</v>
      </c>
      <c r="J503" t="str">
        <f>INDEX(试题问卷属性表!E:E, MATCH(问卷赋分表!$A503,试题问卷属性表!$A:$A,0))</f>
        <v>心理健康</v>
      </c>
      <c r="K503" t="str">
        <f>INDEX(试题问卷属性表!F:F, MATCH(问卷赋分表!$A503,试题问卷属性表!$A:$A,0))</f>
        <v>情绪管理能力</v>
      </c>
      <c r="L503">
        <f>INDEX(试题问卷属性表!G:G, MATCH(问卷赋分表!$A503,试题问卷属性表!$A:$A,0))</f>
        <v>0</v>
      </c>
    </row>
    <row r="504" spans="1:12" x14ac:dyDescent="0.2">
      <c r="A504" t="s">
        <v>2006</v>
      </c>
      <c r="B504" t="str">
        <f>INDEX(试题问卷属性表!H:H, MATCH(问卷赋分表!A504,试题问卷属性表!A:A,0))</f>
        <v>当我失落的时候，我能让自己振作起来</v>
      </c>
      <c r="C504" t="s">
        <v>1342</v>
      </c>
      <c r="D504" t="s">
        <v>1362</v>
      </c>
      <c r="E504" t="s">
        <v>2686</v>
      </c>
      <c r="F504">
        <v>4</v>
      </c>
      <c r="G504">
        <v>1</v>
      </c>
      <c r="H504" t="b">
        <v>1</v>
      </c>
      <c r="I504" t="str">
        <f>INDEX(试题问卷属性表!D:D, MATCH(问卷赋分表!$A504,试题问卷属性表!$A:$A,0))</f>
        <v>学生身心健康</v>
      </c>
      <c r="J504" t="str">
        <f>INDEX(试题问卷属性表!E:E, MATCH(问卷赋分表!$A504,试题问卷属性表!$A:$A,0))</f>
        <v>心理健康</v>
      </c>
      <c r="K504" t="str">
        <f>INDEX(试题问卷属性表!F:F, MATCH(问卷赋分表!$A504,试题问卷属性表!$A:$A,0))</f>
        <v>情绪管理能力</v>
      </c>
      <c r="L504">
        <f>INDEX(试题问卷属性表!G:G, MATCH(问卷赋分表!$A504,试题问卷属性表!$A:$A,0))</f>
        <v>0</v>
      </c>
    </row>
    <row r="505" spans="1:12" x14ac:dyDescent="0.2">
      <c r="A505" t="s">
        <v>2006</v>
      </c>
      <c r="B505" t="str">
        <f>INDEX(试题问卷属性表!H:H, MATCH(问卷赋分表!A505,试题问卷属性表!A:A,0))</f>
        <v>当我失落的时候，我能让自己振作起来</v>
      </c>
      <c r="C505" t="s">
        <v>1342</v>
      </c>
      <c r="D505" t="s">
        <v>1362</v>
      </c>
      <c r="E505" t="s">
        <v>2687</v>
      </c>
      <c r="F505">
        <v>3</v>
      </c>
      <c r="G505">
        <v>0</v>
      </c>
      <c r="H505" t="b">
        <v>1</v>
      </c>
      <c r="I505" t="str">
        <f>INDEX(试题问卷属性表!D:D, MATCH(问卷赋分表!$A505,试题问卷属性表!$A:$A,0))</f>
        <v>学生身心健康</v>
      </c>
      <c r="J505" t="str">
        <f>INDEX(试题问卷属性表!E:E, MATCH(问卷赋分表!$A505,试题问卷属性表!$A:$A,0))</f>
        <v>心理健康</v>
      </c>
      <c r="K505" t="str">
        <f>INDEX(试题问卷属性表!F:F, MATCH(问卷赋分表!$A505,试题问卷属性表!$A:$A,0))</f>
        <v>情绪管理能力</v>
      </c>
      <c r="L505">
        <f>INDEX(试题问卷属性表!G:G, MATCH(问卷赋分表!$A505,试题问卷属性表!$A:$A,0))</f>
        <v>0</v>
      </c>
    </row>
    <row r="506" spans="1:12" x14ac:dyDescent="0.2">
      <c r="A506" t="s">
        <v>2006</v>
      </c>
      <c r="B506" t="str">
        <f>INDEX(试题问卷属性表!H:H, MATCH(问卷赋分表!A506,试题问卷属性表!A:A,0))</f>
        <v>当我失落的时候，我能让自己振作起来</v>
      </c>
      <c r="C506" t="s">
        <v>1342</v>
      </c>
      <c r="D506" t="s">
        <v>1362</v>
      </c>
      <c r="E506" t="s">
        <v>2688</v>
      </c>
      <c r="F506">
        <v>2</v>
      </c>
      <c r="G506">
        <v>0</v>
      </c>
      <c r="H506" t="b">
        <v>1</v>
      </c>
      <c r="I506" t="str">
        <f>INDEX(试题问卷属性表!D:D, MATCH(问卷赋分表!$A506,试题问卷属性表!$A:$A,0))</f>
        <v>学生身心健康</v>
      </c>
      <c r="J506" t="str">
        <f>INDEX(试题问卷属性表!E:E, MATCH(问卷赋分表!$A506,试题问卷属性表!$A:$A,0))</f>
        <v>心理健康</v>
      </c>
      <c r="K506" t="str">
        <f>INDEX(试题问卷属性表!F:F, MATCH(问卷赋分表!$A506,试题问卷属性表!$A:$A,0))</f>
        <v>情绪管理能力</v>
      </c>
      <c r="L506">
        <f>INDEX(试题问卷属性表!G:G, MATCH(问卷赋分表!$A506,试题问卷属性表!$A:$A,0))</f>
        <v>0</v>
      </c>
    </row>
    <row r="507" spans="1:12" x14ac:dyDescent="0.2">
      <c r="A507" t="s">
        <v>2006</v>
      </c>
      <c r="B507" t="str">
        <f>INDEX(试题问卷属性表!H:H, MATCH(问卷赋分表!A507,试题问卷属性表!A:A,0))</f>
        <v>当我失落的时候，我能让自己振作起来</v>
      </c>
      <c r="C507" t="s">
        <v>1342</v>
      </c>
      <c r="D507" t="s">
        <v>1362</v>
      </c>
      <c r="E507" t="s">
        <v>2689</v>
      </c>
      <c r="F507">
        <v>1</v>
      </c>
      <c r="G507">
        <v>0</v>
      </c>
      <c r="H507" t="b">
        <v>1</v>
      </c>
      <c r="I507" t="str">
        <f>INDEX(试题问卷属性表!D:D, MATCH(问卷赋分表!$A507,试题问卷属性表!$A:$A,0))</f>
        <v>学生身心健康</v>
      </c>
      <c r="J507" t="str">
        <f>INDEX(试题问卷属性表!E:E, MATCH(问卷赋分表!$A507,试题问卷属性表!$A:$A,0))</f>
        <v>心理健康</v>
      </c>
      <c r="K507" t="str">
        <f>INDEX(试题问卷属性表!F:F, MATCH(问卷赋分表!$A507,试题问卷属性表!$A:$A,0))</f>
        <v>情绪管理能力</v>
      </c>
      <c r="L507">
        <f>INDEX(试题问卷属性表!G:G, MATCH(问卷赋分表!$A507,试题问卷属性表!$A:$A,0))</f>
        <v>0</v>
      </c>
    </row>
    <row r="508" spans="1:12" x14ac:dyDescent="0.2">
      <c r="A508" t="s">
        <v>2007</v>
      </c>
      <c r="B508" t="str">
        <f>INDEX(试题问卷属性表!H:H, MATCH(问卷赋分表!A508,试题问卷属性表!A:A,0))</f>
        <v>生气的时候，我会朝别人大声喊叫</v>
      </c>
      <c r="C508" t="s">
        <v>1342</v>
      </c>
      <c r="D508" t="s">
        <v>1362</v>
      </c>
      <c r="E508" t="s">
        <v>1358</v>
      </c>
      <c r="F508">
        <v>1</v>
      </c>
      <c r="G508">
        <v>0</v>
      </c>
      <c r="H508" t="b">
        <v>1</v>
      </c>
      <c r="I508" t="str">
        <f>INDEX(试题问卷属性表!D:D, MATCH(问卷赋分表!$A508,试题问卷属性表!$A:$A,0))</f>
        <v>学生身心健康</v>
      </c>
      <c r="J508" t="str">
        <f>INDEX(试题问卷属性表!E:E, MATCH(问卷赋分表!$A508,试题问卷属性表!$A:$A,0))</f>
        <v>心理健康</v>
      </c>
      <c r="K508" t="str">
        <f>INDEX(试题问卷属性表!F:F, MATCH(问卷赋分表!$A508,试题问卷属性表!$A:$A,0))</f>
        <v>情绪管理能力</v>
      </c>
      <c r="L508">
        <f>INDEX(试题问卷属性表!G:G, MATCH(问卷赋分表!$A508,试题问卷属性表!$A:$A,0))</f>
        <v>0</v>
      </c>
    </row>
    <row r="509" spans="1:12" x14ac:dyDescent="0.2">
      <c r="A509" t="s">
        <v>2007</v>
      </c>
      <c r="B509" t="str">
        <f>INDEX(试题问卷属性表!H:H, MATCH(问卷赋分表!A509,试题问卷属性表!A:A,0))</f>
        <v>生气的时候，我会朝别人大声喊叫</v>
      </c>
      <c r="C509" t="s">
        <v>1342</v>
      </c>
      <c r="D509" t="s">
        <v>1362</v>
      </c>
      <c r="E509" t="s">
        <v>2686</v>
      </c>
      <c r="F509">
        <v>2</v>
      </c>
      <c r="G509">
        <v>0</v>
      </c>
      <c r="H509" t="b">
        <v>1</v>
      </c>
      <c r="I509" t="str">
        <f>INDEX(试题问卷属性表!D:D, MATCH(问卷赋分表!$A509,试题问卷属性表!$A:$A,0))</f>
        <v>学生身心健康</v>
      </c>
      <c r="J509" t="str">
        <f>INDEX(试题问卷属性表!E:E, MATCH(问卷赋分表!$A509,试题问卷属性表!$A:$A,0))</f>
        <v>心理健康</v>
      </c>
      <c r="K509" t="str">
        <f>INDEX(试题问卷属性表!F:F, MATCH(问卷赋分表!$A509,试题问卷属性表!$A:$A,0))</f>
        <v>情绪管理能力</v>
      </c>
      <c r="L509">
        <f>INDEX(试题问卷属性表!G:G, MATCH(问卷赋分表!$A509,试题问卷属性表!$A:$A,0))</f>
        <v>0</v>
      </c>
    </row>
    <row r="510" spans="1:12" x14ac:dyDescent="0.2">
      <c r="A510" t="s">
        <v>2007</v>
      </c>
      <c r="B510" t="str">
        <f>INDEX(试题问卷属性表!H:H, MATCH(问卷赋分表!A510,试题问卷属性表!A:A,0))</f>
        <v>生气的时候，我会朝别人大声喊叫</v>
      </c>
      <c r="C510" t="s">
        <v>1342</v>
      </c>
      <c r="D510" t="s">
        <v>1362</v>
      </c>
      <c r="E510" t="s">
        <v>2687</v>
      </c>
      <c r="F510">
        <v>3</v>
      </c>
      <c r="G510">
        <v>0</v>
      </c>
      <c r="H510" t="b">
        <v>1</v>
      </c>
      <c r="I510" t="str">
        <f>INDEX(试题问卷属性表!D:D, MATCH(问卷赋分表!$A510,试题问卷属性表!$A:$A,0))</f>
        <v>学生身心健康</v>
      </c>
      <c r="J510" t="str">
        <f>INDEX(试题问卷属性表!E:E, MATCH(问卷赋分表!$A510,试题问卷属性表!$A:$A,0))</f>
        <v>心理健康</v>
      </c>
      <c r="K510" t="str">
        <f>INDEX(试题问卷属性表!F:F, MATCH(问卷赋分表!$A510,试题问卷属性表!$A:$A,0))</f>
        <v>情绪管理能力</v>
      </c>
      <c r="L510">
        <f>INDEX(试题问卷属性表!G:G, MATCH(问卷赋分表!$A510,试题问卷属性表!$A:$A,0))</f>
        <v>0</v>
      </c>
    </row>
    <row r="511" spans="1:12" x14ac:dyDescent="0.2">
      <c r="A511" t="s">
        <v>2007</v>
      </c>
      <c r="B511" t="str">
        <f>INDEX(试题问卷属性表!H:H, MATCH(问卷赋分表!A511,试题问卷属性表!A:A,0))</f>
        <v>生气的时候，我会朝别人大声喊叫</v>
      </c>
      <c r="C511" t="s">
        <v>1342</v>
      </c>
      <c r="D511" t="s">
        <v>1362</v>
      </c>
      <c r="E511" t="s">
        <v>2688</v>
      </c>
      <c r="F511">
        <v>4</v>
      </c>
      <c r="G511">
        <v>1</v>
      </c>
      <c r="H511" t="b">
        <v>1</v>
      </c>
      <c r="I511" t="str">
        <f>INDEX(试题问卷属性表!D:D, MATCH(问卷赋分表!$A511,试题问卷属性表!$A:$A,0))</f>
        <v>学生身心健康</v>
      </c>
      <c r="J511" t="str">
        <f>INDEX(试题问卷属性表!E:E, MATCH(问卷赋分表!$A511,试题问卷属性表!$A:$A,0))</f>
        <v>心理健康</v>
      </c>
      <c r="K511" t="str">
        <f>INDEX(试题问卷属性表!F:F, MATCH(问卷赋分表!$A511,试题问卷属性表!$A:$A,0))</f>
        <v>情绪管理能力</v>
      </c>
      <c r="L511">
        <f>INDEX(试题问卷属性表!G:G, MATCH(问卷赋分表!$A511,试题问卷属性表!$A:$A,0))</f>
        <v>0</v>
      </c>
    </row>
    <row r="512" spans="1:12" x14ac:dyDescent="0.2">
      <c r="A512" t="s">
        <v>2007</v>
      </c>
      <c r="B512" t="str">
        <f>INDEX(试题问卷属性表!H:H, MATCH(问卷赋分表!A512,试题问卷属性表!A:A,0))</f>
        <v>生气的时候，我会朝别人大声喊叫</v>
      </c>
      <c r="C512" t="s">
        <v>1342</v>
      </c>
      <c r="D512" t="s">
        <v>1362</v>
      </c>
      <c r="E512" t="s">
        <v>2689</v>
      </c>
      <c r="F512">
        <v>5</v>
      </c>
      <c r="G512">
        <v>1</v>
      </c>
      <c r="H512" t="b">
        <v>1</v>
      </c>
      <c r="I512" t="str">
        <f>INDEX(试题问卷属性表!D:D, MATCH(问卷赋分表!$A512,试题问卷属性表!$A:$A,0))</f>
        <v>学生身心健康</v>
      </c>
      <c r="J512" t="str">
        <f>INDEX(试题问卷属性表!E:E, MATCH(问卷赋分表!$A512,试题问卷属性表!$A:$A,0))</f>
        <v>心理健康</v>
      </c>
      <c r="K512" t="str">
        <f>INDEX(试题问卷属性表!F:F, MATCH(问卷赋分表!$A512,试题问卷属性表!$A:$A,0))</f>
        <v>情绪管理能力</v>
      </c>
      <c r="L512">
        <f>INDEX(试题问卷属性表!G:G, MATCH(问卷赋分表!$A512,试题问卷属性表!$A:$A,0))</f>
        <v>0</v>
      </c>
    </row>
    <row r="513" spans="1:12" x14ac:dyDescent="0.2">
      <c r="A513" t="s">
        <v>2008</v>
      </c>
      <c r="B513" t="str">
        <f>INDEX(试题问卷属性表!H:H, MATCH(问卷赋分表!A513,试题问卷属性表!A:A,0))</f>
        <v>我会控制自己的情绪，不轻易地表现出来</v>
      </c>
      <c r="C513" t="s">
        <v>1342</v>
      </c>
      <c r="D513" t="s">
        <v>1362</v>
      </c>
      <c r="E513" t="s">
        <v>1358</v>
      </c>
      <c r="F513">
        <v>5</v>
      </c>
      <c r="G513">
        <v>1</v>
      </c>
      <c r="H513" t="b">
        <v>1</v>
      </c>
      <c r="I513" t="str">
        <f>INDEX(试题问卷属性表!D:D, MATCH(问卷赋分表!$A513,试题问卷属性表!$A:$A,0))</f>
        <v>学生身心健康</v>
      </c>
      <c r="J513" t="str">
        <f>INDEX(试题问卷属性表!E:E, MATCH(问卷赋分表!$A513,试题问卷属性表!$A:$A,0))</f>
        <v>心理健康</v>
      </c>
      <c r="K513" t="str">
        <f>INDEX(试题问卷属性表!F:F, MATCH(问卷赋分表!$A513,试题问卷属性表!$A:$A,0))</f>
        <v>情绪管理能力</v>
      </c>
      <c r="L513">
        <f>INDEX(试题问卷属性表!G:G, MATCH(问卷赋分表!$A513,试题问卷属性表!$A:$A,0))</f>
        <v>0</v>
      </c>
    </row>
    <row r="514" spans="1:12" x14ac:dyDescent="0.2">
      <c r="A514" t="s">
        <v>2008</v>
      </c>
      <c r="B514" t="str">
        <f>INDEX(试题问卷属性表!H:H, MATCH(问卷赋分表!A514,试题问卷属性表!A:A,0))</f>
        <v>我会控制自己的情绪，不轻易地表现出来</v>
      </c>
      <c r="C514" t="s">
        <v>1342</v>
      </c>
      <c r="D514" t="s">
        <v>1362</v>
      </c>
      <c r="E514" t="s">
        <v>2686</v>
      </c>
      <c r="F514">
        <v>4</v>
      </c>
      <c r="G514">
        <v>1</v>
      </c>
      <c r="H514" t="b">
        <v>1</v>
      </c>
      <c r="I514" t="str">
        <f>INDEX(试题问卷属性表!D:D, MATCH(问卷赋分表!$A514,试题问卷属性表!$A:$A,0))</f>
        <v>学生身心健康</v>
      </c>
      <c r="J514" t="str">
        <f>INDEX(试题问卷属性表!E:E, MATCH(问卷赋分表!$A514,试题问卷属性表!$A:$A,0))</f>
        <v>心理健康</v>
      </c>
      <c r="K514" t="str">
        <f>INDEX(试题问卷属性表!F:F, MATCH(问卷赋分表!$A514,试题问卷属性表!$A:$A,0))</f>
        <v>情绪管理能力</v>
      </c>
      <c r="L514">
        <f>INDEX(试题问卷属性表!G:G, MATCH(问卷赋分表!$A514,试题问卷属性表!$A:$A,0))</f>
        <v>0</v>
      </c>
    </row>
    <row r="515" spans="1:12" x14ac:dyDescent="0.2">
      <c r="A515" t="s">
        <v>2008</v>
      </c>
      <c r="B515" t="str">
        <f>INDEX(试题问卷属性表!H:H, MATCH(问卷赋分表!A515,试题问卷属性表!A:A,0))</f>
        <v>我会控制自己的情绪，不轻易地表现出来</v>
      </c>
      <c r="C515" t="s">
        <v>1342</v>
      </c>
      <c r="D515" t="s">
        <v>1362</v>
      </c>
      <c r="E515" t="s">
        <v>2687</v>
      </c>
      <c r="F515">
        <v>3</v>
      </c>
      <c r="G515">
        <v>0</v>
      </c>
      <c r="H515" t="b">
        <v>1</v>
      </c>
      <c r="I515" t="str">
        <f>INDEX(试题问卷属性表!D:D, MATCH(问卷赋分表!$A515,试题问卷属性表!$A:$A,0))</f>
        <v>学生身心健康</v>
      </c>
      <c r="J515" t="str">
        <f>INDEX(试题问卷属性表!E:E, MATCH(问卷赋分表!$A515,试题问卷属性表!$A:$A,0))</f>
        <v>心理健康</v>
      </c>
      <c r="K515" t="str">
        <f>INDEX(试题问卷属性表!F:F, MATCH(问卷赋分表!$A515,试题问卷属性表!$A:$A,0))</f>
        <v>情绪管理能力</v>
      </c>
      <c r="L515">
        <f>INDEX(试题问卷属性表!G:G, MATCH(问卷赋分表!$A515,试题问卷属性表!$A:$A,0))</f>
        <v>0</v>
      </c>
    </row>
    <row r="516" spans="1:12" x14ac:dyDescent="0.2">
      <c r="A516" t="s">
        <v>2008</v>
      </c>
      <c r="B516" t="str">
        <f>INDEX(试题问卷属性表!H:H, MATCH(问卷赋分表!A516,试题问卷属性表!A:A,0))</f>
        <v>我会控制自己的情绪，不轻易地表现出来</v>
      </c>
      <c r="C516" t="s">
        <v>1342</v>
      </c>
      <c r="D516" t="s">
        <v>1362</v>
      </c>
      <c r="E516" t="s">
        <v>2688</v>
      </c>
      <c r="F516">
        <v>2</v>
      </c>
      <c r="G516">
        <v>0</v>
      </c>
      <c r="H516" t="b">
        <v>1</v>
      </c>
      <c r="I516" t="str">
        <f>INDEX(试题问卷属性表!D:D, MATCH(问卷赋分表!$A516,试题问卷属性表!$A:$A,0))</f>
        <v>学生身心健康</v>
      </c>
      <c r="J516" t="str">
        <f>INDEX(试题问卷属性表!E:E, MATCH(问卷赋分表!$A516,试题问卷属性表!$A:$A,0))</f>
        <v>心理健康</v>
      </c>
      <c r="K516" t="str">
        <f>INDEX(试题问卷属性表!F:F, MATCH(问卷赋分表!$A516,试题问卷属性表!$A:$A,0))</f>
        <v>情绪管理能力</v>
      </c>
      <c r="L516">
        <f>INDEX(试题问卷属性表!G:G, MATCH(问卷赋分表!$A516,试题问卷属性表!$A:$A,0))</f>
        <v>0</v>
      </c>
    </row>
    <row r="517" spans="1:12" x14ac:dyDescent="0.2">
      <c r="A517" t="s">
        <v>2008</v>
      </c>
      <c r="B517" t="str">
        <f>INDEX(试题问卷属性表!H:H, MATCH(问卷赋分表!A517,试题问卷属性表!A:A,0))</f>
        <v>我会控制自己的情绪，不轻易地表现出来</v>
      </c>
      <c r="C517" t="s">
        <v>1342</v>
      </c>
      <c r="D517" t="s">
        <v>1362</v>
      </c>
      <c r="E517" t="s">
        <v>2689</v>
      </c>
      <c r="F517">
        <v>1</v>
      </c>
      <c r="G517">
        <v>0</v>
      </c>
      <c r="H517" t="b">
        <v>1</v>
      </c>
      <c r="I517" t="str">
        <f>INDEX(试题问卷属性表!D:D, MATCH(问卷赋分表!$A517,试题问卷属性表!$A:$A,0))</f>
        <v>学生身心健康</v>
      </c>
      <c r="J517" t="str">
        <f>INDEX(试题问卷属性表!E:E, MATCH(问卷赋分表!$A517,试题问卷属性表!$A:$A,0))</f>
        <v>心理健康</v>
      </c>
      <c r="K517" t="str">
        <f>INDEX(试题问卷属性表!F:F, MATCH(问卷赋分表!$A517,试题问卷属性表!$A:$A,0))</f>
        <v>情绪管理能力</v>
      </c>
      <c r="L517">
        <f>INDEX(试题问卷属性表!G:G, MATCH(问卷赋分表!$A517,试题问卷属性表!$A:$A,0))</f>
        <v>0</v>
      </c>
    </row>
    <row r="518" spans="1:12" x14ac:dyDescent="0.2">
      <c r="A518" t="s">
        <v>2009</v>
      </c>
      <c r="B518" t="str">
        <f>INDEX(试题问卷属性表!H:H, MATCH(问卷赋分表!A518,试题问卷属性表!A:A,0))</f>
        <v>我容易心情低落、无精打采</v>
      </c>
      <c r="C518" t="s">
        <v>1342</v>
      </c>
      <c r="D518" t="s">
        <v>1362</v>
      </c>
      <c r="E518" t="s">
        <v>1358</v>
      </c>
      <c r="F518">
        <v>1</v>
      </c>
      <c r="G518">
        <v>0</v>
      </c>
      <c r="H518" t="b">
        <v>1</v>
      </c>
      <c r="I518" t="str">
        <f>INDEX(试题问卷属性表!D:D, MATCH(问卷赋分表!$A518,试题问卷属性表!$A:$A,0))</f>
        <v>学生身心健康</v>
      </c>
      <c r="J518" t="str">
        <f>INDEX(试题问卷属性表!E:E, MATCH(问卷赋分表!$A518,试题问卷属性表!$A:$A,0))</f>
        <v>心理健康</v>
      </c>
      <c r="K518" t="str">
        <f>INDEX(试题问卷属性表!F:F, MATCH(问卷赋分表!$A518,试题问卷属性表!$A:$A,0))</f>
        <v>情绪稳定性</v>
      </c>
      <c r="L518">
        <f>INDEX(试题问卷属性表!G:G, MATCH(问卷赋分表!$A518,试题问卷属性表!$A:$A,0))</f>
        <v>0</v>
      </c>
    </row>
    <row r="519" spans="1:12" x14ac:dyDescent="0.2">
      <c r="A519" t="s">
        <v>2009</v>
      </c>
      <c r="B519" t="str">
        <f>INDEX(试题问卷属性表!H:H, MATCH(问卷赋分表!A519,试题问卷属性表!A:A,0))</f>
        <v>我容易心情低落、无精打采</v>
      </c>
      <c r="C519" t="s">
        <v>1342</v>
      </c>
      <c r="D519" t="s">
        <v>1362</v>
      </c>
      <c r="E519" t="s">
        <v>2686</v>
      </c>
      <c r="F519">
        <v>2</v>
      </c>
      <c r="G519">
        <v>0</v>
      </c>
      <c r="H519" t="b">
        <v>1</v>
      </c>
      <c r="I519" t="str">
        <f>INDEX(试题问卷属性表!D:D, MATCH(问卷赋分表!$A519,试题问卷属性表!$A:$A,0))</f>
        <v>学生身心健康</v>
      </c>
      <c r="J519" t="str">
        <f>INDEX(试题问卷属性表!E:E, MATCH(问卷赋分表!$A519,试题问卷属性表!$A:$A,0))</f>
        <v>心理健康</v>
      </c>
      <c r="K519" t="str">
        <f>INDEX(试题问卷属性表!F:F, MATCH(问卷赋分表!$A519,试题问卷属性表!$A:$A,0))</f>
        <v>情绪稳定性</v>
      </c>
      <c r="L519">
        <f>INDEX(试题问卷属性表!G:G, MATCH(问卷赋分表!$A519,试题问卷属性表!$A:$A,0))</f>
        <v>0</v>
      </c>
    </row>
    <row r="520" spans="1:12" x14ac:dyDescent="0.2">
      <c r="A520" t="s">
        <v>2009</v>
      </c>
      <c r="B520" t="str">
        <f>INDEX(试题问卷属性表!H:H, MATCH(问卷赋分表!A520,试题问卷属性表!A:A,0))</f>
        <v>我容易心情低落、无精打采</v>
      </c>
      <c r="C520" t="s">
        <v>1342</v>
      </c>
      <c r="D520" t="s">
        <v>1362</v>
      </c>
      <c r="E520" t="s">
        <v>2687</v>
      </c>
      <c r="F520">
        <v>3</v>
      </c>
      <c r="G520">
        <v>0</v>
      </c>
      <c r="H520" t="b">
        <v>1</v>
      </c>
      <c r="I520" t="str">
        <f>INDEX(试题问卷属性表!D:D, MATCH(问卷赋分表!$A520,试题问卷属性表!$A:$A,0))</f>
        <v>学生身心健康</v>
      </c>
      <c r="J520" t="str">
        <f>INDEX(试题问卷属性表!E:E, MATCH(问卷赋分表!$A520,试题问卷属性表!$A:$A,0))</f>
        <v>心理健康</v>
      </c>
      <c r="K520" t="str">
        <f>INDEX(试题问卷属性表!F:F, MATCH(问卷赋分表!$A520,试题问卷属性表!$A:$A,0))</f>
        <v>情绪稳定性</v>
      </c>
      <c r="L520">
        <f>INDEX(试题问卷属性表!G:G, MATCH(问卷赋分表!$A520,试题问卷属性表!$A:$A,0))</f>
        <v>0</v>
      </c>
    </row>
    <row r="521" spans="1:12" x14ac:dyDescent="0.2">
      <c r="A521" t="s">
        <v>2009</v>
      </c>
      <c r="B521" t="str">
        <f>INDEX(试题问卷属性表!H:H, MATCH(问卷赋分表!A521,试题问卷属性表!A:A,0))</f>
        <v>我容易心情低落、无精打采</v>
      </c>
      <c r="C521" t="s">
        <v>1342</v>
      </c>
      <c r="D521" t="s">
        <v>1362</v>
      </c>
      <c r="E521" t="s">
        <v>2688</v>
      </c>
      <c r="F521">
        <v>4</v>
      </c>
      <c r="G521">
        <v>1</v>
      </c>
      <c r="H521" t="b">
        <v>1</v>
      </c>
      <c r="I521" t="str">
        <f>INDEX(试题问卷属性表!D:D, MATCH(问卷赋分表!$A521,试题问卷属性表!$A:$A,0))</f>
        <v>学生身心健康</v>
      </c>
      <c r="J521" t="str">
        <f>INDEX(试题问卷属性表!E:E, MATCH(问卷赋分表!$A521,试题问卷属性表!$A:$A,0))</f>
        <v>心理健康</v>
      </c>
      <c r="K521" t="str">
        <f>INDEX(试题问卷属性表!F:F, MATCH(问卷赋分表!$A521,试题问卷属性表!$A:$A,0))</f>
        <v>情绪稳定性</v>
      </c>
      <c r="L521">
        <f>INDEX(试题问卷属性表!G:G, MATCH(问卷赋分表!$A521,试题问卷属性表!$A:$A,0))</f>
        <v>0</v>
      </c>
    </row>
    <row r="522" spans="1:12" x14ac:dyDescent="0.2">
      <c r="A522" t="s">
        <v>2009</v>
      </c>
      <c r="B522" t="str">
        <f>INDEX(试题问卷属性表!H:H, MATCH(问卷赋分表!A522,试题问卷属性表!A:A,0))</f>
        <v>我容易心情低落、无精打采</v>
      </c>
      <c r="C522" t="s">
        <v>1342</v>
      </c>
      <c r="D522" t="s">
        <v>1362</v>
      </c>
      <c r="E522" t="s">
        <v>2689</v>
      </c>
      <c r="F522">
        <v>5</v>
      </c>
      <c r="G522">
        <v>1</v>
      </c>
      <c r="H522" t="b">
        <v>1</v>
      </c>
      <c r="I522" t="str">
        <f>INDEX(试题问卷属性表!D:D, MATCH(问卷赋分表!$A522,试题问卷属性表!$A:$A,0))</f>
        <v>学生身心健康</v>
      </c>
      <c r="J522" t="str">
        <f>INDEX(试题问卷属性表!E:E, MATCH(问卷赋分表!$A522,试题问卷属性表!$A:$A,0))</f>
        <v>心理健康</v>
      </c>
      <c r="K522" t="str">
        <f>INDEX(试题问卷属性表!F:F, MATCH(问卷赋分表!$A522,试题问卷属性表!$A:$A,0))</f>
        <v>情绪稳定性</v>
      </c>
      <c r="L522">
        <f>INDEX(试题问卷属性表!G:G, MATCH(问卷赋分表!$A522,试题问卷属性表!$A:$A,0))</f>
        <v>0</v>
      </c>
    </row>
    <row r="523" spans="1:12" x14ac:dyDescent="0.2">
      <c r="A523" t="s">
        <v>2010</v>
      </c>
      <c r="B523" t="str">
        <f>INDEX(试题问卷属性表!H:H, MATCH(问卷赋分表!A523,试题问卷属性表!A:A,0))</f>
        <v>我的心情容易受影响</v>
      </c>
      <c r="C523" t="s">
        <v>1342</v>
      </c>
      <c r="D523" t="s">
        <v>1362</v>
      </c>
      <c r="E523" t="s">
        <v>1358</v>
      </c>
      <c r="F523">
        <v>1</v>
      </c>
      <c r="G523">
        <v>0</v>
      </c>
      <c r="H523" t="b">
        <v>1</v>
      </c>
      <c r="I523" t="str">
        <f>INDEX(试题问卷属性表!D:D, MATCH(问卷赋分表!$A523,试题问卷属性表!$A:$A,0))</f>
        <v>学生身心健康</v>
      </c>
      <c r="J523" t="str">
        <f>INDEX(试题问卷属性表!E:E, MATCH(问卷赋分表!$A523,试题问卷属性表!$A:$A,0))</f>
        <v>心理健康</v>
      </c>
      <c r="K523" t="str">
        <f>INDEX(试题问卷属性表!F:F, MATCH(问卷赋分表!$A523,试题问卷属性表!$A:$A,0))</f>
        <v>情绪稳定性</v>
      </c>
      <c r="L523">
        <f>INDEX(试题问卷属性表!G:G, MATCH(问卷赋分表!$A523,试题问卷属性表!$A:$A,0))</f>
        <v>0</v>
      </c>
    </row>
    <row r="524" spans="1:12" x14ac:dyDescent="0.2">
      <c r="A524" t="s">
        <v>2010</v>
      </c>
      <c r="B524" t="str">
        <f>INDEX(试题问卷属性表!H:H, MATCH(问卷赋分表!A524,试题问卷属性表!A:A,0))</f>
        <v>我的心情容易受影响</v>
      </c>
      <c r="C524" t="s">
        <v>1342</v>
      </c>
      <c r="D524" t="s">
        <v>1362</v>
      </c>
      <c r="E524" t="s">
        <v>2686</v>
      </c>
      <c r="F524">
        <v>2</v>
      </c>
      <c r="G524">
        <v>0</v>
      </c>
      <c r="H524" t="b">
        <v>1</v>
      </c>
      <c r="I524" t="str">
        <f>INDEX(试题问卷属性表!D:D, MATCH(问卷赋分表!$A524,试题问卷属性表!$A:$A,0))</f>
        <v>学生身心健康</v>
      </c>
      <c r="J524" t="str">
        <f>INDEX(试题问卷属性表!E:E, MATCH(问卷赋分表!$A524,试题问卷属性表!$A:$A,0))</f>
        <v>心理健康</v>
      </c>
      <c r="K524" t="str">
        <f>INDEX(试题问卷属性表!F:F, MATCH(问卷赋分表!$A524,试题问卷属性表!$A:$A,0))</f>
        <v>情绪稳定性</v>
      </c>
      <c r="L524">
        <f>INDEX(试题问卷属性表!G:G, MATCH(问卷赋分表!$A524,试题问卷属性表!$A:$A,0))</f>
        <v>0</v>
      </c>
    </row>
    <row r="525" spans="1:12" x14ac:dyDescent="0.2">
      <c r="A525" t="s">
        <v>2010</v>
      </c>
      <c r="B525" t="str">
        <f>INDEX(试题问卷属性表!H:H, MATCH(问卷赋分表!A525,试题问卷属性表!A:A,0))</f>
        <v>我的心情容易受影响</v>
      </c>
      <c r="C525" t="s">
        <v>1342</v>
      </c>
      <c r="D525" t="s">
        <v>1362</v>
      </c>
      <c r="E525" t="s">
        <v>2687</v>
      </c>
      <c r="F525">
        <v>3</v>
      </c>
      <c r="G525">
        <v>0</v>
      </c>
      <c r="H525" t="b">
        <v>1</v>
      </c>
      <c r="I525" t="str">
        <f>INDEX(试题问卷属性表!D:D, MATCH(问卷赋分表!$A525,试题问卷属性表!$A:$A,0))</f>
        <v>学生身心健康</v>
      </c>
      <c r="J525" t="str">
        <f>INDEX(试题问卷属性表!E:E, MATCH(问卷赋分表!$A525,试题问卷属性表!$A:$A,0))</f>
        <v>心理健康</v>
      </c>
      <c r="K525" t="str">
        <f>INDEX(试题问卷属性表!F:F, MATCH(问卷赋分表!$A525,试题问卷属性表!$A:$A,0))</f>
        <v>情绪稳定性</v>
      </c>
      <c r="L525">
        <f>INDEX(试题问卷属性表!G:G, MATCH(问卷赋分表!$A525,试题问卷属性表!$A:$A,0))</f>
        <v>0</v>
      </c>
    </row>
    <row r="526" spans="1:12" x14ac:dyDescent="0.2">
      <c r="A526" t="s">
        <v>2010</v>
      </c>
      <c r="B526" t="str">
        <f>INDEX(试题问卷属性表!H:H, MATCH(问卷赋分表!A526,试题问卷属性表!A:A,0))</f>
        <v>我的心情容易受影响</v>
      </c>
      <c r="C526" t="s">
        <v>1342</v>
      </c>
      <c r="D526" t="s">
        <v>1362</v>
      </c>
      <c r="E526" t="s">
        <v>2688</v>
      </c>
      <c r="F526">
        <v>4</v>
      </c>
      <c r="G526">
        <v>1</v>
      </c>
      <c r="H526" t="b">
        <v>1</v>
      </c>
      <c r="I526" t="str">
        <f>INDEX(试题问卷属性表!D:D, MATCH(问卷赋分表!$A526,试题问卷属性表!$A:$A,0))</f>
        <v>学生身心健康</v>
      </c>
      <c r="J526" t="str">
        <f>INDEX(试题问卷属性表!E:E, MATCH(问卷赋分表!$A526,试题问卷属性表!$A:$A,0))</f>
        <v>心理健康</v>
      </c>
      <c r="K526" t="str">
        <f>INDEX(试题问卷属性表!F:F, MATCH(问卷赋分表!$A526,试题问卷属性表!$A:$A,0))</f>
        <v>情绪稳定性</v>
      </c>
      <c r="L526">
        <f>INDEX(试题问卷属性表!G:G, MATCH(问卷赋分表!$A526,试题问卷属性表!$A:$A,0))</f>
        <v>0</v>
      </c>
    </row>
    <row r="527" spans="1:12" x14ac:dyDescent="0.2">
      <c r="A527" t="s">
        <v>2010</v>
      </c>
      <c r="B527" t="str">
        <f>INDEX(试题问卷属性表!H:H, MATCH(问卷赋分表!A527,试题问卷属性表!A:A,0))</f>
        <v>我的心情容易受影响</v>
      </c>
      <c r="C527" t="s">
        <v>1342</v>
      </c>
      <c r="D527" t="s">
        <v>1362</v>
      </c>
      <c r="E527" t="s">
        <v>2689</v>
      </c>
      <c r="F527">
        <v>5</v>
      </c>
      <c r="G527">
        <v>1</v>
      </c>
      <c r="H527" t="b">
        <v>1</v>
      </c>
      <c r="I527" t="str">
        <f>INDEX(试题问卷属性表!D:D, MATCH(问卷赋分表!$A527,试题问卷属性表!$A:$A,0))</f>
        <v>学生身心健康</v>
      </c>
      <c r="J527" t="str">
        <f>INDEX(试题问卷属性表!E:E, MATCH(问卷赋分表!$A527,试题问卷属性表!$A:$A,0))</f>
        <v>心理健康</v>
      </c>
      <c r="K527" t="str">
        <f>INDEX(试题问卷属性表!F:F, MATCH(问卷赋分表!$A527,试题问卷属性表!$A:$A,0))</f>
        <v>情绪稳定性</v>
      </c>
      <c r="L527">
        <f>INDEX(试题问卷属性表!G:G, MATCH(问卷赋分表!$A527,试题问卷属性表!$A:$A,0))</f>
        <v>0</v>
      </c>
    </row>
    <row r="528" spans="1:12" x14ac:dyDescent="0.2">
      <c r="A528" t="s">
        <v>2011</v>
      </c>
      <c r="B528" t="str">
        <f>INDEX(试题问卷属性表!H:H, MATCH(问卷赋分表!A528,试题问卷属性表!A:A,0))</f>
        <v>我容易感到紧张</v>
      </c>
      <c r="C528" t="s">
        <v>1342</v>
      </c>
      <c r="D528" t="s">
        <v>1362</v>
      </c>
      <c r="E528" t="s">
        <v>1358</v>
      </c>
      <c r="F528">
        <v>1</v>
      </c>
      <c r="G528">
        <v>0</v>
      </c>
      <c r="H528" t="b">
        <v>1</v>
      </c>
      <c r="I528" t="str">
        <f>INDEX(试题问卷属性表!D:D, MATCH(问卷赋分表!$A528,试题问卷属性表!$A:$A,0))</f>
        <v>学生身心健康</v>
      </c>
      <c r="J528" t="str">
        <f>INDEX(试题问卷属性表!E:E, MATCH(问卷赋分表!$A528,试题问卷属性表!$A:$A,0))</f>
        <v>心理健康</v>
      </c>
      <c r="K528" t="str">
        <f>INDEX(试题问卷属性表!F:F, MATCH(问卷赋分表!$A528,试题问卷属性表!$A:$A,0))</f>
        <v>情绪稳定性</v>
      </c>
      <c r="L528">
        <f>INDEX(试题问卷属性表!G:G, MATCH(问卷赋分表!$A528,试题问卷属性表!$A:$A,0))</f>
        <v>0</v>
      </c>
    </row>
    <row r="529" spans="1:12" x14ac:dyDescent="0.2">
      <c r="A529" t="s">
        <v>2011</v>
      </c>
      <c r="B529" t="str">
        <f>INDEX(试题问卷属性表!H:H, MATCH(问卷赋分表!A529,试题问卷属性表!A:A,0))</f>
        <v>我容易感到紧张</v>
      </c>
      <c r="C529" t="s">
        <v>1342</v>
      </c>
      <c r="D529" t="s">
        <v>1362</v>
      </c>
      <c r="E529" t="s">
        <v>2686</v>
      </c>
      <c r="F529">
        <v>2</v>
      </c>
      <c r="G529">
        <v>0</v>
      </c>
      <c r="H529" t="b">
        <v>1</v>
      </c>
      <c r="I529" t="str">
        <f>INDEX(试题问卷属性表!D:D, MATCH(问卷赋分表!$A529,试题问卷属性表!$A:$A,0))</f>
        <v>学生身心健康</v>
      </c>
      <c r="J529" t="str">
        <f>INDEX(试题问卷属性表!E:E, MATCH(问卷赋分表!$A529,试题问卷属性表!$A:$A,0))</f>
        <v>心理健康</v>
      </c>
      <c r="K529" t="str">
        <f>INDEX(试题问卷属性表!F:F, MATCH(问卷赋分表!$A529,试题问卷属性表!$A:$A,0))</f>
        <v>情绪稳定性</v>
      </c>
      <c r="L529">
        <f>INDEX(试题问卷属性表!G:G, MATCH(问卷赋分表!$A529,试题问卷属性表!$A:$A,0))</f>
        <v>0</v>
      </c>
    </row>
    <row r="530" spans="1:12" x14ac:dyDescent="0.2">
      <c r="A530" t="s">
        <v>2011</v>
      </c>
      <c r="B530" t="str">
        <f>INDEX(试题问卷属性表!H:H, MATCH(问卷赋分表!A530,试题问卷属性表!A:A,0))</f>
        <v>我容易感到紧张</v>
      </c>
      <c r="C530" t="s">
        <v>1342</v>
      </c>
      <c r="D530" t="s">
        <v>1362</v>
      </c>
      <c r="E530" t="s">
        <v>2687</v>
      </c>
      <c r="F530">
        <v>3</v>
      </c>
      <c r="G530">
        <v>0</v>
      </c>
      <c r="H530" t="b">
        <v>1</v>
      </c>
      <c r="I530" t="str">
        <f>INDEX(试题问卷属性表!D:D, MATCH(问卷赋分表!$A530,试题问卷属性表!$A:$A,0))</f>
        <v>学生身心健康</v>
      </c>
      <c r="J530" t="str">
        <f>INDEX(试题问卷属性表!E:E, MATCH(问卷赋分表!$A530,试题问卷属性表!$A:$A,0))</f>
        <v>心理健康</v>
      </c>
      <c r="K530" t="str">
        <f>INDEX(试题问卷属性表!F:F, MATCH(问卷赋分表!$A530,试题问卷属性表!$A:$A,0))</f>
        <v>情绪稳定性</v>
      </c>
      <c r="L530">
        <f>INDEX(试题问卷属性表!G:G, MATCH(问卷赋分表!$A530,试题问卷属性表!$A:$A,0))</f>
        <v>0</v>
      </c>
    </row>
    <row r="531" spans="1:12" x14ac:dyDescent="0.2">
      <c r="A531" t="s">
        <v>2011</v>
      </c>
      <c r="B531" t="str">
        <f>INDEX(试题问卷属性表!H:H, MATCH(问卷赋分表!A531,试题问卷属性表!A:A,0))</f>
        <v>我容易感到紧张</v>
      </c>
      <c r="C531" t="s">
        <v>1342</v>
      </c>
      <c r="D531" t="s">
        <v>1362</v>
      </c>
      <c r="E531" t="s">
        <v>2688</v>
      </c>
      <c r="F531">
        <v>4</v>
      </c>
      <c r="G531">
        <v>1</v>
      </c>
      <c r="H531" t="b">
        <v>1</v>
      </c>
      <c r="I531" t="str">
        <f>INDEX(试题问卷属性表!D:D, MATCH(问卷赋分表!$A531,试题问卷属性表!$A:$A,0))</f>
        <v>学生身心健康</v>
      </c>
      <c r="J531" t="str">
        <f>INDEX(试题问卷属性表!E:E, MATCH(问卷赋分表!$A531,试题问卷属性表!$A:$A,0))</f>
        <v>心理健康</v>
      </c>
      <c r="K531" t="str">
        <f>INDEX(试题问卷属性表!F:F, MATCH(问卷赋分表!$A531,试题问卷属性表!$A:$A,0))</f>
        <v>情绪稳定性</v>
      </c>
      <c r="L531">
        <f>INDEX(试题问卷属性表!G:G, MATCH(问卷赋分表!$A531,试题问卷属性表!$A:$A,0))</f>
        <v>0</v>
      </c>
    </row>
    <row r="532" spans="1:12" x14ac:dyDescent="0.2">
      <c r="A532" t="s">
        <v>2011</v>
      </c>
      <c r="B532" t="str">
        <f>INDEX(试题问卷属性表!H:H, MATCH(问卷赋分表!A532,试题问卷属性表!A:A,0))</f>
        <v>我容易感到紧张</v>
      </c>
      <c r="C532" t="s">
        <v>1342</v>
      </c>
      <c r="D532" t="s">
        <v>1362</v>
      </c>
      <c r="E532" t="s">
        <v>2689</v>
      </c>
      <c r="F532">
        <v>5</v>
      </c>
      <c r="G532">
        <v>1</v>
      </c>
      <c r="H532" t="b">
        <v>1</v>
      </c>
      <c r="I532" t="str">
        <f>INDEX(试题问卷属性表!D:D, MATCH(问卷赋分表!$A532,试题问卷属性表!$A:$A,0))</f>
        <v>学生身心健康</v>
      </c>
      <c r="J532" t="str">
        <f>INDEX(试题问卷属性表!E:E, MATCH(问卷赋分表!$A532,试题问卷属性表!$A:$A,0))</f>
        <v>心理健康</v>
      </c>
      <c r="K532" t="str">
        <f>INDEX(试题问卷属性表!F:F, MATCH(问卷赋分表!$A532,试题问卷属性表!$A:$A,0))</f>
        <v>情绪稳定性</v>
      </c>
      <c r="L532">
        <f>INDEX(试题问卷属性表!G:G, MATCH(问卷赋分表!$A532,试题问卷属性表!$A:$A,0))</f>
        <v>0</v>
      </c>
    </row>
    <row r="533" spans="1:12" x14ac:dyDescent="0.2">
      <c r="A533" t="s">
        <v>2012</v>
      </c>
      <c r="B533" t="str">
        <f>INDEX(试题问卷属性表!H:H, MATCH(问卷赋分表!A533,试题问卷属性表!A:A,0))</f>
        <v>我容易发脾气</v>
      </c>
      <c r="C533" t="s">
        <v>1342</v>
      </c>
      <c r="D533" t="s">
        <v>1362</v>
      </c>
      <c r="E533" t="s">
        <v>1358</v>
      </c>
      <c r="F533">
        <v>1</v>
      </c>
      <c r="G533">
        <v>0</v>
      </c>
      <c r="H533" t="b">
        <v>1</v>
      </c>
      <c r="I533" t="str">
        <f>INDEX(试题问卷属性表!D:D, MATCH(问卷赋分表!$A533,试题问卷属性表!$A:$A,0))</f>
        <v>学生身心健康</v>
      </c>
      <c r="J533" t="str">
        <f>INDEX(试题问卷属性表!E:E, MATCH(问卷赋分表!$A533,试题问卷属性表!$A:$A,0))</f>
        <v>心理健康</v>
      </c>
      <c r="K533" t="str">
        <f>INDEX(试题问卷属性表!F:F, MATCH(问卷赋分表!$A533,试题问卷属性表!$A:$A,0))</f>
        <v>情绪稳定性</v>
      </c>
      <c r="L533">
        <f>INDEX(试题问卷属性表!G:G, MATCH(问卷赋分表!$A533,试题问卷属性表!$A:$A,0))</f>
        <v>0</v>
      </c>
    </row>
    <row r="534" spans="1:12" x14ac:dyDescent="0.2">
      <c r="A534" t="s">
        <v>2012</v>
      </c>
      <c r="B534" t="str">
        <f>INDEX(试题问卷属性表!H:H, MATCH(问卷赋分表!A534,试题问卷属性表!A:A,0))</f>
        <v>我容易发脾气</v>
      </c>
      <c r="C534" t="s">
        <v>1342</v>
      </c>
      <c r="D534" t="s">
        <v>1362</v>
      </c>
      <c r="E534" t="s">
        <v>2686</v>
      </c>
      <c r="F534">
        <v>2</v>
      </c>
      <c r="G534">
        <v>0</v>
      </c>
      <c r="H534" t="b">
        <v>1</v>
      </c>
      <c r="I534" t="str">
        <f>INDEX(试题问卷属性表!D:D, MATCH(问卷赋分表!$A534,试题问卷属性表!$A:$A,0))</f>
        <v>学生身心健康</v>
      </c>
      <c r="J534" t="str">
        <f>INDEX(试题问卷属性表!E:E, MATCH(问卷赋分表!$A534,试题问卷属性表!$A:$A,0))</f>
        <v>心理健康</v>
      </c>
      <c r="K534" t="str">
        <f>INDEX(试题问卷属性表!F:F, MATCH(问卷赋分表!$A534,试题问卷属性表!$A:$A,0))</f>
        <v>情绪稳定性</v>
      </c>
      <c r="L534">
        <f>INDEX(试题问卷属性表!G:G, MATCH(问卷赋分表!$A534,试题问卷属性表!$A:$A,0))</f>
        <v>0</v>
      </c>
    </row>
    <row r="535" spans="1:12" x14ac:dyDescent="0.2">
      <c r="A535" t="s">
        <v>2012</v>
      </c>
      <c r="B535" t="str">
        <f>INDEX(试题问卷属性表!H:H, MATCH(问卷赋分表!A535,试题问卷属性表!A:A,0))</f>
        <v>我容易发脾气</v>
      </c>
      <c r="C535" t="s">
        <v>1342</v>
      </c>
      <c r="D535" t="s">
        <v>1362</v>
      </c>
      <c r="E535" t="s">
        <v>2687</v>
      </c>
      <c r="F535">
        <v>3</v>
      </c>
      <c r="G535">
        <v>0</v>
      </c>
      <c r="H535" t="b">
        <v>1</v>
      </c>
      <c r="I535" t="str">
        <f>INDEX(试题问卷属性表!D:D, MATCH(问卷赋分表!$A535,试题问卷属性表!$A:$A,0))</f>
        <v>学生身心健康</v>
      </c>
      <c r="J535" t="str">
        <f>INDEX(试题问卷属性表!E:E, MATCH(问卷赋分表!$A535,试题问卷属性表!$A:$A,0))</f>
        <v>心理健康</v>
      </c>
      <c r="K535" t="str">
        <f>INDEX(试题问卷属性表!F:F, MATCH(问卷赋分表!$A535,试题问卷属性表!$A:$A,0))</f>
        <v>情绪稳定性</v>
      </c>
      <c r="L535">
        <f>INDEX(试题问卷属性表!G:G, MATCH(问卷赋分表!$A535,试题问卷属性表!$A:$A,0))</f>
        <v>0</v>
      </c>
    </row>
    <row r="536" spans="1:12" x14ac:dyDescent="0.2">
      <c r="A536" t="s">
        <v>2012</v>
      </c>
      <c r="B536" t="str">
        <f>INDEX(试题问卷属性表!H:H, MATCH(问卷赋分表!A536,试题问卷属性表!A:A,0))</f>
        <v>我容易发脾气</v>
      </c>
      <c r="C536" t="s">
        <v>1342</v>
      </c>
      <c r="D536" t="s">
        <v>1362</v>
      </c>
      <c r="E536" t="s">
        <v>2688</v>
      </c>
      <c r="F536">
        <v>4</v>
      </c>
      <c r="G536">
        <v>1</v>
      </c>
      <c r="H536" t="b">
        <v>1</v>
      </c>
      <c r="I536" t="str">
        <f>INDEX(试题问卷属性表!D:D, MATCH(问卷赋分表!$A536,试题问卷属性表!$A:$A,0))</f>
        <v>学生身心健康</v>
      </c>
      <c r="J536" t="str">
        <f>INDEX(试题问卷属性表!E:E, MATCH(问卷赋分表!$A536,试题问卷属性表!$A:$A,0))</f>
        <v>心理健康</v>
      </c>
      <c r="K536" t="str">
        <f>INDEX(试题问卷属性表!F:F, MATCH(问卷赋分表!$A536,试题问卷属性表!$A:$A,0))</f>
        <v>情绪稳定性</v>
      </c>
      <c r="L536">
        <f>INDEX(试题问卷属性表!G:G, MATCH(问卷赋分表!$A536,试题问卷属性表!$A:$A,0))</f>
        <v>0</v>
      </c>
    </row>
    <row r="537" spans="1:12" x14ac:dyDescent="0.2">
      <c r="A537" t="s">
        <v>2012</v>
      </c>
      <c r="B537" t="str">
        <f>INDEX(试题问卷属性表!H:H, MATCH(问卷赋分表!A537,试题问卷属性表!A:A,0))</f>
        <v>我容易发脾气</v>
      </c>
      <c r="C537" t="s">
        <v>1342</v>
      </c>
      <c r="D537" t="s">
        <v>1362</v>
      </c>
      <c r="E537" t="s">
        <v>2689</v>
      </c>
      <c r="F537">
        <v>5</v>
      </c>
      <c r="G537">
        <v>1</v>
      </c>
      <c r="H537" t="b">
        <v>1</v>
      </c>
      <c r="I537" t="str">
        <f>INDEX(试题问卷属性表!D:D, MATCH(问卷赋分表!$A537,试题问卷属性表!$A:$A,0))</f>
        <v>学生身心健康</v>
      </c>
      <c r="J537" t="str">
        <f>INDEX(试题问卷属性表!E:E, MATCH(问卷赋分表!$A537,试题问卷属性表!$A:$A,0))</f>
        <v>心理健康</v>
      </c>
      <c r="K537" t="str">
        <f>INDEX(试题问卷属性表!F:F, MATCH(问卷赋分表!$A537,试题问卷属性表!$A:$A,0))</f>
        <v>情绪稳定性</v>
      </c>
      <c r="L537">
        <f>INDEX(试题问卷属性表!G:G, MATCH(问卷赋分表!$A537,试题问卷属性表!$A:$A,0))</f>
        <v>0</v>
      </c>
    </row>
    <row r="538" spans="1:12" x14ac:dyDescent="0.2">
      <c r="A538" t="s">
        <v>2013</v>
      </c>
      <c r="B538" t="str">
        <f>INDEX(试题问卷属性表!H:H, MATCH(问卷赋分表!A538,试题问卷属性表!A:A,0))</f>
        <v>过去一个月内，下面哪些事情给你造成过心理困惑？</v>
      </c>
      <c r="C538" t="s">
        <v>1342</v>
      </c>
      <c r="D538" t="s">
        <v>1362</v>
      </c>
      <c r="E538" t="s">
        <v>2744</v>
      </c>
      <c r="H538" t="b">
        <v>1</v>
      </c>
      <c r="I538">
        <f>INDEX(试题问卷属性表!D:D, MATCH(问卷赋分表!$A538,试题问卷属性表!$A:$A,0))</f>
        <v>0</v>
      </c>
      <c r="J538">
        <f>INDEX(试题问卷属性表!E:E, MATCH(问卷赋分表!$A538,试题问卷属性表!$A:$A,0))</f>
        <v>0</v>
      </c>
      <c r="K538">
        <f>INDEX(试题问卷属性表!F:F, MATCH(问卷赋分表!$A538,试题问卷属性表!$A:$A,0))</f>
        <v>0</v>
      </c>
      <c r="L538" t="str">
        <f>INDEX(试题问卷属性表!G:G, MATCH(问卷赋分表!$A538,试题问卷属性表!$A:$A,0))</f>
        <v>心理困扰</v>
      </c>
    </row>
    <row r="539" spans="1:12" x14ac:dyDescent="0.2">
      <c r="A539" t="s">
        <v>2013</v>
      </c>
      <c r="B539" t="str">
        <f>INDEX(试题问卷属性表!H:H, MATCH(问卷赋分表!A539,试题问卷属性表!A:A,0))</f>
        <v>过去一个月内，下面哪些事情给你造成过心理困惑？</v>
      </c>
      <c r="C539" t="s">
        <v>1342</v>
      </c>
      <c r="D539" t="s">
        <v>1362</v>
      </c>
      <c r="E539" t="s">
        <v>2745</v>
      </c>
      <c r="H539" t="b">
        <v>1</v>
      </c>
      <c r="I539">
        <f>INDEX(试题问卷属性表!D:D, MATCH(问卷赋分表!$A539,试题问卷属性表!$A:$A,0))</f>
        <v>0</v>
      </c>
      <c r="J539">
        <f>INDEX(试题问卷属性表!E:E, MATCH(问卷赋分表!$A539,试题问卷属性表!$A:$A,0))</f>
        <v>0</v>
      </c>
      <c r="K539">
        <f>INDEX(试题问卷属性表!F:F, MATCH(问卷赋分表!$A539,试题问卷属性表!$A:$A,0))</f>
        <v>0</v>
      </c>
      <c r="L539" t="str">
        <f>INDEX(试题问卷属性表!G:G, MATCH(问卷赋分表!$A539,试题问卷属性表!$A:$A,0))</f>
        <v>心理困扰</v>
      </c>
    </row>
    <row r="540" spans="1:12" x14ac:dyDescent="0.2">
      <c r="A540" t="s">
        <v>2013</v>
      </c>
      <c r="B540" t="str">
        <f>INDEX(试题问卷属性表!H:H, MATCH(问卷赋分表!A540,试题问卷属性表!A:A,0))</f>
        <v>过去一个月内，下面哪些事情给你造成过心理困惑？</v>
      </c>
      <c r="C540" t="s">
        <v>1342</v>
      </c>
      <c r="D540" t="s">
        <v>1362</v>
      </c>
      <c r="E540" t="s">
        <v>2746</v>
      </c>
      <c r="H540" t="b">
        <v>1</v>
      </c>
      <c r="I540">
        <f>INDEX(试题问卷属性表!D:D, MATCH(问卷赋分表!$A540,试题问卷属性表!$A:$A,0))</f>
        <v>0</v>
      </c>
      <c r="J540">
        <f>INDEX(试题问卷属性表!E:E, MATCH(问卷赋分表!$A540,试题问卷属性表!$A:$A,0))</f>
        <v>0</v>
      </c>
      <c r="K540">
        <f>INDEX(试题问卷属性表!F:F, MATCH(问卷赋分表!$A540,试题问卷属性表!$A:$A,0))</f>
        <v>0</v>
      </c>
      <c r="L540" t="str">
        <f>INDEX(试题问卷属性表!G:G, MATCH(问卷赋分表!$A540,试题问卷属性表!$A:$A,0))</f>
        <v>心理困扰</v>
      </c>
    </row>
    <row r="541" spans="1:12" x14ac:dyDescent="0.2">
      <c r="A541" t="s">
        <v>2013</v>
      </c>
      <c r="B541" t="str">
        <f>INDEX(试题问卷属性表!H:H, MATCH(问卷赋分表!A541,试题问卷属性表!A:A,0))</f>
        <v>过去一个月内，下面哪些事情给你造成过心理困惑？</v>
      </c>
      <c r="C541" t="s">
        <v>1342</v>
      </c>
      <c r="D541" t="s">
        <v>1362</v>
      </c>
      <c r="E541" t="s">
        <v>2747</v>
      </c>
      <c r="H541" t="b">
        <v>1</v>
      </c>
      <c r="I541">
        <f>INDEX(试题问卷属性表!D:D, MATCH(问卷赋分表!$A541,试题问卷属性表!$A:$A,0))</f>
        <v>0</v>
      </c>
      <c r="J541">
        <f>INDEX(试题问卷属性表!E:E, MATCH(问卷赋分表!$A541,试题问卷属性表!$A:$A,0))</f>
        <v>0</v>
      </c>
      <c r="K541">
        <f>INDEX(试题问卷属性表!F:F, MATCH(问卷赋分表!$A541,试题问卷属性表!$A:$A,0))</f>
        <v>0</v>
      </c>
      <c r="L541" t="str">
        <f>INDEX(试题问卷属性表!G:G, MATCH(问卷赋分表!$A541,试题问卷属性表!$A:$A,0))</f>
        <v>心理困扰</v>
      </c>
    </row>
    <row r="542" spans="1:12" x14ac:dyDescent="0.2">
      <c r="A542" t="s">
        <v>2013</v>
      </c>
      <c r="B542" t="str">
        <f>INDEX(试题问卷属性表!H:H, MATCH(问卷赋分表!A542,试题问卷属性表!A:A,0))</f>
        <v>过去一个月内，下面哪些事情给你造成过心理困惑？</v>
      </c>
      <c r="C542" t="s">
        <v>1342</v>
      </c>
      <c r="D542" t="s">
        <v>1362</v>
      </c>
      <c r="E542" t="s">
        <v>2748</v>
      </c>
      <c r="H542" t="b">
        <v>1</v>
      </c>
      <c r="I542">
        <f>INDEX(试题问卷属性表!D:D, MATCH(问卷赋分表!$A542,试题问卷属性表!$A:$A,0))</f>
        <v>0</v>
      </c>
      <c r="J542">
        <f>INDEX(试题问卷属性表!E:E, MATCH(问卷赋分表!$A542,试题问卷属性表!$A:$A,0))</f>
        <v>0</v>
      </c>
      <c r="K542">
        <f>INDEX(试题问卷属性表!F:F, MATCH(问卷赋分表!$A542,试题问卷属性表!$A:$A,0))</f>
        <v>0</v>
      </c>
      <c r="L542" t="str">
        <f>INDEX(试题问卷属性表!G:G, MATCH(问卷赋分表!$A542,试题问卷属性表!$A:$A,0))</f>
        <v>心理困扰</v>
      </c>
    </row>
    <row r="543" spans="1:12" x14ac:dyDescent="0.2">
      <c r="A543" t="s">
        <v>2013</v>
      </c>
      <c r="B543" t="str">
        <f>INDEX(试题问卷属性表!H:H, MATCH(问卷赋分表!A543,试题问卷属性表!A:A,0))</f>
        <v>过去一个月内，下面哪些事情给你造成过心理困惑？</v>
      </c>
      <c r="C543" t="s">
        <v>1342</v>
      </c>
      <c r="D543" t="s">
        <v>1362</v>
      </c>
      <c r="E543" t="s">
        <v>2749</v>
      </c>
      <c r="H543" t="b">
        <v>1</v>
      </c>
      <c r="I543">
        <f>INDEX(试题问卷属性表!D:D, MATCH(问卷赋分表!$A543,试题问卷属性表!$A:$A,0))</f>
        <v>0</v>
      </c>
      <c r="J543">
        <f>INDEX(试题问卷属性表!E:E, MATCH(问卷赋分表!$A543,试题问卷属性表!$A:$A,0))</f>
        <v>0</v>
      </c>
      <c r="K543">
        <f>INDEX(试题问卷属性表!F:F, MATCH(问卷赋分表!$A543,试题问卷属性表!$A:$A,0))</f>
        <v>0</v>
      </c>
      <c r="L543" t="str">
        <f>INDEX(试题问卷属性表!G:G, MATCH(问卷赋分表!$A543,试题问卷属性表!$A:$A,0))</f>
        <v>心理困扰</v>
      </c>
    </row>
    <row r="544" spans="1:12" x14ac:dyDescent="0.2">
      <c r="A544" t="s">
        <v>2013</v>
      </c>
      <c r="B544" t="str">
        <f>INDEX(试题问卷属性表!H:H, MATCH(问卷赋分表!A544,试题问卷属性表!A:A,0))</f>
        <v>过去一个月内，下面哪些事情给你造成过心理困惑？</v>
      </c>
      <c r="C544" t="s">
        <v>1342</v>
      </c>
      <c r="D544" t="s">
        <v>1362</v>
      </c>
      <c r="E544" t="s">
        <v>2750</v>
      </c>
      <c r="H544" t="b">
        <v>1</v>
      </c>
      <c r="I544">
        <f>INDEX(试题问卷属性表!D:D, MATCH(问卷赋分表!$A544,试题问卷属性表!$A:$A,0))</f>
        <v>0</v>
      </c>
      <c r="J544">
        <f>INDEX(试题问卷属性表!E:E, MATCH(问卷赋分表!$A544,试题问卷属性表!$A:$A,0))</f>
        <v>0</v>
      </c>
      <c r="K544">
        <f>INDEX(试题问卷属性表!F:F, MATCH(问卷赋分表!$A544,试题问卷属性表!$A:$A,0))</f>
        <v>0</v>
      </c>
      <c r="L544" t="str">
        <f>INDEX(试题问卷属性表!G:G, MATCH(问卷赋分表!$A544,试题问卷属性表!$A:$A,0))</f>
        <v>心理困扰</v>
      </c>
    </row>
    <row r="545" spans="1:12" x14ac:dyDescent="0.2">
      <c r="A545" t="s">
        <v>2013</v>
      </c>
      <c r="B545" t="str">
        <f>INDEX(试题问卷属性表!H:H, MATCH(问卷赋分表!A545,试题问卷属性表!A:A,0))</f>
        <v>过去一个月内，下面哪些事情给你造成过心理困惑？</v>
      </c>
      <c r="C545" t="s">
        <v>1342</v>
      </c>
      <c r="D545" t="s">
        <v>1362</v>
      </c>
      <c r="E545" t="s">
        <v>2751</v>
      </c>
      <c r="H545" t="b">
        <v>1</v>
      </c>
      <c r="I545">
        <f>INDEX(试题问卷属性表!D:D, MATCH(问卷赋分表!$A545,试题问卷属性表!$A:$A,0))</f>
        <v>0</v>
      </c>
      <c r="J545">
        <f>INDEX(试题问卷属性表!E:E, MATCH(问卷赋分表!$A545,试题问卷属性表!$A:$A,0))</f>
        <v>0</v>
      </c>
      <c r="K545">
        <f>INDEX(试题问卷属性表!F:F, MATCH(问卷赋分表!$A545,试题问卷属性表!$A:$A,0))</f>
        <v>0</v>
      </c>
      <c r="L545" t="str">
        <f>INDEX(试题问卷属性表!G:G, MATCH(问卷赋分表!$A545,试题问卷属性表!$A:$A,0))</f>
        <v>心理困扰</v>
      </c>
    </row>
    <row r="546" spans="1:12" x14ac:dyDescent="0.2">
      <c r="A546" t="s">
        <v>2013</v>
      </c>
      <c r="B546" t="str">
        <f>INDEX(试题问卷属性表!H:H, MATCH(问卷赋分表!A546,试题问卷属性表!A:A,0))</f>
        <v>过去一个月内，下面哪些事情给你造成过心理困惑？</v>
      </c>
      <c r="C546" t="s">
        <v>1342</v>
      </c>
      <c r="D546" t="s">
        <v>1362</v>
      </c>
      <c r="E546" t="s">
        <v>2752</v>
      </c>
      <c r="H546" t="b">
        <v>1</v>
      </c>
      <c r="I546">
        <f>INDEX(试题问卷属性表!D:D, MATCH(问卷赋分表!$A546,试题问卷属性表!$A:$A,0))</f>
        <v>0</v>
      </c>
      <c r="J546">
        <f>INDEX(试题问卷属性表!E:E, MATCH(问卷赋分表!$A546,试题问卷属性表!$A:$A,0))</f>
        <v>0</v>
      </c>
      <c r="K546">
        <f>INDEX(试题问卷属性表!F:F, MATCH(问卷赋分表!$A546,试题问卷属性表!$A:$A,0))</f>
        <v>0</v>
      </c>
      <c r="L546" t="str">
        <f>INDEX(试题问卷属性表!G:G, MATCH(问卷赋分表!$A546,试题问卷属性表!$A:$A,0))</f>
        <v>心理困扰</v>
      </c>
    </row>
    <row r="547" spans="1:12" x14ac:dyDescent="0.2">
      <c r="A547" t="s">
        <v>2013</v>
      </c>
      <c r="B547" t="str">
        <f>INDEX(试题问卷属性表!H:H, MATCH(问卷赋分表!A547,试题问卷属性表!A:A,0))</f>
        <v>过去一个月内，下面哪些事情给你造成过心理困惑？</v>
      </c>
      <c r="C547" t="s">
        <v>1342</v>
      </c>
      <c r="D547" t="s">
        <v>1362</v>
      </c>
      <c r="E547" t="s">
        <v>2753</v>
      </c>
      <c r="H547" t="b">
        <v>1</v>
      </c>
      <c r="I547">
        <f>INDEX(试题问卷属性表!D:D, MATCH(问卷赋分表!$A547,试题问卷属性表!$A:$A,0))</f>
        <v>0</v>
      </c>
      <c r="J547">
        <f>INDEX(试题问卷属性表!E:E, MATCH(问卷赋分表!$A547,试题问卷属性表!$A:$A,0))</f>
        <v>0</v>
      </c>
      <c r="K547">
        <f>INDEX(试题问卷属性表!F:F, MATCH(问卷赋分表!$A547,试题问卷属性表!$A:$A,0))</f>
        <v>0</v>
      </c>
      <c r="L547" t="str">
        <f>INDEX(试题问卷属性表!G:G, MATCH(问卷赋分表!$A547,试题问卷属性表!$A:$A,0))</f>
        <v>心理困扰</v>
      </c>
    </row>
    <row r="548" spans="1:12" x14ac:dyDescent="0.2">
      <c r="A548" t="s">
        <v>2013</v>
      </c>
      <c r="B548" t="str">
        <f>INDEX(试题问卷属性表!H:H, MATCH(问卷赋分表!A548,试题问卷属性表!A:A,0))</f>
        <v>过去一个月内，下面哪些事情给你造成过心理困惑？</v>
      </c>
      <c r="C548" t="s">
        <v>1342</v>
      </c>
      <c r="D548" t="s">
        <v>1362</v>
      </c>
      <c r="E548" t="s">
        <v>2754</v>
      </c>
      <c r="H548" t="b">
        <v>1</v>
      </c>
      <c r="I548">
        <f>INDEX(试题问卷属性表!D:D, MATCH(问卷赋分表!$A548,试题问卷属性表!$A:$A,0))</f>
        <v>0</v>
      </c>
      <c r="J548">
        <f>INDEX(试题问卷属性表!E:E, MATCH(问卷赋分表!$A548,试题问卷属性表!$A:$A,0))</f>
        <v>0</v>
      </c>
      <c r="K548">
        <f>INDEX(试题问卷属性表!F:F, MATCH(问卷赋分表!$A548,试题问卷属性表!$A:$A,0))</f>
        <v>0</v>
      </c>
      <c r="L548" t="str">
        <f>INDEX(试题问卷属性表!G:G, MATCH(问卷赋分表!$A548,试题问卷属性表!$A:$A,0))</f>
        <v>心理困扰</v>
      </c>
    </row>
    <row r="549" spans="1:12" x14ac:dyDescent="0.2">
      <c r="A549" t="s">
        <v>2013</v>
      </c>
      <c r="B549" t="str">
        <f>INDEX(试题问卷属性表!H:H, MATCH(问卷赋分表!A549,试题问卷属性表!A:A,0))</f>
        <v>过去一个月内，下面哪些事情给你造成过心理困惑？</v>
      </c>
      <c r="C549" t="s">
        <v>1342</v>
      </c>
      <c r="D549" t="s">
        <v>1362</v>
      </c>
      <c r="E549" t="s">
        <v>2755</v>
      </c>
      <c r="H549" t="b">
        <v>1</v>
      </c>
      <c r="I549">
        <f>INDEX(试题问卷属性表!D:D, MATCH(问卷赋分表!$A549,试题问卷属性表!$A:$A,0))</f>
        <v>0</v>
      </c>
      <c r="J549">
        <f>INDEX(试题问卷属性表!E:E, MATCH(问卷赋分表!$A549,试题问卷属性表!$A:$A,0))</f>
        <v>0</v>
      </c>
      <c r="K549">
        <f>INDEX(试题问卷属性表!F:F, MATCH(问卷赋分表!$A549,试题问卷属性表!$A:$A,0))</f>
        <v>0</v>
      </c>
      <c r="L549" t="str">
        <f>INDEX(试题问卷属性表!G:G, MATCH(问卷赋分表!$A549,试题问卷属性表!$A:$A,0))</f>
        <v>心理困扰</v>
      </c>
    </row>
    <row r="550" spans="1:12" x14ac:dyDescent="0.2">
      <c r="A550" t="s">
        <v>2013</v>
      </c>
      <c r="B550" t="str">
        <f>INDEX(试题问卷属性表!H:H, MATCH(问卷赋分表!A550,试题问卷属性表!A:A,0))</f>
        <v>过去一个月内，下面哪些事情给你造成过心理困惑？</v>
      </c>
      <c r="C550" t="s">
        <v>1342</v>
      </c>
      <c r="D550" t="s">
        <v>1362</v>
      </c>
      <c r="E550" t="s">
        <v>2756</v>
      </c>
      <c r="H550" t="b">
        <v>1</v>
      </c>
      <c r="I550">
        <f>INDEX(试题问卷属性表!D:D, MATCH(问卷赋分表!$A550,试题问卷属性表!$A:$A,0))</f>
        <v>0</v>
      </c>
      <c r="J550">
        <f>INDEX(试题问卷属性表!E:E, MATCH(问卷赋分表!$A550,试题问卷属性表!$A:$A,0))</f>
        <v>0</v>
      </c>
      <c r="K550">
        <f>INDEX(试题问卷属性表!F:F, MATCH(问卷赋分表!$A550,试题问卷属性表!$A:$A,0))</f>
        <v>0</v>
      </c>
      <c r="L550" t="str">
        <f>INDEX(试题问卷属性表!G:G, MATCH(问卷赋分表!$A550,试题问卷属性表!$A:$A,0))</f>
        <v>心理困扰</v>
      </c>
    </row>
    <row r="551" spans="1:12" x14ac:dyDescent="0.2">
      <c r="A551" t="s">
        <v>2014</v>
      </c>
      <c r="B551" t="str">
        <f>INDEX(试题问卷属性表!H:H, MATCH(问卷赋分表!A551,试题问卷属性表!A:A,0))</f>
        <v>如果你产生心理困惑，你最有可能向下面哪一类人求助？</v>
      </c>
      <c r="C551" t="s">
        <v>1342</v>
      </c>
      <c r="D551" t="s">
        <v>1362</v>
      </c>
      <c r="E551" t="s">
        <v>2757</v>
      </c>
      <c r="H551" t="b">
        <v>1</v>
      </c>
      <c r="I551">
        <f>INDEX(试题问卷属性表!D:D, MATCH(问卷赋分表!$A551,试题问卷属性表!$A:$A,0))</f>
        <v>0</v>
      </c>
      <c r="J551">
        <f>INDEX(试题问卷属性表!E:E, MATCH(问卷赋分表!$A551,试题问卷属性表!$A:$A,0))</f>
        <v>0</v>
      </c>
      <c r="K551">
        <f>INDEX(试题问卷属性表!F:F, MATCH(问卷赋分表!$A551,试题问卷属性表!$A:$A,0))</f>
        <v>0</v>
      </c>
      <c r="L551" t="str">
        <f>INDEX(试题问卷属性表!G:G, MATCH(问卷赋分表!$A551,试题问卷属性表!$A:$A,0))</f>
        <v>求助对象</v>
      </c>
    </row>
    <row r="552" spans="1:12" x14ac:dyDescent="0.2">
      <c r="A552" t="s">
        <v>2014</v>
      </c>
      <c r="B552" t="str">
        <f>INDEX(试题问卷属性表!H:H, MATCH(问卷赋分表!A552,试题问卷属性表!A:A,0))</f>
        <v>如果你产生心理困惑，你最有可能向下面哪一类人求助？</v>
      </c>
      <c r="C552" t="s">
        <v>1342</v>
      </c>
      <c r="D552" t="s">
        <v>1362</v>
      </c>
      <c r="E552" t="s">
        <v>2758</v>
      </c>
      <c r="H552" t="b">
        <v>1</v>
      </c>
      <c r="I552">
        <f>INDEX(试题问卷属性表!D:D, MATCH(问卷赋分表!$A552,试题问卷属性表!$A:$A,0))</f>
        <v>0</v>
      </c>
      <c r="J552">
        <f>INDEX(试题问卷属性表!E:E, MATCH(问卷赋分表!$A552,试题问卷属性表!$A:$A,0))</f>
        <v>0</v>
      </c>
      <c r="K552">
        <f>INDEX(试题问卷属性表!F:F, MATCH(问卷赋分表!$A552,试题问卷属性表!$A:$A,0))</f>
        <v>0</v>
      </c>
      <c r="L552" t="str">
        <f>INDEX(试题问卷属性表!G:G, MATCH(问卷赋分表!$A552,试题问卷属性表!$A:$A,0))</f>
        <v>求助对象</v>
      </c>
    </row>
    <row r="553" spans="1:12" x14ac:dyDescent="0.2">
      <c r="A553" t="s">
        <v>2014</v>
      </c>
      <c r="B553" t="str">
        <f>INDEX(试题问卷属性表!H:H, MATCH(问卷赋分表!A553,试题问卷属性表!A:A,0))</f>
        <v>如果你产生心理困惑，你最有可能向下面哪一类人求助？</v>
      </c>
      <c r="C553" t="s">
        <v>1342</v>
      </c>
      <c r="D553" t="s">
        <v>1362</v>
      </c>
      <c r="E553" t="s">
        <v>2759</v>
      </c>
      <c r="H553" t="b">
        <v>1</v>
      </c>
      <c r="I553">
        <f>INDEX(试题问卷属性表!D:D, MATCH(问卷赋分表!$A553,试题问卷属性表!$A:$A,0))</f>
        <v>0</v>
      </c>
      <c r="J553">
        <f>INDEX(试题问卷属性表!E:E, MATCH(问卷赋分表!$A553,试题问卷属性表!$A:$A,0))</f>
        <v>0</v>
      </c>
      <c r="K553">
        <f>INDEX(试题问卷属性表!F:F, MATCH(问卷赋分表!$A553,试题问卷属性表!$A:$A,0))</f>
        <v>0</v>
      </c>
      <c r="L553" t="str">
        <f>INDEX(试题问卷属性表!G:G, MATCH(问卷赋分表!$A553,试题问卷属性表!$A:$A,0))</f>
        <v>求助对象</v>
      </c>
    </row>
    <row r="554" spans="1:12" x14ac:dyDescent="0.2">
      <c r="A554" t="s">
        <v>2014</v>
      </c>
      <c r="B554" t="str">
        <f>INDEX(试题问卷属性表!H:H, MATCH(问卷赋分表!A554,试题问卷属性表!A:A,0))</f>
        <v>如果你产生心理困惑，你最有可能向下面哪一类人求助？</v>
      </c>
      <c r="C554" t="s">
        <v>1342</v>
      </c>
      <c r="D554" t="s">
        <v>1362</v>
      </c>
      <c r="E554" t="s">
        <v>2760</v>
      </c>
      <c r="H554" t="b">
        <v>1</v>
      </c>
      <c r="I554">
        <f>INDEX(试题问卷属性表!D:D, MATCH(问卷赋分表!$A554,试题问卷属性表!$A:$A,0))</f>
        <v>0</v>
      </c>
      <c r="J554">
        <f>INDEX(试题问卷属性表!E:E, MATCH(问卷赋分表!$A554,试题问卷属性表!$A:$A,0))</f>
        <v>0</v>
      </c>
      <c r="K554">
        <f>INDEX(试题问卷属性表!F:F, MATCH(问卷赋分表!$A554,试题问卷属性表!$A:$A,0))</f>
        <v>0</v>
      </c>
      <c r="L554" t="str">
        <f>INDEX(试题问卷属性表!G:G, MATCH(问卷赋分表!$A554,试题问卷属性表!$A:$A,0))</f>
        <v>求助对象</v>
      </c>
    </row>
    <row r="555" spans="1:12" x14ac:dyDescent="0.2">
      <c r="A555" t="s">
        <v>2014</v>
      </c>
      <c r="B555" t="str">
        <f>INDEX(试题问卷属性表!H:H, MATCH(问卷赋分表!A555,试题问卷属性表!A:A,0))</f>
        <v>如果你产生心理困惑，你最有可能向下面哪一类人求助？</v>
      </c>
      <c r="C555" t="s">
        <v>1342</v>
      </c>
      <c r="D555" t="s">
        <v>1362</v>
      </c>
      <c r="E555" t="s">
        <v>2761</v>
      </c>
      <c r="H555" t="b">
        <v>1</v>
      </c>
      <c r="I555">
        <f>INDEX(试题问卷属性表!D:D, MATCH(问卷赋分表!$A555,试题问卷属性表!$A:$A,0))</f>
        <v>0</v>
      </c>
      <c r="J555">
        <f>INDEX(试题问卷属性表!E:E, MATCH(问卷赋分表!$A555,试题问卷属性表!$A:$A,0))</f>
        <v>0</v>
      </c>
      <c r="K555">
        <f>INDEX(试题问卷属性表!F:F, MATCH(问卷赋分表!$A555,试题问卷属性表!$A:$A,0))</f>
        <v>0</v>
      </c>
      <c r="L555" t="str">
        <f>INDEX(试题问卷属性表!G:G, MATCH(问卷赋分表!$A555,试题问卷属性表!$A:$A,0))</f>
        <v>求助对象</v>
      </c>
    </row>
    <row r="556" spans="1:12" x14ac:dyDescent="0.2">
      <c r="A556" t="s">
        <v>2014</v>
      </c>
      <c r="B556" t="str">
        <f>INDEX(试题问卷属性表!H:H, MATCH(问卷赋分表!A556,试题问卷属性表!A:A,0))</f>
        <v>如果你产生心理困惑，你最有可能向下面哪一类人求助？</v>
      </c>
      <c r="C556" t="s">
        <v>1342</v>
      </c>
      <c r="D556" t="s">
        <v>1362</v>
      </c>
      <c r="E556" t="s">
        <v>2762</v>
      </c>
      <c r="H556" t="b">
        <v>1</v>
      </c>
      <c r="I556">
        <f>INDEX(试题问卷属性表!D:D, MATCH(问卷赋分表!$A556,试题问卷属性表!$A:$A,0))</f>
        <v>0</v>
      </c>
      <c r="J556">
        <f>INDEX(试题问卷属性表!E:E, MATCH(问卷赋分表!$A556,试题问卷属性表!$A:$A,0))</f>
        <v>0</v>
      </c>
      <c r="K556">
        <f>INDEX(试题问卷属性表!F:F, MATCH(问卷赋分表!$A556,试题问卷属性表!$A:$A,0))</f>
        <v>0</v>
      </c>
      <c r="L556" t="str">
        <f>INDEX(试题问卷属性表!G:G, MATCH(问卷赋分表!$A556,试题问卷属性表!$A:$A,0))</f>
        <v>求助对象</v>
      </c>
    </row>
    <row r="557" spans="1:12" x14ac:dyDescent="0.2">
      <c r="A557" t="s">
        <v>2014</v>
      </c>
      <c r="B557" t="str">
        <f>INDEX(试题问卷属性表!H:H, MATCH(问卷赋分表!A557,试题问卷属性表!A:A,0))</f>
        <v>如果你产生心理困惑，你最有可能向下面哪一类人求助？</v>
      </c>
      <c r="C557" t="s">
        <v>1342</v>
      </c>
      <c r="D557" t="s">
        <v>1362</v>
      </c>
      <c r="E557" t="s">
        <v>2763</v>
      </c>
      <c r="H557" t="b">
        <v>1</v>
      </c>
      <c r="I557">
        <f>INDEX(试题问卷属性表!D:D, MATCH(问卷赋分表!$A557,试题问卷属性表!$A:$A,0))</f>
        <v>0</v>
      </c>
      <c r="J557">
        <f>INDEX(试题问卷属性表!E:E, MATCH(问卷赋分表!$A557,试题问卷属性表!$A:$A,0))</f>
        <v>0</v>
      </c>
      <c r="K557">
        <f>INDEX(试题问卷属性表!F:F, MATCH(问卷赋分表!$A557,试题问卷属性表!$A:$A,0))</f>
        <v>0</v>
      </c>
      <c r="L557" t="str">
        <f>INDEX(试题问卷属性表!G:G, MATCH(问卷赋分表!$A557,试题问卷属性表!$A:$A,0))</f>
        <v>求助对象</v>
      </c>
    </row>
    <row r="558" spans="1:12" x14ac:dyDescent="0.2">
      <c r="A558" t="s">
        <v>2014</v>
      </c>
      <c r="B558" t="str">
        <f>INDEX(试题问卷属性表!H:H, MATCH(问卷赋分表!A558,试题问卷属性表!A:A,0))</f>
        <v>如果你产生心理困惑，你最有可能向下面哪一类人求助？</v>
      </c>
      <c r="C558" t="s">
        <v>1342</v>
      </c>
      <c r="D558" t="s">
        <v>1362</v>
      </c>
      <c r="E558" t="s">
        <v>2764</v>
      </c>
      <c r="H558" t="b">
        <v>1</v>
      </c>
      <c r="I558">
        <f>INDEX(试题问卷属性表!D:D, MATCH(问卷赋分表!$A558,试题问卷属性表!$A:$A,0))</f>
        <v>0</v>
      </c>
      <c r="J558">
        <f>INDEX(试题问卷属性表!E:E, MATCH(问卷赋分表!$A558,试题问卷属性表!$A:$A,0))</f>
        <v>0</v>
      </c>
      <c r="K558">
        <f>INDEX(试题问卷属性表!F:F, MATCH(问卷赋分表!$A558,试题问卷属性表!$A:$A,0))</f>
        <v>0</v>
      </c>
      <c r="L558" t="str">
        <f>INDEX(试题问卷属性表!G:G, MATCH(问卷赋分表!$A558,试题问卷属性表!$A:$A,0))</f>
        <v>求助对象</v>
      </c>
    </row>
    <row r="559" spans="1:12" x14ac:dyDescent="0.2">
      <c r="A559" t="s">
        <v>2014</v>
      </c>
      <c r="B559" t="str">
        <f>INDEX(试题问卷属性表!H:H, MATCH(问卷赋分表!A559,试题问卷属性表!A:A,0))</f>
        <v>如果你产生心理困惑，你最有可能向下面哪一类人求助？</v>
      </c>
      <c r="C559" t="s">
        <v>1342</v>
      </c>
      <c r="D559" t="s">
        <v>1362</v>
      </c>
      <c r="E559" t="s">
        <v>2765</v>
      </c>
      <c r="H559" t="b">
        <v>1</v>
      </c>
      <c r="I559">
        <f>INDEX(试题问卷属性表!D:D, MATCH(问卷赋分表!$A559,试题问卷属性表!$A:$A,0))</f>
        <v>0</v>
      </c>
      <c r="J559">
        <f>INDEX(试题问卷属性表!E:E, MATCH(问卷赋分表!$A559,试题问卷属性表!$A:$A,0))</f>
        <v>0</v>
      </c>
      <c r="K559">
        <f>INDEX(试题问卷属性表!F:F, MATCH(问卷赋分表!$A559,试题问卷属性表!$A:$A,0))</f>
        <v>0</v>
      </c>
      <c r="L559" t="str">
        <f>INDEX(试题问卷属性表!G:G, MATCH(问卷赋分表!$A559,试题问卷属性表!$A:$A,0))</f>
        <v>求助对象</v>
      </c>
    </row>
    <row r="560" spans="1:12" x14ac:dyDescent="0.2">
      <c r="A560" t="s">
        <v>2015</v>
      </c>
      <c r="B560" t="str">
        <f>INDEX(试题问卷属性表!H:H, MATCH(问卷赋分表!A560,试题问卷属性表!A:A,0))</f>
        <v>父母会在空闲的时间陪我</v>
      </c>
      <c r="C560" t="s">
        <v>1342</v>
      </c>
      <c r="D560" t="s">
        <v>1362</v>
      </c>
      <c r="E560" t="s">
        <v>2766</v>
      </c>
      <c r="F560">
        <v>5</v>
      </c>
      <c r="G560">
        <v>1</v>
      </c>
      <c r="H560" t="b">
        <v>1</v>
      </c>
      <c r="I560">
        <f>INDEX(试题问卷属性表!D:D, MATCH(问卷赋分表!$A560,试题问卷属性表!$A:$A,0))</f>
        <v>0</v>
      </c>
      <c r="J560">
        <f>INDEX(试题问卷属性表!E:E, MATCH(问卷赋分表!$A560,试题问卷属性表!$A:$A,0))</f>
        <v>0</v>
      </c>
      <c r="K560" t="str">
        <f>INDEX(试题问卷属性表!F:F, MATCH(问卷赋分表!$A560,试题问卷属性表!$A:$A,0))</f>
        <v>亲子关系</v>
      </c>
      <c r="L560">
        <f>INDEX(试题问卷属性表!G:G, MATCH(问卷赋分表!$A560,试题问卷属性表!$A:$A,0))</f>
        <v>0</v>
      </c>
    </row>
    <row r="561" spans="1:12" x14ac:dyDescent="0.2">
      <c r="A561" t="s">
        <v>2015</v>
      </c>
      <c r="B561" t="str">
        <f>INDEX(试题问卷属性表!H:H, MATCH(问卷赋分表!A561,试题问卷属性表!A:A,0))</f>
        <v>父母会在空闲的时间陪我</v>
      </c>
      <c r="C561" t="s">
        <v>1342</v>
      </c>
      <c r="D561" t="s">
        <v>1362</v>
      </c>
      <c r="E561" t="s">
        <v>2767</v>
      </c>
      <c r="F561">
        <v>4</v>
      </c>
      <c r="G561">
        <v>1</v>
      </c>
      <c r="H561" t="b">
        <v>1</v>
      </c>
      <c r="I561">
        <f>INDEX(试题问卷属性表!D:D, MATCH(问卷赋分表!$A561,试题问卷属性表!$A:$A,0))</f>
        <v>0</v>
      </c>
      <c r="J561">
        <f>INDEX(试题问卷属性表!E:E, MATCH(问卷赋分表!$A561,试题问卷属性表!$A:$A,0))</f>
        <v>0</v>
      </c>
      <c r="K561" t="str">
        <f>INDEX(试题问卷属性表!F:F, MATCH(问卷赋分表!$A561,试题问卷属性表!$A:$A,0))</f>
        <v>亲子关系</v>
      </c>
      <c r="L561">
        <f>INDEX(试题问卷属性表!G:G, MATCH(问卷赋分表!$A561,试题问卷属性表!$A:$A,0))</f>
        <v>0</v>
      </c>
    </row>
    <row r="562" spans="1:12" x14ac:dyDescent="0.2">
      <c r="A562" t="s">
        <v>2015</v>
      </c>
      <c r="B562" t="str">
        <f>INDEX(试题问卷属性表!H:H, MATCH(问卷赋分表!A562,试题问卷属性表!A:A,0))</f>
        <v>父母会在空闲的时间陪我</v>
      </c>
      <c r="C562" t="s">
        <v>1342</v>
      </c>
      <c r="D562" t="s">
        <v>1362</v>
      </c>
      <c r="E562" t="s">
        <v>2768</v>
      </c>
      <c r="F562">
        <v>3</v>
      </c>
      <c r="G562">
        <v>0</v>
      </c>
      <c r="H562" t="b">
        <v>1</v>
      </c>
      <c r="I562">
        <f>INDEX(试题问卷属性表!D:D, MATCH(问卷赋分表!$A562,试题问卷属性表!$A:$A,0))</f>
        <v>0</v>
      </c>
      <c r="J562">
        <f>INDEX(试题问卷属性表!E:E, MATCH(问卷赋分表!$A562,试题问卷属性表!$A:$A,0))</f>
        <v>0</v>
      </c>
      <c r="K562" t="str">
        <f>INDEX(试题问卷属性表!F:F, MATCH(问卷赋分表!$A562,试题问卷属性表!$A:$A,0))</f>
        <v>亲子关系</v>
      </c>
      <c r="L562">
        <f>INDEX(试题问卷属性表!G:G, MATCH(问卷赋分表!$A562,试题问卷属性表!$A:$A,0))</f>
        <v>0</v>
      </c>
    </row>
    <row r="563" spans="1:12" x14ac:dyDescent="0.2">
      <c r="A563" t="s">
        <v>2015</v>
      </c>
      <c r="B563" t="str">
        <f>INDEX(试题问卷属性表!H:H, MATCH(问卷赋分表!A563,试题问卷属性表!A:A,0))</f>
        <v>父母会在空闲的时间陪我</v>
      </c>
      <c r="C563" t="s">
        <v>1342</v>
      </c>
      <c r="D563" t="s">
        <v>1362</v>
      </c>
      <c r="E563" t="s">
        <v>2769</v>
      </c>
      <c r="F563">
        <v>2</v>
      </c>
      <c r="G563">
        <v>0</v>
      </c>
      <c r="H563" t="b">
        <v>1</v>
      </c>
      <c r="I563">
        <f>INDEX(试题问卷属性表!D:D, MATCH(问卷赋分表!$A563,试题问卷属性表!$A:$A,0))</f>
        <v>0</v>
      </c>
      <c r="J563">
        <f>INDEX(试题问卷属性表!E:E, MATCH(问卷赋分表!$A563,试题问卷属性表!$A:$A,0))</f>
        <v>0</v>
      </c>
      <c r="K563" t="str">
        <f>INDEX(试题问卷属性表!F:F, MATCH(问卷赋分表!$A563,试题问卷属性表!$A:$A,0))</f>
        <v>亲子关系</v>
      </c>
      <c r="L563">
        <f>INDEX(试题问卷属性表!G:G, MATCH(问卷赋分表!$A563,试题问卷属性表!$A:$A,0))</f>
        <v>0</v>
      </c>
    </row>
    <row r="564" spans="1:12" x14ac:dyDescent="0.2">
      <c r="A564" t="s">
        <v>2015</v>
      </c>
      <c r="B564" t="str">
        <f>INDEX(试题问卷属性表!H:H, MATCH(问卷赋分表!A564,试题问卷属性表!A:A,0))</f>
        <v>父母会在空闲的时间陪我</v>
      </c>
      <c r="C564" t="s">
        <v>1342</v>
      </c>
      <c r="D564" t="s">
        <v>1362</v>
      </c>
      <c r="E564" t="s">
        <v>2770</v>
      </c>
      <c r="F564">
        <v>1</v>
      </c>
      <c r="G564">
        <v>0</v>
      </c>
      <c r="H564" t="b">
        <v>1</v>
      </c>
      <c r="I564">
        <f>INDEX(试题问卷属性表!D:D, MATCH(问卷赋分表!$A564,试题问卷属性表!$A:$A,0))</f>
        <v>0</v>
      </c>
      <c r="J564">
        <f>INDEX(试题问卷属性表!E:E, MATCH(问卷赋分表!$A564,试题问卷属性表!$A:$A,0))</f>
        <v>0</v>
      </c>
      <c r="K564" t="str">
        <f>INDEX(试题问卷属性表!F:F, MATCH(问卷赋分表!$A564,试题问卷属性表!$A:$A,0))</f>
        <v>亲子关系</v>
      </c>
      <c r="L564">
        <f>INDEX(试题问卷属性表!G:G, MATCH(问卷赋分表!$A564,试题问卷属性表!$A:$A,0))</f>
        <v>0</v>
      </c>
    </row>
    <row r="565" spans="1:12" x14ac:dyDescent="0.2">
      <c r="A565" t="s">
        <v>2016</v>
      </c>
      <c r="B565" t="str">
        <f>INDEX(试题问卷属性表!H:H, MATCH(问卷赋分表!A565,试题问卷属性表!A:A,0))</f>
        <v>父母会和我商量什么时候可以玩游戏，可以玩多久</v>
      </c>
      <c r="C565" t="s">
        <v>1342</v>
      </c>
      <c r="D565" t="s">
        <v>1362</v>
      </c>
      <c r="E565" t="s">
        <v>2766</v>
      </c>
      <c r="F565">
        <v>5</v>
      </c>
      <c r="G565">
        <v>1</v>
      </c>
      <c r="H565" t="b">
        <v>1</v>
      </c>
      <c r="I565">
        <f>INDEX(试题问卷属性表!D:D, MATCH(问卷赋分表!$A565,试题问卷属性表!$A:$A,0))</f>
        <v>0</v>
      </c>
      <c r="J565">
        <f>INDEX(试题问卷属性表!E:E, MATCH(问卷赋分表!$A565,试题问卷属性表!$A:$A,0))</f>
        <v>0</v>
      </c>
      <c r="K565" t="str">
        <f>INDEX(试题问卷属性表!F:F, MATCH(问卷赋分表!$A565,试题问卷属性表!$A:$A,0))</f>
        <v>亲子关系</v>
      </c>
      <c r="L565">
        <f>INDEX(试题问卷属性表!G:G, MATCH(问卷赋分表!$A565,试题问卷属性表!$A:$A,0))</f>
        <v>0</v>
      </c>
    </row>
    <row r="566" spans="1:12" x14ac:dyDescent="0.2">
      <c r="A566" t="s">
        <v>2016</v>
      </c>
      <c r="B566" t="str">
        <f>INDEX(试题问卷属性表!H:H, MATCH(问卷赋分表!A566,试题问卷属性表!A:A,0))</f>
        <v>父母会和我商量什么时候可以玩游戏，可以玩多久</v>
      </c>
      <c r="C566" t="s">
        <v>1342</v>
      </c>
      <c r="D566" t="s">
        <v>1362</v>
      </c>
      <c r="E566" t="s">
        <v>2767</v>
      </c>
      <c r="F566">
        <v>4</v>
      </c>
      <c r="G566">
        <v>1</v>
      </c>
      <c r="H566" t="b">
        <v>1</v>
      </c>
      <c r="I566">
        <f>INDEX(试题问卷属性表!D:D, MATCH(问卷赋分表!$A566,试题问卷属性表!$A:$A,0))</f>
        <v>0</v>
      </c>
      <c r="J566">
        <f>INDEX(试题问卷属性表!E:E, MATCH(问卷赋分表!$A566,试题问卷属性表!$A:$A,0))</f>
        <v>0</v>
      </c>
      <c r="K566" t="str">
        <f>INDEX(试题问卷属性表!F:F, MATCH(问卷赋分表!$A566,试题问卷属性表!$A:$A,0))</f>
        <v>亲子关系</v>
      </c>
      <c r="L566">
        <f>INDEX(试题问卷属性表!G:G, MATCH(问卷赋分表!$A566,试题问卷属性表!$A:$A,0))</f>
        <v>0</v>
      </c>
    </row>
    <row r="567" spans="1:12" x14ac:dyDescent="0.2">
      <c r="A567" t="s">
        <v>2016</v>
      </c>
      <c r="B567" t="str">
        <f>INDEX(试题问卷属性表!H:H, MATCH(问卷赋分表!A567,试题问卷属性表!A:A,0))</f>
        <v>父母会和我商量什么时候可以玩游戏，可以玩多久</v>
      </c>
      <c r="C567" t="s">
        <v>1342</v>
      </c>
      <c r="D567" t="s">
        <v>1362</v>
      </c>
      <c r="E567" t="s">
        <v>2768</v>
      </c>
      <c r="F567">
        <v>3</v>
      </c>
      <c r="G567">
        <v>0</v>
      </c>
      <c r="H567" t="b">
        <v>1</v>
      </c>
      <c r="I567">
        <f>INDEX(试题问卷属性表!D:D, MATCH(问卷赋分表!$A567,试题问卷属性表!$A:$A,0))</f>
        <v>0</v>
      </c>
      <c r="J567">
        <f>INDEX(试题问卷属性表!E:E, MATCH(问卷赋分表!$A567,试题问卷属性表!$A:$A,0))</f>
        <v>0</v>
      </c>
      <c r="K567" t="str">
        <f>INDEX(试题问卷属性表!F:F, MATCH(问卷赋分表!$A567,试题问卷属性表!$A:$A,0))</f>
        <v>亲子关系</v>
      </c>
      <c r="L567">
        <f>INDEX(试题问卷属性表!G:G, MATCH(问卷赋分表!$A567,试题问卷属性表!$A:$A,0))</f>
        <v>0</v>
      </c>
    </row>
    <row r="568" spans="1:12" x14ac:dyDescent="0.2">
      <c r="A568" t="s">
        <v>2016</v>
      </c>
      <c r="B568" t="str">
        <f>INDEX(试题问卷属性表!H:H, MATCH(问卷赋分表!A568,试题问卷属性表!A:A,0))</f>
        <v>父母会和我商量什么时候可以玩游戏，可以玩多久</v>
      </c>
      <c r="C568" t="s">
        <v>1342</v>
      </c>
      <c r="D568" t="s">
        <v>1362</v>
      </c>
      <c r="E568" t="s">
        <v>2769</v>
      </c>
      <c r="F568">
        <v>2</v>
      </c>
      <c r="G568">
        <v>0</v>
      </c>
      <c r="H568" t="b">
        <v>1</v>
      </c>
      <c r="I568">
        <f>INDEX(试题问卷属性表!D:D, MATCH(问卷赋分表!$A568,试题问卷属性表!$A:$A,0))</f>
        <v>0</v>
      </c>
      <c r="J568">
        <f>INDEX(试题问卷属性表!E:E, MATCH(问卷赋分表!$A568,试题问卷属性表!$A:$A,0))</f>
        <v>0</v>
      </c>
      <c r="K568" t="str">
        <f>INDEX(试题问卷属性表!F:F, MATCH(问卷赋分表!$A568,试题问卷属性表!$A:$A,0))</f>
        <v>亲子关系</v>
      </c>
      <c r="L568">
        <f>INDEX(试题问卷属性表!G:G, MATCH(问卷赋分表!$A568,试题问卷属性表!$A:$A,0))</f>
        <v>0</v>
      </c>
    </row>
    <row r="569" spans="1:12" x14ac:dyDescent="0.2">
      <c r="A569" t="s">
        <v>2016</v>
      </c>
      <c r="B569" t="str">
        <f>INDEX(试题问卷属性表!H:H, MATCH(问卷赋分表!A569,试题问卷属性表!A:A,0))</f>
        <v>父母会和我商量什么时候可以玩游戏，可以玩多久</v>
      </c>
      <c r="C569" t="s">
        <v>1342</v>
      </c>
      <c r="D569" t="s">
        <v>1362</v>
      </c>
      <c r="E569" t="s">
        <v>2770</v>
      </c>
      <c r="F569">
        <v>1</v>
      </c>
      <c r="G569">
        <v>0</v>
      </c>
      <c r="H569" t="b">
        <v>1</v>
      </c>
      <c r="I569">
        <f>INDEX(试题问卷属性表!D:D, MATCH(问卷赋分表!$A569,试题问卷属性表!$A:$A,0))</f>
        <v>0</v>
      </c>
      <c r="J569">
        <f>INDEX(试题问卷属性表!E:E, MATCH(问卷赋分表!$A569,试题问卷属性表!$A:$A,0))</f>
        <v>0</v>
      </c>
      <c r="K569" t="str">
        <f>INDEX(试题问卷属性表!F:F, MATCH(问卷赋分表!$A569,试题问卷属性表!$A:$A,0))</f>
        <v>亲子关系</v>
      </c>
      <c r="L569">
        <f>INDEX(试题问卷属性表!G:G, MATCH(问卷赋分表!$A569,试题问卷属性表!$A:$A,0))</f>
        <v>0</v>
      </c>
    </row>
    <row r="570" spans="1:12" x14ac:dyDescent="0.2">
      <c r="A570" t="s">
        <v>2017</v>
      </c>
      <c r="B570" t="str">
        <f>INDEX(试题问卷属性表!H:H, MATCH(问卷赋分表!A570,试题问卷属性表!A:A,0))</f>
        <v>父母给我报名参加各种辅导培训班，不管我是不是愿意</v>
      </c>
      <c r="C570" t="s">
        <v>1342</v>
      </c>
      <c r="D570" t="s">
        <v>1362</v>
      </c>
      <c r="E570" t="s">
        <v>2766</v>
      </c>
      <c r="F570">
        <v>5</v>
      </c>
      <c r="G570">
        <v>1</v>
      </c>
      <c r="H570" t="b">
        <v>1</v>
      </c>
      <c r="I570">
        <f>INDEX(试题问卷属性表!D:D, MATCH(问卷赋分表!$A570,试题问卷属性表!$A:$A,0))</f>
        <v>0</v>
      </c>
      <c r="J570">
        <f>INDEX(试题问卷属性表!E:E, MATCH(问卷赋分表!$A570,试题问卷属性表!$A:$A,0))</f>
        <v>0</v>
      </c>
      <c r="K570" t="str">
        <f>INDEX(试题问卷属性表!F:F, MATCH(问卷赋分表!$A570,试题问卷属性表!$A:$A,0))</f>
        <v>亲子关系</v>
      </c>
      <c r="L570">
        <f>INDEX(试题问卷属性表!G:G, MATCH(问卷赋分表!$A570,试题问卷属性表!$A:$A,0))</f>
        <v>0</v>
      </c>
    </row>
    <row r="571" spans="1:12" x14ac:dyDescent="0.2">
      <c r="A571" t="s">
        <v>2017</v>
      </c>
      <c r="B571" t="str">
        <f>INDEX(试题问卷属性表!H:H, MATCH(问卷赋分表!A571,试题问卷属性表!A:A,0))</f>
        <v>父母给我报名参加各种辅导培训班，不管我是不是愿意</v>
      </c>
      <c r="C571" t="s">
        <v>1342</v>
      </c>
      <c r="D571" t="s">
        <v>1362</v>
      </c>
      <c r="E571" t="s">
        <v>2767</v>
      </c>
      <c r="F571">
        <v>4</v>
      </c>
      <c r="G571">
        <v>1</v>
      </c>
      <c r="H571" t="b">
        <v>1</v>
      </c>
      <c r="I571">
        <f>INDEX(试题问卷属性表!D:D, MATCH(问卷赋分表!$A571,试题问卷属性表!$A:$A,0))</f>
        <v>0</v>
      </c>
      <c r="J571">
        <f>INDEX(试题问卷属性表!E:E, MATCH(问卷赋分表!$A571,试题问卷属性表!$A:$A,0))</f>
        <v>0</v>
      </c>
      <c r="K571" t="str">
        <f>INDEX(试题问卷属性表!F:F, MATCH(问卷赋分表!$A571,试题问卷属性表!$A:$A,0))</f>
        <v>亲子关系</v>
      </c>
      <c r="L571">
        <f>INDEX(试题问卷属性表!G:G, MATCH(问卷赋分表!$A571,试题问卷属性表!$A:$A,0))</f>
        <v>0</v>
      </c>
    </row>
    <row r="572" spans="1:12" x14ac:dyDescent="0.2">
      <c r="A572" t="s">
        <v>2017</v>
      </c>
      <c r="B572" t="str">
        <f>INDEX(试题问卷属性表!H:H, MATCH(问卷赋分表!A572,试题问卷属性表!A:A,0))</f>
        <v>父母给我报名参加各种辅导培训班，不管我是不是愿意</v>
      </c>
      <c r="C572" t="s">
        <v>1342</v>
      </c>
      <c r="D572" t="s">
        <v>1362</v>
      </c>
      <c r="E572" t="s">
        <v>2768</v>
      </c>
      <c r="F572">
        <v>3</v>
      </c>
      <c r="G572">
        <v>0</v>
      </c>
      <c r="H572" t="b">
        <v>1</v>
      </c>
      <c r="I572">
        <f>INDEX(试题问卷属性表!D:D, MATCH(问卷赋分表!$A572,试题问卷属性表!$A:$A,0))</f>
        <v>0</v>
      </c>
      <c r="J572">
        <f>INDEX(试题问卷属性表!E:E, MATCH(问卷赋分表!$A572,试题问卷属性表!$A:$A,0))</f>
        <v>0</v>
      </c>
      <c r="K572" t="str">
        <f>INDEX(试题问卷属性表!F:F, MATCH(问卷赋分表!$A572,试题问卷属性表!$A:$A,0))</f>
        <v>亲子关系</v>
      </c>
      <c r="L572">
        <f>INDEX(试题问卷属性表!G:G, MATCH(问卷赋分表!$A572,试题问卷属性表!$A:$A,0))</f>
        <v>0</v>
      </c>
    </row>
    <row r="573" spans="1:12" x14ac:dyDescent="0.2">
      <c r="A573" t="s">
        <v>2017</v>
      </c>
      <c r="B573" t="str">
        <f>INDEX(试题问卷属性表!H:H, MATCH(问卷赋分表!A573,试题问卷属性表!A:A,0))</f>
        <v>父母给我报名参加各种辅导培训班，不管我是不是愿意</v>
      </c>
      <c r="C573" t="s">
        <v>1342</v>
      </c>
      <c r="D573" t="s">
        <v>1362</v>
      </c>
      <c r="E573" t="s">
        <v>2769</v>
      </c>
      <c r="F573">
        <v>2</v>
      </c>
      <c r="G573">
        <v>0</v>
      </c>
      <c r="H573" t="b">
        <v>1</v>
      </c>
      <c r="I573">
        <f>INDEX(试题问卷属性表!D:D, MATCH(问卷赋分表!$A573,试题问卷属性表!$A:$A,0))</f>
        <v>0</v>
      </c>
      <c r="J573">
        <f>INDEX(试题问卷属性表!E:E, MATCH(问卷赋分表!$A573,试题问卷属性表!$A:$A,0))</f>
        <v>0</v>
      </c>
      <c r="K573" t="str">
        <f>INDEX(试题问卷属性表!F:F, MATCH(问卷赋分表!$A573,试题问卷属性表!$A:$A,0))</f>
        <v>亲子关系</v>
      </c>
      <c r="L573">
        <f>INDEX(试题问卷属性表!G:G, MATCH(问卷赋分表!$A573,试题问卷属性表!$A:$A,0))</f>
        <v>0</v>
      </c>
    </row>
    <row r="574" spans="1:12" x14ac:dyDescent="0.2">
      <c r="A574" t="s">
        <v>2017</v>
      </c>
      <c r="B574" t="str">
        <f>INDEX(试题问卷属性表!H:H, MATCH(问卷赋分表!A574,试题问卷属性表!A:A,0))</f>
        <v>父母给我报名参加各种辅导培训班，不管我是不是愿意</v>
      </c>
      <c r="C574" t="s">
        <v>1342</v>
      </c>
      <c r="D574" t="s">
        <v>1362</v>
      </c>
      <c r="E574" t="s">
        <v>2770</v>
      </c>
      <c r="F574">
        <v>1</v>
      </c>
      <c r="G574">
        <v>0</v>
      </c>
      <c r="H574" t="b">
        <v>1</v>
      </c>
      <c r="I574">
        <f>INDEX(试题问卷属性表!D:D, MATCH(问卷赋分表!$A574,试题问卷属性表!$A:$A,0))</f>
        <v>0</v>
      </c>
      <c r="J574">
        <f>INDEX(试题问卷属性表!E:E, MATCH(问卷赋分表!$A574,试题问卷属性表!$A:$A,0))</f>
        <v>0</v>
      </c>
      <c r="K574" t="str">
        <f>INDEX(试题问卷属性表!F:F, MATCH(问卷赋分表!$A574,试题问卷属性表!$A:$A,0))</f>
        <v>亲子关系</v>
      </c>
      <c r="L574">
        <f>INDEX(试题问卷属性表!G:G, MATCH(问卷赋分表!$A574,试题问卷属性表!$A:$A,0))</f>
        <v>0</v>
      </c>
    </row>
    <row r="575" spans="1:12" x14ac:dyDescent="0.2">
      <c r="A575" t="s">
        <v>2018</v>
      </c>
      <c r="B575" t="str">
        <f>INDEX(试题问卷属性表!H:H, MATCH(问卷赋分表!A575,试题问卷属性表!A:A,0))</f>
        <v>父母会以我能理解的方式，指出我的错误</v>
      </c>
      <c r="C575" t="s">
        <v>1342</v>
      </c>
      <c r="D575" t="s">
        <v>1362</v>
      </c>
      <c r="E575" t="s">
        <v>2766</v>
      </c>
      <c r="F575">
        <v>5</v>
      </c>
      <c r="G575">
        <v>1</v>
      </c>
      <c r="H575" t="b">
        <v>1</v>
      </c>
      <c r="I575">
        <f>INDEX(试题问卷属性表!D:D, MATCH(问卷赋分表!$A575,试题问卷属性表!$A:$A,0))</f>
        <v>0</v>
      </c>
      <c r="J575">
        <f>INDEX(试题问卷属性表!E:E, MATCH(问卷赋分表!$A575,试题问卷属性表!$A:$A,0))</f>
        <v>0</v>
      </c>
      <c r="K575" t="str">
        <f>INDEX(试题问卷属性表!F:F, MATCH(问卷赋分表!$A575,试题问卷属性表!$A:$A,0))</f>
        <v>亲子关系</v>
      </c>
      <c r="L575">
        <f>INDEX(试题问卷属性表!G:G, MATCH(问卷赋分表!$A575,试题问卷属性表!$A:$A,0))</f>
        <v>0</v>
      </c>
    </row>
    <row r="576" spans="1:12" x14ac:dyDescent="0.2">
      <c r="A576" t="s">
        <v>2018</v>
      </c>
      <c r="B576" t="str">
        <f>INDEX(试题问卷属性表!H:H, MATCH(问卷赋分表!A576,试题问卷属性表!A:A,0))</f>
        <v>父母会以我能理解的方式，指出我的错误</v>
      </c>
      <c r="C576" t="s">
        <v>1342</v>
      </c>
      <c r="D576" t="s">
        <v>1362</v>
      </c>
      <c r="E576" t="s">
        <v>2767</v>
      </c>
      <c r="F576">
        <v>4</v>
      </c>
      <c r="G576">
        <v>1</v>
      </c>
      <c r="H576" t="b">
        <v>1</v>
      </c>
      <c r="I576">
        <f>INDEX(试题问卷属性表!D:D, MATCH(问卷赋分表!$A576,试题问卷属性表!$A:$A,0))</f>
        <v>0</v>
      </c>
      <c r="J576">
        <f>INDEX(试题问卷属性表!E:E, MATCH(问卷赋分表!$A576,试题问卷属性表!$A:$A,0))</f>
        <v>0</v>
      </c>
      <c r="K576" t="str">
        <f>INDEX(试题问卷属性表!F:F, MATCH(问卷赋分表!$A576,试题问卷属性表!$A:$A,0))</f>
        <v>亲子关系</v>
      </c>
      <c r="L576">
        <f>INDEX(试题问卷属性表!G:G, MATCH(问卷赋分表!$A576,试题问卷属性表!$A:$A,0))</f>
        <v>0</v>
      </c>
    </row>
    <row r="577" spans="1:12" x14ac:dyDescent="0.2">
      <c r="A577" t="s">
        <v>2018</v>
      </c>
      <c r="B577" t="str">
        <f>INDEX(试题问卷属性表!H:H, MATCH(问卷赋分表!A577,试题问卷属性表!A:A,0))</f>
        <v>父母会以我能理解的方式，指出我的错误</v>
      </c>
      <c r="C577" t="s">
        <v>1342</v>
      </c>
      <c r="D577" t="s">
        <v>1362</v>
      </c>
      <c r="E577" t="s">
        <v>2768</v>
      </c>
      <c r="F577">
        <v>3</v>
      </c>
      <c r="G577">
        <v>0</v>
      </c>
      <c r="H577" t="b">
        <v>1</v>
      </c>
      <c r="I577">
        <f>INDEX(试题问卷属性表!D:D, MATCH(问卷赋分表!$A577,试题问卷属性表!$A:$A,0))</f>
        <v>0</v>
      </c>
      <c r="J577">
        <f>INDEX(试题问卷属性表!E:E, MATCH(问卷赋分表!$A577,试题问卷属性表!$A:$A,0))</f>
        <v>0</v>
      </c>
      <c r="K577" t="str">
        <f>INDEX(试题问卷属性表!F:F, MATCH(问卷赋分表!$A577,试题问卷属性表!$A:$A,0))</f>
        <v>亲子关系</v>
      </c>
      <c r="L577">
        <f>INDEX(试题问卷属性表!G:G, MATCH(问卷赋分表!$A577,试题问卷属性表!$A:$A,0))</f>
        <v>0</v>
      </c>
    </row>
    <row r="578" spans="1:12" x14ac:dyDescent="0.2">
      <c r="A578" t="s">
        <v>2018</v>
      </c>
      <c r="B578" t="str">
        <f>INDEX(试题问卷属性表!H:H, MATCH(问卷赋分表!A578,试题问卷属性表!A:A,0))</f>
        <v>父母会以我能理解的方式，指出我的错误</v>
      </c>
      <c r="C578" t="s">
        <v>1342</v>
      </c>
      <c r="D578" t="s">
        <v>1362</v>
      </c>
      <c r="E578" t="s">
        <v>2769</v>
      </c>
      <c r="F578">
        <v>2</v>
      </c>
      <c r="G578">
        <v>0</v>
      </c>
      <c r="H578" t="b">
        <v>1</v>
      </c>
      <c r="I578">
        <f>INDEX(试题问卷属性表!D:D, MATCH(问卷赋分表!$A578,试题问卷属性表!$A:$A,0))</f>
        <v>0</v>
      </c>
      <c r="J578">
        <f>INDEX(试题问卷属性表!E:E, MATCH(问卷赋分表!$A578,试题问卷属性表!$A:$A,0))</f>
        <v>0</v>
      </c>
      <c r="K578" t="str">
        <f>INDEX(试题问卷属性表!F:F, MATCH(问卷赋分表!$A578,试题问卷属性表!$A:$A,0))</f>
        <v>亲子关系</v>
      </c>
      <c r="L578">
        <f>INDEX(试题问卷属性表!G:G, MATCH(问卷赋分表!$A578,试题问卷属性表!$A:$A,0))</f>
        <v>0</v>
      </c>
    </row>
    <row r="579" spans="1:12" x14ac:dyDescent="0.2">
      <c r="A579" t="s">
        <v>2018</v>
      </c>
      <c r="B579" t="str">
        <f>INDEX(试题问卷属性表!H:H, MATCH(问卷赋分表!A579,试题问卷属性表!A:A,0))</f>
        <v>父母会以我能理解的方式，指出我的错误</v>
      </c>
      <c r="C579" t="s">
        <v>1342</v>
      </c>
      <c r="D579" t="s">
        <v>1362</v>
      </c>
      <c r="E579" t="s">
        <v>2770</v>
      </c>
      <c r="F579">
        <v>1</v>
      </c>
      <c r="G579">
        <v>0</v>
      </c>
      <c r="H579" t="b">
        <v>1</v>
      </c>
      <c r="I579">
        <f>INDEX(试题问卷属性表!D:D, MATCH(问卷赋分表!$A579,试题问卷属性表!$A:$A,0))</f>
        <v>0</v>
      </c>
      <c r="J579">
        <f>INDEX(试题问卷属性表!E:E, MATCH(问卷赋分表!$A579,试题问卷属性表!$A:$A,0))</f>
        <v>0</v>
      </c>
      <c r="K579" t="str">
        <f>INDEX(试题问卷属性表!F:F, MATCH(问卷赋分表!$A579,试题问卷属性表!$A:$A,0))</f>
        <v>亲子关系</v>
      </c>
      <c r="L579">
        <f>INDEX(试题问卷属性表!G:G, MATCH(问卷赋分表!$A579,试题问卷属性表!$A:$A,0))</f>
        <v>0</v>
      </c>
    </row>
    <row r="580" spans="1:12" x14ac:dyDescent="0.2">
      <c r="A580" t="s">
        <v>2019</v>
      </c>
      <c r="B580" t="str">
        <f>INDEX(试题问卷属性表!H:H, MATCH(问卷赋分表!A580,试题问卷属性表!A:A,0))</f>
        <v>只要看到我玩游戏，父母就会管我</v>
      </c>
      <c r="C580" t="s">
        <v>1342</v>
      </c>
      <c r="D580" t="s">
        <v>1362</v>
      </c>
      <c r="E580" t="s">
        <v>2766</v>
      </c>
      <c r="F580">
        <v>5</v>
      </c>
      <c r="G580">
        <v>1</v>
      </c>
      <c r="H580" t="b">
        <v>1</v>
      </c>
      <c r="I580">
        <f>INDEX(试题问卷属性表!D:D, MATCH(问卷赋分表!$A580,试题问卷属性表!$A:$A,0))</f>
        <v>0</v>
      </c>
      <c r="J580">
        <f>INDEX(试题问卷属性表!E:E, MATCH(问卷赋分表!$A580,试题问卷属性表!$A:$A,0))</f>
        <v>0</v>
      </c>
      <c r="K580" t="str">
        <f>INDEX(试题问卷属性表!F:F, MATCH(问卷赋分表!$A580,试题问卷属性表!$A:$A,0))</f>
        <v>亲子关系</v>
      </c>
      <c r="L580">
        <f>INDEX(试题问卷属性表!G:G, MATCH(问卷赋分表!$A580,试题问卷属性表!$A:$A,0))</f>
        <v>0</v>
      </c>
    </row>
    <row r="581" spans="1:12" x14ac:dyDescent="0.2">
      <c r="A581" t="s">
        <v>2019</v>
      </c>
      <c r="B581" t="str">
        <f>INDEX(试题问卷属性表!H:H, MATCH(问卷赋分表!A581,试题问卷属性表!A:A,0))</f>
        <v>只要看到我玩游戏，父母就会管我</v>
      </c>
      <c r="C581" t="s">
        <v>1342</v>
      </c>
      <c r="D581" t="s">
        <v>1362</v>
      </c>
      <c r="E581" t="s">
        <v>2767</v>
      </c>
      <c r="F581">
        <v>4</v>
      </c>
      <c r="G581">
        <v>1</v>
      </c>
      <c r="H581" t="b">
        <v>1</v>
      </c>
      <c r="I581">
        <f>INDEX(试题问卷属性表!D:D, MATCH(问卷赋分表!$A581,试题问卷属性表!$A:$A,0))</f>
        <v>0</v>
      </c>
      <c r="J581">
        <f>INDEX(试题问卷属性表!E:E, MATCH(问卷赋分表!$A581,试题问卷属性表!$A:$A,0))</f>
        <v>0</v>
      </c>
      <c r="K581" t="str">
        <f>INDEX(试题问卷属性表!F:F, MATCH(问卷赋分表!$A581,试题问卷属性表!$A:$A,0))</f>
        <v>亲子关系</v>
      </c>
      <c r="L581">
        <f>INDEX(试题问卷属性表!G:G, MATCH(问卷赋分表!$A581,试题问卷属性表!$A:$A,0))</f>
        <v>0</v>
      </c>
    </row>
    <row r="582" spans="1:12" x14ac:dyDescent="0.2">
      <c r="A582" t="s">
        <v>2019</v>
      </c>
      <c r="B582" t="str">
        <f>INDEX(试题问卷属性表!H:H, MATCH(问卷赋分表!A582,试题问卷属性表!A:A,0))</f>
        <v>只要看到我玩游戏，父母就会管我</v>
      </c>
      <c r="C582" t="s">
        <v>1342</v>
      </c>
      <c r="D582" t="s">
        <v>1362</v>
      </c>
      <c r="E582" t="s">
        <v>2768</v>
      </c>
      <c r="F582">
        <v>3</v>
      </c>
      <c r="G582">
        <v>0</v>
      </c>
      <c r="H582" t="b">
        <v>1</v>
      </c>
      <c r="I582">
        <f>INDEX(试题问卷属性表!D:D, MATCH(问卷赋分表!$A582,试题问卷属性表!$A:$A,0))</f>
        <v>0</v>
      </c>
      <c r="J582">
        <f>INDEX(试题问卷属性表!E:E, MATCH(问卷赋分表!$A582,试题问卷属性表!$A:$A,0))</f>
        <v>0</v>
      </c>
      <c r="K582" t="str">
        <f>INDEX(试题问卷属性表!F:F, MATCH(问卷赋分表!$A582,试题问卷属性表!$A:$A,0))</f>
        <v>亲子关系</v>
      </c>
      <c r="L582">
        <f>INDEX(试题问卷属性表!G:G, MATCH(问卷赋分表!$A582,试题问卷属性表!$A:$A,0))</f>
        <v>0</v>
      </c>
    </row>
    <row r="583" spans="1:12" x14ac:dyDescent="0.2">
      <c r="A583" t="s">
        <v>2019</v>
      </c>
      <c r="B583" t="str">
        <f>INDEX(试题问卷属性表!H:H, MATCH(问卷赋分表!A583,试题问卷属性表!A:A,0))</f>
        <v>只要看到我玩游戏，父母就会管我</v>
      </c>
      <c r="C583" t="s">
        <v>1342</v>
      </c>
      <c r="D583" t="s">
        <v>1362</v>
      </c>
      <c r="E583" t="s">
        <v>2769</v>
      </c>
      <c r="F583">
        <v>2</v>
      </c>
      <c r="G583">
        <v>0</v>
      </c>
      <c r="H583" t="b">
        <v>1</v>
      </c>
      <c r="I583">
        <f>INDEX(试题问卷属性表!D:D, MATCH(问卷赋分表!$A583,试题问卷属性表!$A:$A,0))</f>
        <v>0</v>
      </c>
      <c r="J583">
        <f>INDEX(试题问卷属性表!E:E, MATCH(问卷赋分表!$A583,试题问卷属性表!$A:$A,0))</f>
        <v>0</v>
      </c>
      <c r="K583" t="str">
        <f>INDEX(试题问卷属性表!F:F, MATCH(问卷赋分表!$A583,试题问卷属性表!$A:$A,0))</f>
        <v>亲子关系</v>
      </c>
      <c r="L583">
        <f>INDEX(试题问卷属性表!G:G, MATCH(问卷赋分表!$A583,试题问卷属性表!$A:$A,0))</f>
        <v>0</v>
      </c>
    </row>
    <row r="584" spans="1:12" x14ac:dyDescent="0.2">
      <c r="A584" t="s">
        <v>2019</v>
      </c>
      <c r="B584" t="str">
        <f>INDEX(试题问卷属性表!H:H, MATCH(问卷赋分表!A584,试题问卷属性表!A:A,0))</f>
        <v>只要看到我玩游戏，父母就会管我</v>
      </c>
      <c r="C584" t="s">
        <v>1342</v>
      </c>
      <c r="D584" t="s">
        <v>1362</v>
      </c>
      <c r="E584" t="s">
        <v>2770</v>
      </c>
      <c r="F584">
        <v>1</v>
      </c>
      <c r="G584">
        <v>0</v>
      </c>
      <c r="H584" t="b">
        <v>1</v>
      </c>
      <c r="I584">
        <f>INDEX(试题问卷属性表!D:D, MATCH(问卷赋分表!$A584,试题问卷属性表!$A:$A,0))</f>
        <v>0</v>
      </c>
      <c r="J584">
        <f>INDEX(试题问卷属性表!E:E, MATCH(问卷赋分表!$A584,试题问卷属性表!$A:$A,0))</f>
        <v>0</v>
      </c>
      <c r="K584" t="str">
        <f>INDEX(试题问卷属性表!F:F, MATCH(问卷赋分表!$A584,试题问卷属性表!$A:$A,0))</f>
        <v>亲子关系</v>
      </c>
      <c r="L584">
        <f>INDEX(试题问卷属性表!G:G, MATCH(问卷赋分表!$A584,试题问卷属性表!$A:$A,0))</f>
        <v>0</v>
      </c>
    </row>
    <row r="585" spans="1:12" x14ac:dyDescent="0.2">
      <c r="A585" t="s">
        <v>2020</v>
      </c>
      <c r="B585" t="str">
        <f>INDEX(试题问卷属性表!H:H, MATCH(问卷赋分表!A585,试题问卷属性表!A:A,0))</f>
        <v>父母让我听他们的，因为他们是过来人</v>
      </c>
      <c r="C585" t="s">
        <v>1342</v>
      </c>
      <c r="D585" t="s">
        <v>1362</v>
      </c>
      <c r="E585" t="s">
        <v>2766</v>
      </c>
      <c r="F585">
        <v>5</v>
      </c>
      <c r="G585">
        <v>1</v>
      </c>
      <c r="H585" t="b">
        <v>1</v>
      </c>
      <c r="I585">
        <f>INDEX(试题问卷属性表!D:D, MATCH(问卷赋分表!$A585,试题问卷属性表!$A:$A,0))</f>
        <v>0</v>
      </c>
      <c r="J585">
        <f>INDEX(试题问卷属性表!E:E, MATCH(问卷赋分表!$A585,试题问卷属性表!$A:$A,0))</f>
        <v>0</v>
      </c>
      <c r="K585" t="str">
        <f>INDEX(试题问卷属性表!F:F, MATCH(问卷赋分表!$A585,试题问卷属性表!$A:$A,0))</f>
        <v>亲子关系</v>
      </c>
      <c r="L585">
        <f>INDEX(试题问卷属性表!G:G, MATCH(问卷赋分表!$A585,试题问卷属性表!$A:$A,0))</f>
        <v>0</v>
      </c>
    </row>
    <row r="586" spans="1:12" x14ac:dyDescent="0.2">
      <c r="A586" t="s">
        <v>2020</v>
      </c>
      <c r="B586" t="str">
        <f>INDEX(试题问卷属性表!H:H, MATCH(问卷赋分表!A586,试题问卷属性表!A:A,0))</f>
        <v>父母让我听他们的，因为他们是过来人</v>
      </c>
      <c r="C586" t="s">
        <v>1342</v>
      </c>
      <c r="D586" t="s">
        <v>1362</v>
      </c>
      <c r="E586" t="s">
        <v>2767</v>
      </c>
      <c r="F586">
        <v>4</v>
      </c>
      <c r="G586">
        <v>1</v>
      </c>
      <c r="H586" t="b">
        <v>1</v>
      </c>
      <c r="I586">
        <f>INDEX(试题问卷属性表!D:D, MATCH(问卷赋分表!$A586,试题问卷属性表!$A:$A,0))</f>
        <v>0</v>
      </c>
      <c r="J586">
        <f>INDEX(试题问卷属性表!E:E, MATCH(问卷赋分表!$A586,试题问卷属性表!$A:$A,0))</f>
        <v>0</v>
      </c>
      <c r="K586" t="str">
        <f>INDEX(试题问卷属性表!F:F, MATCH(问卷赋分表!$A586,试题问卷属性表!$A:$A,0))</f>
        <v>亲子关系</v>
      </c>
      <c r="L586">
        <f>INDEX(试题问卷属性表!G:G, MATCH(问卷赋分表!$A586,试题问卷属性表!$A:$A,0))</f>
        <v>0</v>
      </c>
    </row>
    <row r="587" spans="1:12" x14ac:dyDescent="0.2">
      <c r="A587" t="s">
        <v>2020</v>
      </c>
      <c r="B587" t="str">
        <f>INDEX(试题问卷属性表!H:H, MATCH(问卷赋分表!A587,试题问卷属性表!A:A,0))</f>
        <v>父母让我听他们的，因为他们是过来人</v>
      </c>
      <c r="C587" t="s">
        <v>1342</v>
      </c>
      <c r="D587" t="s">
        <v>1362</v>
      </c>
      <c r="E587" t="s">
        <v>2768</v>
      </c>
      <c r="F587">
        <v>3</v>
      </c>
      <c r="G587">
        <v>0</v>
      </c>
      <c r="H587" t="b">
        <v>1</v>
      </c>
      <c r="I587">
        <f>INDEX(试题问卷属性表!D:D, MATCH(问卷赋分表!$A587,试题问卷属性表!$A:$A,0))</f>
        <v>0</v>
      </c>
      <c r="J587">
        <f>INDEX(试题问卷属性表!E:E, MATCH(问卷赋分表!$A587,试题问卷属性表!$A:$A,0))</f>
        <v>0</v>
      </c>
      <c r="K587" t="str">
        <f>INDEX(试题问卷属性表!F:F, MATCH(问卷赋分表!$A587,试题问卷属性表!$A:$A,0))</f>
        <v>亲子关系</v>
      </c>
      <c r="L587">
        <f>INDEX(试题问卷属性表!G:G, MATCH(问卷赋分表!$A587,试题问卷属性表!$A:$A,0))</f>
        <v>0</v>
      </c>
    </row>
    <row r="588" spans="1:12" x14ac:dyDescent="0.2">
      <c r="A588" t="s">
        <v>2020</v>
      </c>
      <c r="B588" t="str">
        <f>INDEX(试题问卷属性表!H:H, MATCH(问卷赋分表!A588,试题问卷属性表!A:A,0))</f>
        <v>父母让我听他们的，因为他们是过来人</v>
      </c>
      <c r="C588" t="s">
        <v>1342</v>
      </c>
      <c r="D588" t="s">
        <v>1362</v>
      </c>
      <c r="E588" t="s">
        <v>2769</v>
      </c>
      <c r="F588">
        <v>2</v>
      </c>
      <c r="G588">
        <v>0</v>
      </c>
      <c r="H588" t="b">
        <v>1</v>
      </c>
      <c r="I588">
        <f>INDEX(试题问卷属性表!D:D, MATCH(问卷赋分表!$A588,试题问卷属性表!$A:$A,0))</f>
        <v>0</v>
      </c>
      <c r="J588">
        <f>INDEX(试题问卷属性表!E:E, MATCH(问卷赋分表!$A588,试题问卷属性表!$A:$A,0))</f>
        <v>0</v>
      </c>
      <c r="K588" t="str">
        <f>INDEX(试题问卷属性表!F:F, MATCH(问卷赋分表!$A588,试题问卷属性表!$A:$A,0))</f>
        <v>亲子关系</v>
      </c>
      <c r="L588">
        <f>INDEX(试题问卷属性表!G:G, MATCH(问卷赋分表!$A588,试题问卷属性表!$A:$A,0))</f>
        <v>0</v>
      </c>
    </row>
    <row r="589" spans="1:12" x14ac:dyDescent="0.2">
      <c r="A589" t="s">
        <v>2020</v>
      </c>
      <c r="B589" t="str">
        <f>INDEX(试题问卷属性表!H:H, MATCH(问卷赋分表!A589,试题问卷属性表!A:A,0))</f>
        <v>父母让我听他们的，因为他们是过来人</v>
      </c>
      <c r="C589" t="s">
        <v>1342</v>
      </c>
      <c r="D589" t="s">
        <v>1362</v>
      </c>
      <c r="E589" t="s">
        <v>2770</v>
      </c>
      <c r="F589">
        <v>1</v>
      </c>
      <c r="G589">
        <v>0</v>
      </c>
      <c r="H589" t="b">
        <v>1</v>
      </c>
      <c r="I589">
        <f>INDEX(试题问卷属性表!D:D, MATCH(问卷赋分表!$A589,试题问卷属性表!$A:$A,0))</f>
        <v>0</v>
      </c>
      <c r="J589">
        <f>INDEX(试题问卷属性表!E:E, MATCH(问卷赋分表!$A589,试题问卷属性表!$A:$A,0))</f>
        <v>0</v>
      </c>
      <c r="K589" t="str">
        <f>INDEX(试题问卷属性表!F:F, MATCH(问卷赋分表!$A589,试题问卷属性表!$A:$A,0))</f>
        <v>亲子关系</v>
      </c>
      <c r="L589">
        <f>INDEX(试题问卷属性表!G:G, MATCH(问卷赋分表!$A589,试题问卷属性表!$A:$A,0))</f>
        <v>0</v>
      </c>
    </row>
    <row r="590" spans="1:12" x14ac:dyDescent="0.2">
      <c r="A590" t="s">
        <v>2021</v>
      </c>
      <c r="B590" t="str">
        <f>INDEX(试题问卷属性表!H:H, MATCH(问卷赋分表!A590,试题问卷属性表!A:A,0))</f>
        <v>父母会因为我的错误惩罚我</v>
      </c>
      <c r="C590" t="s">
        <v>1342</v>
      </c>
      <c r="D590" t="s">
        <v>1362</v>
      </c>
      <c r="E590" t="s">
        <v>2766</v>
      </c>
      <c r="F590">
        <v>5</v>
      </c>
      <c r="G590">
        <v>1</v>
      </c>
      <c r="H590" t="b">
        <v>1</v>
      </c>
      <c r="I590">
        <f>INDEX(试题问卷属性表!D:D, MATCH(问卷赋分表!$A590,试题问卷属性表!$A:$A,0))</f>
        <v>0</v>
      </c>
      <c r="J590">
        <f>INDEX(试题问卷属性表!E:E, MATCH(问卷赋分表!$A590,试题问卷属性表!$A:$A,0))</f>
        <v>0</v>
      </c>
      <c r="K590" t="str">
        <f>INDEX(试题问卷属性表!F:F, MATCH(问卷赋分表!$A590,试题问卷属性表!$A:$A,0))</f>
        <v>亲子关系</v>
      </c>
      <c r="L590">
        <f>INDEX(试题问卷属性表!G:G, MATCH(问卷赋分表!$A590,试题问卷属性表!$A:$A,0))</f>
        <v>0</v>
      </c>
    </row>
    <row r="591" spans="1:12" x14ac:dyDescent="0.2">
      <c r="A591" t="s">
        <v>2021</v>
      </c>
      <c r="B591" t="str">
        <f>INDEX(试题问卷属性表!H:H, MATCH(问卷赋分表!A591,试题问卷属性表!A:A,0))</f>
        <v>父母会因为我的错误惩罚我</v>
      </c>
      <c r="C591" t="s">
        <v>1342</v>
      </c>
      <c r="D591" t="s">
        <v>1362</v>
      </c>
      <c r="E591" t="s">
        <v>2767</v>
      </c>
      <c r="F591">
        <v>4</v>
      </c>
      <c r="G591">
        <v>1</v>
      </c>
      <c r="H591" t="b">
        <v>1</v>
      </c>
      <c r="I591">
        <f>INDEX(试题问卷属性表!D:D, MATCH(问卷赋分表!$A591,试题问卷属性表!$A:$A,0))</f>
        <v>0</v>
      </c>
      <c r="J591">
        <f>INDEX(试题问卷属性表!E:E, MATCH(问卷赋分表!$A591,试题问卷属性表!$A:$A,0))</f>
        <v>0</v>
      </c>
      <c r="K591" t="str">
        <f>INDEX(试题问卷属性表!F:F, MATCH(问卷赋分表!$A591,试题问卷属性表!$A:$A,0))</f>
        <v>亲子关系</v>
      </c>
      <c r="L591">
        <f>INDEX(试题问卷属性表!G:G, MATCH(问卷赋分表!$A591,试题问卷属性表!$A:$A,0))</f>
        <v>0</v>
      </c>
    </row>
    <row r="592" spans="1:12" x14ac:dyDescent="0.2">
      <c r="A592" t="s">
        <v>2021</v>
      </c>
      <c r="B592" t="str">
        <f>INDEX(试题问卷属性表!H:H, MATCH(问卷赋分表!A592,试题问卷属性表!A:A,0))</f>
        <v>父母会因为我的错误惩罚我</v>
      </c>
      <c r="C592" t="s">
        <v>1342</v>
      </c>
      <c r="D592" t="s">
        <v>1362</v>
      </c>
      <c r="E592" t="s">
        <v>2768</v>
      </c>
      <c r="F592">
        <v>3</v>
      </c>
      <c r="G592">
        <v>0</v>
      </c>
      <c r="H592" t="b">
        <v>1</v>
      </c>
      <c r="I592">
        <f>INDEX(试题问卷属性表!D:D, MATCH(问卷赋分表!$A592,试题问卷属性表!$A:$A,0))</f>
        <v>0</v>
      </c>
      <c r="J592">
        <f>INDEX(试题问卷属性表!E:E, MATCH(问卷赋分表!$A592,试题问卷属性表!$A:$A,0))</f>
        <v>0</v>
      </c>
      <c r="K592" t="str">
        <f>INDEX(试题问卷属性表!F:F, MATCH(问卷赋分表!$A592,试题问卷属性表!$A:$A,0))</f>
        <v>亲子关系</v>
      </c>
      <c r="L592">
        <f>INDEX(试题问卷属性表!G:G, MATCH(问卷赋分表!$A592,试题问卷属性表!$A:$A,0))</f>
        <v>0</v>
      </c>
    </row>
    <row r="593" spans="1:12" x14ac:dyDescent="0.2">
      <c r="A593" t="s">
        <v>2021</v>
      </c>
      <c r="B593" t="str">
        <f>INDEX(试题问卷属性表!H:H, MATCH(问卷赋分表!A593,试题问卷属性表!A:A,0))</f>
        <v>父母会因为我的错误惩罚我</v>
      </c>
      <c r="C593" t="s">
        <v>1342</v>
      </c>
      <c r="D593" t="s">
        <v>1362</v>
      </c>
      <c r="E593" t="s">
        <v>2769</v>
      </c>
      <c r="F593">
        <v>2</v>
      </c>
      <c r="G593">
        <v>0</v>
      </c>
      <c r="H593" t="b">
        <v>1</v>
      </c>
      <c r="I593">
        <f>INDEX(试题问卷属性表!D:D, MATCH(问卷赋分表!$A593,试题问卷属性表!$A:$A,0))</f>
        <v>0</v>
      </c>
      <c r="J593">
        <f>INDEX(试题问卷属性表!E:E, MATCH(问卷赋分表!$A593,试题问卷属性表!$A:$A,0))</f>
        <v>0</v>
      </c>
      <c r="K593" t="str">
        <f>INDEX(试题问卷属性表!F:F, MATCH(问卷赋分表!$A593,试题问卷属性表!$A:$A,0))</f>
        <v>亲子关系</v>
      </c>
      <c r="L593">
        <f>INDEX(试题问卷属性表!G:G, MATCH(问卷赋分表!$A593,试题问卷属性表!$A:$A,0))</f>
        <v>0</v>
      </c>
    </row>
    <row r="594" spans="1:12" x14ac:dyDescent="0.2">
      <c r="A594" t="s">
        <v>2021</v>
      </c>
      <c r="B594" t="str">
        <f>INDEX(试题问卷属性表!H:H, MATCH(问卷赋分表!A594,试题问卷属性表!A:A,0))</f>
        <v>父母会因为我的错误惩罚我</v>
      </c>
      <c r="C594" t="s">
        <v>1342</v>
      </c>
      <c r="D594" t="s">
        <v>1362</v>
      </c>
      <c r="E594" t="s">
        <v>2770</v>
      </c>
      <c r="F594">
        <v>1</v>
      </c>
      <c r="G594">
        <v>0</v>
      </c>
      <c r="H594" t="b">
        <v>1</v>
      </c>
      <c r="I594">
        <f>INDEX(试题问卷属性表!D:D, MATCH(问卷赋分表!$A594,试题问卷属性表!$A:$A,0))</f>
        <v>0</v>
      </c>
      <c r="J594">
        <f>INDEX(试题问卷属性表!E:E, MATCH(问卷赋分表!$A594,试题问卷属性表!$A:$A,0))</f>
        <v>0</v>
      </c>
      <c r="K594" t="str">
        <f>INDEX(试题问卷属性表!F:F, MATCH(问卷赋分表!$A594,试题问卷属性表!$A:$A,0))</f>
        <v>亲子关系</v>
      </c>
      <c r="L594">
        <f>INDEX(试题问卷属性表!G:G, MATCH(问卷赋分表!$A594,试题问卷属性表!$A:$A,0))</f>
        <v>0</v>
      </c>
    </row>
    <row r="595" spans="1:12" x14ac:dyDescent="0.2">
      <c r="A595" t="s">
        <v>2022</v>
      </c>
      <c r="B595" t="str">
        <f>INDEX(试题问卷属性表!H:H, MATCH(问卷赋分表!A595,试题问卷属性表!A:A,0))</f>
        <v>父母尊重我自己的想法、意愿和选择</v>
      </c>
      <c r="C595" t="s">
        <v>1342</v>
      </c>
      <c r="D595" t="s">
        <v>1362</v>
      </c>
      <c r="E595" t="s">
        <v>2766</v>
      </c>
      <c r="F595">
        <v>5</v>
      </c>
      <c r="G595">
        <v>1</v>
      </c>
      <c r="H595" t="b">
        <v>1</v>
      </c>
      <c r="I595">
        <f>INDEX(试题问卷属性表!D:D, MATCH(问卷赋分表!$A595,试题问卷属性表!$A:$A,0))</f>
        <v>0</v>
      </c>
      <c r="J595">
        <f>INDEX(试题问卷属性表!E:E, MATCH(问卷赋分表!$A595,试题问卷属性表!$A:$A,0))</f>
        <v>0</v>
      </c>
      <c r="K595" t="str">
        <f>INDEX(试题问卷属性表!F:F, MATCH(问卷赋分表!$A595,试题问卷属性表!$A:$A,0))</f>
        <v>亲子关系</v>
      </c>
      <c r="L595">
        <f>INDEX(试题问卷属性表!G:G, MATCH(问卷赋分表!$A595,试题问卷属性表!$A:$A,0))</f>
        <v>0</v>
      </c>
    </row>
    <row r="596" spans="1:12" x14ac:dyDescent="0.2">
      <c r="A596" t="s">
        <v>2022</v>
      </c>
      <c r="B596" t="str">
        <f>INDEX(试题问卷属性表!H:H, MATCH(问卷赋分表!A596,试题问卷属性表!A:A,0))</f>
        <v>父母尊重我自己的想法、意愿和选择</v>
      </c>
      <c r="C596" t="s">
        <v>1342</v>
      </c>
      <c r="D596" t="s">
        <v>1362</v>
      </c>
      <c r="E596" t="s">
        <v>2767</v>
      </c>
      <c r="F596">
        <v>4</v>
      </c>
      <c r="G596">
        <v>1</v>
      </c>
      <c r="H596" t="b">
        <v>1</v>
      </c>
      <c r="I596">
        <f>INDEX(试题问卷属性表!D:D, MATCH(问卷赋分表!$A596,试题问卷属性表!$A:$A,0))</f>
        <v>0</v>
      </c>
      <c r="J596">
        <f>INDEX(试题问卷属性表!E:E, MATCH(问卷赋分表!$A596,试题问卷属性表!$A:$A,0))</f>
        <v>0</v>
      </c>
      <c r="K596" t="str">
        <f>INDEX(试题问卷属性表!F:F, MATCH(问卷赋分表!$A596,试题问卷属性表!$A:$A,0))</f>
        <v>亲子关系</v>
      </c>
      <c r="L596">
        <f>INDEX(试题问卷属性表!G:G, MATCH(问卷赋分表!$A596,试题问卷属性表!$A:$A,0))</f>
        <v>0</v>
      </c>
    </row>
    <row r="597" spans="1:12" x14ac:dyDescent="0.2">
      <c r="A597" t="s">
        <v>2022</v>
      </c>
      <c r="B597" t="str">
        <f>INDEX(试题问卷属性表!H:H, MATCH(问卷赋分表!A597,试题问卷属性表!A:A,0))</f>
        <v>父母尊重我自己的想法、意愿和选择</v>
      </c>
      <c r="C597" t="s">
        <v>1342</v>
      </c>
      <c r="D597" t="s">
        <v>1362</v>
      </c>
      <c r="E597" t="s">
        <v>2768</v>
      </c>
      <c r="F597">
        <v>3</v>
      </c>
      <c r="G597">
        <v>0</v>
      </c>
      <c r="H597" t="b">
        <v>1</v>
      </c>
      <c r="I597">
        <f>INDEX(试题问卷属性表!D:D, MATCH(问卷赋分表!$A597,试题问卷属性表!$A:$A,0))</f>
        <v>0</v>
      </c>
      <c r="J597">
        <f>INDEX(试题问卷属性表!E:E, MATCH(问卷赋分表!$A597,试题问卷属性表!$A:$A,0))</f>
        <v>0</v>
      </c>
      <c r="K597" t="str">
        <f>INDEX(试题问卷属性表!F:F, MATCH(问卷赋分表!$A597,试题问卷属性表!$A:$A,0))</f>
        <v>亲子关系</v>
      </c>
      <c r="L597">
        <f>INDEX(试题问卷属性表!G:G, MATCH(问卷赋分表!$A597,试题问卷属性表!$A:$A,0))</f>
        <v>0</v>
      </c>
    </row>
    <row r="598" spans="1:12" x14ac:dyDescent="0.2">
      <c r="A598" t="s">
        <v>2022</v>
      </c>
      <c r="B598" t="str">
        <f>INDEX(试题问卷属性表!H:H, MATCH(问卷赋分表!A598,试题问卷属性表!A:A,0))</f>
        <v>父母尊重我自己的想法、意愿和选择</v>
      </c>
      <c r="C598" t="s">
        <v>1342</v>
      </c>
      <c r="D598" t="s">
        <v>1362</v>
      </c>
      <c r="E598" t="s">
        <v>2769</v>
      </c>
      <c r="F598">
        <v>2</v>
      </c>
      <c r="G598">
        <v>0</v>
      </c>
      <c r="H598" t="b">
        <v>1</v>
      </c>
      <c r="I598">
        <f>INDEX(试题问卷属性表!D:D, MATCH(问卷赋分表!$A598,试题问卷属性表!$A:$A,0))</f>
        <v>0</v>
      </c>
      <c r="J598">
        <f>INDEX(试题问卷属性表!E:E, MATCH(问卷赋分表!$A598,试题问卷属性表!$A:$A,0))</f>
        <v>0</v>
      </c>
      <c r="K598" t="str">
        <f>INDEX(试题问卷属性表!F:F, MATCH(问卷赋分表!$A598,试题问卷属性表!$A:$A,0))</f>
        <v>亲子关系</v>
      </c>
      <c r="L598">
        <f>INDEX(试题问卷属性表!G:G, MATCH(问卷赋分表!$A598,试题问卷属性表!$A:$A,0))</f>
        <v>0</v>
      </c>
    </row>
    <row r="599" spans="1:12" x14ac:dyDescent="0.2">
      <c r="A599" t="s">
        <v>2022</v>
      </c>
      <c r="B599" t="str">
        <f>INDEX(试题问卷属性表!H:H, MATCH(问卷赋分表!A599,试题问卷属性表!A:A,0))</f>
        <v>父母尊重我自己的想法、意愿和选择</v>
      </c>
      <c r="C599" t="s">
        <v>1342</v>
      </c>
      <c r="D599" t="s">
        <v>1362</v>
      </c>
      <c r="E599" t="s">
        <v>2770</v>
      </c>
      <c r="F599">
        <v>1</v>
      </c>
      <c r="G599">
        <v>0</v>
      </c>
      <c r="H599" t="b">
        <v>1</v>
      </c>
      <c r="I599">
        <f>INDEX(试题问卷属性表!D:D, MATCH(问卷赋分表!$A599,试题问卷属性表!$A:$A,0))</f>
        <v>0</v>
      </c>
      <c r="J599">
        <f>INDEX(试题问卷属性表!E:E, MATCH(问卷赋分表!$A599,试题问卷属性表!$A:$A,0))</f>
        <v>0</v>
      </c>
      <c r="K599" t="str">
        <f>INDEX(试题问卷属性表!F:F, MATCH(问卷赋分表!$A599,试题问卷属性表!$A:$A,0))</f>
        <v>亲子关系</v>
      </c>
      <c r="L599">
        <f>INDEX(试题问卷属性表!G:G, MATCH(问卷赋分表!$A599,试题问卷属性表!$A:$A,0))</f>
        <v>0</v>
      </c>
    </row>
    <row r="600" spans="1:12" x14ac:dyDescent="0.2">
      <c r="A600" t="s">
        <v>2023</v>
      </c>
      <c r="B600" t="str">
        <f>INDEX(试题问卷属性表!H:H, MATCH(问卷赋分表!A600,试题问卷属性表!A:A,0))</f>
        <v>父母会问我在空闲的时间里做什么</v>
      </c>
      <c r="C600" t="s">
        <v>1342</v>
      </c>
      <c r="D600" t="s">
        <v>1362</v>
      </c>
      <c r="E600" t="s">
        <v>2766</v>
      </c>
      <c r="F600">
        <v>5</v>
      </c>
      <c r="G600">
        <v>1</v>
      </c>
      <c r="H600" t="b">
        <v>1</v>
      </c>
      <c r="I600">
        <f>INDEX(试题问卷属性表!D:D, MATCH(问卷赋分表!$A600,试题问卷属性表!$A:$A,0))</f>
        <v>0</v>
      </c>
      <c r="J600">
        <f>INDEX(试题问卷属性表!E:E, MATCH(问卷赋分表!$A600,试题问卷属性表!$A:$A,0))</f>
        <v>0</v>
      </c>
      <c r="K600" t="str">
        <f>INDEX(试题问卷属性表!F:F, MATCH(问卷赋分表!$A600,试题问卷属性表!$A:$A,0))</f>
        <v>亲子关系</v>
      </c>
      <c r="L600">
        <f>INDEX(试题问卷属性表!G:G, MATCH(问卷赋分表!$A600,试题问卷属性表!$A:$A,0))</f>
        <v>0</v>
      </c>
    </row>
    <row r="601" spans="1:12" x14ac:dyDescent="0.2">
      <c r="A601" t="s">
        <v>2023</v>
      </c>
      <c r="B601" t="str">
        <f>INDEX(试题问卷属性表!H:H, MATCH(问卷赋分表!A601,试题问卷属性表!A:A,0))</f>
        <v>父母会问我在空闲的时间里做什么</v>
      </c>
      <c r="C601" t="s">
        <v>1342</v>
      </c>
      <c r="D601" t="s">
        <v>1362</v>
      </c>
      <c r="E601" t="s">
        <v>2767</v>
      </c>
      <c r="F601">
        <v>4</v>
      </c>
      <c r="G601">
        <v>1</v>
      </c>
      <c r="H601" t="b">
        <v>1</v>
      </c>
      <c r="I601">
        <f>INDEX(试题问卷属性表!D:D, MATCH(问卷赋分表!$A601,试题问卷属性表!$A:$A,0))</f>
        <v>0</v>
      </c>
      <c r="J601">
        <f>INDEX(试题问卷属性表!E:E, MATCH(问卷赋分表!$A601,试题问卷属性表!$A:$A,0))</f>
        <v>0</v>
      </c>
      <c r="K601" t="str">
        <f>INDEX(试题问卷属性表!F:F, MATCH(问卷赋分表!$A601,试题问卷属性表!$A:$A,0))</f>
        <v>亲子关系</v>
      </c>
      <c r="L601">
        <f>INDEX(试题问卷属性表!G:G, MATCH(问卷赋分表!$A601,试题问卷属性表!$A:$A,0))</f>
        <v>0</v>
      </c>
    </row>
    <row r="602" spans="1:12" x14ac:dyDescent="0.2">
      <c r="A602" t="s">
        <v>2023</v>
      </c>
      <c r="B602" t="str">
        <f>INDEX(试题问卷属性表!H:H, MATCH(问卷赋分表!A602,试题问卷属性表!A:A,0))</f>
        <v>父母会问我在空闲的时间里做什么</v>
      </c>
      <c r="C602" t="s">
        <v>1342</v>
      </c>
      <c r="D602" t="s">
        <v>1362</v>
      </c>
      <c r="E602" t="s">
        <v>2768</v>
      </c>
      <c r="F602">
        <v>3</v>
      </c>
      <c r="G602">
        <v>0</v>
      </c>
      <c r="H602" t="b">
        <v>1</v>
      </c>
      <c r="I602">
        <f>INDEX(试题问卷属性表!D:D, MATCH(问卷赋分表!$A602,试题问卷属性表!$A:$A,0))</f>
        <v>0</v>
      </c>
      <c r="J602">
        <f>INDEX(试题问卷属性表!E:E, MATCH(问卷赋分表!$A602,试题问卷属性表!$A:$A,0))</f>
        <v>0</v>
      </c>
      <c r="K602" t="str">
        <f>INDEX(试题问卷属性表!F:F, MATCH(问卷赋分表!$A602,试题问卷属性表!$A:$A,0))</f>
        <v>亲子关系</v>
      </c>
      <c r="L602">
        <f>INDEX(试题问卷属性表!G:G, MATCH(问卷赋分表!$A602,试题问卷属性表!$A:$A,0))</f>
        <v>0</v>
      </c>
    </row>
    <row r="603" spans="1:12" x14ac:dyDescent="0.2">
      <c r="A603" t="s">
        <v>2023</v>
      </c>
      <c r="B603" t="str">
        <f>INDEX(试题问卷属性表!H:H, MATCH(问卷赋分表!A603,试题问卷属性表!A:A,0))</f>
        <v>父母会问我在空闲的时间里做什么</v>
      </c>
      <c r="C603" t="s">
        <v>1342</v>
      </c>
      <c r="D603" t="s">
        <v>1362</v>
      </c>
      <c r="E603" t="s">
        <v>2769</v>
      </c>
      <c r="F603">
        <v>2</v>
      </c>
      <c r="G603">
        <v>0</v>
      </c>
      <c r="H603" t="b">
        <v>1</v>
      </c>
      <c r="I603">
        <f>INDEX(试题问卷属性表!D:D, MATCH(问卷赋分表!$A603,试题问卷属性表!$A:$A,0))</f>
        <v>0</v>
      </c>
      <c r="J603">
        <f>INDEX(试题问卷属性表!E:E, MATCH(问卷赋分表!$A603,试题问卷属性表!$A:$A,0))</f>
        <v>0</v>
      </c>
      <c r="K603" t="str">
        <f>INDEX(试题问卷属性表!F:F, MATCH(问卷赋分表!$A603,试题问卷属性表!$A:$A,0))</f>
        <v>亲子关系</v>
      </c>
      <c r="L603">
        <f>INDEX(试题问卷属性表!G:G, MATCH(问卷赋分表!$A603,试题问卷属性表!$A:$A,0))</f>
        <v>0</v>
      </c>
    </row>
    <row r="604" spans="1:12" x14ac:dyDescent="0.2">
      <c r="A604" t="s">
        <v>2023</v>
      </c>
      <c r="B604" t="str">
        <f>INDEX(试题问卷属性表!H:H, MATCH(问卷赋分表!A604,试题问卷属性表!A:A,0))</f>
        <v>父母会问我在空闲的时间里做什么</v>
      </c>
      <c r="C604" t="s">
        <v>1342</v>
      </c>
      <c r="D604" t="s">
        <v>1362</v>
      </c>
      <c r="E604" t="s">
        <v>2770</v>
      </c>
      <c r="F604">
        <v>1</v>
      </c>
      <c r="G604">
        <v>0</v>
      </c>
      <c r="H604" t="b">
        <v>1</v>
      </c>
      <c r="I604">
        <f>INDEX(试题问卷属性表!D:D, MATCH(问卷赋分表!$A604,试题问卷属性表!$A:$A,0))</f>
        <v>0</v>
      </c>
      <c r="J604">
        <f>INDEX(试题问卷属性表!E:E, MATCH(问卷赋分表!$A604,试题问卷属性表!$A:$A,0))</f>
        <v>0</v>
      </c>
      <c r="K604" t="str">
        <f>INDEX(试题问卷属性表!F:F, MATCH(问卷赋分表!$A604,试题问卷属性表!$A:$A,0))</f>
        <v>亲子关系</v>
      </c>
      <c r="L604">
        <f>INDEX(试题问卷属性表!G:G, MATCH(问卷赋分表!$A604,试题问卷属性表!$A:$A,0))</f>
        <v>0</v>
      </c>
    </row>
    <row r="605" spans="1:12" x14ac:dyDescent="0.2">
      <c r="A605" t="s">
        <v>2024</v>
      </c>
      <c r="B605" t="str">
        <f>INDEX(试题问卷属性表!H:H, MATCH(问卷赋分表!A605,试题问卷属性表!A:A,0))</f>
        <v>父母帮助我规划学习与今后的发展</v>
      </c>
      <c r="C605" t="s">
        <v>1342</v>
      </c>
      <c r="D605" t="s">
        <v>1362</v>
      </c>
      <c r="E605" t="s">
        <v>2766</v>
      </c>
      <c r="F605">
        <v>5</v>
      </c>
      <c r="G605">
        <v>1</v>
      </c>
      <c r="H605" t="b">
        <v>1</v>
      </c>
      <c r="I605">
        <f>INDEX(试题问卷属性表!D:D, MATCH(问卷赋分表!$A605,试题问卷属性表!$A:$A,0))</f>
        <v>0</v>
      </c>
      <c r="J605">
        <f>INDEX(试题问卷属性表!E:E, MATCH(问卷赋分表!$A605,试题问卷属性表!$A:$A,0))</f>
        <v>0</v>
      </c>
      <c r="K605" t="str">
        <f>INDEX(试题问卷属性表!F:F, MATCH(问卷赋分表!$A605,试题问卷属性表!$A:$A,0))</f>
        <v>亲子关系</v>
      </c>
      <c r="L605">
        <f>INDEX(试题问卷属性表!G:G, MATCH(问卷赋分表!$A605,试题问卷属性表!$A:$A,0))</f>
        <v>0</v>
      </c>
    </row>
    <row r="606" spans="1:12" x14ac:dyDescent="0.2">
      <c r="A606" t="s">
        <v>2024</v>
      </c>
      <c r="B606" t="str">
        <f>INDEX(试题问卷属性表!H:H, MATCH(问卷赋分表!A606,试题问卷属性表!A:A,0))</f>
        <v>父母帮助我规划学习与今后的发展</v>
      </c>
      <c r="C606" t="s">
        <v>1342</v>
      </c>
      <c r="D606" t="s">
        <v>1362</v>
      </c>
      <c r="E606" t="s">
        <v>2767</v>
      </c>
      <c r="F606">
        <v>4</v>
      </c>
      <c r="G606">
        <v>1</v>
      </c>
      <c r="H606" t="b">
        <v>1</v>
      </c>
      <c r="I606">
        <f>INDEX(试题问卷属性表!D:D, MATCH(问卷赋分表!$A606,试题问卷属性表!$A:$A,0))</f>
        <v>0</v>
      </c>
      <c r="J606">
        <f>INDEX(试题问卷属性表!E:E, MATCH(问卷赋分表!$A606,试题问卷属性表!$A:$A,0))</f>
        <v>0</v>
      </c>
      <c r="K606" t="str">
        <f>INDEX(试题问卷属性表!F:F, MATCH(问卷赋分表!$A606,试题问卷属性表!$A:$A,0))</f>
        <v>亲子关系</v>
      </c>
      <c r="L606">
        <f>INDEX(试题问卷属性表!G:G, MATCH(问卷赋分表!$A606,试题问卷属性表!$A:$A,0))</f>
        <v>0</v>
      </c>
    </row>
    <row r="607" spans="1:12" x14ac:dyDescent="0.2">
      <c r="A607" t="s">
        <v>2024</v>
      </c>
      <c r="B607" t="str">
        <f>INDEX(试题问卷属性表!H:H, MATCH(问卷赋分表!A607,试题问卷属性表!A:A,0))</f>
        <v>父母帮助我规划学习与今后的发展</v>
      </c>
      <c r="C607" t="s">
        <v>1342</v>
      </c>
      <c r="D607" t="s">
        <v>1362</v>
      </c>
      <c r="E607" t="s">
        <v>2768</v>
      </c>
      <c r="F607">
        <v>3</v>
      </c>
      <c r="G607">
        <v>0</v>
      </c>
      <c r="H607" t="b">
        <v>1</v>
      </c>
      <c r="I607">
        <f>INDEX(试题问卷属性表!D:D, MATCH(问卷赋分表!$A607,试题问卷属性表!$A:$A,0))</f>
        <v>0</v>
      </c>
      <c r="J607">
        <f>INDEX(试题问卷属性表!E:E, MATCH(问卷赋分表!$A607,试题问卷属性表!$A:$A,0))</f>
        <v>0</v>
      </c>
      <c r="K607" t="str">
        <f>INDEX(试题问卷属性表!F:F, MATCH(问卷赋分表!$A607,试题问卷属性表!$A:$A,0))</f>
        <v>亲子关系</v>
      </c>
      <c r="L607">
        <f>INDEX(试题问卷属性表!G:G, MATCH(问卷赋分表!$A607,试题问卷属性表!$A:$A,0))</f>
        <v>0</v>
      </c>
    </row>
    <row r="608" spans="1:12" x14ac:dyDescent="0.2">
      <c r="A608" t="s">
        <v>2024</v>
      </c>
      <c r="B608" t="str">
        <f>INDEX(试题问卷属性表!H:H, MATCH(问卷赋分表!A608,试题问卷属性表!A:A,0))</f>
        <v>父母帮助我规划学习与今后的发展</v>
      </c>
      <c r="C608" t="s">
        <v>1342</v>
      </c>
      <c r="D608" t="s">
        <v>1362</v>
      </c>
      <c r="E608" t="s">
        <v>2769</v>
      </c>
      <c r="F608">
        <v>2</v>
      </c>
      <c r="G608">
        <v>0</v>
      </c>
      <c r="H608" t="b">
        <v>1</v>
      </c>
      <c r="I608">
        <f>INDEX(试题问卷属性表!D:D, MATCH(问卷赋分表!$A608,试题问卷属性表!$A:$A,0))</f>
        <v>0</v>
      </c>
      <c r="J608">
        <f>INDEX(试题问卷属性表!E:E, MATCH(问卷赋分表!$A608,试题问卷属性表!$A:$A,0))</f>
        <v>0</v>
      </c>
      <c r="K608" t="str">
        <f>INDEX(试题问卷属性表!F:F, MATCH(问卷赋分表!$A608,试题问卷属性表!$A:$A,0))</f>
        <v>亲子关系</v>
      </c>
      <c r="L608">
        <f>INDEX(试题问卷属性表!G:G, MATCH(问卷赋分表!$A608,试题问卷属性表!$A:$A,0))</f>
        <v>0</v>
      </c>
    </row>
    <row r="609" spans="1:12" x14ac:dyDescent="0.2">
      <c r="A609" t="s">
        <v>2024</v>
      </c>
      <c r="B609" t="str">
        <f>INDEX(试题问卷属性表!H:H, MATCH(问卷赋分表!A609,试题问卷属性表!A:A,0))</f>
        <v>父母帮助我规划学习与今后的发展</v>
      </c>
      <c r="C609" t="s">
        <v>1342</v>
      </c>
      <c r="D609" t="s">
        <v>1362</v>
      </c>
      <c r="E609" t="s">
        <v>2770</v>
      </c>
      <c r="F609">
        <v>1</v>
      </c>
      <c r="G609">
        <v>0</v>
      </c>
      <c r="H609" t="b">
        <v>1</v>
      </c>
      <c r="I609">
        <f>INDEX(试题问卷属性表!D:D, MATCH(问卷赋分表!$A609,试题问卷属性表!$A:$A,0))</f>
        <v>0</v>
      </c>
      <c r="J609">
        <f>INDEX(试题问卷属性表!E:E, MATCH(问卷赋分表!$A609,试题问卷属性表!$A:$A,0))</f>
        <v>0</v>
      </c>
      <c r="K609" t="str">
        <f>INDEX(试题问卷属性表!F:F, MATCH(问卷赋分表!$A609,试题问卷属性表!$A:$A,0))</f>
        <v>亲子关系</v>
      </c>
      <c r="L609">
        <f>INDEX(试题问卷属性表!G:G, MATCH(问卷赋分表!$A609,试题问卷属性表!$A:$A,0))</f>
        <v>0</v>
      </c>
    </row>
    <row r="610" spans="1:12" x14ac:dyDescent="0.2">
      <c r="A610" t="s">
        <v>2160</v>
      </c>
      <c r="B610" t="str">
        <f>INDEX(试题问卷属性表!H:H, MATCH(问卷赋分表!A610,试题问卷属性表!A:A,0))</f>
        <v>您是孩子的</v>
      </c>
      <c r="C610" t="s">
        <v>1344</v>
      </c>
      <c r="D610" t="s">
        <v>1362</v>
      </c>
      <c r="E610" t="s">
        <v>2773</v>
      </c>
      <c r="H610" t="b">
        <v>1</v>
      </c>
      <c r="I610">
        <f>INDEX(试题问卷属性表!D:D, MATCH(问卷赋分表!$A610,试题问卷属性表!$A:$A,0))</f>
        <v>0</v>
      </c>
      <c r="J610">
        <f>INDEX(试题问卷属性表!E:E, MATCH(问卷赋分表!$A610,试题问卷属性表!$A:$A,0))</f>
        <v>0</v>
      </c>
      <c r="K610">
        <f>INDEX(试题问卷属性表!F:F, MATCH(问卷赋分表!$A610,试题问卷属性表!$A:$A,0))</f>
        <v>0</v>
      </c>
      <c r="L610" t="str">
        <f>INDEX(试题问卷属性表!G:G, MATCH(问卷赋分表!$A610,试题问卷属性表!$A:$A,0))</f>
        <v>监护关系</v>
      </c>
    </row>
    <row r="611" spans="1:12" x14ac:dyDescent="0.2">
      <c r="A611" t="s">
        <v>2160</v>
      </c>
      <c r="B611" t="str">
        <f>INDEX(试题问卷属性表!H:H, MATCH(问卷赋分表!A611,试题问卷属性表!A:A,0))</f>
        <v>您是孩子的</v>
      </c>
      <c r="C611" t="s">
        <v>1344</v>
      </c>
      <c r="D611" t="s">
        <v>1362</v>
      </c>
      <c r="E611" t="s">
        <v>2774</v>
      </c>
      <c r="H611" t="b">
        <v>1</v>
      </c>
      <c r="I611">
        <f>INDEX(试题问卷属性表!D:D, MATCH(问卷赋分表!$A611,试题问卷属性表!$A:$A,0))</f>
        <v>0</v>
      </c>
      <c r="J611">
        <f>INDEX(试题问卷属性表!E:E, MATCH(问卷赋分表!$A611,试题问卷属性表!$A:$A,0))</f>
        <v>0</v>
      </c>
      <c r="K611">
        <f>INDEX(试题问卷属性表!F:F, MATCH(问卷赋分表!$A611,试题问卷属性表!$A:$A,0))</f>
        <v>0</v>
      </c>
      <c r="L611" t="str">
        <f>INDEX(试题问卷属性表!G:G, MATCH(问卷赋分表!$A611,试题问卷属性表!$A:$A,0))</f>
        <v>监护关系</v>
      </c>
    </row>
    <row r="612" spans="1:12" x14ac:dyDescent="0.2">
      <c r="A612" t="s">
        <v>2160</v>
      </c>
      <c r="B612" t="str">
        <f>INDEX(试题问卷属性表!H:H, MATCH(问卷赋分表!A612,试题问卷属性表!A:A,0))</f>
        <v>您是孩子的</v>
      </c>
      <c r="C612" t="s">
        <v>1344</v>
      </c>
      <c r="D612" t="s">
        <v>1362</v>
      </c>
      <c r="E612" t="s">
        <v>2775</v>
      </c>
      <c r="H612" t="b">
        <v>1</v>
      </c>
      <c r="I612">
        <f>INDEX(试题问卷属性表!D:D, MATCH(问卷赋分表!$A612,试题问卷属性表!$A:$A,0))</f>
        <v>0</v>
      </c>
      <c r="J612">
        <f>INDEX(试题问卷属性表!E:E, MATCH(问卷赋分表!$A612,试题问卷属性表!$A:$A,0))</f>
        <v>0</v>
      </c>
      <c r="K612">
        <f>INDEX(试题问卷属性表!F:F, MATCH(问卷赋分表!$A612,试题问卷属性表!$A:$A,0))</f>
        <v>0</v>
      </c>
      <c r="L612" t="str">
        <f>INDEX(试题问卷属性表!G:G, MATCH(问卷赋分表!$A612,试题问卷属性表!$A:$A,0))</f>
        <v>监护关系</v>
      </c>
    </row>
    <row r="613" spans="1:12" x14ac:dyDescent="0.2">
      <c r="A613" t="s">
        <v>2160</v>
      </c>
      <c r="B613" t="str">
        <f>INDEX(试题问卷属性表!H:H, MATCH(问卷赋分表!A613,试题问卷属性表!A:A,0))</f>
        <v>您是孩子的</v>
      </c>
      <c r="C613" t="s">
        <v>1344</v>
      </c>
      <c r="D613" t="s">
        <v>1362</v>
      </c>
      <c r="E613" t="s">
        <v>2776</v>
      </c>
      <c r="H613" t="b">
        <v>1</v>
      </c>
      <c r="I613">
        <f>INDEX(试题问卷属性表!D:D, MATCH(问卷赋分表!$A613,试题问卷属性表!$A:$A,0))</f>
        <v>0</v>
      </c>
      <c r="J613">
        <f>INDEX(试题问卷属性表!E:E, MATCH(问卷赋分表!$A613,试题问卷属性表!$A:$A,0))</f>
        <v>0</v>
      </c>
      <c r="K613">
        <f>INDEX(试题问卷属性表!F:F, MATCH(问卷赋分表!$A613,试题问卷属性表!$A:$A,0))</f>
        <v>0</v>
      </c>
      <c r="L613" t="str">
        <f>INDEX(试题问卷属性表!G:G, MATCH(问卷赋分表!$A613,试题问卷属性表!$A:$A,0))</f>
        <v>监护关系</v>
      </c>
    </row>
    <row r="614" spans="1:12" x14ac:dyDescent="0.2">
      <c r="A614" t="s">
        <v>2160</v>
      </c>
      <c r="B614" t="str">
        <f>INDEX(试题问卷属性表!H:H, MATCH(问卷赋分表!A614,试题问卷属性表!A:A,0))</f>
        <v>您是孩子的</v>
      </c>
      <c r="C614" t="s">
        <v>1344</v>
      </c>
      <c r="D614" t="s">
        <v>1362</v>
      </c>
      <c r="E614" t="s">
        <v>1341</v>
      </c>
      <c r="H614" t="b">
        <v>1</v>
      </c>
      <c r="I614">
        <f>INDEX(试题问卷属性表!D:D, MATCH(问卷赋分表!$A614,试题问卷属性表!$A:$A,0))</f>
        <v>0</v>
      </c>
      <c r="J614">
        <f>INDEX(试题问卷属性表!E:E, MATCH(问卷赋分表!$A614,试题问卷属性表!$A:$A,0))</f>
        <v>0</v>
      </c>
      <c r="K614">
        <f>INDEX(试题问卷属性表!F:F, MATCH(问卷赋分表!$A614,试题问卷属性表!$A:$A,0))</f>
        <v>0</v>
      </c>
      <c r="L614" t="str">
        <f>INDEX(试题问卷属性表!G:G, MATCH(问卷赋分表!$A614,试题问卷属性表!$A:$A,0))</f>
        <v>监护关系</v>
      </c>
    </row>
    <row r="615" spans="1:12" x14ac:dyDescent="0.2">
      <c r="A615" t="s">
        <v>2161</v>
      </c>
      <c r="B615" t="str">
        <f>INDEX(试题问卷属性表!H:H, MATCH(问卷赋分表!A615,试题问卷属性表!A:A,0))</f>
        <v>您孩子是独生子女吗？</v>
      </c>
      <c r="C615" t="s">
        <v>1344</v>
      </c>
      <c r="D615" t="s">
        <v>1362</v>
      </c>
      <c r="E615" t="s">
        <v>1339</v>
      </c>
      <c r="H615" t="b">
        <v>1</v>
      </c>
      <c r="I615">
        <f>INDEX(试题问卷属性表!D:D, MATCH(问卷赋分表!$A615,试题问卷属性表!$A:$A,0))</f>
        <v>0</v>
      </c>
      <c r="J615">
        <f>INDEX(试题问卷属性表!E:E, MATCH(问卷赋分表!$A615,试题问卷属性表!$A:$A,0))</f>
        <v>0</v>
      </c>
      <c r="K615">
        <f>INDEX(试题问卷属性表!F:F, MATCH(问卷赋分表!$A615,试题问卷属性表!$A:$A,0))</f>
        <v>0</v>
      </c>
      <c r="L615" t="str">
        <f>INDEX(试题问卷属性表!G:G, MATCH(问卷赋分表!$A615,试题问卷属性表!$A:$A,0))</f>
        <v>独生子女</v>
      </c>
    </row>
    <row r="616" spans="1:12" x14ac:dyDescent="0.2">
      <c r="A616" t="s">
        <v>2161</v>
      </c>
      <c r="B616" t="str">
        <f>INDEX(试题问卷属性表!H:H, MATCH(问卷赋分表!A616,试题问卷属性表!A:A,0))</f>
        <v>您孩子是独生子女吗？</v>
      </c>
      <c r="C616" t="s">
        <v>1344</v>
      </c>
      <c r="D616" t="s">
        <v>1362</v>
      </c>
      <c r="E616" t="s">
        <v>2777</v>
      </c>
      <c r="H616" t="b">
        <v>1</v>
      </c>
      <c r="I616">
        <f>INDEX(试题问卷属性表!D:D, MATCH(问卷赋分表!$A616,试题问卷属性表!$A:$A,0))</f>
        <v>0</v>
      </c>
      <c r="J616">
        <f>INDEX(试题问卷属性表!E:E, MATCH(问卷赋分表!$A616,试题问卷属性表!$A:$A,0))</f>
        <v>0</v>
      </c>
      <c r="K616">
        <f>INDEX(试题问卷属性表!F:F, MATCH(问卷赋分表!$A616,试题问卷属性表!$A:$A,0))</f>
        <v>0</v>
      </c>
      <c r="L616" t="str">
        <f>INDEX(试题问卷属性表!G:G, MATCH(问卷赋分表!$A616,试题问卷属性表!$A:$A,0))</f>
        <v>独生子女</v>
      </c>
    </row>
    <row r="617" spans="1:12" x14ac:dyDescent="0.2">
      <c r="A617" t="s">
        <v>2162</v>
      </c>
      <c r="B617" t="str">
        <f>INDEX(试题问卷属性表!H:H, MATCH(问卷赋分表!A617,试题问卷属性表!A:A,0))</f>
        <v>您孩子平时和家庭中哪些成员生活在一起？</v>
      </c>
      <c r="C617" t="s">
        <v>1344</v>
      </c>
      <c r="D617" t="s">
        <v>1362</v>
      </c>
      <c r="E617" t="s">
        <v>2778</v>
      </c>
      <c r="H617" t="b">
        <v>1</v>
      </c>
      <c r="I617">
        <f>INDEX(试题问卷属性表!D:D, MATCH(问卷赋分表!$A617,试题问卷属性表!$A:$A,0))</f>
        <v>0</v>
      </c>
      <c r="J617">
        <f>INDEX(试题问卷属性表!E:E, MATCH(问卷赋分表!$A617,试题问卷属性表!$A:$A,0))</f>
        <v>0</v>
      </c>
      <c r="K617">
        <f>INDEX(试题问卷属性表!F:F, MATCH(问卷赋分表!$A617,试题问卷属性表!$A:$A,0))</f>
        <v>0</v>
      </c>
      <c r="L617" t="str">
        <f>INDEX(试题问卷属性表!G:G, MATCH(问卷赋分表!$A617,试题问卷属性表!$A:$A,0))</f>
        <v>家庭类型</v>
      </c>
    </row>
    <row r="618" spans="1:12" x14ac:dyDescent="0.2">
      <c r="A618" t="s">
        <v>2162</v>
      </c>
      <c r="B618" t="str">
        <f>INDEX(试题问卷属性表!H:H, MATCH(问卷赋分表!A618,试题问卷属性表!A:A,0))</f>
        <v>您孩子平时和家庭中哪些成员生活在一起？</v>
      </c>
      <c r="C618" t="s">
        <v>1344</v>
      </c>
      <c r="D618" t="s">
        <v>1362</v>
      </c>
      <c r="E618" t="s">
        <v>2779</v>
      </c>
      <c r="H618" t="b">
        <v>1</v>
      </c>
      <c r="I618">
        <f>INDEX(试题问卷属性表!D:D, MATCH(问卷赋分表!$A618,试题问卷属性表!$A:$A,0))</f>
        <v>0</v>
      </c>
      <c r="J618">
        <f>INDEX(试题问卷属性表!E:E, MATCH(问卷赋分表!$A618,试题问卷属性表!$A:$A,0))</f>
        <v>0</v>
      </c>
      <c r="K618">
        <f>INDEX(试题问卷属性表!F:F, MATCH(问卷赋分表!$A618,试题问卷属性表!$A:$A,0))</f>
        <v>0</v>
      </c>
      <c r="L618" t="str">
        <f>INDEX(试题问卷属性表!G:G, MATCH(问卷赋分表!$A618,试题问卷属性表!$A:$A,0))</f>
        <v>家庭类型</v>
      </c>
    </row>
    <row r="619" spans="1:12" x14ac:dyDescent="0.2">
      <c r="A619" t="s">
        <v>2162</v>
      </c>
      <c r="B619" t="str">
        <f>INDEX(试题问卷属性表!H:H, MATCH(问卷赋分表!A619,试题问卷属性表!A:A,0))</f>
        <v>您孩子平时和家庭中哪些成员生活在一起？</v>
      </c>
      <c r="C619" t="s">
        <v>1344</v>
      </c>
      <c r="D619" t="s">
        <v>1362</v>
      </c>
      <c r="E619" t="s">
        <v>2780</v>
      </c>
      <c r="H619" t="b">
        <v>1</v>
      </c>
      <c r="I619">
        <f>INDEX(试题问卷属性表!D:D, MATCH(问卷赋分表!$A619,试题问卷属性表!$A:$A,0))</f>
        <v>0</v>
      </c>
      <c r="J619">
        <f>INDEX(试题问卷属性表!E:E, MATCH(问卷赋分表!$A619,试题问卷属性表!$A:$A,0))</f>
        <v>0</v>
      </c>
      <c r="K619">
        <f>INDEX(试题问卷属性表!F:F, MATCH(问卷赋分表!$A619,试题问卷属性表!$A:$A,0))</f>
        <v>0</v>
      </c>
      <c r="L619" t="str">
        <f>INDEX(试题问卷属性表!G:G, MATCH(问卷赋分表!$A619,试题问卷属性表!$A:$A,0))</f>
        <v>家庭类型</v>
      </c>
    </row>
    <row r="620" spans="1:12" x14ac:dyDescent="0.2">
      <c r="A620" t="s">
        <v>2162</v>
      </c>
      <c r="B620" t="str">
        <f>INDEX(试题问卷属性表!H:H, MATCH(问卷赋分表!A620,试题问卷属性表!A:A,0))</f>
        <v>您孩子平时和家庭中哪些成员生活在一起？</v>
      </c>
      <c r="C620" t="s">
        <v>1344</v>
      </c>
      <c r="D620" t="s">
        <v>1362</v>
      </c>
      <c r="E620" t="s">
        <v>2781</v>
      </c>
      <c r="H620" t="b">
        <v>1</v>
      </c>
      <c r="I620">
        <f>INDEX(试题问卷属性表!D:D, MATCH(问卷赋分表!$A620,试题问卷属性表!$A:$A,0))</f>
        <v>0</v>
      </c>
      <c r="J620">
        <f>INDEX(试题问卷属性表!E:E, MATCH(问卷赋分表!$A620,试题问卷属性表!$A:$A,0))</f>
        <v>0</v>
      </c>
      <c r="K620">
        <f>INDEX(试题问卷属性表!F:F, MATCH(问卷赋分表!$A620,试题问卷属性表!$A:$A,0))</f>
        <v>0</v>
      </c>
      <c r="L620" t="str">
        <f>INDEX(试题问卷属性表!G:G, MATCH(问卷赋分表!$A620,试题问卷属性表!$A:$A,0))</f>
        <v>家庭类型</v>
      </c>
    </row>
    <row r="621" spans="1:12" x14ac:dyDescent="0.2">
      <c r="A621" t="s">
        <v>2162</v>
      </c>
      <c r="B621" t="str">
        <f>INDEX(试题问卷属性表!H:H, MATCH(问卷赋分表!A621,试题问卷属性表!A:A,0))</f>
        <v>您孩子平时和家庭中哪些成员生活在一起？</v>
      </c>
      <c r="C621" t="s">
        <v>1344</v>
      </c>
      <c r="D621" t="s">
        <v>1362</v>
      </c>
      <c r="E621" t="s">
        <v>1341</v>
      </c>
      <c r="H621" t="b">
        <v>1</v>
      </c>
      <c r="I621">
        <f>INDEX(试题问卷属性表!D:D, MATCH(问卷赋分表!$A621,试题问卷属性表!$A:$A,0))</f>
        <v>0</v>
      </c>
      <c r="J621">
        <f>INDEX(试题问卷属性表!E:E, MATCH(问卷赋分表!$A621,试题问卷属性表!$A:$A,0))</f>
        <v>0</v>
      </c>
      <c r="K621">
        <f>INDEX(试题问卷属性表!F:F, MATCH(问卷赋分表!$A621,试题问卷属性表!$A:$A,0))</f>
        <v>0</v>
      </c>
      <c r="L621" t="str">
        <f>INDEX(试题问卷属性表!G:G, MATCH(问卷赋分表!$A621,试题问卷属性表!$A:$A,0))</f>
        <v>家庭类型</v>
      </c>
    </row>
    <row r="622" spans="1:12" x14ac:dyDescent="0.2">
      <c r="A622" t="s">
        <v>2163</v>
      </c>
      <c r="B622" t="str">
        <f>INDEX(试题问卷属性表!H:H, MATCH(问卷赋分表!A622,试题问卷属性表!A:A,0))</f>
        <v>您期待孩子将来上学上到什么程度</v>
      </c>
      <c r="C622" t="s">
        <v>1344</v>
      </c>
      <c r="D622" t="s">
        <v>1362</v>
      </c>
      <c r="E622" t="s">
        <v>2999</v>
      </c>
      <c r="F622">
        <v>1</v>
      </c>
      <c r="G622">
        <v>0</v>
      </c>
      <c r="H622" t="b">
        <v>1</v>
      </c>
      <c r="I622">
        <f>INDEX(试题问卷属性表!D:D, MATCH(问卷赋分表!$A622,试题问卷属性表!$A:$A,0))</f>
        <v>0</v>
      </c>
      <c r="J622">
        <f>INDEX(试题问卷属性表!E:E, MATCH(问卷赋分表!$A622,试题问卷属性表!$A:$A,0))</f>
        <v>0</v>
      </c>
      <c r="K622">
        <f>INDEX(试题问卷属性表!F:F, MATCH(问卷赋分表!$A622,试题问卷属性表!$A:$A,0))</f>
        <v>0</v>
      </c>
      <c r="L622" t="str">
        <f>INDEX(试题问卷属性表!G:G, MATCH(问卷赋分表!$A622,试题问卷属性表!$A:$A,0))</f>
        <v>教育期望</v>
      </c>
    </row>
    <row r="623" spans="1:12" x14ac:dyDescent="0.2">
      <c r="A623" t="s">
        <v>2163</v>
      </c>
      <c r="B623" t="str">
        <f>INDEX(试题问卷属性表!H:H, MATCH(问卷赋分表!A623,试题问卷属性表!A:A,0))</f>
        <v>您期待孩子将来上学上到什么程度</v>
      </c>
      <c r="C623" t="s">
        <v>1344</v>
      </c>
      <c r="D623" t="s">
        <v>1362</v>
      </c>
      <c r="E623" t="s">
        <v>2782</v>
      </c>
      <c r="F623">
        <v>2</v>
      </c>
      <c r="G623">
        <v>0</v>
      </c>
      <c r="H623" t="b">
        <v>1</v>
      </c>
      <c r="I623">
        <f>INDEX(试题问卷属性表!D:D, MATCH(问卷赋分表!$A623,试题问卷属性表!$A:$A,0))</f>
        <v>0</v>
      </c>
      <c r="J623">
        <f>INDEX(试题问卷属性表!E:E, MATCH(问卷赋分表!$A623,试题问卷属性表!$A:$A,0))</f>
        <v>0</v>
      </c>
      <c r="K623">
        <f>INDEX(试题问卷属性表!F:F, MATCH(问卷赋分表!$A623,试题问卷属性表!$A:$A,0))</f>
        <v>0</v>
      </c>
      <c r="L623" t="str">
        <f>INDEX(试题问卷属性表!G:G, MATCH(问卷赋分表!$A623,试题问卷属性表!$A:$A,0))</f>
        <v>教育期望</v>
      </c>
    </row>
    <row r="624" spans="1:12" x14ac:dyDescent="0.2">
      <c r="A624" t="s">
        <v>2163</v>
      </c>
      <c r="B624" t="str">
        <f>INDEX(试题问卷属性表!H:H, MATCH(问卷赋分表!A624,试题问卷属性表!A:A,0))</f>
        <v>您期待孩子将来上学上到什么程度</v>
      </c>
      <c r="C624" t="s">
        <v>1344</v>
      </c>
      <c r="D624" t="s">
        <v>1362</v>
      </c>
      <c r="E624" t="s">
        <v>2783</v>
      </c>
      <c r="F624">
        <v>3</v>
      </c>
      <c r="G624">
        <v>0</v>
      </c>
      <c r="H624" t="b">
        <v>1</v>
      </c>
      <c r="I624">
        <f>INDEX(试题问卷属性表!D:D, MATCH(问卷赋分表!$A624,试题问卷属性表!$A:$A,0))</f>
        <v>0</v>
      </c>
      <c r="J624">
        <f>INDEX(试题问卷属性表!E:E, MATCH(问卷赋分表!$A624,试题问卷属性表!$A:$A,0))</f>
        <v>0</v>
      </c>
      <c r="K624">
        <f>INDEX(试题问卷属性表!F:F, MATCH(问卷赋分表!$A624,试题问卷属性表!$A:$A,0))</f>
        <v>0</v>
      </c>
      <c r="L624" t="str">
        <f>INDEX(试题问卷属性表!G:G, MATCH(问卷赋分表!$A624,试题问卷属性表!$A:$A,0))</f>
        <v>教育期望</v>
      </c>
    </row>
    <row r="625" spans="1:12" x14ac:dyDescent="0.2">
      <c r="A625" t="s">
        <v>2163</v>
      </c>
      <c r="B625" t="str">
        <f>INDEX(试题问卷属性表!H:H, MATCH(问卷赋分表!A625,试题问卷属性表!A:A,0))</f>
        <v>您期待孩子将来上学上到什么程度</v>
      </c>
      <c r="C625" t="s">
        <v>1344</v>
      </c>
      <c r="D625" t="s">
        <v>1362</v>
      </c>
      <c r="E625" t="s">
        <v>2784</v>
      </c>
      <c r="F625">
        <v>4</v>
      </c>
      <c r="G625">
        <v>1</v>
      </c>
      <c r="H625" t="b">
        <v>1</v>
      </c>
      <c r="I625">
        <f>INDEX(试题问卷属性表!D:D, MATCH(问卷赋分表!$A625,试题问卷属性表!$A:$A,0))</f>
        <v>0</v>
      </c>
      <c r="J625">
        <f>INDEX(试题问卷属性表!E:E, MATCH(问卷赋分表!$A625,试题问卷属性表!$A:$A,0))</f>
        <v>0</v>
      </c>
      <c r="K625">
        <f>INDEX(试题问卷属性表!F:F, MATCH(问卷赋分表!$A625,试题问卷属性表!$A:$A,0))</f>
        <v>0</v>
      </c>
      <c r="L625" t="str">
        <f>INDEX(试题问卷属性表!G:G, MATCH(问卷赋分表!$A625,试题问卷属性表!$A:$A,0))</f>
        <v>教育期望</v>
      </c>
    </row>
    <row r="626" spans="1:12" x14ac:dyDescent="0.2">
      <c r="A626" t="s">
        <v>2163</v>
      </c>
      <c r="B626" t="str">
        <f>INDEX(试题问卷属性表!H:H, MATCH(问卷赋分表!A626,试题问卷属性表!A:A,0))</f>
        <v>您期待孩子将来上学上到什么程度</v>
      </c>
      <c r="C626" t="s">
        <v>1344</v>
      </c>
      <c r="D626" t="s">
        <v>1362</v>
      </c>
      <c r="E626" t="s">
        <v>2785</v>
      </c>
      <c r="F626">
        <v>5</v>
      </c>
      <c r="G626">
        <v>1</v>
      </c>
      <c r="H626" t="b">
        <v>1</v>
      </c>
      <c r="I626">
        <f>INDEX(试题问卷属性表!D:D, MATCH(问卷赋分表!$A626,试题问卷属性表!$A:$A,0))</f>
        <v>0</v>
      </c>
      <c r="J626">
        <f>INDEX(试题问卷属性表!E:E, MATCH(问卷赋分表!$A626,试题问卷属性表!$A:$A,0))</f>
        <v>0</v>
      </c>
      <c r="K626">
        <f>INDEX(试题问卷属性表!F:F, MATCH(问卷赋分表!$A626,试题问卷属性表!$A:$A,0))</f>
        <v>0</v>
      </c>
      <c r="L626" t="str">
        <f>INDEX(试题问卷属性表!G:G, MATCH(问卷赋分表!$A626,试题问卷属性表!$A:$A,0))</f>
        <v>教育期望</v>
      </c>
    </row>
    <row r="627" spans="1:12" x14ac:dyDescent="0.2">
      <c r="A627" t="s">
        <v>2164</v>
      </c>
      <c r="B627" t="str">
        <f>INDEX(试题问卷属性表!H:H, MATCH(问卷赋分表!A627,试题问卷属性表!A:A,0))</f>
        <v>孩子父亲受教育程度大概是</v>
      </c>
      <c r="C627" t="s">
        <v>1344</v>
      </c>
      <c r="D627" t="s">
        <v>1362</v>
      </c>
      <c r="E627" t="s">
        <v>2786</v>
      </c>
      <c r="F627">
        <v>1</v>
      </c>
      <c r="G627">
        <v>0</v>
      </c>
      <c r="H627" t="b">
        <v>1</v>
      </c>
      <c r="I627" t="str">
        <f>INDEX(试题问卷属性表!D:D, MATCH(问卷赋分表!$A627,试题问卷属性表!$A:$A,0))</f>
        <v>家庭社会经济地位</v>
      </c>
      <c r="J627" t="str">
        <f>INDEX(试题问卷属性表!E:E, MATCH(问卷赋分表!$A627,试题问卷属性表!$A:$A,0))</f>
        <v>父母教育程度</v>
      </c>
      <c r="K627">
        <f>INDEX(试题问卷属性表!F:F, MATCH(问卷赋分表!$A627,试题问卷属性表!$A:$A,0))</f>
        <v>0</v>
      </c>
      <c r="L627" t="str">
        <f>INDEX(试题问卷属性表!G:G, MATCH(问卷赋分表!$A627,试题问卷属性表!$A:$A,0))</f>
        <v>父亲教育程度</v>
      </c>
    </row>
    <row r="628" spans="1:12" x14ac:dyDescent="0.2">
      <c r="A628" t="s">
        <v>2164</v>
      </c>
      <c r="B628" t="str">
        <f>INDEX(试题问卷属性表!H:H, MATCH(问卷赋分表!A628,试题问卷属性表!A:A,0))</f>
        <v>孩子父亲受教育程度大概是</v>
      </c>
      <c r="C628" t="s">
        <v>1344</v>
      </c>
      <c r="D628" t="s">
        <v>1362</v>
      </c>
      <c r="E628" t="s">
        <v>2787</v>
      </c>
      <c r="F628">
        <v>2</v>
      </c>
      <c r="G628">
        <v>0</v>
      </c>
      <c r="H628" t="b">
        <v>1</v>
      </c>
      <c r="I628" t="str">
        <f>INDEX(试题问卷属性表!D:D, MATCH(问卷赋分表!$A628,试题问卷属性表!$A:$A,0))</f>
        <v>家庭社会经济地位</v>
      </c>
      <c r="J628" t="str">
        <f>INDEX(试题问卷属性表!E:E, MATCH(问卷赋分表!$A628,试题问卷属性表!$A:$A,0))</f>
        <v>父母教育程度</v>
      </c>
      <c r="K628">
        <f>INDEX(试题问卷属性表!F:F, MATCH(问卷赋分表!$A628,试题问卷属性表!$A:$A,0))</f>
        <v>0</v>
      </c>
      <c r="L628" t="str">
        <f>INDEX(试题问卷属性表!G:G, MATCH(问卷赋分表!$A628,试题问卷属性表!$A:$A,0))</f>
        <v>父亲教育程度</v>
      </c>
    </row>
    <row r="629" spans="1:12" x14ac:dyDescent="0.2">
      <c r="A629" t="s">
        <v>2164</v>
      </c>
      <c r="B629" t="str">
        <f>INDEX(试题问卷属性表!H:H, MATCH(问卷赋分表!A629,试题问卷属性表!A:A,0))</f>
        <v>孩子父亲受教育程度大概是</v>
      </c>
      <c r="C629" t="s">
        <v>1344</v>
      </c>
      <c r="D629" t="s">
        <v>1362</v>
      </c>
      <c r="E629" t="s">
        <v>2788</v>
      </c>
      <c r="F629">
        <v>3</v>
      </c>
      <c r="G629">
        <v>0</v>
      </c>
      <c r="H629" t="b">
        <v>1</v>
      </c>
      <c r="I629" t="str">
        <f>INDEX(试题问卷属性表!D:D, MATCH(问卷赋分表!$A629,试题问卷属性表!$A:$A,0))</f>
        <v>家庭社会经济地位</v>
      </c>
      <c r="J629" t="str">
        <f>INDEX(试题问卷属性表!E:E, MATCH(问卷赋分表!$A629,试题问卷属性表!$A:$A,0))</f>
        <v>父母教育程度</v>
      </c>
      <c r="K629">
        <f>INDEX(试题问卷属性表!F:F, MATCH(问卷赋分表!$A629,试题问卷属性表!$A:$A,0))</f>
        <v>0</v>
      </c>
      <c r="L629" t="str">
        <f>INDEX(试题问卷属性表!G:G, MATCH(问卷赋分表!$A629,试题问卷属性表!$A:$A,0))</f>
        <v>父亲教育程度</v>
      </c>
    </row>
    <row r="630" spans="1:12" x14ac:dyDescent="0.2">
      <c r="A630" t="s">
        <v>2164</v>
      </c>
      <c r="B630" t="str">
        <f>INDEX(试题问卷属性表!H:H, MATCH(问卷赋分表!A630,试题问卷属性表!A:A,0))</f>
        <v>孩子父亲受教育程度大概是</v>
      </c>
      <c r="C630" t="s">
        <v>1344</v>
      </c>
      <c r="D630" t="s">
        <v>1362</v>
      </c>
      <c r="E630" t="s">
        <v>2789</v>
      </c>
      <c r="F630">
        <v>4</v>
      </c>
      <c r="G630">
        <v>1</v>
      </c>
      <c r="H630" t="b">
        <v>1</v>
      </c>
      <c r="I630" t="str">
        <f>INDEX(试题问卷属性表!D:D, MATCH(问卷赋分表!$A630,试题问卷属性表!$A:$A,0))</f>
        <v>家庭社会经济地位</v>
      </c>
      <c r="J630" t="str">
        <f>INDEX(试题问卷属性表!E:E, MATCH(问卷赋分表!$A630,试题问卷属性表!$A:$A,0))</f>
        <v>父母教育程度</v>
      </c>
      <c r="K630">
        <f>INDEX(试题问卷属性表!F:F, MATCH(问卷赋分表!$A630,试题问卷属性表!$A:$A,0))</f>
        <v>0</v>
      </c>
      <c r="L630" t="str">
        <f>INDEX(试题问卷属性表!G:G, MATCH(问卷赋分表!$A630,试题问卷属性表!$A:$A,0))</f>
        <v>父亲教育程度</v>
      </c>
    </row>
    <row r="631" spans="1:12" x14ac:dyDescent="0.2">
      <c r="A631" t="s">
        <v>2164</v>
      </c>
      <c r="B631" t="str">
        <f>INDEX(试题问卷属性表!H:H, MATCH(问卷赋分表!A631,试题问卷属性表!A:A,0))</f>
        <v>孩子父亲受教育程度大概是</v>
      </c>
      <c r="C631" t="s">
        <v>1344</v>
      </c>
      <c r="D631" t="s">
        <v>1362</v>
      </c>
      <c r="E631" t="s">
        <v>2784</v>
      </c>
      <c r="F631">
        <v>5</v>
      </c>
      <c r="G631">
        <v>1</v>
      </c>
      <c r="H631" t="b">
        <v>1</v>
      </c>
      <c r="I631" t="str">
        <f>INDEX(试题问卷属性表!D:D, MATCH(问卷赋分表!$A631,试题问卷属性表!$A:$A,0))</f>
        <v>家庭社会经济地位</v>
      </c>
      <c r="J631" t="str">
        <f>INDEX(试题问卷属性表!E:E, MATCH(问卷赋分表!$A631,试题问卷属性表!$A:$A,0))</f>
        <v>父母教育程度</v>
      </c>
      <c r="K631">
        <f>INDEX(试题问卷属性表!F:F, MATCH(问卷赋分表!$A631,试题问卷属性表!$A:$A,0))</f>
        <v>0</v>
      </c>
      <c r="L631" t="str">
        <f>INDEX(试题问卷属性表!G:G, MATCH(问卷赋分表!$A631,试题问卷属性表!$A:$A,0))</f>
        <v>父亲教育程度</v>
      </c>
    </row>
    <row r="632" spans="1:12" x14ac:dyDescent="0.2">
      <c r="A632" t="s">
        <v>2164</v>
      </c>
      <c r="B632" t="str">
        <f>INDEX(试题问卷属性表!H:H, MATCH(问卷赋分表!A632,试题问卷属性表!A:A,0))</f>
        <v>孩子父亲受教育程度大概是</v>
      </c>
      <c r="C632" t="s">
        <v>1344</v>
      </c>
      <c r="D632" t="s">
        <v>1362</v>
      </c>
      <c r="E632" t="s">
        <v>2785</v>
      </c>
      <c r="F632">
        <v>6</v>
      </c>
      <c r="G632">
        <v>1</v>
      </c>
      <c r="H632" t="b">
        <v>1</v>
      </c>
      <c r="I632" t="str">
        <f>INDEX(试题问卷属性表!D:D, MATCH(问卷赋分表!$A632,试题问卷属性表!$A:$A,0))</f>
        <v>家庭社会经济地位</v>
      </c>
      <c r="J632" t="str">
        <f>INDEX(试题问卷属性表!E:E, MATCH(问卷赋分表!$A632,试题问卷属性表!$A:$A,0))</f>
        <v>父母教育程度</v>
      </c>
      <c r="K632">
        <f>INDEX(试题问卷属性表!F:F, MATCH(问卷赋分表!$A632,试题问卷属性表!$A:$A,0))</f>
        <v>0</v>
      </c>
      <c r="L632" t="str">
        <f>INDEX(试题问卷属性表!G:G, MATCH(问卷赋分表!$A632,试题问卷属性表!$A:$A,0))</f>
        <v>父亲教育程度</v>
      </c>
    </row>
    <row r="633" spans="1:12" x14ac:dyDescent="0.2">
      <c r="A633" t="s">
        <v>2165</v>
      </c>
      <c r="B633" t="str">
        <f>INDEX(试题问卷属性表!H:H, MATCH(问卷赋分表!A633,试题问卷属性表!A:A,0))</f>
        <v>孩子母亲受教育程度大概是</v>
      </c>
      <c r="C633" t="s">
        <v>1344</v>
      </c>
      <c r="D633" t="s">
        <v>1362</v>
      </c>
      <c r="E633" t="s">
        <v>2786</v>
      </c>
      <c r="F633">
        <v>1</v>
      </c>
      <c r="G633">
        <v>0</v>
      </c>
      <c r="H633" t="b">
        <v>1</v>
      </c>
      <c r="I633" t="str">
        <f>INDEX(试题问卷属性表!D:D, MATCH(问卷赋分表!$A633,试题问卷属性表!$A:$A,0))</f>
        <v>家庭社会经济地位</v>
      </c>
      <c r="J633" t="str">
        <f>INDEX(试题问卷属性表!E:E, MATCH(问卷赋分表!$A633,试题问卷属性表!$A:$A,0))</f>
        <v>父母教育程度</v>
      </c>
      <c r="K633">
        <f>INDEX(试题问卷属性表!F:F, MATCH(问卷赋分表!$A633,试题问卷属性表!$A:$A,0))</f>
        <v>0</v>
      </c>
      <c r="L633" t="str">
        <f>INDEX(试题问卷属性表!G:G, MATCH(问卷赋分表!$A633,试题问卷属性表!$A:$A,0))</f>
        <v>母亲教育程度</v>
      </c>
    </row>
    <row r="634" spans="1:12" x14ac:dyDescent="0.2">
      <c r="A634" t="s">
        <v>2165</v>
      </c>
      <c r="B634" t="str">
        <f>INDEX(试题问卷属性表!H:H, MATCH(问卷赋分表!A634,试题问卷属性表!A:A,0))</f>
        <v>孩子母亲受教育程度大概是</v>
      </c>
      <c r="C634" t="s">
        <v>1344</v>
      </c>
      <c r="D634" t="s">
        <v>1362</v>
      </c>
      <c r="E634" t="s">
        <v>2787</v>
      </c>
      <c r="F634">
        <v>2</v>
      </c>
      <c r="G634">
        <v>0</v>
      </c>
      <c r="H634" t="b">
        <v>1</v>
      </c>
      <c r="I634" t="str">
        <f>INDEX(试题问卷属性表!D:D, MATCH(问卷赋分表!$A634,试题问卷属性表!$A:$A,0))</f>
        <v>家庭社会经济地位</v>
      </c>
      <c r="J634" t="str">
        <f>INDEX(试题问卷属性表!E:E, MATCH(问卷赋分表!$A634,试题问卷属性表!$A:$A,0))</f>
        <v>父母教育程度</v>
      </c>
      <c r="K634">
        <f>INDEX(试题问卷属性表!F:F, MATCH(问卷赋分表!$A634,试题问卷属性表!$A:$A,0))</f>
        <v>0</v>
      </c>
      <c r="L634" t="str">
        <f>INDEX(试题问卷属性表!G:G, MATCH(问卷赋分表!$A634,试题问卷属性表!$A:$A,0))</f>
        <v>母亲教育程度</v>
      </c>
    </row>
    <row r="635" spans="1:12" x14ac:dyDescent="0.2">
      <c r="A635" t="s">
        <v>2165</v>
      </c>
      <c r="B635" t="str">
        <f>INDEX(试题问卷属性表!H:H, MATCH(问卷赋分表!A635,试题问卷属性表!A:A,0))</f>
        <v>孩子母亲受教育程度大概是</v>
      </c>
      <c r="C635" t="s">
        <v>1344</v>
      </c>
      <c r="D635" t="s">
        <v>1362</v>
      </c>
      <c r="E635" t="s">
        <v>2788</v>
      </c>
      <c r="F635">
        <v>3</v>
      </c>
      <c r="G635">
        <v>0</v>
      </c>
      <c r="H635" t="b">
        <v>1</v>
      </c>
      <c r="I635" t="str">
        <f>INDEX(试题问卷属性表!D:D, MATCH(问卷赋分表!$A635,试题问卷属性表!$A:$A,0))</f>
        <v>家庭社会经济地位</v>
      </c>
      <c r="J635" t="str">
        <f>INDEX(试题问卷属性表!E:E, MATCH(问卷赋分表!$A635,试题问卷属性表!$A:$A,0))</f>
        <v>父母教育程度</v>
      </c>
      <c r="K635">
        <f>INDEX(试题问卷属性表!F:F, MATCH(问卷赋分表!$A635,试题问卷属性表!$A:$A,0))</f>
        <v>0</v>
      </c>
      <c r="L635" t="str">
        <f>INDEX(试题问卷属性表!G:G, MATCH(问卷赋分表!$A635,试题问卷属性表!$A:$A,0))</f>
        <v>母亲教育程度</v>
      </c>
    </row>
    <row r="636" spans="1:12" x14ac:dyDescent="0.2">
      <c r="A636" t="s">
        <v>2165</v>
      </c>
      <c r="B636" t="str">
        <f>INDEX(试题问卷属性表!H:H, MATCH(问卷赋分表!A636,试题问卷属性表!A:A,0))</f>
        <v>孩子母亲受教育程度大概是</v>
      </c>
      <c r="C636" t="s">
        <v>1344</v>
      </c>
      <c r="D636" t="s">
        <v>1362</v>
      </c>
      <c r="E636" t="s">
        <v>2789</v>
      </c>
      <c r="F636">
        <v>4</v>
      </c>
      <c r="G636">
        <v>1</v>
      </c>
      <c r="H636" t="b">
        <v>1</v>
      </c>
      <c r="I636" t="str">
        <f>INDEX(试题问卷属性表!D:D, MATCH(问卷赋分表!$A636,试题问卷属性表!$A:$A,0))</f>
        <v>家庭社会经济地位</v>
      </c>
      <c r="J636" t="str">
        <f>INDEX(试题问卷属性表!E:E, MATCH(问卷赋分表!$A636,试题问卷属性表!$A:$A,0))</f>
        <v>父母教育程度</v>
      </c>
      <c r="K636">
        <f>INDEX(试题问卷属性表!F:F, MATCH(问卷赋分表!$A636,试题问卷属性表!$A:$A,0))</f>
        <v>0</v>
      </c>
      <c r="L636" t="str">
        <f>INDEX(试题问卷属性表!G:G, MATCH(问卷赋分表!$A636,试题问卷属性表!$A:$A,0))</f>
        <v>母亲教育程度</v>
      </c>
    </row>
    <row r="637" spans="1:12" x14ac:dyDescent="0.2">
      <c r="A637" t="s">
        <v>2165</v>
      </c>
      <c r="B637" t="str">
        <f>INDEX(试题问卷属性表!H:H, MATCH(问卷赋分表!A637,试题问卷属性表!A:A,0))</f>
        <v>孩子母亲受教育程度大概是</v>
      </c>
      <c r="C637" t="s">
        <v>1344</v>
      </c>
      <c r="D637" t="s">
        <v>1362</v>
      </c>
      <c r="E637" t="s">
        <v>2784</v>
      </c>
      <c r="F637">
        <v>5</v>
      </c>
      <c r="G637">
        <v>1</v>
      </c>
      <c r="H637" t="b">
        <v>1</v>
      </c>
      <c r="I637" t="str">
        <f>INDEX(试题问卷属性表!D:D, MATCH(问卷赋分表!$A637,试题问卷属性表!$A:$A,0))</f>
        <v>家庭社会经济地位</v>
      </c>
      <c r="J637" t="str">
        <f>INDEX(试题问卷属性表!E:E, MATCH(问卷赋分表!$A637,试题问卷属性表!$A:$A,0))</f>
        <v>父母教育程度</v>
      </c>
      <c r="K637">
        <f>INDEX(试题问卷属性表!F:F, MATCH(问卷赋分表!$A637,试题问卷属性表!$A:$A,0))</f>
        <v>0</v>
      </c>
      <c r="L637" t="str">
        <f>INDEX(试题问卷属性表!G:G, MATCH(问卷赋分表!$A637,试题问卷属性表!$A:$A,0))</f>
        <v>母亲教育程度</v>
      </c>
    </row>
    <row r="638" spans="1:12" x14ac:dyDescent="0.2">
      <c r="A638" t="s">
        <v>2165</v>
      </c>
      <c r="B638" t="str">
        <f>INDEX(试题问卷属性表!H:H, MATCH(问卷赋分表!A638,试题问卷属性表!A:A,0))</f>
        <v>孩子母亲受教育程度大概是</v>
      </c>
      <c r="C638" t="s">
        <v>1344</v>
      </c>
      <c r="D638" t="s">
        <v>1362</v>
      </c>
      <c r="E638" t="s">
        <v>2785</v>
      </c>
      <c r="F638">
        <v>6</v>
      </c>
      <c r="G638">
        <v>1</v>
      </c>
      <c r="H638" t="b">
        <v>1</v>
      </c>
      <c r="I638" t="str">
        <f>INDEX(试题问卷属性表!D:D, MATCH(问卷赋分表!$A638,试题问卷属性表!$A:$A,0))</f>
        <v>家庭社会经济地位</v>
      </c>
      <c r="J638" t="str">
        <f>INDEX(试题问卷属性表!E:E, MATCH(问卷赋分表!$A638,试题问卷属性表!$A:$A,0))</f>
        <v>父母教育程度</v>
      </c>
      <c r="K638">
        <f>INDEX(试题问卷属性表!F:F, MATCH(问卷赋分表!$A638,试题问卷属性表!$A:$A,0))</f>
        <v>0</v>
      </c>
      <c r="L638" t="str">
        <f>INDEX(试题问卷属性表!G:G, MATCH(问卷赋分表!$A638,试题问卷属性表!$A:$A,0))</f>
        <v>母亲教育程度</v>
      </c>
    </row>
    <row r="639" spans="1:12" x14ac:dyDescent="0.2">
      <c r="A639" t="s">
        <v>2166</v>
      </c>
      <c r="B639" t="str">
        <f>INDEX(试题问卷属性表!H:H, MATCH(问卷赋分表!A639,试题问卷属性表!A:A,0))</f>
        <v>就读9年级的这位孩子有独立的卧室吗？</v>
      </c>
      <c r="C639" t="s">
        <v>1344</v>
      </c>
      <c r="D639" t="s">
        <v>1362</v>
      </c>
      <c r="E639" t="s">
        <v>2790</v>
      </c>
      <c r="H639" t="b">
        <v>1</v>
      </c>
      <c r="I639">
        <f>INDEX(试题问卷属性表!D:D, MATCH(问卷赋分表!$A639,试题问卷属性表!$A:$A,0))</f>
        <v>0</v>
      </c>
      <c r="J639">
        <f>INDEX(试题问卷属性表!E:E, MATCH(问卷赋分表!$A639,试题问卷属性表!$A:$A,0))</f>
        <v>0</v>
      </c>
      <c r="K639">
        <f>INDEX(试题问卷属性表!F:F, MATCH(问卷赋分表!$A639,试题问卷属性表!$A:$A,0))</f>
        <v>0</v>
      </c>
      <c r="L639" t="str">
        <f>INDEX(试题问卷属性表!G:G, MATCH(问卷赋分表!$A639,试题问卷属性表!$A:$A,0))</f>
        <v>住房</v>
      </c>
    </row>
    <row r="640" spans="1:12" x14ac:dyDescent="0.2">
      <c r="A640" t="s">
        <v>2166</v>
      </c>
      <c r="B640" t="str">
        <f>INDEX(试题问卷属性表!H:H, MATCH(问卷赋分表!A640,试题问卷属性表!A:A,0))</f>
        <v>就读9年级的这位孩子有独立的卧室吗？</v>
      </c>
      <c r="C640" t="s">
        <v>1344</v>
      </c>
      <c r="D640" t="s">
        <v>1362</v>
      </c>
      <c r="E640" t="s">
        <v>2791</v>
      </c>
      <c r="H640" t="b">
        <v>1</v>
      </c>
      <c r="I640">
        <f>INDEX(试题问卷属性表!D:D, MATCH(问卷赋分表!$A640,试题问卷属性表!$A:$A,0))</f>
        <v>0</v>
      </c>
      <c r="J640">
        <f>INDEX(试题问卷属性表!E:E, MATCH(问卷赋分表!$A640,试题问卷属性表!$A:$A,0))</f>
        <v>0</v>
      </c>
      <c r="K640">
        <f>INDEX(试题问卷属性表!F:F, MATCH(问卷赋分表!$A640,试题问卷属性表!$A:$A,0))</f>
        <v>0</v>
      </c>
      <c r="L640" t="str">
        <f>INDEX(试题问卷属性表!G:G, MATCH(问卷赋分表!$A640,试题问卷属性表!$A:$A,0))</f>
        <v>住房</v>
      </c>
    </row>
    <row r="641" spans="1:12" x14ac:dyDescent="0.2">
      <c r="A641" t="s">
        <v>2166</v>
      </c>
      <c r="B641" t="str">
        <f>INDEX(试题问卷属性表!H:H, MATCH(问卷赋分表!A641,试题问卷属性表!A:A,0))</f>
        <v>就读9年级的这位孩子有独立的卧室吗？</v>
      </c>
      <c r="C641" t="s">
        <v>1344</v>
      </c>
      <c r="D641" t="s">
        <v>1362</v>
      </c>
      <c r="E641" t="s">
        <v>2792</v>
      </c>
      <c r="H641" t="b">
        <v>1</v>
      </c>
      <c r="I641">
        <f>INDEX(试题问卷属性表!D:D, MATCH(问卷赋分表!$A641,试题问卷属性表!$A:$A,0))</f>
        <v>0</v>
      </c>
      <c r="J641">
        <f>INDEX(试题问卷属性表!E:E, MATCH(问卷赋分表!$A641,试题问卷属性表!$A:$A,0))</f>
        <v>0</v>
      </c>
      <c r="K641">
        <f>INDEX(试题问卷属性表!F:F, MATCH(问卷赋分表!$A641,试题问卷属性表!$A:$A,0))</f>
        <v>0</v>
      </c>
      <c r="L641" t="str">
        <f>INDEX(试题问卷属性表!G:G, MATCH(问卷赋分表!$A641,试题问卷属性表!$A:$A,0))</f>
        <v>住房</v>
      </c>
    </row>
    <row r="642" spans="1:12" x14ac:dyDescent="0.2">
      <c r="A642" t="s">
        <v>2166</v>
      </c>
      <c r="B642" t="str">
        <f>INDEX(试题问卷属性表!H:H, MATCH(问卷赋分表!A642,试题问卷属性表!A:A,0))</f>
        <v>就读9年级的这位孩子有独立的卧室吗？</v>
      </c>
      <c r="C642" t="s">
        <v>1344</v>
      </c>
      <c r="D642" t="s">
        <v>1362</v>
      </c>
      <c r="E642" t="s">
        <v>2793</v>
      </c>
      <c r="H642" t="b">
        <v>1</v>
      </c>
      <c r="I642">
        <f>INDEX(试题问卷属性表!D:D, MATCH(问卷赋分表!$A642,试题问卷属性表!$A:$A,0))</f>
        <v>0</v>
      </c>
      <c r="J642">
        <f>INDEX(试题问卷属性表!E:E, MATCH(问卷赋分表!$A642,试题问卷属性表!$A:$A,0))</f>
        <v>0</v>
      </c>
      <c r="K642">
        <f>INDEX(试题问卷属性表!F:F, MATCH(问卷赋分表!$A642,试题问卷属性表!$A:$A,0))</f>
        <v>0</v>
      </c>
      <c r="L642" t="str">
        <f>INDEX(试题问卷属性表!G:G, MATCH(问卷赋分表!$A642,试题问卷属性表!$A:$A,0))</f>
        <v>住房</v>
      </c>
    </row>
    <row r="643" spans="1:12" x14ac:dyDescent="0.2">
      <c r="A643" t="s">
        <v>2166</v>
      </c>
      <c r="B643" t="str">
        <f>INDEX(试题问卷属性表!H:H, MATCH(问卷赋分表!A643,试题问卷属性表!A:A,0))</f>
        <v>就读9年级的这位孩子有独立的卧室吗？</v>
      </c>
      <c r="C643" t="s">
        <v>1344</v>
      </c>
      <c r="D643" t="s">
        <v>1362</v>
      </c>
      <c r="E643" t="s">
        <v>2794</v>
      </c>
      <c r="H643" t="b">
        <v>1</v>
      </c>
      <c r="I643">
        <f>INDEX(试题问卷属性表!D:D, MATCH(问卷赋分表!$A643,试题问卷属性表!$A:$A,0))</f>
        <v>0</v>
      </c>
      <c r="J643">
        <f>INDEX(试题问卷属性表!E:E, MATCH(问卷赋分表!$A643,试题问卷属性表!$A:$A,0))</f>
        <v>0</v>
      </c>
      <c r="K643">
        <f>INDEX(试题问卷属性表!F:F, MATCH(问卷赋分表!$A643,试题问卷属性表!$A:$A,0))</f>
        <v>0</v>
      </c>
      <c r="L643" t="str">
        <f>INDEX(试题问卷属性表!G:G, MATCH(问卷赋分表!$A643,试题问卷属性表!$A:$A,0))</f>
        <v>住房</v>
      </c>
    </row>
    <row r="644" spans="1:12" x14ac:dyDescent="0.2">
      <c r="A644" t="s">
        <v>2167</v>
      </c>
      <c r="B644" t="str">
        <f>INDEX(试题问卷属性表!H:H, MATCH(问卷赋分表!A644,试题问卷属性表!A:A,0))</f>
        <v>您家里大概有多少本书(不包括您孩子的课本、练习册和生活杂志)</v>
      </c>
      <c r="C644" t="s">
        <v>1344</v>
      </c>
      <c r="D644" t="s">
        <v>1362</v>
      </c>
      <c r="E644" t="s">
        <v>2795</v>
      </c>
      <c r="F644">
        <v>1</v>
      </c>
      <c r="G644">
        <v>0</v>
      </c>
      <c r="H644" t="b">
        <v>1</v>
      </c>
      <c r="I644" t="str">
        <f>INDEX(试题问卷属性表!D:D, MATCH(问卷赋分表!$A644,试题问卷属性表!$A:$A,0))</f>
        <v>家庭社会经济地位</v>
      </c>
      <c r="J644">
        <f>INDEX(试题问卷属性表!E:E, MATCH(问卷赋分表!$A644,试题问卷属性表!$A:$A,0))</f>
        <v>0</v>
      </c>
      <c r="K644">
        <f>INDEX(试题问卷属性表!F:F, MATCH(问卷赋分表!$A644,试题问卷属性表!$A:$A,0))</f>
        <v>0</v>
      </c>
      <c r="L644" t="str">
        <f>INDEX(试题问卷属性表!G:G, MATCH(问卷赋分表!$A644,试题问卷属性表!$A:$A,0))</f>
        <v>藏书</v>
      </c>
    </row>
    <row r="645" spans="1:12" x14ac:dyDescent="0.2">
      <c r="A645" t="s">
        <v>2167</v>
      </c>
      <c r="B645" t="str">
        <f>INDEX(试题问卷属性表!H:H, MATCH(问卷赋分表!A645,试题问卷属性表!A:A,0))</f>
        <v>您家里大概有多少本书(不包括您孩子的课本、练习册和生活杂志)</v>
      </c>
      <c r="C645" t="s">
        <v>1344</v>
      </c>
      <c r="D645" t="s">
        <v>1362</v>
      </c>
      <c r="E645" t="s">
        <v>2796</v>
      </c>
      <c r="F645">
        <v>2</v>
      </c>
      <c r="G645">
        <v>0</v>
      </c>
      <c r="H645" t="b">
        <v>1</v>
      </c>
      <c r="I645" t="str">
        <f>INDEX(试题问卷属性表!D:D, MATCH(问卷赋分表!$A645,试题问卷属性表!$A:$A,0))</f>
        <v>家庭社会经济地位</v>
      </c>
      <c r="J645">
        <f>INDEX(试题问卷属性表!E:E, MATCH(问卷赋分表!$A645,试题问卷属性表!$A:$A,0))</f>
        <v>0</v>
      </c>
      <c r="K645">
        <f>INDEX(试题问卷属性表!F:F, MATCH(问卷赋分表!$A645,试题问卷属性表!$A:$A,0))</f>
        <v>0</v>
      </c>
      <c r="L645" t="str">
        <f>INDEX(试题问卷属性表!G:G, MATCH(问卷赋分表!$A645,试题问卷属性表!$A:$A,0))</f>
        <v>藏书</v>
      </c>
    </row>
    <row r="646" spans="1:12" x14ac:dyDescent="0.2">
      <c r="A646" t="s">
        <v>2167</v>
      </c>
      <c r="B646" t="str">
        <f>INDEX(试题问卷属性表!H:H, MATCH(问卷赋分表!A646,试题问卷属性表!A:A,0))</f>
        <v>您家里大概有多少本书(不包括您孩子的课本、练习册和生活杂志)</v>
      </c>
      <c r="C646" t="s">
        <v>1344</v>
      </c>
      <c r="D646" t="s">
        <v>1362</v>
      </c>
      <c r="E646" t="s">
        <v>2797</v>
      </c>
      <c r="F646">
        <v>3</v>
      </c>
      <c r="G646">
        <v>0</v>
      </c>
      <c r="H646" t="b">
        <v>1</v>
      </c>
      <c r="I646" t="str">
        <f>INDEX(试题问卷属性表!D:D, MATCH(问卷赋分表!$A646,试题问卷属性表!$A:$A,0))</f>
        <v>家庭社会经济地位</v>
      </c>
      <c r="J646">
        <f>INDEX(试题问卷属性表!E:E, MATCH(问卷赋分表!$A646,试题问卷属性表!$A:$A,0))</f>
        <v>0</v>
      </c>
      <c r="K646">
        <f>INDEX(试题问卷属性表!F:F, MATCH(问卷赋分表!$A646,试题问卷属性表!$A:$A,0))</f>
        <v>0</v>
      </c>
      <c r="L646" t="str">
        <f>INDEX(试题问卷属性表!G:G, MATCH(问卷赋分表!$A646,试题问卷属性表!$A:$A,0))</f>
        <v>藏书</v>
      </c>
    </row>
    <row r="647" spans="1:12" x14ac:dyDescent="0.2">
      <c r="A647" t="s">
        <v>2167</v>
      </c>
      <c r="B647" t="str">
        <f>INDEX(试题问卷属性表!H:H, MATCH(问卷赋分表!A647,试题问卷属性表!A:A,0))</f>
        <v>您家里大概有多少本书(不包括您孩子的课本、练习册和生活杂志)</v>
      </c>
      <c r="C647" t="s">
        <v>1344</v>
      </c>
      <c r="D647" t="s">
        <v>1362</v>
      </c>
      <c r="E647" t="s">
        <v>2798</v>
      </c>
      <c r="F647">
        <v>4</v>
      </c>
      <c r="G647">
        <v>1</v>
      </c>
      <c r="H647" t="b">
        <v>1</v>
      </c>
      <c r="I647" t="str">
        <f>INDEX(试题问卷属性表!D:D, MATCH(问卷赋分表!$A647,试题问卷属性表!$A:$A,0))</f>
        <v>家庭社会经济地位</v>
      </c>
      <c r="J647">
        <f>INDEX(试题问卷属性表!E:E, MATCH(问卷赋分表!$A647,试题问卷属性表!$A:$A,0))</f>
        <v>0</v>
      </c>
      <c r="K647">
        <f>INDEX(试题问卷属性表!F:F, MATCH(问卷赋分表!$A647,试题问卷属性表!$A:$A,0))</f>
        <v>0</v>
      </c>
      <c r="L647" t="str">
        <f>INDEX(试题问卷属性表!G:G, MATCH(问卷赋分表!$A647,试题问卷属性表!$A:$A,0))</f>
        <v>藏书</v>
      </c>
    </row>
    <row r="648" spans="1:12" x14ac:dyDescent="0.2">
      <c r="A648" t="s">
        <v>2167</v>
      </c>
      <c r="B648" t="str">
        <f>INDEX(试题问卷属性表!H:H, MATCH(问卷赋分表!A648,试题问卷属性表!A:A,0))</f>
        <v>您家里大概有多少本书(不包括您孩子的课本、练习册和生活杂志)</v>
      </c>
      <c r="C648" t="s">
        <v>1344</v>
      </c>
      <c r="D648" t="s">
        <v>1362</v>
      </c>
      <c r="E648" t="s">
        <v>2799</v>
      </c>
      <c r="F648">
        <v>5</v>
      </c>
      <c r="G648">
        <v>1</v>
      </c>
      <c r="H648" t="b">
        <v>1</v>
      </c>
      <c r="I648" t="str">
        <f>INDEX(试题问卷属性表!D:D, MATCH(问卷赋分表!$A648,试题问卷属性表!$A:$A,0))</f>
        <v>家庭社会经济地位</v>
      </c>
      <c r="J648">
        <f>INDEX(试题问卷属性表!E:E, MATCH(问卷赋分表!$A648,试题问卷属性表!$A:$A,0))</f>
        <v>0</v>
      </c>
      <c r="K648">
        <f>INDEX(试题问卷属性表!F:F, MATCH(问卷赋分表!$A648,试题问卷属性表!$A:$A,0))</f>
        <v>0</v>
      </c>
      <c r="L648" t="str">
        <f>INDEX(试题问卷属性表!G:G, MATCH(问卷赋分表!$A648,试题问卷属性表!$A:$A,0))</f>
        <v>藏书</v>
      </c>
    </row>
    <row r="649" spans="1:12" x14ac:dyDescent="0.2">
      <c r="A649" t="s">
        <v>2168</v>
      </c>
      <c r="B649" t="str">
        <f>INDEX(试题问卷属性表!H:H, MATCH(问卷赋分表!A649,试题问卷属性表!A:A,0))</f>
        <v>近三年来，您孩子去香港、澳门、台湾或国外旅游的情况</v>
      </c>
      <c r="C649" t="s">
        <v>1344</v>
      </c>
      <c r="D649" t="s">
        <v>1362</v>
      </c>
      <c r="E649" t="s">
        <v>2800</v>
      </c>
      <c r="F649">
        <v>1</v>
      </c>
      <c r="G649">
        <v>0</v>
      </c>
      <c r="H649" t="b">
        <v>1</v>
      </c>
      <c r="I649" t="str">
        <f>INDEX(试题问卷属性表!D:D, MATCH(问卷赋分表!$A649,试题问卷属性表!$A:$A,0))</f>
        <v>家庭社会经济地位</v>
      </c>
      <c r="J649">
        <f>INDEX(试题问卷属性表!E:E, MATCH(问卷赋分表!$A649,试题问卷属性表!$A:$A,0))</f>
        <v>0</v>
      </c>
      <c r="K649">
        <f>INDEX(试题问卷属性表!F:F, MATCH(问卷赋分表!$A649,试题问卷属性表!$A:$A,0))</f>
        <v>0</v>
      </c>
      <c r="L649" t="str">
        <f>INDEX(试题问卷属性表!G:G, MATCH(问卷赋分表!$A649,试题问卷属性表!$A:$A,0))</f>
        <v>旅游</v>
      </c>
    </row>
    <row r="650" spans="1:12" x14ac:dyDescent="0.2">
      <c r="A650" t="s">
        <v>2168</v>
      </c>
      <c r="B650" t="str">
        <f>INDEX(试题问卷属性表!H:H, MATCH(问卷赋分表!A650,试题问卷属性表!A:A,0))</f>
        <v>近三年来，您孩子去香港、澳门、台湾或国外旅游的情况</v>
      </c>
      <c r="C650" t="s">
        <v>1344</v>
      </c>
      <c r="D650" t="s">
        <v>1362</v>
      </c>
      <c r="E650" t="s">
        <v>2994</v>
      </c>
      <c r="F650">
        <v>2</v>
      </c>
      <c r="G650">
        <v>0</v>
      </c>
      <c r="H650" t="b">
        <v>1</v>
      </c>
      <c r="I650" t="str">
        <f>INDEX(试题问卷属性表!D:D, MATCH(问卷赋分表!$A650,试题问卷属性表!$A:$A,0))</f>
        <v>家庭社会经济地位</v>
      </c>
      <c r="J650">
        <f>INDEX(试题问卷属性表!E:E, MATCH(问卷赋分表!$A650,试题问卷属性表!$A:$A,0))</f>
        <v>0</v>
      </c>
      <c r="K650">
        <f>INDEX(试题问卷属性表!F:F, MATCH(问卷赋分表!$A650,试题问卷属性表!$A:$A,0))</f>
        <v>0</v>
      </c>
      <c r="L650" t="str">
        <f>INDEX(试题问卷属性表!G:G, MATCH(问卷赋分表!$A650,试题问卷属性表!$A:$A,0))</f>
        <v>旅游</v>
      </c>
    </row>
    <row r="651" spans="1:12" x14ac:dyDescent="0.2">
      <c r="A651" t="s">
        <v>2168</v>
      </c>
      <c r="B651" t="str">
        <f>INDEX(试题问卷属性表!H:H, MATCH(问卷赋分表!A651,试题问卷属性表!A:A,0))</f>
        <v>近三年来，您孩子去香港、澳门、台湾或国外旅游的情况</v>
      </c>
      <c r="C651" t="s">
        <v>1344</v>
      </c>
      <c r="D651" t="s">
        <v>1362</v>
      </c>
      <c r="E651" t="s">
        <v>2995</v>
      </c>
      <c r="F651">
        <v>3</v>
      </c>
      <c r="G651">
        <v>0</v>
      </c>
      <c r="H651" t="b">
        <v>1</v>
      </c>
      <c r="I651" t="str">
        <f>INDEX(试题问卷属性表!D:D, MATCH(问卷赋分表!$A651,试题问卷属性表!$A:$A,0))</f>
        <v>家庭社会经济地位</v>
      </c>
      <c r="J651">
        <f>INDEX(试题问卷属性表!E:E, MATCH(问卷赋分表!$A651,试题问卷属性表!$A:$A,0))</f>
        <v>0</v>
      </c>
      <c r="K651">
        <f>INDEX(试题问卷属性表!F:F, MATCH(问卷赋分表!$A651,试题问卷属性表!$A:$A,0))</f>
        <v>0</v>
      </c>
      <c r="L651" t="str">
        <f>INDEX(试题问卷属性表!G:G, MATCH(问卷赋分表!$A651,试题问卷属性表!$A:$A,0))</f>
        <v>旅游</v>
      </c>
    </row>
    <row r="652" spans="1:12" x14ac:dyDescent="0.2">
      <c r="A652" t="s">
        <v>2168</v>
      </c>
      <c r="B652" t="str">
        <f>INDEX(试题问卷属性表!H:H, MATCH(问卷赋分表!A652,试题问卷属性表!A:A,0))</f>
        <v>近三年来，您孩子去香港、澳门、台湾或国外旅游的情况</v>
      </c>
      <c r="C652" t="s">
        <v>1344</v>
      </c>
      <c r="D652" t="s">
        <v>1362</v>
      </c>
      <c r="E652" t="s">
        <v>2996</v>
      </c>
      <c r="F652">
        <v>4</v>
      </c>
      <c r="G652">
        <v>1</v>
      </c>
      <c r="H652" t="b">
        <v>1</v>
      </c>
      <c r="I652" t="str">
        <f>INDEX(试题问卷属性表!D:D, MATCH(问卷赋分表!$A652,试题问卷属性表!$A:$A,0))</f>
        <v>家庭社会经济地位</v>
      </c>
      <c r="J652">
        <f>INDEX(试题问卷属性表!E:E, MATCH(问卷赋分表!$A652,试题问卷属性表!$A:$A,0))</f>
        <v>0</v>
      </c>
      <c r="K652">
        <f>INDEX(试题问卷属性表!F:F, MATCH(问卷赋分表!$A652,试题问卷属性表!$A:$A,0))</f>
        <v>0</v>
      </c>
      <c r="L652" t="str">
        <f>INDEX(试题问卷属性表!G:G, MATCH(问卷赋分表!$A652,试题问卷属性表!$A:$A,0))</f>
        <v>旅游</v>
      </c>
    </row>
    <row r="653" spans="1:12" x14ac:dyDescent="0.2">
      <c r="A653" t="s">
        <v>2168</v>
      </c>
      <c r="B653" t="str">
        <f>INDEX(试题问卷属性表!H:H, MATCH(问卷赋分表!A653,试题问卷属性表!A:A,0))</f>
        <v>近三年来，您孩子去香港、澳门、台湾或国外旅游的情况</v>
      </c>
      <c r="C653" t="s">
        <v>1344</v>
      </c>
      <c r="D653" t="s">
        <v>1362</v>
      </c>
      <c r="E653" t="s">
        <v>2997</v>
      </c>
      <c r="F653">
        <v>5</v>
      </c>
      <c r="G653">
        <v>1</v>
      </c>
      <c r="H653" t="b">
        <v>1</v>
      </c>
      <c r="I653" t="str">
        <f>INDEX(试题问卷属性表!D:D, MATCH(问卷赋分表!$A653,试题问卷属性表!$A:$A,0))</f>
        <v>家庭社会经济地位</v>
      </c>
      <c r="J653">
        <f>INDEX(试题问卷属性表!E:E, MATCH(问卷赋分表!$A653,试题问卷属性表!$A:$A,0))</f>
        <v>0</v>
      </c>
      <c r="K653">
        <f>INDEX(试题问卷属性表!F:F, MATCH(问卷赋分表!$A653,试题问卷属性表!$A:$A,0))</f>
        <v>0</v>
      </c>
      <c r="L653" t="str">
        <f>INDEX(试题问卷属性表!G:G, MATCH(问卷赋分表!$A653,试题问卷属性表!$A:$A,0))</f>
        <v>旅游</v>
      </c>
    </row>
    <row r="654" spans="1:12" x14ac:dyDescent="0.2">
      <c r="A654" t="s">
        <v>2169</v>
      </c>
      <c r="B654" t="str">
        <f>INDEX(试题问卷属性表!H:H, MATCH(问卷赋分表!A654,试题问卷属性表!A:A,0))</f>
        <v>您家里拥有汽车的情况是</v>
      </c>
      <c r="C654" t="s">
        <v>1344</v>
      </c>
      <c r="D654" t="s">
        <v>1362</v>
      </c>
      <c r="E654" t="s">
        <v>2801</v>
      </c>
      <c r="F654">
        <v>1</v>
      </c>
      <c r="G654">
        <v>0</v>
      </c>
      <c r="H654" t="b">
        <v>1</v>
      </c>
      <c r="I654" t="str">
        <f>INDEX(试题问卷属性表!D:D, MATCH(问卷赋分表!$A654,试题问卷属性表!$A:$A,0))</f>
        <v>家庭社会经济地位</v>
      </c>
      <c r="J654">
        <f>INDEX(试题问卷属性表!E:E, MATCH(问卷赋分表!$A654,试题问卷属性表!$A:$A,0))</f>
        <v>0</v>
      </c>
      <c r="K654">
        <f>INDEX(试题问卷属性表!F:F, MATCH(问卷赋分表!$A654,试题问卷属性表!$A:$A,0))</f>
        <v>0</v>
      </c>
      <c r="L654" t="str">
        <f>INDEX(试题问卷属性表!G:G, MATCH(问卷赋分表!$A654,试题问卷属性表!$A:$A,0))</f>
        <v>汽车</v>
      </c>
    </row>
    <row r="655" spans="1:12" x14ac:dyDescent="0.2">
      <c r="A655" t="s">
        <v>2169</v>
      </c>
      <c r="B655" t="str">
        <f>INDEX(试题问卷属性表!H:H, MATCH(问卷赋分表!A655,试题问卷属性表!A:A,0))</f>
        <v>您家里拥有汽车的情况是</v>
      </c>
      <c r="C655" t="s">
        <v>1344</v>
      </c>
      <c r="D655" t="s">
        <v>1362</v>
      </c>
      <c r="E655" t="s">
        <v>2802</v>
      </c>
      <c r="F655">
        <v>2</v>
      </c>
      <c r="G655">
        <v>0</v>
      </c>
      <c r="H655" t="b">
        <v>1</v>
      </c>
      <c r="I655" t="str">
        <f>INDEX(试题问卷属性表!D:D, MATCH(问卷赋分表!$A655,试题问卷属性表!$A:$A,0))</f>
        <v>家庭社会经济地位</v>
      </c>
      <c r="J655">
        <f>INDEX(试题问卷属性表!E:E, MATCH(问卷赋分表!$A655,试题问卷属性表!$A:$A,0))</f>
        <v>0</v>
      </c>
      <c r="K655">
        <f>INDEX(试题问卷属性表!F:F, MATCH(问卷赋分表!$A655,试题问卷属性表!$A:$A,0))</f>
        <v>0</v>
      </c>
      <c r="L655" t="str">
        <f>INDEX(试题问卷属性表!G:G, MATCH(问卷赋分表!$A655,试题问卷属性表!$A:$A,0))</f>
        <v>汽车</v>
      </c>
    </row>
    <row r="656" spans="1:12" x14ac:dyDescent="0.2">
      <c r="A656" t="s">
        <v>2169</v>
      </c>
      <c r="B656" t="str">
        <f>INDEX(试题问卷属性表!H:H, MATCH(问卷赋分表!A656,试题问卷属性表!A:A,0))</f>
        <v>您家里拥有汽车的情况是</v>
      </c>
      <c r="C656" t="s">
        <v>1344</v>
      </c>
      <c r="D656" t="s">
        <v>1362</v>
      </c>
      <c r="E656" t="s">
        <v>2803</v>
      </c>
      <c r="F656">
        <v>3</v>
      </c>
      <c r="G656">
        <v>1</v>
      </c>
      <c r="H656" t="b">
        <v>1</v>
      </c>
      <c r="I656" t="str">
        <f>INDEX(试题问卷属性表!D:D, MATCH(问卷赋分表!$A656,试题问卷属性表!$A:$A,0))</f>
        <v>家庭社会经济地位</v>
      </c>
      <c r="J656">
        <f>INDEX(试题问卷属性表!E:E, MATCH(问卷赋分表!$A656,试题问卷属性表!$A:$A,0))</f>
        <v>0</v>
      </c>
      <c r="K656">
        <f>INDEX(试题问卷属性表!F:F, MATCH(问卷赋分表!$A656,试题问卷属性表!$A:$A,0))</f>
        <v>0</v>
      </c>
      <c r="L656" t="str">
        <f>INDEX(试题问卷属性表!G:G, MATCH(问卷赋分表!$A656,试题问卷属性表!$A:$A,0))</f>
        <v>汽车</v>
      </c>
    </row>
    <row r="657" spans="1:12" x14ac:dyDescent="0.2">
      <c r="A657" t="s">
        <v>2169</v>
      </c>
      <c r="B657" t="str">
        <f>INDEX(试题问卷属性表!H:H, MATCH(问卷赋分表!A657,试题问卷属性表!A:A,0))</f>
        <v>您家里拥有汽车的情况是</v>
      </c>
      <c r="C657" t="s">
        <v>1344</v>
      </c>
      <c r="D657" t="s">
        <v>1362</v>
      </c>
      <c r="E657" t="s">
        <v>2804</v>
      </c>
      <c r="F657">
        <v>4</v>
      </c>
      <c r="G657">
        <v>1</v>
      </c>
      <c r="H657" t="b">
        <v>1</v>
      </c>
      <c r="I657" t="str">
        <f>INDEX(试题问卷属性表!D:D, MATCH(问卷赋分表!$A657,试题问卷属性表!$A:$A,0))</f>
        <v>家庭社会经济地位</v>
      </c>
      <c r="J657">
        <f>INDEX(试题问卷属性表!E:E, MATCH(问卷赋分表!$A657,试题问卷属性表!$A:$A,0))</f>
        <v>0</v>
      </c>
      <c r="K657">
        <f>INDEX(试题问卷属性表!F:F, MATCH(问卷赋分表!$A657,试题问卷属性表!$A:$A,0))</f>
        <v>0</v>
      </c>
      <c r="L657" t="str">
        <f>INDEX(试题问卷属性表!G:G, MATCH(问卷赋分表!$A657,试题问卷属性表!$A:$A,0))</f>
        <v>汽车</v>
      </c>
    </row>
    <row r="658" spans="1:12" x14ac:dyDescent="0.2">
      <c r="A658" t="s">
        <v>2170</v>
      </c>
      <c r="B658" t="str">
        <f>INDEX(试题问卷属性表!H:H, MATCH(问卷赋分表!A658,试题问卷属性表!A:A,0))</f>
        <v>本学期您孩子参加了与下列哪些学科相关的家教补习或课外辅导班？</v>
      </c>
      <c r="C658" t="s">
        <v>1344</v>
      </c>
      <c r="D658" t="s">
        <v>1362</v>
      </c>
      <c r="E658" t="s">
        <v>2805</v>
      </c>
      <c r="G658">
        <v>0</v>
      </c>
      <c r="H658" t="b">
        <v>1</v>
      </c>
      <c r="I658">
        <f>INDEX(试题问卷属性表!D:D, MATCH(问卷赋分表!$A658,试题问卷属性表!$A:$A,0))</f>
        <v>0</v>
      </c>
      <c r="J658" t="str">
        <f>INDEX(试题问卷属性表!E:E, MATCH(问卷赋分表!$A658,试题问卷属性表!$A:$A,0))</f>
        <v>学业负担</v>
      </c>
      <c r="K658">
        <f>INDEX(试题问卷属性表!F:F, MATCH(问卷赋分表!$A658,试题问卷属性表!$A:$A,0))</f>
        <v>0</v>
      </c>
      <c r="L658" t="str">
        <f>INDEX(试题问卷属性表!G:G, MATCH(问卷赋分表!$A658,试题问卷属性表!$A:$A,0))</f>
        <v>校外补习科目</v>
      </c>
    </row>
    <row r="659" spans="1:12" x14ac:dyDescent="0.2">
      <c r="A659" t="s">
        <v>2170</v>
      </c>
      <c r="B659" t="str">
        <f>INDEX(试题问卷属性表!H:H, MATCH(问卷赋分表!A659,试题问卷属性表!A:A,0))</f>
        <v>本学期您孩子参加了与下列哪些学科相关的家教补习或课外辅导班？</v>
      </c>
      <c r="C659" t="s">
        <v>1344</v>
      </c>
      <c r="D659" t="s">
        <v>1362</v>
      </c>
      <c r="E659" t="s">
        <v>39</v>
      </c>
      <c r="G659">
        <v>1</v>
      </c>
      <c r="H659" t="b">
        <v>1</v>
      </c>
      <c r="I659">
        <f>INDEX(试题问卷属性表!D:D, MATCH(问卷赋分表!$A659,试题问卷属性表!$A:$A,0))</f>
        <v>0</v>
      </c>
      <c r="J659" t="str">
        <f>INDEX(试题问卷属性表!E:E, MATCH(问卷赋分表!$A659,试题问卷属性表!$A:$A,0))</f>
        <v>学业负担</v>
      </c>
      <c r="K659">
        <f>INDEX(试题问卷属性表!F:F, MATCH(问卷赋分表!$A659,试题问卷属性表!$A:$A,0))</f>
        <v>0</v>
      </c>
      <c r="L659" t="str">
        <f>INDEX(试题问卷属性表!G:G, MATCH(问卷赋分表!$A659,试题问卷属性表!$A:$A,0))</f>
        <v>校外补习科目</v>
      </c>
    </row>
    <row r="660" spans="1:12" x14ac:dyDescent="0.2">
      <c r="A660" t="s">
        <v>2170</v>
      </c>
      <c r="B660" t="str">
        <f>INDEX(试题问卷属性表!H:H, MATCH(问卷赋分表!A660,试题问卷属性表!A:A,0))</f>
        <v>本学期您孩子参加了与下列哪些学科相关的家教补习或课外辅导班？</v>
      </c>
      <c r="C660" t="s">
        <v>1344</v>
      </c>
      <c r="D660" t="s">
        <v>1362</v>
      </c>
      <c r="E660" t="s">
        <v>40</v>
      </c>
      <c r="G660">
        <v>1</v>
      </c>
      <c r="H660" t="b">
        <v>1</v>
      </c>
      <c r="I660">
        <f>INDEX(试题问卷属性表!D:D, MATCH(问卷赋分表!$A660,试题问卷属性表!$A:$A,0))</f>
        <v>0</v>
      </c>
      <c r="J660" t="str">
        <f>INDEX(试题问卷属性表!E:E, MATCH(问卷赋分表!$A660,试题问卷属性表!$A:$A,0))</f>
        <v>学业负担</v>
      </c>
      <c r="K660">
        <f>INDEX(试题问卷属性表!F:F, MATCH(问卷赋分表!$A660,试题问卷属性表!$A:$A,0))</f>
        <v>0</v>
      </c>
      <c r="L660" t="str">
        <f>INDEX(试题问卷属性表!G:G, MATCH(问卷赋分表!$A660,试题问卷属性表!$A:$A,0))</f>
        <v>校外补习科目</v>
      </c>
    </row>
    <row r="661" spans="1:12" x14ac:dyDescent="0.2">
      <c r="A661" t="s">
        <v>2170</v>
      </c>
      <c r="B661" t="str">
        <f>INDEX(试题问卷属性表!H:H, MATCH(问卷赋分表!A661,试题问卷属性表!A:A,0))</f>
        <v>本学期您孩子参加了与下列哪些学科相关的家教补习或课外辅导班？</v>
      </c>
      <c r="C661" t="s">
        <v>1344</v>
      </c>
      <c r="D661" t="s">
        <v>1362</v>
      </c>
      <c r="E661" t="s">
        <v>41</v>
      </c>
      <c r="G661">
        <v>1</v>
      </c>
      <c r="H661" t="b">
        <v>1</v>
      </c>
      <c r="I661">
        <f>INDEX(试题问卷属性表!D:D, MATCH(问卷赋分表!$A661,试题问卷属性表!$A:$A,0))</f>
        <v>0</v>
      </c>
      <c r="J661" t="str">
        <f>INDEX(试题问卷属性表!E:E, MATCH(问卷赋分表!$A661,试题问卷属性表!$A:$A,0))</f>
        <v>学业负担</v>
      </c>
      <c r="K661">
        <f>INDEX(试题问卷属性表!F:F, MATCH(问卷赋分表!$A661,试题问卷属性表!$A:$A,0))</f>
        <v>0</v>
      </c>
      <c r="L661" t="str">
        <f>INDEX(试题问卷属性表!G:G, MATCH(问卷赋分表!$A661,试题问卷属性表!$A:$A,0))</f>
        <v>校外补习科目</v>
      </c>
    </row>
    <row r="662" spans="1:12" x14ac:dyDescent="0.2">
      <c r="A662" t="s">
        <v>2170</v>
      </c>
      <c r="B662" t="str">
        <f>INDEX(试题问卷属性表!H:H, MATCH(问卷赋分表!A662,试题问卷属性表!A:A,0))</f>
        <v>本学期您孩子参加了与下列哪些学科相关的家教补习或课外辅导班？</v>
      </c>
      <c r="C662" t="s">
        <v>1344</v>
      </c>
      <c r="D662" t="s">
        <v>1362</v>
      </c>
      <c r="E662" t="s">
        <v>2806</v>
      </c>
      <c r="G662">
        <v>1</v>
      </c>
      <c r="H662" t="b">
        <v>1</v>
      </c>
      <c r="I662">
        <f>INDEX(试题问卷属性表!D:D, MATCH(问卷赋分表!$A662,试题问卷属性表!$A:$A,0))</f>
        <v>0</v>
      </c>
      <c r="J662" t="str">
        <f>INDEX(试题问卷属性表!E:E, MATCH(问卷赋分表!$A662,试题问卷属性表!$A:$A,0))</f>
        <v>学业负担</v>
      </c>
      <c r="K662">
        <f>INDEX(试题问卷属性表!F:F, MATCH(问卷赋分表!$A662,试题问卷属性表!$A:$A,0))</f>
        <v>0</v>
      </c>
      <c r="L662" t="str">
        <f>INDEX(试题问卷属性表!G:G, MATCH(问卷赋分表!$A662,试题问卷属性表!$A:$A,0))</f>
        <v>校外补习科目</v>
      </c>
    </row>
    <row r="663" spans="1:12" x14ac:dyDescent="0.2">
      <c r="A663" t="s">
        <v>2170</v>
      </c>
      <c r="B663" t="str">
        <f>INDEX(试题问卷属性表!H:H, MATCH(问卷赋分表!A663,试题问卷属性表!A:A,0))</f>
        <v>本学期您孩子参加了与下列哪些学科相关的家教补习或课外辅导班？</v>
      </c>
      <c r="C663" t="s">
        <v>1344</v>
      </c>
      <c r="D663" t="s">
        <v>1362</v>
      </c>
      <c r="E663" t="s">
        <v>2807</v>
      </c>
      <c r="G663">
        <v>1</v>
      </c>
      <c r="H663" t="b">
        <v>1</v>
      </c>
      <c r="I663">
        <f>INDEX(试题问卷属性表!D:D, MATCH(问卷赋分表!$A663,试题问卷属性表!$A:$A,0))</f>
        <v>0</v>
      </c>
      <c r="J663" t="str">
        <f>INDEX(试题问卷属性表!E:E, MATCH(问卷赋分表!$A663,试题问卷属性表!$A:$A,0))</f>
        <v>学业负担</v>
      </c>
      <c r="K663">
        <f>INDEX(试题问卷属性表!F:F, MATCH(问卷赋分表!$A663,试题问卷属性表!$A:$A,0))</f>
        <v>0</v>
      </c>
      <c r="L663" t="str">
        <f>INDEX(试题问卷属性表!G:G, MATCH(问卷赋分表!$A663,试题问卷属性表!$A:$A,0))</f>
        <v>校外补习科目</v>
      </c>
    </row>
    <row r="664" spans="1:12" x14ac:dyDescent="0.2">
      <c r="A664" t="s">
        <v>2171</v>
      </c>
      <c r="B664" t="str">
        <f>INDEX(试题问卷属性表!H:H, MATCH(问卷赋分表!A664,试题问卷属性表!A:A,0))</f>
        <v>您孩子每周参加上述学科的家教补习或课外辅导的总时间是</v>
      </c>
      <c r="C664" t="s">
        <v>1344</v>
      </c>
      <c r="D664" t="s">
        <v>1362</v>
      </c>
      <c r="E664" t="s">
        <v>3034</v>
      </c>
      <c r="F664">
        <v>5</v>
      </c>
      <c r="G664">
        <v>1</v>
      </c>
      <c r="H664" t="b">
        <v>1</v>
      </c>
      <c r="I664" t="str">
        <f>INDEX(试题问卷属性表!D:D, MATCH(问卷赋分表!$A664,试题问卷属性表!$A:$A,0))</f>
        <v>学生学业负担与压力</v>
      </c>
      <c r="J664" t="str">
        <f>INDEX(试题问卷属性表!E:E, MATCH(问卷赋分表!$A664,试题问卷属性表!$A:$A,0))</f>
        <v>学业负担</v>
      </c>
      <c r="K664">
        <f>INDEX(试题问卷属性表!F:F, MATCH(问卷赋分表!$A664,试题问卷属性表!$A:$A,0))</f>
        <v>0</v>
      </c>
      <c r="L664" t="str">
        <f>INDEX(试题问卷属性表!G:G, MATCH(问卷赋分表!$A664,试题问卷属性表!$A:$A,0))</f>
        <v>校外补习时间</v>
      </c>
    </row>
    <row r="665" spans="1:12" x14ac:dyDescent="0.2">
      <c r="A665" t="s">
        <v>2171</v>
      </c>
      <c r="B665" t="str">
        <f>INDEX(试题问卷属性表!H:H, MATCH(问卷赋分表!A665,试题问卷属性表!A:A,0))</f>
        <v>您孩子每周参加上述学科的家教补习或课外辅导的总时间是</v>
      </c>
      <c r="C665" t="s">
        <v>1344</v>
      </c>
      <c r="D665" t="s">
        <v>1362</v>
      </c>
      <c r="E665" t="s">
        <v>2808</v>
      </c>
      <c r="F665">
        <v>5</v>
      </c>
      <c r="G665">
        <v>1</v>
      </c>
      <c r="H665" t="b">
        <v>1</v>
      </c>
      <c r="I665" t="str">
        <f>INDEX(试题问卷属性表!D:D, MATCH(问卷赋分表!$A665,试题问卷属性表!$A:$A,0))</f>
        <v>学生学业负担与压力</v>
      </c>
      <c r="J665" t="str">
        <f>INDEX(试题问卷属性表!E:E, MATCH(问卷赋分表!$A665,试题问卷属性表!$A:$A,0))</f>
        <v>学业负担</v>
      </c>
      <c r="K665">
        <f>INDEX(试题问卷属性表!F:F, MATCH(问卷赋分表!$A665,试题问卷属性表!$A:$A,0))</f>
        <v>0</v>
      </c>
      <c r="L665" t="str">
        <f>INDEX(试题问卷属性表!G:G, MATCH(问卷赋分表!$A665,试题问卷属性表!$A:$A,0))</f>
        <v>校外补习时间</v>
      </c>
    </row>
    <row r="666" spans="1:12" x14ac:dyDescent="0.2">
      <c r="A666" t="s">
        <v>2171</v>
      </c>
      <c r="B666" t="str">
        <f>INDEX(试题问卷属性表!H:H, MATCH(问卷赋分表!A666,试题问卷属性表!A:A,0))</f>
        <v>您孩子每周参加上述学科的家教补习或课外辅导的总时间是</v>
      </c>
      <c r="C666" t="s">
        <v>1344</v>
      </c>
      <c r="D666" t="s">
        <v>1362</v>
      </c>
      <c r="E666" t="s">
        <v>2809</v>
      </c>
      <c r="F666">
        <v>4</v>
      </c>
      <c r="G666">
        <v>1</v>
      </c>
      <c r="H666" t="b">
        <v>1</v>
      </c>
      <c r="I666" t="str">
        <f>INDEX(试题问卷属性表!D:D, MATCH(问卷赋分表!$A666,试题问卷属性表!$A:$A,0))</f>
        <v>学生学业负担与压力</v>
      </c>
      <c r="J666" t="str">
        <f>INDEX(试题问卷属性表!E:E, MATCH(问卷赋分表!$A666,试题问卷属性表!$A:$A,0))</f>
        <v>学业负担</v>
      </c>
      <c r="K666">
        <f>INDEX(试题问卷属性表!F:F, MATCH(问卷赋分表!$A666,试题问卷属性表!$A:$A,0))</f>
        <v>0</v>
      </c>
      <c r="L666" t="str">
        <f>INDEX(试题问卷属性表!G:G, MATCH(问卷赋分表!$A666,试题问卷属性表!$A:$A,0))</f>
        <v>校外补习时间</v>
      </c>
    </row>
    <row r="667" spans="1:12" x14ac:dyDescent="0.2">
      <c r="A667" t="s">
        <v>2171</v>
      </c>
      <c r="B667" t="str">
        <f>INDEX(试题问卷属性表!H:H, MATCH(问卷赋分表!A667,试题问卷属性表!A:A,0))</f>
        <v>您孩子每周参加上述学科的家教补习或课外辅导的总时间是</v>
      </c>
      <c r="C667" t="s">
        <v>1344</v>
      </c>
      <c r="D667" t="s">
        <v>1362</v>
      </c>
      <c r="E667" t="s">
        <v>2810</v>
      </c>
      <c r="F667">
        <v>3</v>
      </c>
      <c r="G667">
        <v>0</v>
      </c>
      <c r="H667" t="b">
        <v>1</v>
      </c>
      <c r="I667" t="str">
        <f>INDEX(试题问卷属性表!D:D, MATCH(问卷赋分表!$A667,试题问卷属性表!$A:$A,0))</f>
        <v>学生学业负担与压力</v>
      </c>
      <c r="J667" t="str">
        <f>INDEX(试题问卷属性表!E:E, MATCH(问卷赋分表!$A667,试题问卷属性表!$A:$A,0))</f>
        <v>学业负担</v>
      </c>
      <c r="K667">
        <f>INDEX(试题问卷属性表!F:F, MATCH(问卷赋分表!$A667,试题问卷属性表!$A:$A,0))</f>
        <v>0</v>
      </c>
      <c r="L667" t="str">
        <f>INDEX(试题问卷属性表!G:G, MATCH(问卷赋分表!$A667,试题问卷属性表!$A:$A,0))</f>
        <v>校外补习时间</v>
      </c>
    </row>
    <row r="668" spans="1:12" x14ac:dyDescent="0.2">
      <c r="A668" t="s">
        <v>2171</v>
      </c>
      <c r="B668" t="str">
        <f>INDEX(试题问卷属性表!H:H, MATCH(问卷赋分表!A668,试题问卷属性表!A:A,0))</f>
        <v>您孩子每周参加上述学科的家教补习或课外辅导的总时间是</v>
      </c>
      <c r="C668" t="s">
        <v>1344</v>
      </c>
      <c r="D668" t="s">
        <v>1362</v>
      </c>
      <c r="E668" t="s">
        <v>2811</v>
      </c>
      <c r="F668">
        <v>2</v>
      </c>
      <c r="G668">
        <v>0</v>
      </c>
      <c r="H668" t="b">
        <v>1</v>
      </c>
      <c r="I668" t="str">
        <f>INDEX(试题问卷属性表!D:D, MATCH(问卷赋分表!$A668,试题问卷属性表!$A:$A,0))</f>
        <v>学生学业负担与压力</v>
      </c>
      <c r="J668" t="str">
        <f>INDEX(试题问卷属性表!E:E, MATCH(问卷赋分表!$A668,试题问卷属性表!$A:$A,0))</f>
        <v>学业负担</v>
      </c>
      <c r="K668">
        <f>INDEX(试题问卷属性表!F:F, MATCH(问卷赋分表!$A668,试题问卷属性表!$A:$A,0))</f>
        <v>0</v>
      </c>
      <c r="L668" t="str">
        <f>INDEX(试题问卷属性表!G:G, MATCH(问卷赋分表!$A668,试题问卷属性表!$A:$A,0))</f>
        <v>校外补习时间</v>
      </c>
    </row>
    <row r="669" spans="1:12" x14ac:dyDescent="0.2">
      <c r="A669" t="s">
        <v>2171</v>
      </c>
      <c r="B669" t="str">
        <f>INDEX(试题问卷属性表!H:H, MATCH(问卷赋分表!A669,试题问卷属性表!A:A,0))</f>
        <v>您孩子每周参加上述学科的家教补习或课外辅导的总时间是</v>
      </c>
      <c r="C669" t="s">
        <v>1344</v>
      </c>
      <c r="D669" t="s">
        <v>1362</v>
      </c>
      <c r="E669" t="s">
        <v>2812</v>
      </c>
      <c r="F669">
        <v>1</v>
      </c>
      <c r="G669">
        <v>0</v>
      </c>
      <c r="H669" t="b">
        <v>1</v>
      </c>
      <c r="I669" t="str">
        <f>INDEX(试题问卷属性表!D:D, MATCH(问卷赋分表!$A669,试题问卷属性表!$A:$A,0))</f>
        <v>学生学业负担与压力</v>
      </c>
      <c r="J669" t="str">
        <f>INDEX(试题问卷属性表!E:E, MATCH(问卷赋分表!$A669,试题问卷属性表!$A:$A,0))</f>
        <v>学业负担</v>
      </c>
      <c r="K669">
        <f>INDEX(试题问卷属性表!F:F, MATCH(问卷赋分表!$A669,试题问卷属性表!$A:$A,0))</f>
        <v>0</v>
      </c>
      <c r="L669" t="str">
        <f>INDEX(试题问卷属性表!G:G, MATCH(问卷赋分表!$A669,试题问卷属性表!$A:$A,0))</f>
        <v>校外补习时间</v>
      </c>
    </row>
    <row r="670" spans="1:12" x14ac:dyDescent="0.2">
      <c r="A670" t="s">
        <v>2172</v>
      </c>
      <c r="B670" t="str">
        <f>INDEX(试题问卷属性表!H:H, MATCH(问卷赋分表!A670,试题问卷属性表!A:A,0))</f>
        <v>您孩子参加学科类辅导（班）最主要的原因是</v>
      </c>
      <c r="C670" t="s">
        <v>1344</v>
      </c>
      <c r="D670" t="s">
        <v>1362</v>
      </c>
      <c r="E670" t="s">
        <v>2813</v>
      </c>
      <c r="H670" t="b">
        <v>1</v>
      </c>
      <c r="I670">
        <f>INDEX(试题问卷属性表!D:D, MATCH(问卷赋分表!$A670,试题问卷属性表!$A:$A,0))</f>
        <v>0</v>
      </c>
      <c r="J670" t="str">
        <f>INDEX(试题问卷属性表!E:E, MATCH(问卷赋分表!$A670,试题问卷属性表!$A:$A,0))</f>
        <v>学业负担</v>
      </c>
      <c r="K670">
        <f>INDEX(试题问卷属性表!F:F, MATCH(问卷赋分表!$A670,试题问卷属性表!$A:$A,0))</f>
        <v>0</v>
      </c>
      <c r="L670" t="str">
        <f>INDEX(试题问卷属性表!G:G, MATCH(问卷赋分表!$A670,试题问卷属性表!$A:$A,0))</f>
        <v>校外补习原因</v>
      </c>
    </row>
    <row r="671" spans="1:12" x14ac:dyDescent="0.2">
      <c r="A671" t="s">
        <v>2172</v>
      </c>
      <c r="B671" t="str">
        <f>INDEX(试题问卷属性表!H:H, MATCH(问卷赋分表!A671,试题问卷属性表!A:A,0))</f>
        <v>您孩子参加学科类辅导（班）最主要的原因是</v>
      </c>
      <c r="C671" t="s">
        <v>1344</v>
      </c>
      <c r="D671" t="s">
        <v>1362</v>
      </c>
      <c r="E671" t="s">
        <v>2814</v>
      </c>
      <c r="H671" t="b">
        <v>1</v>
      </c>
      <c r="I671">
        <f>INDEX(试题问卷属性表!D:D, MATCH(问卷赋分表!$A671,试题问卷属性表!$A:$A,0))</f>
        <v>0</v>
      </c>
      <c r="J671" t="str">
        <f>INDEX(试题问卷属性表!E:E, MATCH(问卷赋分表!$A671,试题问卷属性表!$A:$A,0))</f>
        <v>学业负担</v>
      </c>
      <c r="K671">
        <f>INDEX(试题问卷属性表!F:F, MATCH(问卷赋分表!$A671,试题问卷属性表!$A:$A,0))</f>
        <v>0</v>
      </c>
      <c r="L671" t="str">
        <f>INDEX(试题问卷属性表!G:G, MATCH(问卷赋分表!$A671,试题问卷属性表!$A:$A,0))</f>
        <v>校外补习原因</v>
      </c>
    </row>
    <row r="672" spans="1:12" x14ac:dyDescent="0.2">
      <c r="A672" t="s">
        <v>2172</v>
      </c>
      <c r="B672" t="str">
        <f>INDEX(试题问卷属性表!H:H, MATCH(问卷赋分表!A672,试题问卷属性表!A:A,0))</f>
        <v>您孩子参加学科类辅导（班）最主要的原因是</v>
      </c>
      <c r="C672" t="s">
        <v>1344</v>
      </c>
      <c r="D672" t="s">
        <v>1362</v>
      </c>
      <c r="E672" t="s">
        <v>2815</v>
      </c>
      <c r="H672" t="b">
        <v>1</v>
      </c>
      <c r="I672">
        <f>INDEX(试题问卷属性表!D:D, MATCH(问卷赋分表!$A672,试题问卷属性表!$A:$A,0))</f>
        <v>0</v>
      </c>
      <c r="J672" t="str">
        <f>INDEX(试题问卷属性表!E:E, MATCH(问卷赋分表!$A672,试题问卷属性表!$A:$A,0))</f>
        <v>学业负担</v>
      </c>
      <c r="K672">
        <f>INDEX(试题问卷属性表!F:F, MATCH(问卷赋分表!$A672,试题问卷属性表!$A:$A,0))</f>
        <v>0</v>
      </c>
      <c r="L672" t="str">
        <f>INDEX(试题问卷属性表!G:G, MATCH(问卷赋分表!$A672,试题问卷属性表!$A:$A,0))</f>
        <v>校外补习原因</v>
      </c>
    </row>
    <row r="673" spans="1:12" x14ac:dyDescent="0.2">
      <c r="A673" t="s">
        <v>2172</v>
      </c>
      <c r="B673" t="str">
        <f>INDEX(试题问卷属性表!H:H, MATCH(问卷赋分表!A673,试题问卷属性表!A:A,0))</f>
        <v>您孩子参加学科类辅导（班）最主要的原因是</v>
      </c>
      <c r="C673" t="s">
        <v>1344</v>
      </c>
      <c r="D673" t="s">
        <v>1362</v>
      </c>
      <c r="E673" t="s">
        <v>2816</v>
      </c>
      <c r="H673" t="b">
        <v>1</v>
      </c>
      <c r="I673">
        <f>INDEX(试题问卷属性表!D:D, MATCH(问卷赋分表!$A673,试题问卷属性表!$A:$A,0))</f>
        <v>0</v>
      </c>
      <c r="J673" t="str">
        <f>INDEX(试题问卷属性表!E:E, MATCH(问卷赋分表!$A673,试题问卷属性表!$A:$A,0))</f>
        <v>学业负担</v>
      </c>
      <c r="K673">
        <f>INDEX(试题问卷属性表!F:F, MATCH(问卷赋分表!$A673,试题问卷属性表!$A:$A,0))</f>
        <v>0</v>
      </c>
      <c r="L673" t="str">
        <f>INDEX(试题问卷属性表!G:G, MATCH(问卷赋分表!$A673,试题问卷属性表!$A:$A,0))</f>
        <v>校外补习原因</v>
      </c>
    </row>
    <row r="674" spans="1:12" x14ac:dyDescent="0.2">
      <c r="A674" t="s">
        <v>2172</v>
      </c>
      <c r="B674" t="str">
        <f>INDEX(试题问卷属性表!H:H, MATCH(问卷赋分表!A674,试题问卷属性表!A:A,0))</f>
        <v>您孩子参加学科类辅导（班）最主要的原因是</v>
      </c>
      <c r="C674" t="s">
        <v>1344</v>
      </c>
      <c r="D674" t="s">
        <v>1362</v>
      </c>
      <c r="E674" t="s">
        <v>2817</v>
      </c>
      <c r="H674" t="b">
        <v>1</v>
      </c>
      <c r="I674">
        <f>INDEX(试题问卷属性表!D:D, MATCH(问卷赋分表!$A674,试题问卷属性表!$A:$A,0))</f>
        <v>0</v>
      </c>
      <c r="J674" t="str">
        <f>INDEX(试题问卷属性表!E:E, MATCH(问卷赋分表!$A674,试题问卷属性表!$A:$A,0))</f>
        <v>学业负担</v>
      </c>
      <c r="K674">
        <f>INDEX(试题问卷属性表!F:F, MATCH(问卷赋分表!$A674,试题问卷属性表!$A:$A,0))</f>
        <v>0</v>
      </c>
      <c r="L674" t="str">
        <f>INDEX(试题问卷属性表!G:G, MATCH(问卷赋分表!$A674,试题问卷属性表!$A:$A,0))</f>
        <v>校外补习原因</v>
      </c>
    </row>
    <row r="675" spans="1:12" x14ac:dyDescent="0.2">
      <c r="A675" t="s">
        <v>2172</v>
      </c>
      <c r="B675" t="str">
        <f>INDEX(试题问卷属性表!H:H, MATCH(问卷赋分表!A675,试题问卷属性表!A:A,0))</f>
        <v>您孩子参加学科类辅导（班）最主要的原因是</v>
      </c>
      <c r="C675" t="s">
        <v>1344</v>
      </c>
      <c r="D675" t="s">
        <v>1362</v>
      </c>
      <c r="E675" t="s">
        <v>2818</v>
      </c>
      <c r="H675" t="b">
        <v>1</v>
      </c>
      <c r="I675">
        <f>INDEX(试题问卷属性表!D:D, MATCH(问卷赋分表!$A675,试题问卷属性表!$A:$A,0))</f>
        <v>0</v>
      </c>
      <c r="J675" t="str">
        <f>INDEX(试题问卷属性表!E:E, MATCH(问卷赋分表!$A675,试题问卷属性表!$A:$A,0))</f>
        <v>学业负担</v>
      </c>
      <c r="K675">
        <f>INDEX(试题问卷属性表!F:F, MATCH(问卷赋分表!$A675,试题问卷属性表!$A:$A,0))</f>
        <v>0</v>
      </c>
      <c r="L675" t="str">
        <f>INDEX(试题问卷属性表!G:G, MATCH(问卷赋分表!$A675,试题问卷属性表!$A:$A,0))</f>
        <v>校外补习原因</v>
      </c>
    </row>
    <row r="676" spans="1:12" x14ac:dyDescent="0.2">
      <c r="A676" t="s">
        <v>2172</v>
      </c>
      <c r="B676" t="str">
        <f>INDEX(试题问卷属性表!H:H, MATCH(问卷赋分表!A676,试题问卷属性表!A:A,0))</f>
        <v>您孩子参加学科类辅导（班）最主要的原因是</v>
      </c>
      <c r="C676" t="s">
        <v>1344</v>
      </c>
      <c r="D676" t="s">
        <v>1362</v>
      </c>
      <c r="E676" t="s">
        <v>1341</v>
      </c>
      <c r="H676" t="b">
        <v>1</v>
      </c>
      <c r="I676">
        <f>INDEX(试题问卷属性表!D:D, MATCH(问卷赋分表!$A676,试题问卷属性表!$A:$A,0))</f>
        <v>0</v>
      </c>
      <c r="J676" t="str">
        <f>INDEX(试题问卷属性表!E:E, MATCH(问卷赋分表!$A676,试题问卷属性表!$A:$A,0))</f>
        <v>学业负担</v>
      </c>
      <c r="K676">
        <f>INDEX(试题问卷属性表!F:F, MATCH(问卷赋分表!$A676,试题问卷属性表!$A:$A,0))</f>
        <v>0</v>
      </c>
      <c r="L676" t="str">
        <f>INDEX(试题问卷属性表!G:G, MATCH(问卷赋分表!$A676,试题问卷属性表!$A:$A,0))</f>
        <v>校外补习原因</v>
      </c>
    </row>
    <row r="677" spans="1:12" x14ac:dyDescent="0.2">
      <c r="A677" t="s">
        <v>2173</v>
      </c>
      <c r="B677" t="str">
        <f>INDEX(试题问卷属性表!H:H, MATCH(问卷赋分表!A677,试题问卷属性表!A:A,0))</f>
        <v>您孩子每周参加了下列哪些校外兴趣班？</v>
      </c>
      <c r="C677" t="s">
        <v>1344</v>
      </c>
      <c r="D677" t="s">
        <v>1362</v>
      </c>
      <c r="E677" t="s">
        <v>2805</v>
      </c>
      <c r="G677">
        <v>0</v>
      </c>
      <c r="H677" t="b">
        <v>1</v>
      </c>
      <c r="I677">
        <f>INDEX(试题问卷属性表!D:D, MATCH(问卷赋分表!$A677,试题问卷属性表!$A:$A,0))</f>
        <v>0</v>
      </c>
      <c r="J677" t="str">
        <f>INDEX(试题问卷属性表!E:E, MATCH(问卷赋分表!$A677,试题问卷属性表!$A:$A,0))</f>
        <v>学业负担</v>
      </c>
      <c r="K677">
        <f>INDEX(试题问卷属性表!F:F, MATCH(问卷赋分表!$A677,试题问卷属性表!$A:$A,0))</f>
        <v>0</v>
      </c>
      <c r="L677" t="str">
        <f>INDEX(试题问卷属性表!G:G, MATCH(问卷赋分表!$A677,试题问卷属性表!$A:$A,0))</f>
        <v>校外兴趣班科目</v>
      </c>
    </row>
    <row r="678" spans="1:12" x14ac:dyDescent="0.2">
      <c r="A678" t="s">
        <v>2173</v>
      </c>
      <c r="B678" t="str">
        <f>INDEX(试题问卷属性表!H:H, MATCH(问卷赋分表!A678,试题问卷属性表!A:A,0))</f>
        <v>您孩子每周参加了下列哪些校外兴趣班？</v>
      </c>
      <c r="C678" t="s">
        <v>1344</v>
      </c>
      <c r="D678" t="s">
        <v>1362</v>
      </c>
      <c r="E678" t="s">
        <v>2819</v>
      </c>
      <c r="G678">
        <v>1</v>
      </c>
      <c r="H678" t="b">
        <v>1</v>
      </c>
      <c r="I678">
        <f>INDEX(试题问卷属性表!D:D, MATCH(问卷赋分表!$A678,试题问卷属性表!$A:$A,0))</f>
        <v>0</v>
      </c>
      <c r="J678" t="str">
        <f>INDEX(试题问卷属性表!E:E, MATCH(问卷赋分表!$A678,试题问卷属性表!$A:$A,0))</f>
        <v>学业负担</v>
      </c>
      <c r="K678">
        <f>INDEX(试题问卷属性表!F:F, MATCH(问卷赋分表!$A678,试题问卷属性表!$A:$A,0))</f>
        <v>0</v>
      </c>
      <c r="L678" t="str">
        <f>INDEX(试题问卷属性表!G:G, MATCH(问卷赋分表!$A678,试题问卷属性表!$A:$A,0))</f>
        <v>校外兴趣班科目</v>
      </c>
    </row>
    <row r="679" spans="1:12" x14ac:dyDescent="0.2">
      <c r="A679" t="s">
        <v>2173</v>
      </c>
      <c r="B679" t="str">
        <f>INDEX(试题问卷属性表!H:H, MATCH(问卷赋分表!A679,试题问卷属性表!A:A,0))</f>
        <v>您孩子每周参加了下列哪些校外兴趣班？</v>
      </c>
      <c r="C679" t="s">
        <v>1344</v>
      </c>
      <c r="D679" t="s">
        <v>1362</v>
      </c>
      <c r="E679" t="s">
        <v>2820</v>
      </c>
      <c r="G679">
        <v>1</v>
      </c>
      <c r="H679" t="b">
        <v>1</v>
      </c>
      <c r="I679">
        <f>INDEX(试题问卷属性表!D:D, MATCH(问卷赋分表!$A679,试题问卷属性表!$A:$A,0))</f>
        <v>0</v>
      </c>
      <c r="J679" t="str">
        <f>INDEX(试题问卷属性表!E:E, MATCH(问卷赋分表!$A679,试题问卷属性表!$A:$A,0))</f>
        <v>学业负担</v>
      </c>
      <c r="K679">
        <f>INDEX(试题问卷属性表!F:F, MATCH(问卷赋分表!$A679,试题问卷属性表!$A:$A,0))</f>
        <v>0</v>
      </c>
      <c r="L679" t="str">
        <f>INDEX(试题问卷属性表!G:G, MATCH(问卷赋分表!$A679,试题问卷属性表!$A:$A,0))</f>
        <v>校外兴趣班科目</v>
      </c>
    </row>
    <row r="680" spans="1:12" x14ac:dyDescent="0.2">
      <c r="A680" t="s">
        <v>2173</v>
      </c>
      <c r="B680" t="str">
        <f>INDEX(试题问卷属性表!H:H, MATCH(问卷赋分表!A680,试题问卷属性表!A:A,0))</f>
        <v>您孩子每周参加了下列哪些校外兴趣班？</v>
      </c>
      <c r="C680" t="s">
        <v>1344</v>
      </c>
      <c r="D680" t="s">
        <v>1362</v>
      </c>
      <c r="E680" t="s">
        <v>2821</v>
      </c>
      <c r="G680">
        <v>1</v>
      </c>
      <c r="H680" t="b">
        <v>1</v>
      </c>
      <c r="I680">
        <f>INDEX(试题问卷属性表!D:D, MATCH(问卷赋分表!$A680,试题问卷属性表!$A:$A,0))</f>
        <v>0</v>
      </c>
      <c r="J680" t="str">
        <f>INDEX(试题问卷属性表!E:E, MATCH(问卷赋分表!$A680,试题问卷属性表!$A:$A,0))</f>
        <v>学业负担</v>
      </c>
      <c r="K680">
        <f>INDEX(试题问卷属性表!F:F, MATCH(问卷赋分表!$A680,试题问卷属性表!$A:$A,0))</f>
        <v>0</v>
      </c>
      <c r="L680" t="str">
        <f>INDEX(试题问卷属性表!G:G, MATCH(问卷赋分表!$A680,试题问卷属性表!$A:$A,0))</f>
        <v>校外兴趣班科目</v>
      </c>
    </row>
    <row r="681" spans="1:12" x14ac:dyDescent="0.2">
      <c r="A681" t="s">
        <v>2173</v>
      </c>
      <c r="B681" t="str">
        <f>INDEX(试题问卷属性表!H:H, MATCH(问卷赋分表!A681,试题问卷属性表!A:A,0))</f>
        <v>您孩子每周参加了下列哪些校外兴趣班？</v>
      </c>
      <c r="C681" t="s">
        <v>1344</v>
      </c>
      <c r="D681" t="s">
        <v>1362</v>
      </c>
      <c r="E681" t="s">
        <v>2822</v>
      </c>
      <c r="G681">
        <v>1</v>
      </c>
      <c r="H681" t="b">
        <v>1</v>
      </c>
      <c r="I681">
        <f>INDEX(试题问卷属性表!D:D, MATCH(问卷赋分表!$A681,试题问卷属性表!$A:$A,0))</f>
        <v>0</v>
      </c>
      <c r="J681" t="str">
        <f>INDEX(试题问卷属性表!E:E, MATCH(问卷赋分表!$A681,试题问卷属性表!$A:$A,0))</f>
        <v>学业负担</v>
      </c>
      <c r="K681">
        <f>INDEX(试题问卷属性表!F:F, MATCH(问卷赋分表!$A681,试题问卷属性表!$A:$A,0))</f>
        <v>0</v>
      </c>
      <c r="L681" t="str">
        <f>INDEX(试题问卷属性表!G:G, MATCH(问卷赋分表!$A681,试题问卷属性表!$A:$A,0))</f>
        <v>校外兴趣班科目</v>
      </c>
    </row>
    <row r="682" spans="1:12" x14ac:dyDescent="0.2">
      <c r="A682" t="s">
        <v>2173</v>
      </c>
      <c r="B682" t="str">
        <f>INDEX(试题问卷属性表!H:H, MATCH(问卷赋分表!A682,试题问卷属性表!A:A,0))</f>
        <v>您孩子每周参加了下列哪些校外兴趣班？</v>
      </c>
      <c r="C682" t="s">
        <v>1344</v>
      </c>
      <c r="D682" t="s">
        <v>1362</v>
      </c>
      <c r="E682" t="s">
        <v>2823</v>
      </c>
      <c r="G682">
        <v>1</v>
      </c>
      <c r="H682" t="b">
        <v>1</v>
      </c>
      <c r="I682">
        <f>INDEX(试题问卷属性表!D:D, MATCH(问卷赋分表!$A682,试题问卷属性表!$A:$A,0))</f>
        <v>0</v>
      </c>
      <c r="J682" t="str">
        <f>INDEX(试题问卷属性表!E:E, MATCH(问卷赋分表!$A682,试题问卷属性表!$A:$A,0))</f>
        <v>学业负担</v>
      </c>
      <c r="K682">
        <f>INDEX(试题问卷属性表!F:F, MATCH(问卷赋分表!$A682,试题问卷属性表!$A:$A,0))</f>
        <v>0</v>
      </c>
      <c r="L682" t="str">
        <f>INDEX(试题问卷属性表!G:G, MATCH(问卷赋分表!$A682,试题问卷属性表!$A:$A,0))</f>
        <v>校外兴趣班科目</v>
      </c>
    </row>
    <row r="683" spans="1:12" x14ac:dyDescent="0.2">
      <c r="A683" t="s">
        <v>2173</v>
      </c>
      <c r="B683" t="str">
        <f>INDEX(试题问卷属性表!H:H, MATCH(问卷赋分表!A683,试题问卷属性表!A:A,0))</f>
        <v>您孩子每周参加了下列哪些校外兴趣班？</v>
      </c>
      <c r="C683" t="s">
        <v>1344</v>
      </c>
      <c r="D683" t="s">
        <v>1362</v>
      </c>
      <c r="E683" t="s">
        <v>2824</v>
      </c>
      <c r="G683">
        <v>1</v>
      </c>
      <c r="H683" t="b">
        <v>1</v>
      </c>
      <c r="I683">
        <f>INDEX(试题问卷属性表!D:D, MATCH(问卷赋分表!$A683,试题问卷属性表!$A:$A,0))</f>
        <v>0</v>
      </c>
      <c r="J683" t="str">
        <f>INDEX(试题问卷属性表!E:E, MATCH(问卷赋分表!$A683,试题问卷属性表!$A:$A,0))</f>
        <v>学业负担</v>
      </c>
      <c r="K683">
        <f>INDEX(试题问卷属性表!F:F, MATCH(问卷赋分表!$A683,试题问卷属性表!$A:$A,0))</f>
        <v>0</v>
      </c>
      <c r="L683" t="str">
        <f>INDEX(试题问卷属性表!G:G, MATCH(问卷赋分表!$A683,试题问卷属性表!$A:$A,0))</f>
        <v>校外兴趣班科目</v>
      </c>
    </row>
    <row r="684" spans="1:12" x14ac:dyDescent="0.2">
      <c r="A684" t="s">
        <v>2173</v>
      </c>
      <c r="B684" t="str">
        <f>INDEX(试题问卷属性表!H:H, MATCH(问卷赋分表!A684,试题问卷属性表!A:A,0))</f>
        <v>您孩子每周参加了下列哪些校外兴趣班？</v>
      </c>
      <c r="C684" t="s">
        <v>1344</v>
      </c>
      <c r="D684" t="s">
        <v>1362</v>
      </c>
      <c r="E684" t="s">
        <v>2825</v>
      </c>
      <c r="G684">
        <v>1</v>
      </c>
      <c r="H684" t="b">
        <v>1</v>
      </c>
      <c r="I684">
        <f>INDEX(试题问卷属性表!D:D, MATCH(问卷赋分表!$A684,试题问卷属性表!$A:$A,0))</f>
        <v>0</v>
      </c>
      <c r="J684" t="str">
        <f>INDEX(试题问卷属性表!E:E, MATCH(问卷赋分表!$A684,试题问卷属性表!$A:$A,0))</f>
        <v>学业负担</v>
      </c>
      <c r="K684">
        <f>INDEX(试题问卷属性表!F:F, MATCH(问卷赋分表!$A684,试题问卷属性表!$A:$A,0))</f>
        <v>0</v>
      </c>
      <c r="L684" t="str">
        <f>INDEX(试题问卷属性表!G:G, MATCH(问卷赋分表!$A684,试题问卷属性表!$A:$A,0))</f>
        <v>校外兴趣班科目</v>
      </c>
    </row>
    <row r="685" spans="1:12" x14ac:dyDescent="0.2">
      <c r="A685" t="s">
        <v>2173</v>
      </c>
      <c r="B685" t="str">
        <f>INDEX(试题问卷属性表!H:H, MATCH(问卷赋分表!A685,试题问卷属性表!A:A,0))</f>
        <v>您孩子每周参加了下列哪些校外兴趣班？</v>
      </c>
      <c r="C685" t="s">
        <v>1344</v>
      </c>
      <c r="D685" t="s">
        <v>1362</v>
      </c>
      <c r="E685" t="s">
        <v>2826</v>
      </c>
      <c r="G685">
        <v>1</v>
      </c>
      <c r="H685" t="b">
        <v>1</v>
      </c>
      <c r="I685">
        <f>INDEX(试题问卷属性表!D:D, MATCH(问卷赋分表!$A685,试题问卷属性表!$A:$A,0))</f>
        <v>0</v>
      </c>
      <c r="J685" t="str">
        <f>INDEX(试题问卷属性表!E:E, MATCH(问卷赋分表!$A685,试题问卷属性表!$A:$A,0))</f>
        <v>学业负担</v>
      </c>
      <c r="K685">
        <f>INDEX(试题问卷属性表!F:F, MATCH(问卷赋分表!$A685,试题问卷属性表!$A:$A,0))</f>
        <v>0</v>
      </c>
      <c r="L685" t="str">
        <f>INDEX(试题问卷属性表!G:G, MATCH(问卷赋分表!$A685,试题问卷属性表!$A:$A,0))</f>
        <v>校外兴趣班科目</v>
      </c>
    </row>
    <row r="686" spans="1:12" x14ac:dyDescent="0.2">
      <c r="A686" t="s">
        <v>2174</v>
      </c>
      <c r="B686" t="str">
        <f>INDEX(试题问卷属性表!H:H, MATCH(问卷赋分表!A686,试题问卷属性表!A:A,0))</f>
        <v>您孩子每周参加上述校外兴趣班的时间是</v>
      </c>
      <c r="C686" t="s">
        <v>1344</v>
      </c>
      <c r="D686" t="s">
        <v>1362</v>
      </c>
      <c r="E686" t="s">
        <v>3034</v>
      </c>
      <c r="F686">
        <v>5</v>
      </c>
      <c r="G686">
        <v>1</v>
      </c>
      <c r="H686" t="b">
        <v>1</v>
      </c>
      <c r="I686" t="str">
        <f>INDEX(试题问卷属性表!D:D, MATCH(问卷赋分表!$A686,试题问卷属性表!$A:$A,0))</f>
        <v>学生学业负担与压力</v>
      </c>
      <c r="J686" t="str">
        <f>INDEX(试题问卷属性表!E:E, MATCH(问卷赋分表!$A686,试题问卷属性表!$A:$A,0))</f>
        <v>学业负担</v>
      </c>
      <c r="K686">
        <f>INDEX(试题问卷属性表!F:F, MATCH(问卷赋分表!$A686,试题问卷属性表!$A:$A,0))</f>
        <v>0</v>
      </c>
      <c r="L686" t="str">
        <f>INDEX(试题问卷属性表!G:G, MATCH(问卷赋分表!$A686,试题问卷属性表!$A:$A,0))</f>
        <v>校外兴趣班时间</v>
      </c>
    </row>
    <row r="687" spans="1:12" x14ac:dyDescent="0.2">
      <c r="A687" t="s">
        <v>2174</v>
      </c>
      <c r="B687" t="str">
        <f>INDEX(试题问卷属性表!H:H, MATCH(问卷赋分表!A687,试题问卷属性表!A:A,0))</f>
        <v>您孩子每周参加上述校外兴趣班的时间是</v>
      </c>
      <c r="C687" t="s">
        <v>1344</v>
      </c>
      <c r="D687" t="s">
        <v>1362</v>
      </c>
      <c r="E687" t="s">
        <v>2808</v>
      </c>
      <c r="F687">
        <v>5</v>
      </c>
      <c r="G687">
        <v>1</v>
      </c>
      <c r="H687" t="b">
        <v>1</v>
      </c>
      <c r="I687" t="str">
        <f>INDEX(试题问卷属性表!D:D, MATCH(问卷赋分表!$A687,试题问卷属性表!$A:$A,0))</f>
        <v>学生学业负担与压力</v>
      </c>
      <c r="J687" t="str">
        <f>INDEX(试题问卷属性表!E:E, MATCH(问卷赋分表!$A687,试题问卷属性表!$A:$A,0))</f>
        <v>学业负担</v>
      </c>
      <c r="K687">
        <f>INDEX(试题问卷属性表!F:F, MATCH(问卷赋分表!$A687,试题问卷属性表!$A:$A,0))</f>
        <v>0</v>
      </c>
      <c r="L687" t="str">
        <f>INDEX(试题问卷属性表!G:G, MATCH(问卷赋分表!$A687,试题问卷属性表!$A:$A,0))</f>
        <v>校外兴趣班时间</v>
      </c>
    </row>
    <row r="688" spans="1:12" x14ac:dyDescent="0.2">
      <c r="A688" t="s">
        <v>2174</v>
      </c>
      <c r="B688" t="str">
        <f>INDEX(试题问卷属性表!H:H, MATCH(问卷赋分表!A688,试题问卷属性表!A:A,0))</f>
        <v>您孩子每周参加上述校外兴趣班的时间是</v>
      </c>
      <c r="C688" t="s">
        <v>1344</v>
      </c>
      <c r="D688" t="s">
        <v>1362</v>
      </c>
      <c r="E688" t="s">
        <v>2809</v>
      </c>
      <c r="F688">
        <v>4</v>
      </c>
      <c r="G688">
        <v>1</v>
      </c>
      <c r="H688" t="b">
        <v>1</v>
      </c>
      <c r="I688" t="str">
        <f>INDEX(试题问卷属性表!D:D, MATCH(问卷赋分表!$A688,试题问卷属性表!$A:$A,0))</f>
        <v>学生学业负担与压力</v>
      </c>
      <c r="J688" t="str">
        <f>INDEX(试题问卷属性表!E:E, MATCH(问卷赋分表!$A688,试题问卷属性表!$A:$A,0))</f>
        <v>学业负担</v>
      </c>
      <c r="K688">
        <f>INDEX(试题问卷属性表!F:F, MATCH(问卷赋分表!$A688,试题问卷属性表!$A:$A,0))</f>
        <v>0</v>
      </c>
      <c r="L688" t="str">
        <f>INDEX(试题问卷属性表!G:G, MATCH(问卷赋分表!$A688,试题问卷属性表!$A:$A,0))</f>
        <v>校外兴趣班时间</v>
      </c>
    </row>
    <row r="689" spans="1:12" x14ac:dyDescent="0.2">
      <c r="A689" t="s">
        <v>2174</v>
      </c>
      <c r="B689" t="str">
        <f>INDEX(试题问卷属性表!H:H, MATCH(问卷赋分表!A689,试题问卷属性表!A:A,0))</f>
        <v>您孩子每周参加上述校外兴趣班的时间是</v>
      </c>
      <c r="C689" t="s">
        <v>1344</v>
      </c>
      <c r="D689" t="s">
        <v>1362</v>
      </c>
      <c r="E689" t="s">
        <v>2810</v>
      </c>
      <c r="F689">
        <v>3</v>
      </c>
      <c r="G689">
        <v>0</v>
      </c>
      <c r="H689" t="b">
        <v>1</v>
      </c>
      <c r="I689" t="str">
        <f>INDEX(试题问卷属性表!D:D, MATCH(问卷赋分表!$A689,试题问卷属性表!$A:$A,0))</f>
        <v>学生学业负担与压力</v>
      </c>
      <c r="J689" t="str">
        <f>INDEX(试题问卷属性表!E:E, MATCH(问卷赋分表!$A689,试题问卷属性表!$A:$A,0))</f>
        <v>学业负担</v>
      </c>
      <c r="K689">
        <f>INDEX(试题问卷属性表!F:F, MATCH(问卷赋分表!$A689,试题问卷属性表!$A:$A,0))</f>
        <v>0</v>
      </c>
      <c r="L689" t="str">
        <f>INDEX(试题问卷属性表!G:G, MATCH(问卷赋分表!$A689,试题问卷属性表!$A:$A,0))</f>
        <v>校外兴趣班时间</v>
      </c>
    </row>
    <row r="690" spans="1:12" x14ac:dyDescent="0.2">
      <c r="A690" t="s">
        <v>2174</v>
      </c>
      <c r="B690" t="str">
        <f>INDEX(试题问卷属性表!H:H, MATCH(问卷赋分表!A690,试题问卷属性表!A:A,0))</f>
        <v>您孩子每周参加上述校外兴趣班的时间是</v>
      </c>
      <c r="C690" t="s">
        <v>1344</v>
      </c>
      <c r="D690" t="s">
        <v>1362</v>
      </c>
      <c r="E690" t="s">
        <v>2811</v>
      </c>
      <c r="F690">
        <v>2</v>
      </c>
      <c r="G690">
        <v>0</v>
      </c>
      <c r="H690" t="b">
        <v>1</v>
      </c>
      <c r="I690" t="str">
        <f>INDEX(试题问卷属性表!D:D, MATCH(问卷赋分表!$A690,试题问卷属性表!$A:$A,0))</f>
        <v>学生学业负担与压力</v>
      </c>
      <c r="J690" t="str">
        <f>INDEX(试题问卷属性表!E:E, MATCH(问卷赋分表!$A690,试题问卷属性表!$A:$A,0))</f>
        <v>学业负担</v>
      </c>
      <c r="K690">
        <f>INDEX(试题问卷属性表!F:F, MATCH(问卷赋分表!$A690,试题问卷属性表!$A:$A,0))</f>
        <v>0</v>
      </c>
      <c r="L690" t="str">
        <f>INDEX(试题问卷属性表!G:G, MATCH(问卷赋分表!$A690,试题问卷属性表!$A:$A,0))</f>
        <v>校外兴趣班时间</v>
      </c>
    </row>
    <row r="691" spans="1:12" x14ac:dyDescent="0.2">
      <c r="A691" t="s">
        <v>2174</v>
      </c>
      <c r="B691" t="str">
        <f>INDEX(试题问卷属性表!H:H, MATCH(问卷赋分表!A691,试题问卷属性表!A:A,0))</f>
        <v>您孩子每周参加上述校外兴趣班的时间是</v>
      </c>
      <c r="C691" t="s">
        <v>1344</v>
      </c>
      <c r="D691" t="s">
        <v>1362</v>
      </c>
      <c r="E691" t="s">
        <v>2812</v>
      </c>
      <c r="F691">
        <v>1</v>
      </c>
      <c r="G691">
        <v>0</v>
      </c>
      <c r="H691" t="b">
        <v>1</v>
      </c>
      <c r="I691" t="str">
        <f>INDEX(试题问卷属性表!D:D, MATCH(问卷赋分表!$A691,试题问卷属性表!$A:$A,0))</f>
        <v>学生学业负担与压力</v>
      </c>
      <c r="J691" t="str">
        <f>INDEX(试题问卷属性表!E:E, MATCH(问卷赋分表!$A691,试题问卷属性表!$A:$A,0))</f>
        <v>学业负担</v>
      </c>
      <c r="K691">
        <f>INDEX(试题问卷属性表!F:F, MATCH(问卷赋分表!$A691,试题问卷属性表!$A:$A,0))</f>
        <v>0</v>
      </c>
      <c r="L691" t="str">
        <f>INDEX(试题问卷属性表!G:G, MATCH(问卷赋分表!$A691,试题问卷属性表!$A:$A,0))</f>
        <v>校外兴趣班时间</v>
      </c>
    </row>
    <row r="692" spans="1:12" x14ac:dyDescent="0.2">
      <c r="A692" t="s">
        <v>2175</v>
      </c>
      <c r="B692" t="str">
        <f>INDEX(试题问卷属性表!H:H, MATCH(问卷赋分表!A692,试题问卷属性表!A:A,0))</f>
        <v>您孩子参加校外兴趣班最主要的原因是</v>
      </c>
      <c r="C692" t="s">
        <v>1344</v>
      </c>
      <c r="D692" t="s">
        <v>1362</v>
      </c>
      <c r="E692" t="s">
        <v>2813</v>
      </c>
      <c r="H692" t="b">
        <v>1</v>
      </c>
      <c r="I692">
        <f>INDEX(试题问卷属性表!D:D, MATCH(问卷赋分表!$A692,试题问卷属性表!$A:$A,0))</f>
        <v>0</v>
      </c>
      <c r="J692" t="str">
        <f>INDEX(试题问卷属性表!E:E, MATCH(问卷赋分表!$A692,试题问卷属性表!$A:$A,0))</f>
        <v>学业负担</v>
      </c>
      <c r="K692">
        <f>INDEX(试题问卷属性表!F:F, MATCH(问卷赋分表!$A692,试题问卷属性表!$A:$A,0))</f>
        <v>0</v>
      </c>
      <c r="L692" t="str">
        <f>INDEX(试题问卷属性表!G:G, MATCH(问卷赋分表!$A692,试题问卷属性表!$A:$A,0))</f>
        <v>校外兴趣班原因</v>
      </c>
    </row>
    <row r="693" spans="1:12" x14ac:dyDescent="0.2">
      <c r="A693" t="s">
        <v>2175</v>
      </c>
      <c r="B693" t="str">
        <f>INDEX(试题问卷属性表!H:H, MATCH(问卷赋分表!A693,试题问卷属性表!A:A,0))</f>
        <v>您孩子参加校外兴趣班最主要的原因是</v>
      </c>
      <c r="C693" t="s">
        <v>1344</v>
      </c>
      <c r="D693" t="s">
        <v>1362</v>
      </c>
      <c r="E693" t="s">
        <v>2814</v>
      </c>
      <c r="H693" t="b">
        <v>1</v>
      </c>
      <c r="I693">
        <f>INDEX(试题问卷属性表!D:D, MATCH(问卷赋分表!$A693,试题问卷属性表!$A:$A,0))</f>
        <v>0</v>
      </c>
      <c r="J693" t="str">
        <f>INDEX(试题问卷属性表!E:E, MATCH(问卷赋分表!$A693,试题问卷属性表!$A:$A,0))</f>
        <v>学业负担</v>
      </c>
      <c r="K693">
        <f>INDEX(试题问卷属性表!F:F, MATCH(问卷赋分表!$A693,试题问卷属性表!$A:$A,0))</f>
        <v>0</v>
      </c>
      <c r="L693" t="str">
        <f>INDEX(试题问卷属性表!G:G, MATCH(问卷赋分表!$A693,试题问卷属性表!$A:$A,0))</f>
        <v>校外兴趣班原因</v>
      </c>
    </row>
    <row r="694" spans="1:12" x14ac:dyDescent="0.2">
      <c r="A694" t="s">
        <v>2175</v>
      </c>
      <c r="B694" t="str">
        <f>INDEX(试题问卷属性表!H:H, MATCH(问卷赋分表!A694,试题问卷属性表!A:A,0))</f>
        <v>您孩子参加校外兴趣班最主要的原因是</v>
      </c>
      <c r="C694" t="s">
        <v>1344</v>
      </c>
      <c r="D694" t="s">
        <v>1362</v>
      </c>
      <c r="E694" t="s">
        <v>2827</v>
      </c>
      <c r="H694" t="b">
        <v>1</v>
      </c>
      <c r="I694">
        <f>INDEX(试题问卷属性表!D:D, MATCH(问卷赋分表!$A694,试题问卷属性表!$A:$A,0))</f>
        <v>0</v>
      </c>
      <c r="J694" t="str">
        <f>INDEX(试题问卷属性表!E:E, MATCH(问卷赋分表!$A694,试题问卷属性表!$A:$A,0))</f>
        <v>学业负担</v>
      </c>
      <c r="K694">
        <f>INDEX(试题问卷属性表!F:F, MATCH(问卷赋分表!$A694,试题问卷属性表!$A:$A,0))</f>
        <v>0</v>
      </c>
      <c r="L694" t="str">
        <f>INDEX(试题问卷属性表!G:G, MATCH(问卷赋分表!$A694,试题问卷属性表!$A:$A,0))</f>
        <v>校外兴趣班原因</v>
      </c>
    </row>
    <row r="695" spans="1:12" x14ac:dyDescent="0.2">
      <c r="A695" t="s">
        <v>2175</v>
      </c>
      <c r="B695" t="str">
        <f>INDEX(试题问卷属性表!H:H, MATCH(问卷赋分表!A695,试题问卷属性表!A:A,0))</f>
        <v>您孩子参加校外兴趣班最主要的原因是</v>
      </c>
      <c r="C695" t="s">
        <v>1344</v>
      </c>
      <c r="D695" t="s">
        <v>1362</v>
      </c>
      <c r="E695" t="s">
        <v>2828</v>
      </c>
      <c r="H695" t="b">
        <v>1</v>
      </c>
      <c r="I695">
        <f>INDEX(试题问卷属性表!D:D, MATCH(问卷赋分表!$A695,试题问卷属性表!$A:$A,0))</f>
        <v>0</v>
      </c>
      <c r="J695" t="str">
        <f>INDEX(试题问卷属性表!E:E, MATCH(问卷赋分表!$A695,试题问卷属性表!$A:$A,0))</f>
        <v>学业负担</v>
      </c>
      <c r="K695">
        <f>INDEX(试题问卷属性表!F:F, MATCH(问卷赋分表!$A695,试题问卷属性表!$A:$A,0))</f>
        <v>0</v>
      </c>
      <c r="L695" t="str">
        <f>INDEX(试题问卷属性表!G:G, MATCH(问卷赋分表!$A695,试题问卷属性表!$A:$A,0))</f>
        <v>校外兴趣班原因</v>
      </c>
    </row>
    <row r="696" spans="1:12" x14ac:dyDescent="0.2">
      <c r="A696" t="s">
        <v>2175</v>
      </c>
      <c r="B696" t="str">
        <f>INDEX(试题问卷属性表!H:H, MATCH(问卷赋分表!A696,试题问卷属性表!A:A,0))</f>
        <v>您孩子参加校外兴趣班最主要的原因是</v>
      </c>
      <c r="C696" t="s">
        <v>1344</v>
      </c>
      <c r="D696" t="s">
        <v>1362</v>
      </c>
      <c r="E696" t="s">
        <v>2817</v>
      </c>
      <c r="H696" t="b">
        <v>1</v>
      </c>
      <c r="I696">
        <f>INDEX(试题问卷属性表!D:D, MATCH(问卷赋分表!$A696,试题问卷属性表!$A:$A,0))</f>
        <v>0</v>
      </c>
      <c r="J696" t="str">
        <f>INDEX(试题问卷属性表!E:E, MATCH(问卷赋分表!$A696,试题问卷属性表!$A:$A,0))</f>
        <v>学业负担</v>
      </c>
      <c r="K696">
        <f>INDEX(试题问卷属性表!F:F, MATCH(问卷赋分表!$A696,试题问卷属性表!$A:$A,0))</f>
        <v>0</v>
      </c>
      <c r="L696" t="str">
        <f>INDEX(试题问卷属性表!G:G, MATCH(问卷赋分表!$A696,试题问卷属性表!$A:$A,0))</f>
        <v>校外兴趣班原因</v>
      </c>
    </row>
    <row r="697" spans="1:12" x14ac:dyDescent="0.2">
      <c r="A697" t="s">
        <v>2175</v>
      </c>
      <c r="B697" t="str">
        <f>INDEX(试题问卷属性表!H:H, MATCH(问卷赋分表!A697,试题问卷属性表!A:A,0))</f>
        <v>您孩子参加校外兴趣班最主要的原因是</v>
      </c>
      <c r="C697" t="s">
        <v>1344</v>
      </c>
      <c r="D697" t="s">
        <v>1362</v>
      </c>
      <c r="E697" t="s">
        <v>2818</v>
      </c>
      <c r="H697" t="b">
        <v>1</v>
      </c>
      <c r="I697">
        <f>INDEX(试题问卷属性表!D:D, MATCH(问卷赋分表!$A697,试题问卷属性表!$A:$A,0))</f>
        <v>0</v>
      </c>
      <c r="J697" t="str">
        <f>INDEX(试题问卷属性表!E:E, MATCH(问卷赋分表!$A697,试题问卷属性表!$A:$A,0))</f>
        <v>学业负担</v>
      </c>
      <c r="K697">
        <f>INDEX(试题问卷属性表!F:F, MATCH(问卷赋分表!$A697,试题问卷属性表!$A:$A,0))</f>
        <v>0</v>
      </c>
      <c r="L697" t="str">
        <f>INDEX(试题问卷属性表!G:G, MATCH(问卷赋分表!$A697,试题问卷属性表!$A:$A,0))</f>
        <v>校外兴趣班原因</v>
      </c>
    </row>
    <row r="698" spans="1:12" x14ac:dyDescent="0.2">
      <c r="A698" t="s">
        <v>2175</v>
      </c>
      <c r="B698" t="str">
        <f>INDEX(试题问卷属性表!H:H, MATCH(问卷赋分表!A698,试题问卷属性表!A:A,0))</f>
        <v>您孩子参加校外兴趣班最主要的原因是</v>
      </c>
      <c r="C698" t="s">
        <v>1344</v>
      </c>
      <c r="D698" t="s">
        <v>1362</v>
      </c>
      <c r="E698" t="s">
        <v>1341</v>
      </c>
      <c r="H698" t="b">
        <v>1</v>
      </c>
      <c r="I698">
        <f>INDEX(试题问卷属性表!D:D, MATCH(问卷赋分表!$A698,试题问卷属性表!$A:$A,0))</f>
        <v>0</v>
      </c>
      <c r="J698" t="str">
        <f>INDEX(试题问卷属性表!E:E, MATCH(问卷赋分表!$A698,试题问卷属性表!$A:$A,0))</f>
        <v>学业负担</v>
      </c>
      <c r="K698">
        <f>INDEX(试题问卷属性表!F:F, MATCH(问卷赋分表!$A698,试题问卷属性表!$A:$A,0))</f>
        <v>0</v>
      </c>
      <c r="L698" t="str">
        <f>INDEX(试题问卷属性表!G:G, MATCH(问卷赋分表!$A698,试题问卷属性表!$A:$A,0))</f>
        <v>校外兴趣班原因</v>
      </c>
    </row>
    <row r="699" spans="1:12" x14ac:dyDescent="0.2">
      <c r="A699" t="s">
        <v>2176</v>
      </c>
      <c r="B699" t="str">
        <f>INDEX(试题问卷属性表!H:H, MATCH(问卷赋分表!A699,试题问卷属性表!A:A,0))</f>
        <v>在这名孩子身上，您估计今年平均每月所花的教育费用（含学费，不含生活费）大约是多少</v>
      </c>
      <c r="C699" t="s">
        <v>1344</v>
      </c>
      <c r="D699" t="s">
        <v>1362</v>
      </c>
      <c r="E699" t="s">
        <v>2829</v>
      </c>
      <c r="F699">
        <v>1</v>
      </c>
      <c r="G699">
        <v>0</v>
      </c>
      <c r="H699" t="b">
        <v>1</v>
      </c>
      <c r="I699">
        <f>INDEX(试题问卷属性表!D:D, MATCH(问卷赋分表!$A699,试题问卷属性表!$A:$A,0))</f>
        <v>0</v>
      </c>
      <c r="J699">
        <f>INDEX(试题问卷属性表!E:E, MATCH(问卷赋分表!$A699,试题问卷属性表!$A:$A,0))</f>
        <v>0</v>
      </c>
      <c r="K699">
        <f>INDEX(试题问卷属性表!F:F, MATCH(问卷赋分表!$A699,试题问卷属性表!$A:$A,0))</f>
        <v>0</v>
      </c>
      <c r="L699" t="str">
        <f>INDEX(试题问卷属性表!G:G, MATCH(问卷赋分表!$A699,试题问卷属性表!$A:$A,0))</f>
        <v>教育费用</v>
      </c>
    </row>
    <row r="700" spans="1:12" x14ac:dyDescent="0.2">
      <c r="A700" t="s">
        <v>2176</v>
      </c>
      <c r="B700" t="str">
        <f>INDEX(试题问卷属性表!H:H, MATCH(问卷赋分表!A700,试题问卷属性表!A:A,0))</f>
        <v>在这名孩子身上，您估计今年平均每月所花的教育费用（含学费，不含生活费）大约是多少</v>
      </c>
      <c r="C700" t="s">
        <v>1344</v>
      </c>
      <c r="D700" t="s">
        <v>1362</v>
      </c>
      <c r="E700" t="s">
        <v>2830</v>
      </c>
      <c r="F700">
        <v>2</v>
      </c>
      <c r="G700">
        <v>0</v>
      </c>
      <c r="H700" t="b">
        <v>1</v>
      </c>
      <c r="I700">
        <f>INDEX(试题问卷属性表!D:D, MATCH(问卷赋分表!$A700,试题问卷属性表!$A:$A,0))</f>
        <v>0</v>
      </c>
      <c r="J700">
        <f>INDEX(试题问卷属性表!E:E, MATCH(问卷赋分表!$A700,试题问卷属性表!$A:$A,0))</f>
        <v>0</v>
      </c>
      <c r="K700">
        <f>INDEX(试题问卷属性表!F:F, MATCH(问卷赋分表!$A700,试题问卷属性表!$A:$A,0))</f>
        <v>0</v>
      </c>
      <c r="L700" t="str">
        <f>INDEX(试题问卷属性表!G:G, MATCH(问卷赋分表!$A700,试题问卷属性表!$A:$A,0))</f>
        <v>教育费用</v>
      </c>
    </row>
    <row r="701" spans="1:12" x14ac:dyDescent="0.2">
      <c r="A701" t="s">
        <v>2176</v>
      </c>
      <c r="B701" t="str">
        <f>INDEX(试题问卷属性表!H:H, MATCH(问卷赋分表!A701,试题问卷属性表!A:A,0))</f>
        <v>在这名孩子身上，您估计今年平均每月所花的教育费用（含学费，不含生活费）大约是多少</v>
      </c>
      <c r="C701" t="s">
        <v>1344</v>
      </c>
      <c r="D701" t="s">
        <v>1362</v>
      </c>
      <c r="E701" t="s">
        <v>2831</v>
      </c>
      <c r="F701">
        <v>3</v>
      </c>
      <c r="G701">
        <v>0</v>
      </c>
      <c r="H701" t="b">
        <v>1</v>
      </c>
      <c r="I701">
        <f>INDEX(试题问卷属性表!D:D, MATCH(问卷赋分表!$A701,试题问卷属性表!$A:$A,0))</f>
        <v>0</v>
      </c>
      <c r="J701">
        <f>INDEX(试题问卷属性表!E:E, MATCH(问卷赋分表!$A701,试题问卷属性表!$A:$A,0))</f>
        <v>0</v>
      </c>
      <c r="K701">
        <f>INDEX(试题问卷属性表!F:F, MATCH(问卷赋分表!$A701,试题问卷属性表!$A:$A,0))</f>
        <v>0</v>
      </c>
      <c r="L701" t="str">
        <f>INDEX(试题问卷属性表!G:G, MATCH(问卷赋分表!$A701,试题问卷属性表!$A:$A,0))</f>
        <v>教育费用</v>
      </c>
    </row>
    <row r="702" spans="1:12" x14ac:dyDescent="0.2">
      <c r="A702" t="s">
        <v>2176</v>
      </c>
      <c r="B702" t="str">
        <f>INDEX(试题问卷属性表!H:H, MATCH(问卷赋分表!A702,试题问卷属性表!A:A,0))</f>
        <v>在这名孩子身上，您估计今年平均每月所花的教育费用（含学费，不含生活费）大约是多少</v>
      </c>
      <c r="C702" t="s">
        <v>1344</v>
      </c>
      <c r="D702" t="s">
        <v>1362</v>
      </c>
      <c r="E702" t="s">
        <v>2832</v>
      </c>
      <c r="F702">
        <v>4</v>
      </c>
      <c r="G702">
        <v>1</v>
      </c>
      <c r="H702" t="b">
        <v>1</v>
      </c>
      <c r="I702">
        <f>INDEX(试题问卷属性表!D:D, MATCH(问卷赋分表!$A702,试题问卷属性表!$A:$A,0))</f>
        <v>0</v>
      </c>
      <c r="J702">
        <f>INDEX(试题问卷属性表!E:E, MATCH(问卷赋分表!$A702,试题问卷属性表!$A:$A,0))</f>
        <v>0</v>
      </c>
      <c r="K702">
        <f>INDEX(试题问卷属性表!F:F, MATCH(问卷赋分表!$A702,试题问卷属性表!$A:$A,0))</f>
        <v>0</v>
      </c>
      <c r="L702" t="str">
        <f>INDEX(试题问卷属性表!G:G, MATCH(问卷赋分表!$A702,试题问卷属性表!$A:$A,0))</f>
        <v>教育费用</v>
      </c>
    </row>
    <row r="703" spans="1:12" x14ac:dyDescent="0.2">
      <c r="A703" t="s">
        <v>2176</v>
      </c>
      <c r="B703" t="str">
        <f>INDEX(试题问卷属性表!H:H, MATCH(问卷赋分表!A703,试题问卷属性表!A:A,0))</f>
        <v>在这名孩子身上，您估计今年平均每月所花的教育费用（含学费，不含生活费）大约是多少</v>
      </c>
      <c r="C703" t="s">
        <v>1344</v>
      </c>
      <c r="D703" t="s">
        <v>1362</v>
      </c>
      <c r="E703" t="s">
        <v>2833</v>
      </c>
      <c r="F703">
        <v>5</v>
      </c>
      <c r="G703">
        <v>1</v>
      </c>
      <c r="H703" t="b">
        <v>1</v>
      </c>
      <c r="I703">
        <f>INDEX(试题问卷属性表!D:D, MATCH(问卷赋分表!$A703,试题问卷属性表!$A:$A,0))</f>
        <v>0</v>
      </c>
      <c r="J703">
        <f>INDEX(试题问卷属性表!E:E, MATCH(问卷赋分表!$A703,试题问卷属性表!$A:$A,0))</f>
        <v>0</v>
      </c>
      <c r="K703">
        <f>INDEX(试题问卷属性表!F:F, MATCH(问卷赋分表!$A703,试题问卷属性表!$A:$A,0))</f>
        <v>0</v>
      </c>
      <c r="L703" t="str">
        <f>INDEX(试题问卷属性表!G:G, MATCH(问卷赋分表!$A703,试题问卷属性表!$A:$A,0))</f>
        <v>教育费用</v>
      </c>
    </row>
    <row r="704" spans="1:12" x14ac:dyDescent="0.2">
      <c r="A704" t="s">
        <v>2176</v>
      </c>
      <c r="B704" t="str">
        <f>INDEX(试题问卷属性表!H:H, MATCH(问卷赋分表!A704,试题问卷属性表!A:A,0))</f>
        <v>在这名孩子身上，您估计今年平均每月所花的教育费用（含学费，不含生活费）大约是多少</v>
      </c>
      <c r="C704" t="s">
        <v>1344</v>
      </c>
      <c r="D704" t="s">
        <v>1362</v>
      </c>
      <c r="E704" t="s">
        <v>2834</v>
      </c>
      <c r="F704">
        <v>6</v>
      </c>
      <c r="G704">
        <v>1</v>
      </c>
      <c r="H704" t="b">
        <v>1</v>
      </c>
      <c r="I704">
        <f>INDEX(试题问卷属性表!D:D, MATCH(问卷赋分表!$A704,试题问卷属性表!$A:$A,0))</f>
        <v>0</v>
      </c>
      <c r="J704">
        <f>INDEX(试题问卷属性表!E:E, MATCH(问卷赋分表!$A704,试题问卷属性表!$A:$A,0))</f>
        <v>0</v>
      </c>
      <c r="K704">
        <f>INDEX(试题问卷属性表!F:F, MATCH(问卷赋分表!$A704,试题问卷属性表!$A:$A,0))</f>
        <v>0</v>
      </c>
      <c r="L704" t="str">
        <f>INDEX(试题问卷属性表!G:G, MATCH(问卷赋分表!$A704,试题问卷属性表!$A:$A,0))</f>
        <v>教育费用</v>
      </c>
    </row>
    <row r="705" spans="1:12" x14ac:dyDescent="0.2">
      <c r="A705" t="s">
        <v>2177</v>
      </c>
      <c r="B705" t="str">
        <f>INDEX(试题问卷属性表!H:H, MATCH(问卷赋分表!A705,试题问卷属性表!A:A,0))</f>
        <v>您认为您孩子目前的学业负担状况是</v>
      </c>
      <c r="C705" t="s">
        <v>1344</v>
      </c>
      <c r="D705" t="s">
        <v>1362</v>
      </c>
      <c r="E705" t="s">
        <v>2835</v>
      </c>
      <c r="F705">
        <v>1</v>
      </c>
      <c r="G705">
        <v>0</v>
      </c>
      <c r="H705" t="b">
        <v>1</v>
      </c>
      <c r="I705">
        <f>INDEX(试题问卷属性表!D:D, MATCH(问卷赋分表!$A705,试题问卷属性表!$A:$A,0))</f>
        <v>0</v>
      </c>
      <c r="J705" t="str">
        <f>INDEX(试题问卷属性表!E:E, MATCH(问卷赋分表!$A705,试题问卷属性表!$A:$A,0))</f>
        <v>学业负担</v>
      </c>
      <c r="K705">
        <f>INDEX(试题问卷属性表!F:F, MATCH(问卷赋分表!$A705,试题问卷属性表!$A:$A,0))</f>
        <v>0</v>
      </c>
      <c r="L705" t="str">
        <f>INDEX(试题问卷属性表!G:G, MATCH(问卷赋分表!$A705,试题问卷属性表!$A:$A,0))</f>
        <v>学业负担状况</v>
      </c>
    </row>
    <row r="706" spans="1:12" x14ac:dyDescent="0.2">
      <c r="A706" t="s">
        <v>2177</v>
      </c>
      <c r="B706" t="str">
        <f>INDEX(试题问卷属性表!H:H, MATCH(问卷赋分表!A706,试题问卷属性表!A:A,0))</f>
        <v>您认为您孩子目前的学业负担状况是</v>
      </c>
      <c r="C706" t="s">
        <v>1344</v>
      </c>
      <c r="D706" t="s">
        <v>1362</v>
      </c>
      <c r="E706" t="s">
        <v>2836</v>
      </c>
      <c r="F706">
        <v>2</v>
      </c>
      <c r="G706">
        <v>0</v>
      </c>
      <c r="H706" t="b">
        <v>1</v>
      </c>
      <c r="I706">
        <f>INDEX(试题问卷属性表!D:D, MATCH(问卷赋分表!$A706,试题问卷属性表!$A:$A,0))</f>
        <v>0</v>
      </c>
      <c r="J706" t="str">
        <f>INDEX(试题问卷属性表!E:E, MATCH(问卷赋分表!$A706,试题问卷属性表!$A:$A,0))</f>
        <v>学业负担</v>
      </c>
      <c r="K706">
        <f>INDEX(试题问卷属性表!F:F, MATCH(问卷赋分表!$A706,试题问卷属性表!$A:$A,0))</f>
        <v>0</v>
      </c>
      <c r="L706" t="str">
        <f>INDEX(试题问卷属性表!G:G, MATCH(问卷赋分表!$A706,试题问卷属性表!$A:$A,0))</f>
        <v>学业负担状况</v>
      </c>
    </row>
    <row r="707" spans="1:12" x14ac:dyDescent="0.2">
      <c r="A707" t="s">
        <v>2177</v>
      </c>
      <c r="B707" t="str">
        <f>INDEX(试题问卷属性表!H:H, MATCH(问卷赋分表!A707,试题问卷属性表!A:A,0))</f>
        <v>您认为您孩子目前的学业负担状况是</v>
      </c>
      <c r="C707" t="s">
        <v>1344</v>
      </c>
      <c r="D707" t="s">
        <v>1362</v>
      </c>
      <c r="E707" t="s">
        <v>2837</v>
      </c>
      <c r="F707">
        <v>3</v>
      </c>
      <c r="G707">
        <v>0</v>
      </c>
      <c r="H707" t="b">
        <v>1</v>
      </c>
      <c r="I707">
        <f>INDEX(试题问卷属性表!D:D, MATCH(问卷赋分表!$A707,试题问卷属性表!$A:$A,0))</f>
        <v>0</v>
      </c>
      <c r="J707" t="str">
        <f>INDEX(试题问卷属性表!E:E, MATCH(问卷赋分表!$A707,试题问卷属性表!$A:$A,0))</f>
        <v>学业负担</v>
      </c>
      <c r="K707">
        <f>INDEX(试题问卷属性表!F:F, MATCH(问卷赋分表!$A707,试题问卷属性表!$A:$A,0))</f>
        <v>0</v>
      </c>
      <c r="L707" t="str">
        <f>INDEX(试题问卷属性表!G:G, MATCH(问卷赋分表!$A707,试题问卷属性表!$A:$A,0))</f>
        <v>学业负担状况</v>
      </c>
    </row>
    <row r="708" spans="1:12" x14ac:dyDescent="0.2">
      <c r="A708" t="s">
        <v>2177</v>
      </c>
      <c r="B708" t="str">
        <f>INDEX(试题问卷属性表!H:H, MATCH(问卷赋分表!A708,试题问卷属性表!A:A,0))</f>
        <v>您认为您孩子目前的学业负担状况是</v>
      </c>
      <c r="C708" t="s">
        <v>1344</v>
      </c>
      <c r="D708" t="s">
        <v>1362</v>
      </c>
      <c r="E708" t="s">
        <v>2838</v>
      </c>
      <c r="F708">
        <v>4</v>
      </c>
      <c r="G708">
        <v>1</v>
      </c>
      <c r="H708" t="b">
        <v>1</v>
      </c>
      <c r="I708">
        <f>INDEX(试题问卷属性表!D:D, MATCH(问卷赋分表!$A708,试题问卷属性表!$A:$A,0))</f>
        <v>0</v>
      </c>
      <c r="J708" t="str">
        <f>INDEX(试题问卷属性表!E:E, MATCH(问卷赋分表!$A708,试题问卷属性表!$A:$A,0))</f>
        <v>学业负担</v>
      </c>
      <c r="K708">
        <f>INDEX(试题问卷属性表!F:F, MATCH(问卷赋分表!$A708,试题问卷属性表!$A:$A,0))</f>
        <v>0</v>
      </c>
      <c r="L708" t="str">
        <f>INDEX(试题问卷属性表!G:G, MATCH(问卷赋分表!$A708,试题问卷属性表!$A:$A,0))</f>
        <v>学业负担状况</v>
      </c>
    </row>
    <row r="709" spans="1:12" x14ac:dyDescent="0.2">
      <c r="A709" t="s">
        <v>2177</v>
      </c>
      <c r="B709" t="str">
        <f>INDEX(试题问卷属性表!H:H, MATCH(问卷赋分表!A709,试题问卷属性表!A:A,0))</f>
        <v>您认为您孩子目前的学业负担状况是</v>
      </c>
      <c r="C709" t="s">
        <v>1344</v>
      </c>
      <c r="D709" t="s">
        <v>1362</v>
      </c>
      <c r="E709" t="s">
        <v>2839</v>
      </c>
      <c r="F709">
        <v>5</v>
      </c>
      <c r="G709">
        <v>1</v>
      </c>
      <c r="H709" t="b">
        <v>1</v>
      </c>
      <c r="I709">
        <f>INDEX(试题问卷属性表!D:D, MATCH(问卷赋分表!$A709,试题问卷属性表!$A:$A,0))</f>
        <v>0</v>
      </c>
      <c r="J709" t="str">
        <f>INDEX(试题问卷属性表!E:E, MATCH(问卷赋分表!$A709,试题问卷属性表!$A:$A,0))</f>
        <v>学业负担</v>
      </c>
      <c r="K709">
        <f>INDEX(试题问卷属性表!F:F, MATCH(问卷赋分表!$A709,试题问卷属性表!$A:$A,0))</f>
        <v>0</v>
      </c>
      <c r="L709" t="str">
        <f>INDEX(试题问卷属性表!G:G, MATCH(问卷赋分表!$A709,试题问卷属性表!$A:$A,0))</f>
        <v>学业负担状况</v>
      </c>
    </row>
    <row r="710" spans="1:12" x14ac:dyDescent="0.2">
      <c r="A710" t="s">
        <v>2178</v>
      </c>
      <c r="B710" t="str">
        <f>INDEX(试题问卷属性表!H:H, MATCH(问卷赋分表!A710,试题问卷属性表!A:A,0))</f>
        <v>您孩子每周校外运动时间大约是</v>
      </c>
      <c r="C710" t="s">
        <v>1344</v>
      </c>
      <c r="D710" t="s">
        <v>1362</v>
      </c>
      <c r="E710" t="s">
        <v>2690</v>
      </c>
      <c r="F710">
        <v>1</v>
      </c>
      <c r="G710">
        <v>0</v>
      </c>
      <c r="H710" t="b">
        <v>1</v>
      </c>
      <c r="I710" t="str">
        <f>INDEX(试题问卷属性表!D:D, MATCH(问卷赋分表!$A710,试题问卷属性表!$A:$A,0))</f>
        <v>学业负担与压力</v>
      </c>
      <c r="J710" t="str">
        <f>INDEX(试题问卷属性表!E:E, MATCH(问卷赋分表!$A710,试题问卷属性表!$A:$A,0))</f>
        <v>学业负担</v>
      </c>
      <c r="K710">
        <f>INDEX(试题问卷属性表!F:F, MATCH(问卷赋分表!$A710,试题问卷属性表!$A:$A,0))</f>
        <v>0</v>
      </c>
      <c r="L710" t="str">
        <f>INDEX(试题问卷属性表!G:G, MATCH(问卷赋分表!$A710,试题问卷属性表!$A:$A,0))</f>
        <v>校外运动时间</v>
      </c>
    </row>
    <row r="711" spans="1:12" x14ac:dyDescent="0.2">
      <c r="A711" t="s">
        <v>2178</v>
      </c>
      <c r="B711" t="str">
        <f>INDEX(试题问卷属性表!H:H, MATCH(问卷赋分表!A711,试题问卷属性表!A:A,0))</f>
        <v>您孩子每周校外运动时间大约是</v>
      </c>
      <c r="C711" t="s">
        <v>1344</v>
      </c>
      <c r="D711" t="s">
        <v>1362</v>
      </c>
      <c r="E711" t="s">
        <v>2691</v>
      </c>
      <c r="F711">
        <v>2</v>
      </c>
      <c r="G711">
        <v>0</v>
      </c>
      <c r="H711" t="b">
        <v>1</v>
      </c>
      <c r="I711" t="str">
        <f>INDEX(试题问卷属性表!D:D, MATCH(问卷赋分表!$A711,试题问卷属性表!$A:$A,0))</f>
        <v>学业负担与压力</v>
      </c>
      <c r="J711" t="str">
        <f>INDEX(试题问卷属性表!E:E, MATCH(问卷赋分表!$A711,试题问卷属性表!$A:$A,0))</f>
        <v>学业负担</v>
      </c>
      <c r="K711">
        <f>INDEX(试题问卷属性表!F:F, MATCH(问卷赋分表!$A711,试题问卷属性表!$A:$A,0))</f>
        <v>0</v>
      </c>
      <c r="L711" t="str">
        <f>INDEX(试题问卷属性表!G:G, MATCH(问卷赋分表!$A711,试题问卷属性表!$A:$A,0))</f>
        <v>校外运动时间</v>
      </c>
    </row>
    <row r="712" spans="1:12" x14ac:dyDescent="0.2">
      <c r="A712" t="s">
        <v>2178</v>
      </c>
      <c r="B712" t="str">
        <f>INDEX(试题问卷属性表!H:H, MATCH(问卷赋分表!A712,试题问卷属性表!A:A,0))</f>
        <v>您孩子每周校外运动时间大约是</v>
      </c>
      <c r="C712" t="s">
        <v>1344</v>
      </c>
      <c r="D712" t="s">
        <v>1362</v>
      </c>
      <c r="E712" t="s">
        <v>2692</v>
      </c>
      <c r="F712">
        <v>3</v>
      </c>
      <c r="G712">
        <v>0</v>
      </c>
      <c r="H712" t="b">
        <v>1</v>
      </c>
      <c r="I712" t="str">
        <f>INDEX(试题问卷属性表!D:D, MATCH(问卷赋分表!$A712,试题问卷属性表!$A:$A,0))</f>
        <v>学业负担与压力</v>
      </c>
      <c r="J712" t="str">
        <f>INDEX(试题问卷属性表!E:E, MATCH(问卷赋分表!$A712,试题问卷属性表!$A:$A,0))</f>
        <v>学业负担</v>
      </c>
      <c r="K712">
        <f>INDEX(试题问卷属性表!F:F, MATCH(问卷赋分表!$A712,试题问卷属性表!$A:$A,0))</f>
        <v>0</v>
      </c>
      <c r="L712" t="str">
        <f>INDEX(试题问卷属性表!G:G, MATCH(问卷赋分表!$A712,试题问卷属性表!$A:$A,0))</f>
        <v>校外运动时间</v>
      </c>
    </row>
    <row r="713" spans="1:12" x14ac:dyDescent="0.2">
      <c r="A713" t="s">
        <v>2178</v>
      </c>
      <c r="B713" t="str">
        <f>INDEX(试题问卷属性表!H:H, MATCH(问卷赋分表!A713,试题问卷属性表!A:A,0))</f>
        <v>您孩子每周校外运动时间大约是</v>
      </c>
      <c r="C713" t="s">
        <v>1344</v>
      </c>
      <c r="D713" t="s">
        <v>1362</v>
      </c>
      <c r="E713" t="s">
        <v>2693</v>
      </c>
      <c r="F713">
        <v>4</v>
      </c>
      <c r="G713">
        <v>1</v>
      </c>
      <c r="H713" t="b">
        <v>1</v>
      </c>
      <c r="I713" t="str">
        <f>INDEX(试题问卷属性表!D:D, MATCH(问卷赋分表!$A713,试题问卷属性表!$A:$A,0))</f>
        <v>学业负担与压力</v>
      </c>
      <c r="J713" t="str">
        <f>INDEX(试题问卷属性表!E:E, MATCH(问卷赋分表!$A713,试题问卷属性表!$A:$A,0))</f>
        <v>学业负担</v>
      </c>
      <c r="K713">
        <f>INDEX(试题问卷属性表!F:F, MATCH(问卷赋分表!$A713,试题问卷属性表!$A:$A,0))</f>
        <v>0</v>
      </c>
      <c r="L713" t="str">
        <f>INDEX(试题问卷属性表!G:G, MATCH(问卷赋分表!$A713,试题问卷属性表!$A:$A,0))</f>
        <v>校外运动时间</v>
      </c>
    </row>
    <row r="714" spans="1:12" x14ac:dyDescent="0.2">
      <c r="A714" t="s">
        <v>2178</v>
      </c>
      <c r="B714" t="str">
        <f>INDEX(试题问卷属性表!H:H, MATCH(问卷赋分表!A714,试题问卷属性表!A:A,0))</f>
        <v>您孩子每周校外运动时间大约是</v>
      </c>
      <c r="C714" t="s">
        <v>1344</v>
      </c>
      <c r="D714" t="s">
        <v>1362</v>
      </c>
      <c r="E714" t="s">
        <v>2840</v>
      </c>
      <c r="F714">
        <v>5</v>
      </c>
      <c r="G714">
        <v>1</v>
      </c>
      <c r="H714" t="b">
        <v>1</v>
      </c>
      <c r="I714" t="str">
        <f>INDEX(试题问卷属性表!D:D, MATCH(问卷赋分表!$A714,试题问卷属性表!$A:$A,0))</f>
        <v>学业负担与压力</v>
      </c>
      <c r="J714" t="str">
        <f>INDEX(试题问卷属性表!E:E, MATCH(问卷赋分表!$A714,试题问卷属性表!$A:$A,0))</f>
        <v>学业负担</v>
      </c>
      <c r="K714">
        <f>INDEX(试题问卷属性表!F:F, MATCH(问卷赋分表!$A714,试题问卷属性表!$A:$A,0))</f>
        <v>0</v>
      </c>
      <c r="L714" t="str">
        <f>INDEX(试题问卷属性表!G:G, MATCH(问卷赋分表!$A714,试题问卷属性表!$A:$A,0))</f>
        <v>校外运动时间</v>
      </c>
    </row>
    <row r="715" spans="1:12" x14ac:dyDescent="0.2">
      <c r="A715" t="s">
        <v>2178</v>
      </c>
      <c r="B715" t="str">
        <f>INDEX(试题问卷属性表!H:H, MATCH(问卷赋分表!A715,试题问卷属性表!A:A,0))</f>
        <v>您孩子每周校外运动时间大约是</v>
      </c>
      <c r="C715" t="s">
        <v>1344</v>
      </c>
      <c r="D715" t="s">
        <v>1362</v>
      </c>
      <c r="E715" t="s">
        <v>2841</v>
      </c>
      <c r="F715">
        <v>6</v>
      </c>
      <c r="G715">
        <v>1</v>
      </c>
      <c r="H715" t="b">
        <v>1</v>
      </c>
      <c r="I715" t="str">
        <f>INDEX(试题问卷属性表!D:D, MATCH(问卷赋分表!$A715,试题问卷属性表!$A:$A,0))</f>
        <v>学业负担与压力</v>
      </c>
      <c r="J715" t="str">
        <f>INDEX(试题问卷属性表!E:E, MATCH(问卷赋分表!$A715,试题问卷属性表!$A:$A,0))</f>
        <v>学业负担</v>
      </c>
      <c r="K715">
        <f>INDEX(试题问卷属性表!F:F, MATCH(问卷赋分表!$A715,试题问卷属性表!$A:$A,0))</f>
        <v>0</v>
      </c>
      <c r="L715" t="str">
        <f>INDEX(试题问卷属性表!G:G, MATCH(问卷赋分表!$A715,试题问卷属性表!$A:$A,0))</f>
        <v>校外运动时间</v>
      </c>
    </row>
    <row r="716" spans="1:12" x14ac:dyDescent="0.2">
      <c r="A716" t="s">
        <v>2179</v>
      </c>
      <c r="B716" t="str">
        <f>INDEX(试题问卷属性表!H:H, MATCH(问卷赋分表!A716,试题问卷属性表!A:A,0))</f>
        <v>您孩子每天放学回家后，由孩子自己自由支配（不包含完成学校老师及家长布置的学习任务）的时间大约是</v>
      </c>
      <c r="C716" t="s">
        <v>1344</v>
      </c>
      <c r="D716" t="s">
        <v>1362</v>
      </c>
      <c r="E716" t="s">
        <v>2842</v>
      </c>
      <c r="F716">
        <v>1</v>
      </c>
      <c r="G716">
        <v>0</v>
      </c>
      <c r="H716" t="b">
        <v>1</v>
      </c>
      <c r="I716" t="str">
        <f>INDEX(试题问卷属性表!D:D, MATCH(问卷赋分表!$A716,试题问卷属性表!$A:$A,0))</f>
        <v>学业负担与压力</v>
      </c>
      <c r="J716" t="str">
        <f>INDEX(试题问卷属性表!E:E, MATCH(问卷赋分表!$A716,试题问卷属性表!$A:$A,0))</f>
        <v>学业负担</v>
      </c>
      <c r="K716">
        <f>INDEX(试题问卷属性表!F:F, MATCH(问卷赋分表!$A716,试题问卷属性表!$A:$A,0))</f>
        <v>0</v>
      </c>
      <c r="L716" t="str">
        <f>INDEX(试题问卷属性表!G:G, MATCH(问卷赋分表!$A716,试题问卷属性表!$A:$A,0))</f>
        <v>自由支配时间</v>
      </c>
    </row>
    <row r="717" spans="1:12" x14ac:dyDescent="0.2">
      <c r="A717" t="s">
        <v>2179</v>
      </c>
      <c r="B717" t="str">
        <f>INDEX(试题问卷属性表!H:H, MATCH(问卷赋分表!A717,试题问卷属性表!A:A,0))</f>
        <v>您孩子每天放学回家后，由孩子自己自由支配（不包含完成学校老师及家长布置的学习任务）的时间大约是</v>
      </c>
      <c r="C717" t="s">
        <v>1344</v>
      </c>
      <c r="D717" t="s">
        <v>1362</v>
      </c>
      <c r="E717" t="s">
        <v>2843</v>
      </c>
      <c r="F717">
        <v>2</v>
      </c>
      <c r="G717">
        <v>0</v>
      </c>
      <c r="H717" t="b">
        <v>1</v>
      </c>
      <c r="I717" t="str">
        <f>INDEX(试题问卷属性表!D:D, MATCH(问卷赋分表!$A717,试题问卷属性表!$A:$A,0))</f>
        <v>学业负担与压力</v>
      </c>
      <c r="J717" t="str">
        <f>INDEX(试题问卷属性表!E:E, MATCH(问卷赋分表!$A717,试题问卷属性表!$A:$A,0))</f>
        <v>学业负担</v>
      </c>
      <c r="K717">
        <f>INDEX(试题问卷属性表!F:F, MATCH(问卷赋分表!$A717,试题问卷属性表!$A:$A,0))</f>
        <v>0</v>
      </c>
      <c r="L717" t="str">
        <f>INDEX(试题问卷属性表!G:G, MATCH(问卷赋分表!$A717,试题问卷属性表!$A:$A,0))</f>
        <v>自由支配时间</v>
      </c>
    </row>
    <row r="718" spans="1:12" x14ac:dyDescent="0.2">
      <c r="A718" t="s">
        <v>2179</v>
      </c>
      <c r="B718" t="str">
        <f>INDEX(试题问卷属性表!H:H, MATCH(问卷赋分表!A718,试题问卷属性表!A:A,0))</f>
        <v>您孩子每天放学回家后，由孩子自己自由支配（不包含完成学校老师及家长布置的学习任务）的时间大约是</v>
      </c>
      <c r="C718" t="s">
        <v>1344</v>
      </c>
      <c r="D718" t="s">
        <v>1362</v>
      </c>
      <c r="E718" t="s">
        <v>2844</v>
      </c>
      <c r="F718">
        <v>3</v>
      </c>
      <c r="G718">
        <v>0</v>
      </c>
      <c r="H718" t="b">
        <v>1</v>
      </c>
      <c r="I718" t="str">
        <f>INDEX(试题问卷属性表!D:D, MATCH(问卷赋分表!$A718,试题问卷属性表!$A:$A,0))</f>
        <v>学业负担与压力</v>
      </c>
      <c r="J718" t="str">
        <f>INDEX(试题问卷属性表!E:E, MATCH(问卷赋分表!$A718,试题问卷属性表!$A:$A,0))</f>
        <v>学业负担</v>
      </c>
      <c r="K718">
        <f>INDEX(试题问卷属性表!F:F, MATCH(问卷赋分表!$A718,试题问卷属性表!$A:$A,0))</f>
        <v>0</v>
      </c>
      <c r="L718" t="str">
        <f>INDEX(试题问卷属性表!G:G, MATCH(问卷赋分表!$A718,试题问卷属性表!$A:$A,0))</f>
        <v>自由支配时间</v>
      </c>
    </row>
    <row r="719" spans="1:12" x14ac:dyDescent="0.2">
      <c r="A719" t="s">
        <v>2179</v>
      </c>
      <c r="B719" t="str">
        <f>INDEX(试题问卷属性表!H:H, MATCH(问卷赋分表!A719,试题问卷属性表!A:A,0))</f>
        <v>您孩子每天放学回家后，由孩子自己自由支配（不包含完成学校老师及家长布置的学习任务）的时间大约是</v>
      </c>
      <c r="C719" t="s">
        <v>1344</v>
      </c>
      <c r="D719" t="s">
        <v>1362</v>
      </c>
      <c r="E719" t="s">
        <v>2845</v>
      </c>
      <c r="F719">
        <v>4</v>
      </c>
      <c r="G719">
        <v>1</v>
      </c>
      <c r="H719" t="b">
        <v>1</v>
      </c>
      <c r="I719" t="str">
        <f>INDEX(试题问卷属性表!D:D, MATCH(问卷赋分表!$A719,试题问卷属性表!$A:$A,0))</f>
        <v>学业负担与压力</v>
      </c>
      <c r="J719" t="str">
        <f>INDEX(试题问卷属性表!E:E, MATCH(问卷赋分表!$A719,试题问卷属性表!$A:$A,0))</f>
        <v>学业负担</v>
      </c>
      <c r="K719">
        <f>INDEX(试题问卷属性表!F:F, MATCH(问卷赋分表!$A719,试题问卷属性表!$A:$A,0))</f>
        <v>0</v>
      </c>
      <c r="L719" t="str">
        <f>INDEX(试题问卷属性表!G:G, MATCH(问卷赋分表!$A719,试题问卷属性表!$A:$A,0))</f>
        <v>自由支配时间</v>
      </c>
    </row>
    <row r="720" spans="1:12" x14ac:dyDescent="0.2">
      <c r="A720" t="s">
        <v>2179</v>
      </c>
      <c r="B720" t="str">
        <f>INDEX(试题问卷属性表!H:H, MATCH(问卷赋分表!A720,试题问卷属性表!A:A,0))</f>
        <v>您孩子每天放学回家后，由孩子自己自由支配（不包含完成学校老师及家长布置的学习任务）的时间大约是</v>
      </c>
      <c r="C720" t="s">
        <v>1344</v>
      </c>
      <c r="D720" t="s">
        <v>1362</v>
      </c>
      <c r="E720" t="s">
        <v>2846</v>
      </c>
      <c r="F720">
        <v>5</v>
      </c>
      <c r="G720">
        <v>1</v>
      </c>
      <c r="H720" t="b">
        <v>1</v>
      </c>
      <c r="I720" t="str">
        <f>INDEX(试题问卷属性表!D:D, MATCH(问卷赋分表!$A720,试题问卷属性表!$A:$A,0))</f>
        <v>学业负担与压力</v>
      </c>
      <c r="J720" t="str">
        <f>INDEX(试题问卷属性表!E:E, MATCH(问卷赋分表!$A720,试题问卷属性表!$A:$A,0))</f>
        <v>学业负担</v>
      </c>
      <c r="K720">
        <f>INDEX(试题问卷属性表!F:F, MATCH(问卷赋分表!$A720,试题问卷属性表!$A:$A,0))</f>
        <v>0</v>
      </c>
      <c r="L720" t="str">
        <f>INDEX(试题问卷属性表!G:G, MATCH(问卷赋分表!$A720,试题问卷属性表!$A:$A,0))</f>
        <v>自由支配时间</v>
      </c>
    </row>
    <row r="721" spans="1:12" x14ac:dyDescent="0.2">
      <c r="A721" t="s">
        <v>2180</v>
      </c>
      <c r="B721" t="str">
        <f>INDEX(试题问卷属性表!H:H, MATCH(问卷赋分表!A721,试题问卷属性表!A:A,0))</f>
        <v>学校老师对我孩子很公平</v>
      </c>
      <c r="C721" t="s">
        <v>1344</v>
      </c>
      <c r="D721" t="s">
        <v>1362</v>
      </c>
      <c r="E721" t="s">
        <v>2727</v>
      </c>
      <c r="F721">
        <v>5</v>
      </c>
      <c r="G721">
        <v>1</v>
      </c>
      <c r="H721" t="b">
        <v>1</v>
      </c>
      <c r="I721">
        <f>INDEX(试题问卷属性表!D:D, MATCH(问卷赋分表!$A721,试题问卷属性表!$A:$A,0))</f>
        <v>0</v>
      </c>
      <c r="J721">
        <f>INDEX(试题问卷属性表!E:E, MATCH(问卷赋分表!$A721,试题问卷属性表!$A:$A,0))</f>
        <v>0</v>
      </c>
      <c r="K721" t="str">
        <f>INDEX(试题问卷属性表!F:F, MATCH(问卷赋分表!$A721,试题问卷属性表!$A:$A,0))</f>
        <v>家长对学校满意度</v>
      </c>
      <c r="L721">
        <f>INDEX(试题问卷属性表!G:G, MATCH(问卷赋分表!$A721,试题问卷属性表!$A:$A,0))</f>
        <v>0</v>
      </c>
    </row>
    <row r="722" spans="1:12" x14ac:dyDescent="0.2">
      <c r="A722" t="s">
        <v>2180</v>
      </c>
      <c r="B722" t="str">
        <f>INDEX(试题问卷属性表!H:H, MATCH(问卷赋分表!A722,试题问卷属性表!A:A,0))</f>
        <v>学校老师对我孩子很公平</v>
      </c>
      <c r="C722" t="s">
        <v>1344</v>
      </c>
      <c r="D722" t="s">
        <v>1362</v>
      </c>
      <c r="E722" t="s">
        <v>2726</v>
      </c>
      <c r="F722">
        <v>4</v>
      </c>
      <c r="G722">
        <v>1</v>
      </c>
      <c r="H722" t="b">
        <v>1</v>
      </c>
      <c r="I722">
        <f>INDEX(试题问卷属性表!D:D, MATCH(问卷赋分表!$A722,试题问卷属性表!$A:$A,0))</f>
        <v>0</v>
      </c>
      <c r="J722">
        <f>INDEX(试题问卷属性表!E:E, MATCH(问卷赋分表!$A722,试题问卷属性表!$A:$A,0))</f>
        <v>0</v>
      </c>
      <c r="K722" t="str">
        <f>INDEX(试题问卷属性表!F:F, MATCH(问卷赋分表!$A722,试题问卷属性表!$A:$A,0))</f>
        <v>家长对学校满意度</v>
      </c>
      <c r="L722">
        <f>INDEX(试题问卷属性表!G:G, MATCH(问卷赋分表!$A722,试题问卷属性表!$A:$A,0))</f>
        <v>0</v>
      </c>
    </row>
    <row r="723" spans="1:12" x14ac:dyDescent="0.2">
      <c r="A723" t="s">
        <v>2180</v>
      </c>
      <c r="B723" t="str">
        <f>INDEX(试题问卷属性表!H:H, MATCH(问卷赋分表!A723,试题问卷属性表!A:A,0))</f>
        <v>学校老师对我孩子很公平</v>
      </c>
      <c r="C723" t="s">
        <v>1344</v>
      </c>
      <c r="D723" t="s">
        <v>1362</v>
      </c>
      <c r="E723" t="s">
        <v>2679</v>
      </c>
      <c r="F723">
        <v>3</v>
      </c>
      <c r="G723">
        <v>0</v>
      </c>
      <c r="H723" t="b">
        <v>1</v>
      </c>
      <c r="I723">
        <f>INDEX(试题问卷属性表!D:D, MATCH(问卷赋分表!$A723,试题问卷属性表!$A:$A,0))</f>
        <v>0</v>
      </c>
      <c r="J723">
        <f>INDEX(试题问卷属性表!E:E, MATCH(问卷赋分表!$A723,试题问卷属性表!$A:$A,0))</f>
        <v>0</v>
      </c>
      <c r="K723" t="str">
        <f>INDEX(试题问卷属性表!F:F, MATCH(问卷赋分表!$A723,试题问卷属性表!$A:$A,0))</f>
        <v>家长对学校满意度</v>
      </c>
      <c r="L723">
        <f>INDEX(试题问卷属性表!G:G, MATCH(问卷赋分表!$A723,试题问卷属性表!$A:$A,0))</f>
        <v>0</v>
      </c>
    </row>
    <row r="724" spans="1:12" x14ac:dyDescent="0.2">
      <c r="A724" t="s">
        <v>2180</v>
      </c>
      <c r="B724" t="str">
        <f>INDEX(试题问卷属性表!H:H, MATCH(问卷赋分表!A724,试题问卷属性表!A:A,0))</f>
        <v>学校老师对我孩子很公平</v>
      </c>
      <c r="C724" t="s">
        <v>1344</v>
      </c>
      <c r="D724" t="s">
        <v>1362</v>
      </c>
      <c r="E724" t="s">
        <v>2725</v>
      </c>
      <c r="F724">
        <v>2</v>
      </c>
      <c r="G724">
        <v>0</v>
      </c>
      <c r="H724" t="b">
        <v>1</v>
      </c>
      <c r="I724">
        <f>INDEX(试题问卷属性表!D:D, MATCH(问卷赋分表!$A724,试题问卷属性表!$A:$A,0))</f>
        <v>0</v>
      </c>
      <c r="J724">
        <f>INDEX(试题问卷属性表!E:E, MATCH(问卷赋分表!$A724,试题问卷属性表!$A:$A,0))</f>
        <v>0</v>
      </c>
      <c r="K724" t="str">
        <f>INDEX(试题问卷属性表!F:F, MATCH(问卷赋分表!$A724,试题问卷属性表!$A:$A,0))</f>
        <v>家长对学校满意度</v>
      </c>
      <c r="L724">
        <f>INDEX(试题问卷属性表!G:G, MATCH(问卷赋分表!$A724,试题问卷属性表!$A:$A,0))</f>
        <v>0</v>
      </c>
    </row>
    <row r="725" spans="1:12" x14ac:dyDescent="0.2">
      <c r="A725" t="s">
        <v>2180</v>
      </c>
      <c r="B725" t="str">
        <f>INDEX(试题问卷属性表!H:H, MATCH(问卷赋分表!A725,试题问卷属性表!A:A,0))</f>
        <v>学校老师对我孩子很公平</v>
      </c>
      <c r="C725" t="s">
        <v>1344</v>
      </c>
      <c r="D725" t="s">
        <v>1362</v>
      </c>
      <c r="E725" t="s">
        <v>2724</v>
      </c>
      <c r="F725">
        <v>1</v>
      </c>
      <c r="G725">
        <v>0</v>
      </c>
      <c r="H725" t="b">
        <v>1</v>
      </c>
      <c r="I725">
        <f>INDEX(试题问卷属性表!D:D, MATCH(问卷赋分表!$A725,试题问卷属性表!$A:$A,0))</f>
        <v>0</v>
      </c>
      <c r="J725">
        <f>INDEX(试题问卷属性表!E:E, MATCH(问卷赋分表!$A725,试题问卷属性表!$A:$A,0))</f>
        <v>0</v>
      </c>
      <c r="K725" t="str">
        <f>INDEX(试题问卷属性表!F:F, MATCH(问卷赋分表!$A725,试题问卷属性表!$A:$A,0))</f>
        <v>家长对学校满意度</v>
      </c>
      <c r="L725">
        <f>INDEX(试题问卷属性表!G:G, MATCH(问卷赋分表!$A725,试题问卷属性表!$A:$A,0))</f>
        <v>0</v>
      </c>
    </row>
    <row r="726" spans="1:12" x14ac:dyDescent="0.2">
      <c r="A726" t="s">
        <v>2181</v>
      </c>
      <c r="B726" t="str">
        <f>INDEX(试题问卷属性表!H:H, MATCH(问卷赋分表!A726,试题问卷属性表!A:A,0))</f>
        <v>如果我孩子需要额外的帮助，都能从老师那边得到</v>
      </c>
      <c r="C726" t="s">
        <v>1344</v>
      </c>
      <c r="D726" t="s">
        <v>1362</v>
      </c>
      <c r="E726" t="s">
        <v>2727</v>
      </c>
      <c r="F726">
        <v>5</v>
      </c>
      <c r="G726">
        <v>1</v>
      </c>
      <c r="H726" t="b">
        <v>1</v>
      </c>
      <c r="I726">
        <f>INDEX(试题问卷属性表!D:D, MATCH(问卷赋分表!$A726,试题问卷属性表!$A:$A,0))</f>
        <v>0</v>
      </c>
      <c r="J726">
        <f>INDEX(试题问卷属性表!E:E, MATCH(问卷赋分表!$A726,试题问卷属性表!$A:$A,0))</f>
        <v>0</v>
      </c>
      <c r="K726" t="str">
        <f>INDEX(试题问卷属性表!F:F, MATCH(问卷赋分表!$A726,试题问卷属性表!$A:$A,0))</f>
        <v>家长对学校满意度</v>
      </c>
      <c r="L726">
        <f>INDEX(试题问卷属性表!G:G, MATCH(问卷赋分表!$A726,试题问卷属性表!$A:$A,0))</f>
        <v>0</v>
      </c>
    </row>
    <row r="727" spans="1:12" x14ac:dyDescent="0.2">
      <c r="A727" t="s">
        <v>2181</v>
      </c>
      <c r="B727" t="str">
        <f>INDEX(试题问卷属性表!H:H, MATCH(问卷赋分表!A727,试题问卷属性表!A:A,0))</f>
        <v>如果我孩子需要额外的帮助，都能从老师那边得到</v>
      </c>
      <c r="C727" t="s">
        <v>1344</v>
      </c>
      <c r="D727" t="s">
        <v>1362</v>
      </c>
      <c r="E727" t="s">
        <v>2726</v>
      </c>
      <c r="F727">
        <v>4</v>
      </c>
      <c r="G727">
        <v>1</v>
      </c>
      <c r="H727" t="b">
        <v>1</v>
      </c>
      <c r="I727">
        <f>INDEX(试题问卷属性表!D:D, MATCH(问卷赋分表!$A727,试题问卷属性表!$A:$A,0))</f>
        <v>0</v>
      </c>
      <c r="J727">
        <f>INDEX(试题问卷属性表!E:E, MATCH(问卷赋分表!$A727,试题问卷属性表!$A:$A,0))</f>
        <v>0</v>
      </c>
      <c r="K727" t="str">
        <f>INDEX(试题问卷属性表!F:F, MATCH(问卷赋分表!$A727,试题问卷属性表!$A:$A,0))</f>
        <v>家长对学校满意度</v>
      </c>
      <c r="L727">
        <f>INDEX(试题问卷属性表!G:G, MATCH(问卷赋分表!$A727,试题问卷属性表!$A:$A,0))</f>
        <v>0</v>
      </c>
    </row>
    <row r="728" spans="1:12" x14ac:dyDescent="0.2">
      <c r="A728" t="s">
        <v>2181</v>
      </c>
      <c r="B728" t="str">
        <f>INDEX(试题问卷属性表!H:H, MATCH(问卷赋分表!A728,试题问卷属性表!A:A,0))</f>
        <v>如果我孩子需要额外的帮助，都能从老师那边得到</v>
      </c>
      <c r="C728" t="s">
        <v>1344</v>
      </c>
      <c r="D728" t="s">
        <v>1362</v>
      </c>
      <c r="E728" t="s">
        <v>2679</v>
      </c>
      <c r="F728">
        <v>3</v>
      </c>
      <c r="G728">
        <v>0</v>
      </c>
      <c r="H728" t="b">
        <v>1</v>
      </c>
      <c r="I728">
        <f>INDEX(试题问卷属性表!D:D, MATCH(问卷赋分表!$A728,试题问卷属性表!$A:$A,0))</f>
        <v>0</v>
      </c>
      <c r="J728">
        <f>INDEX(试题问卷属性表!E:E, MATCH(问卷赋分表!$A728,试题问卷属性表!$A:$A,0))</f>
        <v>0</v>
      </c>
      <c r="K728" t="str">
        <f>INDEX(试题问卷属性表!F:F, MATCH(问卷赋分表!$A728,试题问卷属性表!$A:$A,0))</f>
        <v>家长对学校满意度</v>
      </c>
      <c r="L728">
        <f>INDEX(试题问卷属性表!G:G, MATCH(问卷赋分表!$A728,试题问卷属性表!$A:$A,0))</f>
        <v>0</v>
      </c>
    </row>
    <row r="729" spans="1:12" x14ac:dyDescent="0.2">
      <c r="A729" t="s">
        <v>2181</v>
      </c>
      <c r="B729" t="str">
        <f>INDEX(试题问卷属性表!H:H, MATCH(问卷赋分表!A729,试题问卷属性表!A:A,0))</f>
        <v>如果我孩子需要额外的帮助，都能从老师那边得到</v>
      </c>
      <c r="C729" t="s">
        <v>1344</v>
      </c>
      <c r="D729" t="s">
        <v>1362</v>
      </c>
      <c r="E729" t="s">
        <v>2725</v>
      </c>
      <c r="F729">
        <v>2</v>
      </c>
      <c r="G729">
        <v>0</v>
      </c>
      <c r="H729" t="b">
        <v>1</v>
      </c>
      <c r="I729">
        <f>INDEX(试题问卷属性表!D:D, MATCH(问卷赋分表!$A729,试题问卷属性表!$A:$A,0))</f>
        <v>0</v>
      </c>
      <c r="J729">
        <f>INDEX(试题问卷属性表!E:E, MATCH(问卷赋分表!$A729,试题问卷属性表!$A:$A,0))</f>
        <v>0</v>
      </c>
      <c r="K729" t="str">
        <f>INDEX(试题问卷属性表!F:F, MATCH(问卷赋分表!$A729,试题问卷属性表!$A:$A,0))</f>
        <v>家长对学校满意度</v>
      </c>
      <c r="L729">
        <f>INDEX(试题问卷属性表!G:G, MATCH(问卷赋分表!$A729,试题问卷属性表!$A:$A,0))</f>
        <v>0</v>
      </c>
    </row>
    <row r="730" spans="1:12" x14ac:dyDescent="0.2">
      <c r="A730" t="s">
        <v>2181</v>
      </c>
      <c r="B730" t="str">
        <f>INDEX(试题问卷属性表!H:H, MATCH(问卷赋分表!A730,试题问卷属性表!A:A,0))</f>
        <v>如果我孩子需要额外的帮助，都能从老师那边得到</v>
      </c>
      <c r="C730" t="s">
        <v>1344</v>
      </c>
      <c r="D730" t="s">
        <v>1362</v>
      </c>
      <c r="E730" t="s">
        <v>2724</v>
      </c>
      <c r="F730">
        <v>1</v>
      </c>
      <c r="G730">
        <v>0</v>
      </c>
      <c r="H730" t="b">
        <v>1</v>
      </c>
      <c r="I730">
        <f>INDEX(试题问卷属性表!D:D, MATCH(问卷赋分表!$A730,试题问卷属性表!$A:$A,0))</f>
        <v>0</v>
      </c>
      <c r="J730">
        <f>INDEX(试题问卷属性表!E:E, MATCH(问卷赋分表!$A730,试题问卷属性表!$A:$A,0))</f>
        <v>0</v>
      </c>
      <c r="K730" t="str">
        <f>INDEX(试题问卷属性表!F:F, MATCH(问卷赋分表!$A730,试题问卷属性表!$A:$A,0))</f>
        <v>家长对学校满意度</v>
      </c>
      <c r="L730">
        <f>INDEX(试题问卷属性表!G:G, MATCH(问卷赋分表!$A730,试题问卷属性表!$A:$A,0))</f>
        <v>0</v>
      </c>
    </row>
    <row r="731" spans="1:12" x14ac:dyDescent="0.2">
      <c r="A731" t="s">
        <v>2182</v>
      </c>
      <c r="B731" t="str">
        <f>INDEX(试题问卷属性表!H:H, MATCH(问卷赋分表!A731,试题问卷属性表!A:A,0))</f>
        <v>学校老师关心我孩子的身心健康</v>
      </c>
      <c r="C731" t="s">
        <v>1344</v>
      </c>
      <c r="D731" t="s">
        <v>1362</v>
      </c>
      <c r="E731" t="s">
        <v>2727</v>
      </c>
      <c r="F731">
        <v>5</v>
      </c>
      <c r="G731">
        <v>1</v>
      </c>
      <c r="H731" t="b">
        <v>1</v>
      </c>
      <c r="I731">
        <f>INDEX(试题问卷属性表!D:D, MATCH(问卷赋分表!$A731,试题问卷属性表!$A:$A,0))</f>
        <v>0</v>
      </c>
      <c r="J731">
        <f>INDEX(试题问卷属性表!E:E, MATCH(问卷赋分表!$A731,试题问卷属性表!$A:$A,0))</f>
        <v>0</v>
      </c>
      <c r="K731" t="str">
        <f>INDEX(试题问卷属性表!F:F, MATCH(问卷赋分表!$A731,试题问卷属性表!$A:$A,0))</f>
        <v>家长对学校满意度</v>
      </c>
      <c r="L731">
        <f>INDEX(试题问卷属性表!G:G, MATCH(问卷赋分表!$A731,试题问卷属性表!$A:$A,0))</f>
        <v>0</v>
      </c>
    </row>
    <row r="732" spans="1:12" x14ac:dyDescent="0.2">
      <c r="A732" t="s">
        <v>2182</v>
      </c>
      <c r="B732" t="str">
        <f>INDEX(试题问卷属性表!H:H, MATCH(问卷赋分表!A732,试题问卷属性表!A:A,0))</f>
        <v>学校老师关心我孩子的身心健康</v>
      </c>
      <c r="C732" t="s">
        <v>1344</v>
      </c>
      <c r="D732" t="s">
        <v>1362</v>
      </c>
      <c r="E732" t="s">
        <v>2726</v>
      </c>
      <c r="F732">
        <v>4</v>
      </c>
      <c r="G732">
        <v>1</v>
      </c>
      <c r="H732" t="b">
        <v>1</v>
      </c>
      <c r="I732">
        <f>INDEX(试题问卷属性表!D:D, MATCH(问卷赋分表!$A732,试题问卷属性表!$A:$A,0))</f>
        <v>0</v>
      </c>
      <c r="J732">
        <f>INDEX(试题问卷属性表!E:E, MATCH(问卷赋分表!$A732,试题问卷属性表!$A:$A,0))</f>
        <v>0</v>
      </c>
      <c r="K732" t="str">
        <f>INDEX(试题问卷属性表!F:F, MATCH(问卷赋分表!$A732,试题问卷属性表!$A:$A,0))</f>
        <v>家长对学校满意度</v>
      </c>
      <c r="L732">
        <f>INDEX(试题问卷属性表!G:G, MATCH(问卷赋分表!$A732,试题问卷属性表!$A:$A,0))</f>
        <v>0</v>
      </c>
    </row>
    <row r="733" spans="1:12" x14ac:dyDescent="0.2">
      <c r="A733" t="s">
        <v>2182</v>
      </c>
      <c r="B733" t="str">
        <f>INDEX(试题问卷属性表!H:H, MATCH(问卷赋分表!A733,试题问卷属性表!A:A,0))</f>
        <v>学校老师关心我孩子的身心健康</v>
      </c>
      <c r="C733" t="s">
        <v>1344</v>
      </c>
      <c r="D733" t="s">
        <v>1362</v>
      </c>
      <c r="E733" t="s">
        <v>2679</v>
      </c>
      <c r="F733">
        <v>3</v>
      </c>
      <c r="G733">
        <v>0</v>
      </c>
      <c r="H733" t="b">
        <v>1</v>
      </c>
      <c r="I733">
        <f>INDEX(试题问卷属性表!D:D, MATCH(问卷赋分表!$A733,试题问卷属性表!$A:$A,0))</f>
        <v>0</v>
      </c>
      <c r="J733">
        <f>INDEX(试题问卷属性表!E:E, MATCH(问卷赋分表!$A733,试题问卷属性表!$A:$A,0))</f>
        <v>0</v>
      </c>
      <c r="K733" t="str">
        <f>INDEX(试题问卷属性表!F:F, MATCH(问卷赋分表!$A733,试题问卷属性表!$A:$A,0))</f>
        <v>家长对学校满意度</v>
      </c>
      <c r="L733">
        <f>INDEX(试题问卷属性表!G:G, MATCH(问卷赋分表!$A733,试题问卷属性表!$A:$A,0))</f>
        <v>0</v>
      </c>
    </row>
    <row r="734" spans="1:12" x14ac:dyDescent="0.2">
      <c r="A734" t="s">
        <v>2182</v>
      </c>
      <c r="B734" t="str">
        <f>INDEX(试题问卷属性表!H:H, MATCH(问卷赋分表!A734,试题问卷属性表!A:A,0))</f>
        <v>学校老师关心我孩子的身心健康</v>
      </c>
      <c r="C734" t="s">
        <v>1344</v>
      </c>
      <c r="D734" t="s">
        <v>1362</v>
      </c>
      <c r="E734" t="s">
        <v>2725</v>
      </c>
      <c r="F734">
        <v>2</v>
      </c>
      <c r="G734">
        <v>0</v>
      </c>
      <c r="H734" t="b">
        <v>1</v>
      </c>
      <c r="I734">
        <f>INDEX(试题问卷属性表!D:D, MATCH(问卷赋分表!$A734,试题问卷属性表!$A:$A,0))</f>
        <v>0</v>
      </c>
      <c r="J734">
        <f>INDEX(试题问卷属性表!E:E, MATCH(问卷赋分表!$A734,试题问卷属性表!$A:$A,0))</f>
        <v>0</v>
      </c>
      <c r="K734" t="str">
        <f>INDEX(试题问卷属性表!F:F, MATCH(问卷赋分表!$A734,试题问卷属性表!$A:$A,0))</f>
        <v>家长对学校满意度</v>
      </c>
      <c r="L734">
        <f>INDEX(试题问卷属性表!G:G, MATCH(问卷赋分表!$A734,试题问卷属性表!$A:$A,0))</f>
        <v>0</v>
      </c>
    </row>
    <row r="735" spans="1:12" x14ac:dyDescent="0.2">
      <c r="A735" t="s">
        <v>2182</v>
      </c>
      <c r="B735" t="str">
        <f>INDEX(试题问卷属性表!H:H, MATCH(问卷赋分表!A735,试题问卷属性表!A:A,0))</f>
        <v>学校老师关心我孩子的身心健康</v>
      </c>
      <c r="C735" t="s">
        <v>1344</v>
      </c>
      <c r="D735" t="s">
        <v>1362</v>
      </c>
      <c r="E735" t="s">
        <v>2724</v>
      </c>
      <c r="F735">
        <v>1</v>
      </c>
      <c r="G735">
        <v>0</v>
      </c>
      <c r="H735" t="b">
        <v>1</v>
      </c>
      <c r="I735">
        <f>INDEX(试题问卷属性表!D:D, MATCH(问卷赋分表!$A735,试题问卷属性表!$A:$A,0))</f>
        <v>0</v>
      </c>
      <c r="J735">
        <f>INDEX(试题问卷属性表!E:E, MATCH(问卷赋分表!$A735,试题问卷属性表!$A:$A,0))</f>
        <v>0</v>
      </c>
      <c r="K735" t="str">
        <f>INDEX(试题问卷属性表!F:F, MATCH(问卷赋分表!$A735,试题问卷属性表!$A:$A,0))</f>
        <v>家长对学校满意度</v>
      </c>
      <c r="L735">
        <f>INDEX(试题问卷属性表!G:G, MATCH(问卷赋分表!$A735,试题问卷属性表!$A:$A,0))</f>
        <v>0</v>
      </c>
    </row>
    <row r="736" spans="1:12" x14ac:dyDescent="0.2">
      <c r="A736" t="s">
        <v>2183</v>
      </c>
      <c r="B736" t="str">
        <f>INDEX(试题问卷属性表!H:H, MATCH(问卷赋分表!A736,试题问卷属性表!A:A,0))</f>
        <v>学校老师对我孩子的学习很关心</v>
      </c>
      <c r="C736" t="s">
        <v>1344</v>
      </c>
      <c r="D736" t="s">
        <v>1362</v>
      </c>
      <c r="E736" t="s">
        <v>2727</v>
      </c>
      <c r="F736">
        <v>5</v>
      </c>
      <c r="G736">
        <v>1</v>
      </c>
      <c r="H736" t="b">
        <v>1</v>
      </c>
      <c r="I736">
        <f>INDEX(试题问卷属性表!D:D, MATCH(问卷赋分表!$A736,试题问卷属性表!$A:$A,0))</f>
        <v>0</v>
      </c>
      <c r="J736">
        <f>INDEX(试题问卷属性表!E:E, MATCH(问卷赋分表!$A736,试题问卷属性表!$A:$A,0))</f>
        <v>0</v>
      </c>
      <c r="K736" t="str">
        <f>INDEX(试题问卷属性表!F:F, MATCH(问卷赋分表!$A736,试题问卷属性表!$A:$A,0))</f>
        <v>家长对学校满意度</v>
      </c>
      <c r="L736">
        <f>INDEX(试题问卷属性表!G:G, MATCH(问卷赋分表!$A736,试题问卷属性表!$A:$A,0))</f>
        <v>0</v>
      </c>
    </row>
    <row r="737" spans="1:12" x14ac:dyDescent="0.2">
      <c r="A737" t="s">
        <v>2183</v>
      </c>
      <c r="B737" t="str">
        <f>INDEX(试题问卷属性表!H:H, MATCH(问卷赋分表!A737,试题问卷属性表!A:A,0))</f>
        <v>学校老师对我孩子的学习很关心</v>
      </c>
      <c r="C737" t="s">
        <v>1344</v>
      </c>
      <c r="D737" t="s">
        <v>1362</v>
      </c>
      <c r="E737" t="s">
        <v>2726</v>
      </c>
      <c r="F737">
        <v>4</v>
      </c>
      <c r="G737">
        <v>1</v>
      </c>
      <c r="H737" t="b">
        <v>1</v>
      </c>
      <c r="I737">
        <f>INDEX(试题问卷属性表!D:D, MATCH(问卷赋分表!$A737,试题问卷属性表!$A:$A,0))</f>
        <v>0</v>
      </c>
      <c r="J737">
        <f>INDEX(试题问卷属性表!E:E, MATCH(问卷赋分表!$A737,试题问卷属性表!$A:$A,0))</f>
        <v>0</v>
      </c>
      <c r="K737" t="str">
        <f>INDEX(试题问卷属性表!F:F, MATCH(问卷赋分表!$A737,试题问卷属性表!$A:$A,0))</f>
        <v>家长对学校满意度</v>
      </c>
      <c r="L737">
        <f>INDEX(试题问卷属性表!G:G, MATCH(问卷赋分表!$A737,试题问卷属性表!$A:$A,0))</f>
        <v>0</v>
      </c>
    </row>
    <row r="738" spans="1:12" x14ac:dyDescent="0.2">
      <c r="A738" t="s">
        <v>2183</v>
      </c>
      <c r="B738" t="str">
        <f>INDEX(试题问卷属性表!H:H, MATCH(问卷赋分表!A738,试题问卷属性表!A:A,0))</f>
        <v>学校老师对我孩子的学习很关心</v>
      </c>
      <c r="C738" t="s">
        <v>1344</v>
      </c>
      <c r="D738" t="s">
        <v>1362</v>
      </c>
      <c r="E738" t="s">
        <v>2679</v>
      </c>
      <c r="F738">
        <v>3</v>
      </c>
      <c r="G738">
        <v>0</v>
      </c>
      <c r="H738" t="b">
        <v>1</v>
      </c>
      <c r="I738">
        <f>INDEX(试题问卷属性表!D:D, MATCH(问卷赋分表!$A738,试题问卷属性表!$A:$A,0))</f>
        <v>0</v>
      </c>
      <c r="J738">
        <f>INDEX(试题问卷属性表!E:E, MATCH(问卷赋分表!$A738,试题问卷属性表!$A:$A,0))</f>
        <v>0</v>
      </c>
      <c r="K738" t="str">
        <f>INDEX(试题问卷属性表!F:F, MATCH(问卷赋分表!$A738,试题问卷属性表!$A:$A,0))</f>
        <v>家长对学校满意度</v>
      </c>
      <c r="L738">
        <f>INDEX(试题问卷属性表!G:G, MATCH(问卷赋分表!$A738,试题问卷属性表!$A:$A,0))</f>
        <v>0</v>
      </c>
    </row>
    <row r="739" spans="1:12" x14ac:dyDescent="0.2">
      <c r="A739" t="s">
        <v>2183</v>
      </c>
      <c r="B739" t="str">
        <f>INDEX(试题问卷属性表!H:H, MATCH(问卷赋分表!A739,试题问卷属性表!A:A,0))</f>
        <v>学校老师对我孩子的学习很关心</v>
      </c>
      <c r="C739" t="s">
        <v>1344</v>
      </c>
      <c r="D739" t="s">
        <v>1362</v>
      </c>
      <c r="E739" t="s">
        <v>2725</v>
      </c>
      <c r="F739">
        <v>2</v>
      </c>
      <c r="G739">
        <v>0</v>
      </c>
      <c r="H739" t="b">
        <v>1</v>
      </c>
      <c r="I739">
        <f>INDEX(试题问卷属性表!D:D, MATCH(问卷赋分表!$A739,试题问卷属性表!$A:$A,0))</f>
        <v>0</v>
      </c>
      <c r="J739">
        <f>INDEX(试题问卷属性表!E:E, MATCH(问卷赋分表!$A739,试题问卷属性表!$A:$A,0))</f>
        <v>0</v>
      </c>
      <c r="K739" t="str">
        <f>INDEX(试题问卷属性表!F:F, MATCH(问卷赋分表!$A739,试题问卷属性表!$A:$A,0))</f>
        <v>家长对学校满意度</v>
      </c>
      <c r="L739">
        <f>INDEX(试题问卷属性表!G:G, MATCH(问卷赋分表!$A739,试题问卷属性表!$A:$A,0))</f>
        <v>0</v>
      </c>
    </row>
    <row r="740" spans="1:12" x14ac:dyDescent="0.2">
      <c r="A740" t="s">
        <v>2183</v>
      </c>
      <c r="B740" t="str">
        <f>INDEX(试题问卷属性表!H:H, MATCH(问卷赋分表!A740,试题问卷属性表!A:A,0))</f>
        <v>学校老师对我孩子的学习很关心</v>
      </c>
      <c r="C740" t="s">
        <v>1344</v>
      </c>
      <c r="D740" t="s">
        <v>1362</v>
      </c>
      <c r="E740" t="s">
        <v>2724</v>
      </c>
      <c r="F740">
        <v>1</v>
      </c>
      <c r="G740">
        <v>0</v>
      </c>
      <c r="H740" t="b">
        <v>1</v>
      </c>
      <c r="I740">
        <f>INDEX(试题问卷属性表!D:D, MATCH(问卷赋分表!$A740,试题问卷属性表!$A:$A,0))</f>
        <v>0</v>
      </c>
      <c r="J740">
        <f>INDEX(试题问卷属性表!E:E, MATCH(问卷赋分表!$A740,试题问卷属性表!$A:$A,0))</f>
        <v>0</v>
      </c>
      <c r="K740" t="str">
        <f>INDEX(试题问卷属性表!F:F, MATCH(问卷赋分表!$A740,试题问卷属性表!$A:$A,0))</f>
        <v>家长对学校满意度</v>
      </c>
      <c r="L740">
        <f>INDEX(试题问卷属性表!G:G, MATCH(问卷赋分表!$A740,试题问卷属性表!$A:$A,0))</f>
        <v>0</v>
      </c>
    </row>
    <row r="741" spans="1:12" x14ac:dyDescent="0.2">
      <c r="A741" t="s">
        <v>2184</v>
      </c>
      <c r="B741" t="str">
        <f>INDEX(试题问卷属性表!H:H, MATCH(问卷赋分表!A741,试题问卷属性表!A:A,0))</f>
        <v>我孩子喜欢学校</v>
      </c>
      <c r="C741" t="s">
        <v>1344</v>
      </c>
      <c r="D741" t="s">
        <v>1362</v>
      </c>
      <c r="E741" t="s">
        <v>2727</v>
      </c>
      <c r="F741">
        <v>5</v>
      </c>
      <c r="G741">
        <v>1</v>
      </c>
      <c r="H741" t="b">
        <v>1</v>
      </c>
      <c r="I741">
        <f>INDEX(试题问卷属性表!D:D, MATCH(问卷赋分表!$A741,试题问卷属性表!$A:$A,0))</f>
        <v>0</v>
      </c>
      <c r="J741">
        <f>INDEX(试题问卷属性表!E:E, MATCH(问卷赋分表!$A741,试题问卷属性表!$A:$A,0))</f>
        <v>0</v>
      </c>
      <c r="K741" t="str">
        <f>INDEX(试题问卷属性表!F:F, MATCH(问卷赋分表!$A741,试题问卷属性表!$A:$A,0))</f>
        <v>家长对学校满意度</v>
      </c>
      <c r="L741">
        <f>INDEX(试题问卷属性表!G:G, MATCH(问卷赋分表!$A741,试题问卷属性表!$A:$A,0))</f>
        <v>0</v>
      </c>
    </row>
    <row r="742" spans="1:12" x14ac:dyDescent="0.2">
      <c r="A742" t="s">
        <v>2184</v>
      </c>
      <c r="B742" t="str">
        <f>INDEX(试题问卷属性表!H:H, MATCH(问卷赋分表!A742,试题问卷属性表!A:A,0))</f>
        <v>我孩子喜欢学校</v>
      </c>
      <c r="C742" t="s">
        <v>1344</v>
      </c>
      <c r="D742" t="s">
        <v>1362</v>
      </c>
      <c r="E742" t="s">
        <v>2726</v>
      </c>
      <c r="F742">
        <v>4</v>
      </c>
      <c r="G742">
        <v>1</v>
      </c>
      <c r="H742" t="b">
        <v>1</v>
      </c>
      <c r="I742">
        <f>INDEX(试题问卷属性表!D:D, MATCH(问卷赋分表!$A742,试题问卷属性表!$A:$A,0))</f>
        <v>0</v>
      </c>
      <c r="J742">
        <f>INDEX(试题问卷属性表!E:E, MATCH(问卷赋分表!$A742,试题问卷属性表!$A:$A,0))</f>
        <v>0</v>
      </c>
      <c r="K742" t="str">
        <f>INDEX(试题问卷属性表!F:F, MATCH(问卷赋分表!$A742,试题问卷属性表!$A:$A,0))</f>
        <v>家长对学校满意度</v>
      </c>
      <c r="L742">
        <f>INDEX(试题问卷属性表!G:G, MATCH(问卷赋分表!$A742,试题问卷属性表!$A:$A,0))</f>
        <v>0</v>
      </c>
    </row>
    <row r="743" spans="1:12" x14ac:dyDescent="0.2">
      <c r="A743" t="s">
        <v>2184</v>
      </c>
      <c r="B743" t="str">
        <f>INDEX(试题问卷属性表!H:H, MATCH(问卷赋分表!A743,试题问卷属性表!A:A,0))</f>
        <v>我孩子喜欢学校</v>
      </c>
      <c r="C743" t="s">
        <v>1344</v>
      </c>
      <c r="D743" t="s">
        <v>1362</v>
      </c>
      <c r="E743" t="s">
        <v>2679</v>
      </c>
      <c r="F743">
        <v>3</v>
      </c>
      <c r="G743">
        <v>0</v>
      </c>
      <c r="H743" t="b">
        <v>1</v>
      </c>
      <c r="I743">
        <f>INDEX(试题问卷属性表!D:D, MATCH(问卷赋分表!$A743,试题问卷属性表!$A:$A,0))</f>
        <v>0</v>
      </c>
      <c r="J743">
        <f>INDEX(试题问卷属性表!E:E, MATCH(问卷赋分表!$A743,试题问卷属性表!$A:$A,0))</f>
        <v>0</v>
      </c>
      <c r="K743" t="str">
        <f>INDEX(试题问卷属性表!F:F, MATCH(问卷赋分表!$A743,试题问卷属性表!$A:$A,0))</f>
        <v>家长对学校满意度</v>
      </c>
      <c r="L743">
        <f>INDEX(试题问卷属性表!G:G, MATCH(问卷赋分表!$A743,试题问卷属性表!$A:$A,0))</f>
        <v>0</v>
      </c>
    </row>
    <row r="744" spans="1:12" x14ac:dyDescent="0.2">
      <c r="A744" t="s">
        <v>2184</v>
      </c>
      <c r="B744" t="str">
        <f>INDEX(试题问卷属性表!H:H, MATCH(问卷赋分表!A744,试题问卷属性表!A:A,0))</f>
        <v>我孩子喜欢学校</v>
      </c>
      <c r="C744" t="s">
        <v>1344</v>
      </c>
      <c r="D744" t="s">
        <v>1362</v>
      </c>
      <c r="E744" t="s">
        <v>2725</v>
      </c>
      <c r="F744">
        <v>2</v>
      </c>
      <c r="G744">
        <v>0</v>
      </c>
      <c r="H744" t="b">
        <v>1</v>
      </c>
      <c r="I744">
        <f>INDEX(试题问卷属性表!D:D, MATCH(问卷赋分表!$A744,试题问卷属性表!$A:$A,0))</f>
        <v>0</v>
      </c>
      <c r="J744">
        <f>INDEX(试题问卷属性表!E:E, MATCH(问卷赋分表!$A744,试题问卷属性表!$A:$A,0))</f>
        <v>0</v>
      </c>
      <c r="K744" t="str">
        <f>INDEX(试题问卷属性表!F:F, MATCH(问卷赋分表!$A744,试题问卷属性表!$A:$A,0))</f>
        <v>家长对学校满意度</v>
      </c>
      <c r="L744">
        <f>INDEX(试题问卷属性表!G:G, MATCH(问卷赋分表!$A744,试题问卷属性表!$A:$A,0))</f>
        <v>0</v>
      </c>
    </row>
    <row r="745" spans="1:12" x14ac:dyDescent="0.2">
      <c r="A745" t="s">
        <v>2184</v>
      </c>
      <c r="B745" t="str">
        <f>INDEX(试题问卷属性表!H:H, MATCH(问卷赋分表!A745,试题问卷属性表!A:A,0))</f>
        <v>我孩子喜欢学校</v>
      </c>
      <c r="C745" t="s">
        <v>1344</v>
      </c>
      <c r="D745" t="s">
        <v>1362</v>
      </c>
      <c r="E745" t="s">
        <v>2724</v>
      </c>
      <c r="F745">
        <v>1</v>
      </c>
      <c r="G745">
        <v>0</v>
      </c>
      <c r="H745" t="b">
        <v>1</v>
      </c>
      <c r="I745">
        <f>INDEX(试题问卷属性表!D:D, MATCH(问卷赋分表!$A745,试题问卷属性表!$A:$A,0))</f>
        <v>0</v>
      </c>
      <c r="J745">
        <f>INDEX(试题问卷属性表!E:E, MATCH(问卷赋分表!$A745,试题问卷属性表!$A:$A,0))</f>
        <v>0</v>
      </c>
      <c r="K745" t="str">
        <f>INDEX(试题问卷属性表!F:F, MATCH(问卷赋分表!$A745,试题问卷属性表!$A:$A,0))</f>
        <v>家长对学校满意度</v>
      </c>
      <c r="L745">
        <f>INDEX(试题问卷属性表!G:G, MATCH(问卷赋分表!$A745,试题问卷属性表!$A:$A,0))</f>
        <v>0</v>
      </c>
    </row>
    <row r="746" spans="1:12" x14ac:dyDescent="0.2">
      <c r="A746" t="s">
        <v>2185</v>
      </c>
      <c r="B746" t="str">
        <f>INDEX(试题问卷属性表!H:H, MATCH(问卷赋分表!A746,试题问卷属性表!A:A,0))</f>
        <v>学校经常让家长知道孩子在学校的情况</v>
      </c>
      <c r="C746" t="s">
        <v>1344</v>
      </c>
      <c r="D746" t="s">
        <v>1362</v>
      </c>
      <c r="E746" t="s">
        <v>2727</v>
      </c>
      <c r="F746">
        <v>5</v>
      </c>
      <c r="G746">
        <v>1</v>
      </c>
      <c r="H746" t="b">
        <v>1</v>
      </c>
      <c r="I746">
        <f>INDEX(试题问卷属性表!D:D, MATCH(问卷赋分表!$A746,试题问卷属性表!$A:$A,0))</f>
        <v>0</v>
      </c>
      <c r="J746">
        <f>INDEX(试题问卷属性表!E:E, MATCH(问卷赋分表!$A746,试题问卷属性表!$A:$A,0))</f>
        <v>0</v>
      </c>
      <c r="K746" t="str">
        <f>INDEX(试题问卷属性表!F:F, MATCH(问卷赋分表!$A746,试题问卷属性表!$A:$A,0))</f>
        <v>家长对学校满意度</v>
      </c>
      <c r="L746">
        <f>INDEX(试题问卷属性表!G:G, MATCH(问卷赋分表!$A746,试题问卷属性表!$A:$A,0))</f>
        <v>0</v>
      </c>
    </row>
    <row r="747" spans="1:12" x14ac:dyDescent="0.2">
      <c r="A747" t="s">
        <v>2185</v>
      </c>
      <c r="B747" t="str">
        <f>INDEX(试题问卷属性表!H:H, MATCH(问卷赋分表!A747,试题问卷属性表!A:A,0))</f>
        <v>学校经常让家长知道孩子在学校的情况</v>
      </c>
      <c r="C747" t="s">
        <v>1344</v>
      </c>
      <c r="D747" t="s">
        <v>1362</v>
      </c>
      <c r="E747" t="s">
        <v>2726</v>
      </c>
      <c r="F747">
        <v>4</v>
      </c>
      <c r="G747">
        <v>1</v>
      </c>
      <c r="H747" t="b">
        <v>1</v>
      </c>
      <c r="I747">
        <f>INDEX(试题问卷属性表!D:D, MATCH(问卷赋分表!$A747,试题问卷属性表!$A:$A,0))</f>
        <v>0</v>
      </c>
      <c r="J747">
        <f>INDEX(试题问卷属性表!E:E, MATCH(问卷赋分表!$A747,试题问卷属性表!$A:$A,0))</f>
        <v>0</v>
      </c>
      <c r="K747" t="str">
        <f>INDEX(试题问卷属性表!F:F, MATCH(问卷赋分表!$A747,试题问卷属性表!$A:$A,0))</f>
        <v>家长对学校满意度</v>
      </c>
      <c r="L747">
        <f>INDEX(试题问卷属性表!G:G, MATCH(问卷赋分表!$A747,试题问卷属性表!$A:$A,0))</f>
        <v>0</v>
      </c>
    </row>
    <row r="748" spans="1:12" x14ac:dyDescent="0.2">
      <c r="A748" t="s">
        <v>2185</v>
      </c>
      <c r="B748" t="str">
        <f>INDEX(试题问卷属性表!H:H, MATCH(问卷赋分表!A748,试题问卷属性表!A:A,0))</f>
        <v>学校经常让家长知道孩子在学校的情况</v>
      </c>
      <c r="C748" t="s">
        <v>1344</v>
      </c>
      <c r="D748" t="s">
        <v>1362</v>
      </c>
      <c r="E748" t="s">
        <v>2679</v>
      </c>
      <c r="F748">
        <v>3</v>
      </c>
      <c r="G748">
        <v>0</v>
      </c>
      <c r="H748" t="b">
        <v>1</v>
      </c>
      <c r="I748">
        <f>INDEX(试题问卷属性表!D:D, MATCH(问卷赋分表!$A748,试题问卷属性表!$A:$A,0))</f>
        <v>0</v>
      </c>
      <c r="J748">
        <f>INDEX(试题问卷属性表!E:E, MATCH(问卷赋分表!$A748,试题问卷属性表!$A:$A,0))</f>
        <v>0</v>
      </c>
      <c r="K748" t="str">
        <f>INDEX(试题问卷属性表!F:F, MATCH(问卷赋分表!$A748,试题问卷属性表!$A:$A,0))</f>
        <v>家长对学校满意度</v>
      </c>
      <c r="L748">
        <f>INDEX(试题问卷属性表!G:G, MATCH(问卷赋分表!$A748,试题问卷属性表!$A:$A,0))</f>
        <v>0</v>
      </c>
    </row>
    <row r="749" spans="1:12" x14ac:dyDescent="0.2">
      <c r="A749" t="s">
        <v>2185</v>
      </c>
      <c r="B749" t="str">
        <f>INDEX(试题问卷属性表!H:H, MATCH(问卷赋分表!A749,试题问卷属性表!A:A,0))</f>
        <v>学校经常让家长知道孩子在学校的情况</v>
      </c>
      <c r="C749" t="s">
        <v>1344</v>
      </c>
      <c r="D749" t="s">
        <v>1362</v>
      </c>
      <c r="E749" t="s">
        <v>2725</v>
      </c>
      <c r="F749">
        <v>2</v>
      </c>
      <c r="G749">
        <v>0</v>
      </c>
      <c r="H749" t="b">
        <v>1</v>
      </c>
      <c r="I749">
        <f>INDEX(试题问卷属性表!D:D, MATCH(问卷赋分表!$A749,试题问卷属性表!$A:$A,0))</f>
        <v>0</v>
      </c>
      <c r="J749">
        <f>INDEX(试题问卷属性表!E:E, MATCH(问卷赋分表!$A749,试题问卷属性表!$A:$A,0))</f>
        <v>0</v>
      </c>
      <c r="K749" t="str">
        <f>INDEX(试题问卷属性表!F:F, MATCH(问卷赋分表!$A749,试题问卷属性表!$A:$A,0))</f>
        <v>家长对学校满意度</v>
      </c>
      <c r="L749">
        <f>INDEX(试题问卷属性表!G:G, MATCH(问卷赋分表!$A749,试题问卷属性表!$A:$A,0))</f>
        <v>0</v>
      </c>
    </row>
    <row r="750" spans="1:12" x14ac:dyDescent="0.2">
      <c r="A750" t="s">
        <v>2185</v>
      </c>
      <c r="B750" t="str">
        <f>INDEX(试题问卷属性表!H:H, MATCH(问卷赋分表!A750,试题问卷属性表!A:A,0))</f>
        <v>学校经常让家长知道孩子在学校的情况</v>
      </c>
      <c r="C750" t="s">
        <v>1344</v>
      </c>
      <c r="D750" t="s">
        <v>1362</v>
      </c>
      <c r="E750" t="s">
        <v>2724</v>
      </c>
      <c r="F750">
        <v>1</v>
      </c>
      <c r="G750">
        <v>0</v>
      </c>
      <c r="H750" t="b">
        <v>1</v>
      </c>
      <c r="I750">
        <f>INDEX(试题问卷属性表!D:D, MATCH(问卷赋分表!$A750,试题问卷属性表!$A:$A,0))</f>
        <v>0</v>
      </c>
      <c r="J750">
        <f>INDEX(试题问卷属性表!E:E, MATCH(问卷赋分表!$A750,试题问卷属性表!$A:$A,0))</f>
        <v>0</v>
      </c>
      <c r="K750" t="str">
        <f>INDEX(试题问卷属性表!F:F, MATCH(问卷赋分表!$A750,试题问卷属性表!$A:$A,0))</f>
        <v>家长对学校满意度</v>
      </c>
      <c r="L750">
        <f>INDEX(试题问卷属性表!G:G, MATCH(问卷赋分表!$A750,试题问卷属性表!$A:$A,0))</f>
        <v>0</v>
      </c>
    </row>
    <row r="751" spans="1:12" x14ac:dyDescent="0.2">
      <c r="A751" t="s">
        <v>2186</v>
      </c>
      <c r="B751" t="str">
        <f>INDEX(试题问卷属性表!H:H, MATCH(问卷赋分表!A751,试题问卷属性表!A:A,0))</f>
        <v>我有足够渠道向学校表达意见，如家长日、电话、微信群等</v>
      </c>
      <c r="C751" t="s">
        <v>1344</v>
      </c>
      <c r="D751" t="s">
        <v>1362</v>
      </c>
      <c r="E751" t="s">
        <v>2727</v>
      </c>
      <c r="F751">
        <v>5</v>
      </c>
      <c r="G751">
        <v>1</v>
      </c>
      <c r="H751" t="b">
        <v>1</v>
      </c>
      <c r="I751">
        <f>INDEX(试题问卷属性表!D:D, MATCH(问卷赋分表!$A751,试题问卷属性表!$A:$A,0))</f>
        <v>0</v>
      </c>
      <c r="J751">
        <f>INDEX(试题问卷属性表!E:E, MATCH(问卷赋分表!$A751,试题问卷属性表!$A:$A,0))</f>
        <v>0</v>
      </c>
      <c r="K751" t="str">
        <f>INDEX(试题问卷属性表!F:F, MATCH(问卷赋分表!$A751,试题问卷属性表!$A:$A,0))</f>
        <v>家长对学校满意度</v>
      </c>
      <c r="L751">
        <f>INDEX(试题问卷属性表!G:G, MATCH(问卷赋分表!$A751,试题问卷属性表!$A:$A,0))</f>
        <v>0</v>
      </c>
    </row>
    <row r="752" spans="1:12" x14ac:dyDescent="0.2">
      <c r="A752" t="s">
        <v>2186</v>
      </c>
      <c r="B752" t="str">
        <f>INDEX(试题问卷属性表!H:H, MATCH(问卷赋分表!A752,试题问卷属性表!A:A,0))</f>
        <v>我有足够渠道向学校表达意见，如家长日、电话、微信群等</v>
      </c>
      <c r="C752" t="s">
        <v>1344</v>
      </c>
      <c r="D752" t="s">
        <v>1362</v>
      </c>
      <c r="E752" t="s">
        <v>2726</v>
      </c>
      <c r="F752">
        <v>4</v>
      </c>
      <c r="G752">
        <v>1</v>
      </c>
      <c r="H752" t="b">
        <v>1</v>
      </c>
      <c r="I752">
        <f>INDEX(试题问卷属性表!D:D, MATCH(问卷赋分表!$A752,试题问卷属性表!$A:$A,0))</f>
        <v>0</v>
      </c>
      <c r="J752">
        <f>INDEX(试题问卷属性表!E:E, MATCH(问卷赋分表!$A752,试题问卷属性表!$A:$A,0))</f>
        <v>0</v>
      </c>
      <c r="K752" t="str">
        <f>INDEX(试题问卷属性表!F:F, MATCH(问卷赋分表!$A752,试题问卷属性表!$A:$A,0))</f>
        <v>家长对学校满意度</v>
      </c>
      <c r="L752">
        <f>INDEX(试题问卷属性表!G:G, MATCH(问卷赋分表!$A752,试题问卷属性表!$A:$A,0))</f>
        <v>0</v>
      </c>
    </row>
    <row r="753" spans="1:12" x14ac:dyDescent="0.2">
      <c r="A753" t="s">
        <v>2186</v>
      </c>
      <c r="B753" t="str">
        <f>INDEX(试题问卷属性表!H:H, MATCH(问卷赋分表!A753,试题问卷属性表!A:A,0))</f>
        <v>我有足够渠道向学校表达意见，如家长日、电话、微信群等</v>
      </c>
      <c r="C753" t="s">
        <v>1344</v>
      </c>
      <c r="D753" t="s">
        <v>1362</v>
      </c>
      <c r="E753" t="s">
        <v>2679</v>
      </c>
      <c r="F753">
        <v>3</v>
      </c>
      <c r="G753">
        <v>0</v>
      </c>
      <c r="H753" t="b">
        <v>1</v>
      </c>
      <c r="I753">
        <f>INDEX(试题问卷属性表!D:D, MATCH(问卷赋分表!$A753,试题问卷属性表!$A:$A,0))</f>
        <v>0</v>
      </c>
      <c r="J753">
        <f>INDEX(试题问卷属性表!E:E, MATCH(问卷赋分表!$A753,试题问卷属性表!$A:$A,0))</f>
        <v>0</v>
      </c>
      <c r="K753" t="str">
        <f>INDEX(试题问卷属性表!F:F, MATCH(问卷赋分表!$A753,试题问卷属性表!$A:$A,0))</f>
        <v>家长对学校满意度</v>
      </c>
      <c r="L753">
        <f>INDEX(试题问卷属性表!G:G, MATCH(问卷赋分表!$A753,试题问卷属性表!$A:$A,0))</f>
        <v>0</v>
      </c>
    </row>
    <row r="754" spans="1:12" x14ac:dyDescent="0.2">
      <c r="A754" t="s">
        <v>2186</v>
      </c>
      <c r="B754" t="str">
        <f>INDEX(试题问卷属性表!H:H, MATCH(问卷赋分表!A754,试题问卷属性表!A:A,0))</f>
        <v>我有足够渠道向学校表达意见，如家长日、电话、微信群等</v>
      </c>
      <c r="C754" t="s">
        <v>1344</v>
      </c>
      <c r="D754" t="s">
        <v>1362</v>
      </c>
      <c r="E754" t="s">
        <v>2725</v>
      </c>
      <c r="F754">
        <v>2</v>
      </c>
      <c r="G754">
        <v>0</v>
      </c>
      <c r="H754" t="b">
        <v>1</v>
      </c>
      <c r="I754">
        <f>INDEX(试题问卷属性表!D:D, MATCH(问卷赋分表!$A754,试题问卷属性表!$A:$A,0))</f>
        <v>0</v>
      </c>
      <c r="J754">
        <f>INDEX(试题问卷属性表!E:E, MATCH(问卷赋分表!$A754,试题问卷属性表!$A:$A,0))</f>
        <v>0</v>
      </c>
      <c r="K754" t="str">
        <f>INDEX(试题问卷属性表!F:F, MATCH(问卷赋分表!$A754,试题问卷属性表!$A:$A,0))</f>
        <v>家长对学校满意度</v>
      </c>
      <c r="L754">
        <f>INDEX(试题问卷属性表!G:G, MATCH(问卷赋分表!$A754,试题问卷属性表!$A:$A,0))</f>
        <v>0</v>
      </c>
    </row>
    <row r="755" spans="1:12" x14ac:dyDescent="0.2">
      <c r="A755" t="s">
        <v>2186</v>
      </c>
      <c r="B755" t="str">
        <f>INDEX(试题问卷属性表!H:H, MATCH(问卷赋分表!A755,试题问卷属性表!A:A,0))</f>
        <v>我有足够渠道向学校表达意见，如家长日、电话、微信群等</v>
      </c>
      <c r="C755" t="s">
        <v>1344</v>
      </c>
      <c r="D755" t="s">
        <v>1362</v>
      </c>
      <c r="E755" t="s">
        <v>2724</v>
      </c>
      <c r="F755">
        <v>1</v>
      </c>
      <c r="G755">
        <v>0</v>
      </c>
      <c r="H755" t="b">
        <v>1</v>
      </c>
      <c r="I755">
        <f>INDEX(试题问卷属性表!D:D, MATCH(问卷赋分表!$A755,试题问卷属性表!$A:$A,0))</f>
        <v>0</v>
      </c>
      <c r="J755">
        <f>INDEX(试题问卷属性表!E:E, MATCH(问卷赋分表!$A755,试题问卷属性表!$A:$A,0))</f>
        <v>0</v>
      </c>
      <c r="K755" t="str">
        <f>INDEX(试题问卷属性表!F:F, MATCH(问卷赋分表!$A755,试题问卷属性表!$A:$A,0))</f>
        <v>家长对学校满意度</v>
      </c>
      <c r="L755">
        <f>INDEX(试题问卷属性表!G:G, MATCH(问卷赋分表!$A755,试题问卷属性表!$A:$A,0))</f>
        <v>0</v>
      </c>
    </row>
    <row r="756" spans="1:12" x14ac:dyDescent="0.2">
      <c r="A756" t="s">
        <v>2187</v>
      </c>
      <c r="B756" t="str">
        <f>INDEX(试题问卷属性表!H:H, MATCH(问卷赋分表!A756,试题问卷属性表!A:A,0))</f>
        <v>学校时常邀请家长参与学校活动</v>
      </c>
      <c r="C756" t="s">
        <v>1344</v>
      </c>
      <c r="D756" t="s">
        <v>1362</v>
      </c>
      <c r="E756" t="s">
        <v>2727</v>
      </c>
      <c r="F756">
        <v>5</v>
      </c>
      <c r="G756">
        <v>1</v>
      </c>
      <c r="H756" t="b">
        <v>1</v>
      </c>
      <c r="I756">
        <f>INDEX(试题问卷属性表!D:D, MATCH(问卷赋分表!$A756,试题问卷属性表!$A:$A,0))</f>
        <v>0</v>
      </c>
      <c r="J756">
        <f>INDEX(试题问卷属性表!E:E, MATCH(问卷赋分表!$A756,试题问卷属性表!$A:$A,0))</f>
        <v>0</v>
      </c>
      <c r="K756" t="str">
        <f>INDEX(试题问卷属性表!F:F, MATCH(问卷赋分表!$A756,试题问卷属性表!$A:$A,0))</f>
        <v>家长对学校满意度</v>
      </c>
      <c r="L756">
        <f>INDEX(试题问卷属性表!G:G, MATCH(问卷赋分表!$A756,试题问卷属性表!$A:$A,0))</f>
        <v>0</v>
      </c>
    </row>
    <row r="757" spans="1:12" x14ac:dyDescent="0.2">
      <c r="A757" t="s">
        <v>2187</v>
      </c>
      <c r="B757" t="str">
        <f>INDEX(试题问卷属性表!H:H, MATCH(问卷赋分表!A757,试题问卷属性表!A:A,0))</f>
        <v>学校时常邀请家长参与学校活动</v>
      </c>
      <c r="C757" t="s">
        <v>1344</v>
      </c>
      <c r="D757" t="s">
        <v>1362</v>
      </c>
      <c r="E757" t="s">
        <v>2726</v>
      </c>
      <c r="F757">
        <v>4</v>
      </c>
      <c r="G757">
        <v>1</v>
      </c>
      <c r="H757" t="b">
        <v>1</v>
      </c>
      <c r="I757">
        <f>INDEX(试题问卷属性表!D:D, MATCH(问卷赋分表!$A757,试题问卷属性表!$A:$A,0))</f>
        <v>0</v>
      </c>
      <c r="J757">
        <f>INDEX(试题问卷属性表!E:E, MATCH(问卷赋分表!$A757,试题问卷属性表!$A:$A,0))</f>
        <v>0</v>
      </c>
      <c r="K757" t="str">
        <f>INDEX(试题问卷属性表!F:F, MATCH(问卷赋分表!$A757,试题问卷属性表!$A:$A,0))</f>
        <v>家长对学校满意度</v>
      </c>
      <c r="L757">
        <f>INDEX(试题问卷属性表!G:G, MATCH(问卷赋分表!$A757,试题问卷属性表!$A:$A,0))</f>
        <v>0</v>
      </c>
    </row>
    <row r="758" spans="1:12" x14ac:dyDescent="0.2">
      <c r="A758" t="s">
        <v>2187</v>
      </c>
      <c r="B758" t="str">
        <f>INDEX(试题问卷属性表!H:H, MATCH(问卷赋分表!A758,试题问卷属性表!A:A,0))</f>
        <v>学校时常邀请家长参与学校活动</v>
      </c>
      <c r="C758" t="s">
        <v>1344</v>
      </c>
      <c r="D758" t="s">
        <v>1362</v>
      </c>
      <c r="E758" t="s">
        <v>2679</v>
      </c>
      <c r="F758">
        <v>3</v>
      </c>
      <c r="G758">
        <v>0</v>
      </c>
      <c r="H758" t="b">
        <v>1</v>
      </c>
      <c r="I758">
        <f>INDEX(试题问卷属性表!D:D, MATCH(问卷赋分表!$A758,试题问卷属性表!$A:$A,0))</f>
        <v>0</v>
      </c>
      <c r="J758">
        <f>INDEX(试题问卷属性表!E:E, MATCH(问卷赋分表!$A758,试题问卷属性表!$A:$A,0))</f>
        <v>0</v>
      </c>
      <c r="K758" t="str">
        <f>INDEX(试题问卷属性表!F:F, MATCH(问卷赋分表!$A758,试题问卷属性表!$A:$A,0))</f>
        <v>家长对学校满意度</v>
      </c>
      <c r="L758">
        <f>INDEX(试题问卷属性表!G:G, MATCH(问卷赋分表!$A758,试题问卷属性表!$A:$A,0))</f>
        <v>0</v>
      </c>
    </row>
    <row r="759" spans="1:12" x14ac:dyDescent="0.2">
      <c r="A759" t="s">
        <v>2187</v>
      </c>
      <c r="B759" t="str">
        <f>INDEX(试题问卷属性表!H:H, MATCH(问卷赋分表!A759,试题问卷属性表!A:A,0))</f>
        <v>学校时常邀请家长参与学校活动</v>
      </c>
      <c r="C759" t="s">
        <v>1344</v>
      </c>
      <c r="D759" t="s">
        <v>1362</v>
      </c>
      <c r="E759" t="s">
        <v>2725</v>
      </c>
      <c r="F759">
        <v>2</v>
      </c>
      <c r="G759">
        <v>0</v>
      </c>
      <c r="H759" t="b">
        <v>1</v>
      </c>
      <c r="I759">
        <f>INDEX(试题问卷属性表!D:D, MATCH(问卷赋分表!$A759,试题问卷属性表!$A:$A,0))</f>
        <v>0</v>
      </c>
      <c r="J759">
        <f>INDEX(试题问卷属性表!E:E, MATCH(问卷赋分表!$A759,试题问卷属性表!$A:$A,0))</f>
        <v>0</v>
      </c>
      <c r="K759" t="str">
        <f>INDEX(试题问卷属性表!F:F, MATCH(问卷赋分表!$A759,试题问卷属性表!$A:$A,0))</f>
        <v>家长对学校满意度</v>
      </c>
      <c r="L759">
        <f>INDEX(试题问卷属性表!G:G, MATCH(问卷赋分表!$A759,试题问卷属性表!$A:$A,0))</f>
        <v>0</v>
      </c>
    </row>
    <row r="760" spans="1:12" x14ac:dyDescent="0.2">
      <c r="A760" t="s">
        <v>2187</v>
      </c>
      <c r="B760" t="str">
        <f>INDEX(试题问卷属性表!H:H, MATCH(问卷赋分表!A760,试题问卷属性表!A:A,0))</f>
        <v>学校时常邀请家长参与学校活动</v>
      </c>
      <c r="C760" t="s">
        <v>1344</v>
      </c>
      <c r="D760" t="s">
        <v>1362</v>
      </c>
      <c r="E760" t="s">
        <v>2724</v>
      </c>
      <c r="F760">
        <v>1</v>
      </c>
      <c r="G760">
        <v>0</v>
      </c>
      <c r="H760" t="b">
        <v>1</v>
      </c>
      <c r="I760">
        <f>INDEX(试题问卷属性表!D:D, MATCH(问卷赋分表!$A760,试题问卷属性表!$A:$A,0))</f>
        <v>0</v>
      </c>
      <c r="J760">
        <f>INDEX(试题问卷属性表!E:E, MATCH(问卷赋分表!$A760,试题问卷属性表!$A:$A,0))</f>
        <v>0</v>
      </c>
      <c r="K760" t="str">
        <f>INDEX(试题问卷属性表!F:F, MATCH(问卷赋分表!$A760,试题问卷属性表!$A:$A,0))</f>
        <v>家长对学校满意度</v>
      </c>
      <c r="L760">
        <f>INDEX(试题问卷属性表!G:G, MATCH(问卷赋分表!$A760,试题问卷属性表!$A:$A,0))</f>
        <v>0</v>
      </c>
    </row>
    <row r="761" spans="1:12" x14ac:dyDescent="0.2">
      <c r="A761" t="s">
        <v>2188</v>
      </c>
      <c r="B761" t="str">
        <f>INDEX(试题问卷属性表!H:H, MATCH(问卷赋分表!A761,试题问卷属性表!A:A,0))</f>
        <v>老师对我孩子很了解</v>
      </c>
      <c r="C761" t="s">
        <v>1344</v>
      </c>
      <c r="D761" t="s">
        <v>1362</v>
      </c>
      <c r="E761" t="s">
        <v>2727</v>
      </c>
      <c r="F761">
        <v>5</v>
      </c>
      <c r="G761">
        <v>1</v>
      </c>
      <c r="H761" t="b">
        <v>1</v>
      </c>
      <c r="I761">
        <f>INDEX(试题问卷属性表!D:D, MATCH(问卷赋分表!$A761,试题问卷属性表!$A:$A,0))</f>
        <v>0</v>
      </c>
      <c r="J761">
        <f>INDEX(试题问卷属性表!E:E, MATCH(问卷赋分表!$A761,试题问卷属性表!$A:$A,0))</f>
        <v>0</v>
      </c>
      <c r="K761" t="str">
        <f>INDEX(试题问卷属性表!F:F, MATCH(问卷赋分表!$A761,试题问卷属性表!$A:$A,0))</f>
        <v>家长对学校满意度</v>
      </c>
      <c r="L761">
        <f>INDEX(试题问卷属性表!G:G, MATCH(问卷赋分表!$A761,试题问卷属性表!$A:$A,0))</f>
        <v>0</v>
      </c>
    </row>
    <row r="762" spans="1:12" x14ac:dyDescent="0.2">
      <c r="A762" t="s">
        <v>2188</v>
      </c>
      <c r="B762" t="str">
        <f>INDEX(试题问卷属性表!H:H, MATCH(问卷赋分表!A762,试题问卷属性表!A:A,0))</f>
        <v>老师对我孩子很了解</v>
      </c>
      <c r="C762" t="s">
        <v>1344</v>
      </c>
      <c r="D762" t="s">
        <v>1362</v>
      </c>
      <c r="E762" t="s">
        <v>2726</v>
      </c>
      <c r="F762">
        <v>4</v>
      </c>
      <c r="G762">
        <v>1</v>
      </c>
      <c r="H762" t="b">
        <v>1</v>
      </c>
      <c r="I762">
        <f>INDEX(试题问卷属性表!D:D, MATCH(问卷赋分表!$A762,试题问卷属性表!$A:$A,0))</f>
        <v>0</v>
      </c>
      <c r="J762">
        <f>INDEX(试题问卷属性表!E:E, MATCH(问卷赋分表!$A762,试题问卷属性表!$A:$A,0))</f>
        <v>0</v>
      </c>
      <c r="K762" t="str">
        <f>INDEX(试题问卷属性表!F:F, MATCH(问卷赋分表!$A762,试题问卷属性表!$A:$A,0))</f>
        <v>家长对学校满意度</v>
      </c>
      <c r="L762">
        <f>INDEX(试题问卷属性表!G:G, MATCH(问卷赋分表!$A762,试题问卷属性表!$A:$A,0))</f>
        <v>0</v>
      </c>
    </row>
    <row r="763" spans="1:12" x14ac:dyDescent="0.2">
      <c r="A763" t="s">
        <v>2188</v>
      </c>
      <c r="B763" t="str">
        <f>INDEX(试题问卷属性表!H:H, MATCH(问卷赋分表!A763,试题问卷属性表!A:A,0))</f>
        <v>老师对我孩子很了解</v>
      </c>
      <c r="C763" t="s">
        <v>1344</v>
      </c>
      <c r="D763" t="s">
        <v>1362</v>
      </c>
      <c r="E763" t="s">
        <v>2679</v>
      </c>
      <c r="F763">
        <v>3</v>
      </c>
      <c r="G763">
        <v>0</v>
      </c>
      <c r="H763" t="b">
        <v>1</v>
      </c>
      <c r="I763">
        <f>INDEX(试题问卷属性表!D:D, MATCH(问卷赋分表!$A763,试题问卷属性表!$A:$A,0))</f>
        <v>0</v>
      </c>
      <c r="J763">
        <f>INDEX(试题问卷属性表!E:E, MATCH(问卷赋分表!$A763,试题问卷属性表!$A:$A,0))</f>
        <v>0</v>
      </c>
      <c r="K763" t="str">
        <f>INDEX(试题问卷属性表!F:F, MATCH(问卷赋分表!$A763,试题问卷属性表!$A:$A,0))</f>
        <v>家长对学校满意度</v>
      </c>
      <c r="L763">
        <f>INDEX(试题问卷属性表!G:G, MATCH(问卷赋分表!$A763,试题问卷属性表!$A:$A,0))</f>
        <v>0</v>
      </c>
    </row>
    <row r="764" spans="1:12" x14ac:dyDescent="0.2">
      <c r="A764" t="s">
        <v>2188</v>
      </c>
      <c r="B764" t="str">
        <f>INDEX(试题问卷属性表!H:H, MATCH(问卷赋分表!A764,试题问卷属性表!A:A,0))</f>
        <v>老师对我孩子很了解</v>
      </c>
      <c r="C764" t="s">
        <v>1344</v>
      </c>
      <c r="D764" t="s">
        <v>1362</v>
      </c>
      <c r="E764" t="s">
        <v>2725</v>
      </c>
      <c r="F764">
        <v>2</v>
      </c>
      <c r="G764">
        <v>0</v>
      </c>
      <c r="H764" t="b">
        <v>1</v>
      </c>
      <c r="I764">
        <f>INDEX(试题问卷属性表!D:D, MATCH(问卷赋分表!$A764,试题问卷属性表!$A:$A,0))</f>
        <v>0</v>
      </c>
      <c r="J764">
        <f>INDEX(试题问卷属性表!E:E, MATCH(问卷赋分表!$A764,试题问卷属性表!$A:$A,0))</f>
        <v>0</v>
      </c>
      <c r="K764" t="str">
        <f>INDEX(试题问卷属性表!F:F, MATCH(问卷赋分表!$A764,试题问卷属性表!$A:$A,0))</f>
        <v>家长对学校满意度</v>
      </c>
      <c r="L764">
        <f>INDEX(试题问卷属性表!G:G, MATCH(问卷赋分表!$A764,试题问卷属性表!$A:$A,0))</f>
        <v>0</v>
      </c>
    </row>
    <row r="765" spans="1:12" x14ac:dyDescent="0.2">
      <c r="A765" t="s">
        <v>2188</v>
      </c>
      <c r="B765" t="str">
        <f>INDEX(试题问卷属性表!H:H, MATCH(问卷赋分表!A765,试题问卷属性表!A:A,0))</f>
        <v>老师对我孩子很了解</v>
      </c>
      <c r="C765" t="s">
        <v>1344</v>
      </c>
      <c r="D765" t="s">
        <v>1362</v>
      </c>
      <c r="E765" t="s">
        <v>2724</v>
      </c>
      <c r="F765">
        <v>1</v>
      </c>
      <c r="G765">
        <v>0</v>
      </c>
      <c r="H765" t="b">
        <v>1</v>
      </c>
      <c r="I765">
        <f>INDEX(试题问卷属性表!D:D, MATCH(问卷赋分表!$A765,试题问卷属性表!$A:$A,0))</f>
        <v>0</v>
      </c>
      <c r="J765">
        <f>INDEX(试题问卷属性表!E:E, MATCH(问卷赋分表!$A765,试题问卷属性表!$A:$A,0))</f>
        <v>0</v>
      </c>
      <c r="K765" t="str">
        <f>INDEX(试题问卷属性表!F:F, MATCH(问卷赋分表!$A765,试题问卷属性表!$A:$A,0))</f>
        <v>家长对学校满意度</v>
      </c>
      <c r="L765">
        <f>INDEX(试题问卷属性表!G:G, MATCH(问卷赋分表!$A765,试题问卷属性表!$A:$A,0))</f>
        <v>0</v>
      </c>
    </row>
    <row r="766" spans="1:12" x14ac:dyDescent="0.2">
      <c r="A766" t="s">
        <v>2189</v>
      </c>
      <c r="B766" t="str">
        <f>INDEX(试题问卷属性表!H:H, MATCH(问卷赋分表!A766,试题问卷属性表!A:A,0))</f>
        <v>您对孩子学校的满意度情况是</v>
      </c>
      <c r="C766" t="s">
        <v>1344</v>
      </c>
      <c r="D766" t="s">
        <v>1362</v>
      </c>
      <c r="E766" t="s">
        <v>2847</v>
      </c>
      <c r="F766">
        <v>5</v>
      </c>
      <c r="G766">
        <v>1</v>
      </c>
      <c r="H766" t="b">
        <v>1</v>
      </c>
      <c r="I766">
        <f>INDEX(试题问卷属性表!D:D, MATCH(问卷赋分表!$A766,试题问卷属性表!$A:$A,0))</f>
        <v>0</v>
      </c>
      <c r="J766">
        <f>INDEX(试题问卷属性表!E:E, MATCH(问卷赋分表!$A766,试题问卷属性表!$A:$A,0))</f>
        <v>0</v>
      </c>
      <c r="K766" t="str">
        <f>INDEX(试题问卷属性表!F:F, MATCH(问卷赋分表!$A766,试题问卷属性表!$A:$A,0))</f>
        <v>家长对学校满意度</v>
      </c>
      <c r="L766">
        <f>INDEX(试题问卷属性表!G:G, MATCH(问卷赋分表!$A766,试题问卷属性表!$A:$A,0))</f>
        <v>0</v>
      </c>
    </row>
    <row r="767" spans="1:12" x14ac:dyDescent="0.2">
      <c r="A767" t="s">
        <v>2189</v>
      </c>
      <c r="B767" t="str">
        <f>INDEX(试题问卷属性表!H:H, MATCH(问卷赋分表!A767,试题问卷属性表!A:A,0))</f>
        <v>您对孩子学校的满意度情况是</v>
      </c>
      <c r="C767" t="s">
        <v>1344</v>
      </c>
      <c r="D767" t="s">
        <v>1362</v>
      </c>
      <c r="E767" t="s">
        <v>2848</v>
      </c>
      <c r="F767">
        <v>4</v>
      </c>
      <c r="G767">
        <v>1</v>
      </c>
      <c r="H767" t="b">
        <v>1</v>
      </c>
      <c r="I767">
        <f>INDEX(试题问卷属性表!D:D, MATCH(问卷赋分表!$A767,试题问卷属性表!$A:$A,0))</f>
        <v>0</v>
      </c>
      <c r="J767">
        <f>INDEX(试题问卷属性表!E:E, MATCH(问卷赋分表!$A767,试题问卷属性表!$A:$A,0))</f>
        <v>0</v>
      </c>
      <c r="K767" t="str">
        <f>INDEX(试题问卷属性表!F:F, MATCH(问卷赋分表!$A767,试题问卷属性表!$A:$A,0))</f>
        <v>家长对学校满意度</v>
      </c>
      <c r="L767">
        <f>INDEX(试题问卷属性表!G:G, MATCH(问卷赋分表!$A767,试题问卷属性表!$A:$A,0))</f>
        <v>0</v>
      </c>
    </row>
    <row r="768" spans="1:12" x14ac:dyDescent="0.2">
      <c r="A768" t="s">
        <v>2189</v>
      </c>
      <c r="B768" t="str">
        <f>INDEX(试题问卷属性表!H:H, MATCH(问卷赋分表!A768,试题问卷属性表!A:A,0))</f>
        <v>您对孩子学校的满意度情况是</v>
      </c>
      <c r="C768" t="s">
        <v>1344</v>
      </c>
      <c r="D768" t="s">
        <v>1362</v>
      </c>
      <c r="E768" t="s">
        <v>2679</v>
      </c>
      <c r="F768">
        <v>3</v>
      </c>
      <c r="G768">
        <v>0</v>
      </c>
      <c r="H768" t="b">
        <v>1</v>
      </c>
      <c r="I768">
        <f>INDEX(试题问卷属性表!D:D, MATCH(问卷赋分表!$A768,试题问卷属性表!$A:$A,0))</f>
        <v>0</v>
      </c>
      <c r="J768">
        <f>INDEX(试题问卷属性表!E:E, MATCH(问卷赋分表!$A768,试题问卷属性表!$A:$A,0))</f>
        <v>0</v>
      </c>
      <c r="K768" t="str">
        <f>INDEX(试题问卷属性表!F:F, MATCH(问卷赋分表!$A768,试题问卷属性表!$A:$A,0))</f>
        <v>家长对学校满意度</v>
      </c>
      <c r="L768">
        <f>INDEX(试题问卷属性表!G:G, MATCH(问卷赋分表!$A768,试题问卷属性表!$A:$A,0))</f>
        <v>0</v>
      </c>
    </row>
    <row r="769" spans="1:12" x14ac:dyDescent="0.2">
      <c r="A769" t="s">
        <v>2189</v>
      </c>
      <c r="B769" t="str">
        <f>INDEX(试题问卷属性表!H:H, MATCH(问卷赋分表!A769,试题问卷属性表!A:A,0))</f>
        <v>您对孩子学校的满意度情况是</v>
      </c>
      <c r="C769" t="s">
        <v>1344</v>
      </c>
      <c r="D769" t="s">
        <v>1362</v>
      </c>
      <c r="E769" t="s">
        <v>2849</v>
      </c>
      <c r="F769">
        <v>2</v>
      </c>
      <c r="G769">
        <v>0</v>
      </c>
      <c r="H769" t="b">
        <v>1</v>
      </c>
      <c r="I769">
        <f>INDEX(试题问卷属性表!D:D, MATCH(问卷赋分表!$A769,试题问卷属性表!$A:$A,0))</f>
        <v>0</v>
      </c>
      <c r="J769">
        <f>INDEX(试题问卷属性表!E:E, MATCH(问卷赋分表!$A769,试题问卷属性表!$A:$A,0))</f>
        <v>0</v>
      </c>
      <c r="K769" t="str">
        <f>INDEX(试题问卷属性表!F:F, MATCH(问卷赋分表!$A769,试题问卷属性表!$A:$A,0))</f>
        <v>家长对学校满意度</v>
      </c>
      <c r="L769">
        <f>INDEX(试题问卷属性表!G:G, MATCH(问卷赋分表!$A769,试题问卷属性表!$A:$A,0))</f>
        <v>0</v>
      </c>
    </row>
    <row r="770" spans="1:12" x14ac:dyDescent="0.2">
      <c r="A770" t="s">
        <v>2189</v>
      </c>
      <c r="B770" t="str">
        <f>INDEX(试题问卷属性表!H:H, MATCH(问卷赋分表!A770,试题问卷属性表!A:A,0))</f>
        <v>您对孩子学校的满意度情况是</v>
      </c>
      <c r="C770" t="s">
        <v>1344</v>
      </c>
      <c r="D770" t="s">
        <v>1362</v>
      </c>
      <c r="E770" t="s">
        <v>2850</v>
      </c>
      <c r="F770">
        <v>1</v>
      </c>
      <c r="G770">
        <v>0</v>
      </c>
      <c r="H770" t="b">
        <v>1</v>
      </c>
      <c r="I770">
        <f>INDEX(试题问卷属性表!D:D, MATCH(问卷赋分表!$A770,试题问卷属性表!$A:$A,0))</f>
        <v>0</v>
      </c>
      <c r="J770">
        <f>INDEX(试题问卷属性表!E:E, MATCH(问卷赋分表!$A770,试题问卷属性表!$A:$A,0))</f>
        <v>0</v>
      </c>
      <c r="K770" t="str">
        <f>INDEX(试题问卷属性表!F:F, MATCH(问卷赋分表!$A770,试题问卷属性表!$A:$A,0))</f>
        <v>家长对学校满意度</v>
      </c>
      <c r="L770">
        <f>INDEX(试题问卷属性表!G:G, MATCH(问卷赋分表!$A770,试题问卷属性表!$A:$A,0))</f>
        <v>0</v>
      </c>
    </row>
    <row r="771" spans="1:12" x14ac:dyDescent="0.2">
      <c r="A771" t="s">
        <v>2190</v>
      </c>
      <c r="B771" t="str">
        <f>INDEX(试题问卷属性表!H:H, MATCH(问卷赋分表!A771,试题问卷属性表!A:A,0))</f>
        <v>您孩子每天放学后做学校老师布置的作业时间大约是：</v>
      </c>
      <c r="C771" t="s">
        <v>1344</v>
      </c>
      <c r="D771" t="s">
        <v>1362</v>
      </c>
      <c r="E771" t="s">
        <v>2851</v>
      </c>
      <c r="F771">
        <v>5</v>
      </c>
      <c r="G771">
        <v>1</v>
      </c>
      <c r="H771" t="b">
        <v>1</v>
      </c>
      <c r="I771" t="str">
        <f>INDEX(试题问卷属性表!D:D, MATCH(问卷赋分表!$A771,试题问卷属性表!$A:$A,0))</f>
        <v>学生学业负担与压力</v>
      </c>
      <c r="J771" t="str">
        <f>INDEX(试题问卷属性表!E:E, MATCH(问卷赋分表!$A771,试题问卷属性表!$A:$A,0))</f>
        <v>学业负担</v>
      </c>
      <c r="K771">
        <f>INDEX(试题问卷属性表!F:F, MATCH(问卷赋分表!$A771,试题问卷属性表!$A:$A,0))</f>
        <v>0</v>
      </c>
      <c r="L771">
        <f>INDEX(试题问卷属性表!G:G, MATCH(问卷赋分表!$A771,试题问卷属性表!$A:$A,0))</f>
        <v>0</v>
      </c>
    </row>
    <row r="772" spans="1:12" x14ac:dyDescent="0.2">
      <c r="A772" t="s">
        <v>2190</v>
      </c>
      <c r="B772" t="str">
        <f>INDEX(试题问卷属性表!H:H, MATCH(问卷赋分表!A772,试题问卷属性表!A:A,0))</f>
        <v>您孩子每天放学后做学校老师布置的作业时间大约是：</v>
      </c>
      <c r="C772" t="s">
        <v>1344</v>
      </c>
      <c r="D772" t="s">
        <v>1362</v>
      </c>
      <c r="E772" t="s">
        <v>2852</v>
      </c>
      <c r="F772">
        <v>4</v>
      </c>
      <c r="G772">
        <v>1</v>
      </c>
      <c r="H772" t="b">
        <v>1</v>
      </c>
      <c r="I772" t="str">
        <f>INDEX(试题问卷属性表!D:D, MATCH(问卷赋分表!$A772,试题问卷属性表!$A:$A,0))</f>
        <v>学生学业负担与压力</v>
      </c>
      <c r="J772" t="str">
        <f>INDEX(试题问卷属性表!E:E, MATCH(问卷赋分表!$A772,试题问卷属性表!$A:$A,0))</f>
        <v>学业负担</v>
      </c>
      <c r="K772">
        <f>INDEX(试题问卷属性表!F:F, MATCH(问卷赋分表!$A772,试题问卷属性表!$A:$A,0))</f>
        <v>0</v>
      </c>
      <c r="L772">
        <f>INDEX(试题问卷属性表!G:G, MATCH(问卷赋分表!$A772,试题问卷属性表!$A:$A,0))</f>
        <v>0</v>
      </c>
    </row>
    <row r="773" spans="1:12" x14ac:dyDescent="0.2">
      <c r="A773" t="s">
        <v>2190</v>
      </c>
      <c r="B773" t="str">
        <f>INDEX(试题问卷属性表!H:H, MATCH(问卷赋分表!A773,试题问卷属性表!A:A,0))</f>
        <v>您孩子每天放学后做学校老师布置的作业时间大约是：</v>
      </c>
      <c r="C773" t="s">
        <v>1344</v>
      </c>
      <c r="D773" t="s">
        <v>1362</v>
      </c>
      <c r="E773" t="s">
        <v>2853</v>
      </c>
      <c r="F773">
        <v>3</v>
      </c>
      <c r="G773">
        <v>0</v>
      </c>
      <c r="H773" t="b">
        <v>1</v>
      </c>
      <c r="I773" t="str">
        <f>INDEX(试题问卷属性表!D:D, MATCH(问卷赋分表!$A773,试题问卷属性表!$A:$A,0))</f>
        <v>学生学业负担与压力</v>
      </c>
      <c r="J773" t="str">
        <f>INDEX(试题问卷属性表!E:E, MATCH(问卷赋分表!$A773,试题问卷属性表!$A:$A,0))</f>
        <v>学业负担</v>
      </c>
      <c r="K773">
        <f>INDEX(试题问卷属性表!F:F, MATCH(问卷赋分表!$A773,试题问卷属性表!$A:$A,0))</f>
        <v>0</v>
      </c>
      <c r="L773">
        <f>INDEX(试题问卷属性表!G:G, MATCH(问卷赋分表!$A773,试题问卷属性表!$A:$A,0))</f>
        <v>0</v>
      </c>
    </row>
    <row r="774" spans="1:12" x14ac:dyDescent="0.2">
      <c r="A774" t="s">
        <v>2190</v>
      </c>
      <c r="B774" t="str">
        <f>INDEX(试题问卷属性表!H:H, MATCH(问卷赋分表!A774,试题问卷属性表!A:A,0))</f>
        <v>您孩子每天放学后做学校老师布置的作业时间大约是：</v>
      </c>
      <c r="C774" t="s">
        <v>1344</v>
      </c>
      <c r="D774" t="s">
        <v>1362</v>
      </c>
      <c r="E774" t="s">
        <v>2854</v>
      </c>
      <c r="F774">
        <v>2</v>
      </c>
      <c r="G774">
        <v>0</v>
      </c>
      <c r="H774" t="b">
        <v>1</v>
      </c>
      <c r="I774" t="str">
        <f>INDEX(试题问卷属性表!D:D, MATCH(问卷赋分表!$A774,试题问卷属性表!$A:$A,0))</f>
        <v>学生学业负担与压力</v>
      </c>
      <c r="J774" t="str">
        <f>INDEX(试题问卷属性表!E:E, MATCH(问卷赋分表!$A774,试题问卷属性表!$A:$A,0))</f>
        <v>学业负担</v>
      </c>
      <c r="K774">
        <f>INDEX(试题问卷属性表!F:F, MATCH(问卷赋分表!$A774,试题问卷属性表!$A:$A,0))</f>
        <v>0</v>
      </c>
      <c r="L774">
        <f>INDEX(试题问卷属性表!G:G, MATCH(问卷赋分表!$A774,试题问卷属性表!$A:$A,0))</f>
        <v>0</v>
      </c>
    </row>
    <row r="775" spans="1:12" x14ac:dyDescent="0.2">
      <c r="A775" t="s">
        <v>2190</v>
      </c>
      <c r="B775" t="str">
        <f>INDEX(试题问卷属性表!H:H, MATCH(问卷赋分表!A775,试题问卷属性表!A:A,0))</f>
        <v>您孩子每天放学后做学校老师布置的作业时间大约是：</v>
      </c>
      <c r="C775" t="s">
        <v>1344</v>
      </c>
      <c r="D775" t="s">
        <v>1362</v>
      </c>
      <c r="E775" t="s">
        <v>2855</v>
      </c>
      <c r="F775">
        <v>1</v>
      </c>
      <c r="G775">
        <v>0</v>
      </c>
      <c r="H775" t="b">
        <v>1</v>
      </c>
      <c r="I775" t="str">
        <f>INDEX(试题问卷属性表!D:D, MATCH(问卷赋分表!$A775,试题问卷属性表!$A:$A,0))</f>
        <v>学生学业负担与压力</v>
      </c>
      <c r="J775" t="str">
        <f>INDEX(试题问卷属性表!E:E, MATCH(问卷赋分表!$A775,试题问卷属性表!$A:$A,0))</f>
        <v>学业负担</v>
      </c>
      <c r="K775">
        <f>INDEX(试题问卷属性表!F:F, MATCH(问卷赋分表!$A775,试题问卷属性表!$A:$A,0))</f>
        <v>0</v>
      </c>
      <c r="L775">
        <f>INDEX(试题问卷属性表!G:G, MATCH(问卷赋分表!$A775,试题问卷属性表!$A:$A,0))</f>
        <v>0</v>
      </c>
    </row>
    <row r="776" spans="1:12" x14ac:dyDescent="0.2">
      <c r="A776" t="s">
        <v>2191</v>
      </c>
      <c r="B776" t="str">
        <f>INDEX(试题问卷属性表!H:H, MATCH(问卷赋分表!A776,试题问卷属性表!A:A,0))</f>
        <v>孩子父母主动与孩子交流学校里事情的频率大约是</v>
      </c>
      <c r="C776" t="s">
        <v>1344</v>
      </c>
      <c r="D776" t="s">
        <v>1362</v>
      </c>
      <c r="E776" t="s">
        <v>2856</v>
      </c>
      <c r="F776">
        <v>1</v>
      </c>
      <c r="G776">
        <v>0</v>
      </c>
      <c r="H776" t="b">
        <v>1</v>
      </c>
      <c r="I776">
        <f>INDEX(试题问卷属性表!D:D, MATCH(问卷赋分表!$A776,试题问卷属性表!$A:$A,0))</f>
        <v>0</v>
      </c>
      <c r="J776">
        <f>INDEX(试题问卷属性表!E:E, MATCH(问卷赋分表!$A776,试题问卷属性表!$A:$A,0))</f>
        <v>0</v>
      </c>
      <c r="K776" t="str">
        <f>INDEX(试题问卷属性表!F:F, MATCH(问卷赋分表!$A776,试题问卷属性表!$A:$A,0))</f>
        <v>家长参与</v>
      </c>
      <c r="L776">
        <f>INDEX(试题问卷属性表!G:G, MATCH(问卷赋分表!$A776,试题问卷属性表!$A:$A,0))</f>
        <v>0</v>
      </c>
    </row>
    <row r="777" spans="1:12" x14ac:dyDescent="0.2">
      <c r="A777" t="s">
        <v>2191</v>
      </c>
      <c r="B777" t="str">
        <f>INDEX(试题问卷属性表!H:H, MATCH(问卷赋分表!A777,试题问卷属性表!A:A,0))</f>
        <v>孩子父母主动与孩子交流学校里事情的频率大约是</v>
      </c>
      <c r="C777" t="s">
        <v>1344</v>
      </c>
      <c r="D777" t="s">
        <v>1362</v>
      </c>
      <c r="E777" t="s">
        <v>2857</v>
      </c>
      <c r="F777">
        <v>2</v>
      </c>
      <c r="G777">
        <v>0</v>
      </c>
      <c r="H777" t="b">
        <v>1</v>
      </c>
      <c r="I777">
        <f>INDEX(试题问卷属性表!D:D, MATCH(问卷赋分表!$A777,试题问卷属性表!$A:$A,0))</f>
        <v>0</v>
      </c>
      <c r="J777">
        <f>INDEX(试题问卷属性表!E:E, MATCH(问卷赋分表!$A777,试题问卷属性表!$A:$A,0))</f>
        <v>0</v>
      </c>
      <c r="K777" t="str">
        <f>INDEX(试题问卷属性表!F:F, MATCH(问卷赋分表!$A777,试题问卷属性表!$A:$A,0))</f>
        <v>家长参与</v>
      </c>
      <c r="L777">
        <f>INDEX(试题问卷属性表!G:G, MATCH(问卷赋分表!$A777,试题问卷属性表!$A:$A,0))</f>
        <v>0</v>
      </c>
    </row>
    <row r="778" spans="1:12" x14ac:dyDescent="0.2">
      <c r="A778" t="s">
        <v>2191</v>
      </c>
      <c r="B778" t="str">
        <f>INDEX(试题问卷属性表!H:H, MATCH(问卷赋分表!A778,试题问卷属性表!A:A,0))</f>
        <v>孩子父母主动与孩子交流学校里事情的频率大约是</v>
      </c>
      <c r="C778" t="s">
        <v>1344</v>
      </c>
      <c r="D778" t="s">
        <v>1362</v>
      </c>
      <c r="E778" t="s">
        <v>2858</v>
      </c>
      <c r="F778">
        <v>3</v>
      </c>
      <c r="G778">
        <v>0</v>
      </c>
      <c r="H778" t="b">
        <v>1</v>
      </c>
      <c r="I778">
        <f>INDEX(试题问卷属性表!D:D, MATCH(问卷赋分表!$A778,试题问卷属性表!$A:$A,0))</f>
        <v>0</v>
      </c>
      <c r="J778">
        <f>INDEX(试题问卷属性表!E:E, MATCH(问卷赋分表!$A778,试题问卷属性表!$A:$A,0))</f>
        <v>0</v>
      </c>
      <c r="K778" t="str">
        <f>INDEX(试题问卷属性表!F:F, MATCH(问卷赋分表!$A778,试题问卷属性表!$A:$A,0))</f>
        <v>家长参与</v>
      </c>
      <c r="L778">
        <f>INDEX(试题问卷属性表!G:G, MATCH(问卷赋分表!$A778,试题问卷属性表!$A:$A,0))</f>
        <v>0</v>
      </c>
    </row>
    <row r="779" spans="1:12" x14ac:dyDescent="0.2">
      <c r="A779" t="s">
        <v>2191</v>
      </c>
      <c r="B779" t="str">
        <f>INDEX(试题问卷属性表!H:H, MATCH(问卷赋分表!A779,试题问卷属性表!A:A,0))</f>
        <v>孩子父母主动与孩子交流学校里事情的频率大约是</v>
      </c>
      <c r="C779" t="s">
        <v>1344</v>
      </c>
      <c r="D779" t="s">
        <v>1362</v>
      </c>
      <c r="E779" t="s">
        <v>2859</v>
      </c>
      <c r="F779">
        <v>4</v>
      </c>
      <c r="G779">
        <v>1</v>
      </c>
      <c r="H779" t="b">
        <v>1</v>
      </c>
      <c r="I779">
        <f>INDEX(试题问卷属性表!D:D, MATCH(问卷赋分表!$A779,试题问卷属性表!$A:$A,0))</f>
        <v>0</v>
      </c>
      <c r="J779">
        <f>INDEX(试题问卷属性表!E:E, MATCH(问卷赋分表!$A779,试题问卷属性表!$A:$A,0))</f>
        <v>0</v>
      </c>
      <c r="K779" t="str">
        <f>INDEX(试题问卷属性表!F:F, MATCH(问卷赋分表!$A779,试题问卷属性表!$A:$A,0))</f>
        <v>家长参与</v>
      </c>
      <c r="L779">
        <f>INDEX(试题问卷属性表!G:G, MATCH(问卷赋分表!$A779,试题问卷属性表!$A:$A,0))</f>
        <v>0</v>
      </c>
    </row>
    <row r="780" spans="1:12" x14ac:dyDescent="0.2">
      <c r="A780" t="s">
        <v>2191</v>
      </c>
      <c r="B780" t="str">
        <f>INDEX(试题问卷属性表!H:H, MATCH(问卷赋分表!A780,试题问卷属性表!A:A,0))</f>
        <v>孩子父母主动与孩子交流学校里事情的频率大约是</v>
      </c>
      <c r="C780" t="s">
        <v>1344</v>
      </c>
      <c r="D780" t="s">
        <v>1362</v>
      </c>
      <c r="E780" t="s">
        <v>2860</v>
      </c>
      <c r="F780">
        <v>5</v>
      </c>
      <c r="G780">
        <v>1</v>
      </c>
      <c r="H780" t="b">
        <v>1</v>
      </c>
      <c r="I780">
        <f>INDEX(试题问卷属性表!D:D, MATCH(问卷赋分表!$A780,试题问卷属性表!$A:$A,0))</f>
        <v>0</v>
      </c>
      <c r="J780">
        <f>INDEX(试题问卷属性表!E:E, MATCH(问卷赋分表!$A780,试题问卷属性表!$A:$A,0))</f>
        <v>0</v>
      </c>
      <c r="K780" t="str">
        <f>INDEX(试题问卷属性表!F:F, MATCH(问卷赋分表!$A780,试题问卷属性表!$A:$A,0))</f>
        <v>家长参与</v>
      </c>
      <c r="L780">
        <f>INDEX(试题问卷属性表!G:G, MATCH(问卷赋分表!$A780,试题问卷属性表!$A:$A,0))</f>
        <v>0</v>
      </c>
    </row>
    <row r="781" spans="1:12" x14ac:dyDescent="0.2">
      <c r="A781" t="s">
        <v>2191</v>
      </c>
      <c r="B781" t="str">
        <f>INDEX(试题问卷属性表!H:H, MATCH(问卷赋分表!A781,试题问卷属性表!A:A,0))</f>
        <v>孩子父母主动与孩子交流学校里事情的频率大约是</v>
      </c>
      <c r="C781" t="s">
        <v>1344</v>
      </c>
      <c r="D781" t="s">
        <v>1362</v>
      </c>
      <c r="E781" t="s">
        <v>2861</v>
      </c>
      <c r="F781">
        <v>6</v>
      </c>
      <c r="G781">
        <v>1</v>
      </c>
      <c r="H781" t="b">
        <v>1</v>
      </c>
      <c r="I781">
        <f>INDEX(试题问卷属性表!D:D, MATCH(问卷赋分表!$A781,试题问卷属性表!$A:$A,0))</f>
        <v>0</v>
      </c>
      <c r="J781">
        <f>INDEX(试题问卷属性表!E:E, MATCH(问卷赋分表!$A781,试题问卷属性表!$A:$A,0))</f>
        <v>0</v>
      </c>
      <c r="K781" t="str">
        <f>INDEX(试题问卷属性表!F:F, MATCH(问卷赋分表!$A781,试题问卷属性表!$A:$A,0))</f>
        <v>家长参与</v>
      </c>
      <c r="L781">
        <f>INDEX(试题问卷属性表!G:G, MATCH(问卷赋分表!$A781,试题问卷属性表!$A:$A,0))</f>
        <v>0</v>
      </c>
    </row>
    <row r="782" spans="1:12" x14ac:dyDescent="0.2">
      <c r="A782" t="s">
        <v>2192</v>
      </c>
      <c r="B782" t="str">
        <f>INDEX(试题问卷属性表!H:H, MATCH(问卷赋分表!A782,试题问卷属性表!A:A,0))</f>
        <v>孩子父母每周陪孩子共同活动（不含做书面作业和校外辅导班）的时间大约是</v>
      </c>
      <c r="C782" t="s">
        <v>1344</v>
      </c>
      <c r="D782" t="s">
        <v>1362</v>
      </c>
      <c r="E782" t="s">
        <v>2690</v>
      </c>
      <c r="F782">
        <v>1</v>
      </c>
      <c r="G782">
        <v>0</v>
      </c>
      <c r="H782" t="b">
        <v>1</v>
      </c>
      <c r="I782">
        <f>INDEX(试题问卷属性表!D:D, MATCH(问卷赋分表!$A782,试题问卷属性表!$A:$A,0))</f>
        <v>0</v>
      </c>
      <c r="J782">
        <f>INDEX(试题问卷属性表!E:E, MATCH(问卷赋分表!$A782,试题问卷属性表!$A:$A,0))</f>
        <v>0</v>
      </c>
      <c r="K782" t="str">
        <f>INDEX(试题问卷属性表!F:F, MATCH(问卷赋分表!$A782,试题问卷属性表!$A:$A,0))</f>
        <v>家长参与</v>
      </c>
      <c r="L782">
        <f>INDEX(试题问卷属性表!G:G, MATCH(问卷赋分表!$A782,试题问卷属性表!$A:$A,0))</f>
        <v>0</v>
      </c>
    </row>
    <row r="783" spans="1:12" x14ac:dyDescent="0.2">
      <c r="A783" t="s">
        <v>2192</v>
      </c>
      <c r="B783" t="str">
        <f>INDEX(试题问卷属性表!H:H, MATCH(问卷赋分表!A783,试题问卷属性表!A:A,0))</f>
        <v>孩子父母每周陪孩子共同活动（不含做书面作业和校外辅导班）的时间大约是</v>
      </c>
      <c r="C783" t="s">
        <v>1344</v>
      </c>
      <c r="D783" t="s">
        <v>1362</v>
      </c>
      <c r="E783" t="s">
        <v>2691</v>
      </c>
      <c r="F783">
        <v>2</v>
      </c>
      <c r="G783">
        <v>0</v>
      </c>
      <c r="H783" t="b">
        <v>1</v>
      </c>
      <c r="I783">
        <f>INDEX(试题问卷属性表!D:D, MATCH(问卷赋分表!$A783,试题问卷属性表!$A:$A,0))</f>
        <v>0</v>
      </c>
      <c r="J783">
        <f>INDEX(试题问卷属性表!E:E, MATCH(问卷赋分表!$A783,试题问卷属性表!$A:$A,0))</f>
        <v>0</v>
      </c>
      <c r="K783" t="str">
        <f>INDEX(试题问卷属性表!F:F, MATCH(问卷赋分表!$A783,试题问卷属性表!$A:$A,0))</f>
        <v>家长参与</v>
      </c>
      <c r="L783">
        <f>INDEX(试题问卷属性表!G:G, MATCH(问卷赋分表!$A783,试题问卷属性表!$A:$A,0))</f>
        <v>0</v>
      </c>
    </row>
    <row r="784" spans="1:12" x14ac:dyDescent="0.2">
      <c r="A784" t="s">
        <v>2192</v>
      </c>
      <c r="B784" t="str">
        <f>INDEX(试题问卷属性表!H:H, MATCH(问卷赋分表!A784,试题问卷属性表!A:A,0))</f>
        <v>孩子父母每周陪孩子共同活动（不含做书面作业和校外辅导班）的时间大约是</v>
      </c>
      <c r="C784" t="s">
        <v>1344</v>
      </c>
      <c r="D784" t="s">
        <v>1362</v>
      </c>
      <c r="E784" t="s">
        <v>2692</v>
      </c>
      <c r="F784">
        <v>3</v>
      </c>
      <c r="G784">
        <v>0</v>
      </c>
      <c r="H784" t="b">
        <v>1</v>
      </c>
      <c r="I784">
        <f>INDEX(试题问卷属性表!D:D, MATCH(问卷赋分表!$A784,试题问卷属性表!$A:$A,0))</f>
        <v>0</v>
      </c>
      <c r="J784">
        <f>INDEX(试题问卷属性表!E:E, MATCH(问卷赋分表!$A784,试题问卷属性表!$A:$A,0))</f>
        <v>0</v>
      </c>
      <c r="K784" t="str">
        <f>INDEX(试题问卷属性表!F:F, MATCH(问卷赋分表!$A784,试题问卷属性表!$A:$A,0))</f>
        <v>家长参与</v>
      </c>
      <c r="L784">
        <f>INDEX(试题问卷属性表!G:G, MATCH(问卷赋分表!$A784,试题问卷属性表!$A:$A,0))</f>
        <v>0</v>
      </c>
    </row>
    <row r="785" spans="1:12" x14ac:dyDescent="0.2">
      <c r="A785" t="s">
        <v>2192</v>
      </c>
      <c r="B785" t="str">
        <f>INDEX(试题问卷属性表!H:H, MATCH(问卷赋分表!A785,试题问卷属性表!A:A,0))</f>
        <v>孩子父母每周陪孩子共同活动（不含做书面作业和校外辅导班）的时间大约是</v>
      </c>
      <c r="C785" t="s">
        <v>1344</v>
      </c>
      <c r="D785" t="s">
        <v>1362</v>
      </c>
      <c r="E785" t="s">
        <v>2693</v>
      </c>
      <c r="F785">
        <v>4</v>
      </c>
      <c r="G785">
        <v>1</v>
      </c>
      <c r="H785" t="b">
        <v>1</v>
      </c>
      <c r="I785">
        <f>INDEX(试题问卷属性表!D:D, MATCH(问卷赋分表!$A785,试题问卷属性表!$A:$A,0))</f>
        <v>0</v>
      </c>
      <c r="J785">
        <f>INDEX(试题问卷属性表!E:E, MATCH(问卷赋分表!$A785,试题问卷属性表!$A:$A,0))</f>
        <v>0</v>
      </c>
      <c r="K785" t="str">
        <f>INDEX(试题问卷属性表!F:F, MATCH(问卷赋分表!$A785,试题问卷属性表!$A:$A,0))</f>
        <v>家长参与</v>
      </c>
      <c r="L785">
        <f>INDEX(试题问卷属性表!G:G, MATCH(问卷赋分表!$A785,试题问卷属性表!$A:$A,0))</f>
        <v>0</v>
      </c>
    </row>
    <row r="786" spans="1:12" x14ac:dyDescent="0.2">
      <c r="A786" t="s">
        <v>2192</v>
      </c>
      <c r="B786" t="str">
        <f>INDEX(试题问卷属性表!H:H, MATCH(问卷赋分表!A786,试题问卷属性表!A:A,0))</f>
        <v>孩子父母每周陪孩子共同活动（不含做书面作业和校外辅导班）的时间大约是</v>
      </c>
      <c r="C786" t="s">
        <v>1344</v>
      </c>
      <c r="D786" t="s">
        <v>1362</v>
      </c>
      <c r="E786" t="s">
        <v>2694</v>
      </c>
      <c r="F786">
        <v>5</v>
      </c>
      <c r="G786">
        <v>1</v>
      </c>
      <c r="H786" t="b">
        <v>1</v>
      </c>
      <c r="I786">
        <f>INDEX(试题问卷属性表!D:D, MATCH(问卷赋分表!$A786,试题问卷属性表!$A:$A,0))</f>
        <v>0</v>
      </c>
      <c r="J786">
        <f>INDEX(试题问卷属性表!E:E, MATCH(问卷赋分表!$A786,试题问卷属性表!$A:$A,0))</f>
        <v>0</v>
      </c>
      <c r="K786" t="str">
        <f>INDEX(试题问卷属性表!F:F, MATCH(问卷赋分表!$A786,试题问卷属性表!$A:$A,0))</f>
        <v>家长参与</v>
      </c>
      <c r="L786">
        <f>INDEX(试题问卷属性表!G:G, MATCH(问卷赋分表!$A786,试题问卷属性表!$A:$A,0))</f>
        <v>0</v>
      </c>
    </row>
    <row r="787" spans="1:12" x14ac:dyDescent="0.2">
      <c r="A787" t="s">
        <v>2193</v>
      </c>
      <c r="B787" t="str">
        <f>INDEX(试题问卷属性表!H:H, MATCH(问卷赋分表!A787,试题问卷属性表!A:A,0))</f>
        <v>您孩子参与家庭事务讨论的频率是？</v>
      </c>
      <c r="C787" t="s">
        <v>1344</v>
      </c>
      <c r="D787" t="s">
        <v>1362</v>
      </c>
      <c r="E787" t="s">
        <v>2714</v>
      </c>
      <c r="F787">
        <v>1</v>
      </c>
      <c r="G787">
        <v>0</v>
      </c>
      <c r="H787" t="b">
        <v>1</v>
      </c>
      <c r="I787">
        <f>INDEX(试题问卷属性表!D:D, MATCH(问卷赋分表!$A787,试题问卷属性表!$A:$A,0))</f>
        <v>0</v>
      </c>
      <c r="J787">
        <f>INDEX(试题问卷属性表!E:E, MATCH(问卷赋分表!$A787,试题问卷属性表!$A:$A,0))</f>
        <v>0</v>
      </c>
      <c r="K787" t="str">
        <f>INDEX(试题问卷属性表!F:F, MATCH(问卷赋分表!$A787,试题问卷属性表!$A:$A,0))</f>
        <v>家长参与</v>
      </c>
      <c r="L787">
        <f>INDEX(试题问卷属性表!G:G, MATCH(问卷赋分表!$A787,试题问卷属性表!$A:$A,0))</f>
        <v>0</v>
      </c>
    </row>
    <row r="788" spans="1:12" x14ac:dyDescent="0.2">
      <c r="A788" t="s">
        <v>2193</v>
      </c>
      <c r="B788" t="str">
        <f>INDEX(试题问卷属性表!H:H, MATCH(问卷赋分表!A788,试题问卷属性表!A:A,0))</f>
        <v>您孩子参与家庭事务讨论的频率是？</v>
      </c>
      <c r="C788" t="s">
        <v>1344</v>
      </c>
      <c r="D788" t="s">
        <v>1362</v>
      </c>
      <c r="E788" t="s">
        <v>2715</v>
      </c>
      <c r="F788">
        <v>2</v>
      </c>
      <c r="G788">
        <v>0</v>
      </c>
      <c r="H788" t="b">
        <v>1</v>
      </c>
      <c r="I788">
        <f>INDEX(试题问卷属性表!D:D, MATCH(问卷赋分表!$A788,试题问卷属性表!$A:$A,0))</f>
        <v>0</v>
      </c>
      <c r="J788">
        <f>INDEX(试题问卷属性表!E:E, MATCH(问卷赋分表!$A788,试题问卷属性表!$A:$A,0))</f>
        <v>0</v>
      </c>
      <c r="K788" t="str">
        <f>INDEX(试题问卷属性表!F:F, MATCH(问卷赋分表!$A788,试题问卷属性表!$A:$A,0))</f>
        <v>家长参与</v>
      </c>
      <c r="L788">
        <f>INDEX(试题问卷属性表!G:G, MATCH(问卷赋分表!$A788,试题问卷属性表!$A:$A,0))</f>
        <v>0</v>
      </c>
    </row>
    <row r="789" spans="1:12" x14ac:dyDescent="0.2">
      <c r="A789" t="s">
        <v>2193</v>
      </c>
      <c r="B789" t="str">
        <f>INDEX(试题问卷属性表!H:H, MATCH(问卷赋分表!A789,试题问卷属性表!A:A,0))</f>
        <v>您孩子参与家庭事务讨论的频率是？</v>
      </c>
      <c r="C789" t="s">
        <v>1344</v>
      </c>
      <c r="D789" t="s">
        <v>1362</v>
      </c>
      <c r="E789" t="s">
        <v>2716</v>
      </c>
      <c r="F789">
        <v>3</v>
      </c>
      <c r="G789">
        <v>0</v>
      </c>
      <c r="H789" t="b">
        <v>1</v>
      </c>
      <c r="I789">
        <f>INDEX(试题问卷属性表!D:D, MATCH(问卷赋分表!$A789,试题问卷属性表!$A:$A,0))</f>
        <v>0</v>
      </c>
      <c r="J789">
        <f>INDEX(试题问卷属性表!E:E, MATCH(问卷赋分表!$A789,试题问卷属性表!$A:$A,0))</f>
        <v>0</v>
      </c>
      <c r="K789" t="str">
        <f>INDEX(试题问卷属性表!F:F, MATCH(问卷赋分表!$A789,试题问卷属性表!$A:$A,0))</f>
        <v>家长参与</v>
      </c>
      <c r="L789">
        <f>INDEX(试题问卷属性表!G:G, MATCH(问卷赋分表!$A789,试题问卷属性表!$A:$A,0))</f>
        <v>0</v>
      </c>
    </row>
    <row r="790" spans="1:12" x14ac:dyDescent="0.2">
      <c r="A790" t="s">
        <v>2193</v>
      </c>
      <c r="B790" t="str">
        <f>INDEX(试题问卷属性表!H:H, MATCH(问卷赋分表!A790,试题问卷属性表!A:A,0))</f>
        <v>您孩子参与家庭事务讨论的频率是？</v>
      </c>
      <c r="C790" t="s">
        <v>1344</v>
      </c>
      <c r="D790" t="s">
        <v>1362</v>
      </c>
      <c r="E790" t="s">
        <v>2717</v>
      </c>
      <c r="F790">
        <v>4</v>
      </c>
      <c r="G790">
        <v>1</v>
      </c>
      <c r="H790" t="b">
        <v>1</v>
      </c>
      <c r="I790">
        <f>INDEX(试题问卷属性表!D:D, MATCH(问卷赋分表!$A790,试题问卷属性表!$A:$A,0))</f>
        <v>0</v>
      </c>
      <c r="J790">
        <f>INDEX(试题问卷属性表!E:E, MATCH(问卷赋分表!$A790,试题问卷属性表!$A:$A,0))</f>
        <v>0</v>
      </c>
      <c r="K790" t="str">
        <f>INDEX(试题问卷属性表!F:F, MATCH(问卷赋分表!$A790,试题问卷属性表!$A:$A,0))</f>
        <v>家长参与</v>
      </c>
      <c r="L790">
        <f>INDEX(试题问卷属性表!G:G, MATCH(问卷赋分表!$A790,试题问卷属性表!$A:$A,0))</f>
        <v>0</v>
      </c>
    </row>
    <row r="791" spans="1:12" x14ac:dyDescent="0.2">
      <c r="A791" t="s">
        <v>2193</v>
      </c>
      <c r="B791" t="str">
        <f>INDEX(试题问卷属性表!H:H, MATCH(问卷赋分表!A791,试题问卷属性表!A:A,0))</f>
        <v>您孩子参与家庭事务讨论的频率是？</v>
      </c>
      <c r="C791" t="s">
        <v>1344</v>
      </c>
      <c r="D791" t="s">
        <v>1362</v>
      </c>
      <c r="E791" t="s">
        <v>2718</v>
      </c>
      <c r="F791">
        <v>5</v>
      </c>
      <c r="G791">
        <v>1</v>
      </c>
      <c r="H791" t="b">
        <v>1</v>
      </c>
      <c r="I791">
        <f>INDEX(试题问卷属性表!D:D, MATCH(问卷赋分表!$A791,试题问卷属性表!$A:$A,0))</f>
        <v>0</v>
      </c>
      <c r="J791">
        <f>INDEX(试题问卷属性表!E:E, MATCH(问卷赋分表!$A791,试题问卷属性表!$A:$A,0))</f>
        <v>0</v>
      </c>
      <c r="K791" t="str">
        <f>INDEX(试题问卷属性表!F:F, MATCH(问卷赋分表!$A791,试题问卷属性表!$A:$A,0))</f>
        <v>家长参与</v>
      </c>
      <c r="L791">
        <f>INDEX(试题问卷属性表!G:G, MATCH(问卷赋分表!$A791,试题问卷属性表!$A:$A,0))</f>
        <v>0</v>
      </c>
    </row>
    <row r="792" spans="1:12" x14ac:dyDescent="0.2">
      <c r="A792" t="s">
        <v>2194</v>
      </c>
      <c r="B792" t="str">
        <f>INDEX(试题问卷属性表!H:H, MATCH(问卷赋分表!A792,试题问卷属性表!A:A,0))</f>
        <v>您家里负责孩子学习的人主要是？</v>
      </c>
      <c r="C792" t="s">
        <v>1344</v>
      </c>
      <c r="D792" t="s">
        <v>1362</v>
      </c>
      <c r="E792" t="s">
        <v>2773</v>
      </c>
      <c r="H792" t="b">
        <v>1</v>
      </c>
      <c r="I792">
        <f>INDEX(试题问卷属性表!D:D, MATCH(问卷赋分表!$A792,试题问卷属性表!$A:$A,0))</f>
        <v>0</v>
      </c>
      <c r="J792">
        <f>INDEX(试题问卷属性表!E:E, MATCH(问卷赋分表!$A792,试题问卷属性表!$A:$A,0))</f>
        <v>0</v>
      </c>
      <c r="K792">
        <f>INDEX(试题问卷属性表!F:F, MATCH(问卷赋分表!$A792,试题问卷属性表!$A:$A,0))</f>
        <v>0</v>
      </c>
      <c r="L792" t="str">
        <f>INDEX(试题问卷属性表!G:G, MATCH(问卷赋分表!$A792,试题问卷属性表!$A:$A,0))</f>
        <v>孩子学习负责人</v>
      </c>
    </row>
    <row r="793" spans="1:12" x14ac:dyDescent="0.2">
      <c r="A793" t="s">
        <v>2194</v>
      </c>
      <c r="B793" t="str">
        <f>INDEX(试题问卷属性表!H:H, MATCH(问卷赋分表!A793,试题问卷属性表!A:A,0))</f>
        <v>您家里负责孩子学习的人主要是？</v>
      </c>
      <c r="C793" t="s">
        <v>1344</v>
      </c>
      <c r="D793" t="s">
        <v>1362</v>
      </c>
      <c r="E793" t="s">
        <v>2774</v>
      </c>
      <c r="H793" t="b">
        <v>1</v>
      </c>
      <c r="I793">
        <f>INDEX(试题问卷属性表!D:D, MATCH(问卷赋分表!$A793,试题问卷属性表!$A:$A,0))</f>
        <v>0</v>
      </c>
      <c r="J793">
        <f>INDEX(试题问卷属性表!E:E, MATCH(问卷赋分表!$A793,试题问卷属性表!$A:$A,0))</f>
        <v>0</v>
      </c>
      <c r="K793">
        <f>INDEX(试题问卷属性表!F:F, MATCH(问卷赋分表!$A793,试题问卷属性表!$A:$A,0))</f>
        <v>0</v>
      </c>
      <c r="L793" t="str">
        <f>INDEX(试题问卷属性表!G:G, MATCH(问卷赋分表!$A793,试题问卷属性表!$A:$A,0))</f>
        <v>孩子学习负责人</v>
      </c>
    </row>
    <row r="794" spans="1:12" x14ac:dyDescent="0.2">
      <c r="A794" t="s">
        <v>2194</v>
      </c>
      <c r="B794" t="str">
        <f>INDEX(试题问卷属性表!H:H, MATCH(问卷赋分表!A794,试题问卷属性表!A:A,0))</f>
        <v>您家里负责孩子学习的人主要是？</v>
      </c>
      <c r="C794" t="s">
        <v>1344</v>
      </c>
      <c r="D794" t="s">
        <v>1362</v>
      </c>
      <c r="E794" t="s">
        <v>2862</v>
      </c>
      <c r="H794" t="b">
        <v>1</v>
      </c>
      <c r="I794">
        <f>INDEX(试题问卷属性表!D:D, MATCH(问卷赋分表!$A794,试题问卷属性表!$A:$A,0))</f>
        <v>0</v>
      </c>
      <c r="J794">
        <f>INDEX(试题问卷属性表!E:E, MATCH(问卷赋分表!$A794,试题问卷属性表!$A:$A,0))</f>
        <v>0</v>
      </c>
      <c r="K794">
        <f>INDEX(试题问卷属性表!F:F, MATCH(问卷赋分表!$A794,试题问卷属性表!$A:$A,0))</f>
        <v>0</v>
      </c>
      <c r="L794" t="str">
        <f>INDEX(试题问卷属性表!G:G, MATCH(问卷赋分表!$A794,试题问卷属性表!$A:$A,0))</f>
        <v>孩子学习负责人</v>
      </c>
    </row>
    <row r="795" spans="1:12" x14ac:dyDescent="0.2">
      <c r="A795" t="s">
        <v>2194</v>
      </c>
      <c r="B795" t="str">
        <f>INDEX(试题问卷属性表!H:H, MATCH(问卷赋分表!A795,试题问卷属性表!A:A,0))</f>
        <v>您家里负责孩子学习的人主要是？</v>
      </c>
      <c r="C795" t="s">
        <v>1344</v>
      </c>
      <c r="D795" t="s">
        <v>1362</v>
      </c>
      <c r="E795" t="s">
        <v>2863</v>
      </c>
      <c r="H795" t="b">
        <v>1</v>
      </c>
      <c r="I795">
        <f>INDEX(试题问卷属性表!D:D, MATCH(问卷赋分表!$A795,试题问卷属性表!$A:$A,0))</f>
        <v>0</v>
      </c>
      <c r="J795">
        <f>INDEX(试题问卷属性表!E:E, MATCH(问卷赋分表!$A795,试题问卷属性表!$A:$A,0))</f>
        <v>0</v>
      </c>
      <c r="K795">
        <f>INDEX(试题问卷属性表!F:F, MATCH(问卷赋分表!$A795,试题问卷属性表!$A:$A,0))</f>
        <v>0</v>
      </c>
      <c r="L795" t="str">
        <f>INDEX(试题问卷属性表!G:G, MATCH(问卷赋分表!$A795,试题问卷属性表!$A:$A,0))</f>
        <v>孩子学习负责人</v>
      </c>
    </row>
    <row r="796" spans="1:12" x14ac:dyDescent="0.2">
      <c r="A796" t="s">
        <v>2194</v>
      </c>
      <c r="B796" t="str">
        <f>INDEX(试题问卷属性表!H:H, MATCH(问卷赋分表!A796,试题问卷属性表!A:A,0))</f>
        <v>您家里负责孩子学习的人主要是？</v>
      </c>
      <c r="C796" t="s">
        <v>1344</v>
      </c>
      <c r="D796" t="s">
        <v>1362</v>
      </c>
      <c r="E796" t="s">
        <v>2864</v>
      </c>
      <c r="H796" t="b">
        <v>1</v>
      </c>
      <c r="I796">
        <f>INDEX(试题问卷属性表!D:D, MATCH(问卷赋分表!$A796,试题问卷属性表!$A:$A,0))</f>
        <v>0</v>
      </c>
      <c r="J796">
        <f>INDEX(试题问卷属性表!E:E, MATCH(问卷赋分表!$A796,试题问卷属性表!$A:$A,0))</f>
        <v>0</v>
      </c>
      <c r="K796">
        <f>INDEX(试题问卷属性表!F:F, MATCH(问卷赋分表!$A796,试题问卷属性表!$A:$A,0))</f>
        <v>0</v>
      </c>
      <c r="L796" t="str">
        <f>INDEX(试题问卷属性表!G:G, MATCH(问卷赋分表!$A796,试题问卷属性表!$A:$A,0))</f>
        <v>孩子学习负责人</v>
      </c>
    </row>
    <row r="797" spans="1:12" x14ac:dyDescent="0.2">
      <c r="A797" t="s">
        <v>2194</v>
      </c>
      <c r="B797" t="str">
        <f>INDEX(试题问卷属性表!H:H, MATCH(问卷赋分表!A797,试题问卷属性表!A:A,0))</f>
        <v>您家里负责孩子学习的人主要是？</v>
      </c>
      <c r="C797" t="s">
        <v>1344</v>
      </c>
      <c r="D797" t="s">
        <v>1362</v>
      </c>
      <c r="E797" t="s">
        <v>1341</v>
      </c>
      <c r="H797" t="b">
        <v>1</v>
      </c>
      <c r="I797">
        <f>INDEX(试题问卷属性表!D:D, MATCH(问卷赋分表!$A797,试题问卷属性表!$A:$A,0))</f>
        <v>0</v>
      </c>
      <c r="J797">
        <f>INDEX(试题问卷属性表!E:E, MATCH(问卷赋分表!$A797,试题问卷属性表!$A:$A,0))</f>
        <v>0</v>
      </c>
      <c r="K797">
        <f>INDEX(试题问卷属性表!F:F, MATCH(问卷赋分表!$A797,试题问卷属性表!$A:$A,0))</f>
        <v>0</v>
      </c>
      <c r="L797" t="str">
        <f>INDEX(试题问卷属性表!G:G, MATCH(问卷赋分表!$A797,试题问卷属性表!$A:$A,0))</f>
        <v>孩子学习负责人</v>
      </c>
    </row>
    <row r="798" spans="1:12" x14ac:dyDescent="0.2">
      <c r="A798" t="s">
        <v>2194</v>
      </c>
      <c r="B798" t="str">
        <f>INDEX(试题问卷属性表!H:H, MATCH(问卷赋分表!A798,试题问卷属性表!A:A,0))</f>
        <v>您家里负责孩子学习的人主要是？</v>
      </c>
      <c r="C798" t="s">
        <v>1344</v>
      </c>
      <c r="D798" t="s">
        <v>1362</v>
      </c>
      <c r="E798" t="s">
        <v>2865</v>
      </c>
      <c r="H798" t="b">
        <v>1</v>
      </c>
      <c r="I798">
        <f>INDEX(试题问卷属性表!D:D, MATCH(问卷赋分表!$A798,试题问卷属性表!$A:$A,0))</f>
        <v>0</v>
      </c>
      <c r="J798">
        <f>INDEX(试题问卷属性表!E:E, MATCH(问卷赋分表!$A798,试题问卷属性表!$A:$A,0))</f>
        <v>0</v>
      </c>
      <c r="K798">
        <f>INDEX(试题问卷属性表!F:F, MATCH(问卷赋分表!$A798,试题问卷属性表!$A:$A,0))</f>
        <v>0</v>
      </c>
      <c r="L798" t="str">
        <f>INDEX(试题问卷属性表!G:G, MATCH(问卷赋分表!$A798,试题问卷属性表!$A:$A,0))</f>
        <v>孩子学习负责人</v>
      </c>
    </row>
    <row r="799" spans="1:12" x14ac:dyDescent="0.2">
      <c r="A799" t="s">
        <v>2195</v>
      </c>
      <c r="B799" t="str">
        <f>INDEX(试题问卷属性表!H:H, MATCH(问卷赋分表!A799,试题问卷属性表!A:A,0))</f>
        <v>您孩子对学校社团活动的态度是</v>
      </c>
      <c r="C799" t="s">
        <v>1344</v>
      </c>
      <c r="D799" t="s">
        <v>1362</v>
      </c>
      <c r="E799" t="s">
        <v>2866</v>
      </c>
      <c r="F799">
        <v>5</v>
      </c>
      <c r="G799">
        <v>1</v>
      </c>
      <c r="H799" t="b">
        <v>1</v>
      </c>
      <c r="I799">
        <f>INDEX(试题问卷属性表!D:D, MATCH(问卷赋分表!$A799,试题问卷属性表!$A:$A,0))</f>
        <v>0</v>
      </c>
      <c r="J799">
        <f>INDEX(试题问卷属性表!E:E, MATCH(问卷赋分表!$A799,试题问卷属性表!$A:$A,0))</f>
        <v>0</v>
      </c>
      <c r="K799">
        <f>INDEX(试题问卷属性表!F:F, MATCH(问卷赋分表!$A799,试题问卷属性表!$A:$A,0))</f>
        <v>0</v>
      </c>
      <c r="L799" t="str">
        <f>INDEX(试题问卷属性表!G:G, MATCH(问卷赋分表!$A799,试题问卷属性表!$A:$A,0))</f>
        <v>社团活动</v>
      </c>
    </row>
    <row r="800" spans="1:12" x14ac:dyDescent="0.2">
      <c r="A800" t="s">
        <v>2195</v>
      </c>
      <c r="B800" t="str">
        <f>INDEX(试题问卷属性表!H:H, MATCH(问卷赋分表!A800,试题问卷属性表!A:A,0))</f>
        <v>您孩子对学校社团活动的态度是</v>
      </c>
      <c r="C800" t="s">
        <v>1344</v>
      </c>
      <c r="D800" t="s">
        <v>1362</v>
      </c>
      <c r="E800" t="s">
        <v>2867</v>
      </c>
      <c r="F800">
        <v>4</v>
      </c>
      <c r="G800">
        <v>1</v>
      </c>
      <c r="H800" t="b">
        <v>1</v>
      </c>
      <c r="I800">
        <f>INDEX(试题问卷属性表!D:D, MATCH(问卷赋分表!$A800,试题问卷属性表!$A:$A,0))</f>
        <v>0</v>
      </c>
      <c r="J800">
        <f>INDEX(试题问卷属性表!E:E, MATCH(问卷赋分表!$A800,试题问卷属性表!$A:$A,0))</f>
        <v>0</v>
      </c>
      <c r="K800">
        <f>INDEX(试题问卷属性表!F:F, MATCH(问卷赋分表!$A800,试题问卷属性表!$A:$A,0))</f>
        <v>0</v>
      </c>
      <c r="L800" t="str">
        <f>INDEX(试题问卷属性表!G:G, MATCH(问卷赋分表!$A800,试题问卷属性表!$A:$A,0))</f>
        <v>社团活动</v>
      </c>
    </row>
    <row r="801" spans="1:12" x14ac:dyDescent="0.2">
      <c r="A801" t="s">
        <v>2195</v>
      </c>
      <c r="B801" t="str">
        <f>INDEX(试题问卷属性表!H:H, MATCH(问卷赋分表!A801,试题问卷属性表!A:A,0))</f>
        <v>您孩子对学校社团活动的态度是</v>
      </c>
      <c r="C801" t="s">
        <v>1344</v>
      </c>
      <c r="D801" t="s">
        <v>1362</v>
      </c>
      <c r="E801" t="s">
        <v>2837</v>
      </c>
      <c r="F801">
        <v>3</v>
      </c>
      <c r="G801">
        <v>0</v>
      </c>
      <c r="H801" t="b">
        <v>1</v>
      </c>
      <c r="I801">
        <f>INDEX(试题问卷属性表!D:D, MATCH(问卷赋分表!$A801,试题问卷属性表!$A:$A,0))</f>
        <v>0</v>
      </c>
      <c r="J801">
        <f>INDEX(试题问卷属性表!E:E, MATCH(问卷赋分表!$A801,试题问卷属性表!$A:$A,0))</f>
        <v>0</v>
      </c>
      <c r="K801">
        <f>INDEX(试题问卷属性表!F:F, MATCH(问卷赋分表!$A801,试题问卷属性表!$A:$A,0))</f>
        <v>0</v>
      </c>
      <c r="L801" t="str">
        <f>INDEX(试题问卷属性表!G:G, MATCH(问卷赋分表!$A801,试题问卷属性表!$A:$A,0))</f>
        <v>社团活动</v>
      </c>
    </row>
    <row r="802" spans="1:12" x14ac:dyDescent="0.2">
      <c r="A802" t="s">
        <v>2195</v>
      </c>
      <c r="B802" t="str">
        <f>INDEX(试题问卷属性表!H:H, MATCH(问卷赋分表!A802,试题问卷属性表!A:A,0))</f>
        <v>您孩子对学校社团活动的态度是</v>
      </c>
      <c r="C802" t="s">
        <v>1344</v>
      </c>
      <c r="D802" t="s">
        <v>1362</v>
      </c>
      <c r="E802" t="s">
        <v>2868</v>
      </c>
      <c r="F802">
        <v>2</v>
      </c>
      <c r="G802">
        <v>0</v>
      </c>
      <c r="H802" t="b">
        <v>1</v>
      </c>
      <c r="I802">
        <f>INDEX(试题问卷属性表!D:D, MATCH(问卷赋分表!$A802,试题问卷属性表!$A:$A,0))</f>
        <v>0</v>
      </c>
      <c r="J802">
        <f>INDEX(试题问卷属性表!E:E, MATCH(问卷赋分表!$A802,试题问卷属性表!$A:$A,0))</f>
        <v>0</v>
      </c>
      <c r="K802">
        <f>INDEX(试题问卷属性表!F:F, MATCH(问卷赋分表!$A802,试题问卷属性表!$A:$A,0))</f>
        <v>0</v>
      </c>
      <c r="L802" t="str">
        <f>INDEX(试题问卷属性表!G:G, MATCH(问卷赋分表!$A802,试题问卷属性表!$A:$A,0))</f>
        <v>社团活动</v>
      </c>
    </row>
    <row r="803" spans="1:12" x14ac:dyDescent="0.2">
      <c r="A803" t="s">
        <v>2195</v>
      </c>
      <c r="B803" t="str">
        <f>INDEX(试题问卷属性表!H:H, MATCH(问卷赋分表!A803,试题问卷属性表!A:A,0))</f>
        <v>您孩子对学校社团活动的态度是</v>
      </c>
      <c r="C803" t="s">
        <v>1344</v>
      </c>
      <c r="D803" t="s">
        <v>1362</v>
      </c>
      <c r="E803" t="s">
        <v>2869</v>
      </c>
      <c r="F803">
        <v>1</v>
      </c>
      <c r="G803">
        <v>0</v>
      </c>
      <c r="H803" t="b">
        <v>1</v>
      </c>
      <c r="I803">
        <f>INDEX(试题问卷属性表!D:D, MATCH(问卷赋分表!$A803,试题问卷属性表!$A:$A,0))</f>
        <v>0</v>
      </c>
      <c r="J803">
        <f>INDEX(试题问卷属性表!E:E, MATCH(问卷赋分表!$A803,试题问卷属性表!$A:$A,0))</f>
        <v>0</v>
      </c>
      <c r="K803">
        <f>INDEX(试题问卷属性表!F:F, MATCH(问卷赋分表!$A803,试题问卷属性表!$A:$A,0))</f>
        <v>0</v>
      </c>
      <c r="L803" t="str">
        <f>INDEX(试题问卷属性表!G:G, MATCH(问卷赋分表!$A803,试题问卷属性表!$A:$A,0))</f>
        <v>社团活动</v>
      </c>
    </row>
    <row r="804" spans="1:12" x14ac:dyDescent="0.2">
      <c r="A804" t="s">
        <v>2196</v>
      </c>
      <c r="B804" t="str">
        <f>INDEX(试题问卷属性表!H:H, MATCH(问卷赋分表!A804,试题问卷属性表!A:A,0))</f>
        <v>学校老师应该对孩子的学习成绩承担主要责任</v>
      </c>
      <c r="C804" t="s">
        <v>1344</v>
      </c>
      <c r="D804" t="s">
        <v>1362</v>
      </c>
      <c r="E804" t="s">
        <v>2677</v>
      </c>
      <c r="F804">
        <v>1</v>
      </c>
      <c r="G804">
        <v>0</v>
      </c>
      <c r="H804" t="b">
        <v>1</v>
      </c>
      <c r="I804">
        <f>INDEX(试题问卷属性表!D:D, MATCH(问卷赋分表!$A804,试题问卷属性表!$A:$A,0))</f>
        <v>0</v>
      </c>
      <c r="J804">
        <f>INDEX(试题问卷属性表!E:E, MATCH(问卷赋分表!$A804,试题问卷属性表!$A:$A,0))</f>
        <v>0</v>
      </c>
      <c r="K804" t="str">
        <f>INDEX(试题问卷属性表!F:F, MATCH(问卷赋分表!$A804,试题问卷属性表!$A:$A,0))</f>
        <v>家长教育观念</v>
      </c>
      <c r="L804">
        <f>INDEX(试题问卷属性表!G:G, MATCH(问卷赋分表!$A804,试题问卷属性表!$A:$A,0))</f>
        <v>0</v>
      </c>
    </row>
    <row r="805" spans="1:12" x14ac:dyDescent="0.2">
      <c r="A805" t="s">
        <v>2196</v>
      </c>
      <c r="B805" t="str">
        <f>INDEX(试题问卷属性表!H:H, MATCH(问卷赋分表!A805,试题问卷属性表!A:A,0))</f>
        <v>学校老师应该对孩子的学习成绩承担主要责任</v>
      </c>
      <c r="C805" t="s">
        <v>1344</v>
      </c>
      <c r="D805" t="s">
        <v>1362</v>
      </c>
      <c r="E805" t="s">
        <v>2678</v>
      </c>
      <c r="F805">
        <v>2</v>
      </c>
      <c r="G805">
        <v>0</v>
      </c>
      <c r="H805" t="b">
        <v>1</v>
      </c>
      <c r="I805">
        <f>INDEX(试题问卷属性表!D:D, MATCH(问卷赋分表!$A805,试题问卷属性表!$A:$A,0))</f>
        <v>0</v>
      </c>
      <c r="J805">
        <f>INDEX(试题问卷属性表!E:E, MATCH(问卷赋分表!$A805,试题问卷属性表!$A:$A,0))</f>
        <v>0</v>
      </c>
      <c r="K805" t="str">
        <f>INDEX(试题问卷属性表!F:F, MATCH(问卷赋分表!$A805,试题问卷属性表!$A:$A,0))</f>
        <v>家长教育观念</v>
      </c>
      <c r="L805">
        <f>INDEX(试题问卷属性表!G:G, MATCH(问卷赋分表!$A805,试题问卷属性表!$A:$A,0))</f>
        <v>0</v>
      </c>
    </row>
    <row r="806" spans="1:12" x14ac:dyDescent="0.2">
      <c r="A806" t="s">
        <v>2196</v>
      </c>
      <c r="B806" t="str">
        <f>INDEX(试题问卷属性表!H:H, MATCH(问卷赋分表!A806,试题问卷属性表!A:A,0))</f>
        <v>学校老师应该对孩子的学习成绩承担主要责任</v>
      </c>
      <c r="C806" t="s">
        <v>1344</v>
      </c>
      <c r="D806" t="s">
        <v>1362</v>
      </c>
      <c r="E806" t="s">
        <v>2679</v>
      </c>
      <c r="F806">
        <v>3</v>
      </c>
      <c r="G806">
        <v>0</v>
      </c>
      <c r="H806" t="b">
        <v>1</v>
      </c>
      <c r="I806">
        <f>INDEX(试题问卷属性表!D:D, MATCH(问卷赋分表!$A806,试题问卷属性表!$A:$A,0))</f>
        <v>0</v>
      </c>
      <c r="J806">
        <f>INDEX(试题问卷属性表!E:E, MATCH(问卷赋分表!$A806,试题问卷属性表!$A:$A,0))</f>
        <v>0</v>
      </c>
      <c r="K806" t="str">
        <f>INDEX(试题问卷属性表!F:F, MATCH(问卷赋分表!$A806,试题问卷属性表!$A:$A,0))</f>
        <v>家长教育观念</v>
      </c>
      <c r="L806">
        <f>INDEX(试题问卷属性表!G:G, MATCH(问卷赋分表!$A806,试题问卷属性表!$A:$A,0))</f>
        <v>0</v>
      </c>
    </row>
    <row r="807" spans="1:12" x14ac:dyDescent="0.2">
      <c r="A807" t="s">
        <v>2196</v>
      </c>
      <c r="B807" t="str">
        <f>INDEX(试题问卷属性表!H:H, MATCH(问卷赋分表!A807,试题问卷属性表!A:A,0))</f>
        <v>学校老师应该对孩子的学习成绩承担主要责任</v>
      </c>
      <c r="C807" t="s">
        <v>1344</v>
      </c>
      <c r="D807" t="s">
        <v>1362</v>
      </c>
      <c r="E807" t="s">
        <v>2680</v>
      </c>
      <c r="F807">
        <v>4</v>
      </c>
      <c r="G807">
        <v>1</v>
      </c>
      <c r="H807" t="b">
        <v>1</v>
      </c>
      <c r="I807">
        <f>INDEX(试题问卷属性表!D:D, MATCH(问卷赋分表!$A807,试题问卷属性表!$A:$A,0))</f>
        <v>0</v>
      </c>
      <c r="J807">
        <f>INDEX(试题问卷属性表!E:E, MATCH(问卷赋分表!$A807,试题问卷属性表!$A:$A,0))</f>
        <v>0</v>
      </c>
      <c r="K807" t="str">
        <f>INDEX(试题问卷属性表!F:F, MATCH(问卷赋分表!$A807,试题问卷属性表!$A:$A,0))</f>
        <v>家长教育观念</v>
      </c>
      <c r="L807">
        <f>INDEX(试题问卷属性表!G:G, MATCH(问卷赋分表!$A807,试题问卷属性表!$A:$A,0))</f>
        <v>0</v>
      </c>
    </row>
    <row r="808" spans="1:12" x14ac:dyDescent="0.2">
      <c r="A808" t="s">
        <v>2196</v>
      </c>
      <c r="B808" t="str">
        <f>INDEX(试题问卷属性表!H:H, MATCH(问卷赋分表!A808,试题问卷属性表!A:A,0))</f>
        <v>学校老师应该对孩子的学习成绩承担主要责任</v>
      </c>
      <c r="C808" t="s">
        <v>1344</v>
      </c>
      <c r="D808" t="s">
        <v>1362</v>
      </c>
      <c r="E808" t="s">
        <v>2681</v>
      </c>
      <c r="F808">
        <v>5</v>
      </c>
      <c r="G808">
        <v>1</v>
      </c>
      <c r="H808" t="b">
        <v>1</v>
      </c>
      <c r="I808">
        <f>INDEX(试题问卷属性表!D:D, MATCH(问卷赋分表!$A808,试题问卷属性表!$A:$A,0))</f>
        <v>0</v>
      </c>
      <c r="J808">
        <f>INDEX(试题问卷属性表!E:E, MATCH(问卷赋分表!$A808,试题问卷属性表!$A:$A,0))</f>
        <v>0</v>
      </c>
      <c r="K808" t="str">
        <f>INDEX(试题问卷属性表!F:F, MATCH(问卷赋分表!$A808,试题问卷属性表!$A:$A,0))</f>
        <v>家长教育观念</v>
      </c>
      <c r="L808">
        <f>INDEX(试题问卷属性表!G:G, MATCH(问卷赋分表!$A808,试题问卷属性表!$A:$A,0))</f>
        <v>0</v>
      </c>
    </row>
    <row r="809" spans="1:12" x14ac:dyDescent="0.2">
      <c r="A809" t="s">
        <v>2197</v>
      </c>
      <c r="B809" t="str">
        <f>INDEX(试题问卷属性表!H:H, MATCH(问卷赋分表!A809,试题问卷属性表!A:A,0))</f>
        <v>孩子是坐在教室的前面还是后面，对孩子的学习成绩影响很大</v>
      </c>
      <c r="C809" t="s">
        <v>1344</v>
      </c>
      <c r="D809" t="s">
        <v>1362</v>
      </c>
      <c r="E809" t="s">
        <v>2677</v>
      </c>
      <c r="F809">
        <v>1</v>
      </c>
      <c r="G809">
        <v>0</v>
      </c>
      <c r="H809" t="b">
        <v>1</v>
      </c>
      <c r="I809">
        <f>INDEX(试题问卷属性表!D:D, MATCH(问卷赋分表!$A809,试题问卷属性表!$A:$A,0))</f>
        <v>0</v>
      </c>
      <c r="J809">
        <f>INDEX(试题问卷属性表!E:E, MATCH(问卷赋分表!$A809,试题问卷属性表!$A:$A,0))</f>
        <v>0</v>
      </c>
      <c r="K809" t="str">
        <f>INDEX(试题问卷属性表!F:F, MATCH(问卷赋分表!$A809,试题问卷属性表!$A:$A,0))</f>
        <v>家长教育观念</v>
      </c>
      <c r="L809">
        <f>INDEX(试题问卷属性表!G:G, MATCH(问卷赋分表!$A809,试题问卷属性表!$A:$A,0))</f>
        <v>0</v>
      </c>
    </row>
    <row r="810" spans="1:12" x14ac:dyDescent="0.2">
      <c r="A810" t="s">
        <v>2197</v>
      </c>
      <c r="B810" t="str">
        <f>INDEX(试题问卷属性表!H:H, MATCH(问卷赋分表!A810,试题问卷属性表!A:A,0))</f>
        <v>孩子是坐在教室的前面还是后面，对孩子的学习成绩影响很大</v>
      </c>
      <c r="C810" t="s">
        <v>1344</v>
      </c>
      <c r="D810" t="s">
        <v>1362</v>
      </c>
      <c r="E810" t="s">
        <v>2678</v>
      </c>
      <c r="F810">
        <v>2</v>
      </c>
      <c r="G810">
        <v>0</v>
      </c>
      <c r="H810" t="b">
        <v>1</v>
      </c>
      <c r="I810">
        <f>INDEX(试题问卷属性表!D:D, MATCH(问卷赋分表!$A810,试题问卷属性表!$A:$A,0))</f>
        <v>0</v>
      </c>
      <c r="J810">
        <f>INDEX(试题问卷属性表!E:E, MATCH(问卷赋分表!$A810,试题问卷属性表!$A:$A,0))</f>
        <v>0</v>
      </c>
      <c r="K810" t="str">
        <f>INDEX(试题问卷属性表!F:F, MATCH(问卷赋分表!$A810,试题问卷属性表!$A:$A,0))</f>
        <v>家长教育观念</v>
      </c>
      <c r="L810">
        <f>INDEX(试题问卷属性表!G:G, MATCH(问卷赋分表!$A810,试题问卷属性表!$A:$A,0))</f>
        <v>0</v>
      </c>
    </row>
    <row r="811" spans="1:12" x14ac:dyDescent="0.2">
      <c r="A811" t="s">
        <v>2197</v>
      </c>
      <c r="B811" t="str">
        <f>INDEX(试题问卷属性表!H:H, MATCH(问卷赋分表!A811,试题问卷属性表!A:A,0))</f>
        <v>孩子是坐在教室的前面还是后面，对孩子的学习成绩影响很大</v>
      </c>
      <c r="C811" t="s">
        <v>1344</v>
      </c>
      <c r="D811" t="s">
        <v>1362</v>
      </c>
      <c r="E811" t="s">
        <v>2679</v>
      </c>
      <c r="F811">
        <v>3</v>
      </c>
      <c r="G811">
        <v>0</v>
      </c>
      <c r="H811" t="b">
        <v>1</v>
      </c>
      <c r="I811">
        <f>INDEX(试题问卷属性表!D:D, MATCH(问卷赋分表!$A811,试题问卷属性表!$A:$A,0))</f>
        <v>0</v>
      </c>
      <c r="J811">
        <f>INDEX(试题问卷属性表!E:E, MATCH(问卷赋分表!$A811,试题问卷属性表!$A:$A,0))</f>
        <v>0</v>
      </c>
      <c r="K811" t="str">
        <f>INDEX(试题问卷属性表!F:F, MATCH(问卷赋分表!$A811,试题问卷属性表!$A:$A,0))</f>
        <v>家长教育观念</v>
      </c>
      <c r="L811">
        <f>INDEX(试题问卷属性表!G:G, MATCH(问卷赋分表!$A811,试题问卷属性表!$A:$A,0))</f>
        <v>0</v>
      </c>
    </row>
    <row r="812" spans="1:12" x14ac:dyDescent="0.2">
      <c r="A812" t="s">
        <v>2197</v>
      </c>
      <c r="B812" t="str">
        <f>INDEX(试题问卷属性表!H:H, MATCH(问卷赋分表!A812,试题问卷属性表!A:A,0))</f>
        <v>孩子是坐在教室的前面还是后面，对孩子的学习成绩影响很大</v>
      </c>
      <c r="C812" t="s">
        <v>1344</v>
      </c>
      <c r="D812" t="s">
        <v>1362</v>
      </c>
      <c r="E812" t="s">
        <v>2680</v>
      </c>
      <c r="F812">
        <v>4</v>
      </c>
      <c r="G812">
        <v>1</v>
      </c>
      <c r="H812" t="b">
        <v>1</v>
      </c>
      <c r="I812">
        <f>INDEX(试题问卷属性表!D:D, MATCH(问卷赋分表!$A812,试题问卷属性表!$A:$A,0))</f>
        <v>0</v>
      </c>
      <c r="J812">
        <f>INDEX(试题问卷属性表!E:E, MATCH(问卷赋分表!$A812,试题问卷属性表!$A:$A,0))</f>
        <v>0</v>
      </c>
      <c r="K812" t="str">
        <f>INDEX(试题问卷属性表!F:F, MATCH(问卷赋分表!$A812,试题问卷属性表!$A:$A,0))</f>
        <v>家长教育观念</v>
      </c>
      <c r="L812">
        <f>INDEX(试题问卷属性表!G:G, MATCH(问卷赋分表!$A812,试题问卷属性表!$A:$A,0))</f>
        <v>0</v>
      </c>
    </row>
    <row r="813" spans="1:12" x14ac:dyDescent="0.2">
      <c r="A813" t="s">
        <v>2197</v>
      </c>
      <c r="B813" t="str">
        <f>INDEX(试题问卷属性表!H:H, MATCH(问卷赋分表!A813,试题问卷属性表!A:A,0))</f>
        <v>孩子是坐在教室的前面还是后面，对孩子的学习成绩影响很大</v>
      </c>
      <c r="C813" t="s">
        <v>1344</v>
      </c>
      <c r="D813" t="s">
        <v>1362</v>
      </c>
      <c r="E813" t="s">
        <v>2681</v>
      </c>
      <c r="F813">
        <v>5</v>
      </c>
      <c r="G813">
        <v>1</v>
      </c>
      <c r="H813" t="b">
        <v>1</v>
      </c>
      <c r="I813">
        <f>INDEX(试题问卷属性表!D:D, MATCH(问卷赋分表!$A813,试题问卷属性表!$A:$A,0))</f>
        <v>0</v>
      </c>
      <c r="J813">
        <f>INDEX(试题问卷属性表!E:E, MATCH(问卷赋分表!$A813,试题问卷属性表!$A:$A,0))</f>
        <v>0</v>
      </c>
      <c r="K813" t="str">
        <f>INDEX(试题问卷属性表!F:F, MATCH(问卷赋分表!$A813,试题问卷属性表!$A:$A,0))</f>
        <v>家长教育观念</v>
      </c>
      <c r="L813">
        <f>INDEX(试题问卷属性表!G:G, MATCH(问卷赋分表!$A813,试题问卷属性表!$A:$A,0))</f>
        <v>0</v>
      </c>
    </row>
    <row r="814" spans="1:12" x14ac:dyDescent="0.2">
      <c r="A814" t="s">
        <v>2198</v>
      </c>
      <c r="B814" t="str">
        <f>INDEX(试题问卷属性表!H:H, MATCH(问卷赋分表!A814,试题问卷属性表!A:A,0))</f>
        <v>学校老师比较关心我们家长本次问卷调查填写的结果</v>
      </c>
      <c r="C814" t="s">
        <v>1344</v>
      </c>
      <c r="D814" t="s">
        <v>1362</v>
      </c>
      <c r="E814" t="s">
        <v>2677</v>
      </c>
      <c r="H814" t="b">
        <v>1</v>
      </c>
      <c r="I814">
        <f>INDEX(试题问卷属性表!D:D, MATCH(问卷赋分表!$A814,试题问卷属性表!$A:$A,0))</f>
        <v>0</v>
      </c>
      <c r="J814">
        <f>INDEX(试题问卷属性表!E:E, MATCH(问卷赋分表!$A814,试题问卷属性表!$A:$A,0))</f>
        <v>0</v>
      </c>
      <c r="K814">
        <f>INDEX(试题问卷属性表!F:F, MATCH(问卷赋分表!$A814,试题问卷属性表!$A:$A,0))</f>
        <v>0</v>
      </c>
      <c r="L814" t="str">
        <f>INDEX(试题问卷属性表!G:G, MATCH(问卷赋分表!$A814,试题问卷属性表!$A:$A,0))</f>
        <v>老师关心问卷结果</v>
      </c>
    </row>
    <row r="815" spans="1:12" x14ac:dyDescent="0.2">
      <c r="A815" t="s">
        <v>2198</v>
      </c>
      <c r="B815" t="str">
        <f>INDEX(试题问卷属性表!H:H, MATCH(问卷赋分表!A815,试题问卷属性表!A:A,0))</f>
        <v>学校老师比较关心我们家长本次问卷调查填写的结果</v>
      </c>
      <c r="C815" t="s">
        <v>1344</v>
      </c>
      <c r="D815" t="s">
        <v>1362</v>
      </c>
      <c r="E815" t="s">
        <v>2678</v>
      </c>
      <c r="H815" t="b">
        <v>1</v>
      </c>
      <c r="I815">
        <f>INDEX(试题问卷属性表!D:D, MATCH(问卷赋分表!$A815,试题问卷属性表!$A:$A,0))</f>
        <v>0</v>
      </c>
      <c r="J815">
        <f>INDEX(试题问卷属性表!E:E, MATCH(问卷赋分表!$A815,试题问卷属性表!$A:$A,0))</f>
        <v>0</v>
      </c>
      <c r="K815">
        <f>INDEX(试题问卷属性表!F:F, MATCH(问卷赋分表!$A815,试题问卷属性表!$A:$A,0))</f>
        <v>0</v>
      </c>
      <c r="L815" t="str">
        <f>INDEX(试题问卷属性表!G:G, MATCH(问卷赋分表!$A815,试题问卷属性表!$A:$A,0))</f>
        <v>老师关心问卷结果</v>
      </c>
    </row>
    <row r="816" spans="1:12" x14ac:dyDescent="0.2">
      <c r="A816" t="s">
        <v>2198</v>
      </c>
      <c r="B816" t="str">
        <f>INDEX(试题问卷属性表!H:H, MATCH(问卷赋分表!A816,试题问卷属性表!A:A,0))</f>
        <v>学校老师比较关心我们家长本次问卷调查填写的结果</v>
      </c>
      <c r="C816" t="s">
        <v>1344</v>
      </c>
      <c r="D816" t="s">
        <v>1362</v>
      </c>
      <c r="E816" t="s">
        <v>2679</v>
      </c>
      <c r="H816" t="b">
        <v>1</v>
      </c>
      <c r="I816">
        <f>INDEX(试题问卷属性表!D:D, MATCH(问卷赋分表!$A816,试题问卷属性表!$A:$A,0))</f>
        <v>0</v>
      </c>
      <c r="J816">
        <f>INDEX(试题问卷属性表!E:E, MATCH(问卷赋分表!$A816,试题问卷属性表!$A:$A,0))</f>
        <v>0</v>
      </c>
      <c r="K816">
        <f>INDEX(试题问卷属性表!F:F, MATCH(问卷赋分表!$A816,试题问卷属性表!$A:$A,0))</f>
        <v>0</v>
      </c>
      <c r="L816" t="str">
        <f>INDEX(试题问卷属性表!G:G, MATCH(问卷赋分表!$A816,试题问卷属性表!$A:$A,0))</f>
        <v>老师关心问卷结果</v>
      </c>
    </row>
    <row r="817" spans="1:12" x14ac:dyDescent="0.2">
      <c r="A817" t="s">
        <v>2198</v>
      </c>
      <c r="B817" t="str">
        <f>INDEX(试题问卷属性表!H:H, MATCH(问卷赋分表!A817,试题问卷属性表!A:A,0))</f>
        <v>学校老师比较关心我们家长本次问卷调查填写的结果</v>
      </c>
      <c r="C817" t="s">
        <v>1344</v>
      </c>
      <c r="D817" t="s">
        <v>1362</v>
      </c>
      <c r="E817" t="s">
        <v>2680</v>
      </c>
      <c r="H817" t="b">
        <v>1</v>
      </c>
      <c r="I817">
        <f>INDEX(试题问卷属性表!D:D, MATCH(问卷赋分表!$A817,试题问卷属性表!$A:$A,0))</f>
        <v>0</v>
      </c>
      <c r="J817">
        <f>INDEX(试题问卷属性表!E:E, MATCH(问卷赋分表!$A817,试题问卷属性表!$A:$A,0))</f>
        <v>0</v>
      </c>
      <c r="K817">
        <f>INDEX(试题问卷属性表!F:F, MATCH(问卷赋分表!$A817,试题问卷属性表!$A:$A,0))</f>
        <v>0</v>
      </c>
      <c r="L817" t="str">
        <f>INDEX(试题问卷属性表!G:G, MATCH(问卷赋分表!$A817,试题问卷属性表!$A:$A,0))</f>
        <v>老师关心问卷结果</v>
      </c>
    </row>
    <row r="818" spans="1:12" x14ac:dyDescent="0.2">
      <c r="A818" t="s">
        <v>2198</v>
      </c>
      <c r="B818" t="str">
        <f>INDEX(试题问卷属性表!H:H, MATCH(问卷赋分表!A818,试题问卷属性表!A:A,0))</f>
        <v>学校老师比较关心我们家长本次问卷调查填写的结果</v>
      </c>
      <c r="C818" t="s">
        <v>1344</v>
      </c>
      <c r="D818" t="s">
        <v>1362</v>
      </c>
      <c r="E818" t="s">
        <v>2681</v>
      </c>
      <c r="H818" t="b">
        <v>1</v>
      </c>
      <c r="I818">
        <f>INDEX(试题问卷属性表!D:D, MATCH(问卷赋分表!$A818,试题问卷属性表!$A:$A,0))</f>
        <v>0</v>
      </c>
      <c r="J818">
        <f>INDEX(试题问卷属性表!E:E, MATCH(问卷赋分表!$A818,试题问卷属性表!$A:$A,0))</f>
        <v>0</v>
      </c>
      <c r="K818">
        <f>INDEX(试题问卷属性表!F:F, MATCH(问卷赋分表!$A818,试题问卷属性表!$A:$A,0))</f>
        <v>0</v>
      </c>
      <c r="L818" t="str">
        <f>INDEX(试题问卷属性表!G:G, MATCH(问卷赋分表!$A818,试题问卷属性表!$A:$A,0))</f>
        <v>老师关心问卷结果</v>
      </c>
    </row>
    <row r="819" spans="1:12" x14ac:dyDescent="0.2">
      <c r="A819" t="s">
        <v>2199</v>
      </c>
      <c r="B819" t="str">
        <f>INDEX(试题问卷属性表!H:H, MATCH(问卷赋分表!A819,试题问卷属性表!A:A,0))</f>
        <v>我认为孩子之间发生小摩擦时，应该由他们自己去解决</v>
      </c>
      <c r="C819" t="s">
        <v>1344</v>
      </c>
      <c r="D819" t="s">
        <v>1362</v>
      </c>
      <c r="E819" t="s">
        <v>2677</v>
      </c>
      <c r="F819">
        <v>5</v>
      </c>
      <c r="G819">
        <v>1</v>
      </c>
      <c r="H819" t="b">
        <v>1</v>
      </c>
      <c r="I819">
        <f>INDEX(试题问卷属性表!D:D, MATCH(问卷赋分表!$A819,试题问卷属性表!$A:$A,0))</f>
        <v>0</v>
      </c>
      <c r="J819">
        <f>INDEX(试题问卷属性表!E:E, MATCH(问卷赋分表!$A819,试题问卷属性表!$A:$A,0))</f>
        <v>0</v>
      </c>
      <c r="K819" t="str">
        <f>INDEX(试题问卷属性表!F:F, MATCH(问卷赋分表!$A819,试题问卷属性表!$A:$A,0))</f>
        <v>家长教育观念</v>
      </c>
      <c r="L819">
        <f>INDEX(试题问卷属性表!G:G, MATCH(问卷赋分表!$A819,试题问卷属性表!$A:$A,0))</f>
        <v>0</v>
      </c>
    </row>
    <row r="820" spans="1:12" x14ac:dyDescent="0.2">
      <c r="A820" t="s">
        <v>2199</v>
      </c>
      <c r="B820" t="str">
        <f>INDEX(试题问卷属性表!H:H, MATCH(问卷赋分表!A820,试题问卷属性表!A:A,0))</f>
        <v>我认为孩子之间发生小摩擦时，应该由他们自己去解决</v>
      </c>
      <c r="C820" t="s">
        <v>1344</v>
      </c>
      <c r="D820" t="s">
        <v>1362</v>
      </c>
      <c r="E820" t="s">
        <v>2678</v>
      </c>
      <c r="F820">
        <v>4</v>
      </c>
      <c r="G820">
        <v>1</v>
      </c>
      <c r="H820" t="b">
        <v>1</v>
      </c>
      <c r="I820">
        <f>INDEX(试题问卷属性表!D:D, MATCH(问卷赋分表!$A820,试题问卷属性表!$A:$A,0))</f>
        <v>0</v>
      </c>
      <c r="J820">
        <f>INDEX(试题问卷属性表!E:E, MATCH(问卷赋分表!$A820,试题问卷属性表!$A:$A,0))</f>
        <v>0</v>
      </c>
      <c r="K820" t="str">
        <f>INDEX(试题问卷属性表!F:F, MATCH(问卷赋分表!$A820,试题问卷属性表!$A:$A,0))</f>
        <v>家长教育观念</v>
      </c>
      <c r="L820">
        <f>INDEX(试题问卷属性表!G:G, MATCH(问卷赋分表!$A820,试题问卷属性表!$A:$A,0))</f>
        <v>0</v>
      </c>
    </row>
    <row r="821" spans="1:12" x14ac:dyDescent="0.2">
      <c r="A821" t="s">
        <v>2199</v>
      </c>
      <c r="B821" t="str">
        <f>INDEX(试题问卷属性表!H:H, MATCH(问卷赋分表!A821,试题问卷属性表!A:A,0))</f>
        <v>我认为孩子之间发生小摩擦时，应该由他们自己去解决</v>
      </c>
      <c r="C821" t="s">
        <v>1344</v>
      </c>
      <c r="D821" t="s">
        <v>1362</v>
      </c>
      <c r="E821" t="s">
        <v>2679</v>
      </c>
      <c r="F821">
        <v>3</v>
      </c>
      <c r="G821">
        <v>0</v>
      </c>
      <c r="H821" t="b">
        <v>1</v>
      </c>
      <c r="I821">
        <f>INDEX(试题问卷属性表!D:D, MATCH(问卷赋分表!$A821,试题问卷属性表!$A:$A,0))</f>
        <v>0</v>
      </c>
      <c r="J821">
        <f>INDEX(试题问卷属性表!E:E, MATCH(问卷赋分表!$A821,试题问卷属性表!$A:$A,0))</f>
        <v>0</v>
      </c>
      <c r="K821" t="str">
        <f>INDEX(试题问卷属性表!F:F, MATCH(问卷赋分表!$A821,试题问卷属性表!$A:$A,0))</f>
        <v>家长教育观念</v>
      </c>
      <c r="L821">
        <f>INDEX(试题问卷属性表!G:G, MATCH(问卷赋分表!$A821,试题问卷属性表!$A:$A,0))</f>
        <v>0</v>
      </c>
    </row>
    <row r="822" spans="1:12" x14ac:dyDescent="0.2">
      <c r="A822" t="s">
        <v>2199</v>
      </c>
      <c r="B822" t="str">
        <f>INDEX(试题问卷属性表!H:H, MATCH(问卷赋分表!A822,试题问卷属性表!A:A,0))</f>
        <v>我认为孩子之间发生小摩擦时，应该由他们自己去解决</v>
      </c>
      <c r="C822" t="s">
        <v>1344</v>
      </c>
      <c r="D822" t="s">
        <v>1362</v>
      </c>
      <c r="E822" t="s">
        <v>2680</v>
      </c>
      <c r="F822">
        <v>2</v>
      </c>
      <c r="G822">
        <v>0</v>
      </c>
      <c r="H822" t="b">
        <v>1</v>
      </c>
      <c r="I822">
        <f>INDEX(试题问卷属性表!D:D, MATCH(问卷赋分表!$A822,试题问卷属性表!$A:$A,0))</f>
        <v>0</v>
      </c>
      <c r="J822">
        <f>INDEX(试题问卷属性表!E:E, MATCH(问卷赋分表!$A822,试题问卷属性表!$A:$A,0))</f>
        <v>0</v>
      </c>
      <c r="K822" t="str">
        <f>INDEX(试题问卷属性表!F:F, MATCH(问卷赋分表!$A822,试题问卷属性表!$A:$A,0))</f>
        <v>家长教育观念</v>
      </c>
      <c r="L822">
        <f>INDEX(试题问卷属性表!G:G, MATCH(问卷赋分表!$A822,试题问卷属性表!$A:$A,0))</f>
        <v>0</v>
      </c>
    </row>
    <row r="823" spans="1:12" x14ac:dyDescent="0.2">
      <c r="A823" t="s">
        <v>2199</v>
      </c>
      <c r="B823" t="str">
        <f>INDEX(试题问卷属性表!H:H, MATCH(问卷赋分表!A823,试题问卷属性表!A:A,0))</f>
        <v>我认为孩子之间发生小摩擦时，应该由他们自己去解决</v>
      </c>
      <c r="C823" t="s">
        <v>1344</v>
      </c>
      <c r="D823" t="s">
        <v>1362</v>
      </c>
      <c r="E823" t="s">
        <v>2681</v>
      </c>
      <c r="F823">
        <v>1</v>
      </c>
      <c r="G823">
        <v>0</v>
      </c>
      <c r="H823" t="b">
        <v>1</v>
      </c>
      <c r="I823">
        <f>INDEX(试题问卷属性表!D:D, MATCH(问卷赋分表!$A823,试题问卷属性表!$A:$A,0))</f>
        <v>0</v>
      </c>
      <c r="J823">
        <f>INDEX(试题问卷属性表!E:E, MATCH(问卷赋分表!$A823,试题问卷属性表!$A:$A,0))</f>
        <v>0</v>
      </c>
      <c r="K823" t="str">
        <f>INDEX(试题问卷属性表!F:F, MATCH(问卷赋分表!$A823,试题问卷属性表!$A:$A,0))</f>
        <v>家长教育观念</v>
      </c>
      <c r="L823">
        <f>INDEX(试题问卷属性表!G:G, MATCH(问卷赋分表!$A823,试题问卷属性表!$A:$A,0))</f>
        <v>0</v>
      </c>
    </row>
    <row r="824" spans="1:12" x14ac:dyDescent="0.2">
      <c r="A824" t="s">
        <v>2200</v>
      </c>
      <c r="B824" t="str">
        <f>INDEX(试题问卷属性表!H:H, MATCH(问卷赋分表!A824,试题问卷属性表!A:A,0))</f>
        <v>如果我孩子没有担任班干部，我心里有点不舒服</v>
      </c>
      <c r="C824" t="s">
        <v>1344</v>
      </c>
      <c r="D824" t="s">
        <v>1362</v>
      </c>
      <c r="E824" t="s">
        <v>2677</v>
      </c>
      <c r="F824">
        <v>1</v>
      </c>
      <c r="G824">
        <v>0</v>
      </c>
      <c r="H824" t="b">
        <v>1</v>
      </c>
      <c r="I824">
        <f>INDEX(试题问卷属性表!D:D, MATCH(问卷赋分表!$A824,试题问卷属性表!$A:$A,0))</f>
        <v>0</v>
      </c>
      <c r="J824">
        <f>INDEX(试题问卷属性表!E:E, MATCH(问卷赋分表!$A824,试题问卷属性表!$A:$A,0))</f>
        <v>0</v>
      </c>
      <c r="K824" t="str">
        <f>INDEX(试题问卷属性表!F:F, MATCH(问卷赋分表!$A824,试题问卷属性表!$A:$A,0))</f>
        <v>家长教育观念</v>
      </c>
      <c r="L824">
        <f>INDEX(试题问卷属性表!G:G, MATCH(问卷赋分表!$A824,试题问卷属性表!$A:$A,0))</f>
        <v>0</v>
      </c>
    </row>
    <row r="825" spans="1:12" x14ac:dyDescent="0.2">
      <c r="A825" t="s">
        <v>2200</v>
      </c>
      <c r="B825" t="str">
        <f>INDEX(试题问卷属性表!H:H, MATCH(问卷赋分表!A825,试题问卷属性表!A:A,0))</f>
        <v>如果我孩子没有担任班干部，我心里有点不舒服</v>
      </c>
      <c r="C825" t="s">
        <v>1344</v>
      </c>
      <c r="D825" t="s">
        <v>1362</v>
      </c>
      <c r="E825" t="s">
        <v>2678</v>
      </c>
      <c r="F825">
        <v>2</v>
      </c>
      <c r="G825">
        <v>0</v>
      </c>
      <c r="H825" t="b">
        <v>1</v>
      </c>
      <c r="I825">
        <f>INDEX(试题问卷属性表!D:D, MATCH(问卷赋分表!$A825,试题问卷属性表!$A:$A,0))</f>
        <v>0</v>
      </c>
      <c r="J825">
        <f>INDEX(试题问卷属性表!E:E, MATCH(问卷赋分表!$A825,试题问卷属性表!$A:$A,0))</f>
        <v>0</v>
      </c>
      <c r="K825" t="str">
        <f>INDEX(试题问卷属性表!F:F, MATCH(问卷赋分表!$A825,试题问卷属性表!$A:$A,0))</f>
        <v>家长教育观念</v>
      </c>
      <c r="L825">
        <f>INDEX(试题问卷属性表!G:G, MATCH(问卷赋分表!$A825,试题问卷属性表!$A:$A,0))</f>
        <v>0</v>
      </c>
    </row>
    <row r="826" spans="1:12" x14ac:dyDescent="0.2">
      <c r="A826" t="s">
        <v>2200</v>
      </c>
      <c r="B826" t="str">
        <f>INDEX(试题问卷属性表!H:H, MATCH(问卷赋分表!A826,试题问卷属性表!A:A,0))</f>
        <v>如果我孩子没有担任班干部，我心里有点不舒服</v>
      </c>
      <c r="C826" t="s">
        <v>1344</v>
      </c>
      <c r="D826" t="s">
        <v>1362</v>
      </c>
      <c r="E826" t="s">
        <v>2679</v>
      </c>
      <c r="F826">
        <v>3</v>
      </c>
      <c r="G826">
        <v>0</v>
      </c>
      <c r="H826" t="b">
        <v>1</v>
      </c>
      <c r="I826">
        <f>INDEX(试题问卷属性表!D:D, MATCH(问卷赋分表!$A826,试题问卷属性表!$A:$A,0))</f>
        <v>0</v>
      </c>
      <c r="J826">
        <f>INDEX(试题问卷属性表!E:E, MATCH(问卷赋分表!$A826,试题问卷属性表!$A:$A,0))</f>
        <v>0</v>
      </c>
      <c r="K826" t="str">
        <f>INDEX(试题问卷属性表!F:F, MATCH(问卷赋分表!$A826,试题问卷属性表!$A:$A,0))</f>
        <v>家长教育观念</v>
      </c>
      <c r="L826">
        <f>INDEX(试题问卷属性表!G:G, MATCH(问卷赋分表!$A826,试题问卷属性表!$A:$A,0))</f>
        <v>0</v>
      </c>
    </row>
    <row r="827" spans="1:12" x14ac:dyDescent="0.2">
      <c r="A827" t="s">
        <v>2200</v>
      </c>
      <c r="B827" t="str">
        <f>INDEX(试题问卷属性表!H:H, MATCH(问卷赋分表!A827,试题问卷属性表!A:A,0))</f>
        <v>如果我孩子没有担任班干部，我心里有点不舒服</v>
      </c>
      <c r="C827" t="s">
        <v>1344</v>
      </c>
      <c r="D827" t="s">
        <v>1362</v>
      </c>
      <c r="E827" t="s">
        <v>2680</v>
      </c>
      <c r="F827">
        <v>4</v>
      </c>
      <c r="G827">
        <v>1</v>
      </c>
      <c r="H827" t="b">
        <v>1</v>
      </c>
      <c r="I827">
        <f>INDEX(试题问卷属性表!D:D, MATCH(问卷赋分表!$A827,试题问卷属性表!$A:$A,0))</f>
        <v>0</v>
      </c>
      <c r="J827">
        <f>INDEX(试题问卷属性表!E:E, MATCH(问卷赋分表!$A827,试题问卷属性表!$A:$A,0))</f>
        <v>0</v>
      </c>
      <c r="K827" t="str">
        <f>INDEX(试题问卷属性表!F:F, MATCH(问卷赋分表!$A827,试题问卷属性表!$A:$A,0))</f>
        <v>家长教育观念</v>
      </c>
      <c r="L827">
        <f>INDEX(试题问卷属性表!G:G, MATCH(问卷赋分表!$A827,试题问卷属性表!$A:$A,0))</f>
        <v>0</v>
      </c>
    </row>
    <row r="828" spans="1:12" x14ac:dyDescent="0.2">
      <c r="A828" t="s">
        <v>2200</v>
      </c>
      <c r="B828" t="str">
        <f>INDEX(试题问卷属性表!H:H, MATCH(问卷赋分表!A828,试题问卷属性表!A:A,0))</f>
        <v>如果我孩子没有担任班干部，我心里有点不舒服</v>
      </c>
      <c r="C828" t="s">
        <v>1344</v>
      </c>
      <c r="D828" t="s">
        <v>1362</v>
      </c>
      <c r="E828" t="s">
        <v>2681</v>
      </c>
      <c r="F828">
        <v>5</v>
      </c>
      <c r="G828">
        <v>1</v>
      </c>
      <c r="H828" t="b">
        <v>1</v>
      </c>
      <c r="I828">
        <f>INDEX(试题问卷属性表!D:D, MATCH(问卷赋分表!$A828,试题问卷属性表!$A:$A,0))</f>
        <v>0</v>
      </c>
      <c r="J828">
        <f>INDEX(试题问卷属性表!E:E, MATCH(问卷赋分表!$A828,试题问卷属性表!$A:$A,0))</f>
        <v>0</v>
      </c>
      <c r="K828" t="str">
        <f>INDEX(试题问卷属性表!F:F, MATCH(问卷赋分表!$A828,试题问卷属性表!$A:$A,0))</f>
        <v>家长教育观念</v>
      </c>
      <c r="L828">
        <f>INDEX(试题问卷属性表!G:G, MATCH(问卷赋分表!$A828,试题问卷属性表!$A:$A,0))</f>
        <v>0</v>
      </c>
    </row>
    <row r="829" spans="1:12" x14ac:dyDescent="0.2">
      <c r="A829" t="s">
        <v>2201</v>
      </c>
      <c r="B829" t="str">
        <f>INDEX(试题问卷属性表!H:H, MATCH(问卷赋分表!A829,试题问卷属性表!A:A,0))</f>
        <v>教孩子学会做人是家庭教育最重要的任务</v>
      </c>
      <c r="C829" t="s">
        <v>1344</v>
      </c>
      <c r="D829" t="s">
        <v>1362</v>
      </c>
      <c r="E829" t="s">
        <v>2677</v>
      </c>
      <c r="F829">
        <v>5</v>
      </c>
      <c r="G829">
        <v>1</v>
      </c>
      <c r="H829" t="b">
        <v>1</v>
      </c>
      <c r="I829">
        <f>INDEX(试题问卷属性表!D:D, MATCH(问卷赋分表!$A829,试题问卷属性表!$A:$A,0))</f>
        <v>0</v>
      </c>
      <c r="J829">
        <f>INDEX(试题问卷属性表!E:E, MATCH(问卷赋分表!$A829,试题问卷属性表!$A:$A,0))</f>
        <v>0</v>
      </c>
      <c r="K829" t="str">
        <f>INDEX(试题问卷属性表!F:F, MATCH(问卷赋分表!$A829,试题问卷属性表!$A:$A,0))</f>
        <v>家长教育观念</v>
      </c>
      <c r="L829">
        <f>INDEX(试题问卷属性表!G:G, MATCH(问卷赋分表!$A829,试题问卷属性表!$A:$A,0))</f>
        <v>0</v>
      </c>
    </row>
    <row r="830" spans="1:12" x14ac:dyDescent="0.2">
      <c r="A830" t="s">
        <v>2201</v>
      </c>
      <c r="B830" t="str">
        <f>INDEX(试题问卷属性表!H:H, MATCH(问卷赋分表!A830,试题问卷属性表!A:A,0))</f>
        <v>教孩子学会做人是家庭教育最重要的任务</v>
      </c>
      <c r="C830" t="s">
        <v>1344</v>
      </c>
      <c r="D830" t="s">
        <v>1362</v>
      </c>
      <c r="E830" t="s">
        <v>2678</v>
      </c>
      <c r="F830">
        <v>4</v>
      </c>
      <c r="G830">
        <v>1</v>
      </c>
      <c r="H830" t="b">
        <v>1</v>
      </c>
      <c r="I830">
        <f>INDEX(试题问卷属性表!D:D, MATCH(问卷赋分表!$A830,试题问卷属性表!$A:$A,0))</f>
        <v>0</v>
      </c>
      <c r="J830">
        <f>INDEX(试题问卷属性表!E:E, MATCH(问卷赋分表!$A830,试题问卷属性表!$A:$A,0))</f>
        <v>0</v>
      </c>
      <c r="K830" t="str">
        <f>INDEX(试题问卷属性表!F:F, MATCH(问卷赋分表!$A830,试题问卷属性表!$A:$A,0))</f>
        <v>家长教育观念</v>
      </c>
      <c r="L830">
        <f>INDEX(试题问卷属性表!G:G, MATCH(问卷赋分表!$A830,试题问卷属性表!$A:$A,0))</f>
        <v>0</v>
      </c>
    </row>
    <row r="831" spans="1:12" x14ac:dyDescent="0.2">
      <c r="A831" t="s">
        <v>2201</v>
      </c>
      <c r="B831" t="str">
        <f>INDEX(试题问卷属性表!H:H, MATCH(问卷赋分表!A831,试题问卷属性表!A:A,0))</f>
        <v>教孩子学会做人是家庭教育最重要的任务</v>
      </c>
      <c r="C831" t="s">
        <v>1344</v>
      </c>
      <c r="D831" t="s">
        <v>1362</v>
      </c>
      <c r="E831" t="s">
        <v>2679</v>
      </c>
      <c r="F831">
        <v>3</v>
      </c>
      <c r="G831">
        <v>0</v>
      </c>
      <c r="H831" t="b">
        <v>1</v>
      </c>
      <c r="I831">
        <f>INDEX(试题问卷属性表!D:D, MATCH(问卷赋分表!$A831,试题问卷属性表!$A:$A,0))</f>
        <v>0</v>
      </c>
      <c r="J831">
        <f>INDEX(试题问卷属性表!E:E, MATCH(问卷赋分表!$A831,试题问卷属性表!$A:$A,0))</f>
        <v>0</v>
      </c>
      <c r="K831" t="str">
        <f>INDEX(试题问卷属性表!F:F, MATCH(问卷赋分表!$A831,试题问卷属性表!$A:$A,0))</f>
        <v>家长教育观念</v>
      </c>
      <c r="L831">
        <f>INDEX(试题问卷属性表!G:G, MATCH(问卷赋分表!$A831,试题问卷属性表!$A:$A,0))</f>
        <v>0</v>
      </c>
    </row>
    <row r="832" spans="1:12" x14ac:dyDescent="0.2">
      <c r="A832" t="s">
        <v>2201</v>
      </c>
      <c r="B832" t="str">
        <f>INDEX(试题问卷属性表!H:H, MATCH(问卷赋分表!A832,试题问卷属性表!A:A,0))</f>
        <v>教孩子学会做人是家庭教育最重要的任务</v>
      </c>
      <c r="C832" t="s">
        <v>1344</v>
      </c>
      <c r="D832" t="s">
        <v>1362</v>
      </c>
      <c r="E832" t="s">
        <v>2680</v>
      </c>
      <c r="F832">
        <v>2</v>
      </c>
      <c r="G832">
        <v>0</v>
      </c>
      <c r="H832" t="b">
        <v>1</v>
      </c>
      <c r="I832">
        <f>INDEX(试题问卷属性表!D:D, MATCH(问卷赋分表!$A832,试题问卷属性表!$A:$A,0))</f>
        <v>0</v>
      </c>
      <c r="J832">
        <f>INDEX(试题问卷属性表!E:E, MATCH(问卷赋分表!$A832,试题问卷属性表!$A:$A,0))</f>
        <v>0</v>
      </c>
      <c r="K832" t="str">
        <f>INDEX(试题问卷属性表!F:F, MATCH(问卷赋分表!$A832,试题问卷属性表!$A:$A,0))</f>
        <v>家长教育观念</v>
      </c>
      <c r="L832">
        <f>INDEX(试题问卷属性表!G:G, MATCH(问卷赋分表!$A832,试题问卷属性表!$A:$A,0))</f>
        <v>0</v>
      </c>
    </row>
    <row r="833" spans="1:12" x14ac:dyDescent="0.2">
      <c r="A833" t="s">
        <v>2201</v>
      </c>
      <c r="B833" t="str">
        <f>INDEX(试题问卷属性表!H:H, MATCH(问卷赋分表!A833,试题问卷属性表!A:A,0))</f>
        <v>教孩子学会做人是家庭教育最重要的任务</v>
      </c>
      <c r="C833" t="s">
        <v>1344</v>
      </c>
      <c r="D833" t="s">
        <v>1362</v>
      </c>
      <c r="E833" t="s">
        <v>2681</v>
      </c>
      <c r="F833">
        <v>1</v>
      </c>
      <c r="G833">
        <v>0</v>
      </c>
      <c r="H833" t="b">
        <v>1</v>
      </c>
      <c r="I833">
        <f>INDEX(试题问卷属性表!D:D, MATCH(问卷赋分表!$A833,试题问卷属性表!$A:$A,0))</f>
        <v>0</v>
      </c>
      <c r="J833">
        <f>INDEX(试题问卷属性表!E:E, MATCH(问卷赋分表!$A833,试题问卷属性表!$A:$A,0))</f>
        <v>0</v>
      </c>
      <c r="K833" t="str">
        <f>INDEX(试题问卷属性表!F:F, MATCH(问卷赋分表!$A833,试题问卷属性表!$A:$A,0))</f>
        <v>家长教育观念</v>
      </c>
      <c r="L833">
        <f>INDEX(试题问卷属性表!G:G, MATCH(问卷赋分表!$A833,试题问卷属性表!$A:$A,0))</f>
        <v>0</v>
      </c>
    </row>
    <row r="834" spans="1:12" x14ac:dyDescent="0.2">
      <c r="A834" t="s">
        <v>2202</v>
      </c>
      <c r="B834" t="str">
        <f>INDEX(试题问卷属性表!H:H, MATCH(问卷赋分表!A834,试题问卷属性表!A:A,0))</f>
        <v>好成绩比什么都重要</v>
      </c>
      <c r="C834" t="s">
        <v>1344</v>
      </c>
      <c r="D834" t="s">
        <v>1362</v>
      </c>
      <c r="E834" t="s">
        <v>2677</v>
      </c>
      <c r="F834">
        <v>1</v>
      </c>
      <c r="G834">
        <v>0</v>
      </c>
      <c r="H834" t="b">
        <v>1</v>
      </c>
      <c r="I834">
        <f>INDEX(试题问卷属性表!D:D, MATCH(问卷赋分表!$A834,试题问卷属性表!$A:$A,0))</f>
        <v>0</v>
      </c>
      <c r="J834">
        <f>INDEX(试题问卷属性表!E:E, MATCH(问卷赋分表!$A834,试题问卷属性表!$A:$A,0))</f>
        <v>0</v>
      </c>
      <c r="K834" t="str">
        <f>INDEX(试题问卷属性表!F:F, MATCH(问卷赋分表!$A834,试题问卷属性表!$A:$A,0))</f>
        <v>家长教育观念</v>
      </c>
      <c r="L834">
        <f>INDEX(试题问卷属性表!G:G, MATCH(问卷赋分表!$A834,试题问卷属性表!$A:$A,0))</f>
        <v>0</v>
      </c>
    </row>
    <row r="835" spans="1:12" x14ac:dyDescent="0.2">
      <c r="A835" t="s">
        <v>2202</v>
      </c>
      <c r="B835" t="str">
        <f>INDEX(试题问卷属性表!H:H, MATCH(问卷赋分表!A835,试题问卷属性表!A:A,0))</f>
        <v>好成绩比什么都重要</v>
      </c>
      <c r="C835" t="s">
        <v>1344</v>
      </c>
      <c r="D835" t="s">
        <v>1362</v>
      </c>
      <c r="E835" t="s">
        <v>2678</v>
      </c>
      <c r="F835">
        <v>2</v>
      </c>
      <c r="G835">
        <v>0</v>
      </c>
      <c r="H835" t="b">
        <v>1</v>
      </c>
      <c r="I835">
        <f>INDEX(试题问卷属性表!D:D, MATCH(问卷赋分表!$A835,试题问卷属性表!$A:$A,0))</f>
        <v>0</v>
      </c>
      <c r="J835">
        <f>INDEX(试题问卷属性表!E:E, MATCH(问卷赋分表!$A835,试题问卷属性表!$A:$A,0))</f>
        <v>0</v>
      </c>
      <c r="K835" t="str">
        <f>INDEX(试题问卷属性表!F:F, MATCH(问卷赋分表!$A835,试题问卷属性表!$A:$A,0))</f>
        <v>家长教育观念</v>
      </c>
      <c r="L835">
        <f>INDEX(试题问卷属性表!G:G, MATCH(问卷赋分表!$A835,试题问卷属性表!$A:$A,0))</f>
        <v>0</v>
      </c>
    </row>
    <row r="836" spans="1:12" x14ac:dyDescent="0.2">
      <c r="A836" t="s">
        <v>2202</v>
      </c>
      <c r="B836" t="str">
        <f>INDEX(试题问卷属性表!H:H, MATCH(问卷赋分表!A836,试题问卷属性表!A:A,0))</f>
        <v>好成绩比什么都重要</v>
      </c>
      <c r="C836" t="s">
        <v>1344</v>
      </c>
      <c r="D836" t="s">
        <v>1362</v>
      </c>
      <c r="E836" t="s">
        <v>2679</v>
      </c>
      <c r="F836">
        <v>3</v>
      </c>
      <c r="G836">
        <v>0</v>
      </c>
      <c r="H836" t="b">
        <v>1</v>
      </c>
      <c r="I836">
        <f>INDEX(试题问卷属性表!D:D, MATCH(问卷赋分表!$A836,试题问卷属性表!$A:$A,0))</f>
        <v>0</v>
      </c>
      <c r="J836">
        <f>INDEX(试题问卷属性表!E:E, MATCH(问卷赋分表!$A836,试题问卷属性表!$A:$A,0))</f>
        <v>0</v>
      </c>
      <c r="K836" t="str">
        <f>INDEX(试题问卷属性表!F:F, MATCH(问卷赋分表!$A836,试题问卷属性表!$A:$A,0))</f>
        <v>家长教育观念</v>
      </c>
      <c r="L836">
        <f>INDEX(试题问卷属性表!G:G, MATCH(问卷赋分表!$A836,试题问卷属性表!$A:$A,0))</f>
        <v>0</v>
      </c>
    </row>
    <row r="837" spans="1:12" x14ac:dyDescent="0.2">
      <c r="A837" t="s">
        <v>2202</v>
      </c>
      <c r="B837" t="str">
        <f>INDEX(试题问卷属性表!H:H, MATCH(问卷赋分表!A837,试题问卷属性表!A:A,0))</f>
        <v>好成绩比什么都重要</v>
      </c>
      <c r="C837" t="s">
        <v>1344</v>
      </c>
      <c r="D837" t="s">
        <v>1362</v>
      </c>
      <c r="E837" t="s">
        <v>2680</v>
      </c>
      <c r="F837">
        <v>4</v>
      </c>
      <c r="G837">
        <v>1</v>
      </c>
      <c r="H837" t="b">
        <v>1</v>
      </c>
      <c r="I837">
        <f>INDEX(试题问卷属性表!D:D, MATCH(问卷赋分表!$A837,试题问卷属性表!$A:$A,0))</f>
        <v>0</v>
      </c>
      <c r="J837">
        <f>INDEX(试题问卷属性表!E:E, MATCH(问卷赋分表!$A837,试题问卷属性表!$A:$A,0))</f>
        <v>0</v>
      </c>
      <c r="K837" t="str">
        <f>INDEX(试题问卷属性表!F:F, MATCH(问卷赋分表!$A837,试题问卷属性表!$A:$A,0))</f>
        <v>家长教育观念</v>
      </c>
      <c r="L837">
        <f>INDEX(试题问卷属性表!G:G, MATCH(问卷赋分表!$A837,试题问卷属性表!$A:$A,0))</f>
        <v>0</v>
      </c>
    </row>
    <row r="838" spans="1:12" x14ac:dyDescent="0.2">
      <c r="A838" t="s">
        <v>2202</v>
      </c>
      <c r="B838" t="str">
        <f>INDEX(试题问卷属性表!H:H, MATCH(问卷赋分表!A838,试题问卷属性表!A:A,0))</f>
        <v>好成绩比什么都重要</v>
      </c>
      <c r="C838" t="s">
        <v>1344</v>
      </c>
      <c r="D838" t="s">
        <v>1362</v>
      </c>
      <c r="E838" t="s">
        <v>2681</v>
      </c>
      <c r="F838">
        <v>5</v>
      </c>
      <c r="G838">
        <v>1</v>
      </c>
      <c r="H838" t="b">
        <v>1</v>
      </c>
      <c r="I838">
        <f>INDEX(试题问卷属性表!D:D, MATCH(问卷赋分表!$A838,试题问卷属性表!$A:$A,0))</f>
        <v>0</v>
      </c>
      <c r="J838">
        <f>INDEX(试题问卷属性表!E:E, MATCH(问卷赋分表!$A838,试题问卷属性表!$A:$A,0))</f>
        <v>0</v>
      </c>
      <c r="K838" t="str">
        <f>INDEX(试题问卷属性表!F:F, MATCH(问卷赋分表!$A838,试题问卷属性表!$A:$A,0))</f>
        <v>家长教育观念</v>
      </c>
      <c r="L838">
        <f>INDEX(试题问卷属性表!G:G, MATCH(问卷赋分表!$A838,试题问卷属性表!$A:$A,0))</f>
        <v>0</v>
      </c>
    </row>
    <row r="839" spans="1:12" x14ac:dyDescent="0.2">
      <c r="A839" t="s">
        <v>2203</v>
      </c>
      <c r="B839" t="str">
        <f>INDEX(试题问卷属性表!H:H, MATCH(问卷赋分表!A839,试题问卷属性表!A:A,0))</f>
        <v>老师比家长更权威、更有办法</v>
      </c>
      <c r="C839" t="s">
        <v>1344</v>
      </c>
      <c r="D839" t="s">
        <v>1362</v>
      </c>
      <c r="E839" t="s">
        <v>2677</v>
      </c>
      <c r="F839">
        <v>1</v>
      </c>
      <c r="G839">
        <v>0</v>
      </c>
      <c r="H839" t="b">
        <v>1</v>
      </c>
      <c r="I839">
        <f>INDEX(试题问卷属性表!D:D, MATCH(问卷赋分表!$A839,试题问卷属性表!$A:$A,0))</f>
        <v>0</v>
      </c>
      <c r="J839">
        <f>INDEX(试题问卷属性表!E:E, MATCH(问卷赋分表!$A839,试题问卷属性表!$A:$A,0))</f>
        <v>0</v>
      </c>
      <c r="K839" t="str">
        <f>INDEX(试题问卷属性表!F:F, MATCH(问卷赋分表!$A839,试题问卷属性表!$A:$A,0))</f>
        <v>家长教育观念</v>
      </c>
      <c r="L839">
        <f>INDEX(试题问卷属性表!G:G, MATCH(问卷赋分表!$A839,试题问卷属性表!$A:$A,0))</f>
        <v>0</v>
      </c>
    </row>
    <row r="840" spans="1:12" x14ac:dyDescent="0.2">
      <c r="A840" t="s">
        <v>2203</v>
      </c>
      <c r="B840" t="str">
        <f>INDEX(试题问卷属性表!H:H, MATCH(问卷赋分表!A840,试题问卷属性表!A:A,0))</f>
        <v>老师比家长更权威、更有办法</v>
      </c>
      <c r="C840" t="s">
        <v>1344</v>
      </c>
      <c r="D840" t="s">
        <v>1362</v>
      </c>
      <c r="E840" t="s">
        <v>2678</v>
      </c>
      <c r="F840">
        <v>2</v>
      </c>
      <c r="G840">
        <v>0</v>
      </c>
      <c r="H840" t="b">
        <v>1</v>
      </c>
      <c r="I840">
        <f>INDEX(试题问卷属性表!D:D, MATCH(问卷赋分表!$A840,试题问卷属性表!$A:$A,0))</f>
        <v>0</v>
      </c>
      <c r="J840">
        <f>INDEX(试题问卷属性表!E:E, MATCH(问卷赋分表!$A840,试题问卷属性表!$A:$A,0))</f>
        <v>0</v>
      </c>
      <c r="K840" t="str">
        <f>INDEX(试题问卷属性表!F:F, MATCH(问卷赋分表!$A840,试题问卷属性表!$A:$A,0))</f>
        <v>家长教育观念</v>
      </c>
      <c r="L840">
        <f>INDEX(试题问卷属性表!G:G, MATCH(问卷赋分表!$A840,试题问卷属性表!$A:$A,0))</f>
        <v>0</v>
      </c>
    </row>
    <row r="841" spans="1:12" x14ac:dyDescent="0.2">
      <c r="A841" t="s">
        <v>2203</v>
      </c>
      <c r="B841" t="str">
        <f>INDEX(试题问卷属性表!H:H, MATCH(问卷赋分表!A841,试题问卷属性表!A:A,0))</f>
        <v>老师比家长更权威、更有办法</v>
      </c>
      <c r="C841" t="s">
        <v>1344</v>
      </c>
      <c r="D841" t="s">
        <v>1362</v>
      </c>
      <c r="E841" t="s">
        <v>2679</v>
      </c>
      <c r="F841">
        <v>3</v>
      </c>
      <c r="G841">
        <v>0</v>
      </c>
      <c r="H841" t="b">
        <v>1</v>
      </c>
      <c r="I841">
        <f>INDEX(试题问卷属性表!D:D, MATCH(问卷赋分表!$A841,试题问卷属性表!$A:$A,0))</f>
        <v>0</v>
      </c>
      <c r="J841">
        <f>INDEX(试题问卷属性表!E:E, MATCH(问卷赋分表!$A841,试题问卷属性表!$A:$A,0))</f>
        <v>0</v>
      </c>
      <c r="K841" t="str">
        <f>INDEX(试题问卷属性表!F:F, MATCH(问卷赋分表!$A841,试题问卷属性表!$A:$A,0))</f>
        <v>家长教育观念</v>
      </c>
      <c r="L841">
        <f>INDEX(试题问卷属性表!G:G, MATCH(问卷赋分表!$A841,试题问卷属性表!$A:$A,0))</f>
        <v>0</v>
      </c>
    </row>
    <row r="842" spans="1:12" x14ac:dyDescent="0.2">
      <c r="A842" t="s">
        <v>2203</v>
      </c>
      <c r="B842" t="str">
        <f>INDEX(试题问卷属性表!H:H, MATCH(问卷赋分表!A842,试题问卷属性表!A:A,0))</f>
        <v>老师比家长更权威、更有办法</v>
      </c>
      <c r="C842" t="s">
        <v>1344</v>
      </c>
      <c r="D842" t="s">
        <v>1362</v>
      </c>
      <c r="E842" t="s">
        <v>2680</v>
      </c>
      <c r="F842">
        <v>4</v>
      </c>
      <c r="G842">
        <v>1</v>
      </c>
      <c r="H842" t="b">
        <v>1</v>
      </c>
      <c r="I842">
        <f>INDEX(试题问卷属性表!D:D, MATCH(问卷赋分表!$A842,试题问卷属性表!$A:$A,0))</f>
        <v>0</v>
      </c>
      <c r="J842">
        <f>INDEX(试题问卷属性表!E:E, MATCH(问卷赋分表!$A842,试题问卷属性表!$A:$A,0))</f>
        <v>0</v>
      </c>
      <c r="K842" t="str">
        <f>INDEX(试题问卷属性表!F:F, MATCH(问卷赋分表!$A842,试题问卷属性表!$A:$A,0))</f>
        <v>家长教育观念</v>
      </c>
      <c r="L842">
        <f>INDEX(试题问卷属性表!G:G, MATCH(问卷赋分表!$A842,试题问卷属性表!$A:$A,0))</f>
        <v>0</v>
      </c>
    </row>
    <row r="843" spans="1:12" x14ac:dyDescent="0.2">
      <c r="A843" t="s">
        <v>2203</v>
      </c>
      <c r="B843" t="str">
        <f>INDEX(试题问卷属性表!H:H, MATCH(问卷赋分表!A843,试题问卷属性表!A:A,0))</f>
        <v>老师比家长更权威、更有办法</v>
      </c>
      <c r="C843" t="s">
        <v>1344</v>
      </c>
      <c r="D843" t="s">
        <v>1362</v>
      </c>
      <c r="E843" t="s">
        <v>2681</v>
      </c>
      <c r="F843">
        <v>5</v>
      </c>
      <c r="G843">
        <v>1</v>
      </c>
      <c r="H843" t="b">
        <v>1</v>
      </c>
      <c r="I843">
        <f>INDEX(试题问卷属性表!D:D, MATCH(问卷赋分表!$A843,试题问卷属性表!$A:$A,0))</f>
        <v>0</v>
      </c>
      <c r="J843">
        <f>INDEX(试题问卷属性表!E:E, MATCH(问卷赋分表!$A843,试题问卷属性表!$A:$A,0))</f>
        <v>0</v>
      </c>
      <c r="K843" t="str">
        <f>INDEX(试题问卷属性表!F:F, MATCH(问卷赋分表!$A843,试题问卷属性表!$A:$A,0))</f>
        <v>家长教育观念</v>
      </c>
      <c r="L843">
        <f>INDEX(试题问卷属性表!G:G, MATCH(问卷赋分表!$A843,试题问卷属性表!$A:$A,0))</f>
        <v>0</v>
      </c>
    </row>
    <row r="844" spans="1:12" x14ac:dyDescent="0.2">
      <c r="A844" t="s">
        <v>2204</v>
      </c>
      <c r="B844" t="str">
        <f>INDEX(试题问卷属性表!H:H, MATCH(问卷赋分表!A844,试题问卷属性表!A:A,0))</f>
        <v>孩子的天性很重要，有的孩子天生好教育</v>
      </c>
      <c r="C844" t="s">
        <v>1344</v>
      </c>
      <c r="D844" t="s">
        <v>1362</v>
      </c>
      <c r="E844" t="s">
        <v>2677</v>
      </c>
      <c r="F844">
        <v>1</v>
      </c>
      <c r="G844">
        <v>0</v>
      </c>
      <c r="H844" t="b">
        <v>1</v>
      </c>
      <c r="I844">
        <f>INDEX(试题问卷属性表!D:D, MATCH(问卷赋分表!$A844,试题问卷属性表!$A:$A,0))</f>
        <v>0</v>
      </c>
      <c r="J844">
        <f>INDEX(试题问卷属性表!E:E, MATCH(问卷赋分表!$A844,试题问卷属性表!$A:$A,0))</f>
        <v>0</v>
      </c>
      <c r="K844" t="str">
        <f>INDEX(试题问卷属性表!F:F, MATCH(问卷赋分表!$A844,试题问卷属性表!$A:$A,0))</f>
        <v>家长教育观念</v>
      </c>
      <c r="L844">
        <f>INDEX(试题问卷属性表!G:G, MATCH(问卷赋分表!$A844,试题问卷属性表!$A:$A,0))</f>
        <v>0</v>
      </c>
    </row>
    <row r="845" spans="1:12" x14ac:dyDescent="0.2">
      <c r="A845" t="s">
        <v>2204</v>
      </c>
      <c r="B845" t="str">
        <f>INDEX(试题问卷属性表!H:H, MATCH(问卷赋分表!A845,试题问卷属性表!A:A,0))</f>
        <v>孩子的天性很重要，有的孩子天生好教育</v>
      </c>
      <c r="C845" t="s">
        <v>1344</v>
      </c>
      <c r="D845" t="s">
        <v>1362</v>
      </c>
      <c r="E845" t="s">
        <v>2678</v>
      </c>
      <c r="F845">
        <v>2</v>
      </c>
      <c r="G845">
        <v>0</v>
      </c>
      <c r="H845" t="b">
        <v>1</v>
      </c>
      <c r="I845">
        <f>INDEX(试题问卷属性表!D:D, MATCH(问卷赋分表!$A845,试题问卷属性表!$A:$A,0))</f>
        <v>0</v>
      </c>
      <c r="J845">
        <f>INDEX(试题问卷属性表!E:E, MATCH(问卷赋分表!$A845,试题问卷属性表!$A:$A,0))</f>
        <v>0</v>
      </c>
      <c r="K845" t="str">
        <f>INDEX(试题问卷属性表!F:F, MATCH(问卷赋分表!$A845,试题问卷属性表!$A:$A,0))</f>
        <v>家长教育观念</v>
      </c>
      <c r="L845">
        <f>INDEX(试题问卷属性表!G:G, MATCH(问卷赋分表!$A845,试题问卷属性表!$A:$A,0))</f>
        <v>0</v>
      </c>
    </row>
    <row r="846" spans="1:12" x14ac:dyDescent="0.2">
      <c r="A846" t="s">
        <v>2204</v>
      </c>
      <c r="B846" t="str">
        <f>INDEX(试题问卷属性表!H:H, MATCH(问卷赋分表!A846,试题问卷属性表!A:A,0))</f>
        <v>孩子的天性很重要，有的孩子天生好教育</v>
      </c>
      <c r="C846" t="s">
        <v>1344</v>
      </c>
      <c r="D846" t="s">
        <v>1362</v>
      </c>
      <c r="E846" t="s">
        <v>2679</v>
      </c>
      <c r="F846">
        <v>3</v>
      </c>
      <c r="G846">
        <v>0</v>
      </c>
      <c r="H846" t="b">
        <v>1</v>
      </c>
      <c r="I846">
        <f>INDEX(试题问卷属性表!D:D, MATCH(问卷赋分表!$A846,试题问卷属性表!$A:$A,0))</f>
        <v>0</v>
      </c>
      <c r="J846">
        <f>INDEX(试题问卷属性表!E:E, MATCH(问卷赋分表!$A846,试题问卷属性表!$A:$A,0))</f>
        <v>0</v>
      </c>
      <c r="K846" t="str">
        <f>INDEX(试题问卷属性表!F:F, MATCH(问卷赋分表!$A846,试题问卷属性表!$A:$A,0))</f>
        <v>家长教育观念</v>
      </c>
      <c r="L846">
        <f>INDEX(试题问卷属性表!G:G, MATCH(问卷赋分表!$A846,试题问卷属性表!$A:$A,0))</f>
        <v>0</v>
      </c>
    </row>
    <row r="847" spans="1:12" x14ac:dyDescent="0.2">
      <c r="A847" t="s">
        <v>2204</v>
      </c>
      <c r="B847" t="str">
        <f>INDEX(试题问卷属性表!H:H, MATCH(问卷赋分表!A847,试题问卷属性表!A:A,0))</f>
        <v>孩子的天性很重要，有的孩子天生好教育</v>
      </c>
      <c r="C847" t="s">
        <v>1344</v>
      </c>
      <c r="D847" t="s">
        <v>1362</v>
      </c>
      <c r="E847" t="s">
        <v>2680</v>
      </c>
      <c r="F847">
        <v>4</v>
      </c>
      <c r="G847">
        <v>1</v>
      </c>
      <c r="H847" t="b">
        <v>1</v>
      </c>
      <c r="I847">
        <f>INDEX(试题问卷属性表!D:D, MATCH(问卷赋分表!$A847,试题问卷属性表!$A:$A,0))</f>
        <v>0</v>
      </c>
      <c r="J847">
        <f>INDEX(试题问卷属性表!E:E, MATCH(问卷赋分表!$A847,试题问卷属性表!$A:$A,0))</f>
        <v>0</v>
      </c>
      <c r="K847" t="str">
        <f>INDEX(试题问卷属性表!F:F, MATCH(问卷赋分表!$A847,试题问卷属性表!$A:$A,0))</f>
        <v>家长教育观念</v>
      </c>
      <c r="L847">
        <f>INDEX(试题问卷属性表!G:G, MATCH(问卷赋分表!$A847,试题问卷属性表!$A:$A,0))</f>
        <v>0</v>
      </c>
    </row>
    <row r="848" spans="1:12" x14ac:dyDescent="0.2">
      <c r="A848" t="s">
        <v>2204</v>
      </c>
      <c r="B848" t="str">
        <f>INDEX(试题问卷属性表!H:H, MATCH(问卷赋分表!A848,试题问卷属性表!A:A,0))</f>
        <v>孩子的天性很重要，有的孩子天生好教育</v>
      </c>
      <c r="C848" t="s">
        <v>1344</v>
      </c>
      <c r="D848" t="s">
        <v>1362</v>
      </c>
      <c r="E848" t="s">
        <v>2681</v>
      </c>
      <c r="F848">
        <v>5</v>
      </c>
      <c r="G848">
        <v>1</v>
      </c>
      <c r="H848" t="b">
        <v>1</v>
      </c>
      <c r="I848">
        <f>INDEX(试题问卷属性表!D:D, MATCH(问卷赋分表!$A848,试题问卷属性表!$A:$A,0))</f>
        <v>0</v>
      </c>
      <c r="J848">
        <f>INDEX(试题问卷属性表!E:E, MATCH(问卷赋分表!$A848,试题问卷属性表!$A:$A,0))</f>
        <v>0</v>
      </c>
      <c r="K848" t="str">
        <f>INDEX(试题问卷属性表!F:F, MATCH(问卷赋分表!$A848,试题问卷属性表!$A:$A,0))</f>
        <v>家长教育观念</v>
      </c>
      <c r="L848">
        <f>INDEX(试题问卷属性表!G:G, MATCH(问卷赋分表!$A848,试题问卷属性表!$A:$A,0))</f>
        <v>0</v>
      </c>
    </row>
    <row r="849" spans="1:12" x14ac:dyDescent="0.2">
      <c r="A849" t="s">
        <v>2205</v>
      </c>
      <c r="B849" t="str">
        <f>INDEX(试题问卷属性表!H:H, MATCH(问卷赋分表!A849,试题问卷属性表!A:A,0))</f>
        <v>我没有足够的能力辅导孩子对学校功课的学习</v>
      </c>
      <c r="C849" t="s">
        <v>1344</v>
      </c>
      <c r="D849" t="s">
        <v>1362</v>
      </c>
      <c r="E849" t="s">
        <v>2677</v>
      </c>
      <c r="F849">
        <v>1</v>
      </c>
      <c r="G849">
        <v>0</v>
      </c>
      <c r="H849" t="b">
        <v>1</v>
      </c>
      <c r="I849">
        <f>INDEX(试题问卷属性表!D:D, MATCH(问卷赋分表!$A849,试题问卷属性表!$A:$A,0))</f>
        <v>0</v>
      </c>
      <c r="J849">
        <f>INDEX(试题问卷属性表!E:E, MATCH(问卷赋分表!$A849,试题问卷属性表!$A:$A,0))</f>
        <v>0</v>
      </c>
      <c r="K849" t="str">
        <f>INDEX(试题问卷属性表!F:F, MATCH(问卷赋分表!$A849,试题问卷属性表!$A:$A,0))</f>
        <v>家庭辅导</v>
      </c>
      <c r="L849" t="str">
        <f>INDEX(试题问卷属性表!G:G, MATCH(问卷赋分表!$A849,试题问卷属性表!$A:$A,0))</f>
        <v>辅导能力</v>
      </c>
    </row>
    <row r="850" spans="1:12" x14ac:dyDescent="0.2">
      <c r="A850" t="s">
        <v>2205</v>
      </c>
      <c r="B850" t="str">
        <f>INDEX(试题问卷属性表!H:H, MATCH(问卷赋分表!A850,试题问卷属性表!A:A,0))</f>
        <v>我没有足够的能力辅导孩子对学校功课的学习</v>
      </c>
      <c r="C850" t="s">
        <v>1344</v>
      </c>
      <c r="D850" t="s">
        <v>1362</v>
      </c>
      <c r="E850" t="s">
        <v>2678</v>
      </c>
      <c r="F850">
        <v>2</v>
      </c>
      <c r="G850">
        <v>0</v>
      </c>
      <c r="H850" t="b">
        <v>1</v>
      </c>
      <c r="I850">
        <f>INDEX(试题问卷属性表!D:D, MATCH(问卷赋分表!$A850,试题问卷属性表!$A:$A,0))</f>
        <v>0</v>
      </c>
      <c r="J850">
        <f>INDEX(试题问卷属性表!E:E, MATCH(问卷赋分表!$A850,试题问卷属性表!$A:$A,0))</f>
        <v>0</v>
      </c>
      <c r="K850" t="str">
        <f>INDEX(试题问卷属性表!F:F, MATCH(问卷赋分表!$A850,试题问卷属性表!$A:$A,0))</f>
        <v>家庭辅导</v>
      </c>
      <c r="L850" t="str">
        <f>INDEX(试题问卷属性表!G:G, MATCH(问卷赋分表!$A850,试题问卷属性表!$A:$A,0))</f>
        <v>辅导能力</v>
      </c>
    </row>
    <row r="851" spans="1:12" x14ac:dyDescent="0.2">
      <c r="A851" t="s">
        <v>2205</v>
      </c>
      <c r="B851" t="str">
        <f>INDEX(试题问卷属性表!H:H, MATCH(问卷赋分表!A851,试题问卷属性表!A:A,0))</f>
        <v>我没有足够的能力辅导孩子对学校功课的学习</v>
      </c>
      <c r="C851" t="s">
        <v>1344</v>
      </c>
      <c r="D851" t="s">
        <v>1362</v>
      </c>
      <c r="E851" t="s">
        <v>2679</v>
      </c>
      <c r="F851">
        <v>3</v>
      </c>
      <c r="G851">
        <v>0</v>
      </c>
      <c r="H851" t="b">
        <v>1</v>
      </c>
      <c r="I851">
        <f>INDEX(试题问卷属性表!D:D, MATCH(问卷赋分表!$A851,试题问卷属性表!$A:$A,0))</f>
        <v>0</v>
      </c>
      <c r="J851">
        <f>INDEX(试题问卷属性表!E:E, MATCH(问卷赋分表!$A851,试题问卷属性表!$A:$A,0))</f>
        <v>0</v>
      </c>
      <c r="K851" t="str">
        <f>INDEX(试题问卷属性表!F:F, MATCH(问卷赋分表!$A851,试题问卷属性表!$A:$A,0))</f>
        <v>家庭辅导</v>
      </c>
      <c r="L851" t="str">
        <f>INDEX(试题问卷属性表!G:G, MATCH(问卷赋分表!$A851,试题问卷属性表!$A:$A,0))</f>
        <v>辅导能力</v>
      </c>
    </row>
    <row r="852" spans="1:12" x14ac:dyDescent="0.2">
      <c r="A852" t="s">
        <v>2205</v>
      </c>
      <c r="B852" t="str">
        <f>INDEX(试题问卷属性表!H:H, MATCH(问卷赋分表!A852,试题问卷属性表!A:A,0))</f>
        <v>我没有足够的能力辅导孩子对学校功课的学习</v>
      </c>
      <c r="C852" t="s">
        <v>1344</v>
      </c>
      <c r="D852" t="s">
        <v>1362</v>
      </c>
      <c r="E852" t="s">
        <v>2680</v>
      </c>
      <c r="F852">
        <v>4</v>
      </c>
      <c r="G852">
        <v>1</v>
      </c>
      <c r="H852" t="b">
        <v>1</v>
      </c>
      <c r="I852">
        <f>INDEX(试题问卷属性表!D:D, MATCH(问卷赋分表!$A852,试题问卷属性表!$A:$A,0))</f>
        <v>0</v>
      </c>
      <c r="J852">
        <f>INDEX(试题问卷属性表!E:E, MATCH(问卷赋分表!$A852,试题问卷属性表!$A:$A,0))</f>
        <v>0</v>
      </c>
      <c r="K852" t="str">
        <f>INDEX(试题问卷属性表!F:F, MATCH(问卷赋分表!$A852,试题问卷属性表!$A:$A,0))</f>
        <v>家庭辅导</v>
      </c>
      <c r="L852" t="str">
        <f>INDEX(试题问卷属性表!G:G, MATCH(问卷赋分表!$A852,试题问卷属性表!$A:$A,0))</f>
        <v>辅导能力</v>
      </c>
    </row>
    <row r="853" spans="1:12" x14ac:dyDescent="0.2">
      <c r="A853" t="s">
        <v>2205</v>
      </c>
      <c r="B853" t="str">
        <f>INDEX(试题问卷属性表!H:H, MATCH(问卷赋分表!A853,试题问卷属性表!A:A,0))</f>
        <v>我没有足够的能力辅导孩子对学校功课的学习</v>
      </c>
      <c r="C853" t="s">
        <v>1344</v>
      </c>
      <c r="D853" t="s">
        <v>1362</v>
      </c>
      <c r="E853" t="s">
        <v>2681</v>
      </c>
      <c r="F853">
        <v>5</v>
      </c>
      <c r="G853">
        <v>1</v>
      </c>
      <c r="H853" t="b">
        <v>1</v>
      </c>
      <c r="I853">
        <f>INDEX(试题问卷属性表!D:D, MATCH(问卷赋分表!$A853,试题问卷属性表!$A:$A,0))</f>
        <v>0</v>
      </c>
      <c r="J853">
        <f>INDEX(试题问卷属性表!E:E, MATCH(问卷赋分表!$A853,试题问卷属性表!$A:$A,0))</f>
        <v>0</v>
      </c>
      <c r="K853" t="str">
        <f>INDEX(试题问卷属性表!F:F, MATCH(问卷赋分表!$A853,试题问卷属性表!$A:$A,0))</f>
        <v>家庭辅导</v>
      </c>
      <c r="L853" t="str">
        <f>INDEX(试题问卷属性表!G:G, MATCH(问卷赋分表!$A853,试题问卷属性表!$A:$A,0))</f>
        <v>辅导能力</v>
      </c>
    </row>
    <row r="854" spans="1:12" x14ac:dyDescent="0.2">
      <c r="A854" t="s">
        <v>2206</v>
      </c>
      <c r="B854" t="str">
        <f>INDEX(试题问卷属性表!H:H, MATCH(问卷赋分表!A854,试题问卷属性表!A:A,0))</f>
        <v>我没有时间辅导孩子对学校功课的学习</v>
      </c>
      <c r="C854" t="s">
        <v>1344</v>
      </c>
      <c r="D854" t="s">
        <v>1362</v>
      </c>
      <c r="E854" t="s">
        <v>2677</v>
      </c>
      <c r="F854">
        <v>1</v>
      </c>
      <c r="G854">
        <v>0</v>
      </c>
      <c r="H854" t="b">
        <v>1</v>
      </c>
      <c r="I854">
        <f>INDEX(试题问卷属性表!D:D, MATCH(问卷赋分表!$A854,试题问卷属性表!$A:$A,0))</f>
        <v>0</v>
      </c>
      <c r="J854">
        <f>INDEX(试题问卷属性表!E:E, MATCH(问卷赋分表!$A854,试题问卷属性表!$A:$A,0))</f>
        <v>0</v>
      </c>
      <c r="K854" t="str">
        <f>INDEX(试题问卷属性表!F:F, MATCH(问卷赋分表!$A854,试题问卷属性表!$A:$A,0))</f>
        <v>家庭辅导</v>
      </c>
      <c r="L854" t="str">
        <f>INDEX(试题问卷属性表!G:G, MATCH(问卷赋分表!$A854,试题问卷属性表!$A:$A,0))</f>
        <v>辅导时间</v>
      </c>
    </row>
    <row r="855" spans="1:12" x14ac:dyDescent="0.2">
      <c r="A855" t="s">
        <v>2206</v>
      </c>
      <c r="B855" t="str">
        <f>INDEX(试题问卷属性表!H:H, MATCH(问卷赋分表!A855,试题问卷属性表!A:A,0))</f>
        <v>我没有时间辅导孩子对学校功课的学习</v>
      </c>
      <c r="C855" t="s">
        <v>1344</v>
      </c>
      <c r="D855" t="s">
        <v>1362</v>
      </c>
      <c r="E855" t="s">
        <v>2678</v>
      </c>
      <c r="F855">
        <v>2</v>
      </c>
      <c r="G855">
        <v>0</v>
      </c>
      <c r="H855" t="b">
        <v>1</v>
      </c>
      <c r="I855">
        <f>INDEX(试题问卷属性表!D:D, MATCH(问卷赋分表!$A855,试题问卷属性表!$A:$A,0))</f>
        <v>0</v>
      </c>
      <c r="J855">
        <f>INDEX(试题问卷属性表!E:E, MATCH(问卷赋分表!$A855,试题问卷属性表!$A:$A,0))</f>
        <v>0</v>
      </c>
      <c r="K855" t="str">
        <f>INDEX(试题问卷属性表!F:F, MATCH(问卷赋分表!$A855,试题问卷属性表!$A:$A,0))</f>
        <v>家庭辅导</v>
      </c>
      <c r="L855" t="str">
        <f>INDEX(试题问卷属性表!G:G, MATCH(问卷赋分表!$A855,试题问卷属性表!$A:$A,0))</f>
        <v>辅导时间</v>
      </c>
    </row>
    <row r="856" spans="1:12" x14ac:dyDescent="0.2">
      <c r="A856" t="s">
        <v>2206</v>
      </c>
      <c r="B856" t="str">
        <f>INDEX(试题问卷属性表!H:H, MATCH(问卷赋分表!A856,试题问卷属性表!A:A,0))</f>
        <v>我没有时间辅导孩子对学校功课的学习</v>
      </c>
      <c r="C856" t="s">
        <v>1344</v>
      </c>
      <c r="D856" t="s">
        <v>1362</v>
      </c>
      <c r="E856" t="s">
        <v>2679</v>
      </c>
      <c r="F856">
        <v>3</v>
      </c>
      <c r="G856">
        <v>0</v>
      </c>
      <c r="H856" t="b">
        <v>1</v>
      </c>
      <c r="I856">
        <f>INDEX(试题问卷属性表!D:D, MATCH(问卷赋分表!$A856,试题问卷属性表!$A:$A,0))</f>
        <v>0</v>
      </c>
      <c r="J856">
        <f>INDEX(试题问卷属性表!E:E, MATCH(问卷赋分表!$A856,试题问卷属性表!$A:$A,0))</f>
        <v>0</v>
      </c>
      <c r="K856" t="str">
        <f>INDEX(试题问卷属性表!F:F, MATCH(问卷赋分表!$A856,试题问卷属性表!$A:$A,0))</f>
        <v>家庭辅导</v>
      </c>
      <c r="L856" t="str">
        <f>INDEX(试题问卷属性表!G:G, MATCH(问卷赋分表!$A856,试题问卷属性表!$A:$A,0))</f>
        <v>辅导时间</v>
      </c>
    </row>
    <row r="857" spans="1:12" x14ac:dyDescent="0.2">
      <c r="A857" t="s">
        <v>2206</v>
      </c>
      <c r="B857" t="str">
        <f>INDEX(试题问卷属性表!H:H, MATCH(问卷赋分表!A857,试题问卷属性表!A:A,0))</f>
        <v>我没有时间辅导孩子对学校功课的学习</v>
      </c>
      <c r="C857" t="s">
        <v>1344</v>
      </c>
      <c r="D857" t="s">
        <v>1362</v>
      </c>
      <c r="E857" t="s">
        <v>2680</v>
      </c>
      <c r="F857">
        <v>4</v>
      </c>
      <c r="G857">
        <v>1</v>
      </c>
      <c r="H857" t="b">
        <v>1</v>
      </c>
      <c r="I857">
        <f>INDEX(试题问卷属性表!D:D, MATCH(问卷赋分表!$A857,试题问卷属性表!$A:$A,0))</f>
        <v>0</v>
      </c>
      <c r="J857">
        <f>INDEX(试题问卷属性表!E:E, MATCH(问卷赋分表!$A857,试题问卷属性表!$A:$A,0))</f>
        <v>0</v>
      </c>
      <c r="K857" t="str">
        <f>INDEX(试题问卷属性表!F:F, MATCH(问卷赋分表!$A857,试题问卷属性表!$A:$A,0))</f>
        <v>家庭辅导</v>
      </c>
      <c r="L857" t="str">
        <f>INDEX(试题问卷属性表!G:G, MATCH(问卷赋分表!$A857,试题问卷属性表!$A:$A,0))</f>
        <v>辅导时间</v>
      </c>
    </row>
    <row r="858" spans="1:12" x14ac:dyDescent="0.2">
      <c r="A858" t="s">
        <v>2206</v>
      </c>
      <c r="B858" t="str">
        <f>INDEX(试题问卷属性表!H:H, MATCH(问卷赋分表!A858,试题问卷属性表!A:A,0))</f>
        <v>我没有时间辅导孩子对学校功课的学习</v>
      </c>
      <c r="C858" t="s">
        <v>1344</v>
      </c>
      <c r="D858" t="s">
        <v>1362</v>
      </c>
      <c r="E858" t="s">
        <v>2681</v>
      </c>
      <c r="F858">
        <v>5</v>
      </c>
      <c r="G858">
        <v>1</v>
      </c>
      <c r="H858" t="b">
        <v>1</v>
      </c>
      <c r="I858">
        <f>INDEX(试题问卷属性表!D:D, MATCH(问卷赋分表!$A858,试题问卷属性表!$A:$A,0))</f>
        <v>0</v>
      </c>
      <c r="J858">
        <f>INDEX(试题问卷属性表!E:E, MATCH(问卷赋分表!$A858,试题问卷属性表!$A:$A,0))</f>
        <v>0</v>
      </c>
      <c r="K858" t="str">
        <f>INDEX(试题问卷属性表!F:F, MATCH(问卷赋分表!$A858,试题问卷属性表!$A:$A,0))</f>
        <v>家庭辅导</v>
      </c>
      <c r="L858" t="str">
        <f>INDEX(试题问卷属性表!G:G, MATCH(问卷赋分表!$A858,试题问卷属性表!$A:$A,0))</f>
        <v>辅导时间</v>
      </c>
    </row>
    <row r="859" spans="1:12" x14ac:dyDescent="0.2">
      <c r="A859" t="s">
        <v>2207</v>
      </c>
      <c r="B859" t="str">
        <f>INDEX(试题问卷属性表!H:H, MATCH(问卷赋分表!A859,试题问卷属性表!A:A,0))</f>
        <v>家庭是孩子教育的第一责任人</v>
      </c>
      <c r="C859" t="s">
        <v>1344</v>
      </c>
      <c r="D859" t="s">
        <v>1362</v>
      </c>
      <c r="E859" t="s">
        <v>2677</v>
      </c>
      <c r="F859">
        <v>5</v>
      </c>
      <c r="G859">
        <v>1</v>
      </c>
      <c r="H859" t="b">
        <v>1</v>
      </c>
      <c r="I859">
        <f>INDEX(试题问卷属性表!D:D, MATCH(问卷赋分表!$A859,试题问卷属性表!$A:$A,0))</f>
        <v>0</v>
      </c>
      <c r="J859">
        <f>INDEX(试题问卷属性表!E:E, MATCH(问卷赋分表!$A859,试题问卷属性表!$A:$A,0))</f>
        <v>0</v>
      </c>
      <c r="K859" t="str">
        <f>INDEX(试题问卷属性表!F:F, MATCH(问卷赋分表!$A859,试题问卷属性表!$A:$A,0))</f>
        <v>家长教育观念</v>
      </c>
      <c r="L859">
        <f>INDEX(试题问卷属性表!G:G, MATCH(问卷赋分表!$A859,试题问卷属性表!$A:$A,0))</f>
        <v>0</v>
      </c>
    </row>
    <row r="860" spans="1:12" x14ac:dyDescent="0.2">
      <c r="A860" t="s">
        <v>2207</v>
      </c>
      <c r="B860" t="str">
        <f>INDEX(试题问卷属性表!H:H, MATCH(问卷赋分表!A860,试题问卷属性表!A:A,0))</f>
        <v>家庭是孩子教育的第一责任人</v>
      </c>
      <c r="C860" t="s">
        <v>1344</v>
      </c>
      <c r="D860" t="s">
        <v>1362</v>
      </c>
      <c r="E860" t="s">
        <v>2678</v>
      </c>
      <c r="F860">
        <v>4</v>
      </c>
      <c r="G860">
        <v>1</v>
      </c>
      <c r="H860" t="b">
        <v>1</v>
      </c>
      <c r="I860">
        <f>INDEX(试题问卷属性表!D:D, MATCH(问卷赋分表!$A860,试题问卷属性表!$A:$A,0))</f>
        <v>0</v>
      </c>
      <c r="J860">
        <f>INDEX(试题问卷属性表!E:E, MATCH(问卷赋分表!$A860,试题问卷属性表!$A:$A,0))</f>
        <v>0</v>
      </c>
      <c r="K860" t="str">
        <f>INDEX(试题问卷属性表!F:F, MATCH(问卷赋分表!$A860,试题问卷属性表!$A:$A,0))</f>
        <v>家长教育观念</v>
      </c>
      <c r="L860">
        <f>INDEX(试题问卷属性表!G:G, MATCH(问卷赋分表!$A860,试题问卷属性表!$A:$A,0))</f>
        <v>0</v>
      </c>
    </row>
    <row r="861" spans="1:12" x14ac:dyDescent="0.2">
      <c r="A861" t="s">
        <v>2207</v>
      </c>
      <c r="B861" t="str">
        <f>INDEX(试题问卷属性表!H:H, MATCH(问卷赋分表!A861,试题问卷属性表!A:A,0))</f>
        <v>家庭是孩子教育的第一责任人</v>
      </c>
      <c r="C861" t="s">
        <v>1344</v>
      </c>
      <c r="D861" t="s">
        <v>1362</v>
      </c>
      <c r="E861" t="s">
        <v>2679</v>
      </c>
      <c r="F861">
        <v>3</v>
      </c>
      <c r="G861">
        <v>0</v>
      </c>
      <c r="H861" t="b">
        <v>1</v>
      </c>
      <c r="I861">
        <f>INDEX(试题问卷属性表!D:D, MATCH(问卷赋分表!$A861,试题问卷属性表!$A:$A,0))</f>
        <v>0</v>
      </c>
      <c r="J861">
        <f>INDEX(试题问卷属性表!E:E, MATCH(问卷赋分表!$A861,试题问卷属性表!$A:$A,0))</f>
        <v>0</v>
      </c>
      <c r="K861" t="str">
        <f>INDEX(试题问卷属性表!F:F, MATCH(问卷赋分表!$A861,试题问卷属性表!$A:$A,0))</f>
        <v>家长教育观念</v>
      </c>
      <c r="L861">
        <f>INDEX(试题问卷属性表!G:G, MATCH(问卷赋分表!$A861,试题问卷属性表!$A:$A,0))</f>
        <v>0</v>
      </c>
    </row>
    <row r="862" spans="1:12" x14ac:dyDescent="0.2">
      <c r="A862" t="s">
        <v>2207</v>
      </c>
      <c r="B862" t="str">
        <f>INDEX(试题问卷属性表!H:H, MATCH(问卷赋分表!A862,试题问卷属性表!A:A,0))</f>
        <v>家庭是孩子教育的第一责任人</v>
      </c>
      <c r="C862" t="s">
        <v>1344</v>
      </c>
      <c r="D862" t="s">
        <v>1362</v>
      </c>
      <c r="E862" t="s">
        <v>2680</v>
      </c>
      <c r="F862">
        <v>2</v>
      </c>
      <c r="G862">
        <v>0</v>
      </c>
      <c r="H862" t="b">
        <v>1</v>
      </c>
      <c r="I862">
        <f>INDEX(试题问卷属性表!D:D, MATCH(问卷赋分表!$A862,试题问卷属性表!$A:$A,0))</f>
        <v>0</v>
      </c>
      <c r="J862">
        <f>INDEX(试题问卷属性表!E:E, MATCH(问卷赋分表!$A862,试题问卷属性表!$A:$A,0))</f>
        <v>0</v>
      </c>
      <c r="K862" t="str">
        <f>INDEX(试题问卷属性表!F:F, MATCH(问卷赋分表!$A862,试题问卷属性表!$A:$A,0))</f>
        <v>家长教育观念</v>
      </c>
      <c r="L862">
        <f>INDEX(试题问卷属性表!G:G, MATCH(问卷赋分表!$A862,试题问卷属性表!$A:$A,0))</f>
        <v>0</v>
      </c>
    </row>
    <row r="863" spans="1:12" x14ac:dyDescent="0.2">
      <c r="A863" t="s">
        <v>2207</v>
      </c>
      <c r="B863" t="str">
        <f>INDEX(试题问卷属性表!H:H, MATCH(问卷赋分表!A863,试题问卷属性表!A:A,0))</f>
        <v>家庭是孩子教育的第一责任人</v>
      </c>
      <c r="C863" t="s">
        <v>1344</v>
      </c>
      <c r="D863" t="s">
        <v>1362</v>
      </c>
      <c r="E863" t="s">
        <v>2681</v>
      </c>
      <c r="F863">
        <v>1</v>
      </c>
      <c r="G863">
        <v>0</v>
      </c>
      <c r="H863" t="b">
        <v>1</v>
      </c>
      <c r="I863">
        <f>INDEX(试题问卷属性表!D:D, MATCH(问卷赋分表!$A863,试题问卷属性表!$A:$A,0))</f>
        <v>0</v>
      </c>
      <c r="J863">
        <f>INDEX(试题问卷属性表!E:E, MATCH(问卷赋分表!$A863,试题问卷属性表!$A:$A,0))</f>
        <v>0</v>
      </c>
      <c r="K863" t="str">
        <f>INDEX(试题问卷属性表!F:F, MATCH(问卷赋分表!$A863,试题问卷属性表!$A:$A,0))</f>
        <v>家长教育观念</v>
      </c>
      <c r="L863">
        <f>INDEX(试题问卷属性表!G:G, MATCH(问卷赋分表!$A863,试题问卷属性表!$A:$A,0))</f>
        <v>0</v>
      </c>
    </row>
    <row r="864" spans="1:12" x14ac:dyDescent="0.2">
      <c r="A864" t="s">
        <v>2208</v>
      </c>
      <c r="B864" t="str">
        <f>INDEX(试题问卷属性表!H:H, MATCH(问卷赋分表!A864,试题问卷属性表!A:A,0))</f>
        <v>我知道孩子在学校的状况</v>
      </c>
      <c r="C864" t="s">
        <v>1344</v>
      </c>
      <c r="D864" t="s">
        <v>1362</v>
      </c>
      <c r="E864" t="s">
        <v>2727</v>
      </c>
      <c r="F864">
        <v>5</v>
      </c>
      <c r="G864">
        <v>1</v>
      </c>
      <c r="H864" t="b">
        <v>1</v>
      </c>
      <c r="I864">
        <f>INDEX(试题问卷属性表!D:D, MATCH(问卷赋分表!$A864,试题问卷属性表!$A:$A,0))</f>
        <v>0</v>
      </c>
      <c r="J864">
        <f>INDEX(试题问卷属性表!E:E, MATCH(问卷赋分表!$A864,试题问卷属性表!$A:$A,0))</f>
        <v>0</v>
      </c>
      <c r="K864" t="str">
        <f>INDEX(试题问卷属性表!F:F, MATCH(问卷赋分表!$A864,试题问卷属性表!$A:$A,0))</f>
        <v>家长参与</v>
      </c>
      <c r="L864">
        <f>INDEX(试题问卷属性表!G:G, MATCH(问卷赋分表!$A864,试题问卷属性表!$A:$A,0))</f>
        <v>0</v>
      </c>
    </row>
    <row r="865" spans="1:12" x14ac:dyDescent="0.2">
      <c r="A865" t="s">
        <v>2208</v>
      </c>
      <c r="B865" t="str">
        <f>INDEX(试题问卷属性表!H:H, MATCH(问卷赋分表!A865,试题问卷属性表!A:A,0))</f>
        <v>我知道孩子在学校的状况</v>
      </c>
      <c r="C865" t="s">
        <v>1344</v>
      </c>
      <c r="D865" t="s">
        <v>1362</v>
      </c>
      <c r="E865" t="s">
        <v>2726</v>
      </c>
      <c r="F865">
        <v>4</v>
      </c>
      <c r="G865">
        <v>1</v>
      </c>
      <c r="H865" t="b">
        <v>1</v>
      </c>
      <c r="I865">
        <f>INDEX(试题问卷属性表!D:D, MATCH(问卷赋分表!$A865,试题问卷属性表!$A:$A,0))</f>
        <v>0</v>
      </c>
      <c r="J865">
        <f>INDEX(试题问卷属性表!E:E, MATCH(问卷赋分表!$A865,试题问卷属性表!$A:$A,0))</f>
        <v>0</v>
      </c>
      <c r="K865" t="str">
        <f>INDEX(试题问卷属性表!F:F, MATCH(问卷赋分表!$A865,试题问卷属性表!$A:$A,0))</f>
        <v>家长参与</v>
      </c>
      <c r="L865">
        <f>INDEX(试题问卷属性表!G:G, MATCH(问卷赋分表!$A865,试题问卷属性表!$A:$A,0))</f>
        <v>0</v>
      </c>
    </row>
    <row r="866" spans="1:12" x14ac:dyDescent="0.2">
      <c r="A866" t="s">
        <v>2208</v>
      </c>
      <c r="B866" t="str">
        <f>INDEX(试题问卷属性表!H:H, MATCH(问卷赋分表!A866,试题问卷属性表!A:A,0))</f>
        <v>我知道孩子在学校的状况</v>
      </c>
      <c r="C866" t="s">
        <v>1344</v>
      </c>
      <c r="D866" t="s">
        <v>1362</v>
      </c>
      <c r="E866" t="s">
        <v>2679</v>
      </c>
      <c r="F866">
        <v>3</v>
      </c>
      <c r="G866">
        <v>0</v>
      </c>
      <c r="H866" t="b">
        <v>1</v>
      </c>
      <c r="I866">
        <f>INDEX(试题问卷属性表!D:D, MATCH(问卷赋分表!$A866,试题问卷属性表!$A:$A,0))</f>
        <v>0</v>
      </c>
      <c r="J866">
        <f>INDEX(试题问卷属性表!E:E, MATCH(问卷赋分表!$A866,试题问卷属性表!$A:$A,0))</f>
        <v>0</v>
      </c>
      <c r="K866" t="str">
        <f>INDEX(试题问卷属性表!F:F, MATCH(问卷赋分表!$A866,试题问卷属性表!$A:$A,0))</f>
        <v>家长参与</v>
      </c>
      <c r="L866">
        <f>INDEX(试题问卷属性表!G:G, MATCH(问卷赋分表!$A866,试题问卷属性表!$A:$A,0))</f>
        <v>0</v>
      </c>
    </row>
    <row r="867" spans="1:12" x14ac:dyDescent="0.2">
      <c r="A867" t="s">
        <v>2208</v>
      </c>
      <c r="B867" t="str">
        <f>INDEX(试题问卷属性表!H:H, MATCH(问卷赋分表!A867,试题问卷属性表!A:A,0))</f>
        <v>我知道孩子在学校的状况</v>
      </c>
      <c r="C867" t="s">
        <v>1344</v>
      </c>
      <c r="D867" t="s">
        <v>1362</v>
      </c>
      <c r="E867" t="s">
        <v>2725</v>
      </c>
      <c r="F867">
        <v>2</v>
      </c>
      <c r="G867">
        <v>0</v>
      </c>
      <c r="H867" t="b">
        <v>1</v>
      </c>
      <c r="I867">
        <f>INDEX(试题问卷属性表!D:D, MATCH(问卷赋分表!$A867,试题问卷属性表!$A:$A,0))</f>
        <v>0</v>
      </c>
      <c r="J867">
        <f>INDEX(试题问卷属性表!E:E, MATCH(问卷赋分表!$A867,试题问卷属性表!$A:$A,0))</f>
        <v>0</v>
      </c>
      <c r="K867" t="str">
        <f>INDEX(试题问卷属性表!F:F, MATCH(问卷赋分表!$A867,试题问卷属性表!$A:$A,0))</f>
        <v>家长参与</v>
      </c>
      <c r="L867">
        <f>INDEX(试题问卷属性表!G:G, MATCH(问卷赋分表!$A867,试题问卷属性表!$A:$A,0))</f>
        <v>0</v>
      </c>
    </row>
    <row r="868" spans="1:12" x14ac:dyDescent="0.2">
      <c r="A868" t="s">
        <v>2208</v>
      </c>
      <c r="B868" t="str">
        <f>INDEX(试题问卷属性表!H:H, MATCH(问卷赋分表!A868,试题问卷属性表!A:A,0))</f>
        <v>我知道孩子在学校的状况</v>
      </c>
      <c r="C868" t="s">
        <v>1344</v>
      </c>
      <c r="D868" t="s">
        <v>1362</v>
      </c>
      <c r="E868" t="s">
        <v>2724</v>
      </c>
      <c r="F868">
        <v>1</v>
      </c>
      <c r="G868">
        <v>0</v>
      </c>
      <c r="H868" t="b">
        <v>1</v>
      </c>
      <c r="I868">
        <f>INDEX(试题问卷属性表!D:D, MATCH(问卷赋分表!$A868,试题问卷属性表!$A:$A,0))</f>
        <v>0</v>
      </c>
      <c r="J868">
        <f>INDEX(试题问卷属性表!E:E, MATCH(问卷赋分表!$A868,试题问卷属性表!$A:$A,0))</f>
        <v>0</v>
      </c>
      <c r="K868" t="str">
        <f>INDEX(试题问卷属性表!F:F, MATCH(问卷赋分表!$A868,试题问卷属性表!$A:$A,0))</f>
        <v>家长参与</v>
      </c>
      <c r="L868">
        <f>INDEX(试题问卷属性表!G:G, MATCH(问卷赋分表!$A868,试题问卷属性表!$A:$A,0))</f>
        <v>0</v>
      </c>
    </row>
    <row r="869" spans="1:12" x14ac:dyDescent="0.2">
      <c r="A869" t="s">
        <v>2209</v>
      </c>
      <c r="B869" t="str">
        <f>INDEX(试题问卷属性表!H:H, MATCH(问卷赋分表!A869,试题问卷属性表!A:A,0))</f>
        <v>我辅导孩子的作业</v>
      </c>
      <c r="C869" t="s">
        <v>1344</v>
      </c>
      <c r="D869" t="s">
        <v>1362</v>
      </c>
      <c r="E869" t="s">
        <v>2727</v>
      </c>
      <c r="F869">
        <v>5</v>
      </c>
      <c r="G869">
        <v>1</v>
      </c>
      <c r="H869" t="b">
        <v>1</v>
      </c>
      <c r="I869">
        <f>INDEX(试题问卷属性表!D:D, MATCH(问卷赋分表!$A869,试题问卷属性表!$A:$A,0))</f>
        <v>0</v>
      </c>
      <c r="J869">
        <f>INDEX(试题问卷属性表!E:E, MATCH(问卷赋分表!$A869,试题问卷属性表!$A:$A,0))</f>
        <v>0</v>
      </c>
      <c r="K869" t="str">
        <f>INDEX(试题问卷属性表!F:F, MATCH(问卷赋分表!$A869,试题问卷属性表!$A:$A,0))</f>
        <v>家庭辅导</v>
      </c>
      <c r="L869" t="str">
        <f>INDEX(试题问卷属性表!G:G, MATCH(问卷赋分表!$A869,试题问卷属性表!$A:$A,0))</f>
        <v>辅导作业</v>
      </c>
    </row>
    <row r="870" spans="1:12" x14ac:dyDescent="0.2">
      <c r="A870" t="s">
        <v>2209</v>
      </c>
      <c r="B870" t="str">
        <f>INDEX(试题问卷属性表!H:H, MATCH(问卷赋分表!A870,试题问卷属性表!A:A,0))</f>
        <v>我辅导孩子的作业</v>
      </c>
      <c r="C870" t="s">
        <v>1344</v>
      </c>
      <c r="D870" t="s">
        <v>1362</v>
      </c>
      <c r="E870" t="s">
        <v>2726</v>
      </c>
      <c r="F870">
        <v>4</v>
      </c>
      <c r="G870">
        <v>1</v>
      </c>
      <c r="H870" t="b">
        <v>1</v>
      </c>
      <c r="I870">
        <f>INDEX(试题问卷属性表!D:D, MATCH(问卷赋分表!$A870,试题问卷属性表!$A:$A,0))</f>
        <v>0</v>
      </c>
      <c r="J870">
        <f>INDEX(试题问卷属性表!E:E, MATCH(问卷赋分表!$A870,试题问卷属性表!$A:$A,0))</f>
        <v>0</v>
      </c>
      <c r="K870" t="str">
        <f>INDEX(试题问卷属性表!F:F, MATCH(问卷赋分表!$A870,试题问卷属性表!$A:$A,0))</f>
        <v>家庭辅导</v>
      </c>
      <c r="L870" t="str">
        <f>INDEX(试题问卷属性表!G:G, MATCH(问卷赋分表!$A870,试题问卷属性表!$A:$A,0))</f>
        <v>辅导作业</v>
      </c>
    </row>
    <row r="871" spans="1:12" x14ac:dyDescent="0.2">
      <c r="A871" t="s">
        <v>2209</v>
      </c>
      <c r="B871" t="str">
        <f>INDEX(试题问卷属性表!H:H, MATCH(问卷赋分表!A871,试题问卷属性表!A:A,0))</f>
        <v>我辅导孩子的作业</v>
      </c>
      <c r="C871" t="s">
        <v>1344</v>
      </c>
      <c r="D871" t="s">
        <v>1362</v>
      </c>
      <c r="E871" t="s">
        <v>2679</v>
      </c>
      <c r="F871">
        <v>3</v>
      </c>
      <c r="G871">
        <v>0</v>
      </c>
      <c r="H871" t="b">
        <v>1</v>
      </c>
      <c r="I871">
        <f>INDEX(试题问卷属性表!D:D, MATCH(问卷赋分表!$A871,试题问卷属性表!$A:$A,0))</f>
        <v>0</v>
      </c>
      <c r="J871">
        <f>INDEX(试题问卷属性表!E:E, MATCH(问卷赋分表!$A871,试题问卷属性表!$A:$A,0))</f>
        <v>0</v>
      </c>
      <c r="K871" t="str">
        <f>INDEX(试题问卷属性表!F:F, MATCH(问卷赋分表!$A871,试题问卷属性表!$A:$A,0))</f>
        <v>家庭辅导</v>
      </c>
      <c r="L871" t="str">
        <f>INDEX(试题问卷属性表!G:G, MATCH(问卷赋分表!$A871,试题问卷属性表!$A:$A,0))</f>
        <v>辅导作业</v>
      </c>
    </row>
    <row r="872" spans="1:12" x14ac:dyDescent="0.2">
      <c r="A872" t="s">
        <v>2209</v>
      </c>
      <c r="B872" t="str">
        <f>INDEX(试题问卷属性表!H:H, MATCH(问卷赋分表!A872,试题问卷属性表!A:A,0))</f>
        <v>我辅导孩子的作业</v>
      </c>
      <c r="C872" t="s">
        <v>1344</v>
      </c>
      <c r="D872" t="s">
        <v>1362</v>
      </c>
      <c r="E872" t="s">
        <v>2725</v>
      </c>
      <c r="F872">
        <v>2</v>
      </c>
      <c r="G872">
        <v>0</v>
      </c>
      <c r="H872" t="b">
        <v>1</v>
      </c>
      <c r="I872">
        <f>INDEX(试题问卷属性表!D:D, MATCH(问卷赋分表!$A872,试题问卷属性表!$A:$A,0))</f>
        <v>0</v>
      </c>
      <c r="J872">
        <f>INDEX(试题问卷属性表!E:E, MATCH(问卷赋分表!$A872,试题问卷属性表!$A:$A,0))</f>
        <v>0</v>
      </c>
      <c r="K872" t="str">
        <f>INDEX(试题问卷属性表!F:F, MATCH(问卷赋分表!$A872,试题问卷属性表!$A:$A,0))</f>
        <v>家庭辅导</v>
      </c>
      <c r="L872" t="str">
        <f>INDEX(试题问卷属性表!G:G, MATCH(问卷赋分表!$A872,试题问卷属性表!$A:$A,0))</f>
        <v>辅导作业</v>
      </c>
    </row>
    <row r="873" spans="1:12" x14ac:dyDescent="0.2">
      <c r="A873" t="s">
        <v>2209</v>
      </c>
      <c r="B873" t="str">
        <f>INDEX(试题问卷属性表!H:H, MATCH(问卷赋分表!A873,试题问卷属性表!A:A,0))</f>
        <v>我辅导孩子的作业</v>
      </c>
      <c r="C873" t="s">
        <v>1344</v>
      </c>
      <c r="D873" t="s">
        <v>1362</v>
      </c>
      <c r="E873" t="s">
        <v>2724</v>
      </c>
      <c r="F873">
        <v>1</v>
      </c>
      <c r="G873">
        <v>0</v>
      </c>
      <c r="H873" t="b">
        <v>1</v>
      </c>
      <c r="I873">
        <f>INDEX(试题问卷属性表!D:D, MATCH(问卷赋分表!$A873,试题问卷属性表!$A:$A,0))</f>
        <v>0</v>
      </c>
      <c r="J873">
        <f>INDEX(试题问卷属性表!E:E, MATCH(问卷赋分表!$A873,试题问卷属性表!$A:$A,0))</f>
        <v>0</v>
      </c>
      <c r="K873" t="str">
        <f>INDEX(试题问卷属性表!F:F, MATCH(问卷赋分表!$A873,试题问卷属性表!$A:$A,0))</f>
        <v>家庭辅导</v>
      </c>
      <c r="L873" t="str">
        <f>INDEX(试题问卷属性表!G:G, MATCH(问卷赋分表!$A873,试题问卷属性表!$A:$A,0))</f>
        <v>辅导作业</v>
      </c>
    </row>
    <row r="874" spans="1:12" x14ac:dyDescent="0.2">
      <c r="A874" t="s">
        <v>2210</v>
      </c>
      <c r="B874" t="str">
        <f>INDEX(试题问卷属性表!H:H, MATCH(问卷赋分表!A874,试题问卷属性表!A:A,0))</f>
        <v>我帮助孩子挑选要上哪些课（例如兴趣班）</v>
      </c>
      <c r="C874" t="s">
        <v>1344</v>
      </c>
      <c r="D874" t="s">
        <v>1362</v>
      </c>
      <c r="E874" t="s">
        <v>2727</v>
      </c>
      <c r="F874">
        <v>5</v>
      </c>
      <c r="G874">
        <v>1</v>
      </c>
      <c r="H874" t="b">
        <v>1</v>
      </c>
      <c r="I874">
        <f>INDEX(试题问卷属性表!D:D, MATCH(问卷赋分表!$A874,试题问卷属性表!$A:$A,0))</f>
        <v>0</v>
      </c>
      <c r="J874">
        <f>INDEX(试题问卷属性表!E:E, MATCH(问卷赋分表!$A874,试题问卷属性表!$A:$A,0))</f>
        <v>0</v>
      </c>
      <c r="K874" t="str">
        <f>INDEX(试题问卷属性表!F:F, MATCH(问卷赋分表!$A874,试题问卷属性表!$A:$A,0))</f>
        <v>家庭辅导</v>
      </c>
      <c r="L874" t="str">
        <f>INDEX(试题问卷属性表!G:G, MATCH(问卷赋分表!$A874,试题问卷属性表!$A:$A,0))</f>
        <v>帮助选课</v>
      </c>
    </row>
    <row r="875" spans="1:12" x14ac:dyDescent="0.2">
      <c r="A875" t="s">
        <v>2210</v>
      </c>
      <c r="B875" t="str">
        <f>INDEX(试题问卷属性表!H:H, MATCH(问卷赋分表!A875,试题问卷属性表!A:A,0))</f>
        <v>我帮助孩子挑选要上哪些课（例如兴趣班）</v>
      </c>
      <c r="C875" t="s">
        <v>1344</v>
      </c>
      <c r="D875" t="s">
        <v>1362</v>
      </c>
      <c r="E875" t="s">
        <v>2726</v>
      </c>
      <c r="F875">
        <v>4</v>
      </c>
      <c r="G875">
        <v>1</v>
      </c>
      <c r="H875" t="b">
        <v>1</v>
      </c>
      <c r="I875">
        <f>INDEX(试题问卷属性表!D:D, MATCH(问卷赋分表!$A875,试题问卷属性表!$A:$A,0))</f>
        <v>0</v>
      </c>
      <c r="J875">
        <f>INDEX(试题问卷属性表!E:E, MATCH(问卷赋分表!$A875,试题问卷属性表!$A:$A,0))</f>
        <v>0</v>
      </c>
      <c r="K875" t="str">
        <f>INDEX(试题问卷属性表!F:F, MATCH(问卷赋分表!$A875,试题问卷属性表!$A:$A,0))</f>
        <v>家庭辅导</v>
      </c>
      <c r="L875" t="str">
        <f>INDEX(试题问卷属性表!G:G, MATCH(问卷赋分表!$A875,试题问卷属性表!$A:$A,0))</f>
        <v>帮助选课</v>
      </c>
    </row>
    <row r="876" spans="1:12" x14ac:dyDescent="0.2">
      <c r="A876" t="s">
        <v>2210</v>
      </c>
      <c r="B876" t="str">
        <f>INDEX(试题问卷属性表!H:H, MATCH(问卷赋分表!A876,试题问卷属性表!A:A,0))</f>
        <v>我帮助孩子挑选要上哪些课（例如兴趣班）</v>
      </c>
      <c r="C876" t="s">
        <v>1344</v>
      </c>
      <c r="D876" t="s">
        <v>1362</v>
      </c>
      <c r="E876" t="s">
        <v>2679</v>
      </c>
      <c r="F876">
        <v>3</v>
      </c>
      <c r="G876">
        <v>0</v>
      </c>
      <c r="H876" t="b">
        <v>1</v>
      </c>
      <c r="I876">
        <f>INDEX(试题问卷属性表!D:D, MATCH(问卷赋分表!$A876,试题问卷属性表!$A:$A,0))</f>
        <v>0</v>
      </c>
      <c r="J876">
        <f>INDEX(试题问卷属性表!E:E, MATCH(问卷赋分表!$A876,试题问卷属性表!$A:$A,0))</f>
        <v>0</v>
      </c>
      <c r="K876" t="str">
        <f>INDEX(试题问卷属性表!F:F, MATCH(问卷赋分表!$A876,试题问卷属性表!$A:$A,0))</f>
        <v>家庭辅导</v>
      </c>
      <c r="L876" t="str">
        <f>INDEX(试题问卷属性表!G:G, MATCH(问卷赋分表!$A876,试题问卷属性表!$A:$A,0))</f>
        <v>帮助选课</v>
      </c>
    </row>
    <row r="877" spans="1:12" x14ac:dyDescent="0.2">
      <c r="A877" t="s">
        <v>2210</v>
      </c>
      <c r="B877" t="str">
        <f>INDEX(试题问卷属性表!H:H, MATCH(问卷赋分表!A877,试题问卷属性表!A:A,0))</f>
        <v>我帮助孩子挑选要上哪些课（例如兴趣班）</v>
      </c>
      <c r="C877" t="s">
        <v>1344</v>
      </c>
      <c r="D877" t="s">
        <v>1362</v>
      </c>
      <c r="E877" t="s">
        <v>2725</v>
      </c>
      <c r="F877">
        <v>2</v>
      </c>
      <c r="G877">
        <v>0</v>
      </c>
      <c r="H877" t="b">
        <v>1</v>
      </c>
      <c r="I877">
        <f>INDEX(试题问卷属性表!D:D, MATCH(问卷赋分表!$A877,试题问卷属性表!$A:$A,0))</f>
        <v>0</v>
      </c>
      <c r="J877">
        <f>INDEX(试题问卷属性表!E:E, MATCH(问卷赋分表!$A877,试题问卷属性表!$A:$A,0))</f>
        <v>0</v>
      </c>
      <c r="K877" t="str">
        <f>INDEX(试题问卷属性表!F:F, MATCH(问卷赋分表!$A877,试题问卷属性表!$A:$A,0))</f>
        <v>家庭辅导</v>
      </c>
      <c r="L877" t="str">
        <f>INDEX(试题问卷属性表!G:G, MATCH(问卷赋分表!$A877,试题问卷属性表!$A:$A,0))</f>
        <v>帮助选课</v>
      </c>
    </row>
    <row r="878" spans="1:12" x14ac:dyDescent="0.2">
      <c r="A878" t="s">
        <v>2210</v>
      </c>
      <c r="B878" t="str">
        <f>INDEX(试题问卷属性表!H:H, MATCH(问卷赋分表!A878,试题问卷属性表!A:A,0))</f>
        <v>我帮助孩子挑选要上哪些课（例如兴趣班）</v>
      </c>
      <c r="C878" t="s">
        <v>1344</v>
      </c>
      <c r="D878" t="s">
        <v>1362</v>
      </c>
      <c r="E878" t="s">
        <v>2724</v>
      </c>
      <c r="F878">
        <v>1</v>
      </c>
      <c r="G878">
        <v>0</v>
      </c>
      <c r="H878" t="b">
        <v>1</v>
      </c>
      <c r="I878">
        <f>INDEX(试题问卷属性表!D:D, MATCH(问卷赋分表!$A878,试题问卷属性表!$A:$A,0))</f>
        <v>0</v>
      </c>
      <c r="J878">
        <f>INDEX(试题问卷属性表!E:E, MATCH(问卷赋分表!$A878,试题问卷属性表!$A:$A,0))</f>
        <v>0</v>
      </c>
      <c r="K878" t="str">
        <f>INDEX(试题问卷属性表!F:F, MATCH(问卷赋分表!$A878,试题问卷属性表!$A:$A,0))</f>
        <v>家庭辅导</v>
      </c>
      <c r="L878" t="str">
        <f>INDEX(试题问卷属性表!G:G, MATCH(问卷赋分表!$A878,试题问卷属性表!$A:$A,0))</f>
        <v>帮助选课</v>
      </c>
    </row>
    <row r="879" spans="1:12" x14ac:dyDescent="0.2">
      <c r="A879" t="s">
        <v>2211</v>
      </c>
      <c r="B879" t="str">
        <f>INDEX(试题问卷属性表!H:H, MATCH(问卷赋分表!A879,试题问卷属性表!A:A,0))</f>
        <v>我检查孩子是否完成作业</v>
      </c>
      <c r="C879" t="s">
        <v>1344</v>
      </c>
      <c r="D879" t="s">
        <v>1362</v>
      </c>
      <c r="E879" t="s">
        <v>2727</v>
      </c>
      <c r="F879">
        <v>5</v>
      </c>
      <c r="G879">
        <v>1</v>
      </c>
      <c r="H879" t="b">
        <v>1</v>
      </c>
      <c r="I879">
        <f>INDEX(试题问卷属性表!D:D, MATCH(问卷赋分表!$A879,试题问卷属性表!$A:$A,0))</f>
        <v>0</v>
      </c>
      <c r="J879">
        <f>INDEX(试题问卷属性表!E:E, MATCH(问卷赋分表!$A879,试题问卷属性表!$A:$A,0))</f>
        <v>0</v>
      </c>
      <c r="K879" t="str">
        <f>INDEX(试题问卷属性表!F:F, MATCH(问卷赋分表!$A879,试题问卷属性表!$A:$A,0))</f>
        <v>家长参与</v>
      </c>
      <c r="L879">
        <f>INDEX(试题问卷属性表!G:G, MATCH(问卷赋分表!$A879,试题问卷属性表!$A:$A,0))</f>
        <v>0</v>
      </c>
    </row>
    <row r="880" spans="1:12" x14ac:dyDescent="0.2">
      <c r="A880" t="s">
        <v>2211</v>
      </c>
      <c r="B880" t="str">
        <f>INDEX(试题问卷属性表!H:H, MATCH(问卷赋分表!A880,试题问卷属性表!A:A,0))</f>
        <v>我检查孩子是否完成作业</v>
      </c>
      <c r="C880" t="s">
        <v>1344</v>
      </c>
      <c r="D880" t="s">
        <v>1362</v>
      </c>
      <c r="E880" t="s">
        <v>2726</v>
      </c>
      <c r="F880">
        <v>4</v>
      </c>
      <c r="G880">
        <v>1</v>
      </c>
      <c r="H880" t="b">
        <v>1</v>
      </c>
      <c r="I880">
        <f>INDEX(试题问卷属性表!D:D, MATCH(问卷赋分表!$A880,试题问卷属性表!$A:$A,0))</f>
        <v>0</v>
      </c>
      <c r="J880">
        <f>INDEX(试题问卷属性表!E:E, MATCH(问卷赋分表!$A880,试题问卷属性表!$A:$A,0))</f>
        <v>0</v>
      </c>
      <c r="K880" t="str">
        <f>INDEX(试题问卷属性表!F:F, MATCH(问卷赋分表!$A880,试题问卷属性表!$A:$A,0))</f>
        <v>家长参与</v>
      </c>
      <c r="L880">
        <f>INDEX(试题问卷属性表!G:G, MATCH(问卷赋分表!$A880,试题问卷属性表!$A:$A,0))</f>
        <v>0</v>
      </c>
    </row>
    <row r="881" spans="1:12" x14ac:dyDescent="0.2">
      <c r="A881" t="s">
        <v>2211</v>
      </c>
      <c r="B881" t="str">
        <f>INDEX(试题问卷属性表!H:H, MATCH(问卷赋分表!A881,试题问卷属性表!A:A,0))</f>
        <v>我检查孩子是否完成作业</v>
      </c>
      <c r="C881" t="s">
        <v>1344</v>
      </c>
      <c r="D881" t="s">
        <v>1362</v>
      </c>
      <c r="E881" t="s">
        <v>2679</v>
      </c>
      <c r="F881">
        <v>3</v>
      </c>
      <c r="G881">
        <v>0</v>
      </c>
      <c r="H881" t="b">
        <v>1</v>
      </c>
      <c r="I881">
        <f>INDEX(试题问卷属性表!D:D, MATCH(问卷赋分表!$A881,试题问卷属性表!$A:$A,0))</f>
        <v>0</v>
      </c>
      <c r="J881">
        <f>INDEX(试题问卷属性表!E:E, MATCH(问卷赋分表!$A881,试题问卷属性表!$A:$A,0))</f>
        <v>0</v>
      </c>
      <c r="K881" t="str">
        <f>INDEX(试题问卷属性表!F:F, MATCH(问卷赋分表!$A881,试题问卷属性表!$A:$A,0))</f>
        <v>家长参与</v>
      </c>
      <c r="L881">
        <f>INDEX(试题问卷属性表!G:G, MATCH(问卷赋分表!$A881,试题问卷属性表!$A:$A,0))</f>
        <v>0</v>
      </c>
    </row>
    <row r="882" spans="1:12" x14ac:dyDescent="0.2">
      <c r="A882" t="s">
        <v>2211</v>
      </c>
      <c r="B882" t="str">
        <f>INDEX(试题问卷属性表!H:H, MATCH(问卷赋分表!A882,试题问卷属性表!A:A,0))</f>
        <v>我检查孩子是否完成作业</v>
      </c>
      <c r="C882" t="s">
        <v>1344</v>
      </c>
      <c r="D882" t="s">
        <v>1362</v>
      </c>
      <c r="E882" t="s">
        <v>2725</v>
      </c>
      <c r="F882">
        <v>2</v>
      </c>
      <c r="G882">
        <v>0</v>
      </c>
      <c r="H882" t="b">
        <v>1</v>
      </c>
      <c r="I882">
        <f>INDEX(试题问卷属性表!D:D, MATCH(问卷赋分表!$A882,试题问卷属性表!$A:$A,0))</f>
        <v>0</v>
      </c>
      <c r="J882">
        <f>INDEX(试题问卷属性表!E:E, MATCH(问卷赋分表!$A882,试题问卷属性表!$A:$A,0))</f>
        <v>0</v>
      </c>
      <c r="K882" t="str">
        <f>INDEX(试题问卷属性表!F:F, MATCH(问卷赋分表!$A882,试题问卷属性表!$A:$A,0))</f>
        <v>家长参与</v>
      </c>
      <c r="L882">
        <f>INDEX(试题问卷属性表!G:G, MATCH(问卷赋分表!$A882,试题问卷属性表!$A:$A,0))</f>
        <v>0</v>
      </c>
    </row>
    <row r="883" spans="1:12" x14ac:dyDescent="0.2">
      <c r="A883" t="s">
        <v>2211</v>
      </c>
      <c r="B883" t="str">
        <f>INDEX(试题问卷属性表!H:H, MATCH(问卷赋分表!A883,试题问卷属性表!A:A,0))</f>
        <v>我检查孩子是否完成作业</v>
      </c>
      <c r="C883" t="s">
        <v>1344</v>
      </c>
      <c r="D883" t="s">
        <v>1362</v>
      </c>
      <c r="E883" t="s">
        <v>2724</v>
      </c>
      <c r="F883">
        <v>1</v>
      </c>
      <c r="G883">
        <v>0</v>
      </c>
      <c r="H883" t="b">
        <v>1</v>
      </c>
      <c r="I883">
        <f>INDEX(试题问卷属性表!D:D, MATCH(问卷赋分表!$A883,试题问卷属性表!$A:$A,0))</f>
        <v>0</v>
      </c>
      <c r="J883">
        <f>INDEX(试题问卷属性表!E:E, MATCH(问卷赋分表!$A883,试题问卷属性表!$A:$A,0))</f>
        <v>0</v>
      </c>
      <c r="K883" t="str">
        <f>INDEX(试题问卷属性表!F:F, MATCH(问卷赋分表!$A883,试题问卷属性表!$A:$A,0))</f>
        <v>家长参与</v>
      </c>
      <c r="L883">
        <f>INDEX(试题问卷属性表!G:G, MATCH(问卷赋分表!$A883,试题问卷属性表!$A:$A,0))</f>
        <v>0</v>
      </c>
    </row>
    <row r="884" spans="1:12" x14ac:dyDescent="0.2">
      <c r="A884" t="s">
        <v>2212</v>
      </c>
      <c r="B884" t="str">
        <f>INDEX(试题问卷属性表!H:H, MATCH(问卷赋分表!A884,试题问卷属性表!A:A,0))</f>
        <v>我和孩子聊他/她在学校学到了什么</v>
      </c>
      <c r="C884" t="s">
        <v>1344</v>
      </c>
      <c r="D884" t="s">
        <v>1362</v>
      </c>
      <c r="E884" t="s">
        <v>2727</v>
      </c>
      <c r="F884">
        <v>5</v>
      </c>
      <c r="G884">
        <v>1</v>
      </c>
      <c r="H884" t="b">
        <v>1</v>
      </c>
      <c r="I884">
        <f>INDEX(试题问卷属性表!D:D, MATCH(问卷赋分表!$A884,试题问卷属性表!$A:$A,0))</f>
        <v>0</v>
      </c>
      <c r="J884">
        <f>INDEX(试题问卷属性表!E:E, MATCH(问卷赋分表!$A884,试题问卷属性表!$A:$A,0))</f>
        <v>0</v>
      </c>
      <c r="K884" t="str">
        <f>INDEX(试题问卷属性表!F:F, MATCH(问卷赋分表!$A884,试题问卷属性表!$A:$A,0))</f>
        <v>家长参与</v>
      </c>
      <c r="L884">
        <f>INDEX(试题问卷属性表!G:G, MATCH(问卷赋分表!$A884,试题问卷属性表!$A:$A,0))</f>
        <v>0</v>
      </c>
    </row>
    <row r="885" spans="1:12" x14ac:dyDescent="0.2">
      <c r="A885" t="s">
        <v>2212</v>
      </c>
      <c r="B885" t="str">
        <f>INDEX(试题问卷属性表!H:H, MATCH(问卷赋分表!A885,试题问卷属性表!A:A,0))</f>
        <v>我和孩子聊他/她在学校学到了什么</v>
      </c>
      <c r="C885" t="s">
        <v>1344</v>
      </c>
      <c r="D885" t="s">
        <v>1362</v>
      </c>
      <c r="E885" t="s">
        <v>2726</v>
      </c>
      <c r="F885">
        <v>4</v>
      </c>
      <c r="G885">
        <v>1</v>
      </c>
      <c r="H885" t="b">
        <v>1</v>
      </c>
      <c r="I885">
        <f>INDEX(试题问卷属性表!D:D, MATCH(问卷赋分表!$A885,试题问卷属性表!$A:$A,0))</f>
        <v>0</v>
      </c>
      <c r="J885">
        <f>INDEX(试题问卷属性表!E:E, MATCH(问卷赋分表!$A885,试题问卷属性表!$A:$A,0))</f>
        <v>0</v>
      </c>
      <c r="K885" t="str">
        <f>INDEX(试题问卷属性表!F:F, MATCH(问卷赋分表!$A885,试题问卷属性表!$A:$A,0))</f>
        <v>家长参与</v>
      </c>
      <c r="L885">
        <f>INDEX(试题问卷属性表!G:G, MATCH(问卷赋分表!$A885,试题问卷属性表!$A:$A,0))</f>
        <v>0</v>
      </c>
    </row>
    <row r="886" spans="1:12" x14ac:dyDescent="0.2">
      <c r="A886" t="s">
        <v>2212</v>
      </c>
      <c r="B886" t="str">
        <f>INDEX(试题问卷属性表!H:H, MATCH(问卷赋分表!A886,试题问卷属性表!A:A,0))</f>
        <v>我和孩子聊他/她在学校学到了什么</v>
      </c>
      <c r="C886" t="s">
        <v>1344</v>
      </c>
      <c r="D886" t="s">
        <v>1362</v>
      </c>
      <c r="E886" t="s">
        <v>2679</v>
      </c>
      <c r="F886">
        <v>3</v>
      </c>
      <c r="G886">
        <v>0</v>
      </c>
      <c r="H886" t="b">
        <v>1</v>
      </c>
      <c r="I886">
        <f>INDEX(试题问卷属性表!D:D, MATCH(问卷赋分表!$A886,试题问卷属性表!$A:$A,0))</f>
        <v>0</v>
      </c>
      <c r="J886">
        <f>INDEX(试题问卷属性表!E:E, MATCH(问卷赋分表!$A886,试题问卷属性表!$A:$A,0))</f>
        <v>0</v>
      </c>
      <c r="K886" t="str">
        <f>INDEX(试题问卷属性表!F:F, MATCH(问卷赋分表!$A886,试题问卷属性表!$A:$A,0))</f>
        <v>家长参与</v>
      </c>
      <c r="L886">
        <f>INDEX(试题问卷属性表!G:G, MATCH(问卷赋分表!$A886,试题问卷属性表!$A:$A,0))</f>
        <v>0</v>
      </c>
    </row>
    <row r="887" spans="1:12" x14ac:dyDescent="0.2">
      <c r="A887" t="s">
        <v>2212</v>
      </c>
      <c r="B887" t="str">
        <f>INDEX(试题问卷属性表!H:H, MATCH(问卷赋分表!A887,试题问卷属性表!A:A,0))</f>
        <v>我和孩子聊他/她在学校学到了什么</v>
      </c>
      <c r="C887" t="s">
        <v>1344</v>
      </c>
      <c r="D887" t="s">
        <v>1362</v>
      </c>
      <c r="E887" t="s">
        <v>2725</v>
      </c>
      <c r="F887">
        <v>2</v>
      </c>
      <c r="G887">
        <v>0</v>
      </c>
      <c r="H887" t="b">
        <v>1</v>
      </c>
      <c r="I887">
        <f>INDEX(试题问卷属性表!D:D, MATCH(问卷赋分表!$A887,试题问卷属性表!$A:$A,0))</f>
        <v>0</v>
      </c>
      <c r="J887">
        <f>INDEX(试题问卷属性表!E:E, MATCH(问卷赋分表!$A887,试题问卷属性表!$A:$A,0))</f>
        <v>0</v>
      </c>
      <c r="K887" t="str">
        <f>INDEX(试题问卷属性表!F:F, MATCH(问卷赋分表!$A887,试题问卷属性表!$A:$A,0))</f>
        <v>家长参与</v>
      </c>
      <c r="L887">
        <f>INDEX(试题问卷属性表!G:G, MATCH(问卷赋分表!$A887,试题问卷属性表!$A:$A,0))</f>
        <v>0</v>
      </c>
    </row>
    <row r="888" spans="1:12" x14ac:dyDescent="0.2">
      <c r="A888" t="s">
        <v>2212</v>
      </c>
      <c r="B888" t="str">
        <f>INDEX(试题问卷属性表!H:H, MATCH(问卷赋分表!A888,试题问卷属性表!A:A,0))</f>
        <v>我和孩子聊他/她在学校学到了什么</v>
      </c>
      <c r="C888" t="s">
        <v>1344</v>
      </c>
      <c r="D888" t="s">
        <v>1362</v>
      </c>
      <c r="E888" t="s">
        <v>2724</v>
      </c>
      <c r="F888">
        <v>1</v>
      </c>
      <c r="G888">
        <v>0</v>
      </c>
      <c r="H888" t="b">
        <v>1</v>
      </c>
      <c r="I888">
        <f>INDEX(试题问卷属性表!D:D, MATCH(问卷赋分表!$A888,试题问卷属性表!$A:$A,0))</f>
        <v>0</v>
      </c>
      <c r="J888">
        <f>INDEX(试题问卷属性表!E:E, MATCH(问卷赋分表!$A888,试题问卷属性表!$A:$A,0))</f>
        <v>0</v>
      </c>
      <c r="K888" t="str">
        <f>INDEX(试题问卷属性表!F:F, MATCH(问卷赋分表!$A888,试题问卷属性表!$A:$A,0))</f>
        <v>家长参与</v>
      </c>
      <c r="L888">
        <f>INDEX(试题问卷属性表!G:G, MATCH(问卷赋分表!$A888,试题问卷属性表!$A:$A,0))</f>
        <v>0</v>
      </c>
    </row>
    <row r="889" spans="1:12" x14ac:dyDescent="0.2">
      <c r="A889" t="s">
        <v>2213</v>
      </c>
      <c r="B889" t="str">
        <f>INDEX(试题问卷属性表!H:H, MATCH(问卷赋分表!A889,试题问卷属性表!A:A,0))</f>
        <v>我能管住孩子</v>
      </c>
      <c r="C889" t="s">
        <v>1344</v>
      </c>
      <c r="D889" t="s">
        <v>1362</v>
      </c>
      <c r="E889" t="s">
        <v>2727</v>
      </c>
      <c r="F889">
        <v>5</v>
      </c>
      <c r="G889">
        <v>1</v>
      </c>
      <c r="H889" t="b">
        <v>1</v>
      </c>
      <c r="I889">
        <f>INDEX(试题问卷属性表!D:D, MATCH(问卷赋分表!$A889,试题问卷属性表!$A:$A,0))</f>
        <v>0</v>
      </c>
      <c r="J889">
        <f>INDEX(试题问卷属性表!E:E, MATCH(问卷赋分表!$A889,试题问卷属性表!$A:$A,0))</f>
        <v>0</v>
      </c>
      <c r="K889" t="str">
        <f>INDEX(试题问卷属性表!F:F, MATCH(问卷赋分表!$A889,试题问卷属性表!$A:$A,0))</f>
        <v>家长参与</v>
      </c>
      <c r="L889">
        <f>INDEX(试题问卷属性表!G:G, MATCH(问卷赋分表!$A889,试题问卷属性表!$A:$A,0))</f>
        <v>0</v>
      </c>
    </row>
    <row r="890" spans="1:12" x14ac:dyDescent="0.2">
      <c r="A890" t="s">
        <v>2213</v>
      </c>
      <c r="B890" t="str">
        <f>INDEX(试题问卷属性表!H:H, MATCH(问卷赋分表!A890,试题问卷属性表!A:A,0))</f>
        <v>我能管住孩子</v>
      </c>
      <c r="C890" t="s">
        <v>1344</v>
      </c>
      <c r="D890" t="s">
        <v>1362</v>
      </c>
      <c r="E890" t="s">
        <v>2726</v>
      </c>
      <c r="F890">
        <v>4</v>
      </c>
      <c r="G890">
        <v>1</v>
      </c>
      <c r="H890" t="b">
        <v>1</v>
      </c>
      <c r="I890">
        <f>INDEX(试题问卷属性表!D:D, MATCH(问卷赋分表!$A890,试题问卷属性表!$A:$A,0))</f>
        <v>0</v>
      </c>
      <c r="J890">
        <f>INDEX(试题问卷属性表!E:E, MATCH(问卷赋分表!$A890,试题问卷属性表!$A:$A,0))</f>
        <v>0</v>
      </c>
      <c r="K890" t="str">
        <f>INDEX(试题问卷属性表!F:F, MATCH(问卷赋分表!$A890,试题问卷属性表!$A:$A,0))</f>
        <v>家长参与</v>
      </c>
      <c r="L890">
        <f>INDEX(试题问卷属性表!G:G, MATCH(问卷赋分表!$A890,试题问卷属性表!$A:$A,0))</f>
        <v>0</v>
      </c>
    </row>
    <row r="891" spans="1:12" x14ac:dyDescent="0.2">
      <c r="A891" t="s">
        <v>2213</v>
      </c>
      <c r="B891" t="str">
        <f>INDEX(试题问卷属性表!H:H, MATCH(问卷赋分表!A891,试题问卷属性表!A:A,0))</f>
        <v>我能管住孩子</v>
      </c>
      <c r="C891" t="s">
        <v>1344</v>
      </c>
      <c r="D891" t="s">
        <v>1362</v>
      </c>
      <c r="E891" t="s">
        <v>2679</v>
      </c>
      <c r="F891">
        <v>3</v>
      </c>
      <c r="G891">
        <v>0</v>
      </c>
      <c r="H891" t="b">
        <v>1</v>
      </c>
      <c r="I891">
        <f>INDEX(试题问卷属性表!D:D, MATCH(问卷赋分表!$A891,试题问卷属性表!$A:$A,0))</f>
        <v>0</v>
      </c>
      <c r="J891">
        <f>INDEX(试题问卷属性表!E:E, MATCH(问卷赋分表!$A891,试题问卷属性表!$A:$A,0))</f>
        <v>0</v>
      </c>
      <c r="K891" t="str">
        <f>INDEX(试题问卷属性表!F:F, MATCH(问卷赋分表!$A891,试题问卷属性表!$A:$A,0))</f>
        <v>家长参与</v>
      </c>
      <c r="L891">
        <f>INDEX(试题问卷属性表!G:G, MATCH(问卷赋分表!$A891,试题问卷属性表!$A:$A,0))</f>
        <v>0</v>
      </c>
    </row>
    <row r="892" spans="1:12" x14ac:dyDescent="0.2">
      <c r="A892" t="s">
        <v>2213</v>
      </c>
      <c r="B892" t="str">
        <f>INDEX(试题问卷属性表!H:H, MATCH(问卷赋分表!A892,试题问卷属性表!A:A,0))</f>
        <v>我能管住孩子</v>
      </c>
      <c r="C892" t="s">
        <v>1344</v>
      </c>
      <c r="D892" t="s">
        <v>1362</v>
      </c>
      <c r="E892" t="s">
        <v>2725</v>
      </c>
      <c r="F892">
        <v>2</v>
      </c>
      <c r="G892">
        <v>0</v>
      </c>
      <c r="H892" t="b">
        <v>1</v>
      </c>
      <c r="I892">
        <f>INDEX(试题问卷属性表!D:D, MATCH(问卷赋分表!$A892,试题问卷属性表!$A:$A,0))</f>
        <v>0</v>
      </c>
      <c r="J892">
        <f>INDEX(试题问卷属性表!E:E, MATCH(问卷赋分表!$A892,试题问卷属性表!$A:$A,0))</f>
        <v>0</v>
      </c>
      <c r="K892" t="str">
        <f>INDEX(试题问卷属性表!F:F, MATCH(问卷赋分表!$A892,试题问卷属性表!$A:$A,0))</f>
        <v>家长参与</v>
      </c>
      <c r="L892">
        <f>INDEX(试题问卷属性表!G:G, MATCH(问卷赋分表!$A892,试题问卷属性表!$A:$A,0))</f>
        <v>0</v>
      </c>
    </row>
    <row r="893" spans="1:12" x14ac:dyDescent="0.2">
      <c r="A893" t="s">
        <v>2213</v>
      </c>
      <c r="B893" t="str">
        <f>INDEX(试题问卷属性表!H:H, MATCH(问卷赋分表!A893,试题问卷属性表!A:A,0))</f>
        <v>我能管住孩子</v>
      </c>
      <c r="C893" t="s">
        <v>1344</v>
      </c>
      <c r="D893" t="s">
        <v>1362</v>
      </c>
      <c r="E893" t="s">
        <v>2724</v>
      </c>
      <c r="F893">
        <v>1</v>
      </c>
      <c r="G893">
        <v>0</v>
      </c>
      <c r="H893" t="b">
        <v>1</v>
      </c>
      <c r="I893">
        <f>INDEX(试题问卷属性表!D:D, MATCH(问卷赋分表!$A893,试题问卷属性表!$A:$A,0))</f>
        <v>0</v>
      </c>
      <c r="J893">
        <f>INDEX(试题问卷属性表!E:E, MATCH(问卷赋分表!$A893,试题问卷属性表!$A:$A,0))</f>
        <v>0</v>
      </c>
      <c r="K893" t="str">
        <f>INDEX(试题问卷属性表!F:F, MATCH(问卷赋分表!$A893,试题问卷属性表!$A:$A,0))</f>
        <v>家长参与</v>
      </c>
      <c r="L893">
        <f>INDEX(试题问卷属性表!G:G, MATCH(问卷赋分表!$A893,试题问卷属性表!$A:$A,0))</f>
        <v>0</v>
      </c>
    </row>
    <row r="894" spans="1:12" x14ac:dyDescent="0.2">
      <c r="A894" t="s">
        <v>2214</v>
      </c>
      <c r="B894" t="str">
        <f>INDEX(试题问卷属性表!H:H, MATCH(问卷赋分表!A894,试题问卷属性表!A:A,0))</f>
        <v>我知道孩子在学校的好朋友有哪些</v>
      </c>
      <c r="C894" t="s">
        <v>1344</v>
      </c>
      <c r="D894" t="s">
        <v>1362</v>
      </c>
      <c r="E894" t="s">
        <v>2727</v>
      </c>
      <c r="F894">
        <v>5</v>
      </c>
      <c r="G894">
        <v>1</v>
      </c>
      <c r="H894" t="b">
        <v>1</v>
      </c>
      <c r="I894">
        <f>INDEX(试题问卷属性表!D:D, MATCH(问卷赋分表!$A894,试题问卷属性表!$A:$A,0))</f>
        <v>0</v>
      </c>
      <c r="J894">
        <f>INDEX(试题问卷属性表!E:E, MATCH(问卷赋分表!$A894,试题问卷属性表!$A:$A,0))</f>
        <v>0</v>
      </c>
      <c r="K894" t="str">
        <f>INDEX(试题问卷属性表!F:F, MATCH(问卷赋分表!$A894,试题问卷属性表!$A:$A,0))</f>
        <v>家长参与</v>
      </c>
      <c r="L894">
        <f>INDEX(试题问卷属性表!G:G, MATCH(问卷赋分表!$A894,试题问卷属性表!$A:$A,0))</f>
        <v>0</v>
      </c>
    </row>
    <row r="895" spans="1:12" x14ac:dyDescent="0.2">
      <c r="A895" t="s">
        <v>2214</v>
      </c>
      <c r="B895" t="str">
        <f>INDEX(试题问卷属性表!H:H, MATCH(问卷赋分表!A895,试题问卷属性表!A:A,0))</f>
        <v>我知道孩子在学校的好朋友有哪些</v>
      </c>
      <c r="C895" t="s">
        <v>1344</v>
      </c>
      <c r="D895" t="s">
        <v>1362</v>
      </c>
      <c r="E895" t="s">
        <v>2726</v>
      </c>
      <c r="F895">
        <v>4</v>
      </c>
      <c r="G895">
        <v>1</v>
      </c>
      <c r="H895" t="b">
        <v>1</v>
      </c>
      <c r="I895">
        <f>INDEX(试题问卷属性表!D:D, MATCH(问卷赋分表!$A895,试题问卷属性表!$A:$A,0))</f>
        <v>0</v>
      </c>
      <c r="J895">
        <f>INDEX(试题问卷属性表!E:E, MATCH(问卷赋分表!$A895,试题问卷属性表!$A:$A,0))</f>
        <v>0</v>
      </c>
      <c r="K895" t="str">
        <f>INDEX(试题问卷属性表!F:F, MATCH(问卷赋分表!$A895,试题问卷属性表!$A:$A,0))</f>
        <v>家长参与</v>
      </c>
      <c r="L895">
        <f>INDEX(试题问卷属性表!G:G, MATCH(问卷赋分表!$A895,试题问卷属性表!$A:$A,0))</f>
        <v>0</v>
      </c>
    </row>
    <row r="896" spans="1:12" x14ac:dyDescent="0.2">
      <c r="A896" t="s">
        <v>2214</v>
      </c>
      <c r="B896" t="str">
        <f>INDEX(试题问卷属性表!H:H, MATCH(问卷赋分表!A896,试题问卷属性表!A:A,0))</f>
        <v>我知道孩子在学校的好朋友有哪些</v>
      </c>
      <c r="C896" t="s">
        <v>1344</v>
      </c>
      <c r="D896" t="s">
        <v>1362</v>
      </c>
      <c r="E896" t="s">
        <v>2679</v>
      </c>
      <c r="F896">
        <v>3</v>
      </c>
      <c r="G896">
        <v>0</v>
      </c>
      <c r="H896" t="b">
        <v>1</v>
      </c>
      <c r="I896">
        <f>INDEX(试题问卷属性表!D:D, MATCH(问卷赋分表!$A896,试题问卷属性表!$A:$A,0))</f>
        <v>0</v>
      </c>
      <c r="J896">
        <f>INDEX(试题问卷属性表!E:E, MATCH(问卷赋分表!$A896,试题问卷属性表!$A:$A,0))</f>
        <v>0</v>
      </c>
      <c r="K896" t="str">
        <f>INDEX(试题问卷属性表!F:F, MATCH(问卷赋分表!$A896,试题问卷属性表!$A:$A,0))</f>
        <v>家长参与</v>
      </c>
      <c r="L896">
        <f>INDEX(试题问卷属性表!G:G, MATCH(问卷赋分表!$A896,试题问卷属性表!$A:$A,0))</f>
        <v>0</v>
      </c>
    </row>
    <row r="897" spans="1:12" x14ac:dyDescent="0.2">
      <c r="A897" t="s">
        <v>2214</v>
      </c>
      <c r="B897" t="str">
        <f>INDEX(试题问卷属性表!H:H, MATCH(问卷赋分表!A897,试题问卷属性表!A:A,0))</f>
        <v>我知道孩子在学校的好朋友有哪些</v>
      </c>
      <c r="C897" t="s">
        <v>1344</v>
      </c>
      <c r="D897" t="s">
        <v>1362</v>
      </c>
      <c r="E897" t="s">
        <v>2725</v>
      </c>
      <c r="F897">
        <v>2</v>
      </c>
      <c r="G897">
        <v>0</v>
      </c>
      <c r="H897" t="b">
        <v>1</v>
      </c>
      <c r="I897">
        <f>INDEX(试题问卷属性表!D:D, MATCH(问卷赋分表!$A897,试题问卷属性表!$A:$A,0))</f>
        <v>0</v>
      </c>
      <c r="J897">
        <f>INDEX(试题问卷属性表!E:E, MATCH(问卷赋分表!$A897,试题问卷属性表!$A:$A,0))</f>
        <v>0</v>
      </c>
      <c r="K897" t="str">
        <f>INDEX(试题问卷属性表!F:F, MATCH(问卷赋分表!$A897,试题问卷属性表!$A:$A,0))</f>
        <v>家长参与</v>
      </c>
      <c r="L897">
        <f>INDEX(试题问卷属性表!G:G, MATCH(问卷赋分表!$A897,试题问卷属性表!$A:$A,0))</f>
        <v>0</v>
      </c>
    </row>
    <row r="898" spans="1:12" x14ac:dyDescent="0.2">
      <c r="A898" t="s">
        <v>2214</v>
      </c>
      <c r="B898" t="str">
        <f>INDEX(试题问卷属性表!H:H, MATCH(问卷赋分表!A898,试题问卷属性表!A:A,0))</f>
        <v>我知道孩子在学校的好朋友有哪些</v>
      </c>
      <c r="C898" t="s">
        <v>1344</v>
      </c>
      <c r="D898" t="s">
        <v>1362</v>
      </c>
      <c r="E898" t="s">
        <v>2724</v>
      </c>
      <c r="F898">
        <v>1</v>
      </c>
      <c r="G898">
        <v>0</v>
      </c>
      <c r="H898" t="b">
        <v>1</v>
      </c>
      <c r="I898">
        <f>INDEX(试题问卷属性表!D:D, MATCH(问卷赋分表!$A898,试题问卷属性表!$A:$A,0))</f>
        <v>0</v>
      </c>
      <c r="J898">
        <f>INDEX(试题问卷属性表!E:E, MATCH(问卷赋分表!$A898,试题问卷属性表!$A:$A,0))</f>
        <v>0</v>
      </c>
      <c r="K898" t="str">
        <f>INDEX(试题问卷属性表!F:F, MATCH(问卷赋分表!$A898,试题问卷属性表!$A:$A,0))</f>
        <v>家长参与</v>
      </c>
      <c r="L898">
        <f>INDEX(试题问卷属性表!G:G, MATCH(问卷赋分表!$A898,试题问卷属性表!$A:$A,0))</f>
        <v>0</v>
      </c>
    </row>
    <row r="899" spans="1:12" x14ac:dyDescent="0.2">
      <c r="A899" t="s">
        <v>2294</v>
      </c>
      <c r="B899" t="str">
        <f>INDEX(试题问卷属性表!H:H, MATCH(问卷赋分表!A899,试题问卷属性表!A:A,0))</f>
        <v>您的性别</v>
      </c>
      <c r="C899" t="s">
        <v>1343</v>
      </c>
      <c r="D899" t="s">
        <v>1362</v>
      </c>
      <c r="E899" t="s">
        <v>1336</v>
      </c>
      <c r="H899" t="b">
        <v>1</v>
      </c>
      <c r="I899">
        <f>INDEX(试题问卷属性表!D:D, MATCH(问卷赋分表!$A899,试题问卷属性表!$A:$A,0))</f>
        <v>0</v>
      </c>
      <c r="J899">
        <f>INDEX(试题问卷属性表!E:E, MATCH(问卷赋分表!$A899,试题问卷属性表!$A:$A,0))</f>
        <v>0</v>
      </c>
      <c r="K899">
        <f>INDEX(试题问卷属性表!F:F, MATCH(问卷赋分表!$A899,试题问卷属性表!$A:$A,0))</f>
        <v>0</v>
      </c>
      <c r="L899" t="str">
        <f>INDEX(试题问卷属性表!G:G, MATCH(问卷赋分表!$A899,试题问卷属性表!$A:$A,0))</f>
        <v>性别</v>
      </c>
    </row>
    <row r="900" spans="1:12" x14ac:dyDescent="0.2">
      <c r="A900" t="s">
        <v>2294</v>
      </c>
      <c r="B900" t="str">
        <f>INDEX(试题问卷属性表!H:H, MATCH(问卷赋分表!A900,试题问卷属性表!A:A,0))</f>
        <v>您的性别</v>
      </c>
      <c r="C900" t="s">
        <v>1343</v>
      </c>
      <c r="D900" t="s">
        <v>1362</v>
      </c>
      <c r="E900" t="s">
        <v>1337</v>
      </c>
      <c r="H900" t="b">
        <v>1</v>
      </c>
      <c r="I900">
        <f>INDEX(试题问卷属性表!D:D, MATCH(问卷赋分表!$A900,试题问卷属性表!$A:$A,0))</f>
        <v>0</v>
      </c>
      <c r="J900">
        <f>INDEX(试题问卷属性表!E:E, MATCH(问卷赋分表!$A900,试题问卷属性表!$A:$A,0))</f>
        <v>0</v>
      </c>
      <c r="K900">
        <f>INDEX(试题问卷属性表!F:F, MATCH(问卷赋分表!$A900,试题问卷属性表!$A:$A,0))</f>
        <v>0</v>
      </c>
      <c r="L900" t="str">
        <f>INDEX(试题问卷属性表!G:G, MATCH(问卷赋分表!$A900,试题问卷属性表!$A:$A,0))</f>
        <v>性别</v>
      </c>
    </row>
    <row r="901" spans="1:12" x14ac:dyDescent="0.2">
      <c r="A901" t="s">
        <v>2295</v>
      </c>
      <c r="B901" t="str">
        <f>INDEX(试题问卷属性表!H:H, MATCH(问卷赋分表!A901,试题问卷属性表!A:A,0))</f>
        <v>您的教龄(半年以下不计，半年以上计1年)</v>
      </c>
      <c r="C901" t="s">
        <v>1343</v>
      </c>
      <c r="D901" t="s">
        <v>1362</v>
      </c>
      <c r="E901" t="s">
        <v>2870</v>
      </c>
      <c r="F901">
        <v>1</v>
      </c>
      <c r="G901">
        <v>0</v>
      </c>
      <c r="H901" t="b">
        <v>1</v>
      </c>
      <c r="I901">
        <f>INDEX(试题问卷属性表!D:D, MATCH(问卷赋分表!$A901,试题问卷属性表!$A:$A,0))</f>
        <v>0</v>
      </c>
      <c r="J901">
        <f>INDEX(试题问卷属性表!E:E, MATCH(问卷赋分表!$A901,试题问卷属性表!$A:$A,0))</f>
        <v>0</v>
      </c>
      <c r="K901">
        <f>INDEX(试题问卷属性表!F:F, MATCH(问卷赋分表!$A901,试题问卷属性表!$A:$A,0))</f>
        <v>0</v>
      </c>
      <c r="L901" t="str">
        <f>INDEX(试题问卷属性表!G:G, MATCH(问卷赋分表!$A901,试题问卷属性表!$A:$A,0))</f>
        <v>教龄</v>
      </c>
    </row>
    <row r="902" spans="1:12" x14ac:dyDescent="0.2">
      <c r="A902" t="s">
        <v>2295</v>
      </c>
      <c r="B902" t="str">
        <f>INDEX(试题问卷属性表!H:H, MATCH(问卷赋分表!A902,试题问卷属性表!A:A,0))</f>
        <v>您的教龄(半年以下不计，半年以上计1年)</v>
      </c>
      <c r="C902" t="s">
        <v>1343</v>
      </c>
      <c r="D902" t="s">
        <v>1362</v>
      </c>
      <c r="E902" t="s">
        <v>2871</v>
      </c>
      <c r="F902">
        <v>2</v>
      </c>
      <c r="G902">
        <v>0</v>
      </c>
      <c r="H902" t="b">
        <v>1</v>
      </c>
      <c r="I902">
        <f>INDEX(试题问卷属性表!D:D, MATCH(问卷赋分表!$A902,试题问卷属性表!$A:$A,0))</f>
        <v>0</v>
      </c>
      <c r="J902">
        <f>INDEX(试题问卷属性表!E:E, MATCH(问卷赋分表!$A902,试题问卷属性表!$A:$A,0))</f>
        <v>0</v>
      </c>
      <c r="K902">
        <f>INDEX(试题问卷属性表!F:F, MATCH(问卷赋分表!$A902,试题问卷属性表!$A:$A,0))</f>
        <v>0</v>
      </c>
      <c r="L902" t="str">
        <f>INDEX(试题问卷属性表!G:G, MATCH(问卷赋分表!$A902,试题问卷属性表!$A:$A,0))</f>
        <v>教龄</v>
      </c>
    </row>
    <row r="903" spans="1:12" x14ac:dyDescent="0.2">
      <c r="A903" t="s">
        <v>2295</v>
      </c>
      <c r="B903" t="str">
        <f>INDEX(试题问卷属性表!H:H, MATCH(问卷赋分表!A903,试题问卷属性表!A:A,0))</f>
        <v>您的教龄(半年以下不计，半年以上计1年)</v>
      </c>
      <c r="C903" t="s">
        <v>1343</v>
      </c>
      <c r="D903" t="s">
        <v>1362</v>
      </c>
      <c r="E903" t="s">
        <v>2872</v>
      </c>
      <c r="F903">
        <v>3</v>
      </c>
      <c r="G903">
        <v>0</v>
      </c>
      <c r="H903" t="b">
        <v>1</v>
      </c>
      <c r="I903">
        <f>INDEX(试题问卷属性表!D:D, MATCH(问卷赋分表!$A903,试题问卷属性表!$A:$A,0))</f>
        <v>0</v>
      </c>
      <c r="J903">
        <f>INDEX(试题问卷属性表!E:E, MATCH(问卷赋分表!$A903,试题问卷属性表!$A:$A,0))</f>
        <v>0</v>
      </c>
      <c r="K903">
        <f>INDEX(试题问卷属性表!F:F, MATCH(问卷赋分表!$A903,试题问卷属性表!$A:$A,0))</f>
        <v>0</v>
      </c>
      <c r="L903" t="str">
        <f>INDEX(试题问卷属性表!G:G, MATCH(问卷赋分表!$A903,试题问卷属性表!$A:$A,0))</f>
        <v>教龄</v>
      </c>
    </row>
    <row r="904" spans="1:12" x14ac:dyDescent="0.2">
      <c r="A904" t="s">
        <v>2295</v>
      </c>
      <c r="B904" t="str">
        <f>INDEX(试题问卷属性表!H:H, MATCH(问卷赋分表!A904,试题问卷属性表!A:A,0))</f>
        <v>您的教龄(半年以下不计，半年以上计1年)</v>
      </c>
      <c r="C904" t="s">
        <v>1343</v>
      </c>
      <c r="D904" t="s">
        <v>1362</v>
      </c>
      <c r="E904" t="s">
        <v>2873</v>
      </c>
      <c r="F904">
        <v>4</v>
      </c>
      <c r="G904">
        <v>1</v>
      </c>
      <c r="H904" t="b">
        <v>1</v>
      </c>
      <c r="I904">
        <f>INDEX(试题问卷属性表!D:D, MATCH(问卷赋分表!$A904,试题问卷属性表!$A:$A,0))</f>
        <v>0</v>
      </c>
      <c r="J904">
        <f>INDEX(试题问卷属性表!E:E, MATCH(问卷赋分表!$A904,试题问卷属性表!$A:$A,0))</f>
        <v>0</v>
      </c>
      <c r="K904">
        <f>INDEX(试题问卷属性表!F:F, MATCH(问卷赋分表!$A904,试题问卷属性表!$A:$A,0))</f>
        <v>0</v>
      </c>
      <c r="L904" t="str">
        <f>INDEX(试题问卷属性表!G:G, MATCH(问卷赋分表!$A904,试题问卷属性表!$A:$A,0))</f>
        <v>教龄</v>
      </c>
    </row>
    <row r="905" spans="1:12" x14ac:dyDescent="0.2">
      <c r="A905" t="s">
        <v>2295</v>
      </c>
      <c r="B905" t="str">
        <f>INDEX(试题问卷属性表!H:H, MATCH(问卷赋分表!A905,试题问卷属性表!A:A,0))</f>
        <v>您的教龄(半年以下不计，半年以上计1年)</v>
      </c>
      <c r="C905" t="s">
        <v>1343</v>
      </c>
      <c r="D905" t="s">
        <v>1362</v>
      </c>
      <c r="E905" t="s">
        <v>2874</v>
      </c>
      <c r="F905">
        <v>5</v>
      </c>
      <c r="G905">
        <v>1</v>
      </c>
      <c r="H905" t="b">
        <v>1</v>
      </c>
      <c r="I905">
        <f>INDEX(试题问卷属性表!D:D, MATCH(问卷赋分表!$A905,试题问卷属性表!$A:$A,0))</f>
        <v>0</v>
      </c>
      <c r="J905">
        <f>INDEX(试题问卷属性表!E:E, MATCH(问卷赋分表!$A905,试题问卷属性表!$A:$A,0))</f>
        <v>0</v>
      </c>
      <c r="K905">
        <f>INDEX(试题问卷属性表!F:F, MATCH(问卷赋分表!$A905,试题问卷属性表!$A:$A,0))</f>
        <v>0</v>
      </c>
      <c r="L905" t="str">
        <f>INDEX(试题问卷属性表!G:G, MATCH(问卷赋分表!$A905,试题问卷属性表!$A:$A,0))</f>
        <v>教龄</v>
      </c>
    </row>
    <row r="906" spans="1:12" x14ac:dyDescent="0.2">
      <c r="A906" t="s">
        <v>2296</v>
      </c>
      <c r="B906" t="str">
        <f>INDEX(试题问卷属性表!H:H, MATCH(问卷赋分表!A906,试题问卷属性表!A:A,0))</f>
        <v>您的职称</v>
      </c>
      <c r="C906" t="s">
        <v>1343</v>
      </c>
      <c r="D906" t="s">
        <v>1362</v>
      </c>
      <c r="E906" t="s">
        <v>2875</v>
      </c>
      <c r="F906">
        <v>1</v>
      </c>
      <c r="G906">
        <v>0</v>
      </c>
      <c r="H906" t="b">
        <v>1</v>
      </c>
      <c r="I906">
        <f>INDEX(试题问卷属性表!D:D, MATCH(问卷赋分表!$A906,试题问卷属性表!$A:$A,0))</f>
        <v>0</v>
      </c>
      <c r="J906">
        <f>INDEX(试题问卷属性表!E:E, MATCH(问卷赋分表!$A906,试题问卷属性表!$A:$A,0))</f>
        <v>0</v>
      </c>
      <c r="K906">
        <f>INDEX(试题问卷属性表!F:F, MATCH(问卷赋分表!$A906,试题问卷属性表!$A:$A,0))</f>
        <v>0</v>
      </c>
      <c r="L906" t="str">
        <f>INDEX(试题问卷属性表!G:G, MATCH(问卷赋分表!$A906,试题问卷属性表!$A:$A,0))</f>
        <v>职称</v>
      </c>
    </row>
    <row r="907" spans="1:12" x14ac:dyDescent="0.2">
      <c r="A907" t="s">
        <v>2296</v>
      </c>
      <c r="B907" t="str">
        <f>INDEX(试题问卷属性表!H:H, MATCH(问卷赋分表!A907,试题问卷属性表!A:A,0))</f>
        <v>您的职称</v>
      </c>
      <c r="C907" t="s">
        <v>1343</v>
      </c>
      <c r="D907" t="s">
        <v>1362</v>
      </c>
      <c r="E907" t="s">
        <v>2556</v>
      </c>
      <c r="F907">
        <v>2</v>
      </c>
      <c r="G907">
        <v>0</v>
      </c>
      <c r="H907" t="b">
        <v>1</v>
      </c>
      <c r="I907">
        <f>INDEX(试题问卷属性表!D:D, MATCH(问卷赋分表!$A907,试题问卷属性表!$A:$A,0))</f>
        <v>0</v>
      </c>
      <c r="J907">
        <f>INDEX(试题问卷属性表!E:E, MATCH(问卷赋分表!$A907,试题问卷属性表!$A:$A,0))</f>
        <v>0</v>
      </c>
      <c r="K907">
        <f>INDEX(试题问卷属性表!F:F, MATCH(问卷赋分表!$A907,试题问卷属性表!$A:$A,0))</f>
        <v>0</v>
      </c>
      <c r="L907" t="str">
        <f>INDEX(试题问卷属性表!G:G, MATCH(问卷赋分表!$A907,试题问卷属性表!$A:$A,0))</f>
        <v>职称</v>
      </c>
    </row>
    <row r="908" spans="1:12" x14ac:dyDescent="0.2">
      <c r="A908" t="s">
        <v>2296</v>
      </c>
      <c r="B908" t="str">
        <f>INDEX(试题问卷属性表!H:H, MATCH(问卷赋分表!A908,试题问卷属性表!A:A,0))</f>
        <v>您的职称</v>
      </c>
      <c r="C908" t="s">
        <v>1343</v>
      </c>
      <c r="D908" t="s">
        <v>1362</v>
      </c>
      <c r="E908" t="s">
        <v>2557</v>
      </c>
      <c r="F908">
        <v>3</v>
      </c>
      <c r="G908">
        <v>0</v>
      </c>
      <c r="H908" t="b">
        <v>1</v>
      </c>
      <c r="I908">
        <f>INDEX(试题问卷属性表!D:D, MATCH(问卷赋分表!$A908,试题问卷属性表!$A:$A,0))</f>
        <v>0</v>
      </c>
      <c r="J908">
        <f>INDEX(试题问卷属性表!E:E, MATCH(问卷赋分表!$A908,试题问卷属性表!$A:$A,0))</f>
        <v>0</v>
      </c>
      <c r="K908">
        <f>INDEX(试题问卷属性表!F:F, MATCH(问卷赋分表!$A908,试题问卷属性表!$A:$A,0))</f>
        <v>0</v>
      </c>
      <c r="L908" t="str">
        <f>INDEX(试题问卷属性表!G:G, MATCH(问卷赋分表!$A908,试题问卷属性表!$A:$A,0))</f>
        <v>职称</v>
      </c>
    </row>
    <row r="909" spans="1:12" x14ac:dyDescent="0.2">
      <c r="A909" t="s">
        <v>2296</v>
      </c>
      <c r="B909" t="str">
        <f>INDEX(试题问卷属性表!H:H, MATCH(问卷赋分表!A909,试题问卷属性表!A:A,0))</f>
        <v>您的职称</v>
      </c>
      <c r="C909" t="s">
        <v>1343</v>
      </c>
      <c r="D909" t="s">
        <v>1362</v>
      </c>
      <c r="E909" t="s">
        <v>2876</v>
      </c>
      <c r="F909">
        <v>4</v>
      </c>
      <c r="G909">
        <v>1</v>
      </c>
      <c r="H909" t="b">
        <v>1</v>
      </c>
      <c r="I909">
        <f>INDEX(试题问卷属性表!D:D, MATCH(问卷赋分表!$A909,试题问卷属性表!$A:$A,0))</f>
        <v>0</v>
      </c>
      <c r="J909">
        <f>INDEX(试题问卷属性表!E:E, MATCH(问卷赋分表!$A909,试题问卷属性表!$A:$A,0))</f>
        <v>0</v>
      </c>
      <c r="K909">
        <f>INDEX(试题问卷属性表!F:F, MATCH(问卷赋分表!$A909,试题问卷属性表!$A:$A,0))</f>
        <v>0</v>
      </c>
      <c r="L909" t="str">
        <f>INDEX(试题问卷属性表!G:G, MATCH(问卷赋分表!$A909,试题问卷属性表!$A:$A,0))</f>
        <v>职称</v>
      </c>
    </row>
    <row r="910" spans="1:12" x14ac:dyDescent="0.2">
      <c r="A910" t="s">
        <v>2297</v>
      </c>
      <c r="B910" t="str">
        <f>INDEX(试题问卷属性表!H:H, MATCH(问卷赋分表!A910,试题问卷属性表!A:A,0))</f>
        <v>您现在的学历(含在读)</v>
      </c>
      <c r="C910" t="s">
        <v>1343</v>
      </c>
      <c r="D910" t="s">
        <v>1362</v>
      </c>
      <c r="E910" t="s">
        <v>2998</v>
      </c>
      <c r="F910">
        <v>5</v>
      </c>
      <c r="G910">
        <v>1</v>
      </c>
      <c r="H910" t="b">
        <v>1</v>
      </c>
      <c r="I910">
        <f>INDEX(试题问卷属性表!D:D, MATCH(问卷赋分表!$A910,试题问卷属性表!$A:$A,0))</f>
        <v>0</v>
      </c>
      <c r="J910">
        <f>INDEX(试题问卷属性表!E:E, MATCH(问卷赋分表!$A910,试题问卷属性表!$A:$A,0))</f>
        <v>0</v>
      </c>
      <c r="K910">
        <f>INDEX(试题问卷属性表!F:F, MATCH(问卷赋分表!$A910,试题问卷属性表!$A:$A,0))</f>
        <v>0</v>
      </c>
      <c r="L910" t="str">
        <f>INDEX(试题问卷属性表!G:G, MATCH(问卷赋分表!$A910,试题问卷属性表!$A:$A,0))</f>
        <v>学历</v>
      </c>
    </row>
    <row r="911" spans="1:12" x14ac:dyDescent="0.2">
      <c r="A911" t="s">
        <v>2297</v>
      </c>
      <c r="B911" t="str">
        <f>INDEX(试题问卷属性表!H:H, MATCH(问卷赋分表!A911,试题问卷属性表!A:A,0))</f>
        <v>您现在的学历(含在读)</v>
      </c>
      <c r="C911" t="s">
        <v>1343</v>
      </c>
      <c r="D911" t="s">
        <v>1362</v>
      </c>
      <c r="E911" t="s">
        <v>2788</v>
      </c>
      <c r="F911">
        <v>1</v>
      </c>
      <c r="G911">
        <v>0</v>
      </c>
      <c r="H911" t="b">
        <v>1</v>
      </c>
      <c r="I911">
        <f>INDEX(试题问卷属性表!D:D, MATCH(问卷赋分表!$A911,试题问卷属性表!$A:$A,0))</f>
        <v>0</v>
      </c>
      <c r="J911">
        <f>INDEX(试题问卷属性表!E:E, MATCH(问卷赋分表!$A911,试题问卷属性表!$A:$A,0))</f>
        <v>0</v>
      </c>
      <c r="K911">
        <f>INDEX(试题问卷属性表!F:F, MATCH(问卷赋分表!$A911,试题问卷属性表!$A:$A,0))</f>
        <v>0</v>
      </c>
      <c r="L911" t="str">
        <f>INDEX(试题问卷属性表!G:G, MATCH(问卷赋分表!$A911,试题问卷属性表!$A:$A,0))</f>
        <v>学历</v>
      </c>
    </row>
    <row r="912" spans="1:12" x14ac:dyDescent="0.2">
      <c r="A912" t="s">
        <v>2297</v>
      </c>
      <c r="B912" t="str">
        <f>INDEX(试题问卷属性表!H:H, MATCH(问卷赋分表!A912,试题问卷属性表!A:A,0))</f>
        <v>您现在的学历(含在读)</v>
      </c>
      <c r="C912" t="s">
        <v>1343</v>
      </c>
      <c r="D912" t="s">
        <v>1362</v>
      </c>
      <c r="E912" t="s">
        <v>2789</v>
      </c>
      <c r="F912">
        <v>2</v>
      </c>
      <c r="G912">
        <v>0</v>
      </c>
      <c r="H912" t="b">
        <v>1</v>
      </c>
      <c r="I912">
        <f>INDEX(试题问卷属性表!D:D, MATCH(问卷赋分表!$A912,试题问卷属性表!$A:$A,0))</f>
        <v>0</v>
      </c>
      <c r="J912">
        <f>INDEX(试题问卷属性表!E:E, MATCH(问卷赋分表!$A912,试题问卷属性表!$A:$A,0))</f>
        <v>0</v>
      </c>
      <c r="K912">
        <f>INDEX(试题问卷属性表!F:F, MATCH(问卷赋分表!$A912,试题问卷属性表!$A:$A,0))</f>
        <v>0</v>
      </c>
      <c r="L912" t="str">
        <f>INDEX(试题问卷属性表!G:G, MATCH(问卷赋分表!$A912,试题问卷属性表!$A:$A,0))</f>
        <v>学历</v>
      </c>
    </row>
    <row r="913" spans="1:12" x14ac:dyDescent="0.2">
      <c r="A913" t="s">
        <v>2297</v>
      </c>
      <c r="B913" t="str">
        <f>INDEX(试题问卷属性表!H:H, MATCH(问卷赋分表!A913,试题问卷属性表!A:A,0))</f>
        <v>您现在的学历(含在读)</v>
      </c>
      <c r="C913" t="s">
        <v>1343</v>
      </c>
      <c r="D913" t="s">
        <v>1362</v>
      </c>
      <c r="E913" t="s">
        <v>2784</v>
      </c>
      <c r="F913">
        <v>3</v>
      </c>
      <c r="G913">
        <v>1</v>
      </c>
      <c r="H913" t="b">
        <v>1</v>
      </c>
      <c r="I913">
        <f>INDEX(试题问卷属性表!D:D, MATCH(问卷赋分表!$A913,试题问卷属性表!$A:$A,0))</f>
        <v>0</v>
      </c>
      <c r="J913">
        <f>INDEX(试题问卷属性表!E:E, MATCH(问卷赋分表!$A913,试题问卷属性表!$A:$A,0))</f>
        <v>0</v>
      </c>
      <c r="K913">
        <f>INDEX(试题问卷属性表!F:F, MATCH(问卷赋分表!$A913,试题问卷属性表!$A:$A,0))</f>
        <v>0</v>
      </c>
      <c r="L913" t="str">
        <f>INDEX(试题问卷属性表!G:G, MATCH(问卷赋分表!$A913,试题问卷属性表!$A:$A,0))</f>
        <v>学历</v>
      </c>
    </row>
    <row r="914" spans="1:12" x14ac:dyDescent="0.2">
      <c r="A914" t="s">
        <v>2297</v>
      </c>
      <c r="B914" t="str">
        <f>INDEX(试题问卷属性表!H:H, MATCH(问卷赋分表!A914,试题问卷属性表!A:A,0))</f>
        <v>您现在的学历(含在读)</v>
      </c>
      <c r="C914" t="s">
        <v>1343</v>
      </c>
      <c r="D914" t="s">
        <v>1362</v>
      </c>
      <c r="E914" t="s">
        <v>2785</v>
      </c>
      <c r="F914">
        <v>4</v>
      </c>
      <c r="G914">
        <v>1</v>
      </c>
      <c r="H914" t="b">
        <v>1</v>
      </c>
      <c r="I914">
        <f>INDEX(试题问卷属性表!D:D, MATCH(问卷赋分表!$A914,试题问卷属性表!$A:$A,0))</f>
        <v>0</v>
      </c>
      <c r="J914">
        <f>INDEX(试题问卷属性表!E:E, MATCH(问卷赋分表!$A914,试题问卷属性表!$A:$A,0))</f>
        <v>0</v>
      </c>
      <c r="K914">
        <f>INDEX(试题问卷属性表!F:F, MATCH(问卷赋分表!$A914,试题问卷属性表!$A:$A,0))</f>
        <v>0</v>
      </c>
      <c r="L914" t="str">
        <f>INDEX(试题问卷属性表!G:G, MATCH(问卷赋分表!$A914,试题问卷属性表!$A:$A,0))</f>
        <v>学历</v>
      </c>
    </row>
    <row r="915" spans="1:12" x14ac:dyDescent="0.2">
      <c r="A915" t="s">
        <v>2298</v>
      </c>
      <c r="B915" t="str">
        <f>INDEX(试题问卷属性表!H:H, MATCH(问卷赋分表!A915,试题问卷属性表!A:A,0))</f>
        <v>您就职前接受的是否是师范教育</v>
      </c>
      <c r="C915" t="s">
        <v>1343</v>
      </c>
      <c r="D915" t="s">
        <v>1362</v>
      </c>
      <c r="E915" t="s">
        <v>1339</v>
      </c>
      <c r="H915" t="b">
        <v>1</v>
      </c>
      <c r="I915">
        <f>INDEX(试题问卷属性表!D:D, MATCH(问卷赋分表!$A915,试题问卷属性表!$A:$A,0))</f>
        <v>0</v>
      </c>
      <c r="J915">
        <f>INDEX(试题问卷属性表!E:E, MATCH(问卷赋分表!$A915,试题问卷属性表!$A:$A,0))</f>
        <v>0</v>
      </c>
      <c r="K915">
        <f>INDEX(试题问卷属性表!F:F, MATCH(问卷赋分表!$A915,试题问卷属性表!$A:$A,0))</f>
        <v>0</v>
      </c>
      <c r="L915" t="str">
        <f>INDEX(试题问卷属性表!G:G, MATCH(问卷赋分表!$A915,试题问卷属性表!$A:$A,0))</f>
        <v>师范教育</v>
      </c>
    </row>
    <row r="916" spans="1:12" x14ac:dyDescent="0.2">
      <c r="A916" t="s">
        <v>2298</v>
      </c>
      <c r="B916" t="str">
        <f>INDEX(试题问卷属性表!H:H, MATCH(问卷赋分表!A916,试题问卷属性表!A:A,0))</f>
        <v>您就职前接受的是否是师范教育</v>
      </c>
      <c r="C916" t="s">
        <v>1343</v>
      </c>
      <c r="D916" t="s">
        <v>1362</v>
      </c>
      <c r="E916" t="s">
        <v>1340</v>
      </c>
      <c r="H916" t="b">
        <v>1</v>
      </c>
      <c r="I916">
        <f>INDEX(试题问卷属性表!D:D, MATCH(问卷赋分表!$A916,试题问卷属性表!$A:$A,0))</f>
        <v>0</v>
      </c>
      <c r="J916">
        <f>INDEX(试题问卷属性表!E:E, MATCH(问卷赋分表!$A916,试题问卷属性表!$A:$A,0))</f>
        <v>0</v>
      </c>
      <c r="K916">
        <f>INDEX(试题问卷属性表!F:F, MATCH(问卷赋分表!$A916,试题问卷属性表!$A:$A,0))</f>
        <v>0</v>
      </c>
      <c r="L916" t="str">
        <f>INDEX(试题问卷属性表!G:G, MATCH(问卷赋分表!$A916,试题问卷属性表!$A:$A,0))</f>
        <v>师范教育</v>
      </c>
    </row>
    <row r="917" spans="1:12" x14ac:dyDescent="0.2">
      <c r="A917" t="s">
        <v>2299</v>
      </c>
      <c r="B917" t="str">
        <f>INDEX(试题问卷属性表!H:H, MATCH(问卷赋分表!A917,试题问卷属性表!A:A,0))</f>
        <v>您当前所教的学科是</v>
      </c>
      <c r="C917" t="s">
        <v>1343</v>
      </c>
      <c r="D917" t="s">
        <v>1362</v>
      </c>
      <c r="E917" t="s">
        <v>2878</v>
      </c>
      <c r="H917" t="b">
        <v>1</v>
      </c>
      <c r="I917">
        <f>INDEX(试题问卷属性表!D:D, MATCH(问卷赋分表!$A917,试题问卷属性表!$A:$A,0))</f>
        <v>0</v>
      </c>
      <c r="J917">
        <f>INDEX(试题问卷属性表!E:E, MATCH(问卷赋分表!$A917,试题问卷属性表!$A:$A,0))</f>
        <v>0</v>
      </c>
      <c r="K917">
        <f>INDEX(试题问卷属性表!F:F, MATCH(问卷赋分表!$A917,试题问卷属性表!$A:$A,0))</f>
        <v>0</v>
      </c>
      <c r="L917" t="str">
        <f>INDEX(试题问卷属性表!G:G, MATCH(问卷赋分表!$A917,试题问卷属性表!$A:$A,0))</f>
        <v>任教学科</v>
      </c>
    </row>
    <row r="918" spans="1:12" x14ac:dyDescent="0.2">
      <c r="A918" t="s">
        <v>2299</v>
      </c>
      <c r="B918" t="str">
        <f>INDEX(试题问卷属性表!H:H, MATCH(问卷赋分表!A918,试题问卷属性表!A:A,0))</f>
        <v>您当前所教的学科是</v>
      </c>
      <c r="C918" t="s">
        <v>1343</v>
      </c>
      <c r="D918" t="s">
        <v>1362</v>
      </c>
      <c r="E918" t="s">
        <v>2879</v>
      </c>
      <c r="H918" t="b">
        <v>1</v>
      </c>
      <c r="I918">
        <f>INDEX(试题问卷属性表!D:D, MATCH(问卷赋分表!$A918,试题问卷属性表!$A:$A,0))</f>
        <v>0</v>
      </c>
      <c r="J918">
        <f>INDEX(试题问卷属性表!E:E, MATCH(问卷赋分表!$A918,试题问卷属性表!$A:$A,0))</f>
        <v>0</v>
      </c>
      <c r="K918">
        <f>INDEX(试题问卷属性表!F:F, MATCH(问卷赋分表!$A918,试题问卷属性表!$A:$A,0))</f>
        <v>0</v>
      </c>
      <c r="L918" t="str">
        <f>INDEX(试题问卷属性表!G:G, MATCH(问卷赋分表!$A918,试题问卷属性表!$A:$A,0))</f>
        <v>任教学科</v>
      </c>
    </row>
    <row r="919" spans="1:12" x14ac:dyDescent="0.2">
      <c r="A919" t="s">
        <v>2299</v>
      </c>
      <c r="B919" t="str">
        <f>INDEX(试题问卷属性表!H:H, MATCH(问卷赋分表!A919,试题问卷属性表!A:A,0))</f>
        <v>您当前所教的学科是</v>
      </c>
      <c r="C919" t="s">
        <v>1343</v>
      </c>
      <c r="D919" t="s">
        <v>1362</v>
      </c>
      <c r="E919" t="s">
        <v>2880</v>
      </c>
      <c r="H919" t="b">
        <v>1</v>
      </c>
      <c r="I919">
        <f>INDEX(试题问卷属性表!D:D, MATCH(问卷赋分表!$A919,试题问卷属性表!$A:$A,0))</f>
        <v>0</v>
      </c>
      <c r="J919">
        <f>INDEX(试题问卷属性表!E:E, MATCH(问卷赋分表!$A919,试题问卷属性表!$A:$A,0))</f>
        <v>0</v>
      </c>
      <c r="K919">
        <f>INDEX(试题问卷属性表!F:F, MATCH(问卷赋分表!$A919,试题问卷属性表!$A:$A,0))</f>
        <v>0</v>
      </c>
      <c r="L919" t="str">
        <f>INDEX(试题问卷属性表!G:G, MATCH(问卷赋分表!$A919,试题问卷属性表!$A:$A,0))</f>
        <v>任教学科</v>
      </c>
    </row>
    <row r="920" spans="1:12" x14ac:dyDescent="0.2">
      <c r="A920" t="s">
        <v>2299</v>
      </c>
      <c r="B920" t="str">
        <f>INDEX(试题问卷属性表!H:H, MATCH(问卷赋分表!A920,试题问卷属性表!A:A,0))</f>
        <v>您当前所教的学科是</v>
      </c>
      <c r="C920" t="s">
        <v>1343</v>
      </c>
      <c r="D920" t="s">
        <v>1362</v>
      </c>
      <c r="E920" t="s">
        <v>2881</v>
      </c>
      <c r="H920" t="b">
        <v>1</v>
      </c>
      <c r="I920">
        <f>INDEX(试题问卷属性表!D:D, MATCH(问卷赋分表!$A920,试题问卷属性表!$A:$A,0))</f>
        <v>0</v>
      </c>
      <c r="J920">
        <f>INDEX(试题问卷属性表!E:E, MATCH(问卷赋分表!$A920,试题问卷属性表!$A:$A,0))</f>
        <v>0</v>
      </c>
      <c r="K920">
        <f>INDEX(试题问卷属性表!F:F, MATCH(问卷赋分表!$A920,试题问卷属性表!$A:$A,0))</f>
        <v>0</v>
      </c>
      <c r="L920" t="str">
        <f>INDEX(试题问卷属性表!G:G, MATCH(问卷赋分表!$A920,试题问卷属性表!$A:$A,0))</f>
        <v>任教学科</v>
      </c>
    </row>
    <row r="921" spans="1:12" x14ac:dyDescent="0.2">
      <c r="A921" t="s">
        <v>2299</v>
      </c>
      <c r="B921" t="str">
        <f>INDEX(试题问卷属性表!H:H, MATCH(问卷赋分表!A921,试题问卷属性表!A:A,0))</f>
        <v>您当前所教的学科是</v>
      </c>
      <c r="C921" t="s">
        <v>1343</v>
      </c>
      <c r="D921" t="s">
        <v>1362</v>
      </c>
      <c r="E921" t="s">
        <v>2882</v>
      </c>
      <c r="H921" t="b">
        <v>1</v>
      </c>
      <c r="I921">
        <f>INDEX(试题问卷属性表!D:D, MATCH(问卷赋分表!$A921,试题问卷属性表!$A:$A,0))</f>
        <v>0</v>
      </c>
      <c r="J921">
        <f>INDEX(试题问卷属性表!E:E, MATCH(问卷赋分表!$A921,试题问卷属性表!$A:$A,0))</f>
        <v>0</v>
      </c>
      <c r="K921">
        <f>INDEX(试题问卷属性表!F:F, MATCH(问卷赋分表!$A921,试题问卷属性表!$A:$A,0))</f>
        <v>0</v>
      </c>
      <c r="L921" t="str">
        <f>INDEX(试题问卷属性表!G:G, MATCH(问卷赋分表!$A921,试题问卷属性表!$A:$A,0))</f>
        <v>任教学科</v>
      </c>
    </row>
    <row r="922" spans="1:12" x14ac:dyDescent="0.2">
      <c r="A922" t="s">
        <v>2300</v>
      </c>
      <c r="B922" t="str">
        <f>INDEX(试题问卷属性表!H:H, MATCH(问卷赋分表!A922,试题问卷属性表!A:A,0))</f>
        <v>您学的专业与当前所教的主要学科是否一致</v>
      </c>
      <c r="C922" t="s">
        <v>1343</v>
      </c>
      <c r="D922" t="s">
        <v>1362</v>
      </c>
      <c r="E922" t="s">
        <v>2883</v>
      </c>
      <c r="H922" t="b">
        <v>1</v>
      </c>
      <c r="I922">
        <f>INDEX(试题问卷属性表!D:D, MATCH(问卷赋分表!$A922,试题问卷属性表!$A:$A,0))</f>
        <v>0</v>
      </c>
      <c r="J922">
        <f>INDEX(试题问卷属性表!E:E, MATCH(问卷赋分表!$A922,试题问卷属性表!$A:$A,0))</f>
        <v>0</v>
      </c>
      <c r="K922">
        <f>INDEX(试题问卷属性表!F:F, MATCH(问卷赋分表!$A922,试题问卷属性表!$A:$A,0))</f>
        <v>0</v>
      </c>
      <c r="L922" t="str">
        <f>INDEX(试题问卷属性表!G:G, MATCH(问卷赋分表!$A922,试题问卷属性表!$A:$A,0))</f>
        <v>学教一致</v>
      </c>
    </row>
    <row r="923" spans="1:12" x14ac:dyDescent="0.2">
      <c r="A923" t="s">
        <v>2300</v>
      </c>
      <c r="B923" t="str">
        <f>INDEX(试题问卷属性表!H:H, MATCH(问卷赋分表!A923,试题问卷属性表!A:A,0))</f>
        <v>您学的专业与当前所教的主要学科是否一致</v>
      </c>
      <c r="C923" t="s">
        <v>1343</v>
      </c>
      <c r="D923" t="s">
        <v>1362</v>
      </c>
      <c r="E923" t="s">
        <v>2884</v>
      </c>
      <c r="H923" t="b">
        <v>1</v>
      </c>
      <c r="I923">
        <f>INDEX(试题问卷属性表!D:D, MATCH(问卷赋分表!$A923,试题问卷属性表!$A:$A,0))</f>
        <v>0</v>
      </c>
      <c r="J923">
        <f>INDEX(试题问卷属性表!E:E, MATCH(问卷赋分表!$A923,试题问卷属性表!$A:$A,0))</f>
        <v>0</v>
      </c>
      <c r="K923">
        <f>INDEX(试题问卷属性表!F:F, MATCH(问卷赋分表!$A923,试题问卷属性表!$A:$A,0))</f>
        <v>0</v>
      </c>
      <c r="L923" t="str">
        <f>INDEX(试题问卷属性表!G:G, MATCH(问卷赋分表!$A923,试题问卷属性表!$A:$A,0))</f>
        <v>学教一致</v>
      </c>
    </row>
    <row r="924" spans="1:12" x14ac:dyDescent="0.2">
      <c r="A924" t="s">
        <v>2301</v>
      </c>
      <c r="B924" t="str">
        <f>INDEX(试题问卷属性表!H:H, MATCH(问卷赋分表!A924,试题问卷属性表!A:A,0))</f>
        <v>您一周内总共上多少节课</v>
      </c>
      <c r="C924" t="s">
        <v>1343</v>
      </c>
      <c r="D924" t="s">
        <v>1362</v>
      </c>
      <c r="E924" t="s">
        <v>2885</v>
      </c>
      <c r="F924">
        <v>1</v>
      </c>
      <c r="G924">
        <v>0</v>
      </c>
      <c r="H924" t="b">
        <v>1</v>
      </c>
      <c r="I924">
        <f>INDEX(试题问卷属性表!D:D, MATCH(问卷赋分表!$A924,试题问卷属性表!$A:$A,0))</f>
        <v>0</v>
      </c>
      <c r="J924">
        <f>INDEX(试题问卷属性表!E:E, MATCH(问卷赋分表!$A924,试题问卷属性表!$A:$A,0))</f>
        <v>0</v>
      </c>
      <c r="K924" t="str">
        <f>INDEX(试题问卷属性表!F:F, MATCH(问卷赋分表!$A924,试题问卷属性表!$A:$A,0))</f>
        <v>工作量</v>
      </c>
      <c r="L924">
        <f>INDEX(试题问卷属性表!G:G, MATCH(问卷赋分表!$A924,试题问卷属性表!$A:$A,0))</f>
        <v>0</v>
      </c>
    </row>
    <row r="925" spans="1:12" x14ac:dyDescent="0.2">
      <c r="A925" t="s">
        <v>2301</v>
      </c>
      <c r="B925" t="str">
        <f>INDEX(试题问卷属性表!H:H, MATCH(问卷赋分表!A925,试题问卷属性表!A:A,0))</f>
        <v>您一周内总共上多少节课</v>
      </c>
      <c r="C925" t="s">
        <v>1343</v>
      </c>
      <c r="D925" t="s">
        <v>1362</v>
      </c>
      <c r="E925" t="s">
        <v>2886</v>
      </c>
      <c r="F925">
        <v>2</v>
      </c>
      <c r="G925">
        <v>0</v>
      </c>
      <c r="H925" t="b">
        <v>1</v>
      </c>
      <c r="I925">
        <f>INDEX(试题问卷属性表!D:D, MATCH(问卷赋分表!$A925,试题问卷属性表!$A:$A,0))</f>
        <v>0</v>
      </c>
      <c r="J925">
        <f>INDEX(试题问卷属性表!E:E, MATCH(问卷赋分表!$A925,试题问卷属性表!$A:$A,0))</f>
        <v>0</v>
      </c>
      <c r="K925" t="str">
        <f>INDEX(试题问卷属性表!F:F, MATCH(问卷赋分表!$A925,试题问卷属性表!$A:$A,0))</f>
        <v>工作量</v>
      </c>
      <c r="L925">
        <f>INDEX(试题问卷属性表!G:G, MATCH(问卷赋分表!$A925,试题问卷属性表!$A:$A,0))</f>
        <v>0</v>
      </c>
    </row>
    <row r="926" spans="1:12" x14ac:dyDescent="0.2">
      <c r="A926" t="s">
        <v>2301</v>
      </c>
      <c r="B926" t="str">
        <f>INDEX(试题问卷属性表!H:H, MATCH(问卷赋分表!A926,试题问卷属性表!A:A,0))</f>
        <v>您一周内总共上多少节课</v>
      </c>
      <c r="C926" t="s">
        <v>1343</v>
      </c>
      <c r="D926" t="s">
        <v>1362</v>
      </c>
      <c r="E926" t="s">
        <v>2887</v>
      </c>
      <c r="F926">
        <v>3</v>
      </c>
      <c r="G926">
        <v>0</v>
      </c>
      <c r="H926" t="b">
        <v>1</v>
      </c>
      <c r="I926">
        <f>INDEX(试题问卷属性表!D:D, MATCH(问卷赋分表!$A926,试题问卷属性表!$A:$A,0))</f>
        <v>0</v>
      </c>
      <c r="J926">
        <f>INDEX(试题问卷属性表!E:E, MATCH(问卷赋分表!$A926,试题问卷属性表!$A:$A,0))</f>
        <v>0</v>
      </c>
      <c r="K926" t="str">
        <f>INDEX(试题问卷属性表!F:F, MATCH(问卷赋分表!$A926,试题问卷属性表!$A:$A,0))</f>
        <v>工作量</v>
      </c>
      <c r="L926">
        <f>INDEX(试题问卷属性表!G:G, MATCH(问卷赋分表!$A926,试题问卷属性表!$A:$A,0))</f>
        <v>0</v>
      </c>
    </row>
    <row r="927" spans="1:12" x14ac:dyDescent="0.2">
      <c r="A927" t="s">
        <v>2301</v>
      </c>
      <c r="B927" t="str">
        <f>INDEX(试题问卷属性表!H:H, MATCH(问卷赋分表!A927,试题问卷属性表!A:A,0))</f>
        <v>您一周内总共上多少节课</v>
      </c>
      <c r="C927" t="s">
        <v>1343</v>
      </c>
      <c r="D927" t="s">
        <v>1362</v>
      </c>
      <c r="E927" t="s">
        <v>2888</v>
      </c>
      <c r="F927">
        <v>4</v>
      </c>
      <c r="G927">
        <v>1</v>
      </c>
      <c r="H927" t="b">
        <v>1</v>
      </c>
      <c r="I927">
        <f>INDEX(试题问卷属性表!D:D, MATCH(问卷赋分表!$A927,试题问卷属性表!$A:$A,0))</f>
        <v>0</v>
      </c>
      <c r="J927">
        <f>INDEX(试题问卷属性表!E:E, MATCH(问卷赋分表!$A927,试题问卷属性表!$A:$A,0))</f>
        <v>0</v>
      </c>
      <c r="K927" t="str">
        <f>INDEX(试题问卷属性表!F:F, MATCH(问卷赋分表!$A927,试题问卷属性表!$A:$A,0))</f>
        <v>工作量</v>
      </c>
      <c r="L927">
        <f>INDEX(试题问卷属性表!G:G, MATCH(问卷赋分表!$A927,试题问卷属性表!$A:$A,0))</f>
        <v>0</v>
      </c>
    </row>
    <row r="928" spans="1:12" x14ac:dyDescent="0.2">
      <c r="A928" t="s">
        <v>2301</v>
      </c>
      <c r="B928" t="str">
        <f>INDEX(试题问卷属性表!H:H, MATCH(问卷赋分表!A928,试题问卷属性表!A:A,0))</f>
        <v>您一周内总共上多少节课</v>
      </c>
      <c r="C928" t="s">
        <v>1343</v>
      </c>
      <c r="D928" t="s">
        <v>1362</v>
      </c>
      <c r="E928" t="s">
        <v>2889</v>
      </c>
      <c r="F928">
        <v>5</v>
      </c>
      <c r="G928">
        <v>1</v>
      </c>
      <c r="H928" t="b">
        <v>1</v>
      </c>
      <c r="I928">
        <f>INDEX(试题问卷属性表!D:D, MATCH(问卷赋分表!$A928,试题问卷属性表!$A:$A,0))</f>
        <v>0</v>
      </c>
      <c r="J928">
        <f>INDEX(试题问卷属性表!E:E, MATCH(问卷赋分表!$A928,试题问卷属性表!$A:$A,0))</f>
        <v>0</v>
      </c>
      <c r="K928" t="str">
        <f>INDEX(试题问卷属性表!F:F, MATCH(问卷赋分表!$A928,试题问卷属性表!$A:$A,0))</f>
        <v>工作量</v>
      </c>
      <c r="L928">
        <f>INDEX(试题问卷属性表!G:G, MATCH(问卷赋分表!$A928,试题问卷属性表!$A:$A,0))</f>
        <v>0</v>
      </c>
    </row>
    <row r="929" spans="1:12" x14ac:dyDescent="0.2">
      <c r="A929" t="s">
        <v>2302</v>
      </c>
      <c r="B929" t="str">
        <f>INDEX(试题问卷属性表!H:H, MATCH(问卷赋分表!A929,试题问卷属性表!A:A,0))</f>
        <v>您平时每天的工作时间大约是多少</v>
      </c>
      <c r="C929" t="s">
        <v>1343</v>
      </c>
      <c r="D929" t="s">
        <v>1362</v>
      </c>
      <c r="E929" t="s">
        <v>2890</v>
      </c>
      <c r="F929">
        <v>1</v>
      </c>
      <c r="G929">
        <v>0</v>
      </c>
      <c r="H929" t="b">
        <v>1</v>
      </c>
      <c r="I929">
        <f>INDEX(试题问卷属性表!D:D, MATCH(问卷赋分表!$A929,试题问卷属性表!$A:$A,0))</f>
        <v>0</v>
      </c>
      <c r="J929">
        <f>INDEX(试题问卷属性表!E:E, MATCH(问卷赋分表!$A929,试题问卷属性表!$A:$A,0))</f>
        <v>0</v>
      </c>
      <c r="K929" t="str">
        <f>INDEX(试题问卷属性表!F:F, MATCH(问卷赋分表!$A929,试题问卷属性表!$A:$A,0))</f>
        <v>工作量</v>
      </c>
      <c r="L929">
        <f>INDEX(试题问卷属性表!G:G, MATCH(问卷赋分表!$A929,试题问卷属性表!$A:$A,0))</f>
        <v>0</v>
      </c>
    </row>
    <row r="930" spans="1:12" x14ac:dyDescent="0.2">
      <c r="A930" t="s">
        <v>2302</v>
      </c>
      <c r="B930" t="str">
        <f>INDEX(试题问卷属性表!H:H, MATCH(问卷赋分表!A930,试题问卷属性表!A:A,0))</f>
        <v>您平时每天的工作时间大约是多少</v>
      </c>
      <c r="C930" t="s">
        <v>1343</v>
      </c>
      <c r="D930" t="s">
        <v>1362</v>
      </c>
      <c r="E930" t="s">
        <v>2891</v>
      </c>
      <c r="F930">
        <v>2</v>
      </c>
      <c r="G930">
        <v>0</v>
      </c>
      <c r="H930" t="b">
        <v>1</v>
      </c>
      <c r="I930">
        <f>INDEX(试题问卷属性表!D:D, MATCH(问卷赋分表!$A930,试题问卷属性表!$A:$A,0))</f>
        <v>0</v>
      </c>
      <c r="J930">
        <f>INDEX(试题问卷属性表!E:E, MATCH(问卷赋分表!$A930,试题问卷属性表!$A:$A,0))</f>
        <v>0</v>
      </c>
      <c r="K930" t="str">
        <f>INDEX(试题问卷属性表!F:F, MATCH(问卷赋分表!$A930,试题问卷属性表!$A:$A,0))</f>
        <v>工作量</v>
      </c>
      <c r="L930">
        <f>INDEX(试题问卷属性表!G:G, MATCH(问卷赋分表!$A930,试题问卷属性表!$A:$A,0))</f>
        <v>0</v>
      </c>
    </row>
    <row r="931" spans="1:12" x14ac:dyDescent="0.2">
      <c r="A931" t="s">
        <v>2302</v>
      </c>
      <c r="B931" t="str">
        <f>INDEX(试题问卷属性表!H:H, MATCH(问卷赋分表!A931,试题问卷属性表!A:A,0))</f>
        <v>您平时每天的工作时间大约是多少</v>
      </c>
      <c r="C931" t="s">
        <v>1343</v>
      </c>
      <c r="D931" t="s">
        <v>1362</v>
      </c>
      <c r="E931" t="s">
        <v>2892</v>
      </c>
      <c r="F931">
        <v>3</v>
      </c>
      <c r="G931">
        <v>0</v>
      </c>
      <c r="H931" t="b">
        <v>1</v>
      </c>
      <c r="I931">
        <f>INDEX(试题问卷属性表!D:D, MATCH(问卷赋分表!$A931,试题问卷属性表!$A:$A,0))</f>
        <v>0</v>
      </c>
      <c r="J931">
        <f>INDEX(试题问卷属性表!E:E, MATCH(问卷赋分表!$A931,试题问卷属性表!$A:$A,0))</f>
        <v>0</v>
      </c>
      <c r="K931" t="str">
        <f>INDEX(试题问卷属性表!F:F, MATCH(问卷赋分表!$A931,试题问卷属性表!$A:$A,0))</f>
        <v>工作量</v>
      </c>
      <c r="L931">
        <f>INDEX(试题问卷属性表!G:G, MATCH(问卷赋分表!$A931,试题问卷属性表!$A:$A,0))</f>
        <v>0</v>
      </c>
    </row>
    <row r="932" spans="1:12" x14ac:dyDescent="0.2">
      <c r="A932" t="s">
        <v>2302</v>
      </c>
      <c r="B932" t="str">
        <f>INDEX(试题问卷属性表!H:H, MATCH(问卷赋分表!A932,试题问卷属性表!A:A,0))</f>
        <v>您平时每天的工作时间大约是多少</v>
      </c>
      <c r="C932" t="s">
        <v>1343</v>
      </c>
      <c r="D932" t="s">
        <v>1362</v>
      </c>
      <c r="E932" t="s">
        <v>2893</v>
      </c>
      <c r="F932">
        <v>4</v>
      </c>
      <c r="G932">
        <v>1</v>
      </c>
      <c r="H932" t="b">
        <v>1</v>
      </c>
      <c r="I932">
        <f>INDEX(试题问卷属性表!D:D, MATCH(问卷赋分表!$A932,试题问卷属性表!$A:$A,0))</f>
        <v>0</v>
      </c>
      <c r="J932">
        <f>INDEX(试题问卷属性表!E:E, MATCH(问卷赋分表!$A932,试题问卷属性表!$A:$A,0))</f>
        <v>0</v>
      </c>
      <c r="K932" t="str">
        <f>INDEX(试题问卷属性表!F:F, MATCH(问卷赋分表!$A932,试题问卷属性表!$A:$A,0))</f>
        <v>工作量</v>
      </c>
      <c r="L932">
        <f>INDEX(试题问卷属性表!G:G, MATCH(问卷赋分表!$A932,试题问卷属性表!$A:$A,0))</f>
        <v>0</v>
      </c>
    </row>
    <row r="933" spans="1:12" x14ac:dyDescent="0.2">
      <c r="A933" t="s">
        <v>2302</v>
      </c>
      <c r="B933" t="str">
        <f>INDEX(试题问卷属性表!H:H, MATCH(问卷赋分表!A933,试题问卷属性表!A:A,0))</f>
        <v>您平时每天的工作时间大约是多少</v>
      </c>
      <c r="C933" t="s">
        <v>1343</v>
      </c>
      <c r="D933" t="s">
        <v>1362</v>
      </c>
      <c r="E933" t="s">
        <v>2894</v>
      </c>
      <c r="F933">
        <v>5</v>
      </c>
      <c r="G933">
        <v>1</v>
      </c>
      <c r="H933" t="b">
        <v>1</v>
      </c>
      <c r="I933">
        <f>INDEX(试题问卷属性表!D:D, MATCH(问卷赋分表!$A933,试题问卷属性表!$A:$A,0))</f>
        <v>0</v>
      </c>
      <c r="J933">
        <f>INDEX(试题问卷属性表!E:E, MATCH(问卷赋分表!$A933,试题问卷属性表!$A:$A,0))</f>
        <v>0</v>
      </c>
      <c r="K933" t="str">
        <f>INDEX(试题问卷属性表!F:F, MATCH(问卷赋分表!$A933,试题问卷属性表!$A:$A,0))</f>
        <v>工作量</v>
      </c>
      <c r="L933">
        <f>INDEX(试题问卷属性表!G:G, MATCH(问卷赋分表!$A933,试题问卷属性表!$A:$A,0))</f>
        <v>0</v>
      </c>
    </row>
    <row r="934" spans="1:12" x14ac:dyDescent="0.2">
      <c r="A934" t="s">
        <v>2303</v>
      </c>
      <c r="B934" t="str">
        <f>INDEX(试题问卷属性表!H:H, MATCH(问卷赋分表!A934,试题问卷属性表!A:A,0))</f>
        <v>您是否喜欢教师工作</v>
      </c>
      <c r="C934" t="s">
        <v>1343</v>
      </c>
      <c r="D934" t="s">
        <v>1362</v>
      </c>
      <c r="E934" t="s">
        <v>2895</v>
      </c>
      <c r="F934">
        <v>1</v>
      </c>
      <c r="G934">
        <v>0</v>
      </c>
      <c r="H934" t="b">
        <v>1</v>
      </c>
      <c r="I934">
        <f>INDEX(试题问卷属性表!D:D, MATCH(问卷赋分表!$A934,试题问卷属性表!$A:$A,0))</f>
        <v>0</v>
      </c>
      <c r="J934">
        <f>INDEX(试题问卷属性表!E:E, MATCH(问卷赋分表!$A934,试题问卷属性表!$A:$A,0))</f>
        <v>0</v>
      </c>
      <c r="K934" t="str">
        <f>INDEX(试题问卷属性表!F:F, MATCH(问卷赋分表!$A934,试题问卷属性表!$A:$A,0))</f>
        <v>职业认同度</v>
      </c>
      <c r="L934">
        <f>INDEX(试题问卷属性表!G:G, MATCH(问卷赋分表!$A934,试题问卷属性表!$A:$A,0))</f>
        <v>0</v>
      </c>
    </row>
    <row r="935" spans="1:12" x14ac:dyDescent="0.2">
      <c r="A935" t="s">
        <v>2303</v>
      </c>
      <c r="B935" t="str">
        <f>INDEX(试题问卷属性表!H:H, MATCH(问卷赋分表!A935,试题问卷属性表!A:A,0))</f>
        <v>您是否喜欢教师工作</v>
      </c>
      <c r="C935" t="s">
        <v>1343</v>
      </c>
      <c r="D935" t="s">
        <v>1362</v>
      </c>
      <c r="E935" t="s">
        <v>2986</v>
      </c>
      <c r="F935">
        <v>2</v>
      </c>
      <c r="G935">
        <v>0</v>
      </c>
      <c r="H935" t="b">
        <v>1</v>
      </c>
      <c r="I935">
        <f>INDEX(试题问卷属性表!D:D, MATCH(问卷赋分表!$A935,试题问卷属性表!$A:$A,0))</f>
        <v>0</v>
      </c>
      <c r="J935">
        <f>INDEX(试题问卷属性表!E:E, MATCH(问卷赋分表!$A935,试题问卷属性表!$A:$A,0))</f>
        <v>0</v>
      </c>
      <c r="K935" t="str">
        <f>INDEX(试题问卷属性表!F:F, MATCH(问卷赋分表!$A935,试题问卷属性表!$A:$A,0))</f>
        <v>职业认同度</v>
      </c>
      <c r="L935">
        <f>INDEX(试题问卷属性表!G:G, MATCH(问卷赋分表!$A935,试题问卷属性表!$A:$A,0))</f>
        <v>0</v>
      </c>
    </row>
    <row r="936" spans="1:12" x14ac:dyDescent="0.2">
      <c r="A936" t="s">
        <v>2303</v>
      </c>
      <c r="B936" t="str">
        <f>INDEX(试题问卷属性表!H:H, MATCH(问卷赋分表!A936,试题问卷属性表!A:A,0))</f>
        <v>您是否喜欢教师工作</v>
      </c>
      <c r="C936" t="s">
        <v>1343</v>
      </c>
      <c r="D936" t="s">
        <v>1362</v>
      </c>
      <c r="E936" t="s">
        <v>2679</v>
      </c>
      <c r="F936">
        <v>3</v>
      </c>
      <c r="G936">
        <v>0</v>
      </c>
      <c r="H936" t="b">
        <v>1</v>
      </c>
      <c r="I936">
        <f>INDEX(试题问卷属性表!D:D, MATCH(问卷赋分表!$A936,试题问卷属性表!$A:$A,0))</f>
        <v>0</v>
      </c>
      <c r="J936">
        <f>INDEX(试题问卷属性表!E:E, MATCH(问卷赋分表!$A936,试题问卷属性表!$A:$A,0))</f>
        <v>0</v>
      </c>
      <c r="K936" t="str">
        <f>INDEX(试题问卷属性表!F:F, MATCH(问卷赋分表!$A936,试题问卷属性表!$A:$A,0))</f>
        <v>职业认同度</v>
      </c>
      <c r="L936">
        <f>INDEX(试题问卷属性表!G:G, MATCH(问卷赋分表!$A936,试题问卷属性表!$A:$A,0))</f>
        <v>0</v>
      </c>
    </row>
    <row r="937" spans="1:12" x14ac:dyDescent="0.2">
      <c r="A937" t="s">
        <v>2303</v>
      </c>
      <c r="B937" t="str">
        <f>INDEX(试题问卷属性表!H:H, MATCH(问卷赋分表!A937,试题问卷属性表!A:A,0))</f>
        <v>您是否喜欢教师工作</v>
      </c>
      <c r="C937" t="s">
        <v>1343</v>
      </c>
      <c r="D937" t="s">
        <v>1362</v>
      </c>
      <c r="E937" t="s">
        <v>2867</v>
      </c>
      <c r="F937">
        <v>4</v>
      </c>
      <c r="G937">
        <v>1</v>
      </c>
      <c r="H937" t="b">
        <v>1</v>
      </c>
      <c r="I937">
        <f>INDEX(试题问卷属性表!D:D, MATCH(问卷赋分表!$A937,试题问卷属性表!$A:$A,0))</f>
        <v>0</v>
      </c>
      <c r="J937">
        <f>INDEX(试题问卷属性表!E:E, MATCH(问卷赋分表!$A937,试题问卷属性表!$A:$A,0))</f>
        <v>0</v>
      </c>
      <c r="K937" t="str">
        <f>INDEX(试题问卷属性表!F:F, MATCH(问卷赋分表!$A937,试题问卷属性表!$A:$A,0))</f>
        <v>职业认同度</v>
      </c>
      <c r="L937">
        <f>INDEX(试题问卷属性表!G:G, MATCH(问卷赋分表!$A937,试题问卷属性表!$A:$A,0))</f>
        <v>0</v>
      </c>
    </row>
    <row r="938" spans="1:12" x14ac:dyDescent="0.2">
      <c r="A938" t="s">
        <v>2303</v>
      </c>
      <c r="B938" t="str">
        <f>INDEX(试题问卷属性表!H:H, MATCH(问卷赋分表!A938,试题问卷属性表!A:A,0))</f>
        <v>您是否喜欢教师工作</v>
      </c>
      <c r="C938" t="s">
        <v>1343</v>
      </c>
      <c r="D938" t="s">
        <v>1362</v>
      </c>
      <c r="E938" t="s">
        <v>2866</v>
      </c>
      <c r="F938">
        <v>5</v>
      </c>
      <c r="G938">
        <v>1</v>
      </c>
      <c r="H938" t="b">
        <v>1</v>
      </c>
      <c r="I938">
        <f>INDEX(试题问卷属性表!D:D, MATCH(问卷赋分表!$A938,试题问卷属性表!$A:$A,0))</f>
        <v>0</v>
      </c>
      <c r="J938">
        <f>INDEX(试题问卷属性表!E:E, MATCH(问卷赋分表!$A938,试题问卷属性表!$A:$A,0))</f>
        <v>0</v>
      </c>
      <c r="K938" t="str">
        <f>INDEX(试题问卷属性表!F:F, MATCH(问卷赋分表!$A938,试题问卷属性表!$A:$A,0))</f>
        <v>职业认同度</v>
      </c>
      <c r="L938">
        <f>INDEX(试题问卷属性表!G:G, MATCH(问卷赋分表!$A938,试题问卷属性表!$A:$A,0))</f>
        <v>0</v>
      </c>
    </row>
    <row r="939" spans="1:12" x14ac:dyDescent="0.2">
      <c r="A939" t="s">
        <v>2304</v>
      </c>
      <c r="B939" t="str">
        <f>INDEX(试题问卷属性表!H:H, MATCH(问卷赋分表!A939,试题问卷属性表!A:A,0))</f>
        <v>如果有机会换一个和当前待遇相当的职业，您换工作的可能性有多大？</v>
      </c>
      <c r="C939" t="s">
        <v>1343</v>
      </c>
      <c r="D939" t="s">
        <v>1362</v>
      </c>
      <c r="E939" t="s">
        <v>2896</v>
      </c>
      <c r="F939">
        <v>1</v>
      </c>
      <c r="G939">
        <v>0</v>
      </c>
      <c r="H939" t="b">
        <v>1</v>
      </c>
      <c r="I939">
        <f>INDEX(试题问卷属性表!D:D, MATCH(问卷赋分表!$A939,试题问卷属性表!$A:$A,0))</f>
        <v>0</v>
      </c>
      <c r="J939">
        <f>INDEX(试题问卷属性表!E:E, MATCH(问卷赋分表!$A939,试题问卷属性表!$A:$A,0))</f>
        <v>0</v>
      </c>
      <c r="K939" t="str">
        <f>INDEX(试题问卷属性表!F:F, MATCH(问卷赋分表!$A939,试题问卷属性表!$A:$A,0))</f>
        <v>职业认同度</v>
      </c>
      <c r="L939">
        <f>INDEX(试题问卷属性表!G:G, MATCH(问卷赋分表!$A939,试题问卷属性表!$A:$A,0))</f>
        <v>0</v>
      </c>
    </row>
    <row r="940" spans="1:12" x14ac:dyDescent="0.2">
      <c r="A940" t="s">
        <v>2304</v>
      </c>
      <c r="B940" t="str">
        <f>INDEX(试题问卷属性表!H:H, MATCH(问卷赋分表!A940,试题问卷属性表!A:A,0))</f>
        <v>如果有机会换一个和当前待遇相当的职业，您换工作的可能性有多大？</v>
      </c>
      <c r="C940" t="s">
        <v>1343</v>
      </c>
      <c r="D940" t="s">
        <v>1362</v>
      </c>
      <c r="E940" t="s">
        <v>2897</v>
      </c>
      <c r="F940">
        <v>2</v>
      </c>
      <c r="G940">
        <v>0</v>
      </c>
      <c r="H940" t="b">
        <v>1</v>
      </c>
      <c r="I940">
        <f>INDEX(试题问卷属性表!D:D, MATCH(问卷赋分表!$A940,试题问卷属性表!$A:$A,0))</f>
        <v>0</v>
      </c>
      <c r="J940">
        <f>INDEX(试题问卷属性表!E:E, MATCH(问卷赋分表!$A940,试题问卷属性表!$A:$A,0))</f>
        <v>0</v>
      </c>
      <c r="K940" t="str">
        <f>INDEX(试题问卷属性表!F:F, MATCH(问卷赋分表!$A940,试题问卷属性表!$A:$A,0))</f>
        <v>职业认同度</v>
      </c>
      <c r="L940">
        <f>INDEX(试题问卷属性表!G:G, MATCH(问卷赋分表!$A940,试题问卷属性表!$A:$A,0))</f>
        <v>0</v>
      </c>
    </row>
    <row r="941" spans="1:12" x14ac:dyDescent="0.2">
      <c r="A941" t="s">
        <v>2304</v>
      </c>
      <c r="B941" t="str">
        <f>INDEX(试题问卷属性表!H:H, MATCH(问卷赋分表!A941,试题问卷属性表!A:A,0))</f>
        <v>如果有机会换一个和当前待遇相当的职业，您换工作的可能性有多大？</v>
      </c>
      <c r="C941" t="s">
        <v>1343</v>
      </c>
      <c r="D941" t="s">
        <v>1362</v>
      </c>
      <c r="E941" t="s">
        <v>2898</v>
      </c>
      <c r="F941">
        <v>3</v>
      </c>
      <c r="G941">
        <v>0</v>
      </c>
      <c r="H941" t="b">
        <v>1</v>
      </c>
      <c r="I941">
        <f>INDEX(试题问卷属性表!D:D, MATCH(问卷赋分表!$A941,试题问卷属性表!$A:$A,0))</f>
        <v>0</v>
      </c>
      <c r="J941">
        <f>INDEX(试题问卷属性表!E:E, MATCH(问卷赋分表!$A941,试题问卷属性表!$A:$A,0))</f>
        <v>0</v>
      </c>
      <c r="K941" t="str">
        <f>INDEX(试题问卷属性表!F:F, MATCH(问卷赋分表!$A941,试题问卷属性表!$A:$A,0))</f>
        <v>职业认同度</v>
      </c>
      <c r="L941">
        <f>INDEX(试题问卷属性表!G:G, MATCH(问卷赋分表!$A941,试题问卷属性表!$A:$A,0))</f>
        <v>0</v>
      </c>
    </row>
    <row r="942" spans="1:12" x14ac:dyDescent="0.2">
      <c r="A942" t="s">
        <v>2304</v>
      </c>
      <c r="B942" t="str">
        <f>INDEX(试题问卷属性表!H:H, MATCH(问卷赋分表!A942,试题问卷属性表!A:A,0))</f>
        <v>如果有机会换一个和当前待遇相当的职业，您换工作的可能性有多大？</v>
      </c>
      <c r="C942" t="s">
        <v>1343</v>
      </c>
      <c r="D942" t="s">
        <v>1362</v>
      </c>
      <c r="E942" t="s">
        <v>2899</v>
      </c>
      <c r="F942">
        <v>4</v>
      </c>
      <c r="G942">
        <v>1</v>
      </c>
      <c r="H942" t="b">
        <v>1</v>
      </c>
      <c r="I942">
        <f>INDEX(试题问卷属性表!D:D, MATCH(问卷赋分表!$A942,试题问卷属性表!$A:$A,0))</f>
        <v>0</v>
      </c>
      <c r="J942">
        <f>INDEX(试题问卷属性表!E:E, MATCH(问卷赋分表!$A942,试题问卷属性表!$A:$A,0))</f>
        <v>0</v>
      </c>
      <c r="K942" t="str">
        <f>INDEX(试题问卷属性表!F:F, MATCH(问卷赋分表!$A942,试题问卷属性表!$A:$A,0))</f>
        <v>职业认同度</v>
      </c>
      <c r="L942">
        <f>INDEX(试题问卷属性表!G:G, MATCH(问卷赋分表!$A942,试题问卷属性表!$A:$A,0))</f>
        <v>0</v>
      </c>
    </row>
    <row r="943" spans="1:12" x14ac:dyDescent="0.2">
      <c r="A943" t="s">
        <v>2304</v>
      </c>
      <c r="B943" t="str">
        <f>INDEX(试题问卷属性表!H:H, MATCH(问卷赋分表!A943,试题问卷属性表!A:A,0))</f>
        <v>如果有机会换一个和当前待遇相当的职业，您换工作的可能性有多大？</v>
      </c>
      <c r="C943" t="s">
        <v>1343</v>
      </c>
      <c r="D943" t="s">
        <v>1362</v>
      </c>
      <c r="E943" t="s">
        <v>2900</v>
      </c>
      <c r="F943">
        <v>5</v>
      </c>
      <c r="G943">
        <v>1</v>
      </c>
      <c r="H943" t="b">
        <v>1</v>
      </c>
      <c r="I943">
        <f>INDEX(试题问卷属性表!D:D, MATCH(问卷赋分表!$A943,试题问卷属性表!$A:$A,0))</f>
        <v>0</v>
      </c>
      <c r="J943">
        <f>INDEX(试题问卷属性表!E:E, MATCH(问卷赋分表!$A943,试题问卷属性表!$A:$A,0))</f>
        <v>0</v>
      </c>
      <c r="K943" t="str">
        <f>INDEX(试题问卷属性表!F:F, MATCH(问卷赋分表!$A943,试题问卷属性表!$A:$A,0))</f>
        <v>职业认同度</v>
      </c>
      <c r="L943">
        <f>INDEX(试题问卷属性表!G:G, MATCH(问卷赋分表!$A943,试题问卷属性表!$A:$A,0))</f>
        <v>0</v>
      </c>
    </row>
    <row r="944" spans="1:12" x14ac:dyDescent="0.2">
      <c r="A944" t="s">
        <v>2305</v>
      </c>
      <c r="B944" t="str">
        <f>INDEX(试题问卷属性表!H:H, MATCH(问卷赋分表!A944,试题问卷属性表!A:A,0))</f>
        <v>学校用学生成绩给教师排队令我感到压力很大</v>
      </c>
      <c r="C944" t="s">
        <v>1343</v>
      </c>
      <c r="D944" t="s">
        <v>1362</v>
      </c>
      <c r="E944" t="s">
        <v>2677</v>
      </c>
      <c r="F944">
        <v>1</v>
      </c>
      <c r="G944">
        <v>0</v>
      </c>
      <c r="H944" t="b">
        <v>1</v>
      </c>
      <c r="I944">
        <f>INDEX(试题问卷属性表!D:D, MATCH(问卷赋分表!$A944,试题问卷属性表!$A:$A,0))</f>
        <v>0</v>
      </c>
      <c r="J944">
        <f>INDEX(试题问卷属性表!E:E, MATCH(问卷赋分表!$A944,试题问卷属性表!$A:$A,0))</f>
        <v>0</v>
      </c>
      <c r="K944" t="str">
        <f>INDEX(试题问卷属性表!F:F, MATCH(问卷赋分表!$A944,试题问卷属性表!$A:$A,0))</f>
        <v>工作满意度</v>
      </c>
      <c r="L944">
        <f>INDEX(试题问卷属性表!G:G, MATCH(问卷赋分表!$A944,试题问卷属性表!$A:$A,0))</f>
        <v>0</v>
      </c>
    </row>
    <row r="945" spans="1:12" x14ac:dyDescent="0.2">
      <c r="A945" t="s">
        <v>2305</v>
      </c>
      <c r="B945" t="str">
        <f>INDEX(试题问卷属性表!H:H, MATCH(问卷赋分表!A945,试题问卷属性表!A:A,0))</f>
        <v>学校用学生成绩给教师排队令我感到压力很大</v>
      </c>
      <c r="C945" t="s">
        <v>1343</v>
      </c>
      <c r="D945" t="s">
        <v>1362</v>
      </c>
      <c r="E945" t="s">
        <v>2678</v>
      </c>
      <c r="F945">
        <v>2</v>
      </c>
      <c r="G945">
        <v>0</v>
      </c>
      <c r="H945" t="b">
        <v>1</v>
      </c>
      <c r="I945">
        <f>INDEX(试题问卷属性表!D:D, MATCH(问卷赋分表!$A945,试题问卷属性表!$A:$A,0))</f>
        <v>0</v>
      </c>
      <c r="J945">
        <f>INDEX(试题问卷属性表!E:E, MATCH(问卷赋分表!$A945,试题问卷属性表!$A:$A,0))</f>
        <v>0</v>
      </c>
      <c r="K945" t="str">
        <f>INDEX(试题问卷属性表!F:F, MATCH(问卷赋分表!$A945,试题问卷属性表!$A:$A,0))</f>
        <v>工作满意度</v>
      </c>
      <c r="L945">
        <f>INDEX(试题问卷属性表!G:G, MATCH(问卷赋分表!$A945,试题问卷属性表!$A:$A,0))</f>
        <v>0</v>
      </c>
    </row>
    <row r="946" spans="1:12" x14ac:dyDescent="0.2">
      <c r="A946" t="s">
        <v>2305</v>
      </c>
      <c r="B946" t="str">
        <f>INDEX(试题问卷属性表!H:H, MATCH(问卷赋分表!A946,试题问卷属性表!A:A,0))</f>
        <v>学校用学生成绩给教师排队令我感到压力很大</v>
      </c>
      <c r="C946" t="s">
        <v>1343</v>
      </c>
      <c r="D946" t="s">
        <v>1362</v>
      </c>
      <c r="E946" t="s">
        <v>2679</v>
      </c>
      <c r="F946">
        <v>3</v>
      </c>
      <c r="G946">
        <v>0</v>
      </c>
      <c r="H946" t="b">
        <v>1</v>
      </c>
      <c r="I946">
        <f>INDEX(试题问卷属性表!D:D, MATCH(问卷赋分表!$A946,试题问卷属性表!$A:$A,0))</f>
        <v>0</v>
      </c>
      <c r="J946">
        <f>INDEX(试题问卷属性表!E:E, MATCH(问卷赋分表!$A946,试题问卷属性表!$A:$A,0))</f>
        <v>0</v>
      </c>
      <c r="K946" t="str">
        <f>INDEX(试题问卷属性表!F:F, MATCH(问卷赋分表!$A946,试题问卷属性表!$A:$A,0))</f>
        <v>工作满意度</v>
      </c>
      <c r="L946">
        <f>INDEX(试题问卷属性表!G:G, MATCH(问卷赋分表!$A946,试题问卷属性表!$A:$A,0))</f>
        <v>0</v>
      </c>
    </row>
    <row r="947" spans="1:12" x14ac:dyDescent="0.2">
      <c r="A947" t="s">
        <v>2305</v>
      </c>
      <c r="B947" t="str">
        <f>INDEX(试题问卷属性表!H:H, MATCH(问卷赋分表!A947,试题问卷属性表!A:A,0))</f>
        <v>学校用学生成绩给教师排队令我感到压力很大</v>
      </c>
      <c r="C947" t="s">
        <v>1343</v>
      </c>
      <c r="D947" t="s">
        <v>1362</v>
      </c>
      <c r="E947" t="s">
        <v>2680</v>
      </c>
      <c r="F947">
        <v>4</v>
      </c>
      <c r="G947">
        <v>1</v>
      </c>
      <c r="H947" t="b">
        <v>1</v>
      </c>
      <c r="I947">
        <f>INDEX(试题问卷属性表!D:D, MATCH(问卷赋分表!$A947,试题问卷属性表!$A:$A,0))</f>
        <v>0</v>
      </c>
      <c r="J947">
        <f>INDEX(试题问卷属性表!E:E, MATCH(问卷赋分表!$A947,试题问卷属性表!$A:$A,0))</f>
        <v>0</v>
      </c>
      <c r="K947" t="str">
        <f>INDEX(试题问卷属性表!F:F, MATCH(问卷赋分表!$A947,试题问卷属性表!$A:$A,0))</f>
        <v>工作满意度</v>
      </c>
      <c r="L947">
        <f>INDEX(试题问卷属性表!G:G, MATCH(问卷赋分表!$A947,试题问卷属性表!$A:$A,0))</f>
        <v>0</v>
      </c>
    </row>
    <row r="948" spans="1:12" x14ac:dyDescent="0.2">
      <c r="A948" t="s">
        <v>2305</v>
      </c>
      <c r="B948" t="str">
        <f>INDEX(试题问卷属性表!H:H, MATCH(问卷赋分表!A948,试题问卷属性表!A:A,0))</f>
        <v>学校用学生成绩给教师排队令我感到压力很大</v>
      </c>
      <c r="C948" t="s">
        <v>1343</v>
      </c>
      <c r="D948" t="s">
        <v>1362</v>
      </c>
      <c r="E948" t="s">
        <v>2681</v>
      </c>
      <c r="F948">
        <v>5</v>
      </c>
      <c r="G948">
        <v>1</v>
      </c>
      <c r="H948" t="b">
        <v>1</v>
      </c>
      <c r="I948">
        <f>INDEX(试题问卷属性表!D:D, MATCH(问卷赋分表!$A948,试题问卷属性表!$A:$A,0))</f>
        <v>0</v>
      </c>
      <c r="J948">
        <f>INDEX(试题问卷属性表!E:E, MATCH(问卷赋分表!$A948,试题问卷属性表!$A:$A,0))</f>
        <v>0</v>
      </c>
      <c r="K948" t="str">
        <f>INDEX(试题问卷属性表!F:F, MATCH(问卷赋分表!$A948,试题问卷属性表!$A:$A,0))</f>
        <v>工作满意度</v>
      </c>
      <c r="L948">
        <f>INDEX(试题问卷属性表!G:G, MATCH(问卷赋分表!$A948,试题问卷属性表!$A:$A,0))</f>
        <v>0</v>
      </c>
    </row>
    <row r="949" spans="1:12" x14ac:dyDescent="0.2">
      <c r="A949" t="s">
        <v>2306</v>
      </c>
      <c r="B949" t="str">
        <f>INDEX(试题问卷属性表!H:H, MATCH(问卷赋分表!A949,试题问卷属性表!A:A,0))</f>
        <v>我喜欢在这个学校工作</v>
      </c>
      <c r="C949" t="s">
        <v>1343</v>
      </c>
      <c r="D949" t="s">
        <v>1362</v>
      </c>
      <c r="E949" t="s">
        <v>2677</v>
      </c>
      <c r="F949">
        <v>5</v>
      </c>
      <c r="G949">
        <v>1</v>
      </c>
      <c r="H949" t="b">
        <v>1</v>
      </c>
      <c r="I949">
        <f>INDEX(试题问卷属性表!D:D, MATCH(问卷赋分表!$A949,试题问卷属性表!$A:$A,0))</f>
        <v>0</v>
      </c>
      <c r="J949">
        <f>INDEX(试题问卷属性表!E:E, MATCH(问卷赋分表!$A949,试题问卷属性表!$A:$A,0))</f>
        <v>0</v>
      </c>
      <c r="K949" t="str">
        <f>INDEX(试题问卷属性表!F:F, MATCH(问卷赋分表!$A949,试题问卷属性表!$A:$A,0))</f>
        <v>工作满意度</v>
      </c>
      <c r="L949">
        <f>INDEX(试题问卷属性表!G:G, MATCH(问卷赋分表!$A949,试题问卷属性表!$A:$A,0))</f>
        <v>0</v>
      </c>
    </row>
    <row r="950" spans="1:12" x14ac:dyDescent="0.2">
      <c r="A950" t="s">
        <v>2306</v>
      </c>
      <c r="B950" t="str">
        <f>INDEX(试题问卷属性表!H:H, MATCH(问卷赋分表!A950,试题问卷属性表!A:A,0))</f>
        <v>我喜欢在这个学校工作</v>
      </c>
      <c r="C950" t="s">
        <v>1343</v>
      </c>
      <c r="D950" t="s">
        <v>1362</v>
      </c>
      <c r="E950" t="s">
        <v>2678</v>
      </c>
      <c r="F950">
        <v>4</v>
      </c>
      <c r="G950">
        <v>1</v>
      </c>
      <c r="H950" t="b">
        <v>1</v>
      </c>
      <c r="I950">
        <f>INDEX(试题问卷属性表!D:D, MATCH(问卷赋分表!$A950,试题问卷属性表!$A:$A,0))</f>
        <v>0</v>
      </c>
      <c r="J950">
        <f>INDEX(试题问卷属性表!E:E, MATCH(问卷赋分表!$A950,试题问卷属性表!$A:$A,0))</f>
        <v>0</v>
      </c>
      <c r="K950" t="str">
        <f>INDEX(试题问卷属性表!F:F, MATCH(问卷赋分表!$A950,试题问卷属性表!$A:$A,0))</f>
        <v>工作满意度</v>
      </c>
      <c r="L950">
        <f>INDEX(试题问卷属性表!G:G, MATCH(问卷赋分表!$A950,试题问卷属性表!$A:$A,0))</f>
        <v>0</v>
      </c>
    </row>
    <row r="951" spans="1:12" x14ac:dyDescent="0.2">
      <c r="A951" t="s">
        <v>2306</v>
      </c>
      <c r="B951" t="str">
        <f>INDEX(试题问卷属性表!H:H, MATCH(问卷赋分表!A951,试题问卷属性表!A:A,0))</f>
        <v>我喜欢在这个学校工作</v>
      </c>
      <c r="C951" t="s">
        <v>1343</v>
      </c>
      <c r="D951" t="s">
        <v>1362</v>
      </c>
      <c r="E951" t="s">
        <v>2679</v>
      </c>
      <c r="F951">
        <v>3</v>
      </c>
      <c r="G951">
        <v>0</v>
      </c>
      <c r="H951" t="b">
        <v>1</v>
      </c>
      <c r="I951">
        <f>INDEX(试题问卷属性表!D:D, MATCH(问卷赋分表!$A951,试题问卷属性表!$A:$A,0))</f>
        <v>0</v>
      </c>
      <c r="J951">
        <f>INDEX(试题问卷属性表!E:E, MATCH(问卷赋分表!$A951,试题问卷属性表!$A:$A,0))</f>
        <v>0</v>
      </c>
      <c r="K951" t="str">
        <f>INDEX(试题问卷属性表!F:F, MATCH(问卷赋分表!$A951,试题问卷属性表!$A:$A,0))</f>
        <v>工作满意度</v>
      </c>
      <c r="L951">
        <f>INDEX(试题问卷属性表!G:G, MATCH(问卷赋分表!$A951,试题问卷属性表!$A:$A,0))</f>
        <v>0</v>
      </c>
    </row>
    <row r="952" spans="1:12" x14ac:dyDescent="0.2">
      <c r="A952" t="s">
        <v>2306</v>
      </c>
      <c r="B952" t="str">
        <f>INDEX(试题问卷属性表!H:H, MATCH(问卷赋分表!A952,试题问卷属性表!A:A,0))</f>
        <v>我喜欢在这个学校工作</v>
      </c>
      <c r="C952" t="s">
        <v>1343</v>
      </c>
      <c r="D952" t="s">
        <v>1362</v>
      </c>
      <c r="E952" t="s">
        <v>2680</v>
      </c>
      <c r="F952">
        <v>2</v>
      </c>
      <c r="G952">
        <v>0</v>
      </c>
      <c r="H952" t="b">
        <v>1</v>
      </c>
      <c r="I952">
        <f>INDEX(试题问卷属性表!D:D, MATCH(问卷赋分表!$A952,试题问卷属性表!$A:$A,0))</f>
        <v>0</v>
      </c>
      <c r="J952">
        <f>INDEX(试题问卷属性表!E:E, MATCH(问卷赋分表!$A952,试题问卷属性表!$A:$A,0))</f>
        <v>0</v>
      </c>
      <c r="K952" t="str">
        <f>INDEX(试题问卷属性表!F:F, MATCH(问卷赋分表!$A952,试题问卷属性表!$A:$A,0))</f>
        <v>工作满意度</v>
      </c>
      <c r="L952">
        <f>INDEX(试题问卷属性表!G:G, MATCH(问卷赋分表!$A952,试题问卷属性表!$A:$A,0))</f>
        <v>0</v>
      </c>
    </row>
    <row r="953" spans="1:12" x14ac:dyDescent="0.2">
      <c r="A953" t="s">
        <v>2306</v>
      </c>
      <c r="B953" t="str">
        <f>INDEX(试题问卷属性表!H:H, MATCH(问卷赋分表!A953,试题问卷属性表!A:A,0))</f>
        <v>我喜欢在这个学校工作</v>
      </c>
      <c r="C953" t="s">
        <v>1343</v>
      </c>
      <c r="D953" t="s">
        <v>1362</v>
      </c>
      <c r="E953" t="s">
        <v>2681</v>
      </c>
      <c r="F953">
        <v>1</v>
      </c>
      <c r="G953">
        <v>0</v>
      </c>
      <c r="H953" t="b">
        <v>1</v>
      </c>
      <c r="I953">
        <f>INDEX(试题问卷属性表!D:D, MATCH(问卷赋分表!$A953,试题问卷属性表!$A:$A,0))</f>
        <v>0</v>
      </c>
      <c r="J953">
        <f>INDEX(试题问卷属性表!E:E, MATCH(问卷赋分表!$A953,试题问卷属性表!$A:$A,0))</f>
        <v>0</v>
      </c>
      <c r="K953" t="str">
        <f>INDEX(试题问卷属性表!F:F, MATCH(问卷赋分表!$A953,试题问卷属性表!$A:$A,0))</f>
        <v>工作满意度</v>
      </c>
      <c r="L953">
        <f>INDEX(试题问卷属性表!G:G, MATCH(问卷赋分表!$A953,试题问卷属性表!$A:$A,0))</f>
        <v>0</v>
      </c>
    </row>
    <row r="954" spans="1:12" x14ac:dyDescent="0.2">
      <c r="A954" t="s">
        <v>2307</v>
      </c>
      <c r="B954" t="str">
        <f>INDEX(试题问卷属性表!H:H, MATCH(问卷赋分表!A954,试题问卷属性表!A:A,0))</f>
        <v>我工作上的付出和回报不成比例</v>
      </c>
      <c r="C954" t="s">
        <v>1343</v>
      </c>
      <c r="D954" t="s">
        <v>1362</v>
      </c>
      <c r="E954" t="s">
        <v>2677</v>
      </c>
      <c r="F954">
        <v>1</v>
      </c>
      <c r="G954">
        <v>0</v>
      </c>
      <c r="H954" t="b">
        <v>1</v>
      </c>
      <c r="I954">
        <f>INDEX(试题问卷属性表!D:D, MATCH(问卷赋分表!$A954,试题问卷属性表!$A:$A,0))</f>
        <v>0</v>
      </c>
      <c r="J954">
        <f>INDEX(试题问卷属性表!E:E, MATCH(问卷赋分表!$A954,试题问卷属性表!$A:$A,0))</f>
        <v>0</v>
      </c>
      <c r="K954" t="str">
        <f>INDEX(试题问卷属性表!F:F, MATCH(问卷赋分表!$A954,试题问卷属性表!$A:$A,0))</f>
        <v>工作满意度</v>
      </c>
      <c r="L954">
        <f>INDEX(试题问卷属性表!G:G, MATCH(问卷赋分表!$A954,试题问卷属性表!$A:$A,0))</f>
        <v>0</v>
      </c>
    </row>
    <row r="955" spans="1:12" x14ac:dyDescent="0.2">
      <c r="A955" t="s">
        <v>2307</v>
      </c>
      <c r="B955" t="str">
        <f>INDEX(试题问卷属性表!H:H, MATCH(问卷赋分表!A955,试题问卷属性表!A:A,0))</f>
        <v>我工作上的付出和回报不成比例</v>
      </c>
      <c r="C955" t="s">
        <v>1343</v>
      </c>
      <c r="D955" t="s">
        <v>1362</v>
      </c>
      <c r="E955" t="s">
        <v>2678</v>
      </c>
      <c r="F955">
        <v>2</v>
      </c>
      <c r="G955">
        <v>0</v>
      </c>
      <c r="H955" t="b">
        <v>1</v>
      </c>
      <c r="I955">
        <f>INDEX(试题问卷属性表!D:D, MATCH(问卷赋分表!$A955,试题问卷属性表!$A:$A,0))</f>
        <v>0</v>
      </c>
      <c r="J955">
        <f>INDEX(试题问卷属性表!E:E, MATCH(问卷赋分表!$A955,试题问卷属性表!$A:$A,0))</f>
        <v>0</v>
      </c>
      <c r="K955" t="str">
        <f>INDEX(试题问卷属性表!F:F, MATCH(问卷赋分表!$A955,试题问卷属性表!$A:$A,0))</f>
        <v>工作满意度</v>
      </c>
      <c r="L955">
        <f>INDEX(试题问卷属性表!G:G, MATCH(问卷赋分表!$A955,试题问卷属性表!$A:$A,0))</f>
        <v>0</v>
      </c>
    </row>
    <row r="956" spans="1:12" x14ac:dyDescent="0.2">
      <c r="A956" t="s">
        <v>2307</v>
      </c>
      <c r="B956" t="str">
        <f>INDEX(试题问卷属性表!H:H, MATCH(问卷赋分表!A956,试题问卷属性表!A:A,0))</f>
        <v>我工作上的付出和回报不成比例</v>
      </c>
      <c r="C956" t="s">
        <v>1343</v>
      </c>
      <c r="D956" t="s">
        <v>1362</v>
      </c>
      <c r="E956" t="s">
        <v>2679</v>
      </c>
      <c r="F956">
        <v>3</v>
      </c>
      <c r="G956">
        <v>0</v>
      </c>
      <c r="H956" t="b">
        <v>1</v>
      </c>
      <c r="I956">
        <f>INDEX(试题问卷属性表!D:D, MATCH(问卷赋分表!$A956,试题问卷属性表!$A:$A,0))</f>
        <v>0</v>
      </c>
      <c r="J956">
        <f>INDEX(试题问卷属性表!E:E, MATCH(问卷赋分表!$A956,试题问卷属性表!$A:$A,0))</f>
        <v>0</v>
      </c>
      <c r="K956" t="str">
        <f>INDEX(试题问卷属性表!F:F, MATCH(问卷赋分表!$A956,试题问卷属性表!$A:$A,0))</f>
        <v>工作满意度</v>
      </c>
      <c r="L956">
        <f>INDEX(试题问卷属性表!G:G, MATCH(问卷赋分表!$A956,试题问卷属性表!$A:$A,0))</f>
        <v>0</v>
      </c>
    </row>
    <row r="957" spans="1:12" x14ac:dyDescent="0.2">
      <c r="A957" t="s">
        <v>2307</v>
      </c>
      <c r="B957" t="str">
        <f>INDEX(试题问卷属性表!H:H, MATCH(问卷赋分表!A957,试题问卷属性表!A:A,0))</f>
        <v>我工作上的付出和回报不成比例</v>
      </c>
      <c r="C957" t="s">
        <v>1343</v>
      </c>
      <c r="D957" t="s">
        <v>1362</v>
      </c>
      <c r="E957" t="s">
        <v>2680</v>
      </c>
      <c r="F957">
        <v>4</v>
      </c>
      <c r="G957">
        <v>1</v>
      </c>
      <c r="H957" t="b">
        <v>1</v>
      </c>
      <c r="I957">
        <f>INDEX(试题问卷属性表!D:D, MATCH(问卷赋分表!$A957,试题问卷属性表!$A:$A,0))</f>
        <v>0</v>
      </c>
      <c r="J957">
        <f>INDEX(试题问卷属性表!E:E, MATCH(问卷赋分表!$A957,试题问卷属性表!$A:$A,0))</f>
        <v>0</v>
      </c>
      <c r="K957" t="str">
        <f>INDEX(试题问卷属性表!F:F, MATCH(问卷赋分表!$A957,试题问卷属性表!$A:$A,0))</f>
        <v>工作满意度</v>
      </c>
      <c r="L957">
        <f>INDEX(试题问卷属性表!G:G, MATCH(问卷赋分表!$A957,试题问卷属性表!$A:$A,0))</f>
        <v>0</v>
      </c>
    </row>
    <row r="958" spans="1:12" x14ac:dyDescent="0.2">
      <c r="A958" t="s">
        <v>2307</v>
      </c>
      <c r="B958" t="str">
        <f>INDEX(试题问卷属性表!H:H, MATCH(问卷赋分表!A958,试题问卷属性表!A:A,0))</f>
        <v>我工作上的付出和回报不成比例</v>
      </c>
      <c r="C958" t="s">
        <v>1343</v>
      </c>
      <c r="D958" t="s">
        <v>1362</v>
      </c>
      <c r="E958" t="s">
        <v>2681</v>
      </c>
      <c r="F958">
        <v>5</v>
      </c>
      <c r="G958">
        <v>1</v>
      </c>
      <c r="H958" t="b">
        <v>1</v>
      </c>
      <c r="I958">
        <f>INDEX(试题问卷属性表!D:D, MATCH(问卷赋分表!$A958,试题问卷属性表!$A:$A,0))</f>
        <v>0</v>
      </c>
      <c r="J958">
        <f>INDEX(试题问卷属性表!E:E, MATCH(问卷赋分表!$A958,试题问卷属性表!$A:$A,0))</f>
        <v>0</v>
      </c>
      <c r="K958" t="str">
        <f>INDEX(试题问卷属性表!F:F, MATCH(问卷赋分表!$A958,试题问卷属性表!$A:$A,0))</f>
        <v>工作满意度</v>
      </c>
      <c r="L958">
        <f>INDEX(试题问卷属性表!G:G, MATCH(问卷赋分表!$A958,试题问卷属性表!$A:$A,0))</f>
        <v>0</v>
      </c>
    </row>
    <row r="959" spans="1:12" x14ac:dyDescent="0.2">
      <c r="A959" t="s">
        <v>2308</v>
      </c>
      <c r="B959" t="str">
        <f>INDEX(试题问卷属性表!H:H, MATCH(问卷赋分表!A959,试题问卷属性表!A:A,0))</f>
        <v>总体而言,我很满意自己现在的工作</v>
      </c>
      <c r="C959" t="s">
        <v>1343</v>
      </c>
      <c r="D959" t="s">
        <v>1362</v>
      </c>
      <c r="E959" t="s">
        <v>2677</v>
      </c>
      <c r="F959">
        <v>5</v>
      </c>
      <c r="G959">
        <v>1</v>
      </c>
      <c r="H959" t="b">
        <v>1</v>
      </c>
      <c r="I959">
        <f>INDEX(试题问卷属性表!D:D, MATCH(问卷赋分表!$A959,试题问卷属性表!$A:$A,0))</f>
        <v>0</v>
      </c>
      <c r="J959">
        <f>INDEX(试题问卷属性表!E:E, MATCH(问卷赋分表!$A959,试题问卷属性表!$A:$A,0))</f>
        <v>0</v>
      </c>
      <c r="K959" t="str">
        <f>INDEX(试题问卷属性表!F:F, MATCH(问卷赋分表!$A959,试题问卷属性表!$A:$A,0))</f>
        <v>工作满意度</v>
      </c>
      <c r="L959">
        <f>INDEX(试题问卷属性表!G:G, MATCH(问卷赋分表!$A959,试题问卷属性表!$A:$A,0))</f>
        <v>0</v>
      </c>
    </row>
    <row r="960" spans="1:12" x14ac:dyDescent="0.2">
      <c r="A960" t="s">
        <v>2308</v>
      </c>
      <c r="B960" t="str">
        <f>INDEX(试题问卷属性表!H:H, MATCH(问卷赋分表!A960,试题问卷属性表!A:A,0))</f>
        <v>总体而言,我很满意自己现在的工作</v>
      </c>
      <c r="C960" t="s">
        <v>1343</v>
      </c>
      <c r="D960" t="s">
        <v>1362</v>
      </c>
      <c r="E960" t="s">
        <v>2678</v>
      </c>
      <c r="F960">
        <v>4</v>
      </c>
      <c r="G960">
        <v>1</v>
      </c>
      <c r="H960" t="b">
        <v>1</v>
      </c>
      <c r="I960">
        <f>INDEX(试题问卷属性表!D:D, MATCH(问卷赋分表!$A960,试题问卷属性表!$A:$A,0))</f>
        <v>0</v>
      </c>
      <c r="J960">
        <f>INDEX(试题问卷属性表!E:E, MATCH(问卷赋分表!$A960,试题问卷属性表!$A:$A,0))</f>
        <v>0</v>
      </c>
      <c r="K960" t="str">
        <f>INDEX(试题问卷属性表!F:F, MATCH(问卷赋分表!$A960,试题问卷属性表!$A:$A,0))</f>
        <v>工作满意度</v>
      </c>
      <c r="L960">
        <f>INDEX(试题问卷属性表!G:G, MATCH(问卷赋分表!$A960,试题问卷属性表!$A:$A,0))</f>
        <v>0</v>
      </c>
    </row>
    <row r="961" spans="1:12" x14ac:dyDescent="0.2">
      <c r="A961" t="s">
        <v>2308</v>
      </c>
      <c r="B961" t="str">
        <f>INDEX(试题问卷属性表!H:H, MATCH(问卷赋分表!A961,试题问卷属性表!A:A,0))</f>
        <v>总体而言,我很满意自己现在的工作</v>
      </c>
      <c r="C961" t="s">
        <v>1343</v>
      </c>
      <c r="D961" t="s">
        <v>1362</v>
      </c>
      <c r="E961" t="s">
        <v>2679</v>
      </c>
      <c r="F961">
        <v>3</v>
      </c>
      <c r="G961">
        <v>0</v>
      </c>
      <c r="H961" t="b">
        <v>1</v>
      </c>
      <c r="I961">
        <f>INDEX(试题问卷属性表!D:D, MATCH(问卷赋分表!$A961,试题问卷属性表!$A:$A,0))</f>
        <v>0</v>
      </c>
      <c r="J961">
        <f>INDEX(试题问卷属性表!E:E, MATCH(问卷赋分表!$A961,试题问卷属性表!$A:$A,0))</f>
        <v>0</v>
      </c>
      <c r="K961" t="str">
        <f>INDEX(试题问卷属性表!F:F, MATCH(问卷赋分表!$A961,试题问卷属性表!$A:$A,0))</f>
        <v>工作满意度</v>
      </c>
      <c r="L961">
        <f>INDEX(试题问卷属性表!G:G, MATCH(问卷赋分表!$A961,试题问卷属性表!$A:$A,0))</f>
        <v>0</v>
      </c>
    </row>
    <row r="962" spans="1:12" x14ac:dyDescent="0.2">
      <c r="A962" t="s">
        <v>2308</v>
      </c>
      <c r="B962" t="str">
        <f>INDEX(试题问卷属性表!H:H, MATCH(问卷赋分表!A962,试题问卷属性表!A:A,0))</f>
        <v>总体而言,我很满意自己现在的工作</v>
      </c>
      <c r="C962" t="s">
        <v>1343</v>
      </c>
      <c r="D962" t="s">
        <v>1362</v>
      </c>
      <c r="E962" t="s">
        <v>2680</v>
      </c>
      <c r="F962">
        <v>2</v>
      </c>
      <c r="G962">
        <v>0</v>
      </c>
      <c r="H962" t="b">
        <v>1</v>
      </c>
      <c r="I962">
        <f>INDEX(试题问卷属性表!D:D, MATCH(问卷赋分表!$A962,试题问卷属性表!$A:$A,0))</f>
        <v>0</v>
      </c>
      <c r="J962">
        <f>INDEX(试题问卷属性表!E:E, MATCH(问卷赋分表!$A962,试题问卷属性表!$A:$A,0))</f>
        <v>0</v>
      </c>
      <c r="K962" t="str">
        <f>INDEX(试题问卷属性表!F:F, MATCH(问卷赋分表!$A962,试题问卷属性表!$A:$A,0))</f>
        <v>工作满意度</v>
      </c>
      <c r="L962">
        <f>INDEX(试题问卷属性表!G:G, MATCH(问卷赋分表!$A962,试题问卷属性表!$A:$A,0))</f>
        <v>0</v>
      </c>
    </row>
    <row r="963" spans="1:12" x14ac:dyDescent="0.2">
      <c r="A963" t="s">
        <v>2308</v>
      </c>
      <c r="B963" t="str">
        <f>INDEX(试题问卷属性表!H:H, MATCH(问卷赋分表!A963,试题问卷属性表!A:A,0))</f>
        <v>总体而言,我很满意自己现在的工作</v>
      </c>
      <c r="C963" t="s">
        <v>1343</v>
      </c>
      <c r="D963" t="s">
        <v>1362</v>
      </c>
      <c r="E963" t="s">
        <v>2681</v>
      </c>
      <c r="F963">
        <v>1</v>
      </c>
      <c r="G963">
        <v>0</v>
      </c>
      <c r="H963" t="b">
        <v>1</v>
      </c>
      <c r="I963">
        <f>INDEX(试题问卷属性表!D:D, MATCH(问卷赋分表!$A963,试题问卷属性表!$A:$A,0))</f>
        <v>0</v>
      </c>
      <c r="J963">
        <f>INDEX(试题问卷属性表!E:E, MATCH(问卷赋分表!$A963,试题问卷属性表!$A:$A,0))</f>
        <v>0</v>
      </c>
      <c r="K963" t="str">
        <f>INDEX(试题问卷属性表!F:F, MATCH(问卷赋分表!$A963,试题问卷属性表!$A:$A,0))</f>
        <v>工作满意度</v>
      </c>
      <c r="L963">
        <f>INDEX(试题问卷属性表!G:G, MATCH(问卷赋分表!$A963,试题问卷属性表!$A:$A,0))</f>
        <v>0</v>
      </c>
    </row>
    <row r="964" spans="1:12" x14ac:dyDescent="0.2">
      <c r="A964" t="s">
        <v>2309</v>
      </c>
      <c r="B964" t="str">
        <f>INDEX(试题问卷属性表!H:H, MATCH(问卷赋分表!A964,试题问卷属性表!A:A,0))</f>
        <v>如果可能的话，我会换到一所新的学校去工作</v>
      </c>
      <c r="C964" t="s">
        <v>1343</v>
      </c>
      <c r="D964" t="s">
        <v>1362</v>
      </c>
      <c r="E964" t="s">
        <v>2677</v>
      </c>
      <c r="F964">
        <v>1</v>
      </c>
      <c r="G964">
        <v>0</v>
      </c>
      <c r="H964" t="b">
        <v>1</v>
      </c>
      <c r="I964">
        <f>INDEX(试题问卷属性表!D:D, MATCH(问卷赋分表!$A964,试题问卷属性表!$A:$A,0))</f>
        <v>0</v>
      </c>
      <c r="J964">
        <f>INDEX(试题问卷属性表!E:E, MATCH(问卷赋分表!$A964,试题问卷属性表!$A:$A,0))</f>
        <v>0</v>
      </c>
      <c r="K964" t="str">
        <f>INDEX(试题问卷属性表!F:F, MATCH(问卷赋分表!$A964,试题问卷属性表!$A:$A,0))</f>
        <v>工作满意度</v>
      </c>
      <c r="L964">
        <f>INDEX(试题问卷属性表!G:G, MATCH(问卷赋分表!$A964,试题问卷属性表!$A:$A,0))</f>
        <v>0</v>
      </c>
    </row>
    <row r="965" spans="1:12" x14ac:dyDescent="0.2">
      <c r="A965" t="s">
        <v>2309</v>
      </c>
      <c r="B965" t="str">
        <f>INDEX(试题问卷属性表!H:H, MATCH(问卷赋分表!A965,试题问卷属性表!A:A,0))</f>
        <v>如果可能的话，我会换到一所新的学校去工作</v>
      </c>
      <c r="C965" t="s">
        <v>1343</v>
      </c>
      <c r="D965" t="s">
        <v>1362</v>
      </c>
      <c r="E965" t="s">
        <v>2678</v>
      </c>
      <c r="F965">
        <v>2</v>
      </c>
      <c r="G965">
        <v>0</v>
      </c>
      <c r="H965" t="b">
        <v>1</v>
      </c>
      <c r="I965">
        <f>INDEX(试题问卷属性表!D:D, MATCH(问卷赋分表!$A965,试题问卷属性表!$A:$A,0))</f>
        <v>0</v>
      </c>
      <c r="J965">
        <f>INDEX(试题问卷属性表!E:E, MATCH(问卷赋分表!$A965,试题问卷属性表!$A:$A,0))</f>
        <v>0</v>
      </c>
      <c r="K965" t="str">
        <f>INDEX(试题问卷属性表!F:F, MATCH(问卷赋分表!$A965,试题问卷属性表!$A:$A,0))</f>
        <v>工作满意度</v>
      </c>
      <c r="L965">
        <f>INDEX(试题问卷属性表!G:G, MATCH(问卷赋分表!$A965,试题问卷属性表!$A:$A,0))</f>
        <v>0</v>
      </c>
    </row>
    <row r="966" spans="1:12" x14ac:dyDescent="0.2">
      <c r="A966" t="s">
        <v>2309</v>
      </c>
      <c r="B966" t="str">
        <f>INDEX(试题问卷属性表!H:H, MATCH(问卷赋分表!A966,试题问卷属性表!A:A,0))</f>
        <v>如果可能的话，我会换到一所新的学校去工作</v>
      </c>
      <c r="C966" t="s">
        <v>1343</v>
      </c>
      <c r="D966" t="s">
        <v>1362</v>
      </c>
      <c r="E966" t="s">
        <v>2679</v>
      </c>
      <c r="F966">
        <v>3</v>
      </c>
      <c r="G966">
        <v>0</v>
      </c>
      <c r="H966" t="b">
        <v>1</v>
      </c>
      <c r="I966">
        <f>INDEX(试题问卷属性表!D:D, MATCH(问卷赋分表!$A966,试题问卷属性表!$A:$A,0))</f>
        <v>0</v>
      </c>
      <c r="J966">
        <f>INDEX(试题问卷属性表!E:E, MATCH(问卷赋分表!$A966,试题问卷属性表!$A:$A,0))</f>
        <v>0</v>
      </c>
      <c r="K966" t="str">
        <f>INDEX(试题问卷属性表!F:F, MATCH(问卷赋分表!$A966,试题问卷属性表!$A:$A,0))</f>
        <v>工作满意度</v>
      </c>
      <c r="L966">
        <f>INDEX(试题问卷属性表!G:G, MATCH(问卷赋分表!$A966,试题问卷属性表!$A:$A,0))</f>
        <v>0</v>
      </c>
    </row>
    <row r="967" spans="1:12" x14ac:dyDescent="0.2">
      <c r="A967" t="s">
        <v>2309</v>
      </c>
      <c r="B967" t="str">
        <f>INDEX(试题问卷属性表!H:H, MATCH(问卷赋分表!A967,试题问卷属性表!A:A,0))</f>
        <v>如果可能的话，我会换到一所新的学校去工作</v>
      </c>
      <c r="C967" t="s">
        <v>1343</v>
      </c>
      <c r="D967" t="s">
        <v>1362</v>
      </c>
      <c r="E967" t="s">
        <v>2680</v>
      </c>
      <c r="F967">
        <v>4</v>
      </c>
      <c r="G967">
        <v>1</v>
      </c>
      <c r="H967" t="b">
        <v>1</v>
      </c>
      <c r="I967">
        <f>INDEX(试题问卷属性表!D:D, MATCH(问卷赋分表!$A967,试题问卷属性表!$A:$A,0))</f>
        <v>0</v>
      </c>
      <c r="J967">
        <f>INDEX(试题问卷属性表!E:E, MATCH(问卷赋分表!$A967,试题问卷属性表!$A:$A,0))</f>
        <v>0</v>
      </c>
      <c r="K967" t="str">
        <f>INDEX(试题问卷属性表!F:F, MATCH(问卷赋分表!$A967,试题问卷属性表!$A:$A,0))</f>
        <v>工作满意度</v>
      </c>
      <c r="L967">
        <f>INDEX(试题问卷属性表!G:G, MATCH(问卷赋分表!$A967,试题问卷属性表!$A:$A,0))</f>
        <v>0</v>
      </c>
    </row>
    <row r="968" spans="1:12" x14ac:dyDescent="0.2">
      <c r="A968" t="s">
        <v>2309</v>
      </c>
      <c r="B968" t="str">
        <f>INDEX(试题问卷属性表!H:H, MATCH(问卷赋分表!A968,试题问卷属性表!A:A,0))</f>
        <v>如果可能的话，我会换到一所新的学校去工作</v>
      </c>
      <c r="C968" t="s">
        <v>1343</v>
      </c>
      <c r="D968" t="s">
        <v>1362</v>
      </c>
      <c r="E968" t="s">
        <v>2681</v>
      </c>
      <c r="F968">
        <v>5</v>
      </c>
      <c r="G968">
        <v>1</v>
      </c>
      <c r="H968" t="b">
        <v>1</v>
      </c>
      <c r="I968">
        <f>INDEX(试题问卷属性表!D:D, MATCH(问卷赋分表!$A968,试题问卷属性表!$A:$A,0))</f>
        <v>0</v>
      </c>
      <c r="J968">
        <f>INDEX(试题问卷属性表!E:E, MATCH(问卷赋分表!$A968,试题问卷属性表!$A:$A,0))</f>
        <v>0</v>
      </c>
      <c r="K968" t="str">
        <f>INDEX(试题问卷属性表!F:F, MATCH(问卷赋分表!$A968,试题问卷属性表!$A:$A,0))</f>
        <v>工作满意度</v>
      </c>
      <c r="L968">
        <f>INDEX(试题问卷属性表!G:G, MATCH(问卷赋分表!$A968,试题问卷属性表!$A:$A,0))</f>
        <v>0</v>
      </c>
    </row>
    <row r="969" spans="1:12" x14ac:dyDescent="0.2">
      <c r="A969" t="s">
        <v>2310</v>
      </c>
      <c r="B969" t="str">
        <f>INDEX(试题问卷属性表!H:H, MATCH(问卷赋分表!A969,试题问卷属性表!A:A,0))</f>
        <v>学校成立了课程开发领导小组负责组织学校课程建设</v>
      </c>
      <c r="C969" t="s">
        <v>1343</v>
      </c>
      <c r="D969" t="s">
        <v>1362</v>
      </c>
      <c r="E969" t="s">
        <v>2724</v>
      </c>
      <c r="F969">
        <v>1</v>
      </c>
      <c r="G969">
        <v>0</v>
      </c>
      <c r="H969" t="b">
        <v>1</v>
      </c>
      <c r="I969" t="str">
        <f>INDEX(试题问卷属性表!D:D, MATCH(问卷赋分表!$A969,试题问卷属性表!$A:$A,0))</f>
        <v>校长课程领导力</v>
      </c>
      <c r="J969" t="str">
        <f>INDEX(试题问卷属性表!E:E, MATCH(问卷赋分表!$A969,试题问卷属性表!$A:$A,0))</f>
        <v>课程规划</v>
      </c>
      <c r="K969">
        <f>INDEX(试题问卷属性表!F:F, MATCH(问卷赋分表!$A969,试题问卷属性表!$A:$A,0))</f>
        <v>0</v>
      </c>
      <c r="L969">
        <f>INDEX(试题问卷属性表!G:G, MATCH(问卷赋分表!$A969,试题问卷属性表!$A:$A,0))</f>
        <v>0</v>
      </c>
    </row>
    <row r="970" spans="1:12" x14ac:dyDescent="0.2">
      <c r="A970" t="s">
        <v>2310</v>
      </c>
      <c r="B970" t="str">
        <f>INDEX(试题问卷属性表!H:H, MATCH(问卷赋分表!A970,试题问卷属性表!A:A,0))</f>
        <v>学校成立了课程开发领导小组负责组织学校课程建设</v>
      </c>
      <c r="C970" t="s">
        <v>1343</v>
      </c>
      <c r="D970" t="s">
        <v>1362</v>
      </c>
      <c r="E970" t="s">
        <v>2725</v>
      </c>
      <c r="F970">
        <v>2</v>
      </c>
      <c r="G970">
        <v>0</v>
      </c>
      <c r="H970" t="b">
        <v>1</v>
      </c>
      <c r="I970" t="str">
        <f>INDEX(试题问卷属性表!D:D, MATCH(问卷赋分表!$A970,试题问卷属性表!$A:$A,0))</f>
        <v>校长课程领导力</v>
      </c>
      <c r="J970" t="str">
        <f>INDEX(试题问卷属性表!E:E, MATCH(问卷赋分表!$A970,试题问卷属性表!$A:$A,0))</f>
        <v>课程规划</v>
      </c>
      <c r="K970">
        <f>INDEX(试题问卷属性表!F:F, MATCH(问卷赋分表!$A970,试题问卷属性表!$A:$A,0))</f>
        <v>0</v>
      </c>
      <c r="L970">
        <f>INDEX(试题问卷属性表!G:G, MATCH(问卷赋分表!$A970,试题问卷属性表!$A:$A,0))</f>
        <v>0</v>
      </c>
    </row>
    <row r="971" spans="1:12" x14ac:dyDescent="0.2">
      <c r="A971" t="s">
        <v>2310</v>
      </c>
      <c r="B971" t="str">
        <f>INDEX(试题问卷属性表!H:H, MATCH(问卷赋分表!A971,试题问卷属性表!A:A,0))</f>
        <v>学校成立了课程开发领导小组负责组织学校课程建设</v>
      </c>
      <c r="C971" t="s">
        <v>1343</v>
      </c>
      <c r="D971" t="s">
        <v>1362</v>
      </c>
      <c r="E971" t="s">
        <v>2679</v>
      </c>
      <c r="F971">
        <v>3</v>
      </c>
      <c r="G971">
        <v>0</v>
      </c>
      <c r="H971" t="b">
        <v>1</v>
      </c>
      <c r="I971" t="str">
        <f>INDEX(试题问卷属性表!D:D, MATCH(问卷赋分表!$A971,试题问卷属性表!$A:$A,0))</f>
        <v>校长课程领导力</v>
      </c>
      <c r="J971" t="str">
        <f>INDEX(试题问卷属性表!E:E, MATCH(问卷赋分表!$A971,试题问卷属性表!$A:$A,0))</f>
        <v>课程规划</v>
      </c>
      <c r="K971">
        <f>INDEX(试题问卷属性表!F:F, MATCH(问卷赋分表!$A971,试题问卷属性表!$A:$A,0))</f>
        <v>0</v>
      </c>
      <c r="L971">
        <f>INDEX(试题问卷属性表!G:G, MATCH(问卷赋分表!$A971,试题问卷属性表!$A:$A,0))</f>
        <v>0</v>
      </c>
    </row>
    <row r="972" spans="1:12" x14ac:dyDescent="0.2">
      <c r="A972" t="s">
        <v>2310</v>
      </c>
      <c r="B972" t="str">
        <f>INDEX(试题问卷属性表!H:H, MATCH(问卷赋分表!A972,试题问卷属性表!A:A,0))</f>
        <v>学校成立了课程开发领导小组负责组织学校课程建设</v>
      </c>
      <c r="C972" t="s">
        <v>1343</v>
      </c>
      <c r="D972" t="s">
        <v>1362</v>
      </c>
      <c r="E972" t="s">
        <v>2726</v>
      </c>
      <c r="F972">
        <v>4</v>
      </c>
      <c r="G972">
        <v>1</v>
      </c>
      <c r="H972" t="b">
        <v>1</v>
      </c>
      <c r="I972" t="str">
        <f>INDEX(试题问卷属性表!D:D, MATCH(问卷赋分表!$A972,试题问卷属性表!$A:$A,0))</f>
        <v>校长课程领导力</v>
      </c>
      <c r="J972" t="str">
        <f>INDEX(试题问卷属性表!E:E, MATCH(问卷赋分表!$A972,试题问卷属性表!$A:$A,0))</f>
        <v>课程规划</v>
      </c>
      <c r="K972">
        <f>INDEX(试题问卷属性表!F:F, MATCH(问卷赋分表!$A972,试题问卷属性表!$A:$A,0))</f>
        <v>0</v>
      </c>
      <c r="L972">
        <f>INDEX(试题问卷属性表!G:G, MATCH(问卷赋分表!$A972,试题问卷属性表!$A:$A,0))</f>
        <v>0</v>
      </c>
    </row>
    <row r="973" spans="1:12" x14ac:dyDescent="0.2">
      <c r="A973" t="s">
        <v>2310</v>
      </c>
      <c r="B973" t="str">
        <f>INDEX(试题问卷属性表!H:H, MATCH(问卷赋分表!A973,试题问卷属性表!A:A,0))</f>
        <v>学校成立了课程开发领导小组负责组织学校课程建设</v>
      </c>
      <c r="C973" t="s">
        <v>1343</v>
      </c>
      <c r="D973" t="s">
        <v>1362</v>
      </c>
      <c r="E973" t="s">
        <v>2727</v>
      </c>
      <c r="F973">
        <v>5</v>
      </c>
      <c r="G973">
        <v>1</v>
      </c>
      <c r="H973" t="b">
        <v>1</v>
      </c>
      <c r="I973" t="str">
        <f>INDEX(试题问卷属性表!D:D, MATCH(问卷赋分表!$A973,试题问卷属性表!$A:$A,0))</f>
        <v>校长课程领导力</v>
      </c>
      <c r="J973" t="str">
        <f>INDEX(试题问卷属性表!E:E, MATCH(问卷赋分表!$A973,试题问卷属性表!$A:$A,0))</f>
        <v>课程规划</v>
      </c>
      <c r="K973">
        <f>INDEX(试题问卷属性表!F:F, MATCH(问卷赋分表!$A973,试题问卷属性表!$A:$A,0))</f>
        <v>0</v>
      </c>
      <c r="L973">
        <f>INDEX(试题问卷属性表!G:G, MATCH(问卷赋分表!$A973,试题问卷属性表!$A:$A,0))</f>
        <v>0</v>
      </c>
    </row>
    <row r="974" spans="1:12" x14ac:dyDescent="0.2">
      <c r="A974" t="s">
        <v>2311</v>
      </c>
      <c r="B974" t="str">
        <f>INDEX(试题问卷属性表!H:H, MATCH(问卷赋分表!A974,试题问卷属性表!A:A,0))</f>
        <v>学校能带领全体教师为实现课程目标共同努力</v>
      </c>
      <c r="C974" t="s">
        <v>1343</v>
      </c>
      <c r="D974" t="s">
        <v>1362</v>
      </c>
      <c r="E974" t="s">
        <v>2724</v>
      </c>
      <c r="F974">
        <v>1</v>
      </c>
      <c r="G974">
        <v>0</v>
      </c>
      <c r="H974" t="b">
        <v>1</v>
      </c>
      <c r="I974" t="str">
        <f>INDEX(试题问卷属性表!D:D, MATCH(问卷赋分表!$A974,试题问卷属性表!$A:$A,0))</f>
        <v>校长课程领导力</v>
      </c>
      <c r="J974" t="str">
        <f>INDEX(试题问卷属性表!E:E, MATCH(问卷赋分表!$A974,试题问卷属性表!$A:$A,0))</f>
        <v>课程规划</v>
      </c>
      <c r="K974">
        <f>INDEX(试题问卷属性表!F:F, MATCH(问卷赋分表!$A974,试题问卷属性表!$A:$A,0))</f>
        <v>0</v>
      </c>
      <c r="L974">
        <f>INDEX(试题问卷属性表!G:G, MATCH(问卷赋分表!$A974,试题问卷属性表!$A:$A,0))</f>
        <v>0</v>
      </c>
    </row>
    <row r="975" spans="1:12" x14ac:dyDescent="0.2">
      <c r="A975" t="s">
        <v>2311</v>
      </c>
      <c r="B975" t="str">
        <f>INDEX(试题问卷属性表!H:H, MATCH(问卷赋分表!A975,试题问卷属性表!A:A,0))</f>
        <v>学校能带领全体教师为实现课程目标共同努力</v>
      </c>
      <c r="C975" t="s">
        <v>1343</v>
      </c>
      <c r="D975" t="s">
        <v>1362</v>
      </c>
      <c r="E975" t="s">
        <v>2725</v>
      </c>
      <c r="F975">
        <v>2</v>
      </c>
      <c r="G975">
        <v>0</v>
      </c>
      <c r="H975" t="b">
        <v>1</v>
      </c>
      <c r="I975" t="str">
        <f>INDEX(试题问卷属性表!D:D, MATCH(问卷赋分表!$A975,试题问卷属性表!$A:$A,0))</f>
        <v>校长课程领导力</v>
      </c>
      <c r="J975" t="str">
        <f>INDEX(试题问卷属性表!E:E, MATCH(问卷赋分表!$A975,试题问卷属性表!$A:$A,0))</f>
        <v>课程规划</v>
      </c>
      <c r="K975">
        <f>INDEX(试题问卷属性表!F:F, MATCH(问卷赋分表!$A975,试题问卷属性表!$A:$A,0))</f>
        <v>0</v>
      </c>
      <c r="L975">
        <f>INDEX(试题问卷属性表!G:G, MATCH(问卷赋分表!$A975,试题问卷属性表!$A:$A,0))</f>
        <v>0</v>
      </c>
    </row>
    <row r="976" spans="1:12" x14ac:dyDescent="0.2">
      <c r="A976" t="s">
        <v>2311</v>
      </c>
      <c r="B976" t="str">
        <f>INDEX(试题问卷属性表!H:H, MATCH(问卷赋分表!A976,试题问卷属性表!A:A,0))</f>
        <v>学校能带领全体教师为实现课程目标共同努力</v>
      </c>
      <c r="C976" t="s">
        <v>1343</v>
      </c>
      <c r="D976" t="s">
        <v>1362</v>
      </c>
      <c r="E976" t="s">
        <v>2679</v>
      </c>
      <c r="F976">
        <v>3</v>
      </c>
      <c r="G976">
        <v>0</v>
      </c>
      <c r="H976" t="b">
        <v>1</v>
      </c>
      <c r="I976" t="str">
        <f>INDEX(试题问卷属性表!D:D, MATCH(问卷赋分表!$A976,试题问卷属性表!$A:$A,0))</f>
        <v>校长课程领导力</v>
      </c>
      <c r="J976" t="str">
        <f>INDEX(试题问卷属性表!E:E, MATCH(问卷赋分表!$A976,试题问卷属性表!$A:$A,0))</f>
        <v>课程规划</v>
      </c>
      <c r="K976">
        <f>INDEX(试题问卷属性表!F:F, MATCH(问卷赋分表!$A976,试题问卷属性表!$A:$A,0))</f>
        <v>0</v>
      </c>
      <c r="L976">
        <f>INDEX(试题问卷属性表!G:G, MATCH(问卷赋分表!$A976,试题问卷属性表!$A:$A,0))</f>
        <v>0</v>
      </c>
    </row>
    <row r="977" spans="1:12" x14ac:dyDescent="0.2">
      <c r="A977" t="s">
        <v>2311</v>
      </c>
      <c r="B977" t="str">
        <f>INDEX(试题问卷属性表!H:H, MATCH(问卷赋分表!A977,试题问卷属性表!A:A,0))</f>
        <v>学校能带领全体教师为实现课程目标共同努力</v>
      </c>
      <c r="C977" t="s">
        <v>1343</v>
      </c>
      <c r="D977" t="s">
        <v>1362</v>
      </c>
      <c r="E977" t="s">
        <v>2726</v>
      </c>
      <c r="F977">
        <v>4</v>
      </c>
      <c r="G977">
        <v>1</v>
      </c>
      <c r="H977" t="b">
        <v>1</v>
      </c>
      <c r="I977" t="str">
        <f>INDEX(试题问卷属性表!D:D, MATCH(问卷赋分表!$A977,试题问卷属性表!$A:$A,0))</f>
        <v>校长课程领导力</v>
      </c>
      <c r="J977" t="str">
        <f>INDEX(试题问卷属性表!E:E, MATCH(问卷赋分表!$A977,试题问卷属性表!$A:$A,0))</f>
        <v>课程规划</v>
      </c>
      <c r="K977">
        <f>INDEX(试题问卷属性表!F:F, MATCH(问卷赋分表!$A977,试题问卷属性表!$A:$A,0))</f>
        <v>0</v>
      </c>
      <c r="L977">
        <f>INDEX(试题问卷属性表!G:G, MATCH(问卷赋分表!$A977,试题问卷属性表!$A:$A,0))</f>
        <v>0</v>
      </c>
    </row>
    <row r="978" spans="1:12" x14ac:dyDescent="0.2">
      <c r="A978" t="s">
        <v>2311</v>
      </c>
      <c r="B978" t="str">
        <f>INDEX(试题问卷属性表!H:H, MATCH(问卷赋分表!A978,试题问卷属性表!A:A,0))</f>
        <v>学校能带领全体教师为实现课程目标共同努力</v>
      </c>
      <c r="C978" t="s">
        <v>1343</v>
      </c>
      <c r="D978" t="s">
        <v>1362</v>
      </c>
      <c r="E978" t="s">
        <v>2727</v>
      </c>
      <c r="F978">
        <v>5</v>
      </c>
      <c r="G978">
        <v>1</v>
      </c>
      <c r="H978" t="b">
        <v>1</v>
      </c>
      <c r="I978" t="str">
        <f>INDEX(试题问卷属性表!D:D, MATCH(问卷赋分表!$A978,试题问卷属性表!$A:$A,0))</f>
        <v>校长课程领导力</v>
      </c>
      <c r="J978" t="str">
        <f>INDEX(试题问卷属性表!E:E, MATCH(问卷赋分表!$A978,试题问卷属性表!$A:$A,0))</f>
        <v>课程规划</v>
      </c>
      <c r="K978">
        <f>INDEX(试题问卷属性表!F:F, MATCH(问卷赋分表!$A978,试题问卷属性表!$A:$A,0))</f>
        <v>0</v>
      </c>
      <c r="L978">
        <f>INDEX(试题问卷属性表!G:G, MATCH(问卷赋分表!$A978,试题问卷属性表!$A:$A,0))</f>
        <v>0</v>
      </c>
    </row>
    <row r="979" spans="1:12" x14ac:dyDescent="0.2">
      <c r="A979" t="s">
        <v>2312</v>
      </c>
      <c r="B979" t="str">
        <f>INDEX(试题问卷属性表!H:H, MATCH(问卷赋分表!A979,试题问卷属性表!A:A,0))</f>
        <v>学校的课程建设思路与方案具有本校特色</v>
      </c>
      <c r="C979" t="s">
        <v>1343</v>
      </c>
      <c r="D979" t="s">
        <v>1362</v>
      </c>
      <c r="E979" t="s">
        <v>2724</v>
      </c>
      <c r="F979">
        <v>1</v>
      </c>
      <c r="G979">
        <v>0</v>
      </c>
      <c r="H979" t="b">
        <v>1</v>
      </c>
      <c r="I979" t="str">
        <f>INDEX(试题问卷属性表!D:D, MATCH(问卷赋分表!$A979,试题问卷属性表!$A:$A,0))</f>
        <v>校长课程领导力</v>
      </c>
      <c r="J979" t="str">
        <f>INDEX(试题问卷属性表!E:E, MATCH(问卷赋分表!$A979,试题问卷属性表!$A:$A,0))</f>
        <v>课程规划</v>
      </c>
      <c r="K979">
        <f>INDEX(试题问卷属性表!F:F, MATCH(问卷赋分表!$A979,试题问卷属性表!$A:$A,0))</f>
        <v>0</v>
      </c>
      <c r="L979">
        <f>INDEX(试题问卷属性表!G:G, MATCH(问卷赋分表!$A979,试题问卷属性表!$A:$A,0))</f>
        <v>0</v>
      </c>
    </row>
    <row r="980" spans="1:12" x14ac:dyDescent="0.2">
      <c r="A980" t="s">
        <v>2312</v>
      </c>
      <c r="B980" t="str">
        <f>INDEX(试题问卷属性表!H:H, MATCH(问卷赋分表!A980,试题问卷属性表!A:A,0))</f>
        <v>学校的课程建设思路与方案具有本校特色</v>
      </c>
      <c r="C980" t="s">
        <v>1343</v>
      </c>
      <c r="D980" t="s">
        <v>1362</v>
      </c>
      <c r="E980" t="s">
        <v>2725</v>
      </c>
      <c r="F980">
        <v>2</v>
      </c>
      <c r="G980">
        <v>0</v>
      </c>
      <c r="H980" t="b">
        <v>1</v>
      </c>
      <c r="I980" t="str">
        <f>INDEX(试题问卷属性表!D:D, MATCH(问卷赋分表!$A980,试题问卷属性表!$A:$A,0))</f>
        <v>校长课程领导力</v>
      </c>
      <c r="J980" t="str">
        <f>INDEX(试题问卷属性表!E:E, MATCH(问卷赋分表!$A980,试题问卷属性表!$A:$A,0))</f>
        <v>课程规划</v>
      </c>
      <c r="K980">
        <f>INDEX(试题问卷属性表!F:F, MATCH(问卷赋分表!$A980,试题问卷属性表!$A:$A,0))</f>
        <v>0</v>
      </c>
      <c r="L980">
        <f>INDEX(试题问卷属性表!G:G, MATCH(问卷赋分表!$A980,试题问卷属性表!$A:$A,0))</f>
        <v>0</v>
      </c>
    </row>
    <row r="981" spans="1:12" x14ac:dyDescent="0.2">
      <c r="A981" t="s">
        <v>2312</v>
      </c>
      <c r="B981" t="str">
        <f>INDEX(试题问卷属性表!H:H, MATCH(问卷赋分表!A981,试题问卷属性表!A:A,0))</f>
        <v>学校的课程建设思路与方案具有本校特色</v>
      </c>
      <c r="C981" t="s">
        <v>1343</v>
      </c>
      <c r="D981" t="s">
        <v>1362</v>
      </c>
      <c r="E981" t="s">
        <v>2679</v>
      </c>
      <c r="F981">
        <v>3</v>
      </c>
      <c r="G981">
        <v>0</v>
      </c>
      <c r="H981" t="b">
        <v>1</v>
      </c>
      <c r="I981" t="str">
        <f>INDEX(试题问卷属性表!D:D, MATCH(问卷赋分表!$A981,试题问卷属性表!$A:$A,0))</f>
        <v>校长课程领导力</v>
      </c>
      <c r="J981" t="str">
        <f>INDEX(试题问卷属性表!E:E, MATCH(问卷赋分表!$A981,试题问卷属性表!$A:$A,0))</f>
        <v>课程规划</v>
      </c>
      <c r="K981">
        <f>INDEX(试题问卷属性表!F:F, MATCH(问卷赋分表!$A981,试题问卷属性表!$A:$A,0))</f>
        <v>0</v>
      </c>
      <c r="L981">
        <f>INDEX(试题问卷属性表!G:G, MATCH(问卷赋分表!$A981,试题问卷属性表!$A:$A,0))</f>
        <v>0</v>
      </c>
    </row>
    <row r="982" spans="1:12" x14ac:dyDescent="0.2">
      <c r="A982" t="s">
        <v>2312</v>
      </c>
      <c r="B982" t="str">
        <f>INDEX(试题问卷属性表!H:H, MATCH(问卷赋分表!A982,试题问卷属性表!A:A,0))</f>
        <v>学校的课程建设思路与方案具有本校特色</v>
      </c>
      <c r="C982" t="s">
        <v>1343</v>
      </c>
      <c r="D982" t="s">
        <v>1362</v>
      </c>
      <c r="E982" t="s">
        <v>2726</v>
      </c>
      <c r="F982">
        <v>4</v>
      </c>
      <c r="G982">
        <v>1</v>
      </c>
      <c r="H982" t="b">
        <v>1</v>
      </c>
      <c r="I982" t="str">
        <f>INDEX(试题问卷属性表!D:D, MATCH(问卷赋分表!$A982,试题问卷属性表!$A:$A,0))</f>
        <v>校长课程领导力</v>
      </c>
      <c r="J982" t="str">
        <f>INDEX(试题问卷属性表!E:E, MATCH(问卷赋分表!$A982,试题问卷属性表!$A:$A,0))</f>
        <v>课程规划</v>
      </c>
      <c r="K982">
        <f>INDEX(试题问卷属性表!F:F, MATCH(问卷赋分表!$A982,试题问卷属性表!$A:$A,0))</f>
        <v>0</v>
      </c>
      <c r="L982">
        <f>INDEX(试题问卷属性表!G:G, MATCH(问卷赋分表!$A982,试题问卷属性表!$A:$A,0))</f>
        <v>0</v>
      </c>
    </row>
    <row r="983" spans="1:12" x14ac:dyDescent="0.2">
      <c r="A983" t="s">
        <v>2312</v>
      </c>
      <c r="B983" t="str">
        <f>INDEX(试题问卷属性表!H:H, MATCH(问卷赋分表!A983,试题问卷属性表!A:A,0))</f>
        <v>学校的课程建设思路与方案具有本校特色</v>
      </c>
      <c r="C983" t="s">
        <v>1343</v>
      </c>
      <c r="D983" t="s">
        <v>1362</v>
      </c>
      <c r="E983" t="s">
        <v>2727</v>
      </c>
      <c r="F983">
        <v>5</v>
      </c>
      <c r="G983">
        <v>1</v>
      </c>
      <c r="H983" t="b">
        <v>1</v>
      </c>
      <c r="I983" t="str">
        <f>INDEX(试题问卷属性表!D:D, MATCH(问卷赋分表!$A983,试题问卷属性表!$A:$A,0))</f>
        <v>校长课程领导力</v>
      </c>
      <c r="J983" t="str">
        <f>INDEX(试题问卷属性表!E:E, MATCH(问卷赋分表!$A983,试题问卷属性表!$A:$A,0))</f>
        <v>课程规划</v>
      </c>
      <c r="K983">
        <f>INDEX(试题问卷属性表!F:F, MATCH(问卷赋分表!$A983,试题问卷属性表!$A:$A,0))</f>
        <v>0</v>
      </c>
      <c r="L983">
        <f>INDEX(试题问卷属性表!G:G, MATCH(问卷赋分表!$A983,试题问卷属性表!$A:$A,0))</f>
        <v>0</v>
      </c>
    </row>
    <row r="984" spans="1:12" x14ac:dyDescent="0.2">
      <c r="A984" t="s">
        <v>2313</v>
      </c>
      <c r="B984" t="str">
        <f>INDEX(试题问卷属性表!H:H, MATCH(问卷赋分表!A984,试题问卷属性表!A:A,0))</f>
        <v>学校的课程计划与学校的办学理念和办学目标相一致</v>
      </c>
      <c r="C984" t="s">
        <v>1343</v>
      </c>
      <c r="D984" t="s">
        <v>1362</v>
      </c>
      <c r="E984" t="s">
        <v>2724</v>
      </c>
      <c r="F984">
        <v>1</v>
      </c>
      <c r="G984">
        <v>0</v>
      </c>
      <c r="H984" t="b">
        <v>1</v>
      </c>
      <c r="I984" t="str">
        <f>INDEX(试题问卷属性表!D:D, MATCH(问卷赋分表!$A984,试题问卷属性表!$A:$A,0))</f>
        <v>校长课程领导力</v>
      </c>
      <c r="J984" t="str">
        <f>INDEX(试题问卷属性表!E:E, MATCH(问卷赋分表!$A984,试题问卷属性表!$A:$A,0))</f>
        <v>课程规划</v>
      </c>
      <c r="K984">
        <f>INDEX(试题问卷属性表!F:F, MATCH(问卷赋分表!$A984,试题问卷属性表!$A:$A,0))</f>
        <v>0</v>
      </c>
      <c r="L984">
        <f>INDEX(试题问卷属性表!G:G, MATCH(问卷赋分表!$A984,试题问卷属性表!$A:$A,0))</f>
        <v>0</v>
      </c>
    </row>
    <row r="985" spans="1:12" x14ac:dyDescent="0.2">
      <c r="A985" t="s">
        <v>2313</v>
      </c>
      <c r="B985" t="str">
        <f>INDEX(试题问卷属性表!H:H, MATCH(问卷赋分表!A985,试题问卷属性表!A:A,0))</f>
        <v>学校的课程计划与学校的办学理念和办学目标相一致</v>
      </c>
      <c r="C985" t="s">
        <v>1343</v>
      </c>
      <c r="D985" t="s">
        <v>1362</v>
      </c>
      <c r="E985" t="s">
        <v>2725</v>
      </c>
      <c r="F985">
        <v>2</v>
      </c>
      <c r="G985">
        <v>0</v>
      </c>
      <c r="H985" t="b">
        <v>1</v>
      </c>
      <c r="I985" t="str">
        <f>INDEX(试题问卷属性表!D:D, MATCH(问卷赋分表!$A985,试题问卷属性表!$A:$A,0))</f>
        <v>校长课程领导力</v>
      </c>
      <c r="J985" t="str">
        <f>INDEX(试题问卷属性表!E:E, MATCH(问卷赋分表!$A985,试题问卷属性表!$A:$A,0))</f>
        <v>课程规划</v>
      </c>
      <c r="K985">
        <f>INDEX(试题问卷属性表!F:F, MATCH(问卷赋分表!$A985,试题问卷属性表!$A:$A,0))</f>
        <v>0</v>
      </c>
      <c r="L985">
        <f>INDEX(试题问卷属性表!G:G, MATCH(问卷赋分表!$A985,试题问卷属性表!$A:$A,0))</f>
        <v>0</v>
      </c>
    </row>
    <row r="986" spans="1:12" x14ac:dyDescent="0.2">
      <c r="A986" t="s">
        <v>2313</v>
      </c>
      <c r="B986" t="str">
        <f>INDEX(试题问卷属性表!H:H, MATCH(问卷赋分表!A986,试题问卷属性表!A:A,0))</f>
        <v>学校的课程计划与学校的办学理念和办学目标相一致</v>
      </c>
      <c r="C986" t="s">
        <v>1343</v>
      </c>
      <c r="D986" t="s">
        <v>1362</v>
      </c>
      <c r="E986" t="s">
        <v>2679</v>
      </c>
      <c r="F986">
        <v>3</v>
      </c>
      <c r="G986">
        <v>0</v>
      </c>
      <c r="H986" t="b">
        <v>1</v>
      </c>
      <c r="I986" t="str">
        <f>INDEX(试题问卷属性表!D:D, MATCH(问卷赋分表!$A986,试题问卷属性表!$A:$A,0))</f>
        <v>校长课程领导力</v>
      </c>
      <c r="J986" t="str">
        <f>INDEX(试题问卷属性表!E:E, MATCH(问卷赋分表!$A986,试题问卷属性表!$A:$A,0))</f>
        <v>课程规划</v>
      </c>
      <c r="K986">
        <f>INDEX(试题问卷属性表!F:F, MATCH(问卷赋分表!$A986,试题问卷属性表!$A:$A,0))</f>
        <v>0</v>
      </c>
      <c r="L986">
        <f>INDEX(试题问卷属性表!G:G, MATCH(问卷赋分表!$A986,试题问卷属性表!$A:$A,0))</f>
        <v>0</v>
      </c>
    </row>
    <row r="987" spans="1:12" x14ac:dyDescent="0.2">
      <c r="A987" t="s">
        <v>2313</v>
      </c>
      <c r="B987" t="str">
        <f>INDEX(试题问卷属性表!H:H, MATCH(问卷赋分表!A987,试题问卷属性表!A:A,0))</f>
        <v>学校的课程计划与学校的办学理念和办学目标相一致</v>
      </c>
      <c r="C987" t="s">
        <v>1343</v>
      </c>
      <c r="D987" t="s">
        <v>1362</v>
      </c>
      <c r="E987" t="s">
        <v>2726</v>
      </c>
      <c r="F987">
        <v>4</v>
      </c>
      <c r="G987">
        <v>1</v>
      </c>
      <c r="H987" t="b">
        <v>1</v>
      </c>
      <c r="I987" t="str">
        <f>INDEX(试题问卷属性表!D:D, MATCH(问卷赋分表!$A987,试题问卷属性表!$A:$A,0))</f>
        <v>校长课程领导力</v>
      </c>
      <c r="J987" t="str">
        <f>INDEX(试题问卷属性表!E:E, MATCH(问卷赋分表!$A987,试题问卷属性表!$A:$A,0))</f>
        <v>课程规划</v>
      </c>
      <c r="K987">
        <f>INDEX(试题问卷属性表!F:F, MATCH(问卷赋分表!$A987,试题问卷属性表!$A:$A,0))</f>
        <v>0</v>
      </c>
      <c r="L987">
        <f>INDEX(试题问卷属性表!G:G, MATCH(问卷赋分表!$A987,试题问卷属性表!$A:$A,0))</f>
        <v>0</v>
      </c>
    </row>
    <row r="988" spans="1:12" x14ac:dyDescent="0.2">
      <c r="A988" t="s">
        <v>2313</v>
      </c>
      <c r="B988" t="str">
        <f>INDEX(试题问卷属性表!H:H, MATCH(问卷赋分表!A988,试题问卷属性表!A:A,0))</f>
        <v>学校的课程计划与学校的办学理念和办学目标相一致</v>
      </c>
      <c r="C988" t="s">
        <v>1343</v>
      </c>
      <c r="D988" t="s">
        <v>1362</v>
      </c>
      <c r="E988" t="s">
        <v>2727</v>
      </c>
      <c r="F988">
        <v>5</v>
      </c>
      <c r="G988">
        <v>1</v>
      </c>
      <c r="H988" t="b">
        <v>1</v>
      </c>
      <c r="I988" t="str">
        <f>INDEX(试题问卷属性表!D:D, MATCH(问卷赋分表!$A988,试题问卷属性表!$A:$A,0))</f>
        <v>校长课程领导力</v>
      </c>
      <c r="J988" t="str">
        <f>INDEX(试题问卷属性表!E:E, MATCH(问卷赋分表!$A988,试题问卷属性表!$A:$A,0))</f>
        <v>课程规划</v>
      </c>
      <c r="K988">
        <f>INDEX(试题问卷属性表!F:F, MATCH(问卷赋分表!$A988,试题问卷属性表!$A:$A,0))</f>
        <v>0</v>
      </c>
      <c r="L988">
        <f>INDEX(试题问卷属性表!G:G, MATCH(问卷赋分表!$A988,试题问卷属性表!$A:$A,0))</f>
        <v>0</v>
      </c>
    </row>
    <row r="989" spans="1:12" x14ac:dyDescent="0.2">
      <c r="A989" t="s">
        <v>2314</v>
      </c>
      <c r="B989" t="str">
        <f>INDEX(试题问卷属性表!H:H, MATCH(问卷赋分表!A989,试题问卷属性表!A:A,0))</f>
        <v>学校很重视探究型课程的建设</v>
      </c>
      <c r="C989" t="s">
        <v>1343</v>
      </c>
      <c r="D989" t="s">
        <v>1362</v>
      </c>
      <c r="E989" t="s">
        <v>2724</v>
      </c>
      <c r="F989">
        <v>1</v>
      </c>
      <c r="G989">
        <v>0</v>
      </c>
      <c r="H989" t="b">
        <v>1</v>
      </c>
      <c r="I989" t="str">
        <f>INDEX(试题问卷属性表!D:D, MATCH(问卷赋分表!$A989,试题问卷属性表!$A:$A,0))</f>
        <v>校长课程领导力</v>
      </c>
      <c r="J989" t="str">
        <f>INDEX(试题问卷属性表!E:E, MATCH(问卷赋分表!$A989,试题问卷属性表!$A:$A,0))</f>
        <v>课程规划</v>
      </c>
      <c r="K989">
        <f>INDEX(试题问卷属性表!F:F, MATCH(问卷赋分表!$A989,试题问卷属性表!$A:$A,0))</f>
        <v>0</v>
      </c>
      <c r="L989">
        <f>INDEX(试题问卷属性表!G:G, MATCH(问卷赋分表!$A989,试题问卷属性表!$A:$A,0))</f>
        <v>0</v>
      </c>
    </row>
    <row r="990" spans="1:12" x14ac:dyDescent="0.2">
      <c r="A990" t="s">
        <v>2314</v>
      </c>
      <c r="B990" t="str">
        <f>INDEX(试题问卷属性表!H:H, MATCH(问卷赋分表!A990,试题问卷属性表!A:A,0))</f>
        <v>学校很重视探究型课程的建设</v>
      </c>
      <c r="C990" t="s">
        <v>1343</v>
      </c>
      <c r="D990" t="s">
        <v>1362</v>
      </c>
      <c r="E990" t="s">
        <v>2725</v>
      </c>
      <c r="F990">
        <v>2</v>
      </c>
      <c r="G990">
        <v>0</v>
      </c>
      <c r="H990" t="b">
        <v>1</v>
      </c>
      <c r="I990" t="str">
        <f>INDEX(试题问卷属性表!D:D, MATCH(问卷赋分表!$A990,试题问卷属性表!$A:$A,0))</f>
        <v>校长课程领导力</v>
      </c>
      <c r="J990" t="str">
        <f>INDEX(试题问卷属性表!E:E, MATCH(问卷赋分表!$A990,试题问卷属性表!$A:$A,0))</f>
        <v>课程规划</v>
      </c>
      <c r="K990">
        <f>INDEX(试题问卷属性表!F:F, MATCH(问卷赋分表!$A990,试题问卷属性表!$A:$A,0))</f>
        <v>0</v>
      </c>
      <c r="L990">
        <f>INDEX(试题问卷属性表!G:G, MATCH(问卷赋分表!$A990,试题问卷属性表!$A:$A,0))</f>
        <v>0</v>
      </c>
    </row>
    <row r="991" spans="1:12" x14ac:dyDescent="0.2">
      <c r="A991" t="s">
        <v>2314</v>
      </c>
      <c r="B991" t="str">
        <f>INDEX(试题问卷属性表!H:H, MATCH(问卷赋分表!A991,试题问卷属性表!A:A,0))</f>
        <v>学校很重视探究型课程的建设</v>
      </c>
      <c r="C991" t="s">
        <v>1343</v>
      </c>
      <c r="D991" t="s">
        <v>1362</v>
      </c>
      <c r="E991" t="s">
        <v>2679</v>
      </c>
      <c r="F991">
        <v>3</v>
      </c>
      <c r="G991">
        <v>0</v>
      </c>
      <c r="H991" t="b">
        <v>1</v>
      </c>
      <c r="I991" t="str">
        <f>INDEX(试题问卷属性表!D:D, MATCH(问卷赋分表!$A991,试题问卷属性表!$A:$A,0))</f>
        <v>校长课程领导力</v>
      </c>
      <c r="J991" t="str">
        <f>INDEX(试题问卷属性表!E:E, MATCH(问卷赋分表!$A991,试题问卷属性表!$A:$A,0))</f>
        <v>课程规划</v>
      </c>
      <c r="K991">
        <f>INDEX(试题问卷属性表!F:F, MATCH(问卷赋分表!$A991,试题问卷属性表!$A:$A,0))</f>
        <v>0</v>
      </c>
      <c r="L991">
        <f>INDEX(试题问卷属性表!G:G, MATCH(问卷赋分表!$A991,试题问卷属性表!$A:$A,0))</f>
        <v>0</v>
      </c>
    </row>
    <row r="992" spans="1:12" x14ac:dyDescent="0.2">
      <c r="A992" t="s">
        <v>2314</v>
      </c>
      <c r="B992" t="str">
        <f>INDEX(试题问卷属性表!H:H, MATCH(问卷赋分表!A992,试题问卷属性表!A:A,0))</f>
        <v>学校很重视探究型课程的建设</v>
      </c>
      <c r="C992" t="s">
        <v>1343</v>
      </c>
      <c r="D992" t="s">
        <v>1362</v>
      </c>
      <c r="E992" t="s">
        <v>2726</v>
      </c>
      <c r="F992">
        <v>4</v>
      </c>
      <c r="G992">
        <v>1</v>
      </c>
      <c r="H992" t="b">
        <v>1</v>
      </c>
      <c r="I992" t="str">
        <f>INDEX(试题问卷属性表!D:D, MATCH(问卷赋分表!$A992,试题问卷属性表!$A:$A,0))</f>
        <v>校长课程领导力</v>
      </c>
      <c r="J992" t="str">
        <f>INDEX(试题问卷属性表!E:E, MATCH(问卷赋分表!$A992,试题问卷属性表!$A:$A,0))</f>
        <v>课程规划</v>
      </c>
      <c r="K992">
        <f>INDEX(试题问卷属性表!F:F, MATCH(问卷赋分表!$A992,试题问卷属性表!$A:$A,0))</f>
        <v>0</v>
      </c>
      <c r="L992">
        <f>INDEX(试题问卷属性表!G:G, MATCH(问卷赋分表!$A992,试题问卷属性表!$A:$A,0))</f>
        <v>0</v>
      </c>
    </row>
    <row r="993" spans="1:12" x14ac:dyDescent="0.2">
      <c r="A993" t="s">
        <v>2314</v>
      </c>
      <c r="B993" t="str">
        <f>INDEX(试题问卷属性表!H:H, MATCH(问卷赋分表!A993,试题问卷属性表!A:A,0))</f>
        <v>学校很重视探究型课程的建设</v>
      </c>
      <c r="C993" t="s">
        <v>1343</v>
      </c>
      <c r="D993" t="s">
        <v>1362</v>
      </c>
      <c r="E993" t="s">
        <v>2727</v>
      </c>
      <c r="F993">
        <v>5</v>
      </c>
      <c r="G993">
        <v>1</v>
      </c>
      <c r="H993" t="b">
        <v>1</v>
      </c>
      <c r="I993" t="str">
        <f>INDEX(试题问卷属性表!D:D, MATCH(问卷赋分表!$A993,试题问卷属性表!$A:$A,0))</f>
        <v>校长课程领导力</v>
      </c>
      <c r="J993" t="str">
        <f>INDEX(试题问卷属性表!E:E, MATCH(问卷赋分表!$A993,试题问卷属性表!$A:$A,0))</f>
        <v>课程规划</v>
      </c>
      <c r="K993">
        <f>INDEX(试题问卷属性表!F:F, MATCH(问卷赋分表!$A993,试题问卷属性表!$A:$A,0))</f>
        <v>0</v>
      </c>
      <c r="L993">
        <f>INDEX(试题问卷属性表!G:G, MATCH(问卷赋分表!$A993,试题问卷属性表!$A:$A,0))</f>
        <v>0</v>
      </c>
    </row>
    <row r="994" spans="1:12" x14ac:dyDescent="0.2">
      <c r="A994" t="s">
        <v>2315</v>
      </c>
      <c r="B994" t="str">
        <f>INDEX(试题问卷属性表!H:H, MATCH(问卷赋分表!A994,试题问卷属性表!A:A,0))</f>
        <v>校长善于利用校内外各种资源服务于各学科的教育教学</v>
      </c>
      <c r="C994" t="s">
        <v>1343</v>
      </c>
      <c r="D994" t="s">
        <v>1362</v>
      </c>
      <c r="E994" t="s">
        <v>2724</v>
      </c>
      <c r="F994">
        <v>1</v>
      </c>
      <c r="G994">
        <v>0</v>
      </c>
      <c r="H994" t="b">
        <v>1</v>
      </c>
      <c r="I994" t="str">
        <f>INDEX(试题问卷属性表!D:D, MATCH(问卷赋分表!$A994,试题问卷属性表!$A:$A,0))</f>
        <v>校长课程领导力</v>
      </c>
      <c r="J994" t="str">
        <f>INDEX(试题问卷属性表!E:E, MATCH(问卷赋分表!$A994,试题问卷属性表!$A:$A,0))</f>
        <v>课程实施</v>
      </c>
      <c r="K994">
        <f>INDEX(试题问卷属性表!F:F, MATCH(问卷赋分表!$A994,试题问卷属性表!$A:$A,0))</f>
        <v>0</v>
      </c>
      <c r="L994">
        <f>INDEX(试题问卷属性表!G:G, MATCH(问卷赋分表!$A994,试题问卷属性表!$A:$A,0))</f>
        <v>0</v>
      </c>
    </row>
    <row r="995" spans="1:12" x14ac:dyDescent="0.2">
      <c r="A995" t="s">
        <v>2315</v>
      </c>
      <c r="B995" t="str">
        <f>INDEX(试题问卷属性表!H:H, MATCH(问卷赋分表!A995,试题问卷属性表!A:A,0))</f>
        <v>校长善于利用校内外各种资源服务于各学科的教育教学</v>
      </c>
      <c r="C995" t="s">
        <v>1343</v>
      </c>
      <c r="D995" t="s">
        <v>1362</v>
      </c>
      <c r="E995" t="s">
        <v>2725</v>
      </c>
      <c r="F995">
        <v>2</v>
      </c>
      <c r="G995">
        <v>0</v>
      </c>
      <c r="H995" t="b">
        <v>1</v>
      </c>
      <c r="I995" t="str">
        <f>INDEX(试题问卷属性表!D:D, MATCH(问卷赋分表!$A995,试题问卷属性表!$A:$A,0))</f>
        <v>校长课程领导力</v>
      </c>
      <c r="J995" t="str">
        <f>INDEX(试题问卷属性表!E:E, MATCH(问卷赋分表!$A995,试题问卷属性表!$A:$A,0))</f>
        <v>课程实施</v>
      </c>
      <c r="K995">
        <f>INDEX(试题问卷属性表!F:F, MATCH(问卷赋分表!$A995,试题问卷属性表!$A:$A,0))</f>
        <v>0</v>
      </c>
      <c r="L995">
        <f>INDEX(试题问卷属性表!G:G, MATCH(问卷赋分表!$A995,试题问卷属性表!$A:$A,0))</f>
        <v>0</v>
      </c>
    </row>
    <row r="996" spans="1:12" x14ac:dyDescent="0.2">
      <c r="A996" t="s">
        <v>2315</v>
      </c>
      <c r="B996" t="str">
        <f>INDEX(试题问卷属性表!H:H, MATCH(问卷赋分表!A996,试题问卷属性表!A:A,0))</f>
        <v>校长善于利用校内外各种资源服务于各学科的教育教学</v>
      </c>
      <c r="C996" t="s">
        <v>1343</v>
      </c>
      <c r="D996" t="s">
        <v>1362</v>
      </c>
      <c r="E996" t="s">
        <v>2679</v>
      </c>
      <c r="F996">
        <v>3</v>
      </c>
      <c r="G996">
        <v>0</v>
      </c>
      <c r="H996" t="b">
        <v>1</v>
      </c>
      <c r="I996" t="str">
        <f>INDEX(试题问卷属性表!D:D, MATCH(问卷赋分表!$A996,试题问卷属性表!$A:$A,0))</f>
        <v>校长课程领导力</v>
      </c>
      <c r="J996" t="str">
        <f>INDEX(试题问卷属性表!E:E, MATCH(问卷赋分表!$A996,试题问卷属性表!$A:$A,0))</f>
        <v>课程实施</v>
      </c>
      <c r="K996">
        <f>INDEX(试题问卷属性表!F:F, MATCH(问卷赋分表!$A996,试题问卷属性表!$A:$A,0))</f>
        <v>0</v>
      </c>
      <c r="L996">
        <f>INDEX(试题问卷属性表!G:G, MATCH(问卷赋分表!$A996,试题问卷属性表!$A:$A,0))</f>
        <v>0</v>
      </c>
    </row>
    <row r="997" spans="1:12" x14ac:dyDescent="0.2">
      <c r="A997" t="s">
        <v>2315</v>
      </c>
      <c r="B997" t="str">
        <f>INDEX(试题问卷属性表!H:H, MATCH(问卷赋分表!A997,试题问卷属性表!A:A,0))</f>
        <v>校长善于利用校内外各种资源服务于各学科的教育教学</v>
      </c>
      <c r="C997" t="s">
        <v>1343</v>
      </c>
      <c r="D997" t="s">
        <v>1362</v>
      </c>
      <c r="E997" t="s">
        <v>2726</v>
      </c>
      <c r="F997">
        <v>4</v>
      </c>
      <c r="G997">
        <v>1</v>
      </c>
      <c r="H997" t="b">
        <v>1</v>
      </c>
      <c r="I997" t="str">
        <f>INDEX(试题问卷属性表!D:D, MATCH(问卷赋分表!$A997,试题问卷属性表!$A:$A,0))</f>
        <v>校长课程领导力</v>
      </c>
      <c r="J997" t="str">
        <f>INDEX(试题问卷属性表!E:E, MATCH(问卷赋分表!$A997,试题问卷属性表!$A:$A,0))</f>
        <v>课程实施</v>
      </c>
      <c r="K997">
        <f>INDEX(试题问卷属性表!F:F, MATCH(问卷赋分表!$A997,试题问卷属性表!$A:$A,0))</f>
        <v>0</v>
      </c>
      <c r="L997">
        <f>INDEX(试题问卷属性表!G:G, MATCH(问卷赋分表!$A997,试题问卷属性表!$A:$A,0))</f>
        <v>0</v>
      </c>
    </row>
    <row r="998" spans="1:12" x14ac:dyDescent="0.2">
      <c r="A998" t="s">
        <v>2315</v>
      </c>
      <c r="B998" t="str">
        <f>INDEX(试题问卷属性表!H:H, MATCH(问卷赋分表!A998,试题问卷属性表!A:A,0))</f>
        <v>校长善于利用校内外各种资源服务于各学科的教育教学</v>
      </c>
      <c r="C998" t="s">
        <v>1343</v>
      </c>
      <c r="D998" t="s">
        <v>1362</v>
      </c>
      <c r="E998" t="s">
        <v>2727</v>
      </c>
      <c r="F998">
        <v>5</v>
      </c>
      <c r="G998">
        <v>1</v>
      </c>
      <c r="H998" t="b">
        <v>1</v>
      </c>
      <c r="I998" t="str">
        <f>INDEX(试题问卷属性表!D:D, MATCH(问卷赋分表!$A998,试题问卷属性表!$A:$A,0))</f>
        <v>校长课程领导力</v>
      </c>
      <c r="J998" t="str">
        <f>INDEX(试题问卷属性表!E:E, MATCH(问卷赋分表!$A998,试题问卷属性表!$A:$A,0))</f>
        <v>课程实施</v>
      </c>
      <c r="K998">
        <f>INDEX(试题问卷属性表!F:F, MATCH(问卷赋分表!$A998,试题问卷属性表!$A:$A,0))</f>
        <v>0</v>
      </c>
      <c r="L998">
        <f>INDEX(试题问卷属性表!G:G, MATCH(问卷赋分表!$A998,试题问卷属性表!$A:$A,0))</f>
        <v>0</v>
      </c>
    </row>
    <row r="999" spans="1:12" x14ac:dyDescent="0.2">
      <c r="A999" t="s">
        <v>2316</v>
      </c>
      <c r="B999" t="str">
        <f>INDEX(试题问卷属性表!H:H, MATCH(问卷赋分表!A999,试题问卷属性表!A:A,0))</f>
        <v>学校经常组织学生参加校外的各类社会实践活动</v>
      </c>
      <c r="C999" t="s">
        <v>1343</v>
      </c>
      <c r="D999" t="s">
        <v>1362</v>
      </c>
      <c r="E999" t="s">
        <v>2724</v>
      </c>
      <c r="F999">
        <v>1</v>
      </c>
      <c r="G999">
        <v>0</v>
      </c>
      <c r="H999" t="b">
        <v>1</v>
      </c>
      <c r="I999" t="str">
        <f>INDEX(试题问卷属性表!D:D, MATCH(问卷赋分表!$A999,试题问卷属性表!$A:$A,0))</f>
        <v>校长课程领导力</v>
      </c>
      <c r="J999" t="str">
        <f>INDEX(试题问卷属性表!E:E, MATCH(问卷赋分表!$A999,试题问卷属性表!$A:$A,0))</f>
        <v>课程实施</v>
      </c>
      <c r="K999">
        <f>INDEX(试题问卷属性表!F:F, MATCH(问卷赋分表!$A999,试题问卷属性表!$A:$A,0))</f>
        <v>0</v>
      </c>
      <c r="L999">
        <f>INDEX(试题问卷属性表!G:G, MATCH(问卷赋分表!$A999,试题问卷属性表!$A:$A,0))</f>
        <v>0</v>
      </c>
    </row>
    <row r="1000" spans="1:12" x14ac:dyDescent="0.2">
      <c r="A1000" t="s">
        <v>2316</v>
      </c>
      <c r="B1000" t="str">
        <f>INDEX(试题问卷属性表!H:H, MATCH(问卷赋分表!A1000,试题问卷属性表!A:A,0))</f>
        <v>学校经常组织学生参加校外的各类社会实践活动</v>
      </c>
      <c r="C1000" t="s">
        <v>1343</v>
      </c>
      <c r="D1000" t="s">
        <v>1362</v>
      </c>
      <c r="E1000" t="s">
        <v>2725</v>
      </c>
      <c r="F1000">
        <v>2</v>
      </c>
      <c r="G1000">
        <v>0</v>
      </c>
      <c r="H1000" t="b">
        <v>1</v>
      </c>
      <c r="I1000" t="str">
        <f>INDEX(试题问卷属性表!D:D, MATCH(问卷赋分表!$A1000,试题问卷属性表!$A:$A,0))</f>
        <v>校长课程领导力</v>
      </c>
      <c r="J1000" t="str">
        <f>INDEX(试题问卷属性表!E:E, MATCH(问卷赋分表!$A1000,试题问卷属性表!$A:$A,0))</f>
        <v>课程实施</v>
      </c>
      <c r="K1000">
        <f>INDEX(试题问卷属性表!F:F, MATCH(问卷赋分表!$A1000,试题问卷属性表!$A:$A,0))</f>
        <v>0</v>
      </c>
      <c r="L1000">
        <f>INDEX(试题问卷属性表!G:G, MATCH(问卷赋分表!$A1000,试题问卷属性表!$A:$A,0))</f>
        <v>0</v>
      </c>
    </row>
    <row r="1001" spans="1:12" x14ac:dyDescent="0.2">
      <c r="A1001" t="s">
        <v>2316</v>
      </c>
      <c r="B1001" t="str">
        <f>INDEX(试题问卷属性表!H:H, MATCH(问卷赋分表!A1001,试题问卷属性表!A:A,0))</f>
        <v>学校经常组织学生参加校外的各类社会实践活动</v>
      </c>
      <c r="C1001" t="s">
        <v>1343</v>
      </c>
      <c r="D1001" t="s">
        <v>1362</v>
      </c>
      <c r="E1001" t="s">
        <v>2679</v>
      </c>
      <c r="F1001">
        <v>3</v>
      </c>
      <c r="G1001">
        <v>0</v>
      </c>
      <c r="H1001" t="b">
        <v>1</v>
      </c>
      <c r="I1001" t="str">
        <f>INDEX(试题问卷属性表!D:D, MATCH(问卷赋分表!$A1001,试题问卷属性表!$A:$A,0))</f>
        <v>校长课程领导力</v>
      </c>
      <c r="J1001" t="str">
        <f>INDEX(试题问卷属性表!E:E, MATCH(问卷赋分表!$A1001,试题问卷属性表!$A:$A,0))</f>
        <v>课程实施</v>
      </c>
      <c r="K1001">
        <f>INDEX(试题问卷属性表!F:F, MATCH(问卷赋分表!$A1001,试题问卷属性表!$A:$A,0))</f>
        <v>0</v>
      </c>
      <c r="L1001">
        <f>INDEX(试题问卷属性表!G:G, MATCH(问卷赋分表!$A1001,试题问卷属性表!$A:$A,0))</f>
        <v>0</v>
      </c>
    </row>
    <row r="1002" spans="1:12" x14ac:dyDescent="0.2">
      <c r="A1002" t="s">
        <v>2316</v>
      </c>
      <c r="B1002" t="str">
        <f>INDEX(试题问卷属性表!H:H, MATCH(问卷赋分表!A1002,试题问卷属性表!A:A,0))</f>
        <v>学校经常组织学生参加校外的各类社会实践活动</v>
      </c>
      <c r="C1002" t="s">
        <v>1343</v>
      </c>
      <c r="D1002" t="s">
        <v>1362</v>
      </c>
      <c r="E1002" t="s">
        <v>2726</v>
      </c>
      <c r="F1002">
        <v>4</v>
      </c>
      <c r="G1002">
        <v>1</v>
      </c>
      <c r="H1002" t="b">
        <v>1</v>
      </c>
      <c r="I1002" t="str">
        <f>INDEX(试题问卷属性表!D:D, MATCH(问卷赋分表!$A1002,试题问卷属性表!$A:$A,0))</f>
        <v>校长课程领导力</v>
      </c>
      <c r="J1002" t="str">
        <f>INDEX(试题问卷属性表!E:E, MATCH(问卷赋分表!$A1002,试题问卷属性表!$A:$A,0))</f>
        <v>课程实施</v>
      </c>
      <c r="K1002">
        <f>INDEX(试题问卷属性表!F:F, MATCH(问卷赋分表!$A1002,试题问卷属性表!$A:$A,0))</f>
        <v>0</v>
      </c>
      <c r="L1002">
        <f>INDEX(试题问卷属性表!G:G, MATCH(问卷赋分表!$A1002,试题问卷属性表!$A:$A,0))</f>
        <v>0</v>
      </c>
    </row>
    <row r="1003" spans="1:12" x14ac:dyDescent="0.2">
      <c r="A1003" t="s">
        <v>2316</v>
      </c>
      <c r="B1003" t="str">
        <f>INDEX(试题问卷属性表!H:H, MATCH(问卷赋分表!A1003,试题问卷属性表!A:A,0))</f>
        <v>学校经常组织学生参加校外的各类社会实践活动</v>
      </c>
      <c r="C1003" t="s">
        <v>1343</v>
      </c>
      <c r="D1003" t="s">
        <v>1362</v>
      </c>
      <c r="E1003" t="s">
        <v>2727</v>
      </c>
      <c r="F1003">
        <v>5</v>
      </c>
      <c r="G1003">
        <v>1</v>
      </c>
      <c r="H1003" t="b">
        <v>1</v>
      </c>
      <c r="I1003" t="str">
        <f>INDEX(试题问卷属性表!D:D, MATCH(问卷赋分表!$A1003,试题问卷属性表!$A:$A,0))</f>
        <v>校长课程领导力</v>
      </c>
      <c r="J1003" t="str">
        <f>INDEX(试题问卷属性表!E:E, MATCH(问卷赋分表!$A1003,试题问卷属性表!$A:$A,0))</f>
        <v>课程实施</v>
      </c>
      <c r="K1003">
        <f>INDEX(试题问卷属性表!F:F, MATCH(问卷赋分表!$A1003,试题问卷属性表!$A:$A,0))</f>
        <v>0</v>
      </c>
      <c r="L1003">
        <f>INDEX(试题问卷属性表!G:G, MATCH(问卷赋分表!$A1003,试题问卷属性表!$A:$A,0))</f>
        <v>0</v>
      </c>
    </row>
    <row r="1004" spans="1:12" x14ac:dyDescent="0.2">
      <c r="A1004" t="s">
        <v>2317</v>
      </c>
      <c r="B1004" t="str">
        <f>INDEX(试题问卷属性表!H:H, MATCH(问卷赋分表!A1004,试题问卷属性表!A:A,0))</f>
        <v>学校对教师“教学过程”的关注甚于对“教学结果”的关注</v>
      </c>
      <c r="C1004" t="s">
        <v>1343</v>
      </c>
      <c r="D1004" t="s">
        <v>1362</v>
      </c>
      <c r="E1004" t="s">
        <v>2724</v>
      </c>
      <c r="F1004">
        <v>1</v>
      </c>
      <c r="G1004">
        <v>0</v>
      </c>
      <c r="H1004" t="b">
        <v>1</v>
      </c>
      <c r="I1004" t="str">
        <f>INDEX(试题问卷属性表!D:D, MATCH(问卷赋分表!$A1004,试题问卷属性表!$A:$A,0))</f>
        <v>校长课程领导力</v>
      </c>
      <c r="J1004" t="str">
        <f>INDEX(试题问卷属性表!E:E, MATCH(问卷赋分表!$A1004,试题问卷属性表!$A:$A,0))</f>
        <v>课程评价</v>
      </c>
      <c r="K1004">
        <f>INDEX(试题问卷属性表!F:F, MATCH(问卷赋分表!$A1004,试题问卷属性表!$A:$A,0))</f>
        <v>0</v>
      </c>
      <c r="L1004">
        <f>INDEX(试题问卷属性表!G:G, MATCH(问卷赋分表!$A1004,试题问卷属性表!$A:$A,0))</f>
        <v>0</v>
      </c>
    </row>
    <row r="1005" spans="1:12" x14ac:dyDescent="0.2">
      <c r="A1005" t="s">
        <v>2317</v>
      </c>
      <c r="B1005" t="str">
        <f>INDEX(试题问卷属性表!H:H, MATCH(问卷赋分表!A1005,试题问卷属性表!A:A,0))</f>
        <v>学校对教师“教学过程”的关注甚于对“教学结果”的关注</v>
      </c>
      <c r="C1005" t="s">
        <v>1343</v>
      </c>
      <c r="D1005" t="s">
        <v>1362</v>
      </c>
      <c r="E1005" t="s">
        <v>2725</v>
      </c>
      <c r="F1005">
        <v>2</v>
      </c>
      <c r="G1005">
        <v>0</v>
      </c>
      <c r="H1005" t="b">
        <v>1</v>
      </c>
      <c r="I1005" t="str">
        <f>INDEX(试题问卷属性表!D:D, MATCH(问卷赋分表!$A1005,试题问卷属性表!$A:$A,0))</f>
        <v>校长课程领导力</v>
      </c>
      <c r="J1005" t="str">
        <f>INDEX(试题问卷属性表!E:E, MATCH(问卷赋分表!$A1005,试题问卷属性表!$A:$A,0))</f>
        <v>课程评价</v>
      </c>
      <c r="K1005">
        <f>INDEX(试题问卷属性表!F:F, MATCH(问卷赋分表!$A1005,试题问卷属性表!$A:$A,0))</f>
        <v>0</v>
      </c>
      <c r="L1005">
        <f>INDEX(试题问卷属性表!G:G, MATCH(问卷赋分表!$A1005,试题问卷属性表!$A:$A,0))</f>
        <v>0</v>
      </c>
    </row>
    <row r="1006" spans="1:12" x14ac:dyDescent="0.2">
      <c r="A1006" t="s">
        <v>2317</v>
      </c>
      <c r="B1006" t="str">
        <f>INDEX(试题问卷属性表!H:H, MATCH(问卷赋分表!A1006,试题问卷属性表!A:A,0))</f>
        <v>学校对教师“教学过程”的关注甚于对“教学结果”的关注</v>
      </c>
      <c r="C1006" t="s">
        <v>1343</v>
      </c>
      <c r="D1006" t="s">
        <v>1362</v>
      </c>
      <c r="E1006" t="s">
        <v>2679</v>
      </c>
      <c r="F1006">
        <v>3</v>
      </c>
      <c r="G1006">
        <v>0</v>
      </c>
      <c r="H1006" t="b">
        <v>1</v>
      </c>
      <c r="I1006" t="str">
        <f>INDEX(试题问卷属性表!D:D, MATCH(问卷赋分表!$A1006,试题问卷属性表!$A:$A,0))</f>
        <v>校长课程领导力</v>
      </c>
      <c r="J1006" t="str">
        <f>INDEX(试题问卷属性表!E:E, MATCH(问卷赋分表!$A1006,试题问卷属性表!$A:$A,0))</f>
        <v>课程评价</v>
      </c>
      <c r="K1006">
        <f>INDEX(试题问卷属性表!F:F, MATCH(问卷赋分表!$A1006,试题问卷属性表!$A:$A,0))</f>
        <v>0</v>
      </c>
      <c r="L1006">
        <f>INDEX(试题问卷属性表!G:G, MATCH(问卷赋分表!$A1006,试题问卷属性表!$A:$A,0))</f>
        <v>0</v>
      </c>
    </row>
    <row r="1007" spans="1:12" x14ac:dyDescent="0.2">
      <c r="A1007" t="s">
        <v>2317</v>
      </c>
      <c r="B1007" t="str">
        <f>INDEX(试题问卷属性表!H:H, MATCH(问卷赋分表!A1007,试题问卷属性表!A:A,0))</f>
        <v>学校对教师“教学过程”的关注甚于对“教学结果”的关注</v>
      </c>
      <c r="C1007" t="s">
        <v>1343</v>
      </c>
      <c r="D1007" t="s">
        <v>1362</v>
      </c>
      <c r="E1007" t="s">
        <v>2726</v>
      </c>
      <c r="F1007">
        <v>4</v>
      </c>
      <c r="G1007">
        <v>1</v>
      </c>
      <c r="H1007" t="b">
        <v>1</v>
      </c>
      <c r="I1007" t="str">
        <f>INDEX(试题问卷属性表!D:D, MATCH(问卷赋分表!$A1007,试题问卷属性表!$A:$A,0))</f>
        <v>校长课程领导力</v>
      </c>
      <c r="J1007" t="str">
        <f>INDEX(试题问卷属性表!E:E, MATCH(问卷赋分表!$A1007,试题问卷属性表!$A:$A,0))</f>
        <v>课程评价</v>
      </c>
      <c r="K1007">
        <f>INDEX(试题问卷属性表!F:F, MATCH(问卷赋分表!$A1007,试题问卷属性表!$A:$A,0))</f>
        <v>0</v>
      </c>
      <c r="L1007">
        <f>INDEX(试题问卷属性表!G:G, MATCH(问卷赋分表!$A1007,试题问卷属性表!$A:$A,0))</f>
        <v>0</v>
      </c>
    </row>
    <row r="1008" spans="1:12" x14ac:dyDescent="0.2">
      <c r="A1008" t="s">
        <v>2317</v>
      </c>
      <c r="B1008" t="str">
        <f>INDEX(试题问卷属性表!H:H, MATCH(问卷赋分表!A1008,试题问卷属性表!A:A,0))</f>
        <v>学校对教师“教学过程”的关注甚于对“教学结果”的关注</v>
      </c>
      <c r="C1008" t="s">
        <v>1343</v>
      </c>
      <c r="D1008" t="s">
        <v>1362</v>
      </c>
      <c r="E1008" t="s">
        <v>2727</v>
      </c>
      <c r="F1008">
        <v>5</v>
      </c>
      <c r="G1008">
        <v>1</v>
      </c>
      <c r="H1008" t="b">
        <v>1</v>
      </c>
      <c r="I1008" t="str">
        <f>INDEX(试题问卷属性表!D:D, MATCH(问卷赋分表!$A1008,试题问卷属性表!$A:$A,0))</f>
        <v>校长课程领导力</v>
      </c>
      <c r="J1008" t="str">
        <f>INDEX(试题问卷属性表!E:E, MATCH(问卷赋分表!$A1008,试题问卷属性表!$A:$A,0))</f>
        <v>课程评价</v>
      </c>
      <c r="K1008">
        <f>INDEX(试题问卷属性表!F:F, MATCH(问卷赋分表!$A1008,试题问卷属性表!$A:$A,0))</f>
        <v>0</v>
      </c>
      <c r="L1008">
        <f>INDEX(试题问卷属性表!G:G, MATCH(问卷赋分表!$A1008,试题问卷属性表!$A:$A,0))</f>
        <v>0</v>
      </c>
    </row>
    <row r="1009" spans="1:12" x14ac:dyDescent="0.2">
      <c r="A1009" t="s">
        <v>2318</v>
      </c>
      <c r="B1009" t="str">
        <f>INDEX(试题问卷属性表!H:H, MATCH(问卷赋分表!A1009,试题问卷属性表!A:A,0))</f>
        <v>学校领导班子经常参加学校的教研和备课活动，并能提供有效指导</v>
      </c>
      <c r="C1009" t="s">
        <v>1343</v>
      </c>
      <c r="D1009" t="s">
        <v>1362</v>
      </c>
      <c r="E1009" t="s">
        <v>2724</v>
      </c>
      <c r="F1009">
        <v>1</v>
      </c>
      <c r="G1009">
        <v>0</v>
      </c>
      <c r="H1009" t="b">
        <v>1</v>
      </c>
      <c r="I1009" t="str">
        <f>INDEX(试题问卷属性表!D:D, MATCH(问卷赋分表!$A1009,试题问卷属性表!$A:$A,0))</f>
        <v>校长课程领导力</v>
      </c>
      <c r="J1009" t="str">
        <f>INDEX(试题问卷属性表!E:E, MATCH(问卷赋分表!$A1009,试题问卷属性表!$A:$A,0))</f>
        <v>课程实施</v>
      </c>
      <c r="K1009">
        <f>INDEX(试题问卷属性表!F:F, MATCH(问卷赋分表!$A1009,试题问卷属性表!$A:$A,0))</f>
        <v>0</v>
      </c>
      <c r="L1009">
        <f>INDEX(试题问卷属性表!G:G, MATCH(问卷赋分表!$A1009,试题问卷属性表!$A:$A,0))</f>
        <v>0</v>
      </c>
    </row>
    <row r="1010" spans="1:12" x14ac:dyDescent="0.2">
      <c r="A1010" t="s">
        <v>2318</v>
      </c>
      <c r="B1010" t="str">
        <f>INDEX(试题问卷属性表!H:H, MATCH(问卷赋分表!A1010,试题问卷属性表!A:A,0))</f>
        <v>学校领导班子经常参加学校的教研和备课活动，并能提供有效指导</v>
      </c>
      <c r="C1010" t="s">
        <v>1343</v>
      </c>
      <c r="D1010" t="s">
        <v>1362</v>
      </c>
      <c r="E1010" t="s">
        <v>2725</v>
      </c>
      <c r="F1010">
        <v>2</v>
      </c>
      <c r="G1010">
        <v>0</v>
      </c>
      <c r="H1010" t="b">
        <v>1</v>
      </c>
      <c r="I1010" t="str">
        <f>INDEX(试题问卷属性表!D:D, MATCH(问卷赋分表!$A1010,试题问卷属性表!$A:$A,0))</f>
        <v>校长课程领导力</v>
      </c>
      <c r="J1010" t="str">
        <f>INDEX(试题问卷属性表!E:E, MATCH(问卷赋分表!$A1010,试题问卷属性表!$A:$A,0))</f>
        <v>课程实施</v>
      </c>
      <c r="K1010">
        <f>INDEX(试题问卷属性表!F:F, MATCH(问卷赋分表!$A1010,试题问卷属性表!$A:$A,0))</f>
        <v>0</v>
      </c>
      <c r="L1010">
        <f>INDEX(试题问卷属性表!G:G, MATCH(问卷赋分表!$A1010,试题问卷属性表!$A:$A,0))</f>
        <v>0</v>
      </c>
    </row>
    <row r="1011" spans="1:12" x14ac:dyDescent="0.2">
      <c r="A1011" t="s">
        <v>2318</v>
      </c>
      <c r="B1011" t="str">
        <f>INDEX(试题问卷属性表!H:H, MATCH(问卷赋分表!A1011,试题问卷属性表!A:A,0))</f>
        <v>学校领导班子经常参加学校的教研和备课活动，并能提供有效指导</v>
      </c>
      <c r="C1011" t="s">
        <v>1343</v>
      </c>
      <c r="D1011" t="s">
        <v>1362</v>
      </c>
      <c r="E1011" t="s">
        <v>2679</v>
      </c>
      <c r="F1011">
        <v>3</v>
      </c>
      <c r="G1011">
        <v>0</v>
      </c>
      <c r="H1011" t="b">
        <v>1</v>
      </c>
      <c r="I1011" t="str">
        <f>INDEX(试题问卷属性表!D:D, MATCH(问卷赋分表!$A1011,试题问卷属性表!$A:$A,0))</f>
        <v>校长课程领导力</v>
      </c>
      <c r="J1011" t="str">
        <f>INDEX(试题问卷属性表!E:E, MATCH(问卷赋分表!$A1011,试题问卷属性表!$A:$A,0))</f>
        <v>课程实施</v>
      </c>
      <c r="K1011">
        <f>INDEX(试题问卷属性表!F:F, MATCH(问卷赋分表!$A1011,试题问卷属性表!$A:$A,0))</f>
        <v>0</v>
      </c>
      <c r="L1011">
        <f>INDEX(试题问卷属性表!G:G, MATCH(问卷赋分表!$A1011,试题问卷属性表!$A:$A,0))</f>
        <v>0</v>
      </c>
    </row>
    <row r="1012" spans="1:12" x14ac:dyDescent="0.2">
      <c r="A1012" t="s">
        <v>2318</v>
      </c>
      <c r="B1012" t="str">
        <f>INDEX(试题问卷属性表!H:H, MATCH(问卷赋分表!A1012,试题问卷属性表!A:A,0))</f>
        <v>学校领导班子经常参加学校的教研和备课活动，并能提供有效指导</v>
      </c>
      <c r="C1012" t="s">
        <v>1343</v>
      </c>
      <c r="D1012" t="s">
        <v>1362</v>
      </c>
      <c r="E1012" t="s">
        <v>2726</v>
      </c>
      <c r="F1012">
        <v>4</v>
      </c>
      <c r="G1012">
        <v>1</v>
      </c>
      <c r="H1012" t="b">
        <v>1</v>
      </c>
      <c r="I1012" t="str">
        <f>INDEX(试题问卷属性表!D:D, MATCH(问卷赋分表!$A1012,试题问卷属性表!$A:$A,0))</f>
        <v>校长课程领导力</v>
      </c>
      <c r="J1012" t="str">
        <f>INDEX(试题问卷属性表!E:E, MATCH(问卷赋分表!$A1012,试题问卷属性表!$A:$A,0))</f>
        <v>课程实施</v>
      </c>
      <c r="K1012">
        <f>INDEX(试题问卷属性表!F:F, MATCH(问卷赋分表!$A1012,试题问卷属性表!$A:$A,0))</f>
        <v>0</v>
      </c>
      <c r="L1012">
        <f>INDEX(试题问卷属性表!G:G, MATCH(问卷赋分表!$A1012,试题问卷属性表!$A:$A,0))</f>
        <v>0</v>
      </c>
    </row>
    <row r="1013" spans="1:12" x14ac:dyDescent="0.2">
      <c r="A1013" t="s">
        <v>2318</v>
      </c>
      <c r="B1013" t="str">
        <f>INDEX(试题问卷属性表!H:H, MATCH(问卷赋分表!A1013,试题问卷属性表!A:A,0))</f>
        <v>学校领导班子经常参加学校的教研和备课活动，并能提供有效指导</v>
      </c>
      <c r="C1013" t="s">
        <v>1343</v>
      </c>
      <c r="D1013" t="s">
        <v>1362</v>
      </c>
      <c r="E1013" t="s">
        <v>2727</v>
      </c>
      <c r="F1013">
        <v>5</v>
      </c>
      <c r="G1013">
        <v>1</v>
      </c>
      <c r="H1013" t="b">
        <v>1</v>
      </c>
      <c r="I1013" t="str">
        <f>INDEX(试题问卷属性表!D:D, MATCH(问卷赋分表!$A1013,试题问卷属性表!$A:$A,0))</f>
        <v>校长课程领导力</v>
      </c>
      <c r="J1013" t="str">
        <f>INDEX(试题问卷属性表!E:E, MATCH(问卷赋分表!$A1013,试题问卷属性表!$A:$A,0))</f>
        <v>课程实施</v>
      </c>
      <c r="K1013">
        <f>INDEX(试题问卷属性表!F:F, MATCH(问卷赋分表!$A1013,试题问卷属性表!$A:$A,0))</f>
        <v>0</v>
      </c>
      <c r="L1013">
        <f>INDEX(试题问卷属性表!G:G, MATCH(问卷赋分表!$A1013,试题问卷属性表!$A:$A,0))</f>
        <v>0</v>
      </c>
    </row>
    <row r="1014" spans="1:12" x14ac:dyDescent="0.2">
      <c r="A1014" t="s">
        <v>2319</v>
      </c>
      <c r="B1014" t="str">
        <f>INDEX(试题问卷属性表!H:H, MATCH(问卷赋分表!A1014,试题问卷属性表!A:A,0))</f>
        <v>学校领导班子经常到教室听课，并能给授课教师有效指导</v>
      </c>
      <c r="C1014" t="s">
        <v>1343</v>
      </c>
      <c r="D1014" t="s">
        <v>1362</v>
      </c>
      <c r="E1014" t="s">
        <v>2724</v>
      </c>
      <c r="F1014">
        <v>1</v>
      </c>
      <c r="G1014">
        <v>0</v>
      </c>
      <c r="H1014" t="b">
        <v>1</v>
      </c>
      <c r="I1014" t="str">
        <f>INDEX(试题问卷属性表!D:D, MATCH(问卷赋分表!$A1014,试题问卷属性表!$A:$A,0))</f>
        <v>校长课程领导力</v>
      </c>
      <c r="J1014" t="str">
        <f>INDEX(试题问卷属性表!E:E, MATCH(问卷赋分表!$A1014,试题问卷属性表!$A:$A,0))</f>
        <v>课程实施</v>
      </c>
      <c r="K1014">
        <f>INDEX(试题问卷属性表!F:F, MATCH(问卷赋分表!$A1014,试题问卷属性表!$A:$A,0))</f>
        <v>0</v>
      </c>
      <c r="L1014">
        <f>INDEX(试题问卷属性表!G:G, MATCH(问卷赋分表!$A1014,试题问卷属性表!$A:$A,0))</f>
        <v>0</v>
      </c>
    </row>
    <row r="1015" spans="1:12" x14ac:dyDescent="0.2">
      <c r="A1015" t="s">
        <v>2319</v>
      </c>
      <c r="B1015" t="str">
        <f>INDEX(试题问卷属性表!H:H, MATCH(问卷赋分表!A1015,试题问卷属性表!A:A,0))</f>
        <v>学校领导班子经常到教室听课，并能给授课教师有效指导</v>
      </c>
      <c r="C1015" t="s">
        <v>1343</v>
      </c>
      <c r="D1015" t="s">
        <v>1362</v>
      </c>
      <c r="E1015" t="s">
        <v>2725</v>
      </c>
      <c r="F1015">
        <v>2</v>
      </c>
      <c r="G1015">
        <v>0</v>
      </c>
      <c r="H1015" t="b">
        <v>1</v>
      </c>
      <c r="I1015" t="str">
        <f>INDEX(试题问卷属性表!D:D, MATCH(问卷赋分表!$A1015,试题问卷属性表!$A:$A,0))</f>
        <v>校长课程领导力</v>
      </c>
      <c r="J1015" t="str">
        <f>INDEX(试题问卷属性表!E:E, MATCH(问卷赋分表!$A1015,试题问卷属性表!$A:$A,0))</f>
        <v>课程实施</v>
      </c>
      <c r="K1015">
        <f>INDEX(试题问卷属性表!F:F, MATCH(问卷赋分表!$A1015,试题问卷属性表!$A:$A,0))</f>
        <v>0</v>
      </c>
      <c r="L1015">
        <f>INDEX(试题问卷属性表!G:G, MATCH(问卷赋分表!$A1015,试题问卷属性表!$A:$A,0))</f>
        <v>0</v>
      </c>
    </row>
    <row r="1016" spans="1:12" x14ac:dyDescent="0.2">
      <c r="A1016" t="s">
        <v>2319</v>
      </c>
      <c r="B1016" t="str">
        <f>INDEX(试题问卷属性表!H:H, MATCH(问卷赋分表!A1016,试题问卷属性表!A:A,0))</f>
        <v>学校领导班子经常到教室听课，并能给授课教师有效指导</v>
      </c>
      <c r="C1016" t="s">
        <v>1343</v>
      </c>
      <c r="D1016" t="s">
        <v>1362</v>
      </c>
      <c r="E1016" t="s">
        <v>2679</v>
      </c>
      <c r="F1016">
        <v>3</v>
      </c>
      <c r="G1016">
        <v>0</v>
      </c>
      <c r="H1016" t="b">
        <v>1</v>
      </c>
      <c r="I1016" t="str">
        <f>INDEX(试题问卷属性表!D:D, MATCH(问卷赋分表!$A1016,试题问卷属性表!$A:$A,0))</f>
        <v>校长课程领导力</v>
      </c>
      <c r="J1016" t="str">
        <f>INDEX(试题问卷属性表!E:E, MATCH(问卷赋分表!$A1016,试题问卷属性表!$A:$A,0))</f>
        <v>课程实施</v>
      </c>
      <c r="K1016">
        <f>INDEX(试题问卷属性表!F:F, MATCH(问卷赋分表!$A1016,试题问卷属性表!$A:$A,0))</f>
        <v>0</v>
      </c>
      <c r="L1016">
        <f>INDEX(试题问卷属性表!G:G, MATCH(问卷赋分表!$A1016,试题问卷属性表!$A:$A,0))</f>
        <v>0</v>
      </c>
    </row>
    <row r="1017" spans="1:12" x14ac:dyDescent="0.2">
      <c r="A1017" t="s">
        <v>2319</v>
      </c>
      <c r="B1017" t="str">
        <f>INDEX(试题问卷属性表!H:H, MATCH(问卷赋分表!A1017,试题问卷属性表!A:A,0))</f>
        <v>学校领导班子经常到教室听课，并能给授课教师有效指导</v>
      </c>
      <c r="C1017" t="s">
        <v>1343</v>
      </c>
      <c r="D1017" t="s">
        <v>1362</v>
      </c>
      <c r="E1017" t="s">
        <v>2726</v>
      </c>
      <c r="F1017">
        <v>4</v>
      </c>
      <c r="G1017">
        <v>1</v>
      </c>
      <c r="H1017" t="b">
        <v>1</v>
      </c>
      <c r="I1017" t="str">
        <f>INDEX(试题问卷属性表!D:D, MATCH(问卷赋分表!$A1017,试题问卷属性表!$A:$A,0))</f>
        <v>校长课程领导力</v>
      </c>
      <c r="J1017" t="str">
        <f>INDEX(试题问卷属性表!E:E, MATCH(问卷赋分表!$A1017,试题问卷属性表!$A:$A,0))</f>
        <v>课程实施</v>
      </c>
      <c r="K1017">
        <f>INDEX(试题问卷属性表!F:F, MATCH(问卷赋分表!$A1017,试题问卷属性表!$A:$A,0))</f>
        <v>0</v>
      </c>
      <c r="L1017">
        <f>INDEX(试题问卷属性表!G:G, MATCH(问卷赋分表!$A1017,试题问卷属性表!$A:$A,0))</f>
        <v>0</v>
      </c>
    </row>
    <row r="1018" spans="1:12" x14ac:dyDescent="0.2">
      <c r="A1018" t="s">
        <v>2319</v>
      </c>
      <c r="B1018" t="str">
        <f>INDEX(试题问卷属性表!H:H, MATCH(问卷赋分表!A1018,试题问卷属性表!A:A,0))</f>
        <v>学校领导班子经常到教室听课，并能给授课教师有效指导</v>
      </c>
      <c r="C1018" t="s">
        <v>1343</v>
      </c>
      <c r="D1018" t="s">
        <v>1362</v>
      </c>
      <c r="E1018" t="s">
        <v>2727</v>
      </c>
      <c r="F1018">
        <v>5</v>
      </c>
      <c r="G1018">
        <v>1</v>
      </c>
      <c r="H1018" t="b">
        <v>1</v>
      </c>
      <c r="I1018" t="str">
        <f>INDEX(试题问卷属性表!D:D, MATCH(问卷赋分表!$A1018,试题问卷属性表!$A:$A,0))</f>
        <v>校长课程领导力</v>
      </c>
      <c r="J1018" t="str">
        <f>INDEX(试题问卷属性表!E:E, MATCH(问卷赋分表!$A1018,试题问卷属性表!$A:$A,0))</f>
        <v>课程实施</v>
      </c>
      <c r="K1018">
        <f>INDEX(试题问卷属性表!F:F, MATCH(问卷赋分表!$A1018,试题问卷属性表!$A:$A,0))</f>
        <v>0</v>
      </c>
      <c r="L1018">
        <f>INDEX(试题问卷属性表!G:G, MATCH(问卷赋分表!$A1018,试题问卷属性表!$A:$A,0))</f>
        <v>0</v>
      </c>
    </row>
    <row r="1019" spans="1:12" x14ac:dyDescent="0.2">
      <c r="A1019" t="s">
        <v>2320</v>
      </c>
      <c r="B1019" t="str">
        <f>INDEX(试题问卷属性表!H:H, MATCH(问卷赋分表!A1019,试题问卷属性表!A:A,0))</f>
        <v>学校很关注学生在学校是否学得开心、愉快</v>
      </c>
      <c r="C1019" t="s">
        <v>1343</v>
      </c>
      <c r="D1019" t="s">
        <v>1362</v>
      </c>
      <c r="E1019" t="s">
        <v>2724</v>
      </c>
      <c r="F1019">
        <v>1</v>
      </c>
      <c r="G1019">
        <v>0</v>
      </c>
      <c r="H1019" t="b">
        <v>1</v>
      </c>
      <c r="I1019" t="str">
        <f>INDEX(试题问卷属性表!D:D, MATCH(问卷赋分表!$A1019,试题问卷属性表!$A:$A,0))</f>
        <v>校长课程领导力</v>
      </c>
      <c r="J1019" t="str">
        <f>INDEX(试题问卷属性表!E:E, MATCH(问卷赋分表!$A1019,试题问卷属性表!$A:$A,0))</f>
        <v>课程评价</v>
      </c>
      <c r="K1019">
        <f>INDEX(试题问卷属性表!F:F, MATCH(问卷赋分表!$A1019,试题问卷属性表!$A:$A,0))</f>
        <v>0</v>
      </c>
      <c r="L1019">
        <f>INDEX(试题问卷属性表!G:G, MATCH(问卷赋分表!$A1019,试题问卷属性表!$A:$A,0))</f>
        <v>0</v>
      </c>
    </row>
    <row r="1020" spans="1:12" x14ac:dyDescent="0.2">
      <c r="A1020" t="s">
        <v>2320</v>
      </c>
      <c r="B1020" t="str">
        <f>INDEX(试题问卷属性表!H:H, MATCH(问卷赋分表!A1020,试题问卷属性表!A:A,0))</f>
        <v>学校很关注学生在学校是否学得开心、愉快</v>
      </c>
      <c r="C1020" t="s">
        <v>1343</v>
      </c>
      <c r="D1020" t="s">
        <v>1362</v>
      </c>
      <c r="E1020" t="s">
        <v>2725</v>
      </c>
      <c r="F1020">
        <v>2</v>
      </c>
      <c r="G1020">
        <v>0</v>
      </c>
      <c r="H1020" t="b">
        <v>1</v>
      </c>
      <c r="I1020" t="str">
        <f>INDEX(试题问卷属性表!D:D, MATCH(问卷赋分表!$A1020,试题问卷属性表!$A:$A,0))</f>
        <v>校长课程领导力</v>
      </c>
      <c r="J1020" t="str">
        <f>INDEX(试题问卷属性表!E:E, MATCH(问卷赋分表!$A1020,试题问卷属性表!$A:$A,0))</f>
        <v>课程评价</v>
      </c>
      <c r="K1020">
        <f>INDEX(试题问卷属性表!F:F, MATCH(问卷赋分表!$A1020,试题问卷属性表!$A:$A,0))</f>
        <v>0</v>
      </c>
      <c r="L1020">
        <f>INDEX(试题问卷属性表!G:G, MATCH(问卷赋分表!$A1020,试题问卷属性表!$A:$A,0))</f>
        <v>0</v>
      </c>
    </row>
    <row r="1021" spans="1:12" x14ac:dyDescent="0.2">
      <c r="A1021" t="s">
        <v>2320</v>
      </c>
      <c r="B1021" t="str">
        <f>INDEX(试题问卷属性表!H:H, MATCH(问卷赋分表!A1021,试题问卷属性表!A:A,0))</f>
        <v>学校很关注学生在学校是否学得开心、愉快</v>
      </c>
      <c r="C1021" t="s">
        <v>1343</v>
      </c>
      <c r="D1021" t="s">
        <v>1362</v>
      </c>
      <c r="E1021" t="s">
        <v>2679</v>
      </c>
      <c r="F1021">
        <v>3</v>
      </c>
      <c r="G1021">
        <v>0</v>
      </c>
      <c r="H1021" t="b">
        <v>1</v>
      </c>
      <c r="I1021" t="str">
        <f>INDEX(试题问卷属性表!D:D, MATCH(问卷赋分表!$A1021,试题问卷属性表!$A:$A,0))</f>
        <v>校长课程领导力</v>
      </c>
      <c r="J1021" t="str">
        <f>INDEX(试题问卷属性表!E:E, MATCH(问卷赋分表!$A1021,试题问卷属性表!$A:$A,0))</f>
        <v>课程评价</v>
      </c>
      <c r="K1021">
        <f>INDEX(试题问卷属性表!F:F, MATCH(问卷赋分表!$A1021,试题问卷属性表!$A:$A,0))</f>
        <v>0</v>
      </c>
      <c r="L1021">
        <f>INDEX(试题问卷属性表!G:G, MATCH(问卷赋分表!$A1021,试题问卷属性表!$A:$A,0))</f>
        <v>0</v>
      </c>
    </row>
    <row r="1022" spans="1:12" x14ac:dyDescent="0.2">
      <c r="A1022" t="s">
        <v>2320</v>
      </c>
      <c r="B1022" t="str">
        <f>INDEX(试题问卷属性表!H:H, MATCH(问卷赋分表!A1022,试题问卷属性表!A:A,0))</f>
        <v>学校很关注学生在学校是否学得开心、愉快</v>
      </c>
      <c r="C1022" t="s">
        <v>1343</v>
      </c>
      <c r="D1022" t="s">
        <v>1362</v>
      </c>
      <c r="E1022" t="s">
        <v>2726</v>
      </c>
      <c r="F1022">
        <v>4</v>
      </c>
      <c r="G1022">
        <v>1</v>
      </c>
      <c r="H1022" t="b">
        <v>1</v>
      </c>
      <c r="I1022" t="str">
        <f>INDEX(试题问卷属性表!D:D, MATCH(问卷赋分表!$A1022,试题问卷属性表!$A:$A,0))</f>
        <v>校长课程领导力</v>
      </c>
      <c r="J1022" t="str">
        <f>INDEX(试题问卷属性表!E:E, MATCH(问卷赋分表!$A1022,试题问卷属性表!$A:$A,0))</f>
        <v>课程评价</v>
      </c>
      <c r="K1022">
        <f>INDEX(试题问卷属性表!F:F, MATCH(问卷赋分表!$A1022,试题问卷属性表!$A:$A,0))</f>
        <v>0</v>
      </c>
      <c r="L1022">
        <f>INDEX(试题问卷属性表!G:G, MATCH(问卷赋分表!$A1022,试题问卷属性表!$A:$A,0))</f>
        <v>0</v>
      </c>
    </row>
    <row r="1023" spans="1:12" x14ac:dyDescent="0.2">
      <c r="A1023" t="s">
        <v>2320</v>
      </c>
      <c r="B1023" t="str">
        <f>INDEX(试题问卷属性表!H:H, MATCH(问卷赋分表!A1023,试题问卷属性表!A:A,0))</f>
        <v>学校很关注学生在学校是否学得开心、愉快</v>
      </c>
      <c r="C1023" t="s">
        <v>1343</v>
      </c>
      <c r="D1023" t="s">
        <v>1362</v>
      </c>
      <c r="E1023" t="s">
        <v>2727</v>
      </c>
      <c r="F1023">
        <v>5</v>
      </c>
      <c r="G1023">
        <v>1</v>
      </c>
      <c r="H1023" t="b">
        <v>1</v>
      </c>
      <c r="I1023" t="str">
        <f>INDEX(试题问卷属性表!D:D, MATCH(问卷赋分表!$A1023,试题问卷属性表!$A:$A,0))</f>
        <v>校长课程领导力</v>
      </c>
      <c r="J1023" t="str">
        <f>INDEX(试题问卷属性表!E:E, MATCH(问卷赋分表!$A1023,试题问卷属性表!$A:$A,0))</f>
        <v>课程评价</v>
      </c>
      <c r="K1023">
        <f>INDEX(试题问卷属性表!F:F, MATCH(问卷赋分表!$A1023,试题问卷属性表!$A:$A,0))</f>
        <v>0</v>
      </c>
      <c r="L1023">
        <f>INDEX(试题问卷属性表!G:G, MATCH(问卷赋分表!$A1023,试题问卷属性表!$A:$A,0))</f>
        <v>0</v>
      </c>
    </row>
    <row r="1024" spans="1:12" x14ac:dyDescent="0.2">
      <c r="A1024" t="s">
        <v>2321</v>
      </c>
      <c r="B1024" t="str">
        <f>INDEX(试题问卷属性表!H:H, MATCH(问卷赋分表!A1024,试题问卷属性表!A:A,0))</f>
        <v>学校很重视学生对每门课程教学质量改进的意见</v>
      </c>
      <c r="C1024" t="s">
        <v>1343</v>
      </c>
      <c r="D1024" t="s">
        <v>1362</v>
      </c>
      <c r="E1024" t="s">
        <v>2724</v>
      </c>
      <c r="F1024">
        <v>1</v>
      </c>
      <c r="G1024">
        <v>0</v>
      </c>
      <c r="H1024" t="b">
        <v>1</v>
      </c>
      <c r="I1024" t="str">
        <f>INDEX(试题问卷属性表!D:D, MATCH(问卷赋分表!$A1024,试题问卷属性表!$A:$A,0))</f>
        <v>校长课程领导力</v>
      </c>
      <c r="J1024" t="str">
        <f>INDEX(试题问卷属性表!E:E, MATCH(问卷赋分表!$A1024,试题问卷属性表!$A:$A,0))</f>
        <v>课程评价</v>
      </c>
      <c r="K1024">
        <f>INDEX(试题问卷属性表!F:F, MATCH(问卷赋分表!$A1024,试题问卷属性表!$A:$A,0))</f>
        <v>0</v>
      </c>
      <c r="L1024">
        <f>INDEX(试题问卷属性表!G:G, MATCH(问卷赋分表!$A1024,试题问卷属性表!$A:$A,0))</f>
        <v>0</v>
      </c>
    </row>
    <row r="1025" spans="1:12" x14ac:dyDescent="0.2">
      <c r="A1025" t="s">
        <v>2321</v>
      </c>
      <c r="B1025" t="str">
        <f>INDEX(试题问卷属性表!H:H, MATCH(问卷赋分表!A1025,试题问卷属性表!A:A,0))</f>
        <v>学校很重视学生对每门课程教学质量改进的意见</v>
      </c>
      <c r="C1025" t="s">
        <v>1343</v>
      </c>
      <c r="D1025" t="s">
        <v>1362</v>
      </c>
      <c r="E1025" t="s">
        <v>2725</v>
      </c>
      <c r="F1025">
        <v>2</v>
      </c>
      <c r="G1025">
        <v>0</v>
      </c>
      <c r="H1025" t="b">
        <v>1</v>
      </c>
      <c r="I1025" t="str">
        <f>INDEX(试题问卷属性表!D:D, MATCH(问卷赋分表!$A1025,试题问卷属性表!$A:$A,0))</f>
        <v>校长课程领导力</v>
      </c>
      <c r="J1025" t="str">
        <f>INDEX(试题问卷属性表!E:E, MATCH(问卷赋分表!$A1025,试题问卷属性表!$A:$A,0))</f>
        <v>课程评价</v>
      </c>
      <c r="K1025">
        <f>INDEX(试题问卷属性表!F:F, MATCH(问卷赋分表!$A1025,试题问卷属性表!$A:$A,0))</f>
        <v>0</v>
      </c>
      <c r="L1025">
        <f>INDEX(试题问卷属性表!G:G, MATCH(问卷赋分表!$A1025,试题问卷属性表!$A:$A,0))</f>
        <v>0</v>
      </c>
    </row>
    <row r="1026" spans="1:12" x14ac:dyDescent="0.2">
      <c r="A1026" t="s">
        <v>2321</v>
      </c>
      <c r="B1026" t="str">
        <f>INDEX(试题问卷属性表!H:H, MATCH(问卷赋分表!A1026,试题问卷属性表!A:A,0))</f>
        <v>学校很重视学生对每门课程教学质量改进的意见</v>
      </c>
      <c r="C1026" t="s">
        <v>1343</v>
      </c>
      <c r="D1026" t="s">
        <v>1362</v>
      </c>
      <c r="E1026" t="s">
        <v>2679</v>
      </c>
      <c r="F1026">
        <v>3</v>
      </c>
      <c r="G1026">
        <v>0</v>
      </c>
      <c r="H1026" t="b">
        <v>1</v>
      </c>
      <c r="I1026" t="str">
        <f>INDEX(试题问卷属性表!D:D, MATCH(问卷赋分表!$A1026,试题问卷属性表!$A:$A,0))</f>
        <v>校长课程领导力</v>
      </c>
      <c r="J1026" t="str">
        <f>INDEX(试题问卷属性表!E:E, MATCH(问卷赋分表!$A1026,试题问卷属性表!$A:$A,0))</f>
        <v>课程评价</v>
      </c>
      <c r="K1026">
        <f>INDEX(试题问卷属性表!F:F, MATCH(问卷赋分表!$A1026,试题问卷属性表!$A:$A,0))</f>
        <v>0</v>
      </c>
      <c r="L1026">
        <f>INDEX(试题问卷属性表!G:G, MATCH(问卷赋分表!$A1026,试题问卷属性表!$A:$A,0))</f>
        <v>0</v>
      </c>
    </row>
    <row r="1027" spans="1:12" x14ac:dyDescent="0.2">
      <c r="A1027" t="s">
        <v>2321</v>
      </c>
      <c r="B1027" t="str">
        <f>INDEX(试题问卷属性表!H:H, MATCH(问卷赋分表!A1027,试题问卷属性表!A:A,0))</f>
        <v>学校很重视学生对每门课程教学质量改进的意见</v>
      </c>
      <c r="C1027" t="s">
        <v>1343</v>
      </c>
      <c r="D1027" t="s">
        <v>1362</v>
      </c>
      <c r="E1027" t="s">
        <v>2726</v>
      </c>
      <c r="F1027">
        <v>4</v>
      </c>
      <c r="G1027">
        <v>1</v>
      </c>
      <c r="H1027" t="b">
        <v>1</v>
      </c>
      <c r="I1027" t="str">
        <f>INDEX(试题问卷属性表!D:D, MATCH(问卷赋分表!$A1027,试题问卷属性表!$A:$A,0))</f>
        <v>校长课程领导力</v>
      </c>
      <c r="J1027" t="str">
        <f>INDEX(试题问卷属性表!E:E, MATCH(问卷赋分表!$A1027,试题问卷属性表!$A:$A,0))</f>
        <v>课程评价</v>
      </c>
      <c r="K1027">
        <f>INDEX(试题问卷属性表!F:F, MATCH(问卷赋分表!$A1027,试题问卷属性表!$A:$A,0))</f>
        <v>0</v>
      </c>
      <c r="L1027">
        <f>INDEX(试题问卷属性表!G:G, MATCH(问卷赋分表!$A1027,试题问卷属性表!$A:$A,0))</f>
        <v>0</v>
      </c>
    </row>
    <row r="1028" spans="1:12" x14ac:dyDescent="0.2">
      <c r="A1028" t="s">
        <v>2321</v>
      </c>
      <c r="B1028" t="str">
        <f>INDEX(试题问卷属性表!H:H, MATCH(问卷赋分表!A1028,试题问卷属性表!A:A,0))</f>
        <v>学校很重视学生对每门课程教学质量改进的意见</v>
      </c>
      <c r="C1028" t="s">
        <v>1343</v>
      </c>
      <c r="D1028" t="s">
        <v>1362</v>
      </c>
      <c r="E1028" t="s">
        <v>2727</v>
      </c>
      <c r="F1028">
        <v>5</v>
      </c>
      <c r="G1028">
        <v>1</v>
      </c>
      <c r="H1028" t="b">
        <v>1</v>
      </c>
      <c r="I1028" t="str">
        <f>INDEX(试题问卷属性表!D:D, MATCH(问卷赋分表!$A1028,试题问卷属性表!$A:$A,0))</f>
        <v>校长课程领导力</v>
      </c>
      <c r="J1028" t="str">
        <f>INDEX(试题问卷属性表!E:E, MATCH(问卷赋分表!$A1028,试题问卷属性表!$A:$A,0))</f>
        <v>课程评价</v>
      </c>
      <c r="K1028">
        <f>INDEX(试题问卷属性表!F:F, MATCH(问卷赋分表!$A1028,试题问卷属性表!$A:$A,0))</f>
        <v>0</v>
      </c>
      <c r="L1028">
        <f>INDEX(试题问卷属性表!G:G, MATCH(问卷赋分表!$A1028,试题问卷属性表!$A:$A,0))</f>
        <v>0</v>
      </c>
    </row>
    <row r="1029" spans="1:12" x14ac:dyDescent="0.2">
      <c r="A1029" t="s">
        <v>2322</v>
      </c>
      <c r="B1029" t="str">
        <f>INDEX(试题问卷属性表!H:H, MATCH(问卷赋分表!A1029,试题问卷属性表!A:A,0))</f>
        <v>学校让教师有机会畅所欲言表达自己的意见和建议</v>
      </c>
      <c r="C1029" t="s">
        <v>1343</v>
      </c>
      <c r="D1029" t="s">
        <v>1362</v>
      </c>
      <c r="E1029" t="s">
        <v>2724</v>
      </c>
      <c r="F1029">
        <v>1</v>
      </c>
      <c r="G1029">
        <v>0</v>
      </c>
      <c r="H1029" t="b">
        <v>1</v>
      </c>
      <c r="I1029" t="str">
        <f>INDEX(试题问卷属性表!D:D, MATCH(问卷赋分表!$A1029,试题问卷属性表!$A:$A,0))</f>
        <v>校长课程领导力</v>
      </c>
      <c r="J1029" t="str">
        <f>INDEX(试题问卷属性表!E:E, MATCH(问卷赋分表!$A1029,试题问卷属性表!$A:$A,0))</f>
        <v>课程实施</v>
      </c>
      <c r="K1029">
        <f>INDEX(试题问卷属性表!F:F, MATCH(问卷赋分表!$A1029,试题问卷属性表!$A:$A,0))</f>
        <v>0</v>
      </c>
      <c r="L1029">
        <f>INDEX(试题问卷属性表!G:G, MATCH(问卷赋分表!$A1029,试题问卷属性表!$A:$A,0))</f>
        <v>0</v>
      </c>
    </row>
    <row r="1030" spans="1:12" x14ac:dyDescent="0.2">
      <c r="A1030" t="s">
        <v>2322</v>
      </c>
      <c r="B1030" t="str">
        <f>INDEX(试题问卷属性表!H:H, MATCH(问卷赋分表!A1030,试题问卷属性表!A:A,0))</f>
        <v>学校让教师有机会畅所欲言表达自己的意见和建议</v>
      </c>
      <c r="C1030" t="s">
        <v>1343</v>
      </c>
      <c r="D1030" t="s">
        <v>1362</v>
      </c>
      <c r="E1030" t="s">
        <v>2725</v>
      </c>
      <c r="F1030">
        <v>2</v>
      </c>
      <c r="G1030">
        <v>0</v>
      </c>
      <c r="H1030" t="b">
        <v>1</v>
      </c>
      <c r="I1030" t="str">
        <f>INDEX(试题问卷属性表!D:D, MATCH(问卷赋分表!$A1030,试题问卷属性表!$A:$A,0))</f>
        <v>校长课程领导力</v>
      </c>
      <c r="J1030" t="str">
        <f>INDEX(试题问卷属性表!E:E, MATCH(问卷赋分表!$A1030,试题问卷属性表!$A:$A,0))</f>
        <v>课程实施</v>
      </c>
      <c r="K1030">
        <f>INDEX(试题问卷属性表!F:F, MATCH(问卷赋分表!$A1030,试题问卷属性表!$A:$A,0))</f>
        <v>0</v>
      </c>
      <c r="L1030">
        <f>INDEX(试题问卷属性表!G:G, MATCH(问卷赋分表!$A1030,试题问卷属性表!$A:$A,0))</f>
        <v>0</v>
      </c>
    </row>
    <row r="1031" spans="1:12" x14ac:dyDescent="0.2">
      <c r="A1031" t="s">
        <v>2322</v>
      </c>
      <c r="B1031" t="str">
        <f>INDEX(试题问卷属性表!H:H, MATCH(问卷赋分表!A1031,试题问卷属性表!A:A,0))</f>
        <v>学校让教师有机会畅所欲言表达自己的意见和建议</v>
      </c>
      <c r="C1031" t="s">
        <v>1343</v>
      </c>
      <c r="D1031" t="s">
        <v>1362</v>
      </c>
      <c r="E1031" t="s">
        <v>2679</v>
      </c>
      <c r="F1031">
        <v>3</v>
      </c>
      <c r="G1031">
        <v>0</v>
      </c>
      <c r="H1031" t="b">
        <v>1</v>
      </c>
      <c r="I1031" t="str">
        <f>INDEX(试题问卷属性表!D:D, MATCH(问卷赋分表!$A1031,试题问卷属性表!$A:$A,0))</f>
        <v>校长课程领导力</v>
      </c>
      <c r="J1031" t="str">
        <f>INDEX(试题问卷属性表!E:E, MATCH(问卷赋分表!$A1031,试题问卷属性表!$A:$A,0))</f>
        <v>课程实施</v>
      </c>
      <c r="K1031">
        <f>INDEX(试题问卷属性表!F:F, MATCH(问卷赋分表!$A1031,试题问卷属性表!$A:$A,0))</f>
        <v>0</v>
      </c>
      <c r="L1031">
        <f>INDEX(试题问卷属性表!G:G, MATCH(问卷赋分表!$A1031,试题问卷属性表!$A:$A,0))</f>
        <v>0</v>
      </c>
    </row>
    <row r="1032" spans="1:12" x14ac:dyDescent="0.2">
      <c r="A1032" t="s">
        <v>2322</v>
      </c>
      <c r="B1032" t="str">
        <f>INDEX(试题问卷属性表!H:H, MATCH(问卷赋分表!A1032,试题问卷属性表!A:A,0))</f>
        <v>学校让教师有机会畅所欲言表达自己的意见和建议</v>
      </c>
      <c r="C1032" t="s">
        <v>1343</v>
      </c>
      <c r="D1032" t="s">
        <v>1362</v>
      </c>
      <c r="E1032" t="s">
        <v>2726</v>
      </c>
      <c r="F1032">
        <v>4</v>
      </c>
      <c r="G1032">
        <v>1</v>
      </c>
      <c r="H1032" t="b">
        <v>1</v>
      </c>
      <c r="I1032" t="str">
        <f>INDEX(试题问卷属性表!D:D, MATCH(问卷赋分表!$A1032,试题问卷属性表!$A:$A,0))</f>
        <v>校长课程领导力</v>
      </c>
      <c r="J1032" t="str">
        <f>INDEX(试题问卷属性表!E:E, MATCH(问卷赋分表!$A1032,试题问卷属性表!$A:$A,0))</f>
        <v>课程实施</v>
      </c>
      <c r="K1032">
        <f>INDEX(试题问卷属性表!F:F, MATCH(问卷赋分表!$A1032,试题问卷属性表!$A:$A,0))</f>
        <v>0</v>
      </c>
      <c r="L1032">
        <f>INDEX(试题问卷属性表!G:G, MATCH(问卷赋分表!$A1032,试题问卷属性表!$A:$A,0))</f>
        <v>0</v>
      </c>
    </row>
    <row r="1033" spans="1:12" x14ac:dyDescent="0.2">
      <c r="A1033" t="s">
        <v>2322</v>
      </c>
      <c r="B1033" t="str">
        <f>INDEX(试题问卷属性表!H:H, MATCH(问卷赋分表!A1033,试题问卷属性表!A:A,0))</f>
        <v>学校让教师有机会畅所欲言表达自己的意见和建议</v>
      </c>
      <c r="C1033" t="s">
        <v>1343</v>
      </c>
      <c r="D1033" t="s">
        <v>1362</v>
      </c>
      <c r="E1033" t="s">
        <v>2727</v>
      </c>
      <c r="F1033">
        <v>5</v>
      </c>
      <c r="G1033">
        <v>1</v>
      </c>
      <c r="H1033" t="b">
        <v>1</v>
      </c>
      <c r="I1033" t="str">
        <f>INDEX(试题问卷属性表!D:D, MATCH(问卷赋分表!$A1033,试题问卷属性表!$A:$A,0))</f>
        <v>校长课程领导力</v>
      </c>
      <c r="J1033" t="str">
        <f>INDEX(试题问卷属性表!E:E, MATCH(问卷赋分表!$A1033,试题问卷属性表!$A:$A,0))</f>
        <v>课程实施</v>
      </c>
      <c r="K1033">
        <f>INDEX(试题问卷属性表!F:F, MATCH(问卷赋分表!$A1033,试题问卷属性表!$A:$A,0))</f>
        <v>0</v>
      </c>
      <c r="L1033">
        <f>INDEX(试题问卷属性表!G:G, MATCH(问卷赋分表!$A1033,试题问卷属性表!$A:$A,0))</f>
        <v>0</v>
      </c>
    </row>
    <row r="1034" spans="1:12" x14ac:dyDescent="0.2">
      <c r="A1034" t="s">
        <v>2323</v>
      </c>
      <c r="B1034" t="str">
        <f>INDEX(试题问卷属性表!H:H, MATCH(问卷赋分表!A1034,试题问卷属性表!A:A,0))</f>
        <v>学校能鼓励教师尝试新的教学方法与接受新的教学理念</v>
      </c>
      <c r="C1034" t="s">
        <v>1343</v>
      </c>
      <c r="D1034" t="s">
        <v>1362</v>
      </c>
      <c r="E1034" t="s">
        <v>2724</v>
      </c>
      <c r="F1034">
        <v>1</v>
      </c>
      <c r="G1034">
        <v>0</v>
      </c>
      <c r="H1034" t="b">
        <v>1</v>
      </c>
      <c r="I1034" t="str">
        <f>INDEX(试题问卷属性表!D:D, MATCH(问卷赋分表!$A1034,试题问卷属性表!$A:$A,0))</f>
        <v>校长课程领导力</v>
      </c>
      <c r="J1034" t="str">
        <f>INDEX(试题问卷属性表!E:E, MATCH(问卷赋分表!$A1034,试题问卷属性表!$A:$A,0))</f>
        <v>课程实施</v>
      </c>
      <c r="K1034">
        <f>INDEX(试题问卷属性表!F:F, MATCH(问卷赋分表!$A1034,试题问卷属性表!$A:$A,0))</f>
        <v>0</v>
      </c>
      <c r="L1034">
        <f>INDEX(试题问卷属性表!G:G, MATCH(问卷赋分表!$A1034,试题问卷属性表!$A:$A,0))</f>
        <v>0</v>
      </c>
    </row>
    <row r="1035" spans="1:12" x14ac:dyDescent="0.2">
      <c r="A1035" t="s">
        <v>2323</v>
      </c>
      <c r="B1035" t="str">
        <f>INDEX(试题问卷属性表!H:H, MATCH(问卷赋分表!A1035,试题问卷属性表!A:A,0))</f>
        <v>学校能鼓励教师尝试新的教学方法与接受新的教学理念</v>
      </c>
      <c r="C1035" t="s">
        <v>1343</v>
      </c>
      <c r="D1035" t="s">
        <v>1362</v>
      </c>
      <c r="E1035" t="s">
        <v>2725</v>
      </c>
      <c r="F1035">
        <v>2</v>
      </c>
      <c r="G1035">
        <v>0</v>
      </c>
      <c r="H1035" t="b">
        <v>1</v>
      </c>
      <c r="I1035" t="str">
        <f>INDEX(试题问卷属性表!D:D, MATCH(问卷赋分表!$A1035,试题问卷属性表!$A:$A,0))</f>
        <v>校长课程领导力</v>
      </c>
      <c r="J1035" t="str">
        <f>INDEX(试题问卷属性表!E:E, MATCH(问卷赋分表!$A1035,试题问卷属性表!$A:$A,0))</f>
        <v>课程实施</v>
      </c>
      <c r="K1035">
        <f>INDEX(试题问卷属性表!F:F, MATCH(问卷赋分表!$A1035,试题问卷属性表!$A:$A,0))</f>
        <v>0</v>
      </c>
      <c r="L1035">
        <f>INDEX(试题问卷属性表!G:G, MATCH(问卷赋分表!$A1035,试题问卷属性表!$A:$A,0))</f>
        <v>0</v>
      </c>
    </row>
    <row r="1036" spans="1:12" x14ac:dyDescent="0.2">
      <c r="A1036" t="s">
        <v>2323</v>
      </c>
      <c r="B1036" t="str">
        <f>INDEX(试题问卷属性表!H:H, MATCH(问卷赋分表!A1036,试题问卷属性表!A:A,0))</f>
        <v>学校能鼓励教师尝试新的教学方法与接受新的教学理念</v>
      </c>
      <c r="C1036" t="s">
        <v>1343</v>
      </c>
      <c r="D1036" t="s">
        <v>1362</v>
      </c>
      <c r="E1036" t="s">
        <v>2679</v>
      </c>
      <c r="F1036">
        <v>3</v>
      </c>
      <c r="G1036">
        <v>0</v>
      </c>
      <c r="H1036" t="b">
        <v>1</v>
      </c>
      <c r="I1036" t="str">
        <f>INDEX(试题问卷属性表!D:D, MATCH(问卷赋分表!$A1036,试题问卷属性表!$A:$A,0))</f>
        <v>校长课程领导力</v>
      </c>
      <c r="J1036" t="str">
        <f>INDEX(试题问卷属性表!E:E, MATCH(问卷赋分表!$A1036,试题问卷属性表!$A:$A,0))</f>
        <v>课程实施</v>
      </c>
      <c r="K1036">
        <f>INDEX(试题问卷属性表!F:F, MATCH(问卷赋分表!$A1036,试题问卷属性表!$A:$A,0))</f>
        <v>0</v>
      </c>
      <c r="L1036">
        <f>INDEX(试题问卷属性表!G:G, MATCH(问卷赋分表!$A1036,试题问卷属性表!$A:$A,0))</f>
        <v>0</v>
      </c>
    </row>
    <row r="1037" spans="1:12" x14ac:dyDescent="0.2">
      <c r="A1037" t="s">
        <v>2323</v>
      </c>
      <c r="B1037" t="str">
        <f>INDEX(试题问卷属性表!H:H, MATCH(问卷赋分表!A1037,试题问卷属性表!A:A,0))</f>
        <v>学校能鼓励教师尝试新的教学方法与接受新的教学理念</v>
      </c>
      <c r="C1037" t="s">
        <v>1343</v>
      </c>
      <c r="D1037" t="s">
        <v>1362</v>
      </c>
      <c r="E1037" t="s">
        <v>2726</v>
      </c>
      <c r="F1037">
        <v>4</v>
      </c>
      <c r="G1037">
        <v>1</v>
      </c>
      <c r="H1037" t="b">
        <v>1</v>
      </c>
      <c r="I1037" t="str">
        <f>INDEX(试题问卷属性表!D:D, MATCH(问卷赋分表!$A1037,试题问卷属性表!$A:$A,0))</f>
        <v>校长课程领导力</v>
      </c>
      <c r="J1037" t="str">
        <f>INDEX(试题问卷属性表!E:E, MATCH(问卷赋分表!$A1037,试题问卷属性表!$A:$A,0))</f>
        <v>课程实施</v>
      </c>
      <c r="K1037">
        <f>INDEX(试题问卷属性表!F:F, MATCH(问卷赋分表!$A1037,试题问卷属性表!$A:$A,0))</f>
        <v>0</v>
      </c>
      <c r="L1037">
        <f>INDEX(试题问卷属性表!G:G, MATCH(问卷赋分表!$A1037,试题问卷属性表!$A:$A,0))</f>
        <v>0</v>
      </c>
    </row>
    <row r="1038" spans="1:12" x14ac:dyDescent="0.2">
      <c r="A1038" t="s">
        <v>2323</v>
      </c>
      <c r="B1038" t="str">
        <f>INDEX(试题问卷属性表!H:H, MATCH(问卷赋分表!A1038,试题问卷属性表!A:A,0))</f>
        <v>学校能鼓励教师尝试新的教学方法与接受新的教学理念</v>
      </c>
      <c r="C1038" t="s">
        <v>1343</v>
      </c>
      <c r="D1038" t="s">
        <v>1362</v>
      </c>
      <c r="E1038" t="s">
        <v>2727</v>
      </c>
      <c r="F1038">
        <v>5</v>
      </c>
      <c r="G1038">
        <v>1</v>
      </c>
      <c r="H1038" t="b">
        <v>1</v>
      </c>
      <c r="I1038" t="str">
        <f>INDEX(试题问卷属性表!D:D, MATCH(问卷赋分表!$A1038,试题问卷属性表!$A:$A,0))</f>
        <v>校长课程领导力</v>
      </c>
      <c r="J1038" t="str">
        <f>INDEX(试题问卷属性表!E:E, MATCH(问卷赋分表!$A1038,试题问卷属性表!$A:$A,0))</f>
        <v>课程实施</v>
      </c>
      <c r="K1038">
        <f>INDEX(试题问卷属性表!F:F, MATCH(问卷赋分表!$A1038,试题问卷属性表!$A:$A,0))</f>
        <v>0</v>
      </c>
      <c r="L1038">
        <f>INDEX(试题问卷属性表!G:G, MATCH(问卷赋分表!$A1038,试题问卷属性表!$A:$A,0))</f>
        <v>0</v>
      </c>
    </row>
    <row r="1039" spans="1:12" x14ac:dyDescent="0.2">
      <c r="A1039" t="s">
        <v>2324</v>
      </c>
      <c r="B1039" t="str">
        <f>INDEX(试题问卷属性表!H:H, MATCH(问卷赋分表!A1039,试题问卷属性表!A:A,0))</f>
        <v>学校能够给予教师选择教学方法的权利</v>
      </c>
      <c r="C1039" t="s">
        <v>1343</v>
      </c>
      <c r="D1039" t="s">
        <v>1362</v>
      </c>
      <c r="E1039" t="s">
        <v>2724</v>
      </c>
      <c r="F1039">
        <v>1</v>
      </c>
      <c r="G1039">
        <v>0</v>
      </c>
      <c r="H1039" t="b">
        <v>1</v>
      </c>
      <c r="I1039" t="str">
        <f>INDEX(试题问卷属性表!D:D, MATCH(问卷赋分表!$A1039,试题问卷属性表!$A:$A,0))</f>
        <v>校长课程领导力</v>
      </c>
      <c r="J1039" t="str">
        <f>INDEX(试题问卷属性表!E:E, MATCH(问卷赋分表!$A1039,试题问卷属性表!$A:$A,0))</f>
        <v>课程实施</v>
      </c>
      <c r="K1039">
        <f>INDEX(试题问卷属性表!F:F, MATCH(问卷赋分表!$A1039,试题问卷属性表!$A:$A,0))</f>
        <v>0</v>
      </c>
      <c r="L1039">
        <f>INDEX(试题问卷属性表!G:G, MATCH(问卷赋分表!$A1039,试题问卷属性表!$A:$A,0))</f>
        <v>0</v>
      </c>
    </row>
    <row r="1040" spans="1:12" x14ac:dyDescent="0.2">
      <c r="A1040" t="s">
        <v>2324</v>
      </c>
      <c r="B1040" t="str">
        <f>INDEX(试题问卷属性表!H:H, MATCH(问卷赋分表!A1040,试题问卷属性表!A:A,0))</f>
        <v>学校能够给予教师选择教学方法的权利</v>
      </c>
      <c r="C1040" t="s">
        <v>1343</v>
      </c>
      <c r="D1040" t="s">
        <v>1362</v>
      </c>
      <c r="E1040" t="s">
        <v>2725</v>
      </c>
      <c r="F1040">
        <v>2</v>
      </c>
      <c r="G1040">
        <v>0</v>
      </c>
      <c r="H1040" t="b">
        <v>1</v>
      </c>
      <c r="I1040" t="str">
        <f>INDEX(试题问卷属性表!D:D, MATCH(问卷赋分表!$A1040,试题问卷属性表!$A:$A,0))</f>
        <v>校长课程领导力</v>
      </c>
      <c r="J1040" t="str">
        <f>INDEX(试题问卷属性表!E:E, MATCH(问卷赋分表!$A1040,试题问卷属性表!$A:$A,0))</f>
        <v>课程实施</v>
      </c>
      <c r="K1040">
        <f>INDEX(试题问卷属性表!F:F, MATCH(问卷赋分表!$A1040,试题问卷属性表!$A:$A,0))</f>
        <v>0</v>
      </c>
      <c r="L1040">
        <f>INDEX(试题问卷属性表!G:G, MATCH(问卷赋分表!$A1040,试题问卷属性表!$A:$A,0))</f>
        <v>0</v>
      </c>
    </row>
    <row r="1041" spans="1:12" x14ac:dyDescent="0.2">
      <c r="A1041" t="s">
        <v>2324</v>
      </c>
      <c r="B1041" t="str">
        <f>INDEX(试题问卷属性表!H:H, MATCH(问卷赋分表!A1041,试题问卷属性表!A:A,0))</f>
        <v>学校能够给予教师选择教学方法的权利</v>
      </c>
      <c r="C1041" t="s">
        <v>1343</v>
      </c>
      <c r="D1041" t="s">
        <v>1362</v>
      </c>
      <c r="E1041" t="s">
        <v>2679</v>
      </c>
      <c r="F1041">
        <v>3</v>
      </c>
      <c r="G1041">
        <v>0</v>
      </c>
      <c r="H1041" t="b">
        <v>1</v>
      </c>
      <c r="I1041" t="str">
        <f>INDEX(试题问卷属性表!D:D, MATCH(问卷赋分表!$A1041,试题问卷属性表!$A:$A,0))</f>
        <v>校长课程领导力</v>
      </c>
      <c r="J1041" t="str">
        <f>INDEX(试题问卷属性表!E:E, MATCH(问卷赋分表!$A1041,试题问卷属性表!$A:$A,0))</f>
        <v>课程实施</v>
      </c>
      <c r="K1041">
        <f>INDEX(试题问卷属性表!F:F, MATCH(问卷赋分表!$A1041,试题问卷属性表!$A:$A,0))</f>
        <v>0</v>
      </c>
      <c r="L1041">
        <f>INDEX(试题问卷属性表!G:G, MATCH(问卷赋分表!$A1041,试题问卷属性表!$A:$A,0))</f>
        <v>0</v>
      </c>
    </row>
    <row r="1042" spans="1:12" x14ac:dyDescent="0.2">
      <c r="A1042" t="s">
        <v>2324</v>
      </c>
      <c r="B1042" t="str">
        <f>INDEX(试题问卷属性表!H:H, MATCH(问卷赋分表!A1042,试题问卷属性表!A:A,0))</f>
        <v>学校能够给予教师选择教学方法的权利</v>
      </c>
      <c r="C1042" t="s">
        <v>1343</v>
      </c>
      <c r="D1042" t="s">
        <v>1362</v>
      </c>
      <c r="E1042" t="s">
        <v>2726</v>
      </c>
      <c r="F1042">
        <v>4</v>
      </c>
      <c r="G1042">
        <v>1</v>
      </c>
      <c r="H1042" t="b">
        <v>1</v>
      </c>
      <c r="I1042" t="str">
        <f>INDEX(试题问卷属性表!D:D, MATCH(问卷赋分表!$A1042,试题问卷属性表!$A:$A,0))</f>
        <v>校长课程领导力</v>
      </c>
      <c r="J1042" t="str">
        <f>INDEX(试题问卷属性表!E:E, MATCH(问卷赋分表!$A1042,试题问卷属性表!$A:$A,0))</f>
        <v>课程实施</v>
      </c>
      <c r="K1042">
        <f>INDEX(试题问卷属性表!F:F, MATCH(问卷赋分表!$A1042,试题问卷属性表!$A:$A,0))</f>
        <v>0</v>
      </c>
      <c r="L1042">
        <f>INDEX(试题问卷属性表!G:G, MATCH(问卷赋分表!$A1042,试题问卷属性表!$A:$A,0))</f>
        <v>0</v>
      </c>
    </row>
    <row r="1043" spans="1:12" x14ac:dyDescent="0.2">
      <c r="A1043" t="s">
        <v>2324</v>
      </c>
      <c r="B1043" t="str">
        <f>INDEX(试题问卷属性表!H:H, MATCH(问卷赋分表!A1043,试题问卷属性表!A:A,0))</f>
        <v>学校能够给予教师选择教学方法的权利</v>
      </c>
      <c r="C1043" t="s">
        <v>1343</v>
      </c>
      <c r="D1043" t="s">
        <v>1362</v>
      </c>
      <c r="E1043" t="s">
        <v>2727</v>
      </c>
      <c r="F1043">
        <v>5</v>
      </c>
      <c r="G1043">
        <v>1</v>
      </c>
      <c r="H1043" t="b">
        <v>1</v>
      </c>
      <c r="I1043" t="str">
        <f>INDEX(试题问卷属性表!D:D, MATCH(问卷赋分表!$A1043,试题问卷属性表!$A:$A,0))</f>
        <v>校长课程领导力</v>
      </c>
      <c r="J1043" t="str">
        <f>INDEX(试题问卷属性表!E:E, MATCH(问卷赋分表!$A1043,试题问卷属性表!$A:$A,0))</f>
        <v>课程实施</v>
      </c>
      <c r="K1043">
        <f>INDEX(试题问卷属性表!F:F, MATCH(问卷赋分表!$A1043,试题问卷属性表!$A:$A,0))</f>
        <v>0</v>
      </c>
      <c r="L1043">
        <f>INDEX(试题问卷属性表!G:G, MATCH(问卷赋分表!$A1043,试题问卷属性表!$A:$A,0))</f>
        <v>0</v>
      </c>
    </row>
    <row r="1044" spans="1:12" x14ac:dyDescent="0.2">
      <c r="A1044" t="s">
        <v>2325</v>
      </c>
      <c r="B1044" t="str">
        <f>INDEX(试题问卷属性表!H:H, MATCH(问卷赋分表!A1044,试题问卷属性表!A:A,0))</f>
        <v>校长能领导学校各职能部门积极支持教学</v>
      </c>
      <c r="C1044" t="s">
        <v>1343</v>
      </c>
      <c r="D1044" t="s">
        <v>1362</v>
      </c>
      <c r="E1044" t="s">
        <v>2724</v>
      </c>
      <c r="F1044">
        <v>1</v>
      </c>
      <c r="G1044">
        <v>0</v>
      </c>
      <c r="H1044" t="b">
        <v>1</v>
      </c>
      <c r="I1044" t="str">
        <f>INDEX(试题问卷属性表!D:D, MATCH(问卷赋分表!$A1044,试题问卷属性表!$A:$A,0))</f>
        <v>校长课程领导力</v>
      </c>
      <c r="J1044" t="str">
        <f>INDEX(试题问卷属性表!E:E, MATCH(问卷赋分表!$A1044,试题问卷属性表!$A:$A,0))</f>
        <v>课程实施</v>
      </c>
      <c r="K1044">
        <f>INDEX(试题问卷属性表!F:F, MATCH(问卷赋分表!$A1044,试题问卷属性表!$A:$A,0))</f>
        <v>0</v>
      </c>
      <c r="L1044">
        <f>INDEX(试题问卷属性表!G:G, MATCH(问卷赋分表!$A1044,试题问卷属性表!$A:$A,0))</f>
        <v>0</v>
      </c>
    </row>
    <row r="1045" spans="1:12" x14ac:dyDescent="0.2">
      <c r="A1045" t="s">
        <v>2325</v>
      </c>
      <c r="B1045" t="str">
        <f>INDEX(试题问卷属性表!H:H, MATCH(问卷赋分表!A1045,试题问卷属性表!A:A,0))</f>
        <v>校长能领导学校各职能部门积极支持教学</v>
      </c>
      <c r="C1045" t="s">
        <v>1343</v>
      </c>
      <c r="D1045" t="s">
        <v>1362</v>
      </c>
      <c r="E1045" t="s">
        <v>2725</v>
      </c>
      <c r="F1045">
        <v>2</v>
      </c>
      <c r="G1045">
        <v>0</v>
      </c>
      <c r="H1045" t="b">
        <v>1</v>
      </c>
      <c r="I1045" t="str">
        <f>INDEX(试题问卷属性表!D:D, MATCH(问卷赋分表!$A1045,试题问卷属性表!$A:$A,0))</f>
        <v>校长课程领导力</v>
      </c>
      <c r="J1045" t="str">
        <f>INDEX(试题问卷属性表!E:E, MATCH(问卷赋分表!$A1045,试题问卷属性表!$A:$A,0))</f>
        <v>课程实施</v>
      </c>
      <c r="K1045">
        <f>INDEX(试题问卷属性表!F:F, MATCH(问卷赋分表!$A1045,试题问卷属性表!$A:$A,0))</f>
        <v>0</v>
      </c>
      <c r="L1045">
        <f>INDEX(试题问卷属性表!G:G, MATCH(问卷赋分表!$A1045,试题问卷属性表!$A:$A,0))</f>
        <v>0</v>
      </c>
    </row>
    <row r="1046" spans="1:12" x14ac:dyDescent="0.2">
      <c r="A1046" t="s">
        <v>2325</v>
      </c>
      <c r="B1046" t="str">
        <f>INDEX(试题问卷属性表!H:H, MATCH(问卷赋分表!A1046,试题问卷属性表!A:A,0))</f>
        <v>校长能领导学校各职能部门积极支持教学</v>
      </c>
      <c r="C1046" t="s">
        <v>1343</v>
      </c>
      <c r="D1046" t="s">
        <v>1362</v>
      </c>
      <c r="E1046" t="s">
        <v>2679</v>
      </c>
      <c r="F1046">
        <v>3</v>
      </c>
      <c r="G1046">
        <v>0</v>
      </c>
      <c r="H1046" t="b">
        <v>1</v>
      </c>
      <c r="I1046" t="str">
        <f>INDEX(试题问卷属性表!D:D, MATCH(问卷赋分表!$A1046,试题问卷属性表!$A:$A,0))</f>
        <v>校长课程领导力</v>
      </c>
      <c r="J1046" t="str">
        <f>INDEX(试题问卷属性表!E:E, MATCH(问卷赋分表!$A1046,试题问卷属性表!$A:$A,0))</f>
        <v>课程实施</v>
      </c>
      <c r="K1046">
        <f>INDEX(试题问卷属性表!F:F, MATCH(问卷赋分表!$A1046,试题问卷属性表!$A:$A,0))</f>
        <v>0</v>
      </c>
      <c r="L1046">
        <f>INDEX(试题问卷属性表!G:G, MATCH(问卷赋分表!$A1046,试题问卷属性表!$A:$A,0))</f>
        <v>0</v>
      </c>
    </row>
    <row r="1047" spans="1:12" x14ac:dyDescent="0.2">
      <c r="A1047" t="s">
        <v>2325</v>
      </c>
      <c r="B1047" t="str">
        <f>INDEX(试题问卷属性表!H:H, MATCH(问卷赋分表!A1047,试题问卷属性表!A:A,0))</f>
        <v>校长能领导学校各职能部门积极支持教学</v>
      </c>
      <c r="C1047" t="s">
        <v>1343</v>
      </c>
      <c r="D1047" t="s">
        <v>1362</v>
      </c>
      <c r="E1047" t="s">
        <v>2726</v>
      </c>
      <c r="F1047">
        <v>4</v>
      </c>
      <c r="G1047">
        <v>1</v>
      </c>
      <c r="H1047" t="b">
        <v>1</v>
      </c>
      <c r="I1047" t="str">
        <f>INDEX(试题问卷属性表!D:D, MATCH(问卷赋分表!$A1047,试题问卷属性表!$A:$A,0))</f>
        <v>校长课程领导力</v>
      </c>
      <c r="J1047" t="str">
        <f>INDEX(试题问卷属性表!E:E, MATCH(问卷赋分表!$A1047,试题问卷属性表!$A:$A,0))</f>
        <v>课程实施</v>
      </c>
      <c r="K1047">
        <f>INDEX(试题问卷属性表!F:F, MATCH(问卷赋分表!$A1047,试题问卷属性表!$A:$A,0))</f>
        <v>0</v>
      </c>
      <c r="L1047">
        <f>INDEX(试题问卷属性表!G:G, MATCH(问卷赋分表!$A1047,试题问卷属性表!$A:$A,0))</f>
        <v>0</v>
      </c>
    </row>
    <row r="1048" spans="1:12" x14ac:dyDescent="0.2">
      <c r="A1048" t="s">
        <v>2325</v>
      </c>
      <c r="B1048" t="str">
        <f>INDEX(试题问卷属性表!H:H, MATCH(问卷赋分表!A1048,试题问卷属性表!A:A,0))</f>
        <v>校长能领导学校各职能部门积极支持教学</v>
      </c>
      <c r="C1048" t="s">
        <v>1343</v>
      </c>
      <c r="D1048" t="s">
        <v>1362</v>
      </c>
      <c r="E1048" t="s">
        <v>2727</v>
      </c>
      <c r="F1048">
        <v>5</v>
      </c>
      <c r="G1048">
        <v>1</v>
      </c>
      <c r="H1048" t="b">
        <v>1</v>
      </c>
      <c r="I1048" t="str">
        <f>INDEX(试题问卷属性表!D:D, MATCH(问卷赋分表!$A1048,试题问卷属性表!$A:$A,0))</f>
        <v>校长课程领导力</v>
      </c>
      <c r="J1048" t="str">
        <f>INDEX(试题问卷属性表!E:E, MATCH(问卷赋分表!$A1048,试题问卷属性表!$A:$A,0))</f>
        <v>课程实施</v>
      </c>
      <c r="K1048">
        <f>INDEX(试题问卷属性表!F:F, MATCH(问卷赋分表!$A1048,试题问卷属性表!$A:$A,0))</f>
        <v>0</v>
      </c>
      <c r="L1048">
        <f>INDEX(试题问卷属性表!G:G, MATCH(问卷赋分表!$A1048,试题问卷属性表!$A:$A,0))</f>
        <v>0</v>
      </c>
    </row>
    <row r="1049" spans="1:12" x14ac:dyDescent="0.2">
      <c r="A1049" t="s">
        <v>2326</v>
      </c>
      <c r="B1049" t="str">
        <f>INDEX(试题问卷属性表!H:H, MATCH(问卷赋分表!A1049,试题问卷属性表!A:A,0))</f>
        <v>学校能考虑教师的专长及能力来安排教师的工作</v>
      </c>
      <c r="C1049" t="s">
        <v>1343</v>
      </c>
      <c r="D1049" t="s">
        <v>1362</v>
      </c>
      <c r="E1049" t="s">
        <v>2724</v>
      </c>
      <c r="F1049">
        <v>1</v>
      </c>
      <c r="G1049">
        <v>0</v>
      </c>
      <c r="H1049" t="b">
        <v>1</v>
      </c>
      <c r="I1049" t="str">
        <f>INDEX(试题问卷属性表!D:D, MATCH(问卷赋分表!$A1049,试题问卷属性表!$A:$A,0))</f>
        <v>校长课程领导力</v>
      </c>
      <c r="J1049" t="str">
        <f>INDEX(试题问卷属性表!E:E, MATCH(问卷赋分表!$A1049,试题问卷属性表!$A:$A,0))</f>
        <v>课程实施</v>
      </c>
      <c r="K1049">
        <f>INDEX(试题问卷属性表!F:F, MATCH(问卷赋分表!$A1049,试题问卷属性表!$A:$A,0))</f>
        <v>0</v>
      </c>
      <c r="L1049">
        <f>INDEX(试题问卷属性表!G:G, MATCH(问卷赋分表!$A1049,试题问卷属性表!$A:$A,0))</f>
        <v>0</v>
      </c>
    </row>
    <row r="1050" spans="1:12" x14ac:dyDescent="0.2">
      <c r="A1050" t="s">
        <v>2326</v>
      </c>
      <c r="B1050" t="str">
        <f>INDEX(试题问卷属性表!H:H, MATCH(问卷赋分表!A1050,试题问卷属性表!A:A,0))</f>
        <v>学校能考虑教师的专长及能力来安排教师的工作</v>
      </c>
      <c r="C1050" t="s">
        <v>1343</v>
      </c>
      <c r="D1050" t="s">
        <v>1362</v>
      </c>
      <c r="E1050" t="s">
        <v>2725</v>
      </c>
      <c r="F1050">
        <v>2</v>
      </c>
      <c r="G1050">
        <v>0</v>
      </c>
      <c r="H1050" t="b">
        <v>1</v>
      </c>
      <c r="I1050" t="str">
        <f>INDEX(试题问卷属性表!D:D, MATCH(问卷赋分表!$A1050,试题问卷属性表!$A:$A,0))</f>
        <v>校长课程领导力</v>
      </c>
      <c r="J1050" t="str">
        <f>INDEX(试题问卷属性表!E:E, MATCH(问卷赋分表!$A1050,试题问卷属性表!$A:$A,0))</f>
        <v>课程实施</v>
      </c>
      <c r="K1050">
        <f>INDEX(试题问卷属性表!F:F, MATCH(问卷赋分表!$A1050,试题问卷属性表!$A:$A,0))</f>
        <v>0</v>
      </c>
      <c r="L1050">
        <f>INDEX(试题问卷属性表!G:G, MATCH(问卷赋分表!$A1050,试题问卷属性表!$A:$A,0))</f>
        <v>0</v>
      </c>
    </row>
    <row r="1051" spans="1:12" x14ac:dyDescent="0.2">
      <c r="A1051" t="s">
        <v>2326</v>
      </c>
      <c r="B1051" t="str">
        <f>INDEX(试题问卷属性表!H:H, MATCH(问卷赋分表!A1051,试题问卷属性表!A:A,0))</f>
        <v>学校能考虑教师的专长及能力来安排教师的工作</v>
      </c>
      <c r="C1051" t="s">
        <v>1343</v>
      </c>
      <c r="D1051" t="s">
        <v>1362</v>
      </c>
      <c r="E1051" t="s">
        <v>2679</v>
      </c>
      <c r="F1051">
        <v>3</v>
      </c>
      <c r="G1051">
        <v>0</v>
      </c>
      <c r="H1051" t="b">
        <v>1</v>
      </c>
      <c r="I1051" t="str">
        <f>INDEX(试题问卷属性表!D:D, MATCH(问卷赋分表!$A1051,试题问卷属性表!$A:$A,0))</f>
        <v>校长课程领导力</v>
      </c>
      <c r="J1051" t="str">
        <f>INDEX(试题问卷属性表!E:E, MATCH(问卷赋分表!$A1051,试题问卷属性表!$A:$A,0))</f>
        <v>课程实施</v>
      </c>
      <c r="K1051">
        <f>INDEX(试题问卷属性表!F:F, MATCH(问卷赋分表!$A1051,试题问卷属性表!$A:$A,0))</f>
        <v>0</v>
      </c>
      <c r="L1051">
        <f>INDEX(试题问卷属性表!G:G, MATCH(问卷赋分表!$A1051,试题问卷属性表!$A:$A,0))</f>
        <v>0</v>
      </c>
    </row>
    <row r="1052" spans="1:12" x14ac:dyDescent="0.2">
      <c r="A1052" t="s">
        <v>2326</v>
      </c>
      <c r="B1052" t="str">
        <f>INDEX(试题问卷属性表!H:H, MATCH(问卷赋分表!A1052,试题问卷属性表!A:A,0))</f>
        <v>学校能考虑教师的专长及能力来安排教师的工作</v>
      </c>
      <c r="C1052" t="s">
        <v>1343</v>
      </c>
      <c r="D1052" t="s">
        <v>1362</v>
      </c>
      <c r="E1052" t="s">
        <v>2726</v>
      </c>
      <c r="F1052">
        <v>4</v>
      </c>
      <c r="G1052">
        <v>1</v>
      </c>
      <c r="H1052" t="b">
        <v>1</v>
      </c>
      <c r="I1052" t="str">
        <f>INDEX(试题问卷属性表!D:D, MATCH(问卷赋分表!$A1052,试题问卷属性表!$A:$A,0))</f>
        <v>校长课程领导力</v>
      </c>
      <c r="J1052" t="str">
        <f>INDEX(试题问卷属性表!E:E, MATCH(问卷赋分表!$A1052,试题问卷属性表!$A:$A,0))</f>
        <v>课程实施</v>
      </c>
      <c r="K1052">
        <f>INDEX(试题问卷属性表!F:F, MATCH(问卷赋分表!$A1052,试题问卷属性表!$A:$A,0))</f>
        <v>0</v>
      </c>
      <c r="L1052">
        <f>INDEX(试题问卷属性表!G:G, MATCH(问卷赋分表!$A1052,试题问卷属性表!$A:$A,0))</f>
        <v>0</v>
      </c>
    </row>
    <row r="1053" spans="1:12" x14ac:dyDescent="0.2">
      <c r="A1053" t="s">
        <v>2326</v>
      </c>
      <c r="B1053" t="str">
        <f>INDEX(试题问卷属性表!H:H, MATCH(问卷赋分表!A1053,试题问卷属性表!A:A,0))</f>
        <v>学校能考虑教师的专长及能力来安排教师的工作</v>
      </c>
      <c r="C1053" t="s">
        <v>1343</v>
      </c>
      <c r="D1053" t="s">
        <v>1362</v>
      </c>
      <c r="E1053" t="s">
        <v>2727</v>
      </c>
      <c r="F1053">
        <v>5</v>
      </c>
      <c r="G1053">
        <v>1</v>
      </c>
      <c r="H1053" t="b">
        <v>1</v>
      </c>
      <c r="I1053" t="str">
        <f>INDEX(试题问卷属性表!D:D, MATCH(问卷赋分表!$A1053,试题问卷属性表!$A:$A,0))</f>
        <v>校长课程领导力</v>
      </c>
      <c r="J1053" t="str">
        <f>INDEX(试题问卷属性表!E:E, MATCH(问卷赋分表!$A1053,试题问卷属性表!$A:$A,0))</f>
        <v>课程实施</v>
      </c>
      <c r="K1053">
        <f>INDEX(试题问卷属性表!F:F, MATCH(问卷赋分表!$A1053,试题问卷属性表!$A:$A,0))</f>
        <v>0</v>
      </c>
      <c r="L1053">
        <f>INDEX(试题问卷属性表!G:G, MATCH(问卷赋分表!$A1053,试题问卷属性表!$A:$A,0))</f>
        <v>0</v>
      </c>
    </row>
    <row r="1054" spans="1:12" x14ac:dyDescent="0.2">
      <c r="A1054" t="s">
        <v>2327</v>
      </c>
      <c r="B1054" t="str">
        <f>INDEX(试题问卷属性表!H:H, MATCH(问卷赋分表!A1054,试题问卷属性表!A:A,0))</f>
        <v>学校建立了本校的教学质量保障系统并能定期进行教学质量分析</v>
      </c>
      <c r="C1054" t="s">
        <v>1343</v>
      </c>
      <c r="D1054" t="s">
        <v>1362</v>
      </c>
      <c r="E1054" t="s">
        <v>2724</v>
      </c>
      <c r="F1054">
        <v>1</v>
      </c>
      <c r="G1054">
        <v>0</v>
      </c>
      <c r="H1054" t="b">
        <v>1</v>
      </c>
      <c r="I1054" t="str">
        <f>INDEX(试题问卷属性表!D:D, MATCH(问卷赋分表!$A1054,试题问卷属性表!$A:$A,0))</f>
        <v>校长课程领导力</v>
      </c>
      <c r="J1054" t="str">
        <f>INDEX(试题问卷属性表!E:E, MATCH(问卷赋分表!$A1054,试题问卷属性表!$A:$A,0))</f>
        <v>课程评价</v>
      </c>
      <c r="K1054">
        <f>INDEX(试题问卷属性表!F:F, MATCH(问卷赋分表!$A1054,试题问卷属性表!$A:$A,0))</f>
        <v>0</v>
      </c>
      <c r="L1054">
        <f>INDEX(试题问卷属性表!G:G, MATCH(问卷赋分表!$A1054,试题问卷属性表!$A:$A,0))</f>
        <v>0</v>
      </c>
    </row>
    <row r="1055" spans="1:12" x14ac:dyDescent="0.2">
      <c r="A1055" t="s">
        <v>2327</v>
      </c>
      <c r="B1055" t="str">
        <f>INDEX(试题问卷属性表!H:H, MATCH(问卷赋分表!A1055,试题问卷属性表!A:A,0))</f>
        <v>学校建立了本校的教学质量保障系统并能定期进行教学质量分析</v>
      </c>
      <c r="C1055" t="s">
        <v>1343</v>
      </c>
      <c r="D1055" t="s">
        <v>1362</v>
      </c>
      <c r="E1055" t="s">
        <v>2725</v>
      </c>
      <c r="F1055">
        <v>2</v>
      </c>
      <c r="G1055">
        <v>0</v>
      </c>
      <c r="H1055" t="b">
        <v>1</v>
      </c>
      <c r="I1055" t="str">
        <f>INDEX(试题问卷属性表!D:D, MATCH(问卷赋分表!$A1055,试题问卷属性表!$A:$A,0))</f>
        <v>校长课程领导力</v>
      </c>
      <c r="J1055" t="str">
        <f>INDEX(试题问卷属性表!E:E, MATCH(问卷赋分表!$A1055,试题问卷属性表!$A:$A,0))</f>
        <v>课程评价</v>
      </c>
      <c r="K1055">
        <f>INDEX(试题问卷属性表!F:F, MATCH(问卷赋分表!$A1055,试题问卷属性表!$A:$A,0))</f>
        <v>0</v>
      </c>
      <c r="L1055">
        <f>INDEX(试题问卷属性表!G:G, MATCH(问卷赋分表!$A1055,试题问卷属性表!$A:$A,0))</f>
        <v>0</v>
      </c>
    </row>
    <row r="1056" spans="1:12" x14ac:dyDescent="0.2">
      <c r="A1056" t="s">
        <v>2327</v>
      </c>
      <c r="B1056" t="str">
        <f>INDEX(试题问卷属性表!H:H, MATCH(问卷赋分表!A1056,试题问卷属性表!A:A,0))</f>
        <v>学校建立了本校的教学质量保障系统并能定期进行教学质量分析</v>
      </c>
      <c r="C1056" t="s">
        <v>1343</v>
      </c>
      <c r="D1056" t="s">
        <v>1362</v>
      </c>
      <c r="E1056" t="s">
        <v>2679</v>
      </c>
      <c r="F1056">
        <v>3</v>
      </c>
      <c r="G1056">
        <v>0</v>
      </c>
      <c r="H1056" t="b">
        <v>1</v>
      </c>
      <c r="I1056" t="str">
        <f>INDEX(试题问卷属性表!D:D, MATCH(问卷赋分表!$A1056,试题问卷属性表!$A:$A,0))</f>
        <v>校长课程领导力</v>
      </c>
      <c r="J1056" t="str">
        <f>INDEX(试题问卷属性表!E:E, MATCH(问卷赋分表!$A1056,试题问卷属性表!$A:$A,0))</f>
        <v>课程评价</v>
      </c>
      <c r="K1056">
        <f>INDEX(试题问卷属性表!F:F, MATCH(问卷赋分表!$A1056,试题问卷属性表!$A:$A,0))</f>
        <v>0</v>
      </c>
      <c r="L1056">
        <f>INDEX(试题问卷属性表!G:G, MATCH(问卷赋分表!$A1056,试题问卷属性表!$A:$A,0))</f>
        <v>0</v>
      </c>
    </row>
    <row r="1057" spans="1:12" x14ac:dyDescent="0.2">
      <c r="A1057" t="s">
        <v>2327</v>
      </c>
      <c r="B1057" t="str">
        <f>INDEX(试题问卷属性表!H:H, MATCH(问卷赋分表!A1057,试题问卷属性表!A:A,0))</f>
        <v>学校建立了本校的教学质量保障系统并能定期进行教学质量分析</v>
      </c>
      <c r="C1057" t="s">
        <v>1343</v>
      </c>
      <c r="D1057" t="s">
        <v>1362</v>
      </c>
      <c r="E1057" t="s">
        <v>2726</v>
      </c>
      <c r="F1057">
        <v>4</v>
      </c>
      <c r="G1057">
        <v>1</v>
      </c>
      <c r="H1057" t="b">
        <v>1</v>
      </c>
      <c r="I1057" t="str">
        <f>INDEX(试题问卷属性表!D:D, MATCH(问卷赋分表!$A1057,试题问卷属性表!$A:$A,0))</f>
        <v>校长课程领导力</v>
      </c>
      <c r="J1057" t="str">
        <f>INDEX(试题问卷属性表!E:E, MATCH(问卷赋分表!$A1057,试题问卷属性表!$A:$A,0))</f>
        <v>课程评价</v>
      </c>
      <c r="K1057">
        <f>INDEX(试题问卷属性表!F:F, MATCH(问卷赋分表!$A1057,试题问卷属性表!$A:$A,0))</f>
        <v>0</v>
      </c>
      <c r="L1057">
        <f>INDEX(试题问卷属性表!G:G, MATCH(问卷赋分表!$A1057,试题问卷属性表!$A:$A,0))</f>
        <v>0</v>
      </c>
    </row>
    <row r="1058" spans="1:12" x14ac:dyDescent="0.2">
      <c r="A1058" t="s">
        <v>2327</v>
      </c>
      <c r="B1058" t="str">
        <f>INDEX(试题问卷属性表!H:H, MATCH(问卷赋分表!A1058,试题问卷属性表!A:A,0))</f>
        <v>学校建立了本校的教学质量保障系统并能定期进行教学质量分析</v>
      </c>
      <c r="C1058" t="s">
        <v>1343</v>
      </c>
      <c r="D1058" t="s">
        <v>1362</v>
      </c>
      <c r="E1058" t="s">
        <v>2727</v>
      </c>
      <c r="F1058">
        <v>5</v>
      </c>
      <c r="G1058">
        <v>1</v>
      </c>
      <c r="H1058" t="b">
        <v>1</v>
      </c>
      <c r="I1058" t="str">
        <f>INDEX(试题问卷属性表!D:D, MATCH(问卷赋分表!$A1058,试题问卷属性表!$A:$A,0))</f>
        <v>校长课程领导力</v>
      </c>
      <c r="J1058" t="str">
        <f>INDEX(试题问卷属性表!E:E, MATCH(问卷赋分表!$A1058,试题问卷属性表!$A:$A,0))</f>
        <v>课程评价</v>
      </c>
      <c r="K1058">
        <f>INDEX(试题问卷属性表!F:F, MATCH(问卷赋分表!$A1058,试题问卷属性表!$A:$A,0))</f>
        <v>0</v>
      </c>
      <c r="L1058">
        <f>INDEX(试题问卷属性表!G:G, MATCH(问卷赋分表!$A1058,试题问卷属性表!$A:$A,0))</f>
        <v>0</v>
      </c>
    </row>
    <row r="1059" spans="1:12" x14ac:dyDescent="0.2">
      <c r="A1059" t="s">
        <v>2328</v>
      </c>
      <c r="B1059" t="str">
        <f>INDEX(试题问卷属性表!H:H, MATCH(问卷赋分表!A1059,试题问卷属性表!A:A,0))</f>
        <v>学校能根据课程与教学诊断的结果及时改进课程与教学</v>
      </c>
      <c r="C1059" t="s">
        <v>1343</v>
      </c>
      <c r="D1059" t="s">
        <v>1362</v>
      </c>
      <c r="E1059" t="s">
        <v>2724</v>
      </c>
      <c r="F1059">
        <v>1</v>
      </c>
      <c r="G1059">
        <v>0</v>
      </c>
      <c r="H1059" t="b">
        <v>1</v>
      </c>
      <c r="I1059" t="str">
        <f>INDEX(试题问卷属性表!D:D, MATCH(问卷赋分表!$A1059,试题问卷属性表!$A:$A,0))</f>
        <v>校长课程领导力</v>
      </c>
      <c r="J1059" t="str">
        <f>INDEX(试题问卷属性表!E:E, MATCH(问卷赋分表!$A1059,试题问卷属性表!$A:$A,0))</f>
        <v>课程评价</v>
      </c>
      <c r="K1059">
        <f>INDEX(试题问卷属性表!F:F, MATCH(问卷赋分表!$A1059,试题问卷属性表!$A:$A,0))</f>
        <v>0</v>
      </c>
      <c r="L1059">
        <f>INDEX(试题问卷属性表!G:G, MATCH(问卷赋分表!$A1059,试题问卷属性表!$A:$A,0))</f>
        <v>0</v>
      </c>
    </row>
    <row r="1060" spans="1:12" x14ac:dyDescent="0.2">
      <c r="A1060" t="s">
        <v>2328</v>
      </c>
      <c r="B1060" t="str">
        <f>INDEX(试题问卷属性表!H:H, MATCH(问卷赋分表!A1060,试题问卷属性表!A:A,0))</f>
        <v>学校能根据课程与教学诊断的结果及时改进课程与教学</v>
      </c>
      <c r="C1060" t="s">
        <v>1343</v>
      </c>
      <c r="D1060" t="s">
        <v>1362</v>
      </c>
      <c r="E1060" t="s">
        <v>2725</v>
      </c>
      <c r="F1060">
        <v>2</v>
      </c>
      <c r="G1060">
        <v>0</v>
      </c>
      <c r="H1060" t="b">
        <v>1</v>
      </c>
      <c r="I1060" t="str">
        <f>INDEX(试题问卷属性表!D:D, MATCH(问卷赋分表!$A1060,试题问卷属性表!$A:$A,0))</f>
        <v>校长课程领导力</v>
      </c>
      <c r="J1060" t="str">
        <f>INDEX(试题问卷属性表!E:E, MATCH(问卷赋分表!$A1060,试题问卷属性表!$A:$A,0))</f>
        <v>课程评价</v>
      </c>
      <c r="K1060">
        <f>INDEX(试题问卷属性表!F:F, MATCH(问卷赋分表!$A1060,试题问卷属性表!$A:$A,0))</f>
        <v>0</v>
      </c>
      <c r="L1060">
        <f>INDEX(试题问卷属性表!G:G, MATCH(问卷赋分表!$A1060,试题问卷属性表!$A:$A,0))</f>
        <v>0</v>
      </c>
    </row>
    <row r="1061" spans="1:12" x14ac:dyDescent="0.2">
      <c r="A1061" t="s">
        <v>2328</v>
      </c>
      <c r="B1061" t="str">
        <f>INDEX(试题问卷属性表!H:H, MATCH(问卷赋分表!A1061,试题问卷属性表!A:A,0))</f>
        <v>学校能根据课程与教学诊断的结果及时改进课程与教学</v>
      </c>
      <c r="C1061" t="s">
        <v>1343</v>
      </c>
      <c r="D1061" t="s">
        <v>1362</v>
      </c>
      <c r="E1061" t="s">
        <v>2679</v>
      </c>
      <c r="F1061">
        <v>3</v>
      </c>
      <c r="G1061">
        <v>0</v>
      </c>
      <c r="H1061" t="b">
        <v>1</v>
      </c>
      <c r="I1061" t="str">
        <f>INDEX(试题问卷属性表!D:D, MATCH(问卷赋分表!$A1061,试题问卷属性表!$A:$A,0))</f>
        <v>校长课程领导力</v>
      </c>
      <c r="J1061" t="str">
        <f>INDEX(试题问卷属性表!E:E, MATCH(问卷赋分表!$A1061,试题问卷属性表!$A:$A,0))</f>
        <v>课程评价</v>
      </c>
      <c r="K1061">
        <f>INDEX(试题问卷属性表!F:F, MATCH(问卷赋分表!$A1061,试题问卷属性表!$A:$A,0))</f>
        <v>0</v>
      </c>
      <c r="L1061">
        <f>INDEX(试题问卷属性表!G:G, MATCH(问卷赋分表!$A1061,试题问卷属性表!$A:$A,0))</f>
        <v>0</v>
      </c>
    </row>
    <row r="1062" spans="1:12" x14ac:dyDescent="0.2">
      <c r="A1062" t="s">
        <v>2328</v>
      </c>
      <c r="B1062" t="str">
        <f>INDEX(试题问卷属性表!H:H, MATCH(问卷赋分表!A1062,试题问卷属性表!A:A,0))</f>
        <v>学校能根据课程与教学诊断的结果及时改进课程与教学</v>
      </c>
      <c r="C1062" t="s">
        <v>1343</v>
      </c>
      <c r="D1062" t="s">
        <v>1362</v>
      </c>
      <c r="E1062" t="s">
        <v>2726</v>
      </c>
      <c r="F1062">
        <v>4</v>
      </c>
      <c r="G1062">
        <v>1</v>
      </c>
      <c r="H1062" t="b">
        <v>1</v>
      </c>
      <c r="I1062" t="str">
        <f>INDEX(试题问卷属性表!D:D, MATCH(问卷赋分表!$A1062,试题问卷属性表!$A:$A,0))</f>
        <v>校长课程领导力</v>
      </c>
      <c r="J1062" t="str">
        <f>INDEX(试题问卷属性表!E:E, MATCH(问卷赋分表!$A1062,试题问卷属性表!$A:$A,0))</f>
        <v>课程评价</v>
      </c>
      <c r="K1062">
        <f>INDEX(试题问卷属性表!F:F, MATCH(问卷赋分表!$A1062,试题问卷属性表!$A:$A,0))</f>
        <v>0</v>
      </c>
      <c r="L1062">
        <f>INDEX(试题问卷属性表!G:G, MATCH(问卷赋分表!$A1062,试题问卷属性表!$A:$A,0))</f>
        <v>0</v>
      </c>
    </row>
    <row r="1063" spans="1:12" x14ac:dyDescent="0.2">
      <c r="A1063" t="s">
        <v>2328</v>
      </c>
      <c r="B1063" t="str">
        <f>INDEX(试题问卷属性表!H:H, MATCH(问卷赋分表!A1063,试题问卷属性表!A:A,0))</f>
        <v>学校能根据课程与教学诊断的结果及时改进课程与教学</v>
      </c>
      <c r="C1063" t="s">
        <v>1343</v>
      </c>
      <c r="D1063" t="s">
        <v>1362</v>
      </c>
      <c r="E1063" t="s">
        <v>2727</v>
      </c>
      <c r="F1063">
        <v>5</v>
      </c>
      <c r="G1063">
        <v>1</v>
      </c>
      <c r="H1063" t="b">
        <v>1</v>
      </c>
      <c r="I1063" t="str">
        <f>INDEX(试题问卷属性表!D:D, MATCH(问卷赋分表!$A1063,试题问卷属性表!$A:$A,0))</f>
        <v>校长课程领导力</v>
      </c>
      <c r="J1063" t="str">
        <f>INDEX(试题问卷属性表!E:E, MATCH(问卷赋分表!$A1063,试题问卷属性表!$A:$A,0))</f>
        <v>课程评价</v>
      </c>
      <c r="K1063">
        <f>INDEX(试题问卷属性表!F:F, MATCH(问卷赋分表!$A1063,试题问卷属性表!$A:$A,0))</f>
        <v>0</v>
      </c>
      <c r="L1063">
        <f>INDEX(试题问卷属性表!G:G, MATCH(问卷赋分表!$A1063,试题问卷属性表!$A:$A,0))</f>
        <v>0</v>
      </c>
    </row>
    <row r="1064" spans="1:12" x14ac:dyDescent="0.2">
      <c r="A1064" t="s">
        <v>2329</v>
      </c>
      <c r="B1064" t="str">
        <f>INDEX(试题问卷属性表!H:H, MATCH(问卷赋分表!A1064,试题问卷属性表!A:A,0))</f>
        <v>教学最本质的内涵是传授知识</v>
      </c>
      <c r="C1064" t="s">
        <v>1343</v>
      </c>
      <c r="D1064" t="s">
        <v>1362</v>
      </c>
      <c r="E1064" t="s">
        <v>2681</v>
      </c>
      <c r="F1064">
        <v>5</v>
      </c>
      <c r="G1064">
        <v>1</v>
      </c>
      <c r="H1064" t="b">
        <v>1</v>
      </c>
      <c r="I1064" t="str">
        <f>INDEX(试题问卷属性表!D:D, MATCH(问卷赋分表!$A1064,试题问卷属性表!$A:$A,0))</f>
        <v>教师课程领导力</v>
      </c>
      <c r="J1064" t="str">
        <f>INDEX(试题问卷属性表!E:E, MATCH(问卷赋分表!$A1064,试题问卷属性表!$A:$A,0))</f>
        <v>教学理念</v>
      </c>
      <c r="K1064" t="str">
        <f>INDEX(试题问卷属性表!F:F, MATCH(问卷赋分表!$A1064,试题问卷属性表!$A:$A,0))</f>
        <v>理念方法</v>
      </c>
      <c r="L1064">
        <f>INDEX(试题问卷属性表!G:G, MATCH(问卷赋分表!$A1064,试题问卷属性表!$A:$A,0))</f>
        <v>0</v>
      </c>
    </row>
    <row r="1065" spans="1:12" x14ac:dyDescent="0.2">
      <c r="A1065" t="s">
        <v>2329</v>
      </c>
      <c r="B1065" t="str">
        <f>INDEX(试题问卷属性表!H:H, MATCH(问卷赋分表!A1065,试题问卷属性表!A:A,0))</f>
        <v>教学最本质的内涵是传授知识</v>
      </c>
      <c r="C1065" t="s">
        <v>1343</v>
      </c>
      <c r="D1065" t="s">
        <v>1362</v>
      </c>
      <c r="E1065" t="s">
        <v>2680</v>
      </c>
      <c r="F1065">
        <v>4</v>
      </c>
      <c r="G1065">
        <v>1</v>
      </c>
      <c r="H1065" t="b">
        <v>1</v>
      </c>
      <c r="I1065" t="str">
        <f>INDEX(试题问卷属性表!D:D, MATCH(问卷赋分表!$A1065,试题问卷属性表!$A:$A,0))</f>
        <v>教师课程领导力</v>
      </c>
      <c r="J1065" t="str">
        <f>INDEX(试题问卷属性表!E:E, MATCH(问卷赋分表!$A1065,试题问卷属性表!$A:$A,0))</f>
        <v>教学理念</v>
      </c>
      <c r="K1065" t="str">
        <f>INDEX(试题问卷属性表!F:F, MATCH(问卷赋分表!$A1065,试题问卷属性表!$A:$A,0))</f>
        <v>理念方法</v>
      </c>
      <c r="L1065">
        <f>INDEX(试题问卷属性表!G:G, MATCH(问卷赋分表!$A1065,试题问卷属性表!$A:$A,0))</f>
        <v>0</v>
      </c>
    </row>
    <row r="1066" spans="1:12" x14ac:dyDescent="0.2">
      <c r="A1066" t="s">
        <v>2329</v>
      </c>
      <c r="B1066" t="str">
        <f>INDEX(试题问卷属性表!H:H, MATCH(问卷赋分表!A1066,试题问卷属性表!A:A,0))</f>
        <v>教学最本质的内涵是传授知识</v>
      </c>
      <c r="C1066" t="s">
        <v>1343</v>
      </c>
      <c r="D1066" t="s">
        <v>1362</v>
      </c>
      <c r="E1066" t="s">
        <v>2679</v>
      </c>
      <c r="F1066">
        <v>3</v>
      </c>
      <c r="G1066">
        <v>0</v>
      </c>
      <c r="H1066" t="b">
        <v>1</v>
      </c>
      <c r="I1066" t="str">
        <f>INDEX(试题问卷属性表!D:D, MATCH(问卷赋分表!$A1066,试题问卷属性表!$A:$A,0))</f>
        <v>教师课程领导力</v>
      </c>
      <c r="J1066" t="str">
        <f>INDEX(试题问卷属性表!E:E, MATCH(问卷赋分表!$A1066,试题问卷属性表!$A:$A,0))</f>
        <v>教学理念</v>
      </c>
      <c r="K1066" t="str">
        <f>INDEX(试题问卷属性表!F:F, MATCH(问卷赋分表!$A1066,试题问卷属性表!$A:$A,0))</f>
        <v>理念方法</v>
      </c>
      <c r="L1066">
        <f>INDEX(试题问卷属性表!G:G, MATCH(问卷赋分表!$A1066,试题问卷属性表!$A:$A,0))</f>
        <v>0</v>
      </c>
    </row>
    <row r="1067" spans="1:12" x14ac:dyDescent="0.2">
      <c r="A1067" t="s">
        <v>2329</v>
      </c>
      <c r="B1067" t="str">
        <f>INDEX(试题问卷属性表!H:H, MATCH(问卷赋分表!A1067,试题问卷属性表!A:A,0))</f>
        <v>教学最本质的内涵是传授知识</v>
      </c>
      <c r="C1067" t="s">
        <v>1343</v>
      </c>
      <c r="D1067" t="s">
        <v>1362</v>
      </c>
      <c r="E1067" t="s">
        <v>2678</v>
      </c>
      <c r="F1067">
        <v>2</v>
      </c>
      <c r="G1067">
        <v>0</v>
      </c>
      <c r="H1067" t="b">
        <v>1</v>
      </c>
      <c r="I1067" t="str">
        <f>INDEX(试题问卷属性表!D:D, MATCH(问卷赋分表!$A1067,试题问卷属性表!$A:$A,0))</f>
        <v>教师课程领导力</v>
      </c>
      <c r="J1067" t="str">
        <f>INDEX(试题问卷属性表!E:E, MATCH(问卷赋分表!$A1067,试题问卷属性表!$A:$A,0))</f>
        <v>教学理念</v>
      </c>
      <c r="K1067" t="str">
        <f>INDEX(试题问卷属性表!F:F, MATCH(问卷赋分表!$A1067,试题问卷属性表!$A:$A,0))</f>
        <v>理念方法</v>
      </c>
      <c r="L1067">
        <f>INDEX(试题问卷属性表!G:G, MATCH(问卷赋分表!$A1067,试题问卷属性表!$A:$A,0))</f>
        <v>0</v>
      </c>
    </row>
    <row r="1068" spans="1:12" x14ac:dyDescent="0.2">
      <c r="A1068" t="s">
        <v>2329</v>
      </c>
      <c r="B1068" t="str">
        <f>INDEX(试题问卷属性表!H:H, MATCH(问卷赋分表!A1068,试题问卷属性表!A:A,0))</f>
        <v>教学最本质的内涵是传授知识</v>
      </c>
      <c r="C1068" t="s">
        <v>1343</v>
      </c>
      <c r="D1068" t="s">
        <v>1362</v>
      </c>
      <c r="E1068" t="s">
        <v>2677</v>
      </c>
      <c r="F1068">
        <v>1</v>
      </c>
      <c r="G1068">
        <v>0</v>
      </c>
      <c r="H1068" t="b">
        <v>1</v>
      </c>
      <c r="I1068" t="str">
        <f>INDEX(试题问卷属性表!D:D, MATCH(问卷赋分表!$A1068,试题问卷属性表!$A:$A,0))</f>
        <v>教师课程领导力</v>
      </c>
      <c r="J1068" t="str">
        <f>INDEX(试题问卷属性表!E:E, MATCH(问卷赋分表!$A1068,试题问卷属性表!$A:$A,0))</f>
        <v>教学理念</v>
      </c>
      <c r="K1068" t="str">
        <f>INDEX(试题问卷属性表!F:F, MATCH(问卷赋分表!$A1068,试题问卷属性表!$A:$A,0))</f>
        <v>理念方法</v>
      </c>
      <c r="L1068">
        <f>INDEX(试题问卷属性表!G:G, MATCH(问卷赋分表!$A1068,试题问卷属性表!$A:$A,0))</f>
        <v>0</v>
      </c>
    </row>
    <row r="1069" spans="1:12" x14ac:dyDescent="0.2">
      <c r="A1069" t="s">
        <v>2330</v>
      </c>
      <c r="B1069" t="str">
        <f>INDEX(试题问卷属性表!H:H, MATCH(问卷赋分表!A1069,试题问卷属性表!A:A,0))</f>
        <v>学生学习的过程，就是逐步学会做人的过程</v>
      </c>
      <c r="C1069" t="s">
        <v>1343</v>
      </c>
      <c r="D1069" t="s">
        <v>1362</v>
      </c>
      <c r="E1069" t="s">
        <v>2681</v>
      </c>
      <c r="F1069">
        <v>1</v>
      </c>
      <c r="G1069">
        <v>0</v>
      </c>
      <c r="H1069" t="b">
        <v>1</v>
      </c>
      <c r="I1069" t="str">
        <f>INDEX(试题问卷属性表!D:D, MATCH(问卷赋分表!$A1069,试题问卷属性表!$A:$A,0))</f>
        <v>教师课程领导力</v>
      </c>
      <c r="J1069" t="str">
        <f>INDEX(试题问卷属性表!E:E, MATCH(问卷赋分表!$A1069,试题问卷属性表!$A:$A,0))</f>
        <v>教学理念</v>
      </c>
      <c r="K1069" t="str">
        <f>INDEX(试题问卷属性表!F:F, MATCH(问卷赋分表!$A1069,试题问卷属性表!$A:$A,0))</f>
        <v>理念方法</v>
      </c>
      <c r="L1069">
        <f>INDEX(试题问卷属性表!G:G, MATCH(问卷赋分表!$A1069,试题问卷属性表!$A:$A,0))</f>
        <v>0</v>
      </c>
    </row>
    <row r="1070" spans="1:12" x14ac:dyDescent="0.2">
      <c r="A1070" t="s">
        <v>2330</v>
      </c>
      <c r="B1070" t="str">
        <f>INDEX(试题问卷属性表!H:H, MATCH(问卷赋分表!A1070,试题问卷属性表!A:A,0))</f>
        <v>学生学习的过程，就是逐步学会做人的过程</v>
      </c>
      <c r="C1070" t="s">
        <v>1343</v>
      </c>
      <c r="D1070" t="s">
        <v>1362</v>
      </c>
      <c r="E1070" t="s">
        <v>2680</v>
      </c>
      <c r="F1070">
        <v>2</v>
      </c>
      <c r="G1070">
        <v>0</v>
      </c>
      <c r="H1070" t="b">
        <v>1</v>
      </c>
      <c r="I1070" t="str">
        <f>INDEX(试题问卷属性表!D:D, MATCH(问卷赋分表!$A1070,试题问卷属性表!$A:$A,0))</f>
        <v>教师课程领导力</v>
      </c>
      <c r="J1070" t="str">
        <f>INDEX(试题问卷属性表!E:E, MATCH(问卷赋分表!$A1070,试题问卷属性表!$A:$A,0))</f>
        <v>教学理念</v>
      </c>
      <c r="K1070" t="str">
        <f>INDEX(试题问卷属性表!F:F, MATCH(问卷赋分表!$A1070,试题问卷属性表!$A:$A,0))</f>
        <v>理念方法</v>
      </c>
      <c r="L1070">
        <f>INDEX(试题问卷属性表!G:G, MATCH(问卷赋分表!$A1070,试题问卷属性表!$A:$A,0))</f>
        <v>0</v>
      </c>
    </row>
    <row r="1071" spans="1:12" x14ac:dyDescent="0.2">
      <c r="A1071" t="s">
        <v>2330</v>
      </c>
      <c r="B1071" t="str">
        <f>INDEX(试题问卷属性表!H:H, MATCH(问卷赋分表!A1071,试题问卷属性表!A:A,0))</f>
        <v>学生学习的过程，就是逐步学会做人的过程</v>
      </c>
      <c r="C1071" t="s">
        <v>1343</v>
      </c>
      <c r="D1071" t="s">
        <v>1362</v>
      </c>
      <c r="E1071" t="s">
        <v>2679</v>
      </c>
      <c r="F1071">
        <v>3</v>
      </c>
      <c r="G1071">
        <v>0</v>
      </c>
      <c r="H1071" t="b">
        <v>1</v>
      </c>
      <c r="I1071" t="str">
        <f>INDEX(试题问卷属性表!D:D, MATCH(问卷赋分表!$A1071,试题问卷属性表!$A:$A,0))</f>
        <v>教师课程领导力</v>
      </c>
      <c r="J1071" t="str">
        <f>INDEX(试题问卷属性表!E:E, MATCH(问卷赋分表!$A1071,试题问卷属性表!$A:$A,0))</f>
        <v>教学理念</v>
      </c>
      <c r="K1071" t="str">
        <f>INDEX(试题问卷属性表!F:F, MATCH(问卷赋分表!$A1071,试题问卷属性表!$A:$A,0))</f>
        <v>理念方法</v>
      </c>
      <c r="L1071">
        <f>INDEX(试题问卷属性表!G:G, MATCH(问卷赋分表!$A1071,试题问卷属性表!$A:$A,0))</f>
        <v>0</v>
      </c>
    </row>
    <row r="1072" spans="1:12" x14ac:dyDescent="0.2">
      <c r="A1072" t="s">
        <v>2330</v>
      </c>
      <c r="B1072" t="str">
        <f>INDEX(试题问卷属性表!H:H, MATCH(问卷赋分表!A1072,试题问卷属性表!A:A,0))</f>
        <v>学生学习的过程，就是逐步学会做人的过程</v>
      </c>
      <c r="C1072" t="s">
        <v>1343</v>
      </c>
      <c r="D1072" t="s">
        <v>1362</v>
      </c>
      <c r="E1072" t="s">
        <v>2678</v>
      </c>
      <c r="F1072">
        <v>4</v>
      </c>
      <c r="G1072">
        <v>1</v>
      </c>
      <c r="H1072" t="b">
        <v>1</v>
      </c>
      <c r="I1072" t="str">
        <f>INDEX(试题问卷属性表!D:D, MATCH(问卷赋分表!$A1072,试题问卷属性表!$A:$A,0))</f>
        <v>教师课程领导力</v>
      </c>
      <c r="J1072" t="str">
        <f>INDEX(试题问卷属性表!E:E, MATCH(问卷赋分表!$A1072,试题问卷属性表!$A:$A,0))</f>
        <v>教学理念</v>
      </c>
      <c r="K1072" t="str">
        <f>INDEX(试题问卷属性表!F:F, MATCH(问卷赋分表!$A1072,试题问卷属性表!$A:$A,0))</f>
        <v>理念方法</v>
      </c>
      <c r="L1072">
        <f>INDEX(试题问卷属性表!G:G, MATCH(问卷赋分表!$A1072,试题问卷属性表!$A:$A,0))</f>
        <v>0</v>
      </c>
    </row>
    <row r="1073" spans="1:12" x14ac:dyDescent="0.2">
      <c r="A1073" t="s">
        <v>2330</v>
      </c>
      <c r="B1073" t="str">
        <f>INDEX(试题问卷属性表!H:H, MATCH(问卷赋分表!A1073,试题问卷属性表!A:A,0))</f>
        <v>学生学习的过程，就是逐步学会做人的过程</v>
      </c>
      <c r="C1073" t="s">
        <v>1343</v>
      </c>
      <c r="D1073" t="s">
        <v>1362</v>
      </c>
      <c r="E1073" t="s">
        <v>2677</v>
      </c>
      <c r="F1073">
        <v>5</v>
      </c>
      <c r="G1073">
        <v>1</v>
      </c>
      <c r="H1073" t="b">
        <v>1</v>
      </c>
      <c r="I1073" t="str">
        <f>INDEX(试题问卷属性表!D:D, MATCH(问卷赋分表!$A1073,试题问卷属性表!$A:$A,0))</f>
        <v>教师课程领导力</v>
      </c>
      <c r="J1073" t="str">
        <f>INDEX(试题问卷属性表!E:E, MATCH(问卷赋分表!$A1073,试题问卷属性表!$A:$A,0))</f>
        <v>教学理念</v>
      </c>
      <c r="K1073" t="str">
        <f>INDEX(试题问卷属性表!F:F, MATCH(问卷赋分表!$A1073,试题问卷属性表!$A:$A,0))</f>
        <v>理念方法</v>
      </c>
      <c r="L1073">
        <f>INDEX(试题问卷属性表!G:G, MATCH(问卷赋分表!$A1073,试题问卷属性表!$A:$A,0))</f>
        <v>0</v>
      </c>
    </row>
    <row r="1074" spans="1:12" x14ac:dyDescent="0.2">
      <c r="A1074" t="s">
        <v>2331</v>
      </c>
      <c r="B1074" t="str">
        <f>INDEX(试题问卷属性表!H:H, MATCH(问卷赋分表!A1074,试题问卷属性表!A:A,0))</f>
        <v>作为教师,我的角色就是引导学生自行探究</v>
      </c>
      <c r="C1074" t="s">
        <v>1343</v>
      </c>
      <c r="D1074" t="s">
        <v>1362</v>
      </c>
      <c r="E1074" t="s">
        <v>2681</v>
      </c>
      <c r="F1074">
        <v>1</v>
      </c>
      <c r="G1074">
        <v>0</v>
      </c>
      <c r="H1074" t="b">
        <v>1</v>
      </c>
      <c r="I1074" t="str">
        <f>INDEX(试题问卷属性表!D:D, MATCH(问卷赋分表!$A1074,试题问卷属性表!$A:$A,0))</f>
        <v>教师课程领导力</v>
      </c>
      <c r="J1074" t="str">
        <f>INDEX(试题问卷属性表!E:E, MATCH(问卷赋分表!$A1074,试题问卷属性表!$A:$A,0))</f>
        <v>教学理念</v>
      </c>
      <c r="K1074" t="str">
        <f>INDEX(试题问卷属性表!F:F, MATCH(问卷赋分表!$A1074,试题问卷属性表!$A:$A,0))</f>
        <v>理念方法</v>
      </c>
      <c r="L1074">
        <f>INDEX(试题问卷属性表!G:G, MATCH(问卷赋分表!$A1074,试题问卷属性表!$A:$A,0))</f>
        <v>0</v>
      </c>
    </row>
    <row r="1075" spans="1:12" x14ac:dyDescent="0.2">
      <c r="A1075" t="s">
        <v>2331</v>
      </c>
      <c r="B1075" t="str">
        <f>INDEX(试题问卷属性表!H:H, MATCH(问卷赋分表!A1075,试题问卷属性表!A:A,0))</f>
        <v>作为教师,我的角色就是引导学生自行探究</v>
      </c>
      <c r="C1075" t="s">
        <v>1343</v>
      </c>
      <c r="D1075" t="s">
        <v>1362</v>
      </c>
      <c r="E1075" t="s">
        <v>2680</v>
      </c>
      <c r="F1075">
        <v>2</v>
      </c>
      <c r="G1075">
        <v>0</v>
      </c>
      <c r="H1075" t="b">
        <v>1</v>
      </c>
      <c r="I1075" t="str">
        <f>INDEX(试题问卷属性表!D:D, MATCH(问卷赋分表!$A1075,试题问卷属性表!$A:$A,0))</f>
        <v>教师课程领导力</v>
      </c>
      <c r="J1075" t="str">
        <f>INDEX(试题问卷属性表!E:E, MATCH(问卷赋分表!$A1075,试题问卷属性表!$A:$A,0))</f>
        <v>教学理念</v>
      </c>
      <c r="K1075" t="str">
        <f>INDEX(试题问卷属性表!F:F, MATCH(问卷赋分表!$A1075,试题问卷属性表!$A:$A,0))</f>
        <v>理念方法</v>
      </c>
      <c r="L1075">
        <f>INDEX(试题问卷属性表!G:G, MATCH(问卷赋分表!$A1075,试题问卷属性表!$A:$A,0))</f>
        <v>0</v>
      </c>
    </row>
    <row r="1076" spans="1:12" x14ac:dyDescent="0.2">
      <c r="A1076" t="s">
        <v>2331</v>
      </c>
      <c r="B1076" t="str">
        <f>INDEX(试题问卷属性表!H:H, MATCH(问卷赋分表!A1076,试题问卷属性表!A:A,0))</f>
        <v>作为教师,我的角色就是引导学生自行探究</v>
      </c>
      <c r="C1076" t="s">
        <v>1343</v>
      </c>
      <c r="D1076" t="s">
        <v>1362</v>
      </c>
      <c r="E1076" t="s">
        <v>2679</v>
      </c>
      <c r="F1076">
        <v>3</v>
      </c>
      <c r="G1076">
        <v>0</v>
      </c>
      <c r="H1076" t="b">
        <v>1</v>
      </c>
      <c r="I1076" t="str">
        <f>INDEX(试题问卷属性表!D:D, MATCH(问卷赋分表!$A1076,试题问卷属性表!$A:$A,0))</f>
        <v>教师课程领导力</v>
      </c>
      <c r="J1076" t="str">
        <f>INDEX(试题问卷属性表!E:E, MATCH(问卷赋分表!$A1076,试题问卷属性表!$A:$A,0))</f>
        <v>教学理念</v>
      </c>
      <c r="K1076" t="str">
        <f>INDEX(试题问卷属性表!F:F, MATCH(问卷赋分表!$A1076,试题问卷属性表!$A:$A,0))</f>
        <v>理念方法</v>
      </c>
      <c r="L1076">
        <f>INDEX(试题问卷属性表!G:G, MATCH(问卷赋分表!$A1076,试题问卷属性表!$A:$A,0))</f>
        <v>0</v>
      </c>
    </row>
    <row r="1077" spans="1:12" x14ac:dyDescent="0.2">
      <c r="A1077" t="s">
        <v>2331</v>
      </c>
      <c r="B1077" t="str">
        <f>INDEX(试题问卷属性表!H:H, MATCH(问卷赋分表!A1077,试题问卷属性表!A:A,0))</f>
        <v>作为教师,我的角色就是引导学生自行探究</v>
      </c>
      <c r="C1077" t="s">
        <v>1343</v>
      </c>
      <c r="D1077" t="s">
        <v>1362</v>
      </c>
      <c r="E1077" t="s">
        <v>2678</v>
      </c>
      <c r="F1077">
        <v>4</v>
      </c>
      <c r="G1077">
        <v>1</v>
      </c>
      <c r="H1077" t="b">
        <v>1</v>
      </c>
      <c r="I1077" t="str">
        <f>INDEX(试题问卷属性表!D:D, MATCH(问卷赋分表!$A1077,试题问卷属性表!$A:$A,0))</f>
        <v>教师课程领导力</v>
      </c>
      <c r="J1077" t="str">
        <f>INDEX(试题问卷属性表!E:E, MATCH(问卷赋分表!$A1077,试题问卷属性表!$A:$A,0))</f>
        <v>教学理念</v>
      </c>
      <c r="K1077" t="str">
        <f>INDEX(试题问卷属性表!F:F, MATCH(问卷赋分表!$A1077,试题问卷属性表!$A:$A,0))</f>
        <v>理念方法</v>
      </c>
      <c r="L1077">
        <f>INDEX(试题问卷属性表!G:G, MATCH(问卷赋分表!$A1077,试题问卷属性表!$A:$A,0))</f>
        <v>0</v>
      </c>
    </row>
    <row r="1078" spans="1:12" x14ac:dyDescent="0.2">
      <c r="A1078" t="s">
        <v>2331</v>
      </c>
      <c r="B1078" t="str">
        <f>INDEX(试题问卷属性表!H:H, MATCH(问卷赋分表!A1078,试题问卷属性表!A:A,0))</f>
        <v>作为教师,我的角色就是引导学生自行探究</v>
      </c>
      <c r="C1078" t="s">
        <v>1343</v>
      </c>
      <c r="D1078" t="s">
        <v>1362</v>
      </c>
      <c r="E1078" t="s">
        <v>2677</v>
      </c>
      <c r="F1078">
        <v>5</v>
      </c>
      <c r="G1078">
        <v>1</v>
      </c>
      <c r="H1078" t="b">
        <v>1</v>
      </c>
      <c r="I1078" t="str">
        <f>INDEX(试题问卷属性表!D:D, MATCH(问卷赋分表!$A1078,试题问卷属性表!$A:$A,0))</f>
        <v>教师课程领导力</v>
      </c>
      <c r="J1078" t="str">
        <f>INDEX(试题问卷属性表!E:E, MATCH(问卷赋分表!$A1078,试题问卷属性表!$A:$A,0))</f>
        <v>教学理念</v>
      </c>
      <c r="K1078" t="str">
        <f>INDEX(试题问卷属性表!F:F, MATCH(问卷赋分表!$A1078,试题问卷属性表!$A:$A,0))</f>
        <v>理念方法</v>
      </c>
      <c r="L1078">
        <f>INDEX(试题问卷属性表!G:G, MATCH(问卷赋分表!$A1078,试题问卷属性表!$A:$A,0))</f>
        <v>0</v>
      </c>
    </row>
    <row r="1079" spans="1:12" x14ac:dyDescent="0.2">
      <c r="A1079" t="s">
        <v>2332</v>
      </c>
      <c r="B1079" t="str">
        <f>INDEX(试题问卷属性表!H:H, MATCH(问卷赋分表!A1079,试题问卷属性表!A:A,0))</f>
        <v>在课堂上应尽可能多创造机会让学生向教师提问</v>
      </c>
      <c r="C1079" t="s">
        <v>1343</v>
      </c>
      <c r="D1079" t="s">
        <v>1362</v>
      </c>
      <c r="E1079" t="s">
        <v>2681</v>
      </c>
      <c r="F1079">
        <v>1</v>
      </c>
      <c r="G1079">
        <v>0</v>
      </c>
      <c r="H1079" t="b">
        <v>1</v>
      </c>
      <c r="I1079" t="str">
        <f>INDEX(试题问卷属性表!D:D, MATCH(问卷赋分表!$A1079,试题问卷属性表!$A:$A,0))</f>
        <v>教师课程领导力</v>
      </c>
      <c r="J1079" t="str">
        <f>INDEX(试题问卷属性表!E:E, MATCH(问卷赋分表!$A1079,试题问卷属性表!$A:$A,0))</f>
        <v>教学理念</v>
      </c>
      <c r="K1079" t="str">
        <f>INDEX(试题问卷属性表!F:F, MATCH(问卷赋分表!$A1079,试题问卷属性表!$A:$A,0))</f>
        <v>理念方法</v>
      </c>
      <c r="L1079">
        <f>INDEX(试题问卷属性表!G:G, MATCH(问卷赋分表!$A1079,试题问卷属性表!$A:$A,0))</f>
        <v>0</v>
      </c>
    </row>
    <row r="1080" spans="1:12" x14ac:dyDescent="0.2">
      <c r="A1080" t="s">
        <v>2332</v>
      </c>
      <c r="B1080" t="str">
        <f>INDEX(试题问卷属性表!H:H, MATCH(问卷赋分表!A1080,试题问卷属性表!A:A,0))</f>
        <v>在课堂上应尽可能多创造机会让学生向教师提问</v>
      </c>
      <c r="C1080" t="s">
        <v>1343</v>
      </c>
      <c r="D1080" t="s">
        <v>1362</v>
      </c>
      <c r="E1080" t="s">
        <v>2680</v>
      </c>
      <c r="F1080">
        <v>2</v>
      </c>
      <c r="G1080">
        <v>0</v>
      </c>
      <c r="H1080" t="b">
        <v>1</v>
      </c>
      <c r="I1080" t="str">
        <f>INDEX(试题问卷属性表!D:D, MATCH(问卷赋分表!$A1080,试题问卷属性表!$A:$A,0))</f>
        <v>教师课程领导力</v>
      </c>
      <c r="J1080" t="str">
        <f>INDEX(试题问卷属性表!E:E, MATCH(问卷赋分表!$A1080,试题问卷属性表!$A:$A,0))</f>
        <v>教学理念</v>
      </c>
      <c r="K1080" t="str">
        <f>INDEX(试题问卷属性表!F:F, MATCH(问卷赋分表!$A1080,试题问卷属性表!$A:$A,0))</f>
        <v>理念方法</v>
      </c>
      <c r="L1080">
        <f>INDEX(试题问卷属性表!G:G, MATCH(问卷赋分表!$A1080,试题问卷属性表!$A:$A,0))</f>
        <v>0</v>
      </c>
    </row>
    <row r="1081" spans="1:12" x14ac:dyDescent="0.2">
      <c r="A1081" t="s">
        <v>2332</v>
      </c>
      <c r="B1081" t="str">
        <f>INDEX(试题问卷属性表!H:H, MATCH(问卷赋分表!A1081,试题问卷属性表!A:A,0))</f>
        <v>在课堂上应尽可能多创造机会让学生向教师提问</v>
      </c>
      <c r="C1081" t="s">
        <v>1343</v>
      </c>
      <c r="D1081" t="s">
        <v>1362</v>
      </c>
      <c r="E1081" t="s">
        <v>2679</v>
      </c>
      <c r="F1081">
        <v>3</v>
      </c>
      <c r="G1081">
        <v>0</v>
      </c>
      <c r="H1081" t="b">
        <v>1</v>
      </c>
      <c r="I1081" t="str">
        <f>INDEX(试题问卷属性表!D:D, MATCH(问卷赋分表!$A1081,试题问卷属性表!$A:$A,0))</f>
        <v>教师课程领导力</v>
      </c>
      <c r="J1081" t="str">
        <f>INDEX(试题问卷属性表!E:E, MATCH(问卷赋分表!$A1081,试题问卷属性表!$A:$A,0))</f>
        <v>教学理念</v>
      </c>
      <c r="K1081" t="str">
        <f>INDEX(试题问卷属性表!F:F, MATCH(问卷赋分表!$A1081,试题问卷属性表!$A:$A,0))</f>
        <v>理念方法</v>
      </c>
      <c r="L1081">
        <f>INDEX(试题问卷属性表!G:G, MATCH(问卷赋分表!$A1081,试题问卷属性表!$A:$A,0))</f>
        <v>0</v>
      </c>
    </row>
    <row r="1082" spans="1:12" x14ac:dyDescent="0.2">
      <c r="A1082" t="s">
        <v>2332</v>
      </c>
      <c r="B1082" t="str">
        <f>INDEX(试题问卷属性表!H:H, MATCH(问卷赋分表!A1082,试题问卷属性表!A:A,0))</f>
        <v>在课堂上应尽可能多创造机会让学生向教师提问</v>
      </c>
      <c r="C1082" t="s">
        <v>1343</v>
      </c>
      <c r="D1082" t="s">
        <v>1362</v>
      </c>
      <c r="E1082" t="s">
        <v>2678</v>
      </c>
      <c r="F1082">
        <v>4</v>
      </c>
      <c r="G1082">
        <v>1</v>
      </c>
      <c r="H1082" t="b">
        <v>1</v>
      </c>
      <c r="I1082" t="str">
        <f>INDEX(试题问卷属性表!D:D, MATCH(问卷赋分表!$A1082,试题问卷属性表!$A:$A,0))</f>
        <v>教师课程领导力</v>
      </c>
      <c r="J1082" t="str">
        <f>INDEX(试题问卷属性表!E:E, MATCH(问卷赋分表!$A1082,试题问卷属性表!$A:$A,0))</f>
        <v>教学理念</v>
      </c>
      <c r="K1082" t="str">
        <f>INDEX(试题问卷属性表!F:F, MATCH(问卷赋分表!$A1082,试题问卷属性表!$A:$A,0))</f>
        <v>理念方法</v>
      </c>
      <c r="L1082">
        <f>INDEX(试题问卷属性表!G:G, MATCH(问卷赋分表!$A1082,试题问卷属性表!$A:$A,0))</f>
        <v>0</v>
      </c>
    </row>
    <row r="1083" spans="1:12" x14ac:dyDescent="0.2">
      <c r="A1083" t="s">
        <v>2332</v>
      </c>
      <c r="B1083" t="str">
        <f>INDEX(试题问卷属性表!H:H, MATCH(问卷赋分表!A1083,试题问卷属性表!A:A,0))</f>
        <v>在课堂上应尽可能多创造机会让学生向教师提问</v>
      </c>
      <c r="C1083" t="s">
        <v>1343</v>
      </c>
      <c r="D1083" t="s">
        <v>1362</v>
      </c>
      <c r="E1083" t="s">
        <v>2677</v>
      </c>
      <c r="F1083">
        <v>5</v>
      </c>
      <c r="G1083">
        <v>1</v>
      </c>
      <c r="H1083" t="b">
        <v>1</v>
      </c>
      <c r="I1083" t="str">
        <f>INDEX(试题问卷属性表!D:D, MATCH(问卷赋分表!$A1083,试题问卷属性表!$A:$A,0))</f>
        <v>教师课程领导力</v>
      </c>
      <c r="J1083" t="str">
        <f>INDEX(试题问卷属性表!E:E, MATCH(问卷赋分表!$A1083,试题问卷属性表!$A:$A,0))</f>
        <v>教学理念</v>
      </c>
      <c r="K1083" t="str">
        <f>INDEX(试题问卷属性表!F:F, MATCH(问卷赋分表!$A1083,试题问卷属性表!$A:$A,0))</f>
        <v>理念方法</v>
      </c>
      <c r="L1083">
        <f>INDEX(试题问卷属性表!G:G, MATCH(问卷赋分表!$A1083,试题问卷属性表!$A:$A,0))</f>
        <v>0</v>
      </c>
    </row>
    <row r="1084" spans="1:12" x14ac:dyDescent="0.2">
      <c r="A1084" t="s">
        <v>2333</v>
      </c>
      <c r="B1084" t="str">
        <f>INDEX(试题问卷属性表!H:H, MATCH(问卷赋分表!A1084,试题问卷属性表!A:A,0))</f>
        <v>组织学生探究费时费力，会选择重要的内容给学生讲深讲透</v>
      </c>
      <c r="C1084" t="s">
        <v>1343</v>
      </c>
      <c r="D1084" t="s">
        <v>1362</v>
      </c>
      <c r="E1084" t="s">
        <v>2681</v>
      </c>
      <c r="F1084">
        <v>5</v>
      </c>
      <c r="G1084">
        <v>1</v>
      </c>
      <c r="H1084" t="b">
        <v>1</v>
      </c>
      <c r="I1084" t="str">
        <f>INDEX(试题问卷属性表!D:D, MATCH(问卷赋分表!$A1084,试题问卷属性表!$A:$A,0))</f>
        <v>教师课程领导力</v>
      </c>
      <c r="J1084" t="str">
        <f>INDEX(试题问卷属性表!E:E, MATCH(问卷赋分表!$A1084,试题问卷属性表!$A:$A,0))</f>
        <v>教学理念</v>
      </c>
      <c r="K1084" t="str">
        <f>INDEX(试题问卷属性表!F:F, MATCH(问卷赋分表!$A1084,试题问卷属性表!$A:$A,0))</f>
        <v>理念方法</v>
      </c>
      <c r="L1084">
        <f>INDEX(试题问卷属性表!G:G, MATCH(问卷赋分表!$A1084,试题问卷属性表!$A:$A,0))</f>
        <v>0</v>
      </c>
    </row>
    <row r="1085" spans="1:12" x14ac:dyDescent="0.2">
      <c r="A1085" t="s">
        <v>2333</v>
      </c>
      <c r="B1085" t="str">
        <f>INDEX(试题问卷属性表!H:H, MATCH(问卷赋分表!A1085,试题问卷属性表!A:A,0))</f>
        <v>组织学生探究费时费力，会选择重要的内容给学生讲深讲透</v>
      </c>
      <c r="C1085" t="s">
        <v>1343</v>
      </c>
      <c r="D1085" t="s">
        <v>1362</v>
      </c>
      <c r="E1085" t="s">
        <v>2680</v>
      </c>
      <c r="F1085">
        <v>4</v>
      </c>
      <c r="G1085">
        <v>1</v>
      </c>
      <c r="H1085" t="b">
        <v>1</v>
      </c>
      <c r="I1085" t="str">
        <f>INDEX(试题问卷属性表!D:D, MATCH(问卷赋分表!$A1085,试题问卷属性表!$A:$A,0))</f>
        <v>教师课程领导力</v>
      </c>
      <c r="J1085" t="str">
        <f>INDEX(试题问卷属性表!E:E, MATCH(问卷赋分表!$A1085,试题问卷属性表!$A:$A,0))</f>
        <v>教学理念</v>
      </c>
      <c r="K1085" t="str">
        <f>INDEX(试题问卷属性表!F:F, MATCH(问卷赋分表!$A1085,试题问卷属性表!$A:$A,0))</f>
        <v>理念方法</v>
      </c>
      <c r="L1085">
        <f>INDEX(试题问卷属性表!G:G, MATCH(问卷赋分表!$A1085,试题问卷属性表!$A:$A,0))</f>
        <v>0</v>
      </c>
    </row>
    <row r="1086" spans="1:12" x14ac:dyDescent="0.2">
      <c r="A1086" t="s">
        <v>2333</v>
      </c>
      <c r="B1086" t="str">
        <f>INDEX(试题问卷属性表!H:H, MATCH(问卷赋分表!A1086,试题问卷属性表!A:A,0))</f>
        <v>组织学生探究费时费力，会选择重要的内容给学生讲深讲透</v>
      </c>
      <c r="C1086" t="s">
        <v>1343</v>
      </c>
      <c r="D1086" t="s">
        <v>1362</v>
      </c>
      <c r="E1086" t="s">
        <v>2679</v>
      </c>
      <c r="F1086">
        <v>3</v>
      </c>
      <c r="G1086">
        <v>0</v>
      </c>
      <c r="H1086" t="b">
        <v>1</v>
      </c>
      <c r="I1086" t="str">
        <f>INDEX(试题问卷属性表!D:D, MATCH(问卷赋分表!$A1086,试题问卷属性表!$A:$A,0))</f>
        <v>教师课程领导力</v>
      </c>
      <c r="J1086" t="str">
        <f>INDEX(试题问卷属性表!E:E, MATCH(问卷赋分表!$A1086,试题问卷属性表!$A:$A,0))</f>
        <v>教学理念</v>
      </c>
      <c r="K1086" t="str">
        <f>INDEX(试题问卷属性表!F:F, MATCH(问卷赋分表!$A1086,试题问卷属性表!$A:$A,0))</f>
        <v>理念方法</v>
      </c>
      <c r="L1086">
        <f>INDEX(试题问卷属性表!G:G, MATCH(问卷赋分表!$A1086,试题问卷属性表!$A:$A,0))</f>
        <v>0</v>
      </c>
    </row>
    <row r="1087" spans="1:12" x14ac:dyDescent="0.2">
      <c r="A1087" t="s">
        <v>2333</v>
      </c>
      <c r="B1087" t="str">
        <f>INDEX(试题问卷属性表!H:H, MATCH(问卷赋分表!A1087,试题问卷属性表!A:A,0))</f>
        <v>组织学生探究费时费力，会选择重要的内容给学生讲深讲透</v>
      </c>
      <c r="C1087" t="s">
        <v>1343</v>
      </c>
      <c r="D1087" t="s">
        <v>1362</v>
      </c>
      <c r="E1087" t="s">
        <v>2678</v>
      </c>
      <c r="F1087">
        <v>2</v>
      </c>
      <c r="G1087">
        <v>0</v>
      </c>
      <c r="H1087" t="b">
        <v>1</v>
      </c>
      <c r="I1087" t="str">
        <f>INDEX(试题问卷属性表!D:D, MATCH(问卷赋分表!$A1087,试题问卷属性表!$A:$A,0))</f>
        <v>教师课程领导力</v>
      </c>
      <c r="J1087" t="str">
        <f>INDEX(试题问卷属性表!E:E, MATCH(问卷赋分表!$A1087,试题问卷属性表!$A:$A,0))</f>
        <v>教学理念</v>
      </c>
      <c r="K1087" t="str">
        <f>INDEX(试题问卷属性表!F:F, MATCH(问卷赋分表!$A1087,试题问卷属性表!$A:$A,0))</f>
        <v>理念方法</v>
      </c>
      <c r="L1087">
        <f>INDEX(试题问卷属性表!G:G, MATCH(问卷赋分表!$A1087,试题问卷属性表!$A:$A,0))</f>
        <v>0</v>
      </c>
    </row>
    <row r="1088" spans="1:12" x14ac:dyDescent="0.2">
      <c r="A1088" t="s">
        <v>2333</v>
      </c>
      <c r="B1088" t="str">
        <f>INDEX(试题问卷属性表!H:H, MATCH(问卷赋分表!A1088,试题问卷属性表!A:A,0))</f>
        <v>组织学生探究费时费力，会选择重要的内容给学生讲深讲透</v>
      </c>
      <c r="C1088" t="s">
        <v>1343</v>
      </c>
      <c r="D1088" t="s">
        <v>1362</v>
      </c>
      <c r="E1088" t="s">
        <v>2677</v>
      </c>
      <c r="F1088">
        <v>1</v>
      </c>
      <c r="G1088">
        <v>0</v>
      </c>
      <c r="H1088" t="b">
        <v>1</v>
      </c>
      <c r="I1088" t="str">
        <f>INDEX(试题问卷属性表!D:D, MATCH(问卷赋分表!$A1088,试题问卷属性表!$A:$A,0))</f>
        <v>教师课程领导力</v>
      </c>
      <c r="J1088" t="str">
        <f>INDEX(试题问卷属性表!E:E, MATCH(问卷赋分表!$A1088,试题问卷属性表!$A:$A,0))</f>
        <v>教学理念</v>
      </c>
      <c r="K1088" t="str">
        <f>INDEX(试题问卷属性表!F:F, MATCH(问卷赋分表!$A1088,试题问卷属性表!$A:$A,0))</f>
        <v>理念方法</v>
      </c>
      <c r="L1088">
        <f>INDEX(试题问卷属性表!G:G, MATCH(问卷赋分表!$A1088,试题问卷属性表!$A:$A,0))</f>
        <v>0</v>
      </c>
    </row>
    <row r="1089" spans="1:12" x14ac:dyDescent="0.2">
      <c r="A1089" t="s">
        <v>2334</v>
      </c>
      <c r="B1089" t="str">
        <f>INDEX(试题问卷属性表!H:H, MATCH(问卷赋分表!A1089,试题问卷属性表!A:A,0))</f>
        <v>思考和推理过程比具体的课程内容更重要</v>
      </c>
      <c r="C1089" t="s">
        <v>1343</v>
      </c>
      <c r="D1089" t="s">
        <v>1362</v>
      </c>
      <c r="E1089" t="s">
        <v>2681</v>
      </c>
      <c r="F1089">
        <v>1</v>
      </c>
      <c r="G1089">
        <v>0</v>
      </c>
      <c r="H1089" t="b">
        <v>1</v>
      </c>
      <c r="I1089" t="str">
        <f>INDEX(试题问卷属性表!D:D, MATCH(问卷赋分表!$A1089,试题问卷属性表!$A:$A,0))</f>
        <v>教师课程领导力</v>
      </c>
      <c r="J1089" t="str">
        <f>INDEX(试题问卷属性表!E:E, MATCH(问卷赋分表!$A1089,试题问卷属性表!$A:$A,0))</f>
        <v>教学理念</v>
      </c>
      <c r="K1089" t="str">
        <f>INDEX(试题问卷属性表!F:F, MATCH(问卷赋分表!$A1089,试题问卷属性表!$A:$A,0))</f>
        <v>理念方法</v>
      </c>
      <c r="L1089">
        <f>INDEX(试题问卷属性表!G:G, MATCH(问卷赋分表!$A1089,试题问卷属性表!$A:$A,0))</f>
        <v>0</v>
      </c>
    </row>
    <row r="1090" spans="1:12" x14ac:dyDescent="0.2">
      <c r="A1090" t="s">
        <v>2334</v>
      </c>
      <c r="B1090" t="str">
        <f>INDEX(试题问卷属性表!H:H, MATCH(问卷赋分表!A1090,试题问卷属性表!A:A,0))</f>
        <v>思考和推理过程比具体的课程内容更重要</v>
      </c>
      <c r="C1090" t="s">
        <v>1343</v>
      </c>
      <c r="D1090" t="s">
        <v>1362</v>
      </c>
      <c r="E1090" t="s">
        <v>2680</v>
      </c>
      <c r="F1090">
        <v>2</v>
      </c>
      <c r="G1090">
        <v>0</v>
      </c>
      <c r="H1090" t="b">
        <v>1</v>
      </c>
      <c r="I1090" t="str">
        <f>INDEX(试题问卷属性表!D:D, MATCH(问卷赋分表!$A1090,试题问卷属性表!$A:$A,0))</f>
        <v>教师课程领导力</v>
      </c>
      <c r="J1090" t="str">
        <f>INDEX(试题问卷属性表!E:E, MATCH(问卷赋分表!$A1090,试题问卷属性表!$A:$A,0))</f>
        <v>教学理念</v>
      </c>
      <c r="K1090" t="str">
        <f>INDEX(试题问卷属性表!F:F, MATCH(问卷赋分表!$A1090,试题问卷属性表!$A:$A,0))</f>
        <v>理念方法</v>
      </c>
      <c r="L1090">
        <f>INDEX(试题问卷属性表!G:G, MATCH(问卷赋分表!$A1090,试题问卷属性表!$A:$A,0))</f>
        <v>0</v>
      </c>
    </row>
    <row r="1091" spans="1:12" x14ac:dyDescent="0.2">
      <c r="A1091" t="s">
        <v>2334</v>
      </c>
      <c r="B1091" t="str">
        <f>INDEX(试题问卷属性表!H:H, MATCH(问卷赋分表!A1091,试题问卷属性表!A:A,0))</f>
        <v>思考和推理过程比具体的课程内容更重要</v>
      </c>
      <c r="C1091" t="s">
        <v>1343</v>
      </c>
      <c r="D1091" t="s">
        <v>1362</v>
      </c>
      <c r="E1091" t="s">
        <v>2679</v>
      </c>
      <c r="F1091">
        <v>3</v>
      </c>
      <c r="G1091">
        <v>0</v>
      </c>
      <c r="H1091" t="b">
        <v>1</v>
      </c>
      <c r="I1091" t="str">
        <f>INDEX(试题问卷属性表!D:D, MATCH(问卷赋分表!$A1091,试题问卷属性表!$A:$A,0))</f>
        <v>教师课程领导力</v>
      </c>
      <c r="J1091" t="str">
        <f>INDEX(试题问卷属性表!E:E, MATCH(问卷赋分表!$A1091,试题问卷属性表!$A:$A,0))</f>
        <v>教学理念</v>
      </c>
      <c r="K1091" t="str">
        <f>INDEX(试题问卷属性表!F:F, MATCH(问卷赋分表!$A1091,试题问卷属性表!$A:$A,0))</f>
        <v>理念方法</v>
      </c>
      <c r="L1091">
        <f>INDEX(试题问卷属性表!G:G, MATCH(问卷赋分表!$A1091,试题问卷属性表!$A:$A,0))</f>
        <v>0</v>
      </c>
    </row>
    <row r="1092" spans="1:12" x14ac:dyDescent="0.2">
      <c r="A1092" t="s">
        <v>2334</v>
      </c>
      <c r="B1092" t="str">
        <f>INDEX(试题问卷属性表!H:H, MATCH(问卷赋分表!A1092,试题问卷属性表!A:A,0))</f>
        <v>思考和推理过程比具体的课程内容更重要</v>
      </c>
      <c r="C1092" t="s">
        <v>1343</v>
      </c>
      <c r="D1092" t="s">
        <v>1362</v>
      </c>
      <c r="E1092" t="s">
        <v>2678</v>
      </c>
      <c r="F1092">
        <v>4</v>
      </c>
      <c r="G1092">
        <v>1</v>
      </c>
      <c r="H1092" t="b">
        <v>1</v>
      </c>
      <c r="I1092" t="str">
        <f>INDEX(试题问卷属性表!D:D, MATCH(问卷赋分表!$A1092,试题问卷属性表!$A:$A,0))</f>
        <v>教师课程领导力</v>
      </c>
      <c r="J1092" t="str">
        <f>INDEX(试题问卷属性表!E:E, MATCH(问卷赋分表!$A1092,试题问卷属性表!$A:$A,0))</f>
        <v>教学理念</v>
      </c>
      <c r="K1092" t="str">
        <f>INDEX(试题问卷属性表!F:F, MATCH(问卷赋分表!$A1092,试题问卷属性表!$A:$A,0))</f>
        <v>理念方法</v>
      </c>
      <c r="L1092">
        <f>INDEX(试题问卷属性表!G:G, MATCH(问卷赋分表!$A1092,试题问卷属性表!$A:$A,0))</f>
        <v>0</v>
      </c>
    </row>
    <row r="1093" spans="1:12" x14ac:dyDescent="0.2">
      <c r="A1093" t="s">
        <v>2334</v>
      </c>
      <c r="B1093" t="str">
        <f>INDEX(试题问卷属性表!H:H, MATCH(问卷赋分表!A1093,试题问卷属性表!A:A,0))</f>
        <v>思考和推理过程比具体的课程内容更重要</v>
      </c>
      <c r="C1093" t="s">
        <v>1343</v>
      </c>
      <c r="D1093" t="s">
        <v>1362</v>
      </c>
      <c r="E1093" t="s">
        <v>2677</v>
      </c>
      <c r="F1093">
        <v>5</v>
      </c>
      <c r="G1093">
        <v>1</v>
      </c>
      <c r="H1093" t="b">
        <v>1</v>
      </c>
      <c r="I1093" t="str">
        <f>INDEX(试题问卷属性表!D:D, MATCH(问卷赋分表!$A1093,试题问卷属性表!$A:$A,0))</f>
        <v>教师课程领导力</v>
      </c>
      <c r="J1093" t="str">
        <f>INDEX(试题问卷属性表!E:E, MATCH(问卷赋分表!$A1093,试题问卷属性表!$A:$A,0))</f>
        <v>教学理念</v>
      </c>
      <c r="K1093" t="str">
        <f>INDEX(试题问卷属性表!F:F, MATCH(问卷赋分表!$A1093,试题问卷属性表!$A:$A,0))</f>
        <v>理念方法</v>
      </c>
      <c r="L1093">
        <f>INDEX(试题问卷属性表!G:G, MATCH(问卷赋分表!$A1093,试题问卷属性表!$A:$A,0))</f>
        <v>0</v>
      </c>
    </row>
    <row r="1094" spans="1:12" x14ac:dyDescent="0.2">
      <c r="A1094" t="s">
        <v>2335</v>
      </c>
      <c r="B1094" t="str">
        <f>INDEX(试题问卷属性表!H:H, MATCH(问卷赋分表!A1094,试题问卷属性表!A:A,0))</f>
        <v>对学生最大的期望在于他们能牢记课本的知识，取得好成绩</v>
      </c>
      <c r="C1094" t="s">
        <v>1343</v>
      </c>
      <c r="D1094" t="s">
        <v>1362</v>
      </c>
      <c r="E1094" t="s">
        <v>2681</v>
      </c>
      <c r="F1094">
        <v>5</v>
      </c>
      <c r="G1094">
        <v>1</v>
      </c>
      <c r="H1094" t="b">
        <v>1</v>
      </c>
      <c r="I1094" t="str">
        <f>INDEX(试题问卷属性表!D:D, MATCH(问卷赋分表!$A1094,试题问卷属性表!$A:$A,0))</f>
        <v>教师课程领导力</v>
      </c>
      <c r="J1094" t="str">
        <f>INDEX(试题问卷属性表!E:E, MATCH(问卷赋分表!$A1094,试题问卷属性表!$A:$A,0))</f>
        <v>教学理念</v>
      </c>
      <c r="K1094" t="str">
        <f>INDEX(试题问卷属性表!F:F, MATCH(问卷赋分表!$A1094,试题问卷属性表!$A:$A,0))</f>
        <v>理念方法</v>
      </c>
      <c r="L1094">
        <f>INDEX(试题问卷属性表!G:G, MATCH(问卷赋分表!$A1094,试题问卷属性表!$A:$A,0))</f>
        <v>0</v>
      </c>
    </row>
    <row r="1095" spans="1:12" x14ac:dyDescent="0.2">
      <c r="A1095" t="s">
        <v>2335</v>
      </c>
      <c r="B1095" t="str">
        <f>INDEX(试题问卷属性表!H:H, MATCH(问卷赋分表!A1095,试题问卷属性表!A:A,0))</f>
        <v>对学生最大的期望在于他们能牢记课本的知识，取得好成绩</v>
      </c>
      <c r="C1095" t="s">
        <v>1343</v>
      </c>
      <c r="D1095" t="s">
        <v>1362</v>
      </c>
      <c r="E1095" t="s">
        <v>2680</v>
      </c>
      <c r="F1095">
        <v>4</v>
      </c>
      <c r="G1095">
        <v>1</v>
      </c>
      <c r="H1095" t="b">
        <v>1</v>
      </c>
      <c r="I1095" t="str">
        <f>INDEX(试题问卷属性表!D:D, MATCH(问卷赋分表!$A1095,试题问卷属性表!$A:$A,0))</f>
        <v>教师课程领导力</v>
      </c>
      <c r="J1095" t="str">
        <f>INDEX(试题问卷属性表!E:E, MATCH(问卷赋分表!$A1095,试题问卷属性表!$A:$A,0))</f>
        <v>教学理念</v>
      </c>
      <c r="K1095" t="str">
        <f>INDEX(试题问卷属性表!F:F, MATCH(问卷赋分表!$A1095,试题问卷属性表!$A:$A,0))</f>
        <v>理念方法</v>
      </c>
      <c r="L1095">
        <f>INDEX(试题问卷属性表!G:G, MATCH(问卷赋分表!$A1095,试题问卷属性表!$A:$A,0))</f>
        <v>0</v>
      </c>
    </row>
    <row r="1096" spans="1:12" x14ac:dyDescent="0.2">
      <c r="A1096" t="s">
        <v>2335</v>
      </c>
      <c r="B1096" t="str">
        <f>INDEX(试题问卷属性表!H:H, MATCH(问卷赋分表!A1096,试题问卷属性表!A:A,0))</f>
        <v>对学生最大的期望在于他们能牢记课本的知识，取得好成绩</v>
      </c>
      <c r="C1096" t="s">
        <v>1343</v>
      </c>
      <c r="D1096" t="s">
        <v>1362</v>
      </c>
      <c r="E1096" t="s">
        <v>2679</v>
      </c>
      <c r="F1096">
        <v>3</v>
      </c>
      <c r="G1096">
        <v>0</v>
      </c>
      <c r="H1096" t="b">
        <v>1</v>
      </c>
      <c r="I1096" t="str">
        <f>INDEX(试题问卷属性表!D:D, MATCH(问卷赋分表!$A1096,试题问卷属性表!$A:$A,0))</f>
        <v>教师课程领导力</v>
      </c>
      <c r="J1096" t="str">
        <f>INDEX(试题问卷属性表!E:E, MATCH(问卷赋分表!$A1096,试题问卷属性表!$A:$A,0))</f>
        <v>教学理念</v>
      </c>
      <c r="K1096" t="str">
        <f>INDEX(试题问卷属性表!F:F, MATCH(问卷赋分表!$A1096,试题问卷属性表!$A:$A,0))</f>
        <v>理念方法</v>
      </c>
      <c r="L1096">
        <f>INDEX(试题问卷属性表!G:G, MATCH(问卷赋分表!$A1096,试题问卷属性表!$A:$A,0))</f>
        <v>0</v>
      </c>
    </row>
    <row r="1097" spans="1:12" x14ac:dyDescent="0.2">
      <c r="A1097" t="s">
        <v>2335</v>
      </c>
      <c r="B1097" t="str">
        <f>INDEX(试题问卷属性表!H:H, MATCH(问卷赋分表!A1097,试题问卷属性表!A:A,0))</f>
        <v>对学生最大的期望在于他们能牢记课本的知识，取得好成绩</v>
      </c>
      <c r="C1097" t="s">
        <v>1343</v>
      </c>
      <c r="D1097" t="s">
        <v>1362</v>
      </c>
      <c r="E1097" t="s">
        <v>2678</v>
      </c>
      <c r="F1097">
        <v>2</v>
      </c>
      <c r="G1097">
        <v>0</v>
      </c>
      <c r="H1097" t="b">
        <v>1</v>
      </c>
      <c r="I1097" t="str">
        <f>INDEX(试题问卷属性表!D:D, MATCH(问卷赋分表!$A1097,试题问卷属性表!$A:$A,0))</f>
        <v>教师课程领导力</v>
      </c>
      <c r="J1097" t="str">
        <f>INDEX(试题问卷属性表!E:E, MATCH(问卷赋分表!$A1097,试题问卷属性表!$A:$A,0))</f>
        <v>教学理念</v>
      </c>
      <c r="K1097" t="str">
        <f>INDEX(试题问卷属性表!F:F, MATCH(问卷赋分表!$A1097,试题问卷属性表!$A:$A,0))</f>
        <v>理念方法</v>
      </c>
      <c r="L1097">
        <f>INDEX(试题问卷属性表!G:G, MATCH(问卷赋分表!$A1097,试题问卷属性表!$A:$A,0))</f>
        <v>0</v>
      </c>
    </row>
    <row r="1098" spans="1:12" x14ac:dyDescent="0.2">
      <c r="A1098" t="s">
        <v>2335</v>
      </c>
      <c r="B1098" t="str">
        <f>INDEX(试题问卷属性表!H:H, MATCH(问卷赋分表!A1098,试题问卷属性表!A:A,0))</f>
        <v>对学生最大的期望在于他们能牢记课本的知识，取得好成绩</v>
      </c>
      <c r="C1098" t="s">
        <v>1343</v>
      </c>
      <c r="D1098" t="s">
        <v>1362</v>
      </c>
      <c r="E1098" t="s">
        <v>2677</v>
      </c>
      <c r="F1098">
        <v>1</v>
      </c>
      <c r="G1098">
        <v>0</v>
      </c>
      <c r="H1098" t="b">
        <v>1</v>
      </c>
      <c r="I1098" t="str">
        <f>INDEX(试题问卷属性表!D:D, MATCH(问卷赋分表!$A1098,试题问卷属性表!$A:$A,0))</f>
        <v>教师课程领导力</v>
      </c>
      <c r="J1098" t="str">
        <f>INDEX(试题问卷属性表!E:E, MATCH(问卷赋分表!$A1098,试题问卷属性表!$A:$A,0))</f>
        <v>教学理念</v>
      </c>
      <c r="K1098" t="str">
        <f>INDEX(试题问卷属性表!F:F, MATCH(问卷赋分表!$A1098,试题问卷属性表!$A:$A,0))</f>
        <v>理念方法</v>
      </c>
      <c r="L1098">
        <f>INDEX(试题问卷属性表!G:G, MATCH(问卷赋分表!$A1098,试题问卷属性表!$A:$A,0))</f>
        <v>0</v>
      </c>
    </row>
    <row r="1099" spans="1:12" x14ac:dyDescent="0.2">
      <c r="A1099" t="s">
        <v>2336</v>
      </c>
      <c r="B1099" t="str">
        <f>INDEX(试题问卷属性表!H:H, MATCH(问卷赋分表!A1099,试题问卷属性表!A:A,0))</f>
        <v>教学需要围绕有正确答案的问题展开</v>
      </c>
      <c r="C1099" t="s">
        <v>1343</v>
      </c>
      <c r="D1099" t="s">
        <v>1362</v>
      </c>
      <c r="E1099" t="s">
        <v>2681</v>
      </c>
      <c r="F1099">
        <v>5</v>
      </c>
      <c r="G1099">
        <v>1</v>
      </c>
      <c r="H1099" t="b">
        <v>1</v>
      </c>
      <c r="I1099" t="str">
        <f>INDEX(试题问卷属性表!D:D, MATCH(问卷赋分表!$A1099,试题问卷属性表!$A:$A,0))</f>
        <v>教师课程领导力</v>
      </c>
      <c r="J1099" t="str">
        <f>INDEX(试题问卷属性表!E:E, MATCH(问卷赋分表!$A1099,试题问卷属性表!$A:$A,0))</f>
        <v>教学理念</v>
      </c>
      <c r="K1099" t="str">
        <f>INDEX(试题问卷属性表!F:F, MATCH(问卷赋分表!$A1099,试题问卷属性表!$A:$A,0))</f>
        <v>理念方法</v>
      </c>
      <c r="L1099">
        <f>INDEX(试题问卷属性表!G:G, MATCH(问卷赋分表!$A1099,试题问卷属性表!$A:$A,0))</f>
        <v>0</v>
      </c>
    </row>
    <row r="1100" spans="1:12" x14ac:dyDescent="0.2">
      <c r="A1100" t="s">
        <v>2336</v>
      </c>
      <c r="B1100" t="str">
        <f>INDEX(试题问卷属性表!H:H, MATCH(问卷赋分表!A1100,试题问卷属性表!A:A,0))</f>
        <v>教学需要围绕有正确答案的问题展开</v>
      </c>
      <c r="C1100" t="s">
        <v>1343</v>
      </c>
      <c r="D1100" t="s">
        <v>1362</v>
      </c>
      <c r="E1100" t="s">
        <v>2680</v>
      </c>
      <c r="F1100">
        <v>4</v>
      </c>
      <c r="G1100">
        <v>1</v>
      </c>
      <c r="H1100" t="b">
        <v>1</v>
      </c>
      <c r="I1100" t="str">
        <f>INDEX(试题问卷属性表!D:D, MATCH(问卷赋分表!$A1100,试题问卷属性表!$A:$A,0))</f>
        <v>教师课程领导力</v>
      </c>
      <c r="J1100" t="str">
        <f>INDEX(试题问卷属性表!E:E, MATCH(问卷赋分表!$A1100,试题问卷属性表!$A:$A,0))</f>
        <v>教学理念</v>
      </c>
      <c r="K1100" t="str">
        <f>INDEX(试题问卷属性表!F:F, MATCH(问卷赋分表!$A1100,试题问卷属性表!$A:$A,0))</f>
        <v>理念方法</v>
      </c>
      <c r="L1100">
        <f>INDEX(试题问卷属性表!G:G, MATCH(问卷赋分表!$A1100,试题问卷属性表!$A:$A,0))</f>
        <v>0</v>
      </c>
    </row>
    <row r="1101" spans="1:12" x14ac:dyDescent="0.2">
      <c r="A1101" t="s">
        <v>2336</v>
      </c>
      <c r="B1101" t="str">
        <f>INDEX(试题问卷属性表!H:H, MATCH(问卷赋分表!A1101,试题问卷属性表!A:A,0))</f>
        <v>教学需要围绕有正确答案的问题展开</v>
      </c>
      <c r="C1101" t="s">
        <v>1343</v>
      </c>
      <c r="D1101" t="s">
        <v>1362</v>
      </c>
      <c r="E1101" t="s">
        <v>2679</v>
      </c>
      <c r="F1101">
        <v>3</v>
      </c>
      <c r="G1101">
        <v>0</v>
      </c>
      <c r="H1101" t="b">
        <v>1</v>
      </c>
      <c r="I1101" t="str">
        <f>INDEX(试题问卷属性表!D:D, MATCH(问卷赋分表!$A1101,试题问卷属性表!$A:$A,0))</f>
        <v>教师课程领导力</v>
      </c>
      <c r="J1101" t="str">
        <f>INDEX(试题问卷属性表!E:E, MATCH(问卷赋分表!$A1101,试题问卷属性表!$A:$A,0))</f>
        <v>教学理念</v>
      </c>
      <c r="K1101" t="str">
        <f>INDEX(试题问卷属性表!F:F, MATCH(问卷赋分表!$A1101,试题问卷属性表!$A:$A,0))</f>
        <v>理念方法</v>
      </c>
      <c r="L1101">
        <f>INDEX(试题问卷属性表!G:G, MATCH(问卷赋分表!$A1101,试题问卷属性表!$A:$A,0))</f>
        <v>0</v>
      </c>
    </row>
    <row r="1102" spans="1:12" x14ac:dyDescent="0.2">
      <c r="A1102" t="s">
        <v>2336</v>
      </c>
      <c r="B1102" t="str">
        <f>INDEX(试题问卷属性表!H:H, MATCH(问卷赋分表!A1102,试题问卷属性表!A:A,0))</f>
        <v>教学需要围绕有正确答案的问题展开</v>
      </c>
      <c r="C1102" t="s">
        <v>1343</v>
      </c>
      <c r="D1102" t="s">
        <v>1362</v>
      </c>
      <c r="E1102" t="s">
        <v>2678</v>
      </c>
      <c r="F1102">
        <v>2</v>
      </c>
      <c r="G1102">
        <v>0</v>
      </c>
      <c r="H1102" t="b">
        <v>1</v>
      </c>
      <c r="I1102" t="str">
        <f>INDEX(试题问卷属性表!D:D, MATCH(问卷赋分表!$A1102,试题问卷属性表!$A:$A,0))</f>
        <v>教师课程领导力</v>
      </c>
      <c r="J1102" t="str">
        <f>INDEX(试题问卷属性表!E:E, MATCH(问卷赋分表!$A1102,试题问卷属性表!$A:$A,0))</f>
        <v>教学理念</v>
      </c>
      <c r="K1102" t="str">
        <f>INDEX(试题问卷属性表!F:F, MATCH(问卷赋分表!$A1102,试题问卷属性表!$A:$A,0))</f>
        <v>理念方法</v>
      </c>
      <c r="L1102">
        <f>INDEX(试题问卷属性表!G:G, MATCH(问卷赋分表!$A1102,试题问卷属性表!$A:$A,0))</f>
        <v>0</v>
      </c>
    </row>
    <row r="1103" spans="1:12" x14ac:dyDescent="0.2">
      <c r="A1103" t="s">
        <v>2336</v>
      </c>
      <c r="B1103" t="str">
        <f>INDEX(试题问卷属性表!H:H, MATCH(问卷赋分表!A1103,试题问卷属性表!A:A,0))</f>
        <v>教学需要围绕有正确答案的问题展开</v>
      </c>
      <c r="C1103" t="s">
        <v>1343</v>
      </c>
      <c r="D1103" t="s">
        <v>1362</v>
      </c>
      <c r="E1103" t="s">
        <v>2677</v>
      </c>
      <c r="F1103">
        <v>1</v>
      </c>
      <c r="G1103">
        <v>0</v>
      </c>
      <c r="H1103" t="b">
        <v>1</v>
      </c>
      <c r="I1103" t="str">
        <f>INDEX(试题问卷属性表!D:D, MATCH(问卷赋分表!$A1103,试题问卷属性表!$A:$A,0))</f>
        <v>教师课程领导力</v>
      </c>
      <c r="J1103" t="str">
        <f>INDEX(试题问卷属性表!E:E, MATCH(问卷赋分表!$A1103,试题问卷属性表!$A:$A,0))</f>
        <v>教学理念</v>
      </c>
      <c r="K1103" t="str">
        <f>INDEX(试题问卷属性表!F:F, MATCH(问卷赋分表!$A1103,试题问卷属性表!$A:$A,0))</f>
        <v>理念方法</v>
      </c>
      <c r="L1103">
        <f>INDEX(试题问卷属性表!G:G, MATCH(问卷赋分表!$A1103,试题问卷属性表!$A:$A,0))</f>
        <v>0</v>
      </c>
    </row>
    <row r="1104" spans="1:12" x14ac:dyDescent="0.2">
      <c r="A1104" t="s">
        <v>2337</v>
      </c>
      <c r="B1104" t="str">
        <f>INDEX(试题问卷属性表!H:H, MATCH(问卷赋分表!A1104,试题问卷属性表!A:A,0))</f>
        <v>知识是永恒不变的真理</v>
      </c>
      <c r="C1104" t="s">
        <v>1343</v>
      </c>
      <c r="D1104" t="s">
        <v>1362</v>
      </c>
      <c r="E1104" t="s">
        <v>2681</v>
      </c>
      <c r="F1104">
        <v>1</v>
      </c>
      <c r="G1104">
        <v>0</v>
      </c>
      <c r="H1104" t="b">
        <v>1</v>
      </c>
      <c r="I1104" t="str">
        <f>INDEX(试题问卷属性表!D:D, MATCH(问卷赋分表!$A1104,试题问卷属性表!$A:$A,0))</f>
        <v>教师课程领导力</v>
      </c>
      <c r="J1104" t="str">
        <f>INDEX(试题问卷属性表!E:E, MATCH(问卷赋分表!$A1104,试题问卷属性表!$A:$A,0))</f>
        <v>教学理念</v>
      </c>
      <c r="K1104" t="str">
        <f>INDEX(试题问卷属性表!F:F, MATCH(问卷赋分表!$A1104,试题问卷属性表!$A:$A,0))</f>
        <v>理念方法</v>
      </c>
      <c r="L1104">
        <f>INDEX(试题问卷属性表!G:G, MATCH(问卷赋分表!$A1104,试题问卷属性表!$A:$A,0))</f>
        <v>0</v>
      </c>
    </row>
    <row r="1105" spans="1:12" x14ac:dyDescent="0.2">
      <c r="A1105" t="s">
        <v>2337</v>
      </c>
      <c r="B1105" t="str">
        <f>INDEX(试题问卷属性表!H:H, MATCH(问卷赋分表!A1105,试题问卷属性表!A:A,0))</f>
        <v>知识是永恒不变的真理</v>
      </c>
      <c r="C1105" t="s">
        <v>1343</v>
      </c>
      <c r="D1105" t="s">
        <v>1362</v>
      </c>
      <c r="E1105" t="s">
        <v>2680</v>
      </c>
      <c r="F1105">
        <v>2</v>
      </c>
      <c r="G1105">
        <v>0</v>
      </c>
      <c r="H1105" t="b">
        <v>1</v>
      </c>
      <c r="I1105" t="str">
        <f>INDEX(试题问卷属性表!D:D, MATCH(问卷赋分表!$A1105,试题问卷属性表!$A:$A,0))</f>
        <v>教师课程领导力</v>
      </c>
      <c r="J1105" t="str">
        <f>INDEX(试题问卷属性表!E:E, MATCH(问卷赋分表!$A1105,试题问卷属性表!$A:$A,0))</f>
        <v>教学理念</v>
      </c>
      <c r="K1105" t="str">
        <f>INDEX(试题问卷属性表!F:F, MATCH(问卷赋分表!$A1105,试题问卷属性表!$A:$A,0))</f>
        <v>理念方法</v>
      </c>
      <c r="L1105">
        <f>INDEX(试题问卷属性表!G:G, MATCH(问卷赋分表!$A1105,试题问卷属性表!$A:$A,0))</f>
        <v>0</v>
      </c>
    </row>
    <row r="1106" spans="1:12" x14ac:dyDescent="0.2">
      <c r="A1106" t="s">
        <v>2337</v>
      </c>
      <c r="B1106" t="str">
        <f>INDEX(试题问卷属性表!H:H, MATCH(问卷赋分表!A1106,试题问卷属性表!A:A,0))</f>
        <v>知识是永恒不变的真理</v>
      </c>
      <c r="C1106" t="s">
        <v>1343</v>
      </c>
      <c r="D1106" t="s">
        <v>1362</v>
      </c>
      <c r="E1106" t="s">
        <v>2679</v>
      </c>
      <c r="F1106">
        <v>3</v>
      </c>
      <c r="G1106">
        <v>0</v>
      </c>
      <c r="H1106" t="b">
        <v>1</v>
      </c>
      <c r="I1106" t="str">
        <f>INDEX(试题问卷属性表!D:D, MATCH(问卷赋分表!$A1106,试题问卷属性表!$A:$A,0))</f>
        <v>教师课程领导力</v>
      </c>
      <c r="J1106" t="str">
        <f>INDEX(试题问卷属性表!E:E, MATCH(问卷赋分表!$A1106,试题问卷属性表!$A:$A,0))</f>
        <v>教学理念</v>
      </c>
      <c r="K1106" t="str">
        <f>INDEX(试题问卷属性表!F:F, MATCH(问卷赋分表!$A1106,试题问卷属性表!$A:$A,0))</f>
        <v>理念方法</v>
      </c>
      <c r="L1106">
        <f>INDEX(试题问卷属性表!G:G, MATCH(问卷赋分表!$A1106,试题问卷属性表!$A:$A,0))</f>
        <v>0</v>
      </c>
    </row>
    <row r="1107" spans="1:12" x14ac:dyDescent="0.2">
      <c r="A1107" t="s">
        <v>2337</v>
      </c>
      <c r="B1107" t="str">
        <f>INDEX(试题问卷属性表!H:H, MATCH(问卷赋分表!A1107,试题问卷属性表!A:A,0))</f>
        <v>知识是永恒不变的真理</v>
      </c>
      <c r="C1107" t="s">
        <v>1343</v>
      </c>
      <c r="D1107" t="s">
        <v>1362</v>
      </c>
      <c r="E1107" t="s">
        <v>2678</v>
      </c>
      <c r="F1107">
        <v>4</v>
      </c>
      <c r="G1107">
        <v>1</v>
      </c>
      <c r="H1107" t="b">
        <v>1</v>
      </c>
      <c r="I1107" t="str">
        <f>INDEX(试题问卷属性表!D:D, MATCH(问卷赋分表!$A1107,试题问卷属性表!$A:$A,0))</f>
        <v>教师课程领导力</v>
      </c>
      <c r="J1107" t="str">
        <f>INDEX(试题问卷属性表!E:E, MATCH(问卷赋分表!$A1107,试题问卷属性表!$A:$A,0))</f>
        <v>教学理念</v>
      </c>
      <c r="K1107" t="str">
        <f>INDEX(试题问卷属性表!F:F, MATCH(问卷赋分表!$A1107,试题问卷属性表!$A:$A,0))</f>
        <v>理念方法</v>
      </c>
      <c r="L1107">
        <f>INDEX(试题问卷属性表!G:G, MATCH(问卷赋分表!$A1107,试题问卷属性表!$A:$A,0))</f>
        <v>0</v>
      </c>
    </row>
    <row r="1108" spans="1:12" x14ac:dyDescent="0.2">
      <c r="A1108" t="s">
        <v>2337</v>
      </c>
      <c r="B1108" t="str">
        <f>INDEX(试题问卷属性表!H:H, MATCH(问卷赋分表!A1108,试题问卷属性表!A:A,0))</f>
        <v>知识是永恒不变的真理</v>
      </c>
      <c r="C1108" t="s">
        <v>1343</v>
      </c>
      <c r="D1108" t="s">
        <v>1362</v>
      </c>
      <c r="E1108" t="s">
        <v>2677</v>
      </c>
      <c r="F1108">
        <v>5</v>
      </c>
      <c r="G1108">
        <v>1</v>
      </c>
      <c r="H1108" t="b">
        <v>1</v>
      </c>
      <c r="I1108" t="str">
        <f>INDEX(试题问卷属性表!D:D, MATCH(问卷赋分表!$A1108,试题问卷属性表!$A:$A,0))</f>
        <v>教师课程领导力</v>
      </c>
      <c r="J1108" t="str">
        <f>INDEX(试题问卷属性表!E:E, MATCH(问卷赋分表!$A1108,试题问卷属性表!$A:$A,0))</f>
        <v>教学理念</v>
      </c>
      <c r="K1108" t="str">
        <f>INDEX(试题问卷属性表!F:F, MATCH(问卷赋分表!$A1108,试题问卷属性表!$A:$A,0))</f>
        <v>理念方法</v>
      </c>
      <c r="L1108">
        <f>INDEX(试题问卷属性表!G:G, MATCH(问卷赋分表!$A1108,试题问卷属性表!$A:$A,0))</f>
        <v>0</v>
      </c>
    </row>
    <row r="1109" spans="1:12" x14ac:dyDescent="0.2">
      <c r="A1109" t="s">
        <v>2338</v>
      </c>
      <c r="B1109" t="str">
        <f>INDEX(试题问卷属性表!H:H, MATCH(问卷赋分表!A1109,试题问卷属性表!A:A,0))</f>
        <v>以下四段话中，哪一段话最符合您对教学的理解</v>
      </c>
      <c r="C1109" t="s">
        <v>1343</v>
      </c>
      <c r="D1109" t="s">
        <v>1362</v>
      </c>
      <c r="E1109" t="s">
        <v>2901</v>
      </c>
      <c r="H1109" t="b">
        <v>1</v>
      </c>
      <c r="I1109" t="str">
        <f>INDEX(试题问卷属性表!D:D, MATCH(问卷赋分表!$A1109,试题问卷属性表!$A:$A,0))</f>
        <v>教师课程领导力</v>
      </c>
      <c r="J1109" t="str">
        <f>INDEX(试题问卷属性表!E:E, MATCH(问卷赋分表!$A1109,试题问卷属性表!$A:$A,0))</f>
        <v>教学理念</v>
      </c>
      <c r="K1109" t="str">
        <f>INDEX(试题问卷属性表!F:F, MATCH(问卷赋分表!$A1109,试题问卷属性表!$A:$A,0))</f>
        <v>理念比喻</v>
      </c>
      <c r="L1109">
        <f>INDEX(试题问卷属性表!G:G, MATCH(问卷赋分表!$A1109,试题问卷属性表!$A:$A,0))</f>
        <v>0</v>
      </c>
    </row>
    <row r="1110" spans="1:12" x14ac:dyDescent="0.2">
      <c r="A1110" t="s">
        <v>2338</v>
      </c>
      <c r="B1110" t="str">
        <f>INDEX(试题问卷属性表!H:H, MATCH(问卷赋分表!A1110,试题问卷属性表!A:A,0))</f>
        <v>以下四段话中，哪一段话最符合您对教学的理解</v>
      </c>
      <c r="C1110" t="s">
        <v>1343</v>
      </c>
      <c r="D1110" t="s">
        <v>1362</v>
      </c>
      <c r="E1110" t="s">
        <v>2987</v>
      </c>
      <c r="H1110" t="b">
        <v>1</v>
      </c>
      <c r="I1110" t="str">
        <f>INDEX(试题问卷属性表!D:D, MATCH(问卷赋分表!$A1110,试题问卷属性表!$A:$A,0))</f>
        <v>教师课程领导力</v>
      </c>
      <c r="J1110" t="str">
        <f>INDEX(试题问卷属性表!E:E, MATCH(问卷赋分表!$A1110,试题问卷属性表!$A:$A,0))</f>
        <v>教学理念</v>
      </c>
      <c r="K1110" t="str">
        <f>INDEX(试题问卷属性表!F:F, MATCH(问卷赋分表!$A1110,试题问卷属性表!$A:$A,0))</f>
        <v>理念比喻</v>
      </c>
      <c r="L1110">
        <f>INDEX(试题问卷属性表!G:G, MATCH(问卷赋分表!$A1110,试题问卷属性表!$A:$A,0))</f>
        <v>0</v>
      </c>
    </row>
    <row r="1111" spans="1:12" x14ac:dyDescent="0.2">
      <c r="A1111" t="s">
        <v>2338</v>
      </c>
      <c r="B1111" t="str">
        <f>INDEX(试题问卷属性表!H:H, MATCH(问卷赋分表!A1111,试题问卷属性表!A:A,0))</f>
        <v>以下四段话中，哪一段话最符合您对教学的理解</v>
      </c>
      <c r="C1111" t="s">
        <v>1343</v>
      </c>
      <c r="D1111" t="s">
        <v>1362</v>
      </c>
      <c r="E1111" t="s">
        <v>2988</v>
      </c>
      <c r="H1111" t="b">
        <v>1</v>
      </c>
      <c r="I1111" t="str">
        <f>INDEX(试题问卷属性表!D:D, MATCH(问卷赋分表!$A1111,试题问卷属性表!$A:$A,0))</f>
        <v>教师课程领导力</v>
      </c>
      <c r="J1111" t="str">
        <f>INDEX(试题问卷属性表!E:E, MATCH(问卷赋分表!$A1111,试题问卷属性表!$A:$A,0))</f>
        <v>教学理念</v>
      </c>
      <c r="K1111" t="str">
        <f>INDEX(试题问卷属性表!F:F, MATCH(问卷赋分表!$A1111,试题问卷属性表!$A:$A,0))</f>
        <v>理念比喻</v>
      </c>
      <c r="L1111">
        <f>INDEX(试题问卷属性表!G:G, MATCH(问卷赋分表!$A1111,试题问卷属性表!$A:$A,0))</f>
        <v>0</v>
      </c>
    </row>
    <row r="1112" spans="1:12" x14ac:dyDescent="0.2">
      <c r="A1112" t="s">
        <v>2338</v>
      </c>
      <c r="B1112" t="str">
        <f>INDEX(试题问卷属性表!H:H, MATCH(问卷赋分表!A1112,试题问卷属性表!A:A,0))</f>
        <v>以下四段话中，哪一段话最符合您对教学的理解</v>
      </c>
      <c r="C1112" t="s">
        <v>1343</v>
      </c>
      <c r="D1112" t="s">
        <v>1362</v>
      </c>
      <c r="E1112" t="s">
        <v>2989</v>
      </c>
      <c r="H1112" t="b">
        <v>1</v>
      </c>
      <c r="I1112" t="str">
        <f>INDEX(试题问卷属性表!D:D, MATCH(问卷赋分表!$A1112,试题问卷属性表!$A:$A,0))</f>
        <v>教师课程领导力</v>
      </c>
      <c r="J1112" t="str">
        <f>INDEX(试题问卷属性表!E:E, MATCH(问卷赋分表!$A1112,试题问卷属性表!$A:$A,0))</f>
        <v>教学理念</v>
      </c>
      <c r="K1112" t="str">
        <f>INDEX(试题问卷属性表!F:F, MATCH(问卷赋分表!$A1112,试题问卷属性表!$A:$A,0))</f>
        <v>理念比喻</v>
      </c>
      <c r="L1112">
        <f>INDEX(试题问卷属性表!G:G, MATCH(问卷赋分表!$A1112,试题问卷属性表!$A:$A,0))</f>
        <v>0</v>
      </c>
    </row>
    <row r="1113" spans="1:12" x14ac:dyDescent="0.2">
      <c r="A1113" t="s">
        <v>2339</v>
      </c>
      <c r="B1113" t="str">
        <f>INDEX(试题问卷属性表!H:H, MATCH(问卷赋分表!A1113,试题问卷属性表!A:A,0))</f>
        <v>命制一套学科测试卷时，最先做的一步是</v>
      </c>
      <c r="C1113" t="s">
        <v>1343</v>
      </c>
      <c r="D1113" t="s">
        <v>1362</v>
      </c>
      <c r="E1113" t="s">
        <v>2905</v>
      </c>
      <c r="F1113">
        <v>0</v>
      </c>
      <c r="G1113">
        <v>0</v>
      </c>
      <c r="H1113" t="b">
        <v>1</v>
      </c>
      <c r="I1113" t="str">
        <f>INDEX(试题问卷属性表!D:D, MATCH(问卷赋分表!$A1113,试题问卷属性表!$A:$A,0))</f>
        <v>教师课程领导力</v>
      </c>
      <c r="J1113" t="str">
        <f>INDEX(试题问卷属性表!E:E, MATCH(问卷赋分表!$A1113,试题问卷属性表!$A:$A,0))</f>
        <v>学业评价能力</v>
      </c>
      <c r="K1113">
        <f>INDEX(试题问卷属性表!F:F, MATCH(问卷赋分表!$A1113,试题问卷属性表!$A:$A,0))</f>
        <v>0</v>
      </c>
      <c r="L1113">
        <f>INDEX(试题问卷属性表!G:G, MATCH(问卷赋分表!$A1113,试题问卷属性表!$A:$A,0))</f>
        <v>0</v>
      </c>
    </row>
    <row r="1114" spans="1:12" x14ac:dyDescent="0.2">
      <c r="A1114" t="s">
        <v>2339</v>
      </c>
      <c r="B1114" t="str">
        <f>INDEX(试题问卷属性表!H:H, MATCH(问卷赋分表!A1114,试题问卷属性表!A:A,0))</f>
        <v>命制一套学科测试卷时，最先做的一步是</v>
      </c>
      <c r="C1114" t="s">
        <v>1343</v>
      </c>
      <c r="D1114" t="s">
        <v>1362</v>
      </c>
      <c r="E1114" t="s">
        <v>2906</v>
      </c>
      <c r="F1114">
        <v>0</v>
      </c>
      <c r="G1114">
        <v>0</v>
      </c>
      <c r="H1114" t="b">
        <v>1</v>
      </c>
      <c r="I1114" t="str">
        <f>INDEX(试题问卷属性表!D:D, MATCH(问卷赋分表!$A1114,试题问卷属性表!$A:$A,0))</f>
        <v>教师课程领导力</v>
      </c>
      <c r="J1114" t="str">
        <f>INDEX(试题问卷属性表!E:E, MATCH(问卷赋分表!$A1114,试题问卷属性表!$A:$A,0))</f>
        <v>学业评价能力</v>
      </c>
      <c r="K1114">
        <f>INDEX(试题问卷属性表!F:F, MATCH(问卷赋分表!$A1114,试题问卷属性表!$A:$A,0))</f>
        <v>0</v>
      </c>
      <c r="L1114">
        <f>INDEX(试题问卷属性表!G:G, MATCH(问卷赋分表!$A1114,试题问卷属性表!$A:$A,0))</f>
        <v>0</v>
      </c>
    </row>
    <row r="1115" spans="1:12" x14ac:dyDescent="0.2">
      <c r="A1115" t="s">
        <v>2339</v>
      </c>
      <c r="B1115" t="str">
        <f>INDEX(试题问卷属性表!H:H, MATCH(问卷赋分表!A1115,试题问卷属性表!A:A,0))</f>
        <v>命制一套学科测试卷时，最先做的一步是</v>
      </c>
      <c r="C1115" t="s">
        <v>1343</v>
      </c>
      <c r="D1115" t="s">
        <v>1362</v>
      </c>
      <c r="E1115" t="s">
        <v>2907</v>
      </c>
      <c r="F1115">
        <v>1</v>
      </c>
      <c r="G1115">
        <v>1</v>
      </c>
      <c r="H1115" t="b">
        <v>1</v>
      </c>
      <c r="I1115" t="str">
        <f>INDEX(试题问卷属性表!D:D, MATCH(问卷赋分表!$A1115,试题问卷属性表!$A:$A,0))</f>
        <v>教师课程领导力</v>
      </c>
      <c r="J1115" t="str">
        <f>INDEX(试题问卷属性表!E:E, MATCH(问卷赋分表!$A1115,试题问卷属性表!$A:$A,0))</f>
        <v>学业评价能力</v>
      </c>
      <c r="K1115">
        <f>INDEX(试题问卷属性表!F:F, MATCH(问卷赋分表!$A1115,试题问卷属性表!$A:$A,0))</f>
        <v>0</v>
      </c>
      <c r="L1115">
        <f>INDEX(试题问卷属性表!G:G, MATCH(问卷赋分表!$A1115,试题问卷属性表!$A:$A,0))</f>
        <v>0</v>
      </c>
    </row>
    <row r="1116" spans="1:12" x14ac:dyDescent="0.2">
      <c r="A1116" t="s">
        <v>2339</v>
      </c>
      <c r="B1116" t="str">
        <f>INDEX(试题问卷属性表!H:H, MATCH(问卷赋分表!A1116,试题问卷属性表!A:A,0))</f>
        <v>命制一套学科测试卷时，最先做的一步是</v>
      </c>
      <c r="C1116" t="s">
        <v>1343</v>
      </c>
      <c r="D1116" t="s">
        <v>1362</v>
      </c>
      <c r="E1116" t="s">
        <v>2908</v>
      </c>
      <c r="F1116">
        <v>0</v>
      </c>
      <c r="G1116">
        <v>0</v>
      </c>
      <c r="H1116" t="b">
        <v>1</v>
      </c>
      <c r="I1116" t="str">
        <f>INDEX(试题问卷属性表!D:D, MATCH(问卷赋分表!$A1116,试题问卷属性表!$A:$A,0))</f>
        <v>教师课程领导力</v>
      </c>
      <c r="J1116" t="str">
        <f>INDEX(试题问卷属性表!E:E, MATCH(问卷赋分表!$A1116,试题问卷属性表!$A:$A,0))</f>
        <v>学业评价能力</v>
      </c>
      <c r="K1116">
        <f>INDEX(试题问卷属性表!F:F, MATCH(问卷赋分表!$A1116,试题问卷属性表!$A:$A,0))</f>
        <v>0</v>
      </c>
      <c r="L1116">
        <f>INDEX(试题问卷属性表!G:G, MATCH(问卷赋分表!$A1116,试题问卷属性表!$A:$A,0))</f>
        <v>0</v>
      </c>
    </row>
    <row r="1117" spans="1:12" x14ac:dyDescent="0.2">
      <c r="A1117" t="s">
        <v>2340</v>
      </c>
      <c r="B1117" t="str">
        <f>INDEX(试题问卷属性表!H:H, MATCH(问卷赋分表!A1117,试题问卷属性表!A:A,0))</f>
        <v>王老师想评价学生对她所教的解题策略的掌握情况。以下哪种评价方法最有效？</v>
      </c>
      <c r="C1117" t="s">
        <v>1343</v>
      </c>
      <c r="D1117" t="s">
        <v>1362</v>
      </c>
      <c r="E1117" t="s">
        <v>2990</v>
      </c>
      <c r="F1117">
        <v>0</v>
      </c>
      <c r="G1117">
        <v>0</v>
      </c>
      <c r="H1117" t="b">
        <v>1</v>
      </c>
      <c r="I1117" t="str">
        <f>INDEX(试题问卷属性表!D:D, MATCH(问卷赋分表!$A1117,试题问卷属性表!$A:$A,0))</f>
        <v>教师课程领导力</v>
      </c>
      <c r="J1117" t="str">
        <f>INDEX(试题问卷属性表!E:E, MATCH(问卷赋分表!$A1117,试题问卷属性表!$A:$A,0))</f>
        <v>学业评价能力</v>
      </c>
      <c r="K1117">
        <f>INDEX(试题问卷属性表!F:F, MATCH(问卷赋分表!$A1117,试题问卷属性表!$A:$A,0))</f>
        <v>0</v>
      </c>
      <c r="L1117">
        <f>INDEX(试题问卷属性表!G:G, MATCH(问卷赋分表!$A1117,试题问卷属性表!$A:$A,0))</f>
        <v>0</v>
      </c>
    </row>
    <row r="1118" spans="1:12" x14ac:dyDescent="0.2">
      <c r="A1118" t="s">
        <v>2340</v>
      </c>
      <c r="B1118" t="str">
        <f>INDEX(试题问卷属性表!H:H, MATCH(问卷赋分表!A1118,试题问卷属性表!A:A,0))</f>
        <v>王老师想评价学生对她所教的解题策略的掌握情况。以下哪种评价方法最有效？</v>
      </c>
      <c r="C1118" t="s">
        <v>1343</v>
      </c>
      <c r="D1118" t="s">
        <v>1362</v>
      </c>
      <c r="E1118" t="s">
        <v>2991</v>
      </c>
      <c r="F1118">
        <v>1</v>
      </c>
      <c r="G1118">
        <v>1</v>
      </c>
      <c r="H1118" t="b">
        <v>1</v>
      </c>
      <c r="I1118" t="str">
        <f>INDEX(试题问卷属性表!D:D, MATCH(问卷赋分表!$A1118,试题问卷属性表!$A:$A,0))</f>
        <v>教师课程领导力</v>
      </c>
      <c r="J1118" t="str">
        <f>INDEX(试题问卷属性表!E:E, MATCH(问卷赋分表!$A1118,试题问卷属性表!$A:$A,0))</f>
        <v>学业评价能力</v>
      </c>
      <c r="K1118">
        <f>INDEX(试题问卷属性表!F:F, MATCH(问卷赋分表!$A1118,试题问卷属性表!$A:$A,0))</f>
        <v>0</v>
      </c>
      <c r="L1118">
        <f>INDEX(试题问卷属性表!G:G, MATCH(问卷赋分表!$A1118,试题问卷属性表!$A:$A,0))</f>
        <v>0</v>
      </c>
    </row>
    <row r="1119" spans="1:12" x14ac:dyDescent="0.2">
      <c r="A1119" t="s">
        <v>2340</v>
      </c>
      <c r="B1119" t="str">
        <f>INDEX(试题问卷属性表!H:H, MATCH(问卷赋分表!A1119,试题问卷属性表!A:A,0))</f>
        <v>王老师想评价学生对她所教的解题策略的掌握情况。以下哪种评价方法最有效？</v>
      </c>
      <c r="C1119" t="s">
        <v>1343</v>
      </c>
      <c r="D1119" t="s">
        <v>1362</v>
      </c>
      <c r="E1119" t="s">
        <v>2992</v>
      </c>
      <c r="F1119">
        <v>0</v>
      </c>
      <c r="G1119">
        <v>0</v>
      </c>
      <c r="H1119" t="b">
        <v>1</v>
      </c>
      <c r="I1119" t="str">
        <f>INDEX(试题问卷属性表!D:D, MATCH(问卷赋分表!$A1119,试题问卷属性表!$A:$A,0))</f>
        <v>教师课程领导力</v>
      </c>
      <c r="J1119" t="str">
        <f>INDEX(试题问卷属性表!E:E, MATCH(问卷赋分表!$A1119,试题问卷属性表!$A:$A,0))</f>
        <v>学业评价能力</v>
      </c>
      <c r="K1119">
        <f>INDEX(试题问卷属性表!F:F, MATCH(问卷赋分表!$A1119,试题问卷属性表!$A:$A,0))</f>
        <v>0</v>
      </c>
      <c r="L1119">
        <f>INDEX(试题问卷属性表!G:G, MATCH(问卷赋分表!$A1119,试题问卷属性表!$A:$A,0))</f>
        <v>0</v>
      </c>
    </row>
    <row r="1120" spans="1:12" x14ac:dyDescent="0.2">
      <c r="A1120" t="s">
        <v>2340</v>
      </c>
      <c r="B1120" t="str">
        <f>INDEX(试题问卷属性表!H:H, MATCH(问卷赋分表!A1120,试题问卷属性表!A:A,0))</f>
        <v>王老师想评价学生对她所教的解题策略的掌握情况。以下哪种评价方法最有效？</v>
      </c>
      <c r="C1120" t="s">
        <v>1343</v>
      </c>
      <c r="D1120" t="s">
        <v>1362</v>
      </c>
      <c r="E1120" t="s">
        <v>2993</v>
      </c>
      <c r="F1120">
        <v>0</v>
      </c>
      <c r="G1120">
        <v>0</v>
      </c>
      <c r="H1120" t="b">
        <v>1</v>
      </c>
      <c r="I1120" t="str">
        <f>INDEX(试题问卷属性表!D:D, MATCH(问卷赋分表!$A1120,试题问卷属性表!$A:$A,0))</f>
        <v>教师课程领导力</v>
      </c>
      <c r="J1120" t="str">
        <f>INDEX(试题问卷属性表!E:E, MATCH(问卷赋分表!$A1120,试题问卷属性表!$A:$A,0))</f>
        <v>学业评价能力</v>
      </c>
      <c r="K1120">
        <f>INDEX(试题问卷属性表!F:F, MATCH(问卷赋分表!$A1120,试题问卷属性表!$A:$A,0))</f>
        <v>0</v>
      </c>
      <c r="L1120">
        <f>INDEX(试题问卷属性表!G:G, MATCH(问卷赋分表!$A1120,试题问卷属性表!$A:$A,0))</f>
        <v>0</v>
      </c>
    </row>
    <row r="1121" spans="1:12" x14ac:dyDescent="0.2">
      <c r="A1121" t="s">
        <v>2341</v>
      </c>
      <c r="B1121" t="str">
        <f>INDEX(试题问卷属性表!H:H, MATCH(问卷赋分表!A1121,试题问卷属性表!A:A,0))</f>
        <v>张老师想评价学生的高层次思维，而不是仅仅描述事实的能力。您认为张老师应该用以下哪些词来编制作文题，以达到这个目标</v>
      </c>
      <c r="C1121" t="s">
        <v>1343</v>
      </c>
      <c r="D1121" t="s">
        <v>1362</v>
      </c>
      <c r="E1121" t="s">
        <v>2909</v>
      </c>
      <c r="F1121">
        <v>0</v>
      </c>
      <c r="G1121">
        <v>0</v>
      </c>
      <c r="H1121" t="b">
        <v>1</v>
      </c>
      <c r="I1121" t="str">
        <f>INDEX(试题问卷属性表!D:D, MATCH(问卷赋分表!$A1121,试题问卷属性表!$A:$A,0))</f>
        <v>教师课程领导力</v>
      </c>
      <c r="J1121" t="str">
        <f>INDEX(试题问卷属性表!E:E, MATCH(问卷赋分表!$A1121,试题问卷属性表!$A:$A,0))</f>
        <v>学业评价能力</v>
      </c>
      <c r="K1121">
        <f>INDEX(试题问卷属性表!F:F, MATCH(问卷赋分表!$A1121,试题问卷属性表!$A:$A,0))</f>
        <v>0</v>
      </c>
      <c r="L1121">
        <f>INDEX(试题问卷属性表!G:G, MATCH(问卷赋分表!$A1121,试题问卷属性表!$A:$A,0))</f>
        <v>0</v>
      </c>
    </row>
    <row r="1122" spans="1:12" x14ac:dyDescent="0.2">
      <c r="A1122" t="s">
        <v>2341</v>
      </c>
      <c r="B1122" t="str">
        <f>INDEX(试题问卷属性表!H:H, MATCH(问卷赋分表!A1122,试题问卷属性表!A:A,0))</f>
        <v>张老师想评价学生的高层次思维，而不是仅仅描述事实的能力。您认为张老师应该用以下哪些词来编制作文题，以达到这个目标</v>
      </c>
      <c r="C1122" t="s">
        <v>1343</v>
      </c>
      <c r="D1122" t="s">
        <v>1362</v>
      </c>
      <c r="E1122" t="s">
        <v>2910</v>
      </c>
      <c r="F1122">
        <v>0</v>
      </c>
      <c r="G1122">
        <v>0</v>
      </c>
      <c r="H1122" t="b">
        <v>1</v>
      </c>
      <c r="I1122" t="str">
        <f>INDEX(试题问卷属性表!D:D, MATCH(问卷赋分表!$A1122,试题问卷属性表!$A:$A,0))</f>
        <v>教师课程领导力</v>
      </c>
      <c r="J1122" t="str">
        <f>INDEX(试题问卷属性表!E:E, MATCH(问卷赋分表!$A1122,试题问卷属性表!$A:$A,0))</f>
        <v>学业评价能力</v>
      </c>
      <c r="K1122">
        <f>INDEX(试题问卷属性表!F:F, MATCH(问卷赋分表!$A1122,试题问卷属性表!$A:$A,0))</f>
        <v>0</v>
      </c>
      <c r="L1122">
        <f>INDEX(试题问卷属性表!G:G, MATCH(问卷赋分表!$A1122,试题问卷属性表!$A:$A,0))</f>
        <v>0</v>
      </c>
    </row>
    <row r="1123" spans="1:12" x14ac:dyDescent="0.2">
      <c r="A1123" t="s">
        <v>2341</v>
      </c>
      <c r="B1123" t="str">
        <f>INDEX(试题问卷属性表!H:H, MATCH(问卷赋分表!A1123,试题问卷属性表!A:A,0))</f>
        <v>张老师想评价学生的高层次思维，而不是仅仅描述事实的能力。您认为张老师应该用以下哪些词来编制作文题，以达到这个目标</v>
      </c>
      <c r="C1123" t="s">
        <v>1343</v>
      </c>
      <c r="D1123" t="s">
        <v>1362</v>
      </c>
      <c r="E1123" t="s">
        <v>2911</v>
      </c>
      <c r="F1123">
        <v>1</v>
      </c>
      <c r="G1123">
        <v>1</v>
      </c>
      <c r="H1123" t="b">
        <v>1</v>
      </c>
      <c r="I1123" t="str">
        <f>INDEX(试题问卷属性表!D:D, MATCH(问卷赋分表!$A1123,试题问卷属性表!$A:$A,0))</f>
        <v>教师课程领导力</v>
      </c>
      <c r="J1123" t="str">
        <f>INDEX(试题问卷属性表!E:E, MATCH(问卷赋分表!$A1123,试题问卷属性表!$A:$A,0))</f>
        <v>学业评价能力</v>
      </c>
      <c r="K1123">
        <f>INDEX(试题问卷属性表!F:F, MATCH(问卷赋分表!$A1123,试题问卷属性表!$A:$A,0))</f>
        <v>0</v>
      </c>
      <c r="L1123">
        <f>INDEX(试题问卷属性表!G:G, MATCH(问卷赋分表!$A1123,试题问卷属性表!$A:$A,0))</f>
        <v>0</v>
      </c>
    </row>
    <row r="1124" spans="1:12" x14ac:dyDescent="0.2">
      <c r="A1124" t="s">
        <v>2341</v>
      </c>
      <c r="B1124" t="str">
        <f>INDEX(试题问卷属性表!H:H, MATCH(问卷赋分表!A1124,试题问卷属性表!A:A,0))</f>
        <v>张老师想评价学生的高层次思维，而不是仅仅描述事实的能力。您认为张老师应该用以下哪些词来编制作文题，以达到这个目标</v>
      </c>
      <c r="C1124" t="s">
        <v>1343</v>
      </c>
      <c r="D1124" t="s">
        <v>1362</v>
      </c>
      <c r="E1124" t="s">
        <v>2912</v>
      </c>
      <c r="F1124">
        <v>0</v>
      </c>
      <c r="G1124">
        <v>0</v>
      </c>
      <c r="H1124" t="b">
        <v>1</v>
      </c>
      <c r="I1124" t="str">
        <f>INDEX(试题问卷属性表!D:D, MATCH(问卷赋分表!$A1124,试题问卷属性表!$A:$A,0))</f>
        <v>教师课程领导力</v>
      </c>
      <c r="J1124" t="str">
        <f>INDEX(试题问卷属性表!E:E, MATCH(问卷赋分表!$A1124,试题问卷属性表!$A:$A,0))</f>
        <v>学业评价能力</v>
      </c>
      <c r="K1124">
        <f>INDEX(试题问卷属性表!F:F, MATCH(问卷赋分表!$A1124,试题问卷属性表!$A:$A,0))</f>
        <v>0</v>
      </c>
      <c r="L1124">
        <f>INDEX(试题问卷属性表!G:G, MATCH(问卷赋分表!$A1124,试题问卷属性表!$A:$A,0))</f>
        <v>0</v>
      </c>
    </row>
    <row r="1125" spans="1:12" x14ac:dyDescent="0.2">
      <c r="A1125" t="s">
        <v>2342</v>
      </c>
      <c r="B1125" t="str">
        <f>INDEX(试题问卷属性表!H:H, MATCH(问卷赋分表!A1125,试题问卷属性表!A:A,0))</f>
        <v>命制一份测试卷时，使用双向细目表的主要优点是</v>
      </c>
      <c r="C1125" t="s">
        <v>1343</v>
      </c>
      <c r="D1125" t="s">
        <v>1362</v>
      </c>
      <c r="E1125" t="s">
        <v>2913</v>
      </c>
      <c r="F1125">
        <v>0</v>
      </c>
      <c r="G1125">
        <v>0</v>
      </c>
      <c r="H1125" t="b">
        <v>1</v>
      </c>
      <c r="I1125" t="str">
        <f>INDEX(试题问卷属性表!D:D, MATCH(问卷赋分表!$A1125,试题问卷属性表!$A:$A,0))</f>
        <v>教师课程领导力</v>
      </c>
      <c r="J1125" t="str">
        <f>INDEX(试题问卷属性表!E:E, MATCH(问卷赋分表!$A1125,试题问卷属性表!$A:$A,0))</f>
        <v>学业评价能力</v>
      </c>
      <c r="K1125">
        <f>INDEX(试题问卷属性表!F:F, MATCH(问卷赋分表!$A1125,试题问卷属性表!$A:$A,0))</f>
        <v>0</v>
      </c>
      <c r="L1125">
        <f>INDEX(试题问卷属性表!G:G, MATCH(问卷赋分表!$A1125,试题问卷属性表!$A:$A,0))</f>
        <v>0</v>
      </c>
    </row>
    <row r="1126" spans="1:12" x14ac:dyDescent="0.2">
      <c r="A1126" t="s">
        <v>2342</v>
      </c>
      <c r="B1126" t="str">
        <f>INDEX(试题问卷属性表!H:H, MATCH(问卷赋分表!A1126,试题问卷属性表!A:A,0))</f>
        <v>命制一份测试卷时，使用双向细目表的主要优点是</v>
      </c>
      <c r="C1126" t="s">
        <v>1343</v>
      </c>
      <c r="D1126" t="s">
        <v>1362</v>
      </c>
      <c r="E1126" t="s">
        <v>2914</v>
      </c>
      <c r="F1126">
        <v>1</v>
      </c>
      <c r="G1126">
        <v>1</v>
      </c>
      <c r="H1126" t="b">
        <v>1</v>
      </c>
      <c r="I1126" t="str">
        <f>INDEX(试题问卷属性表!D:D, MATCH(问卷赋分表!$A1126,试题问卷属性表!$A:$A,0))</f>
        <v>教师课程领导力</v>
      </c>
      <c r="J1126" t="str">
        <f>INDEX(试题问卷属性表!E:E, MATCH(问卷赋分表!$A1126,试题问卷属性表!$A:$A,0))</f>
        <v>学业评价能力</v>
      </c>
      <c r="K1126">
        <f>INDEX(试题问卷属性表!F:F, MATCH(问卷赋分表!$A1126,试题问卷属性表!$A:$A,0))</f>
        <v>0</v>
      </c>
      <c r="L1126">
        <f>INDEX(试题问卷属性表!G:G, MATCH(问卷赋分表!$A1126,试题问卷属性表!$A:$A,0))</f>
        <v>0</v>
      </c>
    </row>
    <row r="1127" spans="1:12" x14ac:dyDescent="0.2">
      <c r="A1127" t="s">
        <v>2342</v>
      </c>
      <c r="B1127" t="str">
        <f>INDEX(试题问卷属性表!H:H, MATCH(问卷赋分表!A1127,试题问卷属性表!A:A,0))</f>
        <v>命制一份测试卷时，使用双向细目表的主要优点是</v>
      </c>
      <c r="C1127" t="s">
        <v>1343</v>
      </c>
      <c r="D1127" t="s">
        <v>1362</v>
      </c>
      <c r="E1127" t="s">
        <v>2915</v>
      </c>
      <c r="F1127">
        <v>0</v>
      </c>
      <c r="G1127">
        <v>0</v>
      </c>
      <c r="H1127" t="b">
        <v>1</v>
      </c>
      <c r="I1127" t="str">
        <f>INDEX(试题问卷属性表!D:D, MATCH(问卷赋分表!$A1127,试题问卷属性表!$A:$A,0))</f>
        <v>教师课程领导力</v>
      </c>
      <c r="J1127" t="str">
        <f>INDEX(试题问卷属性表!E:E, MATCH(问卷赋分表!$A1127,试题问卷属性表!$A:$A,0))</f>
        <v>学业评价能力</v>
      </c>
      <c r="K1127">
        <f>INDEX(试题问卷属性表!F:F, MATCH(问卷赋分表!$A1127,试题问卷属性表!$A:$A,0))</f>
        <v>0</v>
      </c>
      <c r="L1127">
        <f>INDEX(试题问卷属性表!G:G, MATCH(问卷赋分表!$A1127,试题问卷属性表!$A:$A,0))</f>
        <v>0</v>
      </c>
    </row>
    <row r="1128" spans="1:12" x14ac:dyDescent="0.2">
      <c r="A1128" t="s">
        <v>2342</v>
      </c>
      <c r="B1128" t="str">
        <f>INDEX(试题问卷属性表!H:H, MATCH(问卷赋分表!A1128,试题问卷属性表!A:A,0))</f>
        <v>命制一份测试卷时，使用双向细目表的主要优点是</v>
      </c>
      <c r="C1128" t="s">
        <v>1343</v>
      </c>
      <c r="D1128" t="s">
        <v>1362</v>
      </c>
      <c r="E1128" t="s">
        <v>2916</v>
      </c>
      <c r="F1128">
        <v>0</v>
      </c>
      <c r="G1128">
        <v>0</v>
      </c>
      <c r="H1128" t="b">
        <v>1</v>
      </c>
      <c r="I1128" t="str">
        <f>INDEX(试题问卷属性表!D:D, MATCH(问卷赋分表!$A1128,试题问卷属性表!$A:$A,0))</f>
        <v>教师课程领导力</v>
      </c>
      <c r="J1128" t="str">
        <f>INDEX(试题问卷属性表!E:E, MATCH(问卷赋分表!$A1128,试题问卷属性表!$A:$A,0))</f>
        <v>学业评价能力</v>
      </c>
      <c r="K1128">
        <f>INDEX(试题问卷属性表!F:F, MATCH(问卷赋分表!$A1128,试题问卷属性表!$A:$A,0))</f>
        <v>0</v>
      </c>
      <c r="L1128">
        <f>INDEX(试题问卷属性表!G:G, MATCH(问卷赋分表!$A1128,试题问卷属性表!$A:$A,0))</f>
        <v>0</v>
      </c>
    </row>
    <row r="1129" spans="1:12" x14ac:dyDescent="0.2">
      <c r="A1129" t="s">
        <v>2343</v>
      </c>
      <c r="B1129" t="str">
        <f>INDEX(试题问卷属性表!H:H, MATCH(问卷赋分表!A1129,试题问卷属性表!A:A,0))</f>
        <v>某校长正在评估魏老师的教学表现，他想了解魏老师在课堂中是否鼓励了学生进行高层次思维，您认为，以下哪个文本材料有助于校长做出最有效的决策？</v>
      </c>
      <c r="C1129" t="s">
        <v>1343</v>
      </c>
      <c r="D1129" t="s">
        <v>1362</v>
      </c>
      <c r="E1129" t="s">
        <v>2917</v>
      </c>
      <c r="F1129">
        <v>1</v>
      </c>
      <c r="G1129">
        <v>1</v>
      </c>
      <c r="H1129" t="b">
        <v>1</v>
      </c>
      <c r="I1129" t="str">
        <f>INDEX(试题问卷属性表!D:D, MATCH(问卷赋分表!$A1129,试题问卷属性表!$A:$A,0))</f>
        <v>教师课程领导力</v>
      </c>
      <c r="J1129" t="str">
        <f>INDEX(试题问卷属性表!E:E, MATCH(问卷赋分表!$A1129,试题问卷属性表!$A:$A,0))</f>
        <v>学业评价能力</v>
      </c>
      <c r="K1129">
        <f>INDEX(试题问卷属性表!F:F, MATCH(问卷赋分表!$A1129,试题问卷属性表!$A:$A,0))</f>
        <v>0</v>
      </c>
      <c r="L1129">
        <f>INDEX(试题问卷属性表!G:G, MATCH(问卷赋分表!$A1129,试题问卷属性表!$A:$A,0))</f>
        <v>0</v>
      </c>
    </row>
    <row r="1130" spans="1:12" x14ac:dyDescent="0.2">
      <c r="A1130" t="s">
        <v>2343</v>
      </c>
      <c r="B1130" t="str">
        <f>INDEX(试题问卷属性表!H:H, MATCH(问卷赋分表!A1130,试题问卷属性表!A:A,0))</f>
        <v>某校长正在评估魏老师的教学表现，他想了解魏老师在课堂中是否鼓励了学生进行高层次思维，您认为，以下哪个文本材料有助于校长做出最有效的决策？</v>
      </c>
      <c r="C1130" t="s">
        <v>1343</v>
      </c>
      <c r="D1130" t="s">
        <v>1362</v>
      </c>
      <c r="E1130" t="s">
        <v>2918</v>
      </c>
      <c r="F1130">
        <v>0</v>
      </c>
      <c r="G1130">
        <v>0</v>
      </c>
      <c r="H1130" t="b">
        <v>1</v>
      </c>
      <c r="I1130" t="str">
        <f>INDEX(试题问卷属性表!D:D, MATCH(问卷赋分表!$A1130,试题问卷属性表!$A:$A,0))</f>
        <v>教师课程领导力</v>
      </c>
      <c r="J1130" t="str">
        <f>INDEX(试题问卷属性表!E:E, MATCH(问卷赋分表!$A1130,试题问卷属性表!$A:$A,0))</f>
        <v>学业评价能力</v>
      </c>
      <c r="K1130">
        <f>INDEX(试题问卷属性表!F:F, MATCH(问卷赋分表!$A1130,试题问卷属性表!$A:$A,0))</f>
        <v>0</v>
      </c>
      <c r="L1130">
        <f>INDEX(试题问卷属性表!G:G, MATCH(问卷赋分表!$A1130,试题问卷属性表!$A:$A,0))</f>
        <v>0</v>
      </c>
    </row>
    <row r="1131" spans="1:12" x14ac:dyDescent="0.2">
      <c r="A1131" t="s">
        <v>2343</v>
      </c>
      <c r="B1131" t="str">
        <f>INDEX(试题问卷属性表!H:H, MATCH(问卷赋分表!A1131,试题问卷属性表!A:A,0))</f>
        <v>某校长正在评估魏老师的教学表现，他想了解魏老师在课堂中是否鼓励了学生进行高层次思维，您认为，以下哪个文本材料有助于校长做出最有效的决策？</v>
      </c>
      <c r="C1131" t="s">
        <v>1343</v>
      </c>
      <c r="D1131" t="s">
        <v>1362</v>
      </c>
      <c r="E1131" t="s">
        <v>2919</v>
      </c>
      <c r="F1131">
        <v>0</v>
      </c>
      <c r="G1131">
        <v>0</v>
      </c>
      <c r="H1131" t="b">
        <v>1</v>
      </c>
      <c r="I1131" t="str">
        <f>INDEX(试题问卷属性表!D:D, MATCH(问卷赋分表!$A1131,试题问卷属性表!$A:$A,0))</f>
        <v>教师课程领导力</v>
      </c>
      <c r="J1131" t="str">
        <f>INDEX(试题问卷属性表!E:E, MATCH(问卷赋分表!$A1131,试题问卷属性表!$A:$A,0))</f>
        <v>学业评价能力</v>
      </c>
      <c r="K1131">
        <f>INDEX(试题问卷属性表!F:F, MATCH(问卷赋分表!$A1131,试题问卷属性表!$A:$A,0))</f>
        <v>0</v>
      </c>
      <c r="L1131">
        <f>INDEX(试题问卷属性表!G:G, MATCH(问卷赋分表!$A1131,试题问卷属性表!$A:$A,0))</f>
        <v>0</v>
      </c>
    </row>
    <row r="1132" spans="1:12" x14ac:dyDescent="0.2">
      <c r="A1132" t="s">
        <v>2343</v>
      </c>
      <c r="B1132" t="str">
        <f>INDEX(试题问卷属性表!H:H, MATCH(问卷赋分表!A1132,试题问卷属性表!A:A,0))</f>
        <v>某校长正在评估魏老师的教学表现，他想了解魏老师在课堂中是否鼓励了学生进行高层次思维，您认为，以下哪个文本材料有助于校长做出最有效的决策？</v>
      </c>
      <c r="C1132" t="s">
        <v>1343</v>
      </c>
      <c r="D1132" t="s">
        <v>1362</v>
      </c>
      <c r="E1132" t="s">
        <v>2920</v>
      </c>
      <c r="F1132">
        <v>0</v>
      </c>
      <c r="G1132">
        <v>0</v>
      </c>
      <c r="H1132" t="b">
        <v>1</v>
      </c>
      <c r="I1132" t="str">
        <f>INDEX(试题问卷属性表!D:D, MATCH(问卷赋分表!$A1132,试题问卷属性表!$A:$A,0))</f>
        <v>教师课程领导力</v>
      </c>
      <c r="J1132" t="str">
        <f>INDEX(试题问卷属性表!E:E, MATCH(问卷赋分表!$A1132,试题问卷属性表!$A:$A,0))</f>
        <v>学业评价能力</v>
      </c>
      <c r="K1132">
        <f>INDEX(试题问卷属性表!F:F, MATCH(问卷赋分表!$A1132,试题问卷属性表!$A:$A,0))</f>
        <v>0</v>
      </c>
      <c r="L1132">
        <f>INDEX(试题问卷属性表!G:G, MATCH(问卷赋分表!$A1132,试题问卷属性表!$A:$A,0))</f>
        <v>0</v>
      </c>
    </row>
    <row r="1133" spans="1:12" x14ac:dyDescent="0.2">
      <c r="A1133" t="s">
        <v>2344</v>
      </c>
      <c r="B1133" t="str">
        <f>INDEX(试题问卷属性表!H:H, MATCH(问卷赋分表!A1133,试题问卷属性表!A:A,0))</f>
        <v>教师采用何种方式才是最有效地利用了考试的结果？</v>
      </c>
      <c r="C1133" t="s">
        <v>1343</v>
      </c>
      <c r="D1133" t="s">
        <v>1362</v>
      </c>
      <c r="E1133" t="s">
        <v>2921</v>
      </c>
      <c r="F1133">
        <v>0</v>
      </c>
      <c r="G1133">
        <v>0</v>
      </c>
      <c r="H1133" t="b">
        <v>1</v>
      </c>
      <c r="I1133" t="str">
        <f>INDEX(试题问卷属性表!D:D, MATCH(问卷赋分表!$A1133,试题问卷属性表!$A:$A,0))</f>
        <v>教师课程领导力</v>
      </c>
      <c r="J1133" t="str">
        <f>INDEX(试题问卷属性表!E:E, MATCH(问卷赋分表!$A1133,试题问卷属性表!$A:$A,0))</f>
        <v>学业评价能力</v>
      </c>
      <c r="K1133">
        <f>INDEX(试题问卷属性表!F:F, MATCH(问卷赋分表!$A1133,试题问卷属性表!$A:$A,0))</f>
        <v>0</v>
      </c>
      <c r="L1133">
        <f>INDEX(试题问卷属性表!G:G, MATCH(问卷赋分表!$A1133,试题问卷属性表!$A:$A,0))</f>
        <v>0</v>
      </c>
    </row>
    <row r="1134" spans="1:12" x14ac:dyDescent="0.2">
      <c r="A1134" t="s">
        <v>2344</v>
      </c>
      <c r="B1134" t="str">
        <f>INDEX(试题问卷属性表!H:H, MATCH(问卷赋分表!A1134,试题问卷属性表!A:A,0))</f>
        <v>教师采用何种方式才是最有效地利用了考试的结果？</v>
      </c>
      <c r="C1134" t="s">
        <v>1343</v>
      </c>
      <c r="D1134" t="s">
        <v>1362</v>
      </c>
      <c r="E1134" t="s">
        <v>2922</v>
      </c>
      <c r="F1134">
        <v>1</v>
      </c>
      <c r="G1134">
        <v>1</v>
      </c>
      <c r="H1134" t="b">
        <v>1</v>
      </c>
      <c r="I1134" t="str">
        <f>INDEX(试题问卷属性表!D:D, MATCH(问卷赋分表!$A1134,试题问卷属性表!$A:$A,0))</f>
        <v>教师课程领导力</v>
      </c>
      <c r="J1134" t="str">
        <f>INDEX(试题问卷属性表!E:E, MATCH(问卷赋分表!$A1134,试题问卷属性表!$A:$A,0))</f>
        <v>学业评价能力</v>
      </c>
      <c r="K1134">
        <f>INDEX(试题问卷属性表!F:F, MATCH(问卷赋分表!$A1134,试题问卷属性表!$A:$A,0))</f>
        <v>0</v>
      </c>
      <c r="L1134">
        <f>INDEX(试题问卷属性表!G:G, MATCH(问卷赋分表!$A1134,试题问卷属性表!$A:$A,0))</f>
        <v>0</v>
      </c>
    </row>
    <row r="1135" spans="1:12" x14ac:dyDescent="0.2">
      <c r="A1135" t="s">
        <v>2344</v>
      </c>
      <c r="B1135" t="str">
        <f>INDEX(试题问卷属性表!H:H, MATCH(问卷赋分表!A1135,试题问卷属性表!A:A,0))</f>
        <v>教师采用何种方式才是最有效地利用了考试的结果？</v>
      </c>
      <c r="C1135" t="s">
        <v>1343</v>
      </c>
      <c r="D1135" t="s">
        <v>1362</v>
      </c>
      <c r="E1135" t="s">
        <v>2923</v>
      </c>
      <c r="F1135">
        <v>0</v>
      </c>
      <c r="G1135">
        <v>0</v>
      </c>
      <c r="H1135" t="b">
        <v>1</v>
      </c>
      <c r="I1135" t="str">
        <f>INDEX(试题问卷属性表!D:D, MATCH(问卷赋分表!$A1135,试题问卷属性表!$A:$A,0))</f>
        <v>教师课程领导力</v>
      </c>
      <c r="J1135" t="str">
        <f>INDEX(试题问卷属性表!E:E, MATCH(问卷赋分表!$A1135,试题问卷属性表!$A:$A,0))</f>
        <v>学业评价能力</v>
      </c>
      <c r="K1135">
        <f>INDEX(试题问卷属性表!F:F, MATCH(问卷赋分表!$A1135,试题问卷属性表!$A:$A,0))</f>
        <v>0</v>
      </c>
      <c r="L1135">
        <f>INDEX(试题问卷属性表!G:G, MATCH(问卷赋分表!$A1135,试题问卷属性表!$A:$A,0))</f>
        <v>0</v>
      </c>
    </row>
    <row r="1136" spans="1:12" x14ac:dyDescent="0.2">
      <c r="A1136" t="s">
        <v>2344</v>
      </c>
      <c r="B1136" t="str">
        <f>INDEX(试题问卷属性表!H:H, MATCH(问卷赋分表!A1136,试题问卷属性表!A:A,0))</f>
        <v>教师采用何种方式才是最有效地利用了考试的结果？</v>
      </c>
      <c r="C1136" t="s">
        <v>1343</v>
      </c>
      <c r="D1136" t="s">
        <v>1362</v>
      </c>
      <c r="E1136" t="s">
        <v>2924</v>
      </c>
      <c r="F1136">
        <v>0</v>
      </c>
      <c r="G1136">
        <v>0</v>
      </c>
      <c r="H1136" t="b">
        <v>1</v>
      </c>
      <c r="I1136" t="str">
        <f>INDEX(试题问卷属性表!D:D, MATCH(问卷赋分表!$A1136,试题问卷属性表!$A:$A,0))</f>
        <v>教师课程领导力</v>
      </c>
      <c r="J1136" t="str">
        <f>INDEX(试题问卷属性表!E:E, MATCH(问卷赋分表!$A1136,试题问卷属性表!$A:$A,0))</f>
        <v>学业评价能力</v>
      </c>
      <c r="K1136">
        <f>INDEX(试题问卷属性表!F:F, MATCH(问卷赋分表!$A1136,试题问卷属性表!$A:$A,0))</f>
        <v>0</v>
      </c>
      <c r="L1136">
        <f>INDEX(试题问卷属性表!G:G, MATCH(问卷赋分表!$A1136,试题问卷属性表!$A:$A,0))</f>
        <v>0</v>
      </c>
    </row>
    <row r="1137" spans="1:12" x14ac:dyDescent="0.2">
      <c r="A1137" t="s">
        <v>2345</v>
      </c>
      <c r="B1137" t="str">
        <f>INDEX(试题问卷属性表!H:H, MATCH(问卷赋分表!A1137,试题问卷属性表!A:A,0))</f>
        <v>您认为以下哪一项信息对设计一个单元的课堂教学最有帮助？</v>
      </c>
      <c r="C1137" t="s">
        <v>1343</v>
      </c>
      <c r="D1137" t="s">
        <v>1362</v>
      </c>
      <c r="E1137" t="s">
        <v>2925</v>
      </c>
      <c r="F1137">
        <v>0</v>
      </c>
      <c r="G1137">
        <v>0</v>
      </c>
      <c r="H1137" t="b">
        <v>1</v>
      </c>
      <c r="I1137" t="str">
        <f>INDEX(试题问卷属性表!D:D, MATCH(问卷赋分表!$A1137,试题问卷属性表!$A:$A,0))</f>
        <v>教师课程领导力</v>
      </c>
      <c r="J1137" t="str">
        <f>INDEX(试题问卷属性表!E:E, MATCH(问卷赋分表!$A1137,试题问卷属性表!$A:$A,0))</f>
        <v>学业评价能力</v>
      </c>
      <c r="K1137">
        <f>INDEX(试题问卷属性表!F:F, MATCH(问卷赋分表!$A1137,试题问卷属性表!$A:$A,0))</f>
        <v>0</v>
      </c>
      <c r="L1137">
        <f>INDEX(试题问卷属性表!G:G, MATCH(问卷赋分表!$A1137,试题问卷属性表!$A:$A,0))</f>
        <v>0</v>
      </c>
    </row>
    <row r="1138" spans="1:12" x14ac:dyDescent="0.2">
      <c r="A1138" t="s">
        <v>2345</v>
      </c>
      <c r="B1138" t="str">
        <f>INDEX(试题问卷属性表!H:H, MATCH(问卷赋分表!A1138,试题问卷属性表!A:A,0))</f>
        <v>您认为以下哪一项信息对设计一个单元的课堂教学最有帮助？</v>
      </c>
      <c r="C1138" t="s">
        <v>1343</v>
      </c>
      <c r="D1138" t="s">
        <v>1362</v>
      </c>
      <c r="E1138" t="s">
        <v>2926</v>
      </c>
      <c r="F1138">
        <v>1</v>
      </c>
      <c r="G1138">
        <v>1</v>
      </c>
      <c r="H1138" t="b">
        <v>1</v>
      </c>
      <c r="I1138" t="str">
        <f>INDEX(试题问卷属性表!D:D, MATCH(问卷赋分表!$A1138,试题问卷属性表!$A:$A,0))</f>
        <v>教师课程领导力</v>
      </c>
      <c r="J1138" t="str">
        <f>INDEX(试题问卷属性表!E:E, MATCH(问卷赋分表!$A1138,试题问卷属性表!$A:$A,0))</f>
        <v>学业评价能力</v>
      </c>
      <c r="K1138">
        <f>INDEX(试题问卷属性表!F:F, MATCH(问卷赋分表!$A1138,试题问卷属性表!$A:$A,0))</f>
        <v>0</v>
      </c>
      <c r="L1138">
        <f>INDEX(试题问卷属性表!G:G, MATCH(问卷赋分表!$A1138,试题问卷属性表!$A:$A,0))</f>
        <v>0</v>
      </c>
    </row>
    <row r="1139" spans="1:12" x14ac:dyDescent="0.2">
      <c r="A1139" t="s">
        <v>2345</v>
      </c>
      <c r="B1139" t="str">
        <f>INDEX(试题问卷属性表!H:H, MATCH(问卷赋分表!A1139,试题问卷属性表!A:A,0))</f>
        <v>您认为以下哪一项信息对设计一个单元的课堂教学最有帮助？</v>
      </c>
      <c r="C1139" t="s">
        <v>1343</v>
      </c>
      <c r="D1139" t="s">
        <v>1362</v>
      </c>
      <c r="E1139" t="s">
        <v>2927</v>
      </c>
      <c r="F1139">
        <v>0</v>
      </c>
      <c r="G1139">
        <v>0</v>
      </c>
      <c r="H1139" t="b">
        <v>1</v>
      </c>
      <c r="I1139" t="str">
        <f>INDEX(试题问卷属性表!D:D, MATCH(问卷赋分表!$A1139,试题问卷属性表!$A:$A,0))</f>
        <v>教师课程领导力</v>
      </c>
      <c r="J1139" t="str">
        <f>INDEX(试题问卷属性表!E:E, MATCH(问卷赋分表!$A1139,试题问卷属性表!$A:$A,0))</f>
        <v>学业评价能力</v>
      </c>
      <c r="K1139">
        <f>INDEX(试题问卷属性表!F:F, MATCH(问卷赋分表!$A1139,试题问卷属性表!$A:$A,0))</f>
        <v>0</v>
      </c>
      <c r="L1139">
        <f>INDEX(试题问卷属性表!G:G, MATCH(问卷赋分表!$A1139,试题问卷属性表!$A:$A,0))</f>
        <v>0</v>
      </c>
    </row>
    <row r="1140" spans="1:12" x14ac:dyDescent="0.2">
      <c r="A1140" t="s">
        <v>2345</v>
      </c>
      <c r="B1140" t="str">
        <f>INDEX(试题问卷属性表!H:H, MATCH(问卷赋分表!A1140,试题问卷属性表!A:A,0))</f>
        <v>您认为以下哪一项信息对设计一个单元的课堂教学最有帮助？</v>
      </c>
      <c r="C1140" t="s">
        <v>1343</v>
      </c>
      <c r="D1140" t="s">
        <v>1362</v>
      </c>
      <c r="E1140" t="s">
        <v>2928</v>
      </c>
      <c r="F1140">
        <v>0</v>
      </c>
      <c r="G1140">
        <v>0</v>
      </c>
      <c r="H1140" t="b">
        <v>1</v>
      </c>
      <c r="I1140" t="str">
        <f>INDEX(试题问卷属性表!D:D, MATCH(问卷赋分表!$A1140,试题问卷属性表!$A:$A,0))</f>
        <v>教师课程领导力</v>
      </c>
      <c r="J1140" t="str">
        <f>INDEX(试题问卷属性表!E:E, MATCH(问卷赋分表!$A1140,试题问卷属性表!$A:$A,0))</f>
        <v>学业评价能力</v>
      </c>
      <c r="K1140">
        <f>INDEX(试题问卷属性表!F:F, MATCH(问卷赋分表!$A1140,试题问卷属性表!$A:$A,0))</f>
        <v>0</v>
      </c>
      <c r="L1140">
        <f>INDEX(试题问卷属性表!G:G, MATCH(问卷赋分表!$A1140,试题问卷属性表!$A:$A,0))</f>
        <v>0</v>
      </c>
    </row>
    <row r="1141" spans="1:12" x14ac:dyDescent="0.2">
      <c r="A1141" t="s">
        <v>2346</v>
      </c>
      <c r="B1141" t="str">
        <f>INDEX(试题问卷属性表!H:H, MATCH(问卷赋分表!A1141,试题问卷属性表!A:A,0))</f>
        <v>听专家讲座</v>
      </c>
      <c r="C1141" t="s">
        <v>1343</v>
      </c>
      <c r="D1141" t="s">
        <v>1362</v>
      </c>
      <c r="E1141" t="s">
        <v>2714</v>
      </c>
      <c r="F1141">
        <v>1</v>
      </c>
      <c r="G1141">
        <v>0</v>
      </c>
      <c r="H1141" t="b">
        <v>1</v>
      </c>
      <c r="I1141">
        <f>INDEX(试题问卷属性表!D:D, MATCH(问卷赋分表!$A1141,试题问卷属性表!$A:$A,0))</f>
        <v>0</v>
      </c>
      <c r="J1141" t="str">
        <f>INDEX(试题问卷属性表!E:E, MATCH(问卷赋分表!$A1141,试题问卷属性表!$A:$A,0))</f>
        <v>教师专业发展</v>
      </c>
      <c r="K1141" t="str">
        <f>INDEX(试题问卷属性表!F:F, MATCH(问卷赋分表!$A1141,试题问卷属性表!$A:$A,0))</f>
        <v>教师专业投入</v>
      </c>
      <c r="L1141">
        <f>INDEX(试题问卷属性表!G:G, MATCH(问卷赋分表!$A1141,试题问卷属性表!$A:$A,0))</f>
        <v>0</v>
      </c>
    </row>
    <row r="1142" spans="1:12" x14ac:dyDescent="0.2">
      <c r="A1142" t="s">
        <v>2346</v>
      </c>
      <c r="B1142" t="str">
        <f>INDEX(试题问卷属性表!H:H, MATCH(问卷赋分表!A1142,试题问卷属性表!A:A,0))</f>
        <v>听专家讲座</v>
      </c>
      <c r="C1142" t="s">
        <v>1343</v>
      </c>
      <c r="D1142" t="s">
        <v>1362</v>
      </c>
      <c r="E1142" t="s">
        <v>2929</v>
      </c>
      <c r="F1142">
        <v>2</v>
      </c>
      <c r="G1142">
        <v>0</v>
      </c>
      <c r="H1142" t="b">
        <v>1</v>
      </c>
      <c r="I1142">
        <f>INDEX(试题问卷属性表!D:D, MATCH(问卷赋分表!$A1142,试题问卷属性表!$A:$A,0))</f>
        <v>0</v>
      </c>
      <c r="J1142" t="str">
        <f>INDEX(试题问卷属性表!E:E, MATCH(问卷赋分表!$A1142,试题问卷属性表!$A:$A,0))</f>
        <v>教师专业发展</v>
      </c>
      <c r="K1142" t="str">
        <f>INDEX(试题问卷属性表!F:F, MATCH(问卷赋分表!$A1142,试题问卷属性表!$A:$A,0))</f>
        <v>教师专业投入</v>
      </c>
      <c r="L1142">
        <f>INDEX(试题问卷属性表!G:G, MATCH(问卷赋分表!$A1142,试题问卷属性表!$A:$A,0))</f>
        <v>0</v>
      </c>
    </row>
    <row r="1143" spans="1:12" x14ac:dyDescent="0.2">
      <c r="A1143" t="s">
        <v>2346</v>
      </c>
      <c r="B1143" t="str">
        <f>INDEX(试题问卷属性表!H:H, MATCH(问卷赋分表!A1143,试题问卷属性表!A:A,0))</f>
        <v>听专家讲座</v>
      </c>
      <c r="C1143" t="s">
        <v>1343</v>
      </c>
      <c r="D1143" t="s">
        <v>1362</v>
      </c>
      <c r="E1143" t="s">
        <v>2930</v>
      </c>
      <c r="F1143">
        <v>3</v>
      </c>
      <c r="G1143">
        <v>0</v>
      </c>
      <c r="H1143" t="b">
        <v>1</v>
      </c>
      <c r="I1143">
        <f>INDEX(试题问卷属性表!D:D, MATCH(问卷赋分表!$A1143,试题问卷属性表!$A:$A,0))</f>
        <v>0</v>
      </c>
      <c r="J1143" t="str">
        <f>INDEX(试题问卷属性表!E:E, MATCH(问卷赋分表!$A1143,试题问卷属性表!$A:$A,0))</f>
        <v>教师专业发展</v>
      </c>
      <c r="K1143" t="str">
        <f>INDEX(试题问卷属性表!F:F, MATCH(问卷赋分表!$A1143,试题问卷属性表!$A:$A,0))</f>
        <v>教师专业投入</v>
      </c>
      <c r="L1143">
        <f>INDEX(试题问卷属性表!G:G, MATCH(问卷赋分表!$A1143,试题问卷属性表!$A:$A,0))</f>
        <v>0</v>
      </c>
    </row>
    <row r="1144" spans="1:12" x14ac:dyDescent="0.2">
      <c r="A1144" t="s">
        <v>2346</v>
      </c>
      <c r="B1144" t="str">
        <f>INDEX(试题问卷属性表!H:H, MATCH(问卷赋分表!A1144,试题问卷属性表!A:A,0))</f>
        <v>听专家讲座</v>
      </c>
      <c r="C1144" t="s">
        <v>1343</v>
      </c>
      <c r="D1144" t="s">
        <v>1362</v>
      </c>
      <c r="E1144" t="s">
        <v>2931</v>
      </c>
      <c r="F1144">
        <v>4</v>
      </c>
      <c r="G1144">
        <v>1</v>
      </c>
      <c r="H1144" t="b">
        <v>1</v>
      </c>
      <c r="I1144">
        <f>INDEX(试题问卷属性表!D:D, MATCH(问卷赋分表!$A1144,试题问卷属性表!$A:$A,0))</f>
        <v>0</v>
      </c>
      <c r="J1144" t="str">
        <f>INDEX(试题问卷属性表!E:E, MATCH(问卷赋分表!$A1144,试题问卷属性表!$A:$A,0))</f>
        <v>教师专业发展</v>
      </c>
      <c r="K1144" t="str">
        <f>INDEX(试题问卷属性表!F:F, MATCH(问卷赋分表!$A1144,试题问卷属性表!$A:$A,0))</f>
        <v>教师专业投入</v>
      </c>
      <c r="L1144">
        <f>INDEX(试题问卷属性表!G:G, MATCH(问卷赋分表!$A1144,试题问卷属性表!$A:$A,0))</f>
        <v>0</v>
      </c>
    </row>
    <row r="1145" spans="1:12" x14ac:dyDescent="0.2">
      <c r="A1145" t="s">
        <v>2346</v>
      </c>
      <c r="B1145" t="str">
        <f>INDEX(试题问卷属性表!H:H, MATCH(问卷赋分表!A1145,试题问卷属性表!A:A,0))</f>
        <v>听专家讲座</v>
      </c>
      <c r="C1145" t="s">
        <v>1343</v>
      </c>
      <c r="D1145" t="s">
        <v>1362</v>
      </c>
      <c r="E1145" t="s">
        <v>2932</v>
      </c>
      <c r="F1145">
        <v>5</v>
      </c>
      <c r="G1145">
        <v>1</v>
      </c>
      <c r="H1145" t="b">
        <v>1</v>
      </c>
      <c r="I1145">
        <f>INDEX(试题问卷属性表!D:D, MATCH(问卷赋分表!$A1145,试题问卷属性表!$A:$A,0))</f>
        <v>0</v>
      </c>
      <c r="J1145" t="str">
        <f>INDEX(试题问卷属性表!E:E, MATCH(问卷赋分表!$A1145,试题问卷属性表!$A:$A,0))</f>
        <v>教师专业发展</v>
      </c>
      <c r="K1145" t="str">
        <f>INDEX(试题问卷属性表!F:F, MATCH(问卷赋分表!$A1145,试题问卷属性表!$A:$A,0))</f>
        <v>教师专业投入</v>
      </c>
      <c r="L1145">
        <f>INDEX(试题问卷属性表!G:G, MATCH(问卷赋分表!$A1145,试题问卷属性表!$A:$A,0))</f>
        <v>0</v>
      </c>
    </row>
    <row r="1146" spans="1:12" x14ac:dyDescent="0.2">
      <c r="A1146" t="s">
        <v>2347</v>
      </c>
      <c r="B1146" t="str">
        <f>INDEX(试题问卷属性表!H:H, MATCH(问卷赋分表!A1146,试题问卷属性表!A:A,0))</f>
        <v>参加课题或项目研究</v>
      </c>
      <c r="C1146" t="s">
        <v>1343</v>
      </c>
      <c r="D1146" t="s">
        <v>1362</v>
      </c>
      <c r="E1146" t="s">
        <v>2714</v>
      </c>
      <c r="F1146">
        <v>1</v>
      </c>
      <c r="G1146">
        <v>0</v>
      </c>
      <c r="H1146" t="b">
        <v>1</v>
      </c>
      <c r="I1146">
        <f>INDEX(试题问卷属性表!D:D, MATCH(问卷赋分表!$A1146,试题问卷属性表!$A:$A,0))</f>
        <v>0</v>
      </c>
      <c r="J1146" t="str">
        <f>INDEX(试题问卷属性表!E:E, MATCH(问卷赋分表!$A1146,试题问卷属性表!$A:$A,0))</f>
        <v>教师专业发展</v>
      </c>
      <c r="K1146" t="str">
        <f>INDEX(试题问卷属性表!F:F, MATCH(问卷赋分表!$A1146,试题问卷属性表!$A:$A,0))</f>
        <v>教师专业投入</v>
      </c>
      <c r="L1146">
        <f>INDEX(试题问卷属性表!G:G, MATCH(问卷赋分表!$A1146,试题问卷属性表!$A:$A,0))</f>
        <v>0</v>
      </c>
    </row>
    <row r="1147" spans="1:12" x14ac:dyDescent="0.2">
      <c r="A1147" t="s">
        <v>2347</v>
      </c>
      <c r="B1147" t="str">
        <f>INDEX(试题问卷属性表!H:H, MATCH(问卷赋分表!A1147,试题问卷属性表!A:A,0))</f>
        <v>参加课题或项目研究</v>
      </c>
      <c r="C1147" t="s">
        <v>1343</v>
      </c>
      <c r="D1147" t="s">
        <v>1362</v>
      </c>
      <c r="E1147" t="s">
        <v>2929</v>
      </c>
      <c r="F1147">
        <v>2</v>
      </c>
      <c r="G1147">
        <v>0</v>
      </c>
      <c r="H1147" t="b">
        <v>1</v>
      </c>
      <c r="I1147">
        <f>INDEX(试题问卷属性表!D:D, MATCH(问卷赋分表!$A1147,试题问卷属性表!$A:$A,0))</f>
        <v>0</v>
      </c>
      <c r="J1147" t="str">
        <f>INDEX(试题问卷属性表!E:E, MATCH(问卷赋分表!$A1147,试题问卷属性表!$A:$A,0))</f>
        <v>教师专业发展</v>
      </c>
      <c r="K1147" t="str">
        <f>INDEX(试题问卷属性表!F:F, MATCH(问卷赋分表!$A1147,试题问卷属性表!$A:$A,0))</f>
        <v>教师专业投入</v>
      </c>
      <c r="L1147">
        <f>INDEX(试题问卷属性表!G:G, MATCH(问卷赋分表!$A1147,试题问卷属性表!$A:$A,0))</f>
        <v>0</v>
      </c>
    </row>
    <row r="1148" spans="1:12" x14ac:dyDescent="0.2">
      <c r="A1148" t="s">
        <v>2347</v>
      </c>
      <c r="B1148" t="str">
        <f>INDEX(试题问卷属性表!H:H, MATCH(问卷赋分表!A1148,试题问卷属性表!A:A,0))</f>
        <v>参加课题或项目研究</v>
      </c>
      <c r="C1148" t="s">
        <v>1343</v>
      </c>
      <c r="D1148" t="s">
        <v>1362</v>
      </c>
      <c r="E1148" t="s">
        <v>2930</v>
      </c>
      <c r="F1148">
        <v>3</v>
      </c>
      <c r="G1148">
        <v>0</v>
      </c>
      <c r="H1148" t="b">
        <v>1</v>
      </c>
      <c r="I1148">
        <f>INDEX(试题问卷属性表!D:D, MATCH(问卷赋分表!$A1148,试题问卷属性表!$A:$A,0))</f>
        <v>0</v>
      </c>
      <c r="J1148" t="str">
        <f>INDEX(试题问卷属性表!E:E, MATCH(问卷赋分表!$A1148,试题问卷属性表!$A:$A,0))</f>
        <v>教师专业发展</v>
      </c>
      <c r="K1148" t="str">
        <f>INDEX(试题问卷属性表!F:F, MATCH(问卷赋分表!$A1148,试题问卷属性表!$A:$A,0))</f>
        <v>教师专业投入</v>
      </c>
      <c r="L1148">
        <f>INDEX(试题问卷属性表!G:G, MATCH(问卷赋分表!$A1148,试题问卷属性表!$A:$A,0))</f>
        <v>0</v>
      </c>
    </row>
    <row r="1149" spans="1:12" x14ac:dyDescent="0.2">
      <c r="A1149" t="s">
        <v>2347</v>
      </c>
      <c r="B1149" t="str">
        <f>INDEX(试题问卷属性表!H:H, MATCH(问卷赋分表!A1149,试题问卷属性表!A:A,0))</f>
        <v>参加课题或项目研究</v>
      </c>
      <c r="C1149" t="s">
        <v>1343</v>
      </c>
      <c r="D1149" t="s">
        <v>1362</v>
      </c>
      <c r="E1149" t="s">
        <v>2931</v>
      </c>
      <c r="F1149">
        <v>4</v>
      </c>
      <c r="G1149">
        <v>1</v>
      </c>
      <c r="H1149" t="b">
        <v>1</v>
      </c>
      <c r="I1149">
        <f>INDEX(试题问卷属性表!D:D, MATCH(问卷赋分表!$A1149,试题问卷属性表!$A:$A,0))</f>
        <v>0</v>
      </c>
      <c r="J1149" t="str">
        <f>INDEX(试题问卷属性表!E:E, MATCH(问卷赋分表!$A1149,试题问卷属性表!$A:$A,0))</f>
        <v>教师专业发展</v>
      </c>
      <c r="K1149" t="str">
        <f>INDEX(试题问卷属性表!F:F, MATCH(问卷赋分表!$A1149,试题问卷属性表!$A:$A,0))</f>
        <v>教师专业投入</v>
      </c>
      <c r="L1149">
        <f>INDEX(试题问卷属性表!G:G, MATCH(问卷赋分表!$A1149,试题问卷属性表!$A:$A,0))</f>
        <v>0</v>
      </c>
    </row>
    <row r="1150" spans="1:12" x14ac:dyDescent="0.2">
      <c r="A1150" t="s">
        <v>2347</v>
      </c>
      <c r="B1150" t="str">
        <f>INDEX(试题问卷属性表!H:H, MATCH(问卷赋分表!A1150,试题问卷属性表!A:A,0))</f>
        <v>参加课题或项目研究</v>
      </c>
      <c r="C1150" t="s">
        <v>1343</v>
      </c>
      <c r="D1150" t="s">
        <v>1362</v>
      </c>
      <c r="E1150" t="s">
        <v>2932</v>
      </c>
      <c r="F1150">
        <v>5</v>
      </c>
      <c r="G1150">
        <v>1</v>
      </c>
      <c r="H1150" t="b">
        <v>1</v>
      </c>
      <c r="I1150">
        <f>INDEX(试题问卷属性表!D:D, MATCH(问卷赋分表!$A1150,试题问卷属性表!$A:$A,0))</f>
        <v>0</v>
      </c>
      <c r="J1150" t="str">
        <f>INDEX(试题问卷属性表!E:E, MATCH(问卷赋分表!$A1150,试题问卷属性表!$A:$A,0))</f>
        <v>教师专业发展</v>
      </c>
      <c r="K1150" t="str">
        <f>INDEX(试题问卷属性表!F:F, MATCH(问卷赋分表!$A1150,试题问卷属性表!$A:$A,0))</f>
        <v>教师专业投入</v>
      </c>
      <c r="L1150">
        <f>INDEX(试题问卷属性表!G:G, MATCH(问卷赋分表!$A1150,试题问卷属性表!$A:$A,0))</f>
        <v>0</v>
      </c>
    </row>
    <row r="1151" spans="1:12" x14ac:dyDescent="0.2">
      <c r="A1151" t="s">
        <v>2348</v>
      </c>
      <c r="B1151" t="str">
        <f>INDEX(试题问卷属性表!H:H, MATCH(问卷赋分表!A1151,试题问卷属性表!A:A,0))</f>
        <v>观摩他人的课并在课后进行研讨</v>
      </c>
      <c r="C1151" t="s">
        <v>1343</v>
      </c>
      <c r="D1151" t="s">
        <v>1362</v>
      </c>
      <c r="E1151" t="s">
        <v>2714</v>
      </c>
      <c r="F1151">
        <v>1</v>
      </c>
      <c r="G1151">
        <v>0</v>
      </c>
      <c r="H1151" t="b">
        <v>1</v>
      </c>
      <c r="I1151">
        <f>INDEX(试题问卷属性表!D:D, MATCH(问卷赋分表!$A1151,试题问卷属性表!$A:$A,0))</f>
        <v>0</v>
      </c>
      <c r="J1151" t="str">
        <f>INDEX(试题问卷属性表!E:E, MATCH(问卷赋分表!$A1151,试题问卷属性表!$A:$A,0))</f>
        <v>教师专业发展</v>
      </c>
      <c r="K1151" t="str">
        <f>INDEX(试题问卷属性表!F:F, MATCH(问卷赋分表!$A1151,试题问卷属性表!$A:$A,0))</f>
        <v>教师专业投入</v>
      </c>
      <c r="L1151">
        <f>INDEX(试题问卷属性表!G:G, MATCH(问卷赋分表!$A1151,试题问卷属性表!$A:$A,0))</f>
        <v>0</v>
      </c>
    </row>
    <row r="1152" spans="1:12" x14ac:dyDescent="0.2">
      <c r="A1152" t="s">
        <v>2348</v>
      </c>
      <c r="B1152" t="str">
        <f>INDEX(试题问卷属性表!H:H, MATCH(问卷赋分表!A1152,试题问卷属性表!A:A,0))</f>
        <v>观摩他人的课并在课后进行研讨</v>
      </c>
      <c r="C1152" t="s">
        <v>1343</v>
      </c>
      <c r="D1152" t="s">
        <v>1362</v>
      </c>
      <c r="E1152" t="s">
        <v>2929</v>
      </c>
      <c r="F1152">
        <v>2</v>
      </c>
      <c r="G1152">
        <v>0</v>
      </c>
      <c r="H1152" t="b">
        <v>1</v>
      </c>
      <c r="I1152">
        <f>INDEX(试题问卷属性表!D:D, MATCH(问卷赋分表!$A1152,试题问卷属性表!$A:$A,0))</f>
        <v>0</v>
      </c>
      <c r="J1152" t="str">
        <f>INDEX(试题问卷属性表!E:E, MATCH(问卷赋分表!$A1152,试题问卷属性表!$A:$A,0))</f>
        <v>教师专业发展</v>
      </c>
      <c r="K1152" t="str">
        <f>INDEX(试题问卷属性表!F:F, MATCH(问卷赋分表!$A1152,试题问卷属性表!$A:$A,0))</f>
        <v>教师专业投入</v>
      </c>
      <c r="L1152">
        <f>INDEX(试题问卷属性表!G:G, MATCH(问卷赋分表!$A1152,试题问卷属性表!$A:$A,0))</f>
        <v>0</v>
      </c>
    </row>
    <row r="1153" spans="1:12" x14ac:dyDescent="0.2">
      <c r="A1153" t="s">
        <v>2348</v>
      </c>
      <c r="B1153" t="str">
        <f>INDEX(试题问卷属性表!H:H, MATCH(问卷赋分表!A1153,试题问卷属性表!A:A,0))</f>
        <v>观摩他人的课并在课后进行研讨</v>
      </c>
      <c r="C1153" t="s">
        <v>1343</v>
      </c>
      <c r="D1153" t="s">
        <v>1362</v>
      </c>
      <c r="E1153" t="s">
        <v>2930</v>
      </c>
      <c r="F1153">
        <v>3</v>
      </c>
      <c r="G1153">
        <v>0</v>
      </c>
      <c r="H1153" t="b">
        <v>1</v>
      </c>
      <c r="I1153">
        <f>INDEX(试题问卷属性表!D:D, MATCH(问卷赋分表!$A1153,试题问卷属性表!$A:$A,0))</f>
        <v>0</v>
      </c>
      <c r="J1153" t="str">
        <f>INDEX(试题问卷属性表!E:E, MATCH(问卷赋分表!$A1153,试题问卷属性表!$A:$A,0))</f>
        <v>教师专业发展</v>
      </c>
      <c r="K1153" t="str">
        <f>INDEX(试题问卷属性表!F:F, MATCH(问卷赋分表!$A1153,试题问卷属性表!$A:$A,0))</f>
        <v>教师专业投入</v>
      </c>
      <c r="L1153">
        <f>INDEX(试题问卷属性表!G:G, MATCH(问卷赋分表!$A1153,试题问卷属性表!$A:$A,0))</f>
        <v>0</v>
      </c>
    </row>
    <row r="1154" spans="1:12" x14ac:dyDescent="0.2">
      <c r="A1154" t="s">
        <v>2348</v>
      </c>
      <c r="B1154" t="str">
        <f>INDEX(试题问卷属性表!H:H, MATCH(问卷赋分表!A1154,试题问卷属性表!A:A,0))</f>
        <v>观摩他人的课并在课后进行研讨</v>
      </c>
      <c r="C1154" t="s">
        <v>1343</v>
      </c>
      <c r="D1154" t="s">
        <v>1362</v>
      </c>
      <c r="E1154" t="s">
        <v>2931</v>
      </c>
      <c r="F1154">
        <v>4</v>
      </c>
      <c r="G1154">
        <v>1</v>
      </c>
      <c r="H1154" t="b">
        <v>1</v>
      </c>
      <c r="I1154">
        <f>INDEX(试题问卷属性表!D:D, MATCH(问卷赋分表!$A1154,试题问卷属性表!$A:$A,0))</f>
        <v>0</v>
      </c>
      <c r="J1154" t="str">
        <f>INDEX(试题问卷属性表!E:E, MATCH(问卷赋分表!$A1154,试题问卷属性表!$A:$A,0))</f>
        <v>教师专业发展</v>
      </c>
      <c r="K1154" t="str">
        <f>INDEX(试题问卷属性表!F:F, MATCH(问卷赋分表!$A1154,试题问卷属性表!$A:$A,0))</f>
        <v>教师专业投入</v>
      </c>
      <c r="L1154">
        <f>INDEX(试题问卷属性表!G:G, MATCH(问卷赋分表!$A1154,试题问卷属性表!$A:$A,0))</f>
        <v>0</v>
      </c>
    </row>
    <row r="1155" spans="1:12" x14ac:dyDescent="0.2">
      <c r="A1155" t="s">
        <v>2348</v>
      </c>
      <c r="B1155" t="str">
        <f>INDEX(试题问卷属性表!H:H, MATCH(问卷赋分表!A1155,试题问卷属性表!A:A,0))</f>
        <v>观摩他人的课并在课后进行研讨</v>
      </c>
      <c r="C1155" t="s">
        <v>1343</v>
      </c>
      <c r="D1155" t="s">
        <v>1362</v>
      </c>
      <c r="E1155" t="s">
        <v>2932</v>
      </c>
      <c r="F1155">
        <v>5</v>
      </c>
      <c r="G1155">
        <v>1</v>
      </c>
      <c r="H1155" t="b">
        <v>1</v>
      </c>
      <c r="I1155">
        <f>INDEX(试题问卷属性表!D:D, MATCH(问卷赋分表!$A1155,试题问卷属性表!$A:$A,0))</f>
        <v>0</v>
      </c>
      <c r="J1155" t="str">
        <f>INDEX(试题问卷属性表!E:E, MATCH(问卷赋分表!$A1155,试题问卷属性表!$A:$A,0))</f>
        <v>教师专业发展</v>
      </c>
      <c r="K1155" t="str">
        <f>INDEX(试题问卷属性表!F:F, MATCH(问卷赋分表!$A1155,试题问卷属性表!$A:$A,0))</f>
        <v>教师专业投入</v>
      </c>
      <c r="L1155">
        <f>INDEX(试题问卷属性表!G:G, MATCH(问卷赋分表!$A1155,试题问卷属性表!$A:$A,0))</f>
        <v>0</v>
      </c>
    </row>
    <row r="1156" spans="1:12" x14ac:dyDescent="0.2">
      <c r="A1156" t="s">
        <v>2349</v>
      </c>
      <c r="B1156" t="str">
        <f>INDEX(试题问卷属性表!H:H, MATCH(问卷赋分表!A1156,试题问卷属性表!A:A,0))</f>
        <v>对教学案例进行分析</v>
      </c>
      <c r="C1156" t="s">
        <v>1343</v>
      </c>
      <c r="D1156" t="s">
        <v>1362</v>
      </c>
      <c r="E1156" t="s">
        <v>2714</v>
      </c>
      <c r="F1156">
        <v>1</v>
      </c>
      <c r="G1156">
        <v>0</v>
      </c>
      <c r="H1156" t="b">
        <v>1</v>
      </c>
      <c r="I1156">
        <f>INDEX(试题问卷属性表!D:D, MATCH(问卷赋分表!$A1156,试题问卷属性表!$A:$A,0))</f>
        <v>0</v>
      </c>
      <c r="J1156" t="str">
        <f>INDEX(试题问卷属性表!E:E, MATCH(问卷赋分表!$A1156,试题问卷属性表!$A:$A,0))</f>
        <v>教师专业发展</v>
      </c>
      <c r="K1156" t="str">
        <f>INDEX(试题问卷属性表!F:F, MATCH(问卷赋分表!$A1156,试题问卷属性表!$A:$A,0))</f>
        <v>教师专业投入</v>
      </c>
      <c r="L1156">
        <f>INDEX(试题问卷属性表!G:G, MATCH(问卷赋分表!$A1156,试题问卷属性表!$A:$A,0))</f>
        <v>0</v>
      </c>
    </row>
    <row r="1157" spans="1:12" x14ac:dyDescent="0.2">
      <c r="A1157" t="s">
        <v>2349</v>
      </c>
      <c r="B1157" t="str">
        <f>INDEX(试题问卷属性表!H:H, MATCH(问卷赋分表!A1157,试题问卷属性表!A:A,0))</f>
        <v>对教学案例进行分析</v>
      </c>
      <c r="C1157" t="s">
        <v>1343</v>
      </c>
      <c r="D1157" t="s">
        <v>1362</v>
      </c>
      <c r="E1157" t="s">
        <v>2929</v>
      </c>
      <c r="F1157">
        <v>2</v>
      </c>
      <c r="G1157">
        <v>0</v>
      </c>
      <c r="H1157" t="b">
        <v>1</v>
      </c>
      <c r="I1157">
        <f>INDEX(试题问卷属性表!D:D, MATCH(问卷赋分表!$A1157,试题问卷属性表!$A:$A,0))</f>
        <v>0</v>
      </c>
      <c r="J1157" t="str">
        <f>INDEX(试题问卷属性表!E:E, MATCH(问卷赋分表!$A1157,试题问卷属性表!$A:$A,0))</f>
        <v>教师专业发展</v>
      </c>
      <c r="K1157" t="str">
        <f>INDEX(试题问卷属性表!F:F, MATCH(问卷赋分表!$A1157,试题问卷属性表!$A:$A,0))</f>
        <v>教师专业投入</v>
      </c>
      <c r="L1157">
        <f>INDEX(试题问卷属性表!G:G, MATCH(问卷赋分表!$A1157,试题问卷属性表!$A:$A,0))</f>
        <v>0</v>
      </c>
    </row>
    <row r="1158" spans="1:12" x14ac:dyDescent="0.2">
      <c r="A1158" t="s">
        <v>2349</v>
      </c>
      <c r="B1158" t="str">
        <f>INDEX(试题问卷属性表!H:H, MATCH(问卷赋分表!A1158,试题问卷属性表!A:A,0))</f>
        <v>对教学案例进行分析</v>
      </c>
      <c r="C1158" t="s">
        <v>1343</v>
      </c>
      <c r="D1158" t="s">
        <v>1362</v>
      </c>
      <c r="E1158" t="s">
        <v>2930</v>
      </c>
      <c r="F1158">
        <v>3</v>
      </c>
      <c r="G1158">
        <v>0</v>
      </c>
      <c r="H1158" t="b">
        <v>1</v>
      </c>
      <c r="I1158">
        <f>INDEX(试题问卷属性表!D:D, MATCH(问卷赋分表!$A1158,试题问卷属性表!$A:$A,0))</f>
        <v>0</v>
      </c>
      <c r="J1158" t="str">
        <f>INDEX(试题问卷属性表!E:E, MATCH(问卷赋分表!$A1158,试题问卷属性表!$A:$A,0))</f>
        <v>教师专业发展</v>
      </c>
      <c r="K1158" t="str">
        <f>INDEX(试题问卷属性表!F:F, MATCH(问卷赋分表!$A1158,试题问卷属性表!$A:$A,0))</f>
        <v>教师专业投入</v>
      </c>
      <c r="L1158">
        <f>INDEX(试题问卷属性表!G:G, MATCH(问卷赋分表!$A1158,试题问卷属性表!$A:$A,0))</f>
        <v>0</v>
      </c>
    </row>
    <row r="1159" spans="1:12" x14ac:dyDescent="0.2">
      <c r="A1159" t="s">
        <v>2349</v>
      </c>
      <c r="B1159" t="str">
        <f>INDEX(试题问卷属性表!H:H, MATCH(问卷赋分表!A1159,试题问卷属性表!A:A,0))</f>
        <v>对教学案例进行分析</v>
      </c>
      <c r="C1159" t="s">
        <v>1343</v>
      </c>
      <c r="D1159" t="s">
        <v>1362</v>
      </c>
      <c r="E1159" t="s">
        <v>2931</v>
      </c>
      <c r="F1159">
        <v>4</v>
      </c>
      <c r="G1159">
        <v>1</v>
      </c>
      <c r="H1159" t="b">
        <v>1</v>
      </c>
      <c r="I1159">
        <f>INDEX(试题问卷属性表!D:D, MATCH(问卷赋分表!$A1159,试题问卷属性表!$A:$A,0))</f>
        <v>0</v>
      </c>
      <c r="J1159" t="str">
        <f>INDEX(试题问卷属性表!E:E, MATCH(问卷赋分表!$A1159,试题问卷属性表!$A:$A,0))</f>
        <v>教师专业发展</v>
      </c>
      <c r="K1159" t="str">
        <f>INDEX(试题问卷属性表!F:F, MATCH(问卷赋分表!$A1159,试题问卷属性表!$A:$A,0))</f>
        <v>教师专业投入</v>
      </c>
      <c r="L1159">
        <f>INDEX(试题问卷属性表!G:G, MATCH(问卷赋分表!$A1159,试题问卷属性表!$A:$A,0))</f>
        <v>0</v>
      </c>
    </row>
    <row r="1160" spans="1:12" x14ac:dyDescent="0.2">
      <c r="A1160" t="s">
        <v>2349</v>
      </c>
      <c r="B1160" t="str">
        <f>INDEX(试题问卷属性表!H:H, MATCH(问卷赋分表!A1160,试题问卷属性表!A:A,0))</f>
        <v>对教学案例进行分析</v>
      </c>
      <c r="C1160" t="s">
        <v>1343</v>
      </c>
      <c r="D1160" t="s">
        <v>1362</v>
      </c>
      <c r="E1160" t="s">
        <v>2932</v>
      </c>
      <c r="F1160">
        <v>5</v>
      </c>
      <c r="G1160">
        <v>1</v>
      </c>
      <c r="H1160" t="b">
        <v>1</v>
      </c>
      <c r="I1160">
        <f>INDEX(试题问卷属性表!D:D, MATCH(问卷赋分表!$A1160,试题问卷属性表!$A:$A,0))</f>
        <v>0</v>
      </c>
      <c r="J1160" t="str">
        <f>INDEX(试题问卷属性表!E:E, MATCH(问卷赋分表!$A1160,试题问卷属性表!$A:$A,0))</f>
        <v>教师专业发展</v>
      </c>
      <c r="K1160" t="str">
        <f>INDEX(试题问卷属性表!F:F, MATCH(问卷赋分表!$A1160,试题问卷属性表!$A:$A,0))</f>
        <v>教师专业投入</v>
      </c>
      <c r="L1160">
        <f>INDEX(试题问卷属性表!G:G, MATCH(问卷赋分表!$A1160,试题问卷属性表!$A:$A,0))</f>
        <v>0</v>
      </c>
    </row>
    <row r="1161" spans="1:12" x14ac:dyDescent="0.2">
      <c r="A1161" t="s">
        <v>2350</v>
      </c>
      <c r="B1161" t="str">
        <f>INDEX(试题问卷属性表!H:H, MATCH(问卷赋分表!A1161,试题问卷属性表!A:A,0))</f>
        <v>与同事分享经验，做主题发言</v>
      </c>
      <c r="C1161" t="s">
        <v>1343</v>
      </c>
      <c r="D1161" t="s">
        <v>1362</v>
      </c>
      <c r="E1161" t="s">
        <v>2714</v>
      </c>
      <c r="F1161">
        <v>1</v>
      </c>
      <c r="G1161">
        <v>0</v>
      </c>
      <c r="H1161" t="b">
        <v>1</v>
      </c>
      <c r="I1161">
        <f>INDEX(试题问卷属性表!D:D, MATCH(问卷赋分表!$A1161,试题问卷属性表!$A:$A,0))</f>
        <v>0</v>
      </c>
      <c r="J1161" t="str">
        <f>INDEX(试题问卷属性表!E:E, MATCH(问卷赋分表!$A1161,试题问卷属性表!$A:$A,0))</f>
        <v>教师专业发展</v>
      </c>
      <c r="K1161" t="str">
        <f>INDEX(试题问卷属性表!F:F, MATCH(问卷赋分表!$A1161,试题问卷属性表!$A:$A,0))</f>
        <v>教师专业投入</v>
      </c>
      <c r="L1161">
        <f>INDEX(试题问卷属性表!G:G, MATCH(问卷赋分表!$A1161,试题问卷属性表!$A:$A,0))</f>
        <v>0</v>
      </c>
    </row>
    <row r="1162" spans="1:12" x14ac:dyDescent="0.2">
      <c r="A1162" t="s">
        <v>2350</v>
      </c>
      <c r="B1162" t="str">
        <f>INDEX(试题问卷属性表!H:H, MATCH(问卷赋分表!A1162,试题问卷属性表!A:A,0))</f>
        <v>与同事分享经验，做主题发言</v>
      </c>
      <c r="C1162" t="s">
        <v>1343</v>
      </c>
      <c r="D1162" t="s">
        <v>1362</v>
      </c>
      <c r="E1162" t="s">
        <v>2929</v>
      </c>
      <c r="F1162">
        <v>2</v>
      </c>
      <c r="G1162">
        <v>0</v>
      </c>
      <c r="H1162" t="b">
        <v>1</v>
      </c>
      <c r="I1162">
        <f>INDEX(试题问卷属性表!D:D, MATCH(问卷赋分表!$A1162,试题问卷属性表!$A:$A,0))</f>
        <v>0</v>
      </c>
      <c r="J1162" t="str">
        <f>INDEX(试题问卷属性表!E:E, MATCH(问卷赋分表!$A1162,试题问卷属性表!$A:$A,0))</f>
        <v>教师专业发展</v>
      </c>
      <c r="K1162" t="str">
        <f>INDEX(试题问卷属性表!F:F, MATCH(问卷赋分表!$A1162,试题问卷属性表!$A:$A,0))</f>
        <v>教师专业投入</v>
      </c>
      <c r="L1162">
        <f>INDEX(试题问卷属性表!G:G, MATCH(问卷赋分表!$A1162,试题问卷属性表!$A:$A,0))</f>
        <v>0</v>
      </c>
    </row>
    <row r="1163" spans="1:12" x14ac:dyDescent="0.2">
      <c r="A1163" t="s">
        <v>2350</v>
      </c>
      <c r="B1163" t="str">
        <f>INDEX(试题问卷属性表!H:H, MATCH(问卷赋分表!A1163,试题问卷属性表!A:A,0))</f>
        <v>与同事分享经验，做主题发言</v>
      </c>
      <c r="C1163" t="s">
        <v>1343</v>
      </c>
      <c r="D1163" t="s">
        <v>1362</v>
      </c>
      <c r="E1163" t="s">
        <v>2930</v>
      </c>
      <c r="F1163">
        <v>3</v>
      </c>
      <c r="G1163">
        <v>0</v>
      </c>
      <c r="H1163" t="b">
        <v>1</v>
      </c>
      <c r="I1163">
        <f>INDEX(试题问卷属性表!D:D, MATCH(问卷赋分表!$A1163,试题问卷属性表!$A:$A,0))</f>
        <v>0</v>
      </c>
      <c r="J1163" t="str">
        <f>INDEX(试题问卷属性表!E:E, MATCH(问卷赋分表!$A1163,试题问卷属性表!$A:$A,0))</f>
        <v>教师专业发展</v>
      </c>
      <c r="K1163" t="str">
        <f>INDEX(试题问卷属性表!F:F, MATCH(问卷赋分表!$A1163,试题问卷属性表!$A:$A,0))</f>
        <v>教师专业投入</v>
      </c>
      <c r="L1163">
        <f>INDEX(试题问卷属性表!G:G, MATCH(问卷赋分表!$A1163,试题问卷属性表!$A:$A,0))</f>
        <v>0</v>
      </c>
    </row>
    <row r="1164" spans="1:12" x14ac:dyDescent="0.2">
      <c r="A1164" t="s">
        <v>2350</v>
      </c>
      <c r="B1164" t="str">
        <f>INDEX(试题问卷属性表!H:H, MATCH(问卷赋分表!A1164,试题问卷属性表!A:A,0))</f>
        <v>与同事分享经验，做主题发言</v>
      </c>
      <c r="C1164" t="s">
        <v>1343</v>
      </c>
      <c r="D1164" t="s">
        <v>1362</v>
      </c>
      <c r="E1164" t="s">
        <v>2931</v>
      </c>
      <c r="F1164">
        <v>4</v>
      </c>
      <c r="G1164">
        <v>1</v>
      </c>
      <c r="H1164" t="b">
        <v>1</v>
      </c>
      <c r="I1164">
        <f>INDEX(试题问卷属性表!D:D, MATCH(问卷赋分表!$A1164,试题问卷属性表!$A:$A,0))</f>
        <v>0</v>
      </c>
      <c r="J1164" t="str">
        <f>INDEX(试题问卷属性表!E:E, MATCH(问卷赋分表!$A1164,试题问卷属性表!$A:$A,0))</f>
        <v>教师专业发展</v>
      </c>
      <c r="K1164" t="str">
        <f>INDEX(试题问卷属性表!F:F, MATCH(问卷赋分表!$A1164,试题问卷属性表!$A:$A,0))</f>
        <v>教师专业投入</v>
      </c>
      <c r="L1164">
        <f>INDEX(试题问卷属性表!G:G, MATCH(问卷赋分表!$A1164,试题问卷属性表!$A:$A,0))</f>
        <v>0</v>
      </c>
    </row>
    <row r="1165" spans="1:12" x14ac:dyDescent="0.2">
      <c r="A1165" t="s">
        <v>2350</v>
      </c>
      <c r="B1165" t="str">
        <f>INDEX(试题问卷属性表!H:H, MATCH(问卷赋分表!A1165,试题问卷属性表!A:A,0))</f>
        <v>与同事分享经验，做主题发言</v>
      </c>
      <c r="C1165" t="s">
        <v>1343</v>
      </c>
      <c r="D1165" t="s">
        <v>1362</v>
      </c>
      <c r="E1165" t="s">
        <v>2932</v>
      </c>
      <c r="F1165">
        <v>5</v>
      </c>
      <c r="G1165">
        <v>1</v>
      </c>
      <c r="H1165" t="b">
        <v>1</v>
      </c>
      <c r="I1165">
        <f>INDEX(试题问卷属性表!D:D, MATCH(问卷赋分表!$A1165,试题问卷属性表!$A:$A,0))</f>
        <v>0</v>
      </c>
      <c r="J1165" t="str">
        <f>INDEX(试题问卷属性表!E:E, MATCH(问卷赋分表!$A1165,试题问卷属性表!$A:$A,0))</f>
        <v>教师专业发展</v>
      </c>
      <c r="K1165" t="str">
        <f>INDEX(试题问卷属性表!F:F, MATCH(问卷赋分表!$A1165,试题问卷属性表!$A:$A,0))</f>
        <v>教师专业投入</v>
      </c>
      <c r="L1165">
        <f>INDEX(试题问卷属性表!G:G, MATCH(问卷赋分表!$A1165,试题问卷属性表!$A:$A,0))</f>
        <v>0</v>
      </c>
    </row>
    <row r="1166" spans="1:12" x14ac:dyDescent="0.2">
      <c r="A1166" t="s">
        <v>2351</v>
      </c>
      <c r="B1166" t="str">
        <f>INDEX(试题问卷属性表!H:H, MATCH(问卷赋分表!A1166,试题问卷属性表!A:A,0))</f>
        <v>撰写教学反思</v>
      </c>
      <c r="C1166" t="s">
        <v>1343</v>
      </c>
      <c r="D1166" t="s">
        <v>1362</v>
      </c>
      <c r="E1166" t="s">
        <v>2714</v>
      </c>
      <c r="F1166">
        <v>1</v>
      </c>
      <c r="G1166">
        <v>0</v>
      </c>
      <c r="H1166" t="b">
        <v>1</v>
      </c>
      <c r="I1166">
        <f>INDEX(试题问卷属性表!D:D, MATCH(问卷赋分表!$A1166,试题问卷属性表!$A:$A,0))</f>
        <v>0</v>
      </c>
      <c r="J1166" t="str">
        <f>INDEX(试题问卷属性表!E:E, MATCH(问卷赋分表!$A1166,试题问卷属性表!$A:$A,0))</f>
        <v>教师专业发展</v>
      </c>
      <c r="K1166" t="str">
        <f>INDEX(试题问卷属性表!F:F, MATCH(问卷赋分表!$A1166,试题问卷属性表!$A:$A,0))</f>
        <v>教师专业投入</v>
      </c>
      <c r="L1166">
        <f>INDEX(试题问卷属性表!G:G, MATCH(问卷赋分表!$A1166,试题问卷属性表!$A:$A,0))</f>
        <v>0</v>
      </c>
    </row>
    <row r="1167" spans="1:12" x14ac:dyDescent="0.2">
      <c r="A1167" t="s">
        <v>2351</v>
      </c>
      <c r="B1167" t="str">
        <f>INDEX(试题问卷属性表!H:H, MATCH(问卷赋分表!A1167,试题问卷属性表!A:A,0))</f>
        <v>撰写教学反思</v>
      </c>
      <c r="C1167" t="s">
        <v>1343</v>
      </c>
      <c r="D1167" t="s">
        <v>1362</v>
      </c>
      <c r="E1167" t="s">
        <v>2929</v>
      </c>
      <c r="F1167">
        <v>2</v>
      </c>
      <c r="G1167">
        <v>0</v>
      </c>
      <c r="H1167" t="b">
        <v>1</v>
      </c>
      <c r="I1167">
        <f>INDEX(试题问卷属性表!D:D, MATCH(问卷赋分表!$A1167,试题问卷属性表!$A:$A,0))</f>
        <v>0</v>
      </c>
      <c r="J1167" t="str">
        <f>INDEX(试题问卷属性表!E:E, MATCH(问卷赋分表!$A1167,试题问卷属性表!$A:$A,0))</f>
        <v>教师专业发展</v>
      </c>
      <c r="K1167" t="str">
        <f>INDEX(试题问卷属性表!F:F, MATCH(问卷赋分表!$A1167,试题问卷属性表!$A:$A,0))</f>
        <v>教师专业投入</v>
      </c>
      <c r="L1167">
        <f>INDEX(试题问卷属性表!G:G, MATCH(问卷赋分表!$A1167,试题问卷属性表!$A:$A,0))</f>
        <v>0</v>
      </c>
    </row>
    <row r="1168" spans="1:12" x14ac:dyDescent="0.2">
      <c r="A1168" t="s">
        <v>2351</v>
      </c>
      <c r="B1168" t="str">
        <f>INDEX(试题问卷属性表!H:H, MATCH(问卷赋分表!A1168,试题问卷属性表!A:A,0))</f>
        <v>撰写教学反思</v>
      </c>
      <c r="C1168" t="s">
        <v>1343</v>
      </c>
      <c r="D1168" t="s">
        <v>1362</v>
      </c>
      <c r="E1168" t="s">
        <v>2930</v>
      </c>
      <c r="F1168">
        <v>3</v>
      </c>
      <c r="G1168">
        <v>0</v>
      </c>
      <c r="H1168" t="b">
        <v>1</v>
      </c>
      <c r="I1168">
        <f>INDEX(试题问卷属性表!D:D, MATCH(问卷赋分表!$A1168,试题问卷属性表!$A:$A,0))</f>
        <v>0</v>
      </c>
      <c r="J1168" t="str">
        <f>INDEX(试题问卷属性表!E:E, MATCH(问卷赋分表!$A1168,试题问卷属性表!$A:$A,0))</f>
        <v>教师专业发展</v>
      </c>
      <c r="K1168" t="str">
        <f>INDEX(试题问卷属性表!F:F, MATCH(问卷赋分表!$A1168,试题问卷属性表!$A:$A,0))</f>
        <v>教师专业投入</v>
      </c>
      <c r="L1168">
        <f>INDEX(试题问卷属性表!G:G, MATCH(问卷赋分表!$A1168,试题问卷属性表!$A:$A,0))</f>
        <v>0</v>
      </c>
    </row>
    <row r="1169" spans="1:12" x14ac:dyDescent="0.2">
      <c r="A1169" t="s">
        <v>2351</v>
      </c>
      <c r="B1169" t="str">
        <f>INDEX(试题问卷属性表!H:H, MATCH(问卷赋分表!A1169,试题问卷属性表!A:A,0))</f>
        <v>撰写教学反思</v>
      </c>
      <c r="C1169" t="s">
        <v>1343</v>
      </c>
      <c r="D1169" t="s">
        <v>1362</v>
      </c>
      <c r="E1169" t="s">
        <v>2931</v>
      </c>
      <c r="F1169">
        <v>4</v>
      </c>
      <c r="G1169">
        <v>1</v>
      </c>
      <c r="H1169" t="b">
        <v>1</v>
      </c>
      <c r="I1169">
        <f>INDEX(试题问卷属性表!D:D, MATCH(问卷赋分表!$A1169,试题问卷属性表!$A:$A,0))</f>
        <v>0</v>
      </c>
      <c r="J1169" t="str">
        <f>INDEX(试题问卷属性表!E:E, MATCH(问卷赋分表!$A1169,试题问卷属性表!$A:$A,0))</f>
        <v>教师专业发展</v>
      </c>
      <c r="K1169" t="str">
        <f>INDEX(试题问卷属性表!F:F, MATCH(问卷赋分表!$A1169,试题问卷属性表!$A:$A,0))</f>
        <v>教师专业投入</v>
      </c>
      <c r="L1169">
        <f>INDEX(试题问卷属性表!G:G, MATCH(问卷赋分表!$A1169,试题问卷属性表!$A:$A,0))</f>
        <v>0</v>
      </c>
    </row>
    <row r="1170" spans="1:12" x14ac:dyDescent="0.2">
      <c r="A1170" t="s">
        <v>2351</v>
      </c>
      <c r="B1170" t="str">
        <f>INDEX(试题问卷属性表!H:H, MATCH(问卷赋分表!A1170,试题问卷属性表!A:A,0))</f>
        <v>撰写教学反思</v>
      </c>
      <c r="C1170" t="s">
        <v>1343</v>
      </c>
      <c r="D1170" t="s">
        <v>1362</v>
      </c>
      <c r="E1170" t="s">
        <v>2932</v>
      </c>
      <c r="F1170">
        <v>5</v>
      </c>
      <c r="G1170">
        <v>1</v>
      </c>
      <c r="H1170" t="b">
        <v>1</v>
      </c>
      <c r="I1170">
        <f>INDEX(试题问卷属性表!D:D, MATCH(问卷赋分表!$A1170,试题问卷属性表!$A:$A,0))</f>
        <v>0</v>
      </c>
      <c r="J1170" t="str">
        <f>INDEX(试题问卷属性表!E:E, MATCH(问卷赋分表!$A1170,试题问卷属性表!$A:$A,0))</f>
        <v>教师专业发展</v>
      </c>
      <c r="K1170" t="str">
        <f>INDEX(试题问卷属性表!F:F, MATCH(问卷赋分表!$A1170,试题问卷属性表!$A:$A,0))</f>
        <v>教师专业投入</v>
      </c>
      <c r="L1170">
        <f>INDEX(试题问卷属性表!G:G, MATCH(问卷赋分表!$A1170,试题问卷属性表!$A:$A,0))</f>
        <v>0</v>
      </c>
    </row>
    <row r="1171" spans="1:12" x14ac:dyDescent="0.2">
      <c r="A1171" t="s">
        <v>2352</v>
      </c>
      <c r="B1171" t="str">
        <f>INDEX(试题问卷属性表!H:H, MATCH(问卷赋分表!A1171,试题问卷属性表!A:A,0))</f>
        <v>对我所教学科领域的知识</v>
      </c>
      <c r="C1171" t="s">
        <v>1343</v>
      </c>
      <c r="D1171" t="s">
        <v>1362</v>
      </c>
      <c r="E1171" t="s">
        <v>2933</v>
      </c>
      <c r="F1171">
        <v>1</v>
      </c>
      <c r="G1171">
        <v>0</v>
      </c>
      <c r="H1171" t="b">
        <v>1</v>
      </c>
      <c r="I1171">
        <f>INDEX(试题问卷属性表!D:D, MATCH(问卷赋分表!$A1171,试题问卷属性表!$A:$A,0))</f>
        <v>0</v>
      </c>
      <c r="J1171" t="str">
        <f>INDEX(试题问卷属性表!E:E, MATCH(问卷赋分表!$A1171,试题问卷属性表!$A:$A,0))</f>
        <v>教师专业发展</v>
      </c>
      <c r="K1171" t="str">
        <f>INDEX(试题问卷属性表!F:F, MATCH(问卷赋分表!$A1171,试题问卷属性表!$A:$A,0))</f>
        <v>教师专业需求</v>
      </c>
      <c r="L1171">
        <f>INDEX(试题问卷属性表!G:G, MATCH(问卷赋分表!$A1171,试题问卷属性表!$A:$A,0))</f>
        <v>0</v>
      </c>
    </row>
    <row r="1172" spans="1:12" x14ac:dyDescent="0.2">
      <c r="A1172" t="s">
        <v>2352</v>
      </c>
      <c r="B1172" t="str">
        <f>INDEX(试题问卷属性表!H:H, MATCH(问卷赋分表!A1172,试题问卷属性表!A:A,0))</f>
        <v>对我所教学科领域的知识</v>
      </c>
      <c r="C1172" t="s">
        <v>1343</v>
      </c>
      <c r="D1172" t="s">
        <v>1362</v>
      </c>
      <c r="E1172" t="s">
        <v>2934</v>
      </c>
      <c r="F1172">
        <v>2</v>
      </c>
      <c r="G1172">
        <v>0</v>
      </c>
      <c r="H1172" t="b">
        <v>1</v>
      </c>
      <c r="I1172">
        <f>INDEX(试题问卷属性表!D:D, MATCH(问卷赋分表!$A1172,试题问卷属性表!$A:$A,0))</f>
        <v>0</v>
      </c>
      <c r="J1172" t="str">
        <f>INDEX(试题问卷属性表!E:E, MATCH(问卷赋分表!$A1172,试题问卷属性表!$A:$A,0))</f>
        <v>教师专业发展</v>
      </c>
      <c r="K1172" t="str">
        <f>INDEX(试题问卷属性表!F:F, MATCH(问卷赋分表!$A1172,试题问卷属性表!$A:$A,0))</f>
        <v>教师专业需求</v>
      </c>
      <c r="L1172">
        <f>INDEX(试题问卷属性表!G:G, MATCH(问卷赋分表!$A1172,试题问卷属性表!$A:$A,0))</f>
        <v>0</v>
      </c>
    </row>
    <row r="1173" spans="1:12" x14ac:dyDescent="0.2">
      <c r="A1173" t="s">
        <v>2352</v>
      </c>
      <c r="B1173" t="str">
        <f>INDEX(试题问卷属性表!H:H, MATCH(问卷赋分表!A1173,试题问卷属性表!A:A,0))</f>
        <v>对我所教学科领域的知识</v>
      </c>
      <c r="C1173" t="s">
        <v>1343</v>
      </c>
      <c r="D1173" t="s">
        <v>1362</v>
      </c>
      <c r="E1173" t="s">
        <v>2679</v>
      </c>
      <c r="F1173">
        <v>3</v>
      </c>
      <c r="G1173">
        <v>0</v>
      </c>
      <c r="H1173" t="b">
        <v>1</v>
      </c>
      <c r="I1173">
        <f>INDEX(试题问卷属性表!D:D, MATCH(问卷赋分表!$A1173,试题问卷属性表!$A:$A,0))</f>
        <v>0</v>
      </c>
      <c r="J1173" t="str">
        <f>INDEX(试题问卷属性表!E:E, MATCH(问卷赋分表!$A1173,试题问卷属性表!$A:$A,0))</f>
        <v>教师专业发展</v>
      </c>
      <c r="K1173" t="str">
        <f>INDEX(试题问卷属性表!F:F, MATCH(问卷赋分表!$A1173,试题问卷属性表!$A:$A,0))</f>
        <v>教师专业需求</v>
      </c>
      <c r="L1173">
        <f>INDEX(试题问卷属性表!G:G, MATCH(问卷赋分表!$A1173,试题问卷属性表!$A:$A,0))</f>
        <v>0</v>
      </c>
    </row>
    <row r="1174" spans="1:12" x14ac:dyDescent="0.2">
      <c r="A1174" t="s">
        <v>2352</v>
      </c>
      <c r="B1174" t="str">
        <f>INDEX(试题问卷属性表!H:H, MATCH(问卷赋分表!A1174,试题问卷属性表!A:A,0))</f>
        <v>对我所教学科领域的知识</v>
      </c>
      <c r="C1174" t="s">
        <v>1343</v>
      </c>
      <c r="D1174" t="s">
        <v>1362</v>
      </c>
      <c r="E1174" t="s">
        <v>2935</v>
      </c>
      <c r="F1174">
        <v>4</v>
      </c>
      <c r="G1174">
        <v>1</v>
      </c>
      <c r="H1174" t="b">
        <v>1</v>
      </c>
      <c r="I1174">
        <f>INDEX(试题问卷属性表!D:D, MATCH(问卷赋分表!$A1174,试题问卷属性表!$A:$A,0))</f>
        <v>0</v>
      </c>
      <c r="J1174" t="str">
        <f>INDEX(试题问卷属性表!E:E, MATCH(问卷赋分表!$A1174,试题问卷属性表!$A:$A,0))</f>
        <v>教师专业发展</v>
      </c>
      <c r="K1174" t="str">
        <f>INDEX(试题问卷属性表!F:F, MATCH(问卷赋分表!$A1174,试题问卷属性表!$A:$A,0))</f>
        <v>教师专业需求</v>
      </c>
      <c r="L1174">
        <f>INDEX(试题问卷属性表!G:G, MATCH(问卷赋分表!$A1174,试题问卷属性表!$A:$A,0))</f>
        <v>0</v>
      </c>
    </row>
    <row r="1175" spans="1:12" x14ac:dyDescent="0.2">
      <c r="A1175" t="s">
        <v>2352</v>
      </c>
      <c r="B1175" t="str">
        <f>INDEX(试题问卷属性表!H:H, MATCH(问卷赋分表!A1175,试题问卷属性表!A:A,0))</f>
        <v>对我所教学科领域的知识</v>
      </c>
      <c r="C1175" t="s">
        <v>1343</v>
      </c>
      <c r="D1175" t="s">
        <v>1362</v>
      </c>
      <c r="E1175" t="s">
        <v>2936</v>
      </c>
      <c r="F1175">
        <v>5</v>
      </c>
      <c r="G1175">
        <v>1</v>
      </c>
      <c r="H1175" t="b">
        <v>1</v>
      </c>
      <c r="I1175">
        <f>INDEX(试题问卷属性表!D:D, MATCH(问卷赋分表!$A1175,试题问卷属性表!$A:$A,0))</f>
        <v>0</v>
      </c>
      <c r="J1175" t="str">
        <f>INDEX(试题问卷属性表!E:E, MATCH(问卷赋分表!$A1175,试题问卷属性表!$A:$A,0))</f>
        <v>教师专业发展</v>
      </c>
      <c r="K1175" t="str">
        <f>INDEX(试题问卷属性表!F:F, MATCH(问卷赋分表!$A1175,试题问卷属性表!$A:$A,0))</f>
        <v>教师专业需求</v>
      </c>
      <c r="L1175">
        <f>INDEX(试题问卷属性表!G:G, MATCH(问卷赋分表!$A1175,试题问卷属性表!$A:$A,0))</f>
        <v>0</v>
      </c>
    </row>
    <row r="1176" spans="1:12" x14ac:dyDescent="0.2">
      <c r="A1176" t="s">
        <v>2353</v>
      </c>
      <c r="B1176" t="str">
        <f>INDEX(试题问卷属性表!H:H, MATCH(问卷赋分表!A1176,试题问卷属性表!A:A,0))</f>
        <v>教学技能</v>
      </c>
      <c r="C1176" t="s">
        <v>1343</v>
      </c>
      <c r="D1176" t="s">
        <v>1362</v>
      </c>
      <c r="E1176" t="s">
        <v>2933</v>
      </c>
      <c r="F1176">
        <v>1</v>
      </c>
      <c r="G1176">
        <v>0</v>
      </c>
      <c r="H1176" t="b">
        <v>1</v>
      </c>
      <c r="I1176">
        <f>INDEX(试题问卷属性表!D:D, MATCH(问卷赋分表!$A1176,试题问卷属性表!$A:$A,0))</f>
        <v>0</v>
      </c>
      <c r="J1176" t="str">
        <f>INDEX(试题问卷属性表!E:E, MATCH(问卷赋分表!$A1176,试题问卷属性表!$A:$A,0))</f>
        <v>教师专业发展</v>
      </c>
      <c r="K1176" t="str">
        <f>INDEX(试题问卷属性表!F:F, MATCH(问卷赋分表!$A1176,试题问卷属性表!$A:$A,0))</f>
        <v>教师专业需求</v>
      </c>
      <c r="L1176">
        <f>INDEX(试题问卷属性表!G:G, MATCH(问卷赋分表!$A1176,试题问卷属性表!$A:$A,0))</f>
        <v>0</v>
      </c>
    </row>
    <row r="1177" spans="1:12" x14ac:dyDescent="0.2">
      <c r="A1177" t="s">
        <v>2353</v>
      </c>
      <c r="B1177" t="str">
        <f>INDEX(试题问卷属性表!H:H, MATCH(问卷赋分表!A1177,试题问卷属性表!A:A,0))</f>
        <v>教学技能</v>
      </c>
      <c r="C1177" t="s">
        <v>1343</v>
      </c>
      <c r="D1177" t="s">
        <v>1362</v>
      </c>
      <c r="E1177" t="s">
        <v>2934</v>
      </c>
      <c r="F1177">
        <v>2</v>
      </c>
      <c r="G1177">
        <v>0</v>
      </c>
      <c r="H1177" t="b">
        <v>1</v>
      </c>
      <c r="I1177">
        <f>INDEX(试题问卷属性表!D:D, MATCH(问卷赋分表!$A1177,试题问卷属性表!$A:$A,0))</f>
        <v>0</v>
      </c>
      <c r="J1177" t="str">
        <f>INDEX(试题问卷属性表!E:E, MATCH(问卷赋分表!$A1177,试题问卷属性表!$A:$A,0))</f>
        <v>教师专业发展</v>
      </c>
      <c r="K1177" t="str">
        <f>INDEX(试题问卷属性表!F:F, MATCH(问卷赋分表!$A1177,试题问卷属性表!$A:$A,0))</f>
        <v>教师专业需求</v>
      </c>
      <c r="L1177">
        <f>INDEX(试题问卷属性表!G:G, MATCH(问卷赋分表!$A1177,试题问卷属性表!$A:$A,0))</f>
        <v>0</v>
      </c>
    </row>
    <row r="1178" spans="1:12" x14ac:dyDescent="0.2">
      <c r="A1178" t="s">
        <v>2353</v>
      </c>
      <c r="B1178" t="str">
        <f>INDEX(试题问卷属性表!H:H, MATCH(问卷赋分表!A1178,试题问卷属性表!A:A,0))</f>
        <v>教学技能</v>
      </c>
      <c r="C1178" t="s">
        <v>1343</v>
      </c>
      <c r="D1178" t="s">
        <v>1362</v>
      </c>
      <c r="E1178" t="s">
        <v>2679</v>
      </c>
      <c r="F1178">
        <v>3</v>
      </c>
      <c r="G1178">
        <v>0</v>
      </c>
      <c r="H1178" t="b">
        <v>1</v>
      </c>
      <c r="I1178">
        <f>INDEX(试题问卷属性表!D:D, MATCH(问卷赋分表!$A1178,试题问卷属性表!$A:$A,0))</f>
        <v>0</v>
      </c>
      <c r="J1178" t="str">
        <f>INDEX(试题问卷属性表!E:E, MATCH(问卷赋分表!$A1178,试题问卷属性表!$A:$A,0))</f>
        <v>教师专业发展</v>
      </c>
      <c r="K1178" t="str">
        <f>INDEX(试题问卷属性表!F:F, MATCH(问卷赋分表!$A1178,试题问卷属性表!$A:$A,0))</f>
        <v>教师专业需求</v>
      </c>
      <c r="L1178">
        <f>INDEX(试题问卷属性表!G:G, MATCH(问卷赋分表!$A1178,试题问卷属性表!$A:$A,0))</f>
        <v>0</v>
      </c>
    </row>
    <row r="1179" spans="1:12" x14ac:dyDescent="0.2">
      <c r="A1179" t="s">
        <v>2353</v>
      </c>
      <c r="B1179" t="str">
        <f>INDEX(试题问卷属性表!H:H, MATCH(问卷赋分表!A1179,试题问卷属性表!A:A,0))</f>
        <v>教学技能</v>
      </c>
      <c r="C1179" t="s">
        <v>1343</v>
      </c>
      <c r="D1179" t="s">
        <v>1362</v>
      </c>
      <c r="E1179" t="s">
        <v>2935</v>
      </c>
      <c r="F1179">
        <v>4</v>
      </c>
      <c r="G1179">
        <v>1</v>
      </c>
      <c r="H1179" t="b">
        <v>1</v>
      </c>
      <c r="I1179">
        <f>INDEX(试题问卷属性表!D:D, MATCH(问卷赋分表!$A1179,试题问卷属性表!$A:$A,0))</f>
        <v>0</v>
      </c>
      <c r="J1179" t="str">
        <f>INDEX(试题问卷属性表!E:E, MATCH(问卷赋分表!$A1179,试题问卷属性表!$A:$A,0))</f>
        <v>教师专业发展</v>
      </c>
      <c r="K1179" t="str">
        <f>INDEX(试题问卷属性表!F:F, MATCH(问卷赋分表!$A1179,试题问卷属性表!$A:$A,0))</f>
        <v>教师专业需求</v>
      </c>
      <c r="L1179">
        <f>INDEX(试题问卷属性表!G:G, MATCH(问卷赋分表!$A1179,试题问卷属性表!$A:$A,0))</f>
        <v>0</v>
      </c>
    </row>
    <row r="1180" spans="1:12" x14ac:dyDescent="0.2">
      <c r="A1180" t="s">
        <v>2353</v>
      </c>
      <c r="B1180" t="str">
        <f>INDEX(试题问卷属性表!H:H, MATCH(问卷赋分表!A1180,试题问卷属性表!A:A,0))</f>
        <v>教学技能</v>
      </c>
      <c r="C1180" t="s">
        <v>1343</v>
      </c>
      <c r="D1180" t="s">
        <v>1362</v>
      </c>
      <c r="E1180" t="s">
        <v>2936</v>
      </c>
      <c r="F1180">
        <v>5</v>
      </c>
      <c r="G1180">
        <v>1</v>
      </c>
      <c r="H1180" t="b">
        <v>1</v>
      </c>
      <c r="I1180">
        <f>INDEX(试题问卷属性表!D:D, MATCH(问卷赋分表!$A1180,试题问卷属性表!$A:$A,0))</f>
        <v>0</v>
      </c>
      <c r="J1180" t="str">
        <f>INDEX(试题问卷属性表!E:E, MATCH(问卷赋分表!$A1180,试题问卷属性表!$A:$A,0))</f>
        <v>教师专业发展</v>
      </c>
      <c r="K1180" t="str">
        <f>INDEX(试题问卷属性表!F:F, MATCH(问卷赋分表!$A1180,试题问卷属性表!$A:$A,0))</f>
        <v>教师专业需求</v>
      </c>
      <c r="L1180">
        <f>INDEX(试题问卷属性表!G:G, MATCH(问卷赋分表!$A1180,试题问卷属性表!$A:$A,0))</f>
        <v>0</v>
      </c>
    </row>
    <row r="1181" spans="1:12" x14ac:dyDescent="0.2">
      <c r="A1181" t="s">
        <v>2354</v>
      </c>
      <c r="B1181" t="str">
        <f>INDEX(试题问卷属性表!H:H, MATCH(问卷赋分表!A1181,试题问卷属性表!A:A,0))</f>
        <v>学科育人</v>
      </c>
      <c r="C1181" t="s">
        <v>1343</v>
      </c>
      <c r="D1181" t="s">
        <v>1362</v>
      </c>
      <c r="E1181" t="s">
        <v>2933</v>
      </c>
      <c r="F1181">
        <v>1</v>
      </c>
      <c r="G1181">
        <v>0</v>
      </c>
      <c r="H1181" t="b">
        <v>1</v>
      </c>
      <c r="I1181">
        <f>INDEX(试题问卷属性表!D:D, MATCH(问卷赋分表!$A1181,试题问卷属性表!$A:$A,0))</f>
        <v>0</v>
      </c>
      <c r="J1181" t="str">
        <f>INDEX(试题问卷属性表!E:E, MATCH(问卷赋分表!$A1181,试题问卷属性表!$A:$A,0))</f>
        <v>教师专业发展</v>
      </c>
      <c r="K1181" t="str">
        <f>INDEX(试题问卷属性表!F:F, MATCH(问卷赋分表!$A1181,试题问卷属性表!$A:$A,0))</f>
        <v>教师专业需求</v>
      </c>
      <c r="L1181">
        <f>INDEX(试题问卷属性表!G:G, MATCH(问卷赋分表!$A1181,试题问卷属性表!$A:$A,0))</f>
        <v>0</v>
      </c>
    </row>
    <row r="1182" spans="1:12" x14ac:dyDescent="0.2">
      <c r="A1182" t="s">
        <v>2354</v>
      </c>
      <c r="B1182" t="str">
        <f>INDEX(试题问卷属性表!H:H, MATCH(问卷赋分表!A1182,试题问卷属性表!A:A,0))</f>
        <v>学科育人</v>
      </c>
      <c r="C1182" t="s">
        <v>1343</v>
      </c>
      <c r="D1182" t="s">
        <v>1362</v>
      </c>
      <c r="E1182" t="s">
        <v>2934</v>
      </c>
      <c r="F1182">
        <v>2</v>
      </c>
      <c r="G1182">
        <v>0</v>
      </c>
      <c r="H1182" t="b">
        <v>1</v>
      </c>
      <c r="I1182">
        <f>INDEX(试题问卷属性表!D:D, MATCH(问卷赋分表!$A1182,试题问卷属性表!$A:$A,0))</f>
        <v>0</v>
      </c>
      <c r="J1182" t="str">
        <f>INDEX(试题问卷属性表!E:E, MATCH(问卷赋分表!$A1182,试题问卷属性表!$A:$A,0))</f>
        <v>教师专业发展</v>
      </c>
      <c r="K1182" t="str">
        <f>INDEX(试题问卷属性表!F:F, MATCH(问卷赋分表!$A1182,试题问卷属性表!$A:$A,0))</f>
        <v>教师专业需求</v>
      </c>
      <c r="L1182">
        <f>INDEX(试题问卷属性表!G:G, MATCH(问卷赋分表!$A1182,试题问卷属性表!$A:$A,0))</f>
        <v>0</v>
      </c>
    </row>
    <row r="1183" spans="1:12" x14ac:dyDescent="0.2">
      <c r="A1183" t="s">
        <v>2354</v>
      </c>
      <c r="B1183" t="str">
        <f>INDEX(试题问卷属性表!H:H, MATCH(问卷赋分表!A1183,试题问卷属性表!A:A,0))</f>
        <v>学科育人</v>
      </c>
      <c r="C1183" t="s">
        <v>1343</v>
      </c>
      <c r="D1183" t="s">
        <v>1362</v>
      </c>
      <c r="E1183" t="s">
        <v>2679</v>
      </c>
      <c r="F1183">
        <v>3</v>
      </c>
      <c r="G1183">
        <v>0</v>
      </c>
      <c r="H1183" t="b">
        <v>1</v>
      </c>
      <c r="I1183">
        <f>INDEX(试题问卷属性表!D:D, MATCH(问卷赋分表!$A1183,试题问卷属性表!$A:$A,0))</f>
        <v>0</v>
      </c>
      <c r="J1183" t="str">
        <f>INDEX(试题问卷属性表!E:E, MATCH(问卷赋分表!$A1183,试题问卷属性表!$A:$A,0))</f>
        <v>教师专业发展</v>
      </c>
      <c r="K1183" t="str">
        <f>INDEX(试题问卷属性表!F:F, MATCH(问卷赋分表!$A1183,试题问卷属性表!$A:$A,0))</f>
        <v>教师专业需求</v>
      </c>
      <c r="L1183">
        <f>INDEX(试题问卷属性表!G:G, MATCH(问卷赋分表!$A1183,试题问卷属性表!$A:$A,0))</f>
        <v>0</v>
      </c>
    </row>
    <row r="1184" spans="1:12" x14ac:dyDescent="0.2">
      <c r="A1184" t="s">
        <v>2354</v>
      </c>
      <c r="B1184" t="str">
        <f>INDEX(试题问卷属性表!H:H, MATCH(问卷赋分表!A1184,试题问卷属性表!A:A,0))</f>
        <v>学科育人</v>
      </c>
      <c r="C1184" t="s">
        <v>1343</v>
      </c>
      <c r="D1184" t="s">
        <v>1362</v>
      </c>
      <c r="E1184" t="s">
        <v>2935</v>
      </c>
      <c r="F1184">
        <v>4</v>
      </c>
      <c r="G1184">
        <v>1</v>
      </c>
      <c r="H1184" t="b">
        <v>1</v>
      </c>
      <c r="I1184">
        <f>INDEX(试题问卷属性表!D:D, MATCH(问卷赋分表!$A1184,试题问卷属性表!$A:$A,0))</f>
        <v>0</v>
      </c>
      <c r="J1184" t="str">
        <f>INDEX(试题问卷属性表!E:E, MATCH(问卷赋分表!$A1184,试题问卷属性表!$A:$A,0))</f>
        <v>教师专业发展</v>
      </c>
      <c r="K1184" t="str">
        <f>INDEX(试题问卷属性表!F:F, MATCH(问卷赋分表!$A1184,试题问卷属性表!$A:$A,0))</f>
        <v>教师专业需求</v>
      </c>
      <c r="L1184">
        <f>INDEX(试题问卷属性表!G:G, MATCH(问卷赋分表!$A1184,试题问卷属性表!$A:$A,0))</f>
        <v>0</v>
      </c>
    </row>
    <row r="1185" spans="1:12" x14ac:dyDescent="0.2">
      <c r="A1185" t="s">
        <v>2354</v>
      </c>
      <c r="B1185" t="str">
        <f>INDEX(试题问卷属性表!H:H, MATCH(问卷赋分表!A1185,试题问卷属性表!A:A,0))</f>
        <v>学科育人</v>
      </c>
      <c r="C1185" t="s">
        <v>1343</v>
      </c>
      <c r="D1185" t="s">
        <v>1362</v>
      </c>
      <c r="E1185" t="s">
        <v>2936</v>
      </c>
      <c r="F1185">
        <v>5</v>
      </c>
      <c r="G1185">
        <v>1</v>
      </c>
      <c r="H1185" t="b">
        <v>1</v>
      </c>
      <c r="I1185">
        <f>INDEX(试题问卷属性表!D:D, MATCH(问卷赋分表!$A1185,试题问卷属性表!$A:$A,0))</f>
        <v>0</v>
      </c>
      <c r="J1185" t="str">
        <f>INDEX(试题问卷属性表!E:E, MATCH(问卷赋分表!$A1185,试题问卷属性表!$A:$A,0))</f>
        <v>教师专业发展</v>
      </c>
      <c r="K1185" t="str">
        <f>INDEX(试题问卷属性表!F:F, MATCH(问卷赋分表!$A1185,试题问卷属性表!$A:$A,0))</f>
        <v>教师专业需求</v>
      </c>
      <c r="L1185">
        <f>INDEX(试题问卷属性表!G:G, MATCH(问卷赋分表!$A1185,试题问卷属性表!$A:$A,0))</f>
        <v>0</v>
      </c>
    </row>
    <row r="1186" spans="1:12" x14ac:dyDescent="0.2">
      <c r="A1186" t="s">
        <v>2355</v>
      </c>
      <c r="B1186" t="str">
        <f>INDEX(试题问卷属性表!H:H, MATCH(问卷赋分表!A1186,试题问卷属性表!A:A,0))</f>
        <v>学生评价和测试方法</v>
      </c>
      <c r="C1186" t="s">
        <v>1343</v>
      </c>
      <c r="D1186" t="s">
        <v>1362</v>
      </c>
      <c r="E1186" t="s">
        <v>2933</v>
      </c>
      <c r="F1186">
        <v>1</v>
      </c>
      <c r="G1186">
        <v>0</v>
      </c>
      <c r="H1186" t="b">
        <v>1</v>
      </c>
      <c r="I1186">
        <f>INDEX(试题问卷属性表!D:D, MATCH(问卷赋分表!$A1186,试题问卷属性表!$A:$A,0))</f>
        <v>0</v>
      </c>
      <c r="J1186" t="str">
        <f>INDEX(试题问卷属性表!E:E, MATCH(问卷赋分表!$A1186,试题问卷属性表!$A:$A,0))</f>
        <v>教师专业发展</v>
      </c>
      <c r="K1186" t="str">
        <f>INDEX(试题问卷属性表!F:F, MATCH(问卷赋分表!$A1186,试题问卷属性表!$A:$A,0))</f>
        <v>教师专业需求</v>
      </c>
      <c r="L1186">
        <f>INDEX(试题问卷属性表!G:G, MATCH(问卷赋分表!$A1186,试题问卷属性表!$A:$A,0))</f>
        <v>0</v>
      </c>
    </row>
    <row r="1187" spans="1:12" x14ac:dyDescent="0.2">
      <c r="A1187" t="s">
        <v>2355</v>
      </c>
      <c r="B1187" t="str">
        <f>INDEX(试题问卷属性表!H:H, MATCH(问卷赋分表!A1187,试题问卷属性表!A:A,0))</f>
        <v>学生评价和测试方法</v>
      </c>
      <c r="C1187" t="s">
        <v>1343</v>
      </c>
      <c r="D1187" t="s">
        <v>1362</v>
      </c>
      <c r="E1187" t="s">
        <v>2934</v>
      </c>
      <c r="F1187">
        <v>2</v>
      </c>
      <c r="G1187">
        <v>0</v>
      </c>
      <c r="H1187" t="b">
        <v>1</v>
      </c>
      <c r="I1187">
        <f>INDEX(试题问卷属性表!D:D, MATCH(问卷赋分表!$A1187,试题问卷属性表!$A:$A,0))</f>
        <v>0</v>
      </c>
      <c r="J1187" t="str">
        <f>INDEX(试题问卷属性表!E:E, MATCH(问卷赋分表!$A1187,试题问卷属性表!$A:$A,0))</f>
        <v>教师专业发展</v>
      </c>
      <c r="K1187" t="str">
        <f>INDEX(试题问卷属性表!F:F, MATCH(问卷赋分表!$A1187,试题问卷属性表!$A:$A,0))</f>
        <v>教师专业需求</v>
      </c>
      <c r="L1187">
        <f>INDEX(试题问卷属性表!G:G, MATCH(问卷赋分表!$A1187,试题问卷属性表!$A:$A,0))</f>
        <v>0</v>
      </c>
    </row>
    <row r="1188" spans="1:12" x14ac:dyDescent="0.2">
      <c r="A1188" t="s">
        <v>2355</v>
      </c>
      <c r="B1188" t="str">
        <f>INDEX(试题问卷属性表!H:H, MATCH(问卷赋分表!A1188,试题问卷属性表!A:A,0))</f>
        <v>学生评价和测试方法</v>
      </c>
      <c r="C1188" t="s">
        <v>1343</v>
      </c>
      <c r="D1188" t="s">
        <v>1362</v>
      </c>
      <c r="E1188" t="s">
        <v>2679</v>
      </c>
      <c r="F1188">
        <v>3</v>
      </c>
      <c r="G1188">
        <v>0</v>
      </c>
      <c r="H1188" t="b">
        <v>1</v>
      </c>
      <c r="I1188">
        <f>INDEX(试题问卷属性表!D:D, MATCH(问卷赋分表!$A1188,试题问卷属性表!$A:$A,0))</f>
        <v>0</v>
      </c>
      <c r="J1188" t="str">
        <f>INDEX(试题问卷属性表!E:E, MATCH(问卷赋分表!$A1188,试题问卷属性表!$A:$A,0))</f>
        <v>教师专业发展</v>
      </c>
      <c r="K1188" t="str">
        <f>INDEX(试题问卷属性表!F:F, MATCH(问卷赋分表!$A1188,试题问卷属性表!$A:$A,0))</f>
        <v>教师专业需求</v>
      </c>
      <c r="L1188">
        <f>INDEX(试题问卷属性表!G:G, MATCH(问卷赋分表!$A1188,试题问卷属性表!$A:$A,0))</f>
        <v>0</v>
      </c>
    </row>
    <row r="1189" spans="1:12" x14ac:dyDescent="0.2">
      <c r="A1189" t="s">
        <v>2355</v>
      </c>
      <c r="B1189" t="str">
        <f>INDEX(试题问卷属性表!H:H, MATCH(问卷赋分表!A1189,试题问卷属性表!A:A,0))</f>
        <v>学生评价和测试方法</v>
      </c>
      <c r="C1189" t="s">
        <v>1343</v>
      </c>
      <c r="D1189" t="s">
        <v>1362</v>
      </c>
      <c r="E1189" t="s">
        <v>2935</v>
      </c>
      <c r="F1189">
        <v>4</v>
      </c>
      <c r="G1189">
        <v>1</v>
      </c>
      <c r="H1189" t="b">
        <v>1</v>
      </c>
      <c r="I1189">
        <f>INDEX(试题问卷属性表!D:D, MATCH(问卷赋分表!$A1189,试题问卷属性表!$A:$A,0))</f>
        <v>0</v>
      </c>
      <c r="J1189" t="str">
        <f>INDEX(试题问卷属性表!E:E, MATCH(问卷赋分表!$A1189,试题问卷属性表!$A:$A,0))</f>
        <v>教师专业发展</v>
      </c>
      <c r="K1189" t="str">
        <f>INDEX(试题问卷属性表!F:F, MATCH(问卷赋分表!$A1189,试题问卷属性表!$A:$A,0))</f>
        <v>教师专业需求</v>
      </c>
      <c r="L1189">
        <f>INDEX(试题问卷属性表!G:G, MATCH(问卷赋分表!$A1189,试题问卷属性表!$A:$A,0))</f>
        <v>0</v>
      </c>
    </row>
    <row r="1190" spans="1:12" x14ac:dyDescent="0.2">
      <c r="A1190" t="s">
        <v>2355</v>
      </c>
      <c r="B1190" t="str">
        <f>INDEX(试题问卷属性表!H:H, MATCH(问卷赋分表!A1190,试题问卷属性表!A:A,0))</f>
        <v>学生评价和测试方法</v>
      </c>
      <c r="C1190" t="s">
        <v>1343</v>
      </c>
      <c r="D1190" t="s">
        <v>1362</v>
      </c>
      <c r="E1190" t="s">
        <v>2936</v>
      </c>
      <c r="F1190">
        <v>5</v>
      </c>
      <c r="G1190">
        <v>1</v>
      </c>
      <c r="H1190" t="b">
        <v>1</v>
      </c>
      <c r="I1190">
        <f>INDEX(试题问卷属性表!D:D, MATCH(问卷赋分表!$A1190,试题问卷属性表!$A:$A,0))</f>
        <v>0</v>
      </c>
      <c r="J1190" t="str">
        <f>INDEX(试题问卷属性表!E:E, MATCH(问卷赋分表!$A1190,试题问卷属性表!$A:$A,0))</f>
        <v>教师专业发展</v>
      </c>
      <c r="K1190" t="str">
        <f>INDEX(试题问卷属性表!F:F, MATCH(问卷赋分表!$A1190,试题问卷属性表!$A:$A,0))</f>
        <v>教师专业需求</v>
      </c>
      <c r="L1190">
        <f>INDEX(试题问卷属性表!G:G, MATCH(问卷赋分表!$A1190,试题问卷属性表!$A:$A,0))</f>
        <v>0</v>
      </c>
    </row>
    <row r="1191" spans="1:12" x14ac:dyDescent="0.2">
      <c r="A1191" t="s">
        <v>2356</v>
      </c>
      <c r="B1191" t="str">
        <f>INDEX(试题问卷属性表!H:H, MATCH(问卷赋分表!A1191,试题问卷属性表!A:A,0))</f>
        <v>信息技术应用能力</v>
      </c>
      <c r="C1191" t="s">
        <v>1343</v>
      </c>
      <c r="D1191" t="s">
        <v>1362</v>
      </c>
      <c r="E1191" t="s">
        <v>2933</v>
      </c>
      <c r="F1191">
        <v>1</v>
      </c>
      <c r="G1191">
        <v>0</v>
      </c>
      <c r="H1191" t="b">
        <v>1</v>
      </c>
      <c r="I1191">
        <f>INDEX(试题问卷属性表!D:D, MATCH(问卷赋分表!$A1191,试题问卷属性表!$A:$A,0))</f>
        <v>0</v>
      </c>
      <c r="J1191" t="str">
        <f>INDEX(试题问卷属性表!E:E, MATCH(问卷赋分表!$A1191,试题问卷属性表!$A:$A,0))</f>
        <v>教师专业发展</v>
      </c>
      <c r="K1191" t="str">
        <f>INDEX(试题问卷属性表!F:F, MATCH(问卷赋分表!$A1191,试题问卷属性表!$A:$A,0))</f>
        <v>教师专业需求</v>
      </c>
      <c r="L1191">
        <f>INDEX(试题问卷属性表!G:G, MATCH(问卷赋分表!$A1191,试题问卷属性表!$A:$A,0))</f>
        <v>0</v>
      </c>
    </row>
    <row r="1192" spans="1:12" x14ac:dyDescent="0.2">
      <c r="A1192" t="s">
        <v>2356</v>
      </c>
      <c r="B1192" t="str">
        <f>INDEX(试题问卷属性表!H:H, MATCH(问卷赋分表!A1192,试题问卷属性表!A:A,0))</f>
        <v>信息技术应用能力</v>
      </c>
      <c r="C1192" t="s">
        <v>1343</v>
      </c>
      <c r="D1192" t="s">
        <v>1362</v>
      </c>
      <c r="E1192" t="s">
        <v>2934</v>
      </c>
      <c r="F1192">
        <v>2</v>
      </c>
      <c r="G1192">
        <v>0</v>
      </c>
      <c r="H1192" t="b">
        <v>1</v>
      </c>
      <c r="I1192">
        <f>INDEX(试题问卷属性表!D:D, MATCH(问卷赋分表!$A1192,试题问卷属性表!$A:$A,0))</f>
        <v>0</v>
      </c>
      <c r="J1192" t="str">
        <f>INDEX(试题问卷属性表!E:E, MATCH(问卷赋分表!$A1192,试题问卷属性表!$A:$A,0))</f>
        <v>教师专业发展</v>
      </c>
      <c r="K1192" t="str">
        <f>INDEX(试题问卷属性表!F:F, MATCH(问卷赋分表!$A1192,试题问卷属性表!$A:$A,0))</f>
        <v>教师专业需求</v>
      </c>
      <c r="L1192">
        <f>INDEX(试题问卷属性表!G:G, MATCH(问卷赋分表!$A1192,试题问卷属性表!$A:$A,0))</f>
        <v>0</v>
      </c>
    </row>
    <row r="1193" spans="1:12" x14ac:dyDescent="0.2">
      <c r="A1193" t="s">
        <v>2356</v>
      </c>
      <c r="B1193" t="str">
        <f>INDEX(试题问卷属性表!H:H, MATCH(问卷赋分表!A1193,试题问卷属性表!A:A,0))</f>
        <v>信息技术应用能力</v>
      </c>
      <c r="C1193" t="s">
        <v>1343</v>
      </c>
      <c r="D1193" t="s">
        <v>1362</v>
      </c>
      <c r="E1193" t="s">
        <v>2679</v>
      </c>
      <c r="F1193">
        <v>3</v>
      </c>
      <c r="G1193">
        <v>0</v>
      </c>
      <c r="H1193" t="b">
        <v>1</v>
      </c>
      <c r="I1193">
        <f>INDEX(试题问卷属性表!D:D, MATCH(问卷赋分表!$A1193,试题问卷属性表!$A:$A,0))</f>
        <v>0</v>
      </c>
      <c r="J1193" t="str">
        <f>INDEX(试题问卷属性表!E:E, MATCH(问卷赋分表!$A1193,试题问卷属性表!$A:$A,0))</f>
        <v>教师专业发展</v>
      </c>
      <c r="K1193" t="str">
        <f>INDEX(试题问卷属性表!F:F, MATCH(问卷赋分表!$A1193,试题问卷属性表!$A:$A,0))</f>
        <v>教师专业需求</v>
      </c>
      <c r="L1193">
        <f>INDEX(试题问卷属性表!G:G, MATCH(问卷赋分表!$A1193,试题问卷属性表!$A:$A,0))</f>
        <v>0</v>
      </c>
    </row>
    <row r="1194" spans="1:12" x14ac:dyDescent="0.2">
      <c r="A1194" t="s">
        <v>2356</v>
      </c>
      <c r="B1194" t="str">
        <f>INDEX(试题问卷属性表!H:H, MATCH(问卷赋分表!A1194,试题问卷属性表!A:A,0))</f>
        <v>信息技术应用能力</v>
      </c>
      <c r="C1194" t="s">
        <v>1343</v>
      </c>
      <c r="D1194" t="s">
        <v>1362</v>
      </c>
      <c r="E1194" t="s">
        <v>2935</v>
      </c>
      <c r="F1194">
        <v>4</v>
      </c>
      <c r="G1194">
        <v>1</v>
      </c>
      <c r="H1194" t="b">
        <v>1</v>
      </c>
      <c r="I1194">
        <f>INDEX(试题问卷属性表!D:D, MATCH(问卷赋分表!$A1194,试题问卷属性表!$A:$A,0))</f>
        <v>0</v>
      </c>
      <c r="J1194" t="str">
        <f>INDEX(试题问卷属性表!E:E, MATCH(问卷赋分表!$A1194,试题问卷属性表!$A:$A,0))</f>
        <v>教师专业发展</v>
      </c>
      <c r="K1194" t="str">
        <f>INDEX(试题问卷属性表!F:F, MATCH(问卷赋分表!$A1194,试题问卷属性表!$A:$A,0))</f>
        <v>教师专业需求</v>
      </c>
      <c r="L1194">
        <f>INDEX(试题问卷属性表!G:G, MATCH(问卷赋分表!$A1194,试题问卷属性表!$A:$A,0))</f>
        <v>0</v>
      </c>
    </row>
    <row r="1195" spans="1:12" x14ac:dyDescent="0.2">
      <c r="A1195" t="s">
        <v>2356</v>
      </c>
      <c r="B1195" t="str">
        <f>INDEX(试题问卷属性表!H:H, MATCH(问卷赋分表!A1195,试题问卷属性表!A:A,0))</f>
        <v>信息技术应用能力</v>
      </c>
      <c r="C1195" t="s">
        <v>1343</v>
      </c>
      <c r="D1195" t="s">
        <v>1362</v>
      </c>
      <c r="E1195" t="s">
        <v>2936</v>
      </c>
      <c r="F1195">
        <v>5</v>
      </c>
      <c r="G1195">
        <v>1</v>
      </c>
      <c r="H1195" t="b">
        <v>1</v>
      </c>
      <c r="I1195">
        <f>INDEX(试题问卷属性表!D:D, MATCH(问卷赋分表!$A1195,试题问卷属性表!$A:$A,0))</f>
        <v>0</v>
      </c>
      <c r="J1195" t="str">
        <f>INDEX(试题问卷属性表!E:E, MATCH(问卷赋分表!$A1195,试题问卷属性表!$A:$A,0))</f>
        <v>教师专业发展</v>
      </c>
      <c r="K1195" t="str">
        <f>INDEX(试题问卷属性表!F:F, MATCH(问卷赋分表!$A1195,试题问卷属性表!$A:$A,0))</f>
        <v>教师专业需求</v>
      </c>
      <c r="L1195">
        <f>INDEX(试题问卷属性表!G:G, MATCH(问卷赋分表!$A1195,试题问卷属性表!$A:$A,0))</f>
        <v>0</v>
      </c>
    </row>
    <row r="1196" spans="1:12" x14ac:dyDescent="0.2">
      <c r="A1196" t="s">
        <v>2357</v>
      </c>
      <c r="B1196" t="str">
        <f>INDEX(试题问卷属性表!H:H, MATCH(问卷赋分表!A1196,试题问卷属性表!A:A,0))</f>
        <v>学生行为和课堂管理</v>
      </c>
      <c r="C1196" t="s">
        <v>1343</v>
      </c>
      <c r="D1196" t="s">
        <v>1362</v>
      </c>
      <c r="E1196" t="s">
        <v>2933</v>
      </c>
      <c r="F1196">
        <v>1</v>
      </c>
      <c r="G1196">
        <v>0</v>
      </c>
      <c r="H1196" t="b">
        <v>1</v>
      </c>
      <c r="I1196">
        <f>INDEX(试题问卷属性表!D:D, MATCH(问卷赋分表!$A1196,试题问卷属性表!$A:$A,0))</f>
        <v>0</v>
      </c>
      <c r="J1196" t="str">
        <f>INDEX(试题问卷属性表!E:E, MATCH(问卷赋分表!$A1196,试题问卷属性表!$A:$A,0))</f>
        <v>教师专业发展</v>
      </c>
      <c r="K1196" t="str">
        <f>INDEX(试题问卷属性表!F:F, MATCH(问卷赋分表!$A1196,试题问卷属性表!$A:$A,0))</f>
        <v>教师专业需求</v>
      </c>
      <c r="L1196">
        <f>INDEX(试题问卷属性表!G:G, MATCH(问卷赋分表!$A1196,试题问卷属性表!$A:$A,0))</f>
        <v>0</v>
      </c>
    </row>
    <row r="1197" spans="1:12" x14ac:dyDescent="0.2">
      <c r="A1197" t="s">
        <v>2357</v>
      </c>
      <c r="B1197" t="str">
        <f>INDEX(试题问卷属性表!H:H, MATCH(问卷赋分表!A1197,试题问卷属性表!A:A,0))</f>
        <v>学生行为和课堂管理</v>
      </c>
      <c r="C1197" t="s">
        <v>1343</v>
      </c>
      <c r="D1197" t="s">
        <v>1362</v>
      </c>
      <c r="E1197" t="s">
        <v>2934</v>
      </c>
      <c r="F1197">
        <v>2</v>
      </c>
      <c r="G1197">
        <v>0</v>
      </c>
      <c r="H1197" t="b">
        <v>1</v>
      </c>
      <c r="I1197">
        <f>INDEX(试题问卷属性表!D:D, MATCH(问卷赋分表!$A1197,试题问卷属性表!$A:$A,0))</f>
        <v>0</v>
      </c>
      <c r="J1197" t="str">
        <f>INDEX(试题问卷属性表!E:E, MATCH(问卷赋分表!$A1197,试题问卷属性表!$A:$A,0))</f>
        <v>教师专业发展</v>
      </c>
      <c r="K1197" t="str">
        <f>INDEX(试题问卷属性表!F:F, MATCH(问卷赋分表!$A1197,试题问卷属性表!$A:$A,0))</f>
        <v>教师专业需求</v>
      </c>
      <c r="L1197">
        <f>INDEX(试题问卷属性表!G:G, MATCH(问卷赋分表!$A1197,试题问卷属性表!$A:$A,0))</f>
        <v>0</v>
      </c>
    </row>
    <row r="1198" spans="1:12" x14ac:dyDescent="0.2">
      <c r="A1198" t="s">
        <v>2357</v>
      </c>
      <c r="B1198" t="str">
        <f>INDEX(试题问卷属性表!H:H, MATCH(问卷赋分表!A1198,试题问卷属性表!A:A,0))</f>
        <v>学生行为和课堂管理</v>
      </c>
      <c r="C1198" t="s">
        <v>1343</v>
      </c>
      <c r="D1198" t="s">
        <v>1362</v>
      </c>
      <c r="E1198" t="s">
        <v>2679</v>
      </c>
      <c r="F1198">
        <v>3</v>
      </c>
      <c r="G1198">
        <v>0</v>
      </c>
      <c r="H1198" t="b">
        <v>1</v>
      </c>
      <c r="I1198">
        <f>INDEX(试题问卷属性表!D:D, MATCH(问卷赋分表!$A1198,试题问卷属性表!$A:$A,0))</f>
        <v>0</v>
      </c>
      <c r="J1198" t="str">
        <f>INDEX(试题问卷属性表!E:E, MATCH(问卷赋分表!$A1198,试题问卷属性表!$A:$A,0))</f>
        <v>教师专业发展</v>
      </c>
      <c r="K1198" t="str">
        <f>INDEX(试题问卷属性表!F:F, MATCH(问卷赋分表!$A1198,试题问卷属性表!$A:$A,0))</f>
        <v>教师专业需求</v>
      </c>
      <c r="L1198">
        <f>INDEX(试题问卷属性表!G:G, MATCH(问卷赋分表!$A1198,试题问卷属性表!$A:$A,0))</f>
        <v>0</v>
      </c>
    </row>
    <row r="1199" spans="1:12" x14ac:dyDescent="0.2">
      <c r="A1199" t="s">
        <v>2357</v>
      </c>
      <c r="B1199" t="str">
        <f>INDEX(试题问卷属性表!H:H, MATCH(问卷赋分表!A1199,试题问卷属性表!A:A,0))</f>
        <v>学生行为和课堂管理</v>
      </c>
      <c r="C1199" t="s">
        <v>1343</v>
      </c>
      <c r="D1199" t="s">
        <v>1362</v>
      </c>
      <c r="E1199" t="s">
        <v>2935</v>
      </c>
      <c r="F1199">
        <v>4</v>
      </c>
      <c r="G1199">
        <v>1</v>
      </c>
      <c r="H1199" t="b">
        <v>1</v>
      </c>
      <c r="I1199">
        <f>INDEX(试题问卷属性表!D:D, MATCH(问卷赋分表!$A1199,试题问卷属性表!$A:$A,0))</f>
        <v>0</v>
      </c>
      <c r="J1199" t="str">
        <f>INDEX(试题问卷属性表!E:E, MATCH(问卷赋分表!$A1199,试题问卷属性表!$A:$A,0))</f>
        <v>教师专业发展</v>
      </c>
      <c r="K1199" t="str">
        <f>INDEX(试题问卷属性表!F:F, MATCH(问卷赋分表!$A1199,试题问卷属性表!$A:$A,0))</f>
        <v>教师专业需求</v>
      </c>
      <c r="L1199">
        <f>INDEX(试题问卷属性表!G:G, MATCH(问卷赋分表!$A1199,试题问卷属性表!$A:$A,0))</f>
        <v>0</v>
      </c>
    </row>
    <row r="1200" spans="1:12" x14ac:dyDescent="0.2">
      <c r="A1200" t="s">
        <v>2357</v>
      </c>
      <c r="B1200" t="str">
        <f>INDEX(试题问卷属性表!H:H, MATCH(问卷赋分表!A1200,试题问卷属性表!A:A,0))</f>
        <v>学生行为和课堂管理</v>
      </c>
      <c r="C1200" t="s">
        <v>1343</v>
      </c>
      <c r="D1200" t="s">
        <v>1362</v>
      </c>
      <c r="E1200" t="s">
        <v>2936</v>
      </c>
      <c r="F1200">
        <v>5</v>
      </c>
      <c r="G1200">
        <v>1</v>
      </c>
      <c r="H1200" t="b">
        <v>1</v>
      </c>
      <c r="I1200">
        <f>INDEX(试题问卷属性表!D:D, MATCH(问卷赋分表!$A1200,试题问卷属性表!$A:$A,0))</f>
        <v>0</v>
      </c>
      <c r="J1200" t="str">
        <f>INDEX(试题问卷属性表!E:E, MATCH(问卷赋分表!$A1200,试题问卷属性表!$A:$A,0))</f>
        <v>教师专业发展</v>
      </c>
      <c r="K1200" t="str">
        <f>INDEX(试题问卷属性表!F:F, MATCH(问卷赋分表!$A1200,试题问卷属性表!$A:$A,0))</f>
        <v>教师专业需求</v>
      </c>
      <c r="L1200">
        <f>INDEX(试题问卷属性表!G:G, MATCH(问卷赋分表!$A1200,试题问卷属性表!$A:$A,0))</f>
        <v>0</v>
      </c>
    </row>
    <row r="1201" spans="1:12" x14ac:dyDescent="0.2">
      <c r="A1201" t="s">
        <v>2358</v>
      </c>
      <c r="B1201" t="str">
        <f>INDEX(试题问卷属性表!H:H, MATCH(问卷赋分表!A1201,试题问卷属性表!A:A,0))</f>
        <v>学校行政和管理</v>
      </c>
      <c r="C1201" t="s">
        <v>1343</v>
      </c>
      <c r="D1201" t="s">
        <v>1362</v>
      </c>
      <c r="E1201" t="s">
        <v>2933</v>
      </c>
      <c r="F1201">
        <v>1</v>
      </c>
      <c r="G1201">
        <v>0</v>
      </c>
      <c r="H1201" t="b">
        <v>1</v>
      </c>
      <c r="I1201">
        <f>INDEX(试题问卷属性表!D:D, MATCH(问卷赋分表!$A1201,试题问卷属性表!$A:$A,0))</f>
        <v>0</v>
      </c>
      <c r="J1201" t="str">
        <f>INDEX(试题问卷属性表!E:E, MATCH(问卷赋分表!$A1201,试题问卷属性表!$A:$A,0))</f>
        <v>教师专业发展</v>
      </c>
      <c r="K1201" t="str">
        <f>INDEX(试题问卷属性表!F:F, MATCH(问卷赋分表!$A1201,试题问卷属性表!$A:$A,0))</f>
        <v>教师专业需求</v>
      </c>
      <c r="L1201">
        <f>INDEX(试题问卷属性表!G:G, MATCH(问卷赋分表!$A1201,试题问卷属性表!$A:$A,0))</f>
        <v>0</v>
      </c>
    </row>
    <row r="1202" spans="1:12" x14ac:dyDescent="0.2">
      <c r="A1202" t="s">
        <v>2358</v>
      </c>
      <c r="B1202" t="str">
        <f>INDEX(试题问卷属性表!H:H, MATCH(问卷赋分表!A1202,试题问卷属性表!A:A,0))</f>
        <v>学校行政和管理</v>
      </c>
      <c r="C1202" t="s">
        <v>1343</v>
      </c>
      <c r="D1202" t="s">
        <v>1362</v>
      </c>
      <c r="E1202" t="s">
        <v>2934</v>
      </c>
      <c r="F1202">
        <v>2</v>
      </c>
      <c r="G1202">
        <v>0</v>
      </c>
      <c r="H1202" t="b">
        <v>1</v>
      </c>
      <c r="I1202">
        <f>INDEX(试题问卷属性表!D:D, MATCH(问卷赋分表!$A1202,试题问卷属性表!$A:$A,0))</f>
        <v>0</v>
      </c>
      <c r="J1202" t="str">
        <f>INDEX(试题问卷属性表!E:E, MATCH(问卷赋分表!$A1202,试题问卷属性表!$A:$A,0))</f>
        <v>教师专业发展</v>
      </c>
      <c r="K1202" t="str">
        <f>INDEX(试题问卷属性表!F:F, MATCH(问卷赋分表!$A1202,试题问卷属性表!$A:$A,0))</f>
        <v>教师专业需求</v>
      </c>
      <c r="L1202">
        <f>INDEX(试题问卷属性表!G:G, MATCH(问卷赋分表!$A1202,试题问卷属性表!$A:$A,0))</f>
        <v>0</v>
      </c>
    </row>
    <row r="1203" spans="1:12" x14ac:dyDescent="0.2">
      <c r="A1203" t="s">
        <v>2358</v>
      </c>
      <c r="B1203" t="str">
        <f>INDEX(试题问卷属性表!H:H, MATCH(问卷赋分表!A1203,试题问卷属性表!A:A,0))</f>
        <v>学校行政和管理</v>
      </c>
      <c r="C1203" t="s">
        <v>1343</v>
      </c>
      <c r="D1203" t="s">
        <v>1362</v>
      </c>
      <c r="E1203" t="s">
        <v>2679</v>
      </c>
      <c r="F1203">
        <v>3</v>
      </c>
      <c r="G1203">
        <v>0</v>
      </c>
      <c r="H1203" t="b">
        <v>1</v>
      </c>
      <c r="I1203">
        <f>INDEX(试题问卷属性表!D:D, MATCH(问卷赋分表!$A1203,试题问卷属性表!$A:$A,0))</f>
        <v>0</v>
      </c>
      <c r="J1203" t="str">
        <f>INDEX(试题问卷属性表!E:E, MATCH(问卷赋分表!$A1203,试题问卷属性表!$A:$A,0))</f>
        <v>教师专业发展</v>
      </c>
      <c r="K1203" t="str">
        <f>INDEX(试题问卷属性表!F:F, MATCH(问卷赋分表!$A1203,试题问卷属性表!$A:$A,0))</f>
        <v>教师专业需求</v>
      </c>
      <c r="L1203">
        <f>INDEX(试题问卷属性表!G:G, MATCH(问卷赋分表!$A1203,试题问卷属性表!$A:$A,0))</f>
        <v>0</v>
      </c>
    </row>
    <row r="1204" spans="1:12" x14ac:dyDescent="0.2">
      <c r="A1204" t="s">
        <v>2358</v>
      </c>
      <c r="B1204" t="str">
        <f>INDEX(试题问卷属性表!H:H, MATCH(问卷赋分表!A1204,试题问卷属性表!A:A,0))</f>
        <v>学校行政和管理</v>
      </c>
      <c r="C1204" t="s">
        <v>1343</v>
      </c>
      <c r="D1204" t="s">
        <v>1362</v>
      </c>
      <c r="E1204" t="s">
        <v>2935</v>
      </c>
      <c r="F1204">
        <v>4</v>
      </c>
      <c r="G1204">
        <v>1</v>
      </c>
      <c r="H1204" t="b">
        <v>1</v>
      </c>
      <c r="I1204">
        <f>INDEX(试题问卷属性表!D:D, MATCH(问卷赋分表!$A1204,试题问卷属性表!$A:$A,0))</f>
        <v>0</v>
      </c>
      <c r="J1204" t="str">
        <f>INDEX(试题问卷属性表!E:E, MATCH(问卷赋分表!$A1204,试题问卷属性表!$A:$A,0))</f>
        <v>教师专业发展</v>
      </c>
      <c r="K1204" t="str">
        <f>INDEX(试题问卷属性表!F:F, MATCH(问卷赋分表!$A1204,试题问卷属性表!$A:$A,0))</f>
        <v>教师专业需求</v>
      </c>
      <c r="L1204">
        <f>INDEX(试题问卷属性表!G:G, MATCH(问卷赋分表!$A1204,试题问卷属性表!$A:$A,0))</f>
        <v>0</v>
      </c>
    </row>
    <row r="1205" spans="1:12" x14ac:dyDescent="0.2">
      <c r="A1205" t="s">
        <v>2358</v>
      </c>
      <c r="B1205" t="str">
        <f>INDEX(试题问卷属性表!H:H, MATCH(问卷赋分表!A1205,试题问卷属性表!A:A,0))</f>
        <v>学校行政和管理</v>
      </c>
      <c r="C1205" t="s">
        <v>1343</v>
      </c>
      <c r="D1205" t="s">
        <v>1362</v>
      </c>
      <c r="E1205" t="s">
        <v>2936</v>
      </c>
      <c r="F1205">
        <v>5</v>
      </c>
      <c r="G1205">
        <v>1</v>
      </c>
      <c r="H1205" t="b">
        <v>1</v>
      </c>
      <c r="I1205">
        <f>INDEX(试题问卷属性表!D:D, MATCH(问卷赋分表!$A1205,试题问卷属性表!$A:$A,0))</f>
        <v>0</v>
      </c>
      <c r="J1205" t="str">
        <f>INDEX(试题问卷属性表!E:E, MATCH(问卷赋分表!$A1205,试题问卷属性表!$A:$A,0))</f>
        <v>教师专业发展</v>
      </c>
      <c r="K1205" t="str">
        <f>INDEX(试题问卷属性表!F:F, MATCH(问卷赋分表!$A1205,试题问卷属性表!$A:$A,0))</f>
        <v>教师专业需求</v>
      </c>
      <c r="L1205">
        <f>INDEX(试题问卷属性表!G:G, MATCH(问卷赋分表!$A1205,试题问卷属性表!$A:$A,0))</f>
        <v>0</v>
      </c>
    </row>
    <row r="1206" spans="1:12" x14ac:dyDescent="0.2">
      <c r="A1206" t="s">
        <v>2359</v>
      </c>
      <c r="B1206" t="str">
        <f>INDEX(试题问卷属性表!H:H, MATCH(问卷赋分表!A1206,试题问卷属性表!A:A,0))</f>
        <v>个性化教学的方法</v>
      </c>
      <c r="C1206" t="s">
        <v>1343</v>
      </c>
      <c r="D1206" t="s">
        <v>1362</v>
      </c>
      <c r="E1206" t="s">
        <v>2933</v>
      </c>
      <c r="F1206">
        <v>1</v>
      </c>
      <c r="G1206">
        <v>0</v>
      </c>
      <c r="H1206" t="b">
        <v>1</v>
      </c>
      <c r="I1206">
        <f>INDEX(试题问卷属性表!D:D, MATCH(问卷赋分表!$A1206,试题问卷属性表!$A:$A,0))</f>
        <v>0</v>
      </c>
      <c r="J1206" t="str">
        <f>INDEX(试题问卷属性表!E:E, MATCH(问卷赋分表!$A1206,试题问卷属性表!$A:$A,0))</f>
        <v>教师专业发展</v>
      </c>
      <c r="K1206" t="str">
        <f>INDEX(试题问卷属性表!F:F, MATCH(问卷赋分表!$A1206,试题问卷属性表!$A:$A,0))</f>
        <v>教师专业需求</v>
      </c>
      <c r="L1206">
        <f>INDEX(试题问卷属性表!G:G, MATCH(问卷赋分表!$A1206,试题问卷属性表!$A:$A,0))</f>
        <v>0</v>
      </c>
    </row>
    <row r="1207" spans="1:12" x14ac:dyDescent="0.2">
      <c r="A1207" t="s">
        <v>2359</v>
      </c>
      <c r="B1207" t="str">
        <f>INDEX(试题问卷属性表!H:H, MATCH(问卷赋分表!A1207,试题问卷属性表!A:A,0))</f>
        <v>个性化教学的方法</v>
      </c>
      <c r="C1207" t="s">
        <v>1343</v>
      </c>
      <c r="D1207" t="s">
        <v>1362</v>
      </c>
      <c r="E1207" t="s">
        <v>2934</v>
      </c>
      <c r="F1207">
        <v>2</v>
      </c>
      <c r="G1207">
        <v>0</v>
      </c>
      <c r="H1207" t="b">
        <v>1</v>
      </c>
      <c r="I1207">
        <f>INDEX(试题问卷属性表!D:D, MATCH(问卷赋分表!$A1207,试题问卷属性表!$A:$A,0))</f>
        <v>0</v>
      </c>
      <c r="J1207" t="str">
        <f>INDEX(试题问卷属性表!E:E, MATCH(问卷赋分表!$A1207,试题问卷属性表!$A:$A,0))</f>
        <v>教师专业发展</v>
      </c>
      <c r="K1207" t="str">
        <f>INDEX(试题问卷属性表!F:F, MATCH(问卷赋分表!$A1207,试题问卷属性表!$A:$A,0))</f>
        <v>教师专业需求</v>
      </c>
      <c r="L1207">
        <f>INDEX(试题问卷属性表!G:G, MATCH(问卷赋分表!$A1207,试题问卷属性表!$A:$A,0))</f>
        <v>0</v>
      </c>
    </row>
    <row r="1208" spans="1:12" x14ac:dyDescent="0.2">
      <c r="A1208" t="s">
        <v>2359</v>
      </c>
      <c r="B1208" t="str">
        <f>INDEX(试题问卷属性表!H:H, MATCH(问卷赋分表!A1208,试题问卷属性表!A:A,0))</f>
        <v>个性化教学的方法</v>
      </c>
      <c r="C1208" t="s">
        <v>1343</v>
      </c>
      <c r="D1208" t="s">
        <v>1362</v>
      </c>
      <c r="E1208" t="s">
        <v>2679</v>
      </c>
      <c r="F1208">
        <v>3</v>
      </c>
      <c r="G1208">
        <v>0</v>
      </c>
      <c r="H1208" t="b">
        <v>1</v>
      </c>
      <c r="I1208">
        <f>INDEX(试题问卷属性表!D:D, MATCH(问卷赋分表!$A1208,试题问卷属性表!$A:$A,0))</f>
        <v>0</v>
      </c>
      <c r="J1208" t="str">
        <f>INDEX(试题问卷属性表!E:E, MATCH(问卷赋分表!$A1208,试题问卷属性表!$A:$A,0))</f>
        <v>教师专业发展</v>
      </c>
      <c r="K1208" t="str">
        <f>INDEX(试题问卷属性表!F:F, MATCH(问卷赋分表!$A1208,试题问卷属性表!$A:$A,0))</f>
        <v>教师专业需求</v>
      </c>
      <c r="L1208">
        <f>INDEX(试题问卷属性表!G:G, MATCH(问卷赋分表!$A1208,试题问卷属性表!$A:$A,0))</f>
        <v>0</v>
      </c>
    </row>
    <row r="1209" spans="1:12" x14ac:dyDescent="0.2">
      <c r="A1209" t="s">
        <v>2359</v>
      </c>
      <c r="B1209" t="str">
        <f>INDEX(试题问卷属性表!H:H, MATCH(问卷赋分表!A1209,试题问卷属性表!A:A,0))</f>
        <v>个性化教学的方法</v>
      </c>
      <c r="C1209" t="s">
        <v>1343</v>
      </c>
      <c r="D1209" t="s">
        <v>1362</v>
      </c>
      <c r="E1209" t="s">
        <v>2935</v>
      </c>
      <c r="F1209">
        <v>4</v>
      </c>
      <c r="G1209">
        <v>1</v>
      </c>
      <c r="H1209" t="b">
        <v>1</v>
      </c>
      <c r="I1209">
        <f>INDEX(试题问卷属性表!D:D, MATCH(问卷赋分表!$A1209,试题问卷属性表!$A:$A,0))</f>
        <v>0</v>
      </c>
      <c r="J1209" t="str">
        <f>INDEX(试题问卷属性表!E:E, MATCH(问卷赋分表!$A1209,试题问卷属性表!$A:$A,0))</f>
        <v>教师专业发展</v>
      </c>
      <c r="K1209" t="str">
        <f>INDEX(试题问卷属性表!F:F, MATCH(问卷赋分表!$A1209,试题问卷属性表!$A:$A,0))</f>
        <v>教师专业需求</v>
      </c>
      <c r="L1209">
        <f>INDEX(试题问卷属性表!G:G, MATCH(问卷赋分表!$A1209,试题问卷属性表!$A:$A,0))</f>
        <v>0</v>
      </c>
    </row>
    <row r="1210" spans="1:12" x14ac:dyDescent="0.2">
      <c r="A1210" t="s">
        <v>2359</v>
      </c>
      <c r="B1210" t="str">
        <f>INDEX(试题问卷属性表!H:H, MATCH(问卷赋分表!A1210,试题问卷属性表!A:A,0))</f>
        <v>个性化教学的方法</v>
      </c>
      <c r="C1210" t="s">
        <v>1343</v>
      </c>
      <c r="D1210" t="s">
        <v>1362</v>
      </c>
      <c r="E1210" t="s">
        <v>2936</v>
      </c>
      <c r="F1210">
        <v>5</v>
      </c>
      <c r="G1210">
        <v>1</v>
      </c>
      <c r="H1210" t="b">
        <v>1</v>
      </c>
      <c r="I1210">
        <f>INDEX(试题问卷属性表!D:D, MATCH(问卷赋分表!$A1210,试题问卷属性表!$A:$A,0))</f>
        <v>0</v>
      </c>
      <c r="J1210" t="str">
        <f>INDEX(试题问卷属性表!E:E, MATCH(问卷赋分表!$A1210,试题问卷属性表!$A:$A,0))</f>
        <v>教师专业发展</v>
      </c>
      <c r="K1210" t="str">
        <f>INDEX(试题问卷属性表!F:F, MATCH(问卷赋分表!$A1210,试题问卷属性表!$A:$A,0))</f>
        <v>教师专业需求</v>
      </c>
      <c r="L1210">
        <f>INDEX(试题问卷属性表!G:G, MATCH(问卷赋分表!$A1210,试题问卷属性表!$A:$A,0))</f>
        <v>0</v>
      </c>
    </row>
    <row r="1211" spans="1:12" x14ac:dyDescent="0.2">
      <c r="A1211" t="s">
        <v>2360</v>
      </c>
      <c r="B1211" t="str">
        <f>INDEX(试题问卷属性表!H:H, MATCH(问卷赋分表!A1211,试题问卷属性表!A:A,0))</f>
        <v>对学困生的教育</v>
      </c>
      <c r="C1211" t="s">
        <v>1343</v>
      </c>
      <c r="D1211" t="s">
        <v>1362</v>
      </c>
      <c r="E1211" t="s">
        <v>2933</v>
      </c>
      <c r="F1211">
        <v>1</v>
      </c>
      <c r="G1211">
        <v>0</v>
      </c>
      <c r="H1211" t="b">
        <v>1</v>
      </c>
      <c r="I1211">
        <f>INDEX(试题问卷属性表!D:D, MATCH(问卷赋分表!$A1211,试题问卷属性表!$A:$A,0))</f>
        <v>0</v>
      </c>
      <c r="J1211" t="str">
        <f>INDEX(试题问卷属性表!E:E, MATCH(问卷赋分表!$A1211,试题问卷属性表!$A:$A,0))</f>
        <v>教师专业发展</v>
      </c>
      <c r="K1211" t="str">
        <f>INDEX(试题问卷属性表!F:F, MATCH(问卷赋分表!$A1211,试题问卷属性表!$A:$A,0))</f>
        <v>教师专业需求</v>
      </c>
      <c r="L1211">
        <f>INDEX(试题问卷属性表!G:G, MATCH(问卷赋分表!$A1211,试题问卷属性表!$A:$A,0))</f>
        <v>0</v>
      </c>
    </row>
    <row r="1212" spans="1:12" x14ac:dyDescent="0.2">
      <c r="A1212" t="s">
        <v>2360</v>
      </c>
      <c r="B1212" t="str">
        <f>INDEX(试题问卷属性表!H:H, MATCH(问卷赋分表!A1212,试题问卷属性表!A:A,0))</f>
        <v>对学困生的教育</v>
      </c>
      <c r="C1212" t="s">
        <v>1343</v>
      </c>
      <c r="D1212" t="s">
        <v>1362</v>
      </c>
      <c r="E1212" t="s">
        <v>2934</v>
      </c>
      <c r="F1212">
        <v>2</v>
      </c>
      <c r="G1212">
        <v>0</v>
      </c>
      <c r="H1212" t="b">
        <v>1</v>
      </c>
      <c r="I1212">
        <f>INDEX(试题问卷属性表!D:D, MATCH(问卷赋分表!$A1212,试题问卷属性表!$A:$A,0))</f>
        <v>0</v>
      </c>
      <c r="J1212" t="str">
        <f>INDEX(试题问卷属性表!E:E, MATCH(问卷赋分表!$A1212,试题问卷属性表!$A:$A,0))</f>
        <v>教师专业发展</v>
      </c>
      <c r="K1212" t="str">
        <f>INDEX(试题问卷属性表!F:F, MATCH(问卷赋分表!$A1212,试题问卷属性表!$A:$A,0))</f>
        <v>教师专业需求</v>
      </c>
      <c r="L1212">
        <f>INDEX(试题问卷属性表!G:G, MATCH(问卷赋分表!$A1212,试题问卷属性表!$A:$A,0))</f>
        <v>0</v>
      </c>
    </row>
    <row r="1213" spans="1:12" x14ac:dyDescent="0.2">
      <c r="A1213" t="s">
        <v>2360</v>
      </c>
      <c r="B1213" t="str">
        <f>INDEX(试题问卷属性表!H:H, MATCH(问卷赋分表!A1213,试题问卷属性表!A:A,0))</f>
        <v>对学困生的教育</v>
      </c>
      <c r="C1213" t="s">
        <v>1343</v>
      </c>
      <c r="D1213" t="s">
        <v>1362</v>
      </c>
      <c r="E1213" t="s">
        <v>2679</v>
      </c>
      <c r="F1213">
        <v>3</v>
      </c>
      <c r="G1213">
        <v>0</v>
      </c>
      <c r="H1213" t="b">
        <v>1</v>
      </c>
      <c r="I1213">
        <f>INDEX(试题问卷属性表!D:D, MATCH(问卷赋分表!$A1213,试题问卷属性表!$A:$A,0))</f>
        <v>0</v>
      </c>
      <c r="J1213" t="str">
        <f>INDEX(试题问卷属性表!E:E, MATCH(问卷赋分表!$A1213,试题问卷属性表!$A:$A,0))</f>
        <v>教师专业发展</v>
      </c>
      <c r="K1213" t="str">
        <f>INDEX(试题问卷属性表!F:F, MATCH(问卷赋分表!$A1213,试题问卷属性表!$A:$A,0))</f>
        <v>教师专业需求</v>
      </c>
      <c r="L1213">
        <f>INDEX(试题问卷属性表!G:G, MATCH(问卷赋分表!$A1213,试题问卷属性表!$A:$A,0))</f>
        <v>0</v>
      </c>
    </row>
    <row r="1214" spans="1:12" x14ac:dyDescent="0.2">
      <c r="A1214" t="s">
        <v>2360</v>
      </c>
      <c r="B1214" t="str">
        <f>INDEX(试题问卷属性表!H:H, MATCH(问卷赋分表!A1214,试题问卷属性表!A:A,0))</f>
        <v>对学困生的教育</v>
      </c>
      <c r="C1214" t="s">
        <v>1343</v>
      </c>
      <c r="D1214" t="s">
        <v>1362</v>
      </c>
      <c r="E1214" t="s">
        <v>2935</v>
      </c>
      <c r="F1214">
        <v>4</v>
      </c>
      <c r="G1214">
        <v>1</v>
      </c>
      <c r="H1214" t="b">
        <v>1</v>
      </c>
      <c r="I1214">
        <f>INDEX(试题问卷属性表!D:D, MATCH(问卷赋分表!$A1214,试题问卷属性表!$A:$A,0))</f>
        <v>0</v>
      </c>
      <c r="J1214" t="str">
        <f>INDEX(试题问卷属性表!E:E, MATCH(问卷赋分表!$A1214,试题问卷属性表!$A:$A,0))</f>
        <v>教师专业发展</v>
      </c>
      <c r="K1214" t="str">
        <f>INDEX(试题问卷属性表!F:F, MATCH(问卷赋分表!$A1214,试题问卷属性表!$A:$A,0))</f>
        <v>教师专业需求</v>
      </c>
      <c r="L1214">
        <f>INDEX(试题问卷属性表!G:G, MATCH(问卷赋分表!$A1214,试题问卷属性表!$A:$A,0))</f>
        <v>0</v>
      </c>
    </row>
    <row r="1215" spans="1:12" x14ac:dyDescent="0.2">
      <c r="A1215" t="s">
        <v>2360</v>
      </c>
      <c r="B1215" t="str">
        <f>INDEX(试题问卷属性表!H:H, MATCH(问卷赋分表!A1215,试题问卷属性表!A:A,0))</f>
        <v>对学困生的教育</v>
      </c>
      <c r="C1215" t="s">
        <v>1343</v>
      </c>
      <c r="D1215" t="s">
        <v>1362</v>
      </c>
      <c r="E1215" t="s">
        <v>2936</v>
      </c>
      <c r="F1215">
        <v>5</v>
      </c>
      <c r="G1215">
        <v>1</v>
      </c>
      <c r="H1215" t="b">
        <v>1</v>
      </c>
      <c r="I1215">
        <f>INDEX(试题问卷属性表!D:D, MATCH(问卷赋分表!$A1215,试题问卷属性表!$A:$A,0))</f>
        <v>0</v>
      </c>
      <c r="J1215" t="str">
        <f>INDEX(试题问卷属性表!E:E, MATCH(问卷赋分表!$A1215,试题问卷属性表!$A:$A,0))</f>
        <v>教师专业发展</v>
      </c>
      <c r="K1215" t="str">
        <f>INDEX(试题问卷属性表!F:F, MATCH(问卷赋分表!$A1215,试题问卷属性表!$A:$A,0))</f>
        <v>教师专业需求</v>
      </c>
      <c r="L1215">
        <f>INDEX(试题问卷属性表!G:G, MATCH(问卷赋分表!$A1215,试题问卷属性表!$A:$A,0))</f>
        <v>0</v>
      </c>
    </row>
    <row r="1216" spans="1:12" x14ac:dyDescent="0.2">
      <c r="A1216" t="s">
        <v>2361</v>
      </c>
      <c r="B1216" t="str">
        <f>INDEX(试题问卷属性表!H:H, MATCH(问卷赋分表!A1216,试题问卷属性表!A:A,0))</f>
        <v>跨学科教学（诸如问题解决能力、学习能力）</v>
      </c>
      <c r="C1216" t="s">
        <v>1343</v>
      </c>
      <c r="D1216" t="s">
        <v>1362</v>
      </c>
      <c r="E1216" t="s">
        <v>2933</v>
      </c>
      <c r="F1216">
        <v>1</v>
      </c>
      <c r="G1216">
        <v>0</v>
      </c>
      <c r="H1216" t="b">
        <v>1</v>
      </c>
      <c r="I1216">
        <f>INDEX(试题问卷属性表!D:D, MATCH(问卷赋分表!$A1216,试题问卷属性表!$A:$A,0))</f>
        <v>0</v>
      </c>
      <c r="J1216" t="str">
        <f>INDEX(试题问卷属性表!E:E, MATCH(问卷赋分表!$A1216,试题问卷属性表!$A:$A,0))</f>
        <v>教师专业发展</v>
      </c>
      <c r="K1216" t="str">
        <f>INDEX(试题问卷属性表!F:F, MATCH(问卷赋分表!$A1216,试题问卷属性表!$A:$A,0))</f>
        <v>教师专业需求</v>
      </c>
      <c r="L1216">
        <f>INDEX(试题问卷属性表!G:G, MATCH(问卷赋分表!$A1216,试题问卷属性表!$A:$A,0))</f>
        <v>0</v>
      </c>
    </row>
    <row r="1217" spans="1:12" x14ac:dyDescent="0.2">
      <c r="A1217" t="s">
        <v>2361</v>
      </c>
      <c r="B1217" t="str">
        <f>INDEX(试题问卷属性表!H:H, MATCH(问卷赋分表!A1217,试题问卷属性表!A:A,0))</f>
        <v>跨学科教学（诸如问题解决能力、学习能力）</v>
      </c>
      <c r="C1217" t="s">
        <v>1343</v>
      </c>
      <c r="D1217" t="s">
        <v>1362</v>
      </c>
      <c r="E1217" t="s">
        <v>2934</v>
      </c>
      <c r="F1217">
        <v>2</v>
      </c>
      <c r="G1217">
        <v>0</v>
      </c>
      <c r="H1217" t="b">
        <v>1</v>
      </c>
      <c r="I1217">
        <f>INDEX(试题问卷属性表!D:D, MATCH(问卷赋分表!$A1217,试题问卷属性表!$A:$A,0))</f>
        <v>0</v>
      </c>
      <c r="J1217" t="str">
        <f>INDEX(试题问卷属性表!E:E, MATCH(问卷赋分表!$A1217,试题问卷属性表!$A:$A,0))</f>
        <v>教师专业发展</v>
      </c>
      <c r="K1217" t="str">
        <f>INDEX(试题问卷属性表!F:F, MATCH(问卷赋分表!$A1217,试题问卷属性表!$A:$A,0))</f>
        <v>教师专业需求</v>
      </c>
      <c r="L1217">
        <f>INDEX(试题问卷属性表!G:G, MATCH(问卷赋分表!$A1217,试题问卷属性表!$A:$A,0))</f>
        <v>0</v>
      </c>
    </row>
    <row r="1218" spans="1:12" x14ac:dyDescent="0.2">
      <c r="A1218" t="s">
        <v>2361</v>
      </c>
      <c r="B1218" t="str">
        <f>INDEX(试题问卷属性表!H:H, MATCH(问卷赋分表!A1218,试题问卷属性表!A:A,0))</f>
        <v>跨学科教学（诸如问题解决能力、学习能力）</v>
      </c>
      <c r="C1218" t="s">
        <v>1343</v>
      </c>
      <c r="D1218" t="s">
        <v>1362</v>
      </c>
      <c r="E1218" t="s">
        <v>2679</v>
      </c>
      <c r="F1218">
        <v>3</v>
      </c>
      <c r="G1218">
        <v>0</v>
      </c>
      <c r="H1218" t="b">
        <v>1</v>
      </c>
      <c r="I1218">
        <f>INDEX(试题问卷属性表!D:D, MATCH(问卷赋分表!$A1218,试题问卷属性表!$A:$A,0))</f>
        <v>0</v>
      </c>
      <c r="J1218" t="str">
        <f>INDEX(试题问卷属性表!E:E, MATCH(问卷赋分表!$A1218,试题问卷属性表!$A:$A,0))</f>
        <v>教师专业发展</v>
      </c>
      <c r="K1218" t="str">
        <f>INDEX(试题问卷属性表!F:F, MATCH(问卷赋分表!$A1218,试题问卷属性表!$A:$A,0))</f>
        <v>教师专业需求</v>
      </c>
      <c r="L1218">
        <f>INDEX(试题问卷属性表!G:G, MATCH(问卷赋分表!$A1218,试题问卷属性表!$A:$A,0))</f>
        <v>0</v>
      </c>
    </row>
    <row r="1219" spans="1:12" x14ac:dyDescent="0.2">
      <c r="A1219" t="s">
        <v>2361</v>
      </c>
      <c r="B1219" t="str">
        <f>INDEX(试题问卷属性表!H:H, MATCH(问卷赋分表!A1219,试题问卷属性表!A:A,0))</f>
        <v>跨学科教学（诸如问题解决能力、学习能力）</v>
      </c>
      <c r="C1219" t="s">
        <v>1343</v>
      </c>
      <c r="D1219" t="s">
        <v>1362</v>
      </c>
      <c r="E1219" t="s">
        <v>2935</v>
      </c>
      <c r="F1219">
        <v>4</v>
      </c>
      <c r="G1219">
        <v>1</v>
      </c>
      <c r="H1219" t="b">
        <v>1</v>
      </c>
      <c r="I1219">
        <f>INDEX(试题问卷属性表!D:D, MATCH(问卷赋分表!$A1219,试题问卷属性表!$A:$A,0))</f>
        <v>0</v>
      </c>
      <c r="J1219" t="str">
        <f>INDEX(试题问卷属性表!E:E, MATCH(问卷赋分表!$A1219,试题问卷属性表!$A:$A,0))</f>
        <v>教师专业发展</v>
      </c>
      <c r="K1219" t="str">
        <f>INDEX(试题问卷属性表!F:F, MATCH(问卷赋分表!$A1219,试题问卷属性表!$A:$A,0))</f>
        <v>教师专业需求</v>
      </c>
      <c r="L1219">
        <f>INDEX(试题问卷属性表!G:G, MATCH(问卷赋分表!$A1219,试题问卷属性表!$A:$A,0))</f>
        <v>0</v>
      </c>
    </row>
    <row r="1220" spans="1:12" x14ac:dyDescent="0.2">
      <c r="A1220" t="s">
        <v>2361</v>
      </c>
      <c r="B1220" t="str">
        <f>INDEX(试题问卷属性表!H:H, MATCH(问卷赋分表!A1220,试题问卷属性表!A:A,0))</f>
        <v>跨学科教学（诸如问题解决能力、学习能力）</v>
      </c>
      <c r="C1220" t="s">
        <v>1343</v>
      </c>
      <c r="D1220" t="s">
        <v>1362</v>
      </c>
      <c r="E1220" t="s">
        <v>2936</v>
      </c>
      <c r="F1220">
        <v>5</v>
      </c>
      <c r="G1220">
        <v>1</v>
      </c>
      <c r="H1220" t="b">
        <v>1</v>
      </c>
      <c r="I1220">
        <f>INDEX(试题问卷属性表!D:D, MATCH(问卷赋分表!$A1220,试题问卷属性表!$A:$A,0))</f>
        <v>0</v>
      </c>
      <c r="J1220" t="str">
        <f>INDEX(试题问卷属性表!E:E, MATCH(问卷赋分表!$A1220,试题问卷属性表!$A:$A,0))</f>
        <v>教师专业发展</v>
      </c>
      <c r="K1220" t="str">
        <f>INDEX(试题问卷属性表!F:F, MATCH(问卷赋分表!$A1220,试题问卷属性表!$A:$A,0))</f>
        <v>教师专业需求</v>
      </c>
      <c r="L1220">
        <f>INDEX(试题问卷属性表!G:G, MATCH(问卷赋分表!$A1220,试题问卷属性表!$A:$A,0))</f>
        <v>0</v>
      </c>
    </row>
    <row r="1221" spans="1:12" x14ac:dyDescent="0.2">
      <c r="A1221" t="s">
        <v>2362</v>
      </c>
      <c r="B1221" t="str">
        <f>INDEX(试题问卷属性表!H:H, MATCH(问卷赋分表!A1221,试题问卷属性表!A:A,0))</f>
        <v>我缺乏参加专业发展活动的机会</v>
      </c>
      <c r="C1221" t="s">
        <v>1343</v>
      </c>
      <c r="D1221" t="s">
        <v>1362</v>
      </c>
      <c r="E1221" t="s">
        <v>2724</v>
      </c>
      <c r="F1221">
        <v>1</v>
      </c>
      <c r="G1221">
        <v>0</v>
      </c>
      <c r="H1221" t="b">
        <v>1</v>
      </c>
      <c r="I1221">
        <f>INDEX(试题问卷属性表!D:D, MATCH(问卷赋分表!$A1221,试题问卷属性表!$A:$A,0))</f>
        <v>0</v>
      </c>
      <c r="J1221" t="str">
        <f>INDEX(试题问卷属性表!E:E, MATCH(问卷赋分表!$A1221,试题问卷属性表!$A:$A,0))</f>
        <v>教师专业发展</v>
      </c>
      <c r="K1221" t="str">
        <f>INDEX(试题问卷属性表!F:F, MATCH(问卷赋分表!$A1221,试题问卷属性表!$A:$A,0))</f>
        <v>教师专业困难</v>
      </c>
      <c r="L1221">
        <f>INDEX(试题问卷属性表!G:G, MATCH(问卷赋分表!$A1221,试题问卷属性表!$A:$A,0))</f>
        <v>0</v>
      </c>
    </row>
    <row r="1222" spans="1:12" x14ac:dyDescent="0.2">
      <c r="A1222" t="s">
        <v>2362</v>
      </c>
      <c r="B1222" t="str">
        <f>INDEX(试题问卷属性表!H:H, MATCH(问卷赋分表!A1222,试题问卷属性表!A:A,0))</f>
        <v>我缺乏参加专业发展活动的机会</v>
      </c>
      <c r="C1222" t="s">
        <v>1343</v>
      </c>
      <c r="D1222" t="s">
        <v>1362</v>
      </c>
      <c r="E1222" t="s">
        <v>2725</v>
      </c>
      <c r="F1222">
        <v>2</v>
      </c>
      <c r="G1222">
        <v>0</v>
      </c>
      <c r="H1222" t="b">
        <v>1</v>
      </c>
      <c r="I1222">
        <f>INDEX(试题问卷属性表!D:D, MATCH(问卷赋分表!$A1222,试题问卷属性表!$A:$A,0))</f>
        <v>0</v>
      </c>
      <c r="J1222" t="str">
        <f>INDEX(试题问卷属性表!E:E, MATCH(问卷赋分表!$A1222,试题问卷属性表!$A:$A,0))</f>
        <v>教师专业发展</v>
      </c>
      <c r="K1222" t="str">
        <f>INDEX(试题问卷属性表!F:F, MATCH(问卷赋分表!$A1222,试题问卷属性表!$A:$A,0))</f>
        <v>教师专业困难</v>
      </c>
      <c r="L1222">
        <f>INDEX(试题问卷属性表!G:G, MATCH(问卷赋分表!$A1222,试题问卷属性表!$A:$A,0))</f>
        <v>0</v>
      </c>
    </row>
    <row r="1223" spans="1:12" x14ac:dyDescent="0.2">
      <c r="A1223" t="s">
        <v>2362</v>
      </c>
      <c r="B1223" t="str">
        <f>INDEX(试题问卷属性表!H:H, MATCH(问卷赋分表!A1223,试题问卷属性表!A:A,0))</f>
        <v>我缺乏参加专业发展活动的机会</v>
      </c>
      <c r="C1223" t="s">
        <v>1343</v>
      </c>
      <c r="D1223" t="s">
        <v>1362</v>
      </c>
      <c r="E1223" t="s">
        <v>2679</v>
      </c>
      <c r="F1223">
        <v>3</v>
      </c>
      <c r="G1223">
        <v>0</v>
      </c>
      <c r="H1223" t="b">
        <v>1</v>
      </c>
      <c r="I1223">
        <f>INDEX(试题问卷属性表!D:D, MATCH(问卷赋分表!$A1223,试题问卷属性表!$A:$A,0))</f>
        <v>0</v>
      </c>
      <c r="J1223" t="str">
        <f>INDEX(试题问卷属性表!E:E, MATCH(问卷赋分表!$A1223,试题问卷属性表!$A:$A,0))</f>
        <v>教师专业发展</v>
      </c>
      <c r="K1223" t="str">
        <f>INDEX(试题问卷属性表!F:F, MATCH(问卷赋分表!$A1223,试题问卷属性表!$A:$A,0))</f>
        <v>教师专业困难</v>
      </c>
      <c r="L1223">
        <f>INDEX(试题问卷属性表!G:G, MATCH(问卷赋分表!$A1223,试题问卷属性表!$A:$A,0))</f>
        <v>0</v>
      </c>
    </row>
    <row r="1224" spans="1:12" x14ac:dyDescent="0.2">
      <c r="A1224" t="s">
        <v>2362</v>
      </c>
      <c r="B1224" t="str">
        <f>INDEX(试题问卷属性表!H:H, MATCH(问卷赋分表!A1224,试题问卷属性表!A:A,0))</f>
        <v>我缺乏参加专业发展活动的机会</v>
      </c>
      <c r="C1224" t="s">
        <v>1343</v>
      </c>
      <c r="D1224" t="s">
        <v>1362</v>
      </c>
      <c r="E1224" t="s">
        <v>2726</v>
      </c>
      <c r="F1224">
        <v>4</v>
      </c>
      <c r="G1224">
        <v>1</v>
      </c>
      <c r="H1224" t="b">
        <v>1</v>
      </c>
      <c r="I1224">
        <f>INDEX(试题问卷属性表!D:D, MATCH(问卷赋分表!$A1224,试题问卷属性表!$A:$A,0))</f>
        <v>0</v>
      </c>
      <c r="J1224" t="str">
        <f>INDEX(试题问卷属性表!E:E, MATCH(问卷赋分表!$A1224,试题问卷属性表!$A:$A,0))</f>
        <v>教师专业发展</v>
      </c>
      <c r="K1224" t="str">
        <f>INDEX(试题问卷属性表!F:F, MATCH(问卷赋分表!$A1224,试题问卷属性表!$A:$A,0))</f>
        <v>教师专业困难</v>
      </c>
      <c r="L1224">
        <f>INDEX(试题问卷属性表!G:G, MATCH(问卷赋分表!$A1224,试题问卷属性表!$A:$A,0))</f>
        <v>0</v>
      </c>
    </row>
    <row r="1225" spans="1:12" x14ac:dyDescent="0.2">
      <c r="A1225" t="s">
        <v>2362</v>
      </c>
      <c r="B1225" t="str">
        <f>INDEX(试题问卷属性表!H:H, MATCH(问卷赋分表!A1225,试题问卷属性表!A:A,0))</f>
        <v>我缺乏参加专业发展活动的机会</v>
      </c>
      <c r="C1225" t="s">
        <v>1343</v>
      </c>
      <c r="D1225" t="s">
        <v>1362</v>
      </c>
      <c r="E1225" t="s">
        <v>2727</v>
      </c>
      <c r="F1225">
        <v>5</v>
      </c>
      <c r="G1225">
        <v>1</v>
      </c>
      <c r="H1225" t="b">
        <v>1</v>
      </c>
      <c r="I1225">
        <f>INDEX(试题问卷属性表!D:D, MATCH(问卷赋分表!$A1225,试题问卷属性表!$A:$A,0))</f>
        <v>0</v>
      </c>
      <c r="J1225" t="str">
        <f>INDEX(试题问卷属性表!E:E, MATCH(问卷赋分表!$A1225,试题问卷属性表!$A:$A,0))</f>
        <v>教师专业发展</v>
      </c>
      <c r="K1225" t="str">
        <f>INDEX(试题问卷属性表!F:F, MATCH(问卷赋分表!$A1225,试题问卷属性表!$A:$A,0))</f>
        <v>教师专业困难</v>
      </c>
      <c r="L1225">
        <f>INDEX(试题问卷属性表!G:G, MATCH(问卷赋分表!$A1225,试题问卷属性表!$A:$A,0))</f>
        <v>0</v>
      </c>
    </row>
    <row r="1226" spans="1:12" x14ac:dyDescent="0.2">
      <c r="A1226" t="s">
        <v>2363</v>
      </c>
      <c r="B1226" t="str">
        <f>INDEX(试题问卷属性表!H:H, MATCH(问卷赋分表!A1226,试题问卷属性表!A:A,0))</f>
        <v>专业发展活动同我的工作时间冲突</v>
      </c>
      <c r="C1226" t="s">
        <v>1343</v>
      </c>
      <c r="D1226" t="s">
        <v>1362</v>
      </c>
      <c r="E1226" t="s">
        <v>2724</v>
      </c>
      <c r="F1226">
        <v>1</v>
      </c>
      <c r="G1226">
        <v>0</v>
      </c>
      <c r="H1226" t="b">
        <v>1</v>
      </c>
      <c r="I1226">
        <f>INDEX(试题问卷属性表!D:D, MATCH(问卷赋分表!$A1226,试题问卷属性表!$A:$A,0))</f>
        <v>0</v>
      </c>
      <c r="J1226" t="str">
        <f>INDEX(试题问卷属性表!E:E, MATCH(问卷赋分表!$A1226,试题问卷属性表!$A:$A,0))</f>
        <v>教师专业发展</v>
      </c>
      <c r="K1226" t="str">
        <f>INDEX(试题问卷属性表!F:F, MATCH(问卷赋分表!$A1226,试题问卷属性表!$A:$A,0))</f>
        <v>教师专业困难</v>
      </c>
      <c r="L1226">
        <f>INDEX(试题问卷属性表!G:G, MATCH(问卷赋分表!$A1226,试题问卷属性表!$A:$A,0))</f>
        <v>0</v>
      </c>
    </row>
    <row r="1227" spans="1:12" x14ac:dyDescent="0.2">
      <c r="A1227" t="s">
        <v>2363</v>
      </c>
      <c r="B1227" t="str">
        <f>INDEX(试题问卷属性表!H:H, MATCH(问卷赋分表!A1227,试题问卷属性表!A:A,0))</f>
        <v>专业发展活动同我的工作时间冲突</v>
      </c>
      <c r="C1227" t="s">
        <v>1343</v>
      </c>
      <c r="D1227" t="s">
        <v>1362</v>
      </c>
      <c r="E1227" t="s">
        <v>2725</v>
      </c>
      <c r="F1227">
        <v>2</v>
      </c>
      <c r="G1227">
        <v>0</v>
      </c>
      <c r="H1227" t="b">
        <v>1</v>
      </c>
      <c r="I1227">
        <f>INDEX(试题问卷属性表!D:D, MATCH(问卷赋分表!$A1227,试题问卷属性表!$A:$A,0))</f>
        <v>0</v>
      </c>
      <c r="J1227" t="str">
        <f>INDEX(试题问卷属性表!E:E, MATCH(问卷赋分表!$A1227,试题问卷属性表!$A:$A,0))</f>
        <v>教师专业发展</v>
      </c>
      <c r="K1227" t="str">
        <f>INDEX(试题问卷属性表!F:F, MATCH(问卷赋分表!$A1227,试题问卷属性表!$A:$A,0))</f>
        <v>教师专业困难</v>
      </c>
      <c r="L1227">
        <f>INDEX(试题问卷属性表!G:G, MATCH(问卷赋分表!$A1227,试题问卷属性表!$A:$A,0))</f>
        <v>0</v>
      </c>
    </row>
    <row r="1228" spans="1:12" x14ac:dyDescent="0.2">
      <c r="A1228" t="s">
        <v>2363</v>
      </c>
      <c r="B1228" t="str">
        <f>INDEX(试题问卷属性表!H:H, MATCH(问卷赋分表!A1228,试题问卷属性表!A:A,0))</f>
        <v>专业发展活动同我的工作时间冲突</v>
      </c>
      <c r="C1228" t="s">
        <v>1343</v>
      </c>
      <c r="D1228" t="s">
        <v>1362</v>
      </c>
      <c r="E1228" t="s">
        <v>2679</v>
      </c>
      <c r="F1228">
        <v>3</v>
      </c>
      <c r="G1228">
        <v>0</v>
      </c>
      <c r="H1228" t="b">
        <v>1</v>
      </c>
      <c r="I1228">
        <f>INDEX(试题问卷属性表!D:D, MATCH(问卷赋分表!$A1228,试题问卷属性表!$A:$A,0))</f>
        <v>0</v>
      </c>
      <c r="J1228" t="str">
        <f>INDEX(试题问卷属性表!E:E, MATCH(问卷赋分表!$A1228,试题问卷属性表!$A:$A,0))</f>
        <v>教师专业发展</v>
      </c>
      <c r="K1228" t="str">
        <f>INDEX(试题问卷属性表!F:F, MATCH(问卷赋分表!$A1228,试题问卷属性表!$A:$A,0))</f>
        <v>教师专业困难</v>
      </c>
      <c r="L1228">
        <f>INDEX(试题问卷属性表!G:G, MATCH(问卷赋分表!$A1228,试题问卷属性表!$A:$A,0))</f>
        <v>0</v>
      </c>
    </row>
    <row r="1229" spans="1:12" x14ac:dyDescent="0.2">
      <c r="A1229" t="s">
        <v>2363</v>
      </c>
      <c r="B1229" t="str">
        <f>INDEX(试题问卷属性表!H:H, MATCH(问卷赋分表!A1229,试题问卷属性表!A:A,0))</f>
        <v>专业发展活动同我的工作时间冲突</v>
      </c>
      <c r="C1229" t="s">
        <v>1343</v>
      </c>
      <c r="D1229" t="s">
        <v>1362</v>
      </c>
      <c r="E1229" t="s">
        <v>2726</v>
      </c>
      <c r="F1229">
        <v>4</v>
      </c>
      <c r="G1229">
        <v>1</v>
      </c>
      <c r="H1229" t="b">
        <v>1</v>
      </c>
      <c r="I1229">
        <f>INDEX(试题问卷属性表!D:D, MATCH(问卷赋分表!$A1229,试题问卷属性表!$A:$A,0))</f>
        <v>0</v>
      </c>
      <c r="J1229" t="str">
        <f>INDEX(试题问卷属性表!E:E, MATCH(问卷赋分表!$A1229,试题问卷属性表!$A:$A,0))</f>
        <v>教师专业发展</v>
      </c>
      <c r="K1229" t="str">
        <f>INDEX(试题问卷属性表!F:F, MATCH(问卷赋分表!$A1229,试题问卷属性表!$A:$A,0))</f>
        <v>教师专业困难</v>
      </c>
      <c r="L1229">
        <f>INDEX(试题问卷属性表!G:G, MATCH(问卷赋分表!$A1229,试题问卷属性表!$A:$A,0))</f>
        <v>0</v>
      </c>
    </row>
    <row r="1230" spans="1:12" x14ac:dyDescent="0.2">
      <c r="A1230" t="s">
        <v>2363</v>
      </c>
      <c r="B1230" t="str">
        <f>INDEX(试题问卷属性表!H:H, MATCH(问卷赋分表!A1230,试题问卷属性表!A:A,0))</f>
        <v>专业发展活动同我的工作时间冲突</v>
      </c>
      <c r="C1230" t="s">
        <v>1343</v>
      </c>
      <c r="D1230" t="s">
        <v>1362</v>
      </c>
      <c r="E1230" t="s">
        <v>2727</v>
      </c>
      <c r="F1230">
        <v>5</v>
      </c>
      <c r="G1230">
        <v>1</v>
      </c>
      <c r="H1230" t="b">
        <v>1</v>
      </c>
      <c r="I1230">
        <f>INDEX(试题问卷属性表!D:D, MATCH(问卷赋分表!$A1230,试题问卷属性表!$A:$A,0))</f>
        <v>0</v>
      </c>
      <c r="J1230" t="str">
        <f>INDEX(试题问卷属性表!E:E, MATCH(问卷赋分表!$A1230,试题问卷属性表!$A:$A,0))</f>
        <v>教师专业发展</v>
      </c>
      <c r="K1230" t="str">
        <f>INDEX(试题问卷属性表!F:F, MATCH(问卷赋分表!$A1230,试题问卷属性表!$A:$A,0))</f>
        <v>教师专业困难</v>
      </c>
      <c r="L1230">
        <f>INDEX(试题问卷属性表!G:G, MATCH(问卷赋分表!$A1230,试题问卷属性表!$A:$A,0))</f>
        <v>0</v>
      </c>
    </row>
    <row r="1231" spans="1:12" x14ac:dyDescent="0.2">
      <c r="A1231" t="s">
        <v>2364</v>
      </c>
      <c r="B1231" t="str">
        <f>INDEX(试题问卷属性表!H:H, MATCH(问卷赋分表!A1231,试题问卷属性表!A:A,0))</f>
        <v>我缺乏参加专业活动的资金</v>
      </c>
      <c r="C1231" t="s">
        <v>1343</v>
      </c>
      <c r="D1231" t="s">
        <v>1362</v>
      </c>
      <c r="E1231" t="s">
        <v>2724</v>
      </c>
      <c r="F1231">
        <v>1</v>
      </c>
      <c r="G1231">
        <v>0</v>
      </c>
      <c r="H1231" t="b">
        <v>1</v>
      </c>
      <c r="I1231">
        <f>INDEX(试题问卷属性表!D:D, MATCH(问卷赋分表!$A1231,试题问卷属性表!$A:$A,0))</f>
        <v>0</v>
      </c>
      <c r="J1231" t="str">
        <f>INDEX(试题问卷属性表!E:E, MATCH(问卷赋分表!$A1231,试题问卷属性表!$A:$A,0))</f>
        <v>教师专业发展</v>
      </c>
      <c r="K1231" t="str">
        <f>INDEX(试题问卷属性表!F:F, MATCH(问卷赋分表!$A1231,试题问卷属性表!$A:$A,0))</f>
        <v>教师专业困难</v>
      </c>
      <c r="L1231">
        <f>INDEX(试题问卷属性表!G:G, MATCH(问卷赋分表!$A1231,试题问卷属性表!$A:$A,0))</f>
        <v>0</v>
      </c>
    </row>
    <row r="1232" spans="1:12" x14ac:dyDescent="0.2">
      <c r="A1232" t="s">
        <v>2364</v>
      </c>
      <c r="B1232" t="str">
        <f>INDEX(试题问卷属性表!H:H, MATCH(问卷赋分表!A1232,试题问卷属性表!A:A,0))</f>
        <v>我缺乏参加专业活动的资金</v>
      </c>
      <c r="C1232" t="s">
        <v>1343</v>
      </c>
      <c r="D1232" t="s">
        <v>1362</v>
      </c>
      <c r="E1232" t="s">
        <v>2725</v>
      </c>
      <c r="F1232">
        <v>2</v>
      </c>
      <c r="G1232">
        <v>0</v>
      </c>
      <c r="H1232" t="b">
        <v>1</v>
      </c>
      <c r="I1232">
        <f>INDEX(试题问卷属性表!D:D, MATCH(问卷赋分表!$A1232,试题问卷属性表!$A:$A,0))</f>
        <v>0</v>
      </c>
      <c r="J1232" t="str">
        <f>INDEX(试题问卷属性表!E:E, MATCH(问卷赋分表!$A1232,试题问卷属性表!$A:$A,0))</f>
        <v>教师专业发展</v>
      </c>
      <c r="K1232" t="str">
        <f>INDEX(试题问卷属性表!F:F, MATCH(问卷赋分表!$A1232,试题问卷属性表!$A:$A,0))</f>
        <v>教师专业困难</v>
      </c>
      <c r="L1232">
        <f>INDEX(试题问卷属性表!G:G, MATCH(问卷赋分表!$A1232,试题问卷属性表!$A:$A,0))</f>
        <v>0</v>
      </c>
    </row>
    <row r="1233" spans="1:12" x14ac:dyDescent="0.2">
      <c r="A1233" t="s">
        <v>2364</v>
      </c>
      <c r="B1233" t="str">
        <f>INDEX(试题问卷属性表!H:H, MATCH(问卷赋分表!A1233,试题问卷属性表!A:A,0))</f>
        <v>我缺乏参加专业活动的资金</v>
      </c>
      <c r="C1233" t="s">
        <v>1343</v>
      </c>
      <c r="D1233" t="s">
        <v>1362</v>
      </c>
      <c r="E1233" t="s">
        <v>2679</v>
      </c>
      <c r="F1233">
        <v>3</v>
      </c>
      <c r="G1233">
        <v>0</v>
      </c>
      <c r="H1233" t="b">
        <v>1</v>
      </c>
      <c r="I1233">
        <f>INDEX(试题问卷属性表!D:D, MATCH(问卷赋分表!$A1233,试题问卷属性表!$A:$A,0))</f>
        <v>0</v>
      </c>
      <c r="J1233" t="str">
        <f>INDEX(试题问卷属性表!E:E, MATCH(问卷赋分表!$A1233,试题问卷属性表!$A:$A,0))</f>
        <v>教师专业发展</v>
      </c>
      <c r="K1233" t="str">
        <f>INDEX(试题问卷属性表!F:F, MATCH(问卷赋分表!$A1233,试题问卷属性表!$A:$A,0))</f>
        <v>教师专业困难</v>
      </c>
      <c r="L1233">
        <f>INDEX(试题问卷属性表!G:G, MATCH(问卷赋分表!$A1233,试题问卷属性表!$A:$A,0))</f>
        <v>0</v>
      </c>
    </row>
    <row r="1234" spans="1:12" x14ac:dyDescent="0.2">
      <c r="A1234" t="s">
        <v>2364</v>
      </c>
      <c r="B1234" t="str">
        <f>INDEX(试题问卷属性表!H:H, MATCH(问卷赋分表!A1234,试题问卷属性表!A:A,0))</f>
        <v>我缺乏参加专业活动的资金</v>
      </c>
      <c r="C1234" t="s">
        <v>1343</v>
      </c>
      <c r="D1234" t="s">
        <v>1362</v>
      </c>
      <c r="E1234" t="s">
        <v>2726</v>
      </c>
      <c r="F1234">
        <v>4</v>
      </c>
      <c r="G1234">
        <v>1</v>
      </c>
      <c r="H1234" t="b">
        <v>1</v>
      </c>
      <c r="I1234">
        <f>INDEX(试题问卷属性表!D:D, MATCH(问卷赋分表!$A1234,试题问卷属性表!$A:$A,0))</f>
        <v>0</v>
      </c>
      <c r="J1234" t="str">
        <f>INDEX(试题问卷属性表!E:E, MATCH(问卷赋分表!$A1234,试题问卷属性表!$A:$A,0))</f>
        <v>教师专业发展</v>
      </c>
      <c r="K1234" t="str">
        <f>INDEX(试题问卷属性表!F:F, MATCH(问卷赋分表!$A1234,试题问卷属性表!$A:$A,0))</f>
        <v>教师专业困难</v>
      </c>
      <c r="L1234">
        <f>INDEX(试题问卷属性表!G:G, MATCH(问卷赋分表!$A1234,试题问卷属性表!$A:$A,0))</f>
        <v>0</v>
      </c>
    </row>
    <row r="1235" spans="1:12" x14ac:dyDescent="0.2">
      <c r="A1235" t="s">
        <v>2364</v>
      </c>
      <c r="B1235" t="str">
        <f>INDEX(试题问卷属性表!H:H, MATCH(问卷赋分表!A1235,试题问卷属性表!A:A,0))</f>
        <v>我缺乏参加专业活动的资金</v>
      </c>
      <c r="C1235" t="s">
        <v>1343</v>
      </c>
      <c r="D1235" t="s">
        <v>1362</v>
      </c>
      <c r="E1235" t="s">
        <v>2727</v>
      </c>
      <c r="F1235">
        <v>5</v>
      </c>
      <c r="G1235">
        <v>1</v>
      </c>
      <c r="H1235" t="b">
        <v>1</v>
      </c>
      <c r="I1235">
        <f>INDEX(试题问卷属性表!D:D, MATCH(问卷赋分表!$A1235,试题问卷属性表!$A:$A,0))</f>
        <v>0</v>
      </c>
      <c r="J1235" t="str">
        <f>INDEX(试题问卷属性表!E:E, MATCH(问卷赋分表!$A1235,试题问卷属性表!$A:$A,0))</f>
        <v>教师专业发展</v>
      </c>
      <c r="K1235" t="str">
        <f>INDEX(试题问卷属性表!F:F, MATCH(问卷赋分表!$A1235,试题问卷属性表!$A:$A,0))</f>
        <v>教师专业困难</v>
      </c>
      <c r="L1235">
        <f>INDEX(试题问卷属性表!G:G, MATCH(问卷赋分表!$A1235,试题问卷属性表!$A:$A,0))</f>
        <v>0</v>
      </c>
    </row>
    <row r="1236" spans="1:12" x14ac:dyDescent="0.2">
      <c r="A1236" t="s">
        <v>2365</v>
      </c>
      <c r="B1236" t="str">
        <f>INDEX(试题问卷属性表!H:H, MATCH(问卷赋分表!A1236,试题问卷属性表!A:A,0))</f>
        <v>身边没有相关的专业发展活动开展</v>
      </c>
      <c r="C1236" t="s">
        <v>1343</v>
      </c>
      <c r="D1236" t="s">
        <v>1362</v>
      </c>
      <c r="E1236" t="s">
        <v>2724</v>
      </c>
      <c r="F1236">
        <v>1</v>
      </c>
      <c r="G1236">
        <v>0</v>
      </c>
      <c r="H1236" t="b">
        <v>1</v>
      </c>
      <c r="I1236">
        <f>INDEX(试题问卷属性表!D:D, MATCH(问卷赋分表!$A1236,试题问卷属性表!$A:$A,0))</f>
        <v>0</v>
      </c>
      <c r="J1236" t="str">
        <f>INDEX(试题问卷属性表!E:E, MATCH(问卷赋分表!$A1236,试题问卷属性表!$A:$A,0))</f>
        <v>教师专业发展</v>
      </c>
      <c r="K1236" t="str">
        <f>INDEX(试题问卷属性表!F:F, MATCH(问卷赋分表!$A1236,试题问卷属性表!$A:$A,0))</f>
        <v>教师专业困难</v>
      </c>
      <c r="L1236">
        <f>INDEX(试题问卷属性表!G:G, MATCH(问卷赋分表!$A1236,试题问卷属性表!$A:$A,0))</f>
        <v>0</v>
      </c>
    </row>
    <row r="1237" spans="1:12" x14ac:dyDescent="0.2">
      <c r="A1237" t="s">
        <v>2365</v>
      </c>
      <c r="B1237" t="str">
        <f>INDEX(试题问卷属性表!H:H, MATCH(问卷赋分表!A1237,试题问卷属性表!A:A,0))</f>
        <v>身边没有相关的专业发展活动开展</v>
      </c>
      <c r="C1237" t="s">
        <v>1343</v>
      </c>
      <c r="D1237" t="s">
        <v>1362</v>
      </c>
      <c r="E1237" t="s">
        <v>2725</v>
      </c>
      <c r="F1237">
        <v>2</v>
      </c>
      <c r="G1237">
        <v>0</v>
      </c>
      <c r="H1237" t="b">
        <v>1</v>
      </c>
      <c r="I1237">
        <f>INDEX(试题问卷属性表!D:D, MATCH(问卷赋分表!$A1237,试题问卷属性表!$A:$A,0))</f>
        <v>0</v>
      </c>
      <c r="J1237" t="str">
        <f>INDEX(试题问卷属性表!E:E, MATCH(问卷赋分表!$A1237,试题问卷属性表!$A:$A,0))</f>
        <v>教师专业发展</v>
      </c>
      <c r="K1237" t="str">
        <f>INDEX(试题问卷属性表!F:F, MATCH(问卷赋分表!$A1237,试题问卷属性表!$A:$A,0))</f>
        <v>教师专业困难</v>
      </c>
      <c r="L1237">
        <f>INDEX(试题问卷属性表!G:G, MATCH(问卷赋分表!$A1237,试题问卷属性表!$A:$A,0))</f>
        <v>0</v>
      </c>
    </row>
    <row r="1238" spans="1:12" x14ac:dyDescent="0.2">
      <c r="A1238" t="s">
        <v>2365</v>
      </c>
      <c r="B1238" t="str">
        <f>INDEX(试题问卷属性表!H:H, MATCH(问卷赋分表!A1238,试题问卷属性表!A:A,0))</f>
        <v>身边没有相关的专业发展活动开展</v>
      </c>
      <c r="C1238" t="s">
        <v>1343</v>
      </c>
      <c r="D1238" t="s">
        <v>1362</v>
      </c>
      <c r="E1238" t="s">
        <v>2679</v>
      </c>
      <c r="F1238">
        <v>3</v>
      </c>
      <c r="G1238">
        <v>0</v>
      </c>
      <c r="H1238" t="b">
        <v>1</v>
      </c>
      <c r="I1238">
        <f>INDEX(试题问卷属性表!D:D, MATCH(问卷赋分表!$A1238,试题问卷属性表!$A:$A,0))</f>
        <v>0</v>
      </c>
      <c r="J1238" t="str">
        <f>INDEX(试题问卷属性表!E:E, MATCH(问卷赋分表!$A1238,试题问卷属性表!$A:$A,0))</f>
        <v>教师专业发展</v>
      </c>
      <c r="K1238" t="str">
        <f>INDEX(试题问卷属性表!F:F, MATCH(问卷赋分表!$A1238,试题问卷属性表!$A:$A,0))</f>
        <v>教师专业困难</v>
      </c>
      <c r="L1238">
        <f>INDEX(试题问卷属性表!G:G, MATCH(问卷赋分表!$A1238,试题问卷属性表!$A:$A,0))</f>
        <v>0</v>
      </c>
    </row>
    <row r="1239" spans="1:12" x14ac:dyDescent="0.2">
      <c r="A1239" t="s">
        <v>2365</v>
      </c>
      <c r="B1239" t="str">
        <f>INDEX(试题问卷属性表!H:H, MATCH(问卷赋分表!A1239,试题问卷属性表!A:A,0))</f>
        <v>身边没有相关的专业发展活动开展</v>
      </c>
      <c r="C1239" t="s">
        <v>1343</v>
      </c>
      <c r="D1239" t="s">
        <v>1362</v>
      </c>
      <c r="E1239" t="s">
        <v>2726</v>
      </c>
      <c r="F1239">
        <v>4</v>
      </c>
      <c r="G1239">
        <v>1</v>
      </c>
      <c r="H1239" t="b">
        <v>1</v>
      </c>
      <c r="I1239">
        <f>INDEX(试题问卷属性表!D:D, MATCH(问卷赋分表!$A1239,试题问卷属性表!$A:$A,0))</f>
        <v>0</v>
      </c>
      <c r="J1239" t="str">
        <f>INDEX(试题问卷属性表!E:E, MATCH(问卷赋分表!$A1239,试题问卷属性表!$A:$A,0))</f>
        <v>教师专业发展</v>
      </c>
      <c r="K1239" t="str">
        <f>INDEX(试题问卷属性表!F:F, MATCH(问卷赋分表!$A1239,试题问卷属性表!$A:$A,0))</f>
        <v>教师专业困难</v>
      </c>
      <c r="L1239">
        <f>INDEX(试题问卷属性表!G:G, MATCH(问卷赋分表!$A1239,试题问卷属性表!$A:$A,0))</f>
        <v>0</v>
      </c>
    </row>
    <row r="1240" spans="1:12" x14ac:dyDescent="0.2">
      <c r="A1240" t="s">
        <v>2365</v>
      </c>
      <c r="B1240" t="str">
        <f>INDEX(试题问卷属性表!H:H, MATCH(问卷赋分表!A1240,试题问卷属性表!A:A,0))</f>
        <v>身边没有相关的专业发展活动开展</v>
      </c>
      <c r="C1240" t="s">
        <v>1343</v>
      </c>
      <c r="D1240" t="s">
        <v>1362</v>
      </c>
      <c r="E1240" t="s">
        <v>2727</v>
      </c>
      <c r="F1240">
        <v>5</v>
      </c>
      <c r="G1240">
        <v>1</v>
      </c>
      <c r="H1240" t="b">
        <v>1</v>
      </c>
      <c r="I1240">
        <f>INDEX(试题问卷属性表!D:D, MATCH(问卷赋分表!$A1240,试题问卷属性表!$A:$A,0))</f>
        <v>0</v>
      </c>
      <c r="J1240" t="str">
        <f>INDEX(试题问卷属性表!E:E, MATCH(问卷赋分表!$A1240,试题问卷属性表!$A:$A,0))</f>
        <v>教师专业发展</v>
      </c>
      <c r="K1240" t="str">
        <f>INDEX(试题问卷属性表!F:F, MATCH(问卷赋分表!$A1240,试题问卷属性表!$A:$A,0))</f>
        <v>教师专业困难</v>
      </c>
      <c r="L1240">
        <f>INDEX(试题问卷属性表!G:G, MATCH(问卷赋分表!$A1240,试题问卷属性表!$A:$A,0))</f>
        <v>0</v>
      </c>
    </row>
    <row r="1241" spans="1:12" x14ac:dyDescent="0.2">
      <c r="A1241" t="s">
        <v>2366</v>
      </c>
      <c r="B1241" t="str">
        <f>INDEX(试题问卷属性表!H:H, MATCH(问卷赋分表!A1241,试题问卷属性表!A:A,0))</f>
        <v>参加这种活动没有报酬</v>
      </c>
      <c r="C1241" t="s">
        <v>1343</v>
      </c>
      <c r="D1241" t="s">
        <v>1362</v>
      </c>
      <c r="E1241" t="s">
        <v>2724</v>
      </c>
      <c r="F1241">
        <v>1</v>
      </c>
      <c r="G1241">
        <v>0</v>
      </c>
      <c r="H1241" t="b">
        <v>1</v>
      </c>
      <c r="I1241">
        <f>INDEX(试题问卷属性表!D:D, MATCH(问卷赋分表!$A1241,试题问卷属性表!$A:$A,0))</f>
        <v>0</v>
      </c>
      <c r="J1241" t="str">
        <f>INDEX(试题问卷属性表!E:E, MATCH(问卷赋分表!$A1241,试题问卷属性表!$A:$A,0))</f>
        <v>教师专业发展</v>
      </c>
      <c r="K1241" t="str">
        <f>INDEX(试题问卷属性表!F:F, MATCH(问卷赋分表!$A1241,试题问卷属性表!$A:$A,0))</f>
        <v>教师专业困难</v>
      </c>
      <c r="L1241">
        <f>INDEX(试题问卷属性表!G:G, MATCH(问卷赋分表!$A1241,试题问卷属性表!$A:$A,0))</f>
        <v>0</v>
      </c>
    </row>
    <row r="1242" spans="1:12" x14ac:dyDescent="0.2">
      <c r="A1242" t="s">
        <v>2366</v>
      </c>
      <c r="B1242" t="str">
        <f>INDEX(试题问卷属性表!H:H, MATCH(问卷赋分表!A1242,试题问卷属性表!A:A,0))</f>
        <v>参加这种活动没有报酬</v>
      </c>
      <c r="C1242" t="s">
        <v>1343</v>
      </c>
      <c r="D1242" t="s">
        <v>1362</v>
      </c>
      <c r="E1242" t="s">
        <v>2725</v>
      </c>
      <c r="F1242">
        <v>2</v>
      </c>
      <c r="G1242">
        <v>0</v>
      </c>
      <c r="H1242" t="b">
        <v>1</v>
      </c>
      <c r="I1242">
        <f>INDEX(试题问卷属性表!D:D, MATCH(问卷赋分表!$A1242,试题问卷属性表!$A:$A,0))</f>
        <v>0</v>
      </c>
      <c r="J1242" t="str">
        <f>INDEX(试题问卷属性表!E:E, MATCH(问卷赋分表!$A1242,试题问卷属性表!$A:$A,0))</f>
        <v>教师专业发展</v>
      </c>
      <c r="K1242" t="str">
        <f>INDEX(试题问卷属性表!F:F, MATCH(问卷赋分表!$A1242,试题问卷属性表!$A:$A,0))</f>
        <v>教师专业困难</v>
      </c>
      <c r="L1242">
        <f>INDEX(试题问卷属性表!G:G, MATCH(问卷赋分表!$A1242,试题问卷属性表!$A:$A,0))</f>
        <v>0</v>
      </c>
    </row>
    <row r="1243" spans="1:12" x14ac:dyDescent="0.2">
      <c r="A1243" t="s">
        <v>2366</v>
      </c>
      <c r="B1243" t="str">
        <f>INDEX(试题问卷属性表!H:H, MATCH(问卷赋分表!A1243,试题问卷属性表!A:A,0))</f>
        <v>参加这种活动没有报酬</v>
      </c>
      <c r="C1243" t="s">
        <v>1343</v>
      </c>
      <c r="D1243" t="s">
        <v>1362</v>
      </c>
      <c r="E1243" t="s">
        <v>2679</v>
      </c>
      <c r="F1243">
        <v>3</v>
      </c>
      <c r="G1243">
        <v>0</v>
      </c>
      <c r="H1243" t="b">
        <v>1</v>
      </c>
      <c r="I1243">
        <f>INDEX(试题问卷属性表!D:D, MATCH(问卷赋分表!$A1243,试题问卷属性表!$A:$A,0))</f>
        <v>0</v>
      </c>
      <c r="J1243" t="str">
        <f>INDEX(试题问卷属性表!E:E, MATCH(问卷赋分表!$A1243,试题问卷属性表!$A:$A,0))</f>
        <v>教师专业发展</v>
      </c>
      <c r="K1243" t="str">
        <f>INDEX(试题问卷属性表!F:F, MATCH(问卷赋分表!$A1243,试题问卷属性表!$A:$A,0))</f>
        <v>教师专业困难</v>
      </c>
      <c r="L1243">
        <f>INDEX(试题问卷属性表!G:G, MATCH(问卷赋分表!$A1243,试题问卷属性表!$A:$A,0))</f>
        <v>0</v>
      </c>
    </row>
    <row r="1244" spans="1:12" x14ac:dyDescent="0.2">
      <c r="A1244" t="s">
        <v>2366</v>
      </c>
      <c r="B1244" t="str">
        <f>INDEX(试题问卷属性表!H:H, MATCH(问卷赋分表!A1244,试题问卷属性表!A:A,0))</f>
        <v>参加这种活动没有报酬</v>
      </c>
      <c r="C1244" t="s">
        <v>1343</v>
      </c>
      <c r="D1244" t="s">
        <v>1362</v>
      </c>
      <c r="E1244" t="s">
        <v>2726</v>
      </c>
      <c r="F1244">
        <v>4</v>
      </c>
      <c r="G1244">
        <v>1</v>
      </c>
      <c r="H1244" t="b">
        <v>1</v>
      </c>
      <c r="I1244">
        <f>INDEX(试题问卷属性表!D:D, MATCH(问卷赋分表!$A1244,试题问卷属性表!$A:$A,0))</f>
        <v>0</v>
      </c>
      <c r="J1244" t="str">
        <f>INDEX(试题问卷属性表!E:E, MATCH(问卷赋分表!$A1244,试题问卷属性表!$A:$A,0))</f>
        <v>教师专业发展</v>
      </c>
      <c r="K1244" t="str">
        <f>INDEX(试题问卷属性表!F:F, MATCH(问卷赋分表!$A1244,试题问卷属性表!$A:$A,0))</f>
        <v>教师专业困难</v>
      </c>
      <c r="L1244">
        <f>INDEX(试题问卷属性表!G:G, MATCH(问卷赋分表!$A1244,试题问卷属性表!$A:$A,0))</f>
        <v>0</v>
      </c>
    </row>
    <row r="1245" spans="1:12" x14ac:dyDescent="0.2">
      <c r="A1245" t="s">
        <v>2366</v>
      </c>
      <c r="B1245" t="str">
        <f>INDEX(试题问卷属性表!H:H, MATCH(问卷赋分表!A1245,试题问卷属性表!A:A,0))</f>
        <v>参加这种活动没有报酬</v>
      </c>
      <c r="C1245" t="s">
        <v>1343</v>
      </c>
      <c r="D1245" t="s">
        <v>1362</v>
      </c>
      <c r="E1245" t="s">
        <v>2727</v>
      </c>
      <c r="F1245">
        <v>5</v>
      </c>
      <c r="G1245">
        <v>1</v>
      </c>
      <c r="H1245" t="b">
        <v>1</v>
      </c>
      <c r="I1245">
        <f>INDEX(试题问卷属性表!D:D, MATCH(问卷赋分表!$A1245,试题问卷属性表!$A:$A,0))</f>
        <v>0</v>
      </c>
      <c r="J1245" t="str">
        <f>INDEX(试题问卷属性表!E:E, MATCH(问卷赋分表!$A1245,试题问卷属性表!$A:$A,0))</f>
        <v>教师专业发展</v>
      </c>
      <c r="K1245" t="str">
        <f>INDEX(试题问卷属性表!F:F, MATCH(问卷赋分表!$A1245,试题问卷属性表!$A:$A,0))</f>
        <v>教师专业困难</v>
      </c>
      <c r="L1245">
        <f>INDEX(试题问卷属性表!G:G, MATCH(问卷赋分表!$A1245,试题问卷属性表!$A:$A,0))</f>
        <v>0</v>
      </c>
    </row>
    <row r="1246" spans="1:12" x14ac:dyDescent="0.2">
      <c r="A1246" t="s">
        <v>2367</v>
      </c>
      <c r="B1246" t="str">
        <f>INDEX(试题问卷属性表!H:H, MATCH(问卷赋分表!A1246,试题问卷属性表!A:A,0))</f>
        <v>鼓励学生使用不同的学习方法</v>
      </c>
      <c r="C1246" t="s">
        <v>1343</v>
      </c>
      <c r="D1246" t="s">
        <v>1362</v>
      </c>
      <c r="E1246" t="s">
        <v>2714</v>
      </c>
      <c r="F1246">
        <v>1</v>
      </c>
      <c r="G1246">
        <v>0</v>
      </c>
      <c r="H1246" t="b">
        <v>1</v>
      </c>
      <c r="I1246">
        <f>INDEX(试题问卷属性表!D:D, MATCH(问卷赋分表!$A1246,试题问卷属性表!$A:$A,0))</f>
        <v>0</v>
      </c>
      <c r="J1246" t="str">
        <f>INDEX(试题问卷属性表!E:E, MATCH(问卷赋分表!$A1246,试题问卷属性表!$A:$A,0))</f>
        <v>教学方式</v>
      </c>
      <c r="K1246">
        <f>INDEX(试题问卷属性表!F:F, MATCH(问卷赋分表!$A1246,试题问卷属性表!$A:$A,0))</f>
        <v>0</v>
      </c>
      <c r="L1246">
        <f>INDEX(试题问卷属性表!G:G, MATCH(问卷赋分表!$A1246,试题问卷属性表!$A:$A,0))</f>
        <v>0</v>
      </c>
    </row>
    <row r="1247" spans="1:12" x14ac:dyDescent="0.2">
      <c r="A1247" t="s">
        <v>2367</v>
      </c>
      <c r="B1247" t="str">
        <f>INDEX(试题问卷属性表!H:H, MATCH(问卷赋分表!A1247,试题问卷属性表!A:A,0))</f>
        <v>鼓励学生使用不同的学习方法</v>
      </c>
      <c r="C1247" t="s">
        <v>1343</v>
      </c>
      <c r="D1247" t="s">
        <v>1362</v>
      </c>
      <c r="E1247" t="s">
        <v>2715</v>
      </c>
      <c r="F1247">
        <v>2</v>
      </c>
      <c r="G1247">
        <v>0</v>
      </c>
      <c r="H1247" t="b">
        <v>1</v>
      </c>
      <c r="I1247">
        <f>INDEX(试题问卷属性表!D:D, MATCH(问卷赋分表!$A1247,试题问卷属性表!$A:$A,0))</f>
        <v>0</v>
      </c>
      <c r="J1247" t="str">
        <f>INDEX(试题问卷属性表!E:E, MATCH(问卷赋分表!$A1247,试题问卷属性表!$A:$A,0))</f>
        <v>教学方式</v>
      </c>
      <c r="K1247">
        <f>INDEX(试题问卷属性表!F:F, MATCH(问卷赋分表!$A1247,试题问卷属性表!$A:$A,0))</f>
        <v>0</v>
      </c>
      <c r="L1247">
        <f>INDEX(试题问卷属性表!G:G, MATCH(问卷赋分表!$A1247,试题问卷属性表!$A:$A,0))</f>
        <v>0</v>
      </c>
    </row>
    <row r="1248" spans="1:12" x14ac:dyDescent="0.2">
      <c r="A1248" t="s">
        <v>2367</v>
      </c>
      <c r="B1248" t="str">
        <f>INDEX(试题问卷属性表!H:H, MATCH(问卷赋分表!A1248,试题问卷属性表!A:A,0))</f>
        <v>鼓励学生使用不同的学习方法</v>
      </c>
      <c r="C1248" t="s">
        <v>1343</v>
      </c>
      <c r="D1248" t="s">
        <v>1362</v>
      </c>
      <c r="E1248" t="s">
        <v>2716</v>
      </c>
      <c r="F1248">
        <v>3</v>
      </c>
      <c r="G1248">
        <v>0</v>
      </c>
      <c r="H1248" t="b">
        <v>1</v>
      </c>
      <c r="I1248">
        <f>INDEX(试题问卷属性表!D:D, MATCH(问卷赋分表!$A1248,试题问卷属性表!$A:$A,0))</f>
        <v>0</v>
      </c>
      <c r="J1248" t="str">
        <f>INDEX(试题问卷属性表!E:E, MATCH(问卷赋分表!$A1248,试题问卷属性表!$A:$A,0))</f>
        <v>教学方式</v>
      </c>
      <c r="K1248">
        <f>INDEX(试题问卷属性表!F:F, MATCH(问卷赋分表!$A1248,试题问卷属性表!$A:$A,0))</f>
        <v>0</v>
      </c>
      <c r="L1248">
        <f>INDEX(试题问卷属性表!G:G, MATCH(问卷赋分表!$A1248,试题问卷属性表!$A:$A,0))</f>
        <v>0</v>
      </c>
    </row>
    <row r="1249" spans="1:12" x14ac:dyDescent="0.2">
      <c r="A1249" t="s">
        <v>2367</v>
      </c>
      <c r="B1249" t="str">
        <f>INDEX(试题问卷属性表!H:H, MATCH(问卷赋分表!A1249,试题问卷属性表!A:A,0))</f>
        <v>鼓励学生使用不同的学习方法</v>
      </c>
      <c r="C1249" t="s">
        <v>1343</v>
      </c>
      <c r="D1249" t="s">
        <v>1362</v>
      </c>
      <c r="E1249" t="s">
        <v>2717</v>
      </c>
      <c r="F1249">
        <v>4</v>
      </c>
      <c r="G1249">
        <v>1</v>
      </c>
      <c r="H1249" t="b">
        <v>1</v>
      </c>
      <c r="I1249">
        <f>INDEX(试题问卷属性表!D:D, MATCH(问卷赋分表!$A1249,试题问卷属性表!$A:$A,0))</f>
        <v>0</v>
      </c>
      <c r="J1249" t="str">
        <f>INDEX(试题问卷属性表!E:E, MATCH(问卷赋分表!$A1249,试题问卷属性表!$A:$A,0))</f>
        <v>教学方式</v>
      </c>
      <c r="K1249">
        <f>INDEX(试题问卷属性表!F:F, MATCH(问卷赋分表!$A1249,试题问卷属性表!$A:$A,0))</f>
        <v>0</v>
      </c>
      <c r="L1249">
        <f>INDEX(试题问卷属性表!G:G, MATCH(问卷赋分表!$A1249,试题问卷属性表!$A:$A,0))</f>
        <v>0</v>
      </c>
    </row>
    <row r="1250" spans="1:12" x14ac:dyDescent="0.2">
      <c r="A1250" t="s">
        <v>2367</v>
      </c>
      <c r="B1250" t="str">
        <f>INDEX(试题问卷属性表!H:H, MATCH(问卷赋分表!A1250,试题问卷属性表!A:A,0))</f>
        <v>鼓励学生使用不同的学习方法</v>
      </c>
      <c r="C1250" t="s">
        <v>1343</v>
      </c>
      <c r="D1250" t="s">
        <v>1362</v>
      </c>
      <c r="E1250" t="s">
        <v>2718</v>
      </c>
      <c r="F1250">
        <v>5</v>
      </c>
      <c r="G1250">
        <v>1</v>
      </c>
      <c r="H1250" t="b">
        <v>1</v>
      </c>
      <c r="I1250">
        <f>INDEX(试题问卷属性表!D:D, MATCH(问卷赋分表!$A1250,试题问卷属性表!$A:$A,0))</f>
        <v>0</v>
      </c>
      <c r="J1250" t="str">
        <f>INDEX(试题问卷属性表!E:E, MATCH(问卷赋分表!$A1250,试题问卷属性表!$A:$A,0))</f>
        <v>教学方式</v>
      </c>
      <c r="K1250">
        <f>INDEX(试题问卷属性表!F:F, MATCH(问卷赋分表!$A1250,试题问卷属性表!$A:$A,0))</f>
        <v>0</v>
      </c>
      <c r="L1250">
        <f>INDEX(试题问卷属性表!G:G, MATCH(问卷赋分表!$A1250,试题问卷属性表!$A:$A,0))</f>
        <v>0</v>
      </c>
    </row>
    <row r="1251" spans="1:12" x14ac:dyDescent="0.2">
      <c r="A1251" t="s">
        <v>2368</v>
      </c>
      <c r="B1251" t="str">
        <f>INDEX(试题问卷属性表!H:H, MATCH(问卷赋分表!A1251,试题问卷属性表!A:A,0))</f>
        <v>给学生提出不同的学习建议</v>
      </c>
      <c r="C1251" t="s">
        <v>1343</v>
      </c>
      <c r="D1251" t="s">
        <v>1362</v>
      </c>
      <c r="E1251" t="s">
        <v>2714</v>
      </c>
      <c r="F1251">
        <v>1</v>
      </c>
      <c r="G1251">
        <v>0</v>
      </c>
      <c r="H1251" t="b">
        <v>1</v>
      </c>
      <c r="I1251">
        <f>INDEX(试题问卷属性表!D:D, MATCH(问卷赋分表!$A1251,试题问卷属性表!$A:$A,0))</f>
        <v>0</v>
      </c>
      <c r="J1251" t="str">
        <f>INDEX(试题问卷属性表!E:E, MATCH(问卷赋分表!$A1251,试题问卷属性表!$A:$A,0))</f>
        <v>教学方式</v>
      </c>
      <c r="K1251">
        <f>INDEX(试题问卷属性表!F:F, MATCH(问卷赋分表!$A1251,试题问卷属性表!$A:$A,0))</f>
        <v>0</v>
      </c>
      <c r="L1251">
        <f>INDEX(试题问卷属性表!G:G, MATCH(问卷赋分表!$A1251,试题问卷属性表!$A:$A,0))</f>
        <v>0</v>
      </c>
    </row>
    <row r="1252" spans="1:12" x14ac:dyDescent="0.2">
      <c r="A1252" t="s">
        <v>2368</v>
      </c>
      <c r="B1252" t="str">
        <f>INDEX(试题问卷属性表!H:H, MATCH(问卷赋分表!A1252,试题问卷属性表!A:A,0))</f>
        <v>给学生提出不同的学习建议</v>
      </c>
      <c r="C1252" t="s">
        <v>1343</v>
      </c>
      <c r="D1252" t="s">
        <v>1362</v>
      </c>
      <c r="E1252" t="s">
        <v>2715</v>
      </c>
      <c r="F1252">
        <v>2</v>
      </c>
      <c r="G1252">
        <v>0</v>
      </c>
      <c r="H1252" t="b">
        <v>1</v>
      </c>
      <c r="I1252">
        <f>INDEX(试题问卷属性表!D:D, MATCH(问卷赋分表!$A1252,试题问卷属性表!$A:$A,0))</f>
        <v>0</v>
      </c>
      <c r="J1252" t="str">
        <f>INDEX(试题问卷属性表!E:E, MATCH(问卷赋分表!$A1252,试题问卷属性表!$A:$A,0))</f>
        <v>教学方式</v>
      </c>
      <c r="K1252">
        <f>INDEX(试题问卷属性表!F:F, MATCH(问卷赋分表!$A1252,试题问卷属性表!$A:$A,0))</f>
        <v>0</v>
      </c>
      <c r="L1252">
        <f>INDEX(试题问卷属性表!G:G, MATCH(问卷赋分表!$A1252,试题问卷属性表!$A:$A,0))</f>
        <v>0</v>
      </c>
    </row>
    <row r="1253" spans="1:12" x14ac:dyDescent="0.2">
      <c r="A1253" t="s">
        <v>2368</v>
      </c>
      <c r="B1253" t="str">
        <f>INDEX(试题问卷属性表!H:H, MATCH(问卷赋分表!A1253,试题问卷属性表!A:A,0))</f>
        <v>给学生提出不同的学习建议</v>
      </c>
      <c r="C1253" t="s">
        <v>1343</v>
      </c>
      <c r="D1253" t="s">
        <v>1362</v>
      </c>
      <c r="E1253" t="s">
        <v>2716</v>
      </c>
      <c r="F1253">
        <v>3</v>
      </c>
      <c r="G1253">
        <v>0</v>
      </c>
      <c r="H1253" t="b">
        <v>1</v>
      </c>
      <c r="I1253">
        <f>INDEX(试题问卷属性表!D:D, MATCH(问卷赋分表!$A1253,试题问卷属性表!$A:$A,0))</f>
        <v>0</v>
      </c>
      <c r="J1253" t="str">
        <f>INDEX(试题问卷属性表!E:E, MATCH(问卷赋分表!$A1253,试题问卷属性表!$A:$A,0))</f>
        <v>教学方式</v>
      </c>
      <c r="K1253">
        <f>INDEX(试题问卷属性表!F:F, MATCH(问卷赋分表!$A1253,试题问卷属性表!$A:$A,0))</f>
        <v>0</v>
      </c>
      <c r="L1253">
        <f>INDEX(试题问卷属性表!G:G, MATCH(问卷赋分表!$A1253,试题问卷属性表!$A:$A,0))</f>
        <v>0</v>
      </c>
    </row>
    <row r="1254" spans="1:12" x14ac:dyDescent="0.2">
      <c r="A1254" t="s">
        <v>2368</v>
      </c>
      <c r="B1254" t="str">
        <f>INDEX(试题问卷属性表!H:H, MATCH(问卷赋分表!A1254,试题问卷属性表!A:A,0))</f>
        <v>给学生提出不同的学习建议</v>
      </c>
      <c r="C1254" t="s">
        <v>1343</v>
      </c>
      <c r="D1254" t="s">
        <v>1362</v>
      </c>
      <c r="E1254" t="s">
        <v>2717</v>
      </c>
      <c r="F1254">
        <v>4</v>
      </c>
      <c r="G1254">
        <v>1</v>
      </c>
      <c r="H1254" t="b">
        <v>1</v>
      </c>
      <c r="I1254">
        <f>INDEX(试题问卷属性表!D:D, MATCH(问卷赋分表!$A1254,试题问卷属性表!$A:$A,0))</f>
        <v>0</v>
      </c>
      <c r="J1254" t="str">
        <f>INDEX(试题问卷属性表!E:E, MATCH(问卷赋分表!$A1254,试题问卷属性表!$A:$A,0))</f>
        <v>教学方式</v>
      </c>
      <c r="K1254">
        <f>INDEX(试题问卷属性表!F:F, MATCH(问卷赋分表!$A1254,试题问卷属性表!$A:$A,0))</f>
        <v>0</v>
      </c>
      <c r="L1254">
        <f>INDEX(试题问卷属性表!G:G, MATCH(问卷赋分表!$A1254,试题问卷属性表!$A:$A,0))</f>
        <v>0</v>
      </c>
    </row>
    <row r="1255" spans="1:12" x14ac:dyDescent="0.2">
      <c r="A1255" t="s">
        <v>2368</v>
      </c>
      <c r="B1255" t="str">
        <f>INDEX(试题问卷属性表!H:H, MATCH(问卷赋分表!A1255,试题问卷属性表!A:A,0))</f>
        <v>给学生提出不同的学习建议</v>
      </c>
      <c r="C1255" t="s">
        <v>1343</v>
      </c>
      <c r="D1255" t="s">
        <v>1362</v>
      </c>
      <c r="E1255" t="s">
        <v>2718</v>
      </c>
      <c r="F1255">
        <v>5</v>
      </c>
      <c r="G1255">
        <v>1</v>
      </c>
      <c r="H1255" t="b">
        <v>1</v>
      </c>
      <c r="I1255">
        <f>INDEX(试题问卷属性表!D:D, MATCH(问卷赋分表!$A1255,试题问卷属性表!$A:$A,0))</f>
        <v>0</v>
      </c>
      <c r="J1255" t="str">
        <f>INDEX(试题问卷属性表!E:E, MATCH(问卷赋分表!$A1255,试题问卷属性表!$A:$A,0))</f>
        <v>教学方式</v>
      </c>
      <c r="K1255">
        <f>INDEX(试题问卷属性表!F:F, MATCH(问卷赋分表!$A1255,试题问卷属性表!$A:$A,0))</f>
        <v>0</v>
      </c>
      <c r="L1255">
        <f>INDEX(试题问卷属性表!G:G, MATCH(问卷赋分表!$A1255,试题问卷属性表!$A:$A,0))</f>
        <v>0</v>
      </c>
    </row>
    <row r="1256" spans="1:12" x14ac:dyDescent="0.2">
      <c r="A1256" t="s">
        <v>2369</v>
      </c>
      <c r="B1256" t="str">
        <f>INDEX(试题问卷属性表!H:H, MATCH(问卷赋分表!A1256,试题问卷属性表!A:A,0))</f>
        <v>给学生布置不同的学习任务</v>
      </c>
      <c r="C1256" t="s">
        <v>1343</v>
      </c>
      <c r="D1256" t="s">
        <v>1362</v>
      </c>
      <c r="E1256" t="s">
        <v>2714</v>
      </c>
      <c r="F1256">
        <v>1</v>
      </c>
      <c r="G1256">
        <v>0</v>
      </c>
      <c r="H1256" t="b">
        <v>1</v>
      </c>
      <c r="I1256">
        <f>INDEX(试题问卷属性表!D:D, MATCH(问卷赋分表!$A1256,试题问卷属性表!$A:$A,0))</f>
        <v>0</v>
      </c>
      <c r="J1256" t="str">
        <f>INDEX(试题问卷属性表!E:E, MATCH(问卷赋分表!$A1256,试题问卷属性表!$A:$A,0))</f>
        <v>教学方式</v>
      </c>
      <c r="K1256">
        <f>INDEX(试题问卷属性表!F:F, MATCH(问卷赋分表!$A1256,试题问卷属性表!$A:$A,0))</f>
        <v>0</v>
      </c>
      <c r="L1256">
        <f>INDEX(试题问卷属性表!G:G, MATCH(问卷赋分表!$A1256,试题问卷属性表!$A:$A,0))</f>
        <v>0</v>
      </c>
    </row>
    <row r="1257" spans="1:12" x14ac:dyDescent="0.2">
      <c r="A1257" t="s">
        <v>2369</v>
      </c>
      <c r="B1257" t="str">
        <f>INDEX(试题问卷属性表!H:H, MATCH(问卷赋分表!A1257,试题问卷属性表!A:A,0))</f>
        <v>给学生布置不同的学习任务</v>
      </c>
      <c r="C1257" t="s">
        <v>1343</v>
      </c>
      <c r="D1257" t="s">
        <v>1362</v>
      </c>
      <c r="E1257" t="s">
        <v>2715</v>
      </c>
      <c r="F1257">
        <v>2</v>
      </c>
      <c r="G1257">
        <v>0</v>
      </c>
      <c r="H1257" t="b">
        <v>1</v>
      </c>
      <c r="I1257">
        <f>INDEX(试题问卷属性表!D:D, MATCH(问卷赋分表!$A1257,试题问卷属性表!$A:$A,0))</f>
        <v>0</v>
      </c>
      <c r="J1257" t="str">
        <f>INDEX(试题问卷属性表!E:E, MATCH(问卷赋分表!$A1257,试题问卷属性表!$A:$A,0))</f>
        <v>教学方式</v>
      </c>
      <c r="K1257">
        <f>INDEX(试题问卷属性表!F:F, MATCH(问卷赋分表!$A1257,试题问卷属性表!$A:$A,0))</f>
        <v>0</v>
      </c>
      <c r="L1257">
        <f>INDEX(试题问卷属性表!G:G, MATCH(问卷赋分表!$A1257,试题问卷属性表!$A:$A,0))</f>
        <v>0</v>
      </c>
    </row>
    <row r="1258" spans="1:12" x14ac:dyDescent="0.2">
      <c r="A1258" t="s">
        <v>2369</v>
      </c>
      <c r="B1258" t="str">
        <f>INDEX(试题问卷属性表!H:H, MATCH(问卷赋分表!A1258,试题问卷属性表!A:A,0))</f>
        <v>给学生布置不同的学习任务</v>
      </c>
      <c r="C1258" t="s">
        <v>1343</v>
      </c>
      <c r="D1258" t="s">
        <v>1362</v>
      </c>
      <c r="E1258" t="s">
        <v>2716</v>
      </c>
      <c r="F1258">
        <v>3</v>
      </c>
      <c r="G1258">
        <v>0</v>
      </c>
      <c r="H1258" t="b">
        <v>1</v>
      </c>
      <c r="I1258">
        <f>INDEX(试题问卷属性表!D:D, MATCH(问卷赋分表!$A1258,试题问卷属性表!$A:$A,0))</f>
        <v>0</v>
      </c>
      <c r="J1258" t="str">
        <f>INDEX(试题问卷属性表!E:E, MATCH(问卷赋分表!$A1258,试题问卷属性表!$A:$A,0))</f>
        <v>教学方式</v>
      </c>
      <c r="K1258">
        <f>INDEX(试题问卷属性表!F:F, MATCH(问卷赋分表!$A1258,试题问卷属性表!$A:$A,0))</f>
        <v>0</v>
      </c>
      <c r="L1258">
        <f>INDEX(试题问卷属性表!G:G, MATCH(问卷赋分表!$A1258,试题问卷属性表!$A:$A,0))</f>
        <v>0</v>
      </c>
    </row>
    <row r="1259" spans="1:12" x14ac:dyDescent="0.2">
      <c r="A1259" t="s">
        <v>2369</v>
      </c>
      <c r="B1259" t="str">
        <f>INDEX(试题问卷属性表!H:H, MATCH(问卷赋分表!A1259,试题问卷属性表!A:A,0))</f>
        <v>给学生布置不同的学习任务</v>
      </c>
      <c r="C1259" t="s">
        <v>1343</v>
      </c>
      <c r="D1259" t="s">
        <v>1362</v>
      </c>
      <c r="E1259" t="s">
        <v>2717</v>
      </c>
      <c r="F1259">
        <v>4</v>
      </c>
      <c r="G1259">
        <v>1</v>
      </c>
      <c r="H1259" t="b">
        <v>1</v>
      </c>
      <c r="I1259">
        <f>INDEX(试题问卷属性表!D:D, MATCH(问卷赋分表!$A1259,试题问卷属性表!$A:$A,0))</f>
        <v>0</v>
      </c>
      <c r="J1259" t="str">
        <f>INDEX(试题问卷属性表!E:E, MATCH(问卷赋分表!$A1259,试题问卷属性表!$A:$A,0))</f>
        <v>教学方式</v>
      </c>
      <c r="K1259">
        <f>INDEX(试题问卷属性表!F:F, MATCH(问卷赋分表!$A1259,试题问卷属性表!$A:$A,0))</f>
        <v>0</v>
      </c>
      <c r="L1259">
        <f>INDEX(试题问卷属性表!G:G, MATCH(问卷赋分表!$A1259,试题问卷属性表!$A:$A,0))</f>
        <v>0</v>
      </c>
    </row>
    <row r="1260" spans="1:12" x14ac:dyDescent="0.2">
      <c r="A1260" t="s">
        <v>2369</v>
      </c>
      <c r="B1260" t="str">
        <f>INDEX(试题问卷属性表!H:H, MATCH(问卷赋分表!A1260,试题问卷属性表!A:A,0))</f>
        <v>给学生布置不同的学习任务</v>
      </c>
      <c r="C1260" t="s">
        <v>1343</v>
      </c>
      <c r="D1260" t="s">
        <v>1362</v>
      </c>
      <c r="E1260" t="s">
        <v>2718</v>
      </c>
      <c r="F1260">
        <v>5</v>
      </c>
      <c r="G1260">
        <v>1</v>
      </c>
      <c r="H1260" t="b">
        <v>1</v>
      </c>
      <c r="I1260">
        <f>INDEX(试题问卷属性表!D:D, MATCH(问卷赋分表!$A1260,试题问卷属性表!$A:$A,0))</f>
        <v>0</v>
      </c>
      <c r="J1260" t="str">
        <f>INDEX(试题问卷属性表!E:E, MATCH(问卷赋分表!$A1260,试题问卷属性表!$A:$A,0))</f>
        <v>教学方式</v>
      </c>
      <c r="K1260">
        <f>INDEX(试题问卷属性表!F:F, MATCH(问卷赋分表!$A1260,试题问卷属性表!$A:$A,0))</f>
        <v>0</v>
      </c>
      <c r="L1260">
        <f>INDEX(试题问卷属性表!G:G, MATCH(问卷赋分表!$A1260,试题问卷属性表!$A:$A,0))</f>
        <v>0</v>
      </c>
    </row>
    <row r="1261" spans="1:12" x14ac:dyDescent="0.2">
      <c r="A1261" t="s">
        <v>2370</v>
      </c>
      <c r="B1261" t="str">
        <f>INDEX(试题问卷属性表!H:H, MATCH(问卷赋分表!A1261,试题问卷属性表!A:A,0))</f>
        <v>采用恰当的方法使课堂具有活跃的气氛</v>
      </c>
      <c r="C1261" t="s">
        <v>1343</v>
      </c>
      <c r="D1261" t="s">
        <v>1362</v>
      </c>
      <c r="E1261" t="s">
        <v>2714</v>
      </c>
      <c r="F1261">
        <v>1</v>
      </c>
      <c r="G1261">
        <v>0</v>
      </c>
      <c r="H1261" t="b">
        <v>1</v>
      </c>
      <c r="I1261">
        <f>INDEX(试题问卷属性表!D:D, MATCH(问卷赋分表!$A1261,试题问卷属性表!$A:$A,0))</f>
        <v>0</v>
      </c>
      <c r="J1261" t="str">
        <f>INDEX(试题问卷属性表!E:E, MATCH(问卷赋分表!$A1261,试题问卷属性表!$A:$A,0))</f>
        <v>教学方式</v>
      </c>
      <c r="K1261">
        <f>INDEX(试题问卷属性表!F:F, MATCH(问卷赋分表!$A1261,试题问卷属性表!$A:$A,0))</f>
        <v>0</v>
      </c>
      <c r="L1261">
        <f>INDEX(试题问卷属性表!G:G, MATCH(问卷赋分表!$A1261,试题问卷属性表!$A:$A,0))</f>
        <v>0</v>
      </c>
    </row>
    <row r="1262" spans="1:12" x14ac:dyDescent="0.2">
      <c r="A1262" t="s">
        <v>2370</v>
      </c>
      <c r="B1262" t="str">
        <f>INDEX(试题问卷属性表!H:H, MATCH(问卷赋分表!A1262,试题问卷属性表!A:A,0))</f>
        <v>采用恰当的方法使课堂具有活跃的气氛</v>
      </c>
      <c r="C1262" t="s">
        <v>1343</v>
      </c>
      <c r="D1262" t="s">
        <v>1362</v>
      </c>
      <c r="E1262" t="s">
        <v>2715</v>
      </c>
      <c r="F1262">
        <v>2</v>
      </c>
      <c r="G1262">
        <v>0</v>
      </c>
      <c r="H1262" t="b">
        <v>1</v>
      </c>
      <c r="I1262">
        <f>INDEX(试题问卷属性表!D:D, MATCH(问卷赋分表!$A1262,试题问卷属性表!$A:$A,0))</f>
        <v>0</v>
      </c>
      <c r="J1262" t="str">
        <f>INDEX(试题问卷属性表!E:E, MATCH(问卷赋分表!$A1262,试题问卷属性表!$A:$A,0))</f>
        <v>教学方式</v>
      </c>
      <c r="K1262">
        <f>INDEX(试题问卷属性表!F:F, MATCH(问卷赋分表!$A1262,试题问卷属性表!$A:$A,0))</f>
        <v>0</v>
      </c>
      <c r="L1262">
        <f>INDEX(试题问卷属性表!G:G, MATCH(问卷赋分表!$A1262,试题问卷属性表!$A:$A,0))</f>
        <v>0</v>
      </c>
    </row>
    <row r="1263" spans="1:12" x14ac:dyDescent="0.2">
      <c r="A1263" t="s">
        <v>2370</v>
      </c>
      <c r="B1263" t="str">
        <f>INDEX(试题问卷属性表!H:H, MATCH(问卷赋分表!A1263,试题问卷属性表!A:A,0))</f>
        <v>采用恰当的方法使课堂具有活跃的气氛</v>
      </c>
      <c r="C1263" t="s">
        <v>1343</v>
      </c>
      <c r="D1263" t="s">
        <v>1362</v>
      </c>
      <c r="E1263" t="s">
        <v>2716</v>
      </c>
      <c r="F1263">
        <v>3</v>
      </c>
      <c r="G1263">
        <v>0</v>
      </c>
      <c r="H1263" t="b">
        <v>1</v>
      </c>
      <c r="I1263">
        <f>INDEX(试题问卷属性表!D:D, MATCH(问卷赋分表!$A1263,试题问卷属性表!$A:$A,0))</f>
        <v>0</v>
      </c>
      <c r="J1263" t="str">
        <f>INDEX(试题问卷属性表!E:E, MATCH(问卷赋分表!$A1263,试题问卷属性表!$A:$A,0))</f>
        <v>教学方式</v>
      </c>
      <c r="K1263">
        <f>INDEX(试题问卷属性表!F:F, MATCH(问卷赋分表!$A1263,试题问卷属性表!$A:$A,0))</f>
        <v>0</v>
      </c>
      <c r="L1263">
        <f>INDEX(试题问卷属性表!G:G, MATCH(问卷赋分表!$A1263,试题问卷属性表!$A:$A,0))</f>
        <v>0</v>
      </c>
    </row>
    <row r="1264" spans="1:12" x14ac:dyDescent="0.2">
      <c r="A1264" t="s">
        <v>2370</v>
      </c>
      <c r="B1264" t="str">
        <f>INDEX(试题问卷属性表!H:H, MATCH(问卷赋分表!A1264,试题问卷属性表!A:A,0))</f>
        <v>采用恰当的方法使课堂具有活跃的气氛</v>
      </c>
      <c r="C1264" t="s">
        <v>1343</v>
      </c>
      <c r="D1264" t="s">
        <v>1362</v>
      </c>
      <c r="E1264" t="s">
        <v>2717</v>
      </c>
      <c r="F1264">
        <v>4</v>
      </c>
      <c r="G1264">
        <v>1</v>
      </c>
      <c r="H1264" t="b">
        <v>1</v>
      </c>
      <c r="I1264">
        <f>INDEX(试题问卷属性表!D:D, MATCH(问卷赋分表!$A1264,试题问卷属性表!$A:$A,0))</f>
        <v>0</v>
      </c>
      <c r="J1264" t="str">
        <f>INDEX(试题问卷属性表!E:E, MATCH(问卷赋分表!$A1264,试题问卷属性表!$A:$A,0))</f>
        <v>教学方式</v>
      </c>
      <c r="K1264">
        <f>INDEX(试题问卷属性表!F:F, MATCH(问卷赋分表!$A1264,试题问卷属性表!$A:$A,0))</f>
        <v>0</v>
      </c>
      <c r="L1264">
        <f>INDEX(试题问卷属性表!G:G, MATCH(问卷赋分表!$A1264,试题问卷属性表!$A:$A,0))</f>
        <v>0</v>
      </c>
    </row>
    <row r="1265" spans="1:12" x14ac:dyDescent="0.2">
      <c r="A1265" t="s">
        <v>2370</v>
      </c>
      <c r="B1265" t="str">
        <f>INDEX(试题问卷属性表!H:H, MATCH(问卷赋分表!A1265,试题问卷属性表!A:A,0))</f>
        <v>采用恰当的方法使课堂具有活跃的气氛</v>
      </c>
      <c r="C1265" t="s">
        <v>1343</v>
      </c>
      <c r="D1265" t="s">
        <v>1362</v>
      </c>
      <c r="E1265" t="s">
        <v>2718</v>
      </c>
      <c r="F1265">
        <v>5</v>
      </c>
      <c r="G1265">
        <v>1</v>
      </c>
      <c r="H1265" t="b">
        <v>1</v>
      </c>
      <c r="I1265">
        <f>INDEX(试题问卷属性表!D:D, MATCH(问卷赋分表!$A1265,试题问卷属性表!$A:$A,0))</f>
        <v>0</v>
      </c>
      <c r="J1265" t="str">
        <f>INDEX(试题问卷属性表!E:E, MATCH(问卷赋分表!$A1265,试题问卷属性表!$A:$A,0))</f>
        <v>教学方式</v>
      </c>
      <c r="K1265">
        <f>INDEX(试题问卷属性表!F:F, MATCH(问卷赋分表!$A1265,试题问卷属性表!$A:$A,0))</f>
        <v>0</v>
      </c>
      <c r="L1265">
        <f>INDEX(试题问卷属性表!G:G, MATCH(问卷赋分表!$A1265,试题问卷属性表!$A:$A,0))</f>
        <v>0</v>
      </c>
    </row>
    <row r="1266" spans="1:12" x14ac:dyDescent="0.2">
      <c r="A1266" t="s">
        <v>2371</v>
      </c>
      <c r="B1266" t="str">
        <f>INDEX(试题问卷属性表!H:H, MATCH(问卷赋分表!A1266,试题问卷属性表!A:A,0))</f>
        <v>在讲课时将所教的内容与学生的生活实际相联系</v>
      </c>
      <c r="C1266" t="s">
        <v>1343</v>
      </c>
      <c r="D1266" t="s">
        <v>1362</v>
      </c>
      <c r="E1266" t="s">
        <v>2714</v>
      </c>
      <c r="F1266">
        <v>1</v>
      </c>
      <c r="G1266">
        <v>0</v>
      </c>
      <c r="H1266" t="b">
        <v>1</v>
      </c>
      <c r="I1266">
        <f>INDEX(试题问卷属性表!D:D, MATCH(问卷赋分表!$A1266,试题问卷属性表!$A:$A,0))</f>
        <v>0</v>
      </c>
      <c r="J1266" t="str">
        <f>INDEX(试题问卷属性表!E:E, MATCH(问卷赋分表!$A1266,试题问卷属性表!$A:$A,0))</f>
        <v>教学方式</v>
      </c>
      <c r="K1266">
        <f>INDEX(试题问卷属性表!F:F, MATCH(问卷赋分表!$A1266,试题问卷属性表!$A:$A,0))</f>
        <v>0</v>
      </c>
      <c r="L1266">
        <f>INDEX(试题问卷属性表!G:G, MATCH(问卷赋分表!$A1266,试题问卷属性表!$A:$A,0))</f>
        <v>0</v>
      </c>
    </row>
    <row r="1267" spans="1:12" x14ac:dyDescent="0.2">
      <c r="A1267" t="s">
        <v>2371</v>
      </c>
      <c r="B1267" t="str">
        <f>INDEX(试题问卷属性表!H:H, MATCH(问卷赋分表!A1267,试题问卷属性表!A:A,0))</f>
        <v>在讲课时将所教的内容与学生的生活实际相联系</v>
      </c>
      <c r="C1267" t="s">
        <v>1343</v>
      </c>
      <c r="D1267" t="s">
        <v>1362</v>
      </c>
      <c r="E1267" t="s">
        <v>2715</v>
      </c>
      <c r="F1267">
        <v>2</v>
      </c>
      <c r="G1267">
        <v>0</v>
      </c>
      <c r="H1267" t="b">
        <v>1</v>
      </c>
      <c r="I1267">
        <f>INDEX(试题问卷属性表!D:D, MATCH(问卷赋分表!$A1267,试题问卷属性表!$A:$A,0))</f>
        <v>0</v>
      </c>
      <c r="J1267" t="str">
        <f>INDEX(试题问卷属性表!E:E, MATCH(问卷赋分表!$A1267,试题问卷属性表!$A:$A,0))</f>
        <v>教学方式</v>
      </c>
      <c r="K1267">
        <f>INDEX(试题问卷属性表!F:F, MATCH(问卷赋分表!$A1267,试题问卷属性表!$A:$A,0))</f>
        <v>0</v>
      </c>
      <c r="L1267">
        <f>INDEX(试题问卷属性表!G:G, MATCH(问卷赋分表!$A1267,试题问卷属性表!$A:$A,0))</f>
        <v>0</v>
      </c>
    </row>
    <row r="1268" spans="1:12" x14ac:dyDescent="0.2">
      <c r="A1268" t="s">
        <v>2371</v>
      </c>
      <c r="B1268" t="str">
        <f>INDEX(试题问卷属性表!H:H, MATCH(问卷赋分表!A1268,试题问卷属性表!A:A,0))</f>
        <v>在讲课时将所教的内容与学生的生活实际相联系</v>
      </c>
      <c r="C1268" t="s">
        <v>1343</v>
      </c>
      <c r="D1268" t="s">
        <v>1362</v>
      </c>
      <c r="E1268" t="s">
        <v>2716</v>
      </c>
      <c r="F1268">
        <v>3</v>
      </c>
      <c r="G1268">
        <v>0</v>
      </c>
      <c r="H1268" t="b">
        <v>1</v>
      </c>
      <c r="I1268">
        <f>INDEX(试题问卷属性表!D:D, MATCH(问卷赋分表!$A1268,试题问卷属性表!$A:$A,0))</f>
        <v>0</v>
      </c>
      <c r="J1268" t="str">
        <f>INDEX(试题问卷属性表!E:E, MATCH(问卷赋分表!$A1268,试题问卷属性表!$A:$A,0))</f>
        <v>教学方式</v>
      </c>
      <c r="K1268">
        <f>INDEX(试题问卷属性表!F:F, MATCH(问卷赋分表!$A1268,试题问卷属性表!$A:$A,0))</f>
        <v>0</v>
      </c>
      <c r="L1268">
        <f>INDEX(试题问卷属性表!G:G, MATCH(问卷赋分表!$A1268,试题问卷属性表!$A:$A,0))</f>
        <v>0</v>
      </c>
    </row>
    <row r="1269" spans="1:12" x14ac:dyDescent="0.2">
      <c r="A1269" t="s">
        <v>2371</v>
      </c>
      <c r="B1269" t="str">
        <f>INDEX(试题问卷属性表!H:H, MATCH(问卷赋分表!A1269,试题问卷属性表!A:A,0))</f>
        <v>在讲课时将所教的内容与学生的生活实际相联系</v>
      </c>
      <c r="C1269" t="s">
        <v>1343</v>
      </c>
      <c r="D1269" t="s">
        <v>1362</v>
      </c>
      <c r="E1269" t="s">
        <v>2717</v>
      </c>
      <c r="F1269">
        <v>4</v>
      </c>
      <c r="G1269">
        <v>1</v>
      </c>
      <c r="H1269" t="b">
        <v>1</v>
      </c>
      <c r="I1269">
        <f>INDEX(试题问卷属性表!D:D, MATCH(问卷赋分表!$A1269,试题问卷属性表!$A:$A,0))</f>
        <v>0</v>
      </c>
      <c r="J1269" t="str">
        <f>INDEX(试题问卷属性表!E:E, MATCH(问卷赋分表!$A1269,试题问卷属性表!$A:$A,0))</f>
        <v>教学方式</v>
      </c>
      <c r="K1269">
        <f>INDEX(试题问卷属性表!F:F, MATCH(问卷赋分表!$A1269,试题问卷属性表!$A:$A,0))</f>
        <v>0</v>
      </c>
      <c r="L1269">
        <f>INDEX(试题问卷属性表!G:G, MATCH(问卷赋分表!$A1269,试题问卷属性表!$A:$A,0))</f>
        <v>0</v>
      </c>
    </row>
    <row r="1270" spans="1:12" x14ac:dyDescent="0.2">
      <c r="A1270" t="s">
        <v>2371</v>
      </c>
      <c r="B1270" t="str">
        <f>INDEX(试题问卷属性表!H:H, MATCH(问卷赋分表!A1270,试题问卷属性表!A:A,0))</f>
        <v>在讲课时将所教的内容与学生的生活实际相联系</v>
      </c>
      <c r="C1270" t="s">
        <v>1343</v>
      </c>
      <c r="D1270" t="s">
        <v>1362</v>
      </c>
      <c r="E1270" t="s">
        <v>2718</v>
      </c>
      <c r="F1270">
        <v>5</v>
      </c>
      <c r="G1270">
        <v>1</v>
      </c>
      <c r="H1270" t="b">
        <v>1</v>
      </c>
      <c r="I1270">
        <f>INDEX(试题问卷属性表!D:D, MATCH(问卷赋分表!$A1270,试题问卷属性表!$A:$A,0))</f>
        <v>0</v>
      </c>
      <c r="J1270" t="str">
        <f>INDEX(试题问卷属性表!E:E, MATCH(问卷赋分表!$A1270,试题问卷属性表!$A:$A,0))</f>
        <v>教学方式</v>
      </c>
      <c r="K1270">
        <f>INDEX(试题问卷属性表!F:F, MATCH(问卷赋分表!$A1270,试题问卷属性表!$A:$A,0))</f>
        <v>0</v>
      </c>
      <c r="L1270">
        <f>INDEX(试题问卷属性表!G:G, MATCH(问卷赋分表!$A1270,试题问卷属性表!$A:$A,0))</f>
        <v>0</v>
      </c>
    </row>
    <row r="1271" spans="1:12" x14ac:dyDescent="0.2">
      <c r="A1271" t="s">
        <v>2372</v>
      </c>
      <c r="B1271" t="str">
        <f>INDEX(试题问卷属性表!H:H, MATCH(问卷赋分表!A1271,试题问卷属性表!A:A,0))</f>
        <v>在课上组织学生进行小组活动</v>
      </c>
      <c r="C1271" t="s">
        <v>1343</v>
      </c>
      <c r="D1271" t="s">
        <v>1362</v>
      </c>
      <c r="E1271" t="s">
        <v>2714</v>
      </c>
      <c r="F1271">
        <v>1</v>
      </c>
      <c r="G1271">
        <v>0</v>
      </c>
      <c r="H1271" t="b">
        <v>1</v>
      </c>
      <c r="I1271">
        <f>INDEX(试题问卷属性表!D:D, MATCH(问卷赋分表!$A1271,试题问卷属性表!$A:$A,0))</f>
        <v>0</v>
      </c>
      <c r="J1271" t="str">
        <f>INDEX(试题问卷属性表!E:E, MATCH(问卷赋分表!$A1271,试题问卷属性表!$A:$A,0))</f>
        <v>教学方式</v>
      </c>
      <c r="K1271">
        <f>INDEX(试题问卷属性表!F:F, MATCH(问卷赋分表!$A1271,试题问卷属性表!$A:$A,0))</f>
        <v>0</v>
      </c>
      <c r="L1271">
        <f>INDEX(试题问卷属性表!G:G, MATCH(问卷赋分表!$A1271,试题问卷属性表!$A:$A,0))</f>
        <v>0</v>
      </c>
    </row>
    <row r="1272" spans="1:12" x14ac:dyDescent="0.2">
      <c r="A1272" t="s">
        <v>2372</v>
      </c>
      <c r="B1272" t="str">
        <f>INDEX(试题问卷属性表!H:H, MATCH(问卷赋分表!A1272,试题问卷属性表!A:A,0))</f>
        <v>在课上组织学生进行小组活动</v>
      </c>
      <c r="C1272" t="s">
        <v>1343</v>
      </c>
      <c r="D1272" t="s">
        <v>1362</v>
      </c>
      <c r="E1272" t="s">
        <v>2715</v>
      </c>
      <c r="F1272">
        <v>2</v>
      </c>
      <c r="G1272">
        <v>0</v>
      </c>
      <c r="H1272" t="b">
        <v>1</v>
      </c>
      <c r="I1272">
        <f>INDEX(试题问卷属性表!D:D, MATCH(问卷赋分表!$A1272,试题问卷属性表!$A:$A,0))</f>
        <v>0</v>
      </c>
      <c r="J1272" t="str">
        <f>INDEX(试题问卷属性表!E:E, MATCH(问卷赋分表!$A1272,试题问卷属性表!$A:$A,0))</f>
        <v>教学方式</v>
      </c>
      <c r="K1272">
        <f>INDEX(试题问卷属性表!F:F, MATCH(问卷赋分表!$A1272,试题问卷属性表!$A:$A,0))</f>
        <v>0</v>
      </c>
      <c r="L1272">
        <f>INDEX(试题问卷属性表!G:G, MATCH(问卷赋分表!$A1272,试题问卷属性表!$A:$A,0))</f>
        <v>0</v>
      </c>
    </row>
    <row r="1273" spans="1:12" x14ac:dyDescent="0.2">
      <c r="A1273" t="s">
        <v>2372</v>
      </c>
      <c r="B1273" t="str">
        <f>INDEX(试题问卷属性表!H:H, MATCH(问卷赋分表!A1273,试题问卷属性表!A:A,0))</f>
        <v>在课上组织学生进行小组活动</v>
      </c>
      <c r="C1273" t="s">
        <v>1343</v>
      </c>
      <c r="D1273" t="s">
        <v>1362</v>
      </c>
      <c r="E1273" t="s">
        <v>2716</v>
      </c>
      <c r="F1273">
        <v>3</v>
      </c>
      <c r="G1273">
        <v>0</v>
      </c>
      <c r="H1273" t="b">
        <v>1</v>
      </c>
      <c r="I1273">
        <f>INDEX(试题问卷属性表!D:D, MATCH(问卷赋分表!$A1273,试题问卷属性表!$A:$A,0))</f>
        <v>0</v>
      </c>
      <c r="J1273" t="str">
        <f>INDEX(试题问卷属性表!E:E, MATCH(问卷赋分表!$A1273,试题问卷属性表!$A:$A,0))</f>
        <v>教学方式</v>
      </c>
      <c r="K1273">
        <f>INDEX(试题问卷属性表!F:F, MATCH(问卷赋分表!$A1273,试题问卷属性表!$A:$A,0))</f>
        <v>0</v>
      </c>
      <c r="L1273">
        <f>INDEX(试题问卷属性表!G:G, MATCH(问卷赋分表!$A1273,试题问卷属性表!$A:$A,0))</f>
        <v>0</v>
      </c>
    </row>
    <row r="1274" spans="1:12" x14ac:dyDescent="0.2">
      <c r="A1274" t="s">
        <v>2372</v>
      </c>
      <c r="B1274" t="str">
        <f>INDEX(试题问卷属性表!H:H, MATCH(问卷赋分表!A1274,试题问卷属性表!A:A,0))</f>
        <v>在课上组织学生进行小组活动</v>
      </c>
      <c r="C1274" t="s">
        <v>1343</v>
      </c>
      <c r="D1274" t="s">
        <v>1362</v>
      </c>
      <c r="E1274" t="s">
        <v>2717</v>
      </c>
      <c r="F1274">
        <v>4</v>
      </c>
      <c r="G1274">
        <v>1</v>
      </c>
      <c r="H1274" t="b">
        <v>1</v>
      </c>
      <c r="I1274">
        <f>INDEX(试题问卷属性表!D:D, MATCH(问卷赋分表!$A1274,试题问卷属性表!$A:$A,0))</f>
        <v>0</v>
      </c>
      <c r="J1274" t="str">
        <f>INDEX(试题问卷属性表!E:E, MATCH(问卷赋分表!$A1274,试题问卷属性表!$A:$A,0))</f>
        <v>教学方式</v>
      </c>
      <c r="K1274">
        <f>INDEX(试题问卷属性表!F:F, MATCH(问卷赋分表!$A1274,试题问卷属性表!$A:$A,0))</f>
        <v>0</v>
      </c>
      <c r="L1274">
        <f>INDEX(试题问卷属性表!G:G, MATCH(问卷赋分表!$A1274,试题问卷属性表!$A:$A,0))</f>
        <v>0</v>
      </c>
    </row>
    <row r="1275" spans="1:12" x14ac:dyDescent="0.2">
      <c r="A1275" t="s">
        <v>2372</v>
      </c>
      <c r="B1275" t="str">
        <f>INDEX(试题问卷属性表!H:H, MATCH(问卷赋分表!A1275,试题问卷属性表!A:A,0))</f>
        <v>在课上组织学生进行小组活动</v>
      </c>
      <c r="C1275" t="s">
        <v>1343</v>
      </c>
      <c r="D1275" t="s">
        <v>1362</v>
      </c>
      <c r="E1275" t="s">
        <v>2718</v>
      </c>
      <c r="F1275">
        <v>5</v>
      </c>
      <c r="G1275">
        <v>1</v>
      </c>
      <c r="H1275" t="b">
        <v>1</v>
      </c>
      <c r="I1275">
        <f>INDEX(试题问卷属性表!D:D, MATCH(问卷赋分表!$A1275,试题问卷属性表!$A:$A,0))</f>
        <v>0</v>
      </c>
      <c r="J1275" t="str">
        <f>INDEX(试题问卷属性表!E:E, MATCH(问卷赋分表!$A1275,试题问卷属性表!$A:$A,0))</f>
        <v>教学方式</v>
      </c>
      <c r="K1275">
        <f>INDEX(试题问卷属性表!F:F, MATCH(问卷赋分表!$A1275,试题问卷属性表!$A:$A,0))</f>
        <v>0</v>
      </c>
      <c r="L1275">
        <f>INDEX(试题问卷属性表!G:G, MATCH(问卷赋分表!$A1275,试题问卷属性表!$A:$A,0))</f>
        <v>0</v>
      </c>
    </row>
    <row r="1276" spans="1:12" x14ac:dyDescent="0.2">
      <c r="A1276" t="s">
        <v>2373</v>
      </c>
      <c r="B1276" t="str">
        <f>INDEX(试题问卷属性表!H:H, MATCH(问卷赋分表!A1276,试题问卷属性表!A:A,0))</f>
        <v>在课堂上设置一些让学生独立思考的问题</v>
      </c>
      <c r="C1276" t="s">
        <v>1343</v>
      </c>
      <c r="D1276" t="s">
        <v>1362</v>
      </c>
      <c r="E1276" t="s">
        <v>2714</v>
      </c>
      <c r="F1276">
        <v>1</v>
      </c>
      <c r="G1276">
        <v>0</v>
      </c>
      <c r="H1276" t="b">
        <v>1</v>
      </c>
      <c r="I1276">
        <f>INDEX(试题问卷属性表!D:D, MATCH(问卷赋分表!$A1276,试题问卷属性表!$A:$A,0))</f>
        <v>0</v>
      </c>
      <c r="J1276" t="str">
        <f>INDEX(试题问卷属性表!E:E, MATCH(问卷赋分表!$A1276,试题问卷属性表!$A:$A,0))</f>
        <v>教学方式</v>
      </c>
      <c r="K1276">
        <f>INDEX(试题问卷属性表!F:F, MATCH(问卷赋分表!$A1276,试题问卷属性表!$A:$A,0))</f>
        <v>0</v>
      </c>
      <c r="L1276">
        <f>INDEX(试题问卷属性表!G:G, MATCH(问卷赋分表!$A1276,试题问卷属性表!$A:$A,0))</f>
        <v>0</v>
      </c>
    </row>
    <row r="1277" spans="1:12" x14ac:dyDescent="0.2">
      <c r="A1277" t="s">
        <v>2373</v>
      </c>
      <c r="B1277" t="str">
        <f>INDEX(试题问卷属性表!H:H, MATCH(问卷赋分表!A1277,试题问卷属性表!A:A,0))</f>
        <v>在课堂上设置一些让学生独立思考的问题</v>
      </c>
      <c r="C1277" t="s">
        <v>1343</v>
      </c>
      <c r="D1277" t="s">
        <v>1362</v>
      </c>
      <c r="E1277" t="s">
        <v>2715</v>
      </c>
      <c r="F1277">
        <v>2</v>
      </c>
      <c r="G1277">
        <v>0</v>
      </c>
      <c r="H1277" t="b">
        <v>1</v>
      </c>
      <c r="I1277">
        <f>INDEX(试题问卷属性表!D:D, MATCH(问卷赋分表!$A1277,试题问卷属性表!$A:$A,0))</f>
        <v>0</v>
      </c>
      <c r="J1277" t="str">
        <f>INDEX(试题问卷属性表!E:E, MATCH(问卷赋分表!$A1277,试题问卷属性表!$A:$A,0))</f>
        <v>教学方式</v>
      </c>
      <c r="K1277">
        <f>INDEX(试题问卷属性表!F:F, MATCH(问卷赋分表!$A1277,试题问卷属性表!$A:$A,0))</f>
        <v>0</v>
      </c>
      <c r="L1277">
        <f>INDEX(试题问卷属性表!G:G, MATCH(问卷赋分表!$A1277,试题问卷属性表!$A:$A,0))</f>
        <v>0</v>
      </c>
    </row>
    <row r="1278" spans="1:12" x14ac:dyDescent="0.2">
      <c r="A1278" t="s">
        <v>2373</v>
      </c>
      <c r="B1278" t="str">
        <f>INDEX(试题问卷属性表!H:H, MATCH(问卷赋分表!A1278,试题问卷属性表!A:A,0))</f>
        <v>在课堂上设置一些让学生独立思考的问题</v>
      </c>
      <c r="C1278" t="s">
        <v>1343</v>
      </c>
      <c r="D1278" t="s">
        <v>1362</v>
      </c>
      <c r="E1278" t="s">
        <v>2716</v>
      </c>
      <c r="F1278">
        <v>3</v>
      </c>
      <c r="G1278">
        <v>0</v>
      </c>
      <c r="H1278" t="b">
        <v>1</v>
      </c>
      <c r="I1278">
        <f>INDEX(试题问卷属性表!D:D, MATCH(问卷赋分表!$A1278,试题问卷属性表!$A:$A,0))</f>
        <v>0</v>
      </c>
      <c r="J1278" t="str">
        <f>INDEX(试题问卷属性表!E:E, MATCH(问卷赋分表!$A1278,试题问卷属性表!$A:$A,0))</f>
        <v>教学方式</v>
      </c>
      <c r="K1278">
        <f>INDEX(试题问卷属性表!F:F, MATCH(问卷赋分表!$A1278,试题问卷属性表!$A:$A,0))</f>
        <v>0</v>
      </c>
      <c r="L1278">
        <f>INDEX(试题问卷属性表!G:G, MATCH(问卷赋分表!$A1278,试题问卷属性表!$A:$A,0))</f>
        <v>0</v>
      </c>
    </row>
    <row r="1279" spans="1:12" x14ac:dyDescent="0.2">
      <c r="A1279" t="s">
        <v>2373</v>
      </c>
      <c r="B1279" t="str">
        <f>INDEX(试题问卷属性表!H:H, MATCH(问卷赋分表!A1279,试题问卷属性表!A:A,0))</f>
        <v>在课堂上设置一些让学生独立思考的问题</v>
      </c>
      <c r="C1279" t="s">
        <v>1343</v>
      </c>
      <c r="D1279" t="s">
        <v>1362</v>
      </c>
      <c r="E1279" t="s">
        <v>2717</v>
      </c>
      <c r="F1279">
        <v>4</v>
      </c>
      <c r="G1279">
        <v>1</v>
      </c>
      <c r="H1279" t="b">
        <v>1</v>
      </c>
      <c r="I1279">
        <f>INDEX(试题问卷属性表!D:D, MATCH(问卷赋分表!$A1279,试题问卷属性表!$A:$A,0))</f>
        <v>0</v>
      </c>
      <c r="J1279" t="str">
        <f>INDEX(试题问卷属性表!E:E, MATCH(问卷赋分表!$A1279,试题问卷属性表!$A:$A,0))</f>
        <v>教学方式</v>
      </c>
      <c r="K1279">
        <f>INDEX(试题问卷属性表!F:F, MATCH(问卷赋分表!$A1279,试题问卷属性表!$A:$A,0))</f>
        <v>0</v>
      </c>
      <c r="L1279">
        <f>INDEX(试题问卷属性表!G:G, MATCH(问卷赋分表!$A1279,试题问卷属性表!$A:$A,0))</f>
        <v>0</v>
      </c>
    </row>
    <row r="1280" spans="1:12" x14ac:dyDescent="0.2">
      <c r="A1280" t="s">
        <v>2373</v>
      </c>
      <c r="B1280" t="str">
        <f>INDEX(试题问卷属性表!H:H, MATCH(问卷赋分表!A1280,试题问卷属性表!A:A,0))</f>
        <v>在课堂上设置一些让学生独立思考的问题</v>
      </c>
      <c r="C1280" t="s">
        <v>1343</v>
      </c>
      <c r="D1280" t="s">
        <v>1362</v>
      </c>
      <c r="E1280" t="s">
        <v>2718</v>
      </c>
      <c r="F1280">
        <v>5</v>
      </c>
      <c r="G1280">
        <v>1</v>
      </c>
      <c r="H1280" t="b">
        <v>1</v>
      </c>
      <c r="I1280">
        <f>INDEX(试题问卷属性表!D:D, MATCH(问卷赋分表!$A1280,试题问卷属性表!$A:$A,0))</f>
        <v>0</v>
      </c>
      <c r="J1280" t="str">
        <f>INDEX(试题问卷属性表!E:E, MATCH(问卷赋分表!$A1280,试题问卷属性表!$A:$A,0))</f>
        <v>教学方式</v>
      </c>
      <c r="K1280">
        <f>INDEX(试题问卷属性表!F:F, MATCH(问卷赋分表!$A1280,试题问卷属性表!$A:$A,0))</f>
        <v>0</v>
      </c>
      <c r="L1280">
        <f>INDEX(试题问卷属性表!G:G, MATCH(问卷赋分表!$A1280,试题问卷属性表!$A:$A,0))</f>
        <v>0</v>
      </c>
    </row>
    <row r="1281" spans="1:12" x14ac:dyDescent="0.2">
      <c r="A1281" t="s">
        <v>2374</v>
      </c>
      <c r="B1281" t="str">
        <f>INDEX(试题问卷属性表!H:H, MATCH(问卷赋分表!A1281,试题问卷属性表!A:A,0))</f>
        <v>对学生的表现做出回应</v>
      </c>
      <c r="C1281" t="s">
        <v>1343</v>
      </c>
      <c r="D1281" t="s">
        <v>1362</v>
      </c>
      <c r="E1281" t="s">
        <v>2714</v>
      </c>
      <c r="F1281">
        <v>1</v>
      </c>
      <c r="G1281">
        <v>0</v>
      </c>
      <c r="H1281" t="b">
        <v>1</v>
      </c>
      <c r="I1281">
        <f>INDEX(试题问卷属性表!D:D, MATCH(问卷赋分表!$A1281,试题问卷属性表!$A:$A,0))</f>
        <v>0</v>
      </c>
      <c r="J1281" t="str">
        <f>INDEX(试题问卷属性表!E:E, MATCH(问卷赋分表!$A1281,试题问卷属性表!$A:$A,0))</f>
        <v>教学方式</v>
      </c>
      <c r="K1281">
        <f>INDEX(试题问卷属性表!F:F, MATCH(问卷赋分表!$A1281,试题问卷属性表!$A:$A,0))</f>
        <v>0</v>
      </c>
      <c r="L1281">
        <f>INDEX(试题问卷属性表!G:G, MATCH(问卷赋分表!$A1281,试题问卷属性表!$A:$A,0))</f>
        <v>0</v>
      </c>
    </row>
    <row r="1282" spans="1:12" x14ac:dyDescent="0.2">
      <c r="A1282" t="s">
        <v>2374</v>
      </c>
      <c r="B1282" t="str">
        <f>INDEX(试题问卷属性表!H:H, MATCH(问卷赋分表!A1282,试题问卷属性表!A:A,0))</f>
        <v>对学生的表现做出回应</v>
      </c>
      <c r="C1282" t="s">
        <v>1343</v>
      </c>
      <c r="D1282" t="s">
        <v>1362</v>
      </c>
      <c r="E1282" t="s">
        <v>2715</v>
      </c>
      <c r="F1282">
        <v>2</v>
      </c>
      <c r="G1282">
        <v>0</v>
      </c>
      <c r="H1282" t="b">
        <v>1</v>
      </c>
      <c r="I1282">
        <f>INDEX(试题问卷属性表!D:D, MATCH(问卷赋分表!$A1282,试题问卷属性表!$A:$A,0))</f>
        <v>0</v>
      </c>
      <c r="J1282" t="str">
        <f>INDEX(试题问卷属性表!E:E, MATCH(问卷赋分表!$A1282,试题问卷属性表!$A:$A,0))</f>
        <v>教学方式</v>
      </c>
      <c r="K1282">
        <f>INDEX(试题问卷属性表!F:F, MATCH(问卷赋分表!$A1282,试题问卷属性表!$A:$A,0))</f>
        <v>0</v>
      </c>
      <c r="L1282">
        <f>INDEX(试题问卷属性表!G:G, MATCH(问卷赋分表!$A1282,试题问卷属性表!$A:$A,0))</f>
        <v>0</v>
      </c>
    </row>
    <row r="1283" spans="1:12" x14ac:dyDescent="0.2">
      <c r="A1283" t="s">
        <v>2374</v>
      </c>
      <c r="B1283" t="str">
        <f>INDEX(试题问卷属性表!H:H, MATCH(问卷赋分表!A1283,试题问卷属性表!A:A,0))</f>
        <v>对学生的表现做出回应</v>
      </c>
      <c r="C1283" t="s">
        <v>1343</v>
      </c>
      <c r="D1283" t="s">
        <v>1362</v>
      </c>
      <c r="E1283" t="s">
        <v>2716</v>
      </c>
      <c r="F1283">
        <v>3</v>
      </c>
      <c r="G1283">
        <v>0</v>
      </c>
      <c r="H1283" t="b">
        <v>1</v>
      </c>
      <c r="I1283">
        <f>INDEX(试题问卷属性表!D:D, MATCH(问卷赋分表!$A1283,试题问卷属性表!$A:$A,0))</f>
        <v>0</v>
      </c>
      <c r="J1283" t="str">
        <f>INDEX(试题问卷属性表!E:E, MATCH(问卷赋分表!$A1283,试题问卷属性表!$A:$A,0))</f>
        <v>教学方式</v>
      </c>
      <c r="K1283">
        <f>INDEX(试题问卷属性表!F:F, MATCH(问卷赋分表!$A1283,试题问卷属性表!$A:$A,0))</f>
        <v>0</v>
      </c>
      <c r="L1283">
        <f>INDEX(试题问卷属性表!G:G, MATCH(问卷赋分表!$A1283,试题问卷属性表!$A:$A,0))</f>
        <v>0</v>
      </c>
    </row>
    <row r="1284" spans="1:12" x14ac:dyDescent="0.2">
      <c r="A1284" t="s">
        <v>2374</v>
      </c>
      <c r="B1284" t="str">
        <f>INDEX(试题问卷属性表!H:H, MATCH(问卷赋分表!A1284,试题问卷属性表!A:A,0))</f>
        <v>对学生的表现做出回应</v>
      </c>
      <c r="C1284" t="s">
        <v>1343</v>
      </c>
      <c r="D1284" t="s">
        <v>1362</v>
      </c>
      <c r="E1284" t="s">
        <v>2717</v>
      </c>
      <c r="F1284">
        <v>4</v>
      </c>
      <c r="G1284">
        <v>1</v>
      </c>
      <c r="H1284" t="b">
        <v>1</v>
      </c>
      <c r="I1284">
        <f>INDEX(试题问卷属性表!D:D, MATCH(问卷赋分表!$A1284,试题问卷属性表!$A:$A,0))</f>
        <v>0</v>
      </c>
      <c r="J1284" t="str">
        <f>INDEX(试题问卷属性表!E:E, MATCH(问卷赋分表!$A1284,试题问卷属性表!$A:$A,0))</f>
        <v>教学方式</v>
      </c>
      <c r="K1284">
        <f>INDEX(试题问卷属性表!F:F, MATCH(问卷赋分表!$A1284,试题问卷属性表!$A:$A,0))</f>
        <v>0</v>
      </c>
      <c r="L1284">
        <f>INDEX(试题问卷属性表!G:G, MATCH(问卷赋分表!$A1284,试题问卷属性表!$A:$A,0))</f>
        <v>0</v>
      </c>
    </row>
    <row r="1285" spans="1:12" x14ac:dyDescent="0.2">
      <c r="A1285" t="s">
        <v>2374</v>
      </c>
      <c r="B1285" t="str">
        <f>INDEX(试题问卷属性表!H:H, MATCH(问卷赋分表!A1285,试题问卷属性表!A:A,0))</f>
        <v>对学生的表现做出回应</v>
      </c>
      <c r="C1285" t="s">
        <v>1343</v>
      </c>
      <c r="D1285" t="s">
        <v>1362</v>
      </c>
      <c r="E1285" t="s">
        <v>2718</v>
      </c>
      <c r="F1285">
        <v>5</v>
      </c>
      <c r="G1285">
        <v>1</v>
      </c>
      <c r="H1285" t="b">
        <v>1</v>
      </c>
      <c r="I1285">
        <f>INDEX(试题问卷属性表!D:D, MATCH(问卷赋分表!$A1285,试题问卷属性表!$A:$A,0))</f>
        <v>0</v>
      </c>
      <c r="J1285" t="str">
        <f>INDEX(试题问卷属性表!E:E, MATCH(问卷赋分表!$A1285,试题问卷属性表!$A:$A,0))</f>
        <v>教学方式</v>
      </c>
      <c r="K1285">
        <f>INDEX(试题问卷属性表!F:F, MATCH(问卷赋分表!$A1285,试题问卷属性表!$A:$A,0))</f>
        <v>0</v>
      </c>
      <c r="L1285">
        <f>INDEX(试题问卷属性表!G:G, MATCH(问卷赋分表!$A1285,试题问卷属性表!$A:$A,0))</f>
        <v>0</v>
      </c>
    </row>
    <row r="1286" spans="1:12" x14ac:dyDescent="0.2">
      <c r="A1286" t="s">
        <v>2375</v>
      </c>
      <c r="B1286" t="str">
        <f>INDEX(试题问卷属性表!H:H, MATCH(问卷赋分表!A1286,试题问卷属性表!A:A,0))</f>
        <v>引导学生就某个问题进行讨论</v>
      </c>
      <c r="C1286" t="s">
        <v>1343</v>
      </c>
      <c r="D1286" t="s">
        <v>1362</v>
      </c>
      <c r="E1286" t="s">
        <v>2714</v>
      </c>
      <c r="F1286">
        <v>1</v>
      </c>
      <c r="G1286">
        <v>0</v>
      </c>
      <c r="H1286" t="b">
        <v>1</v>
      </c>
      <c r="I1286">
        <f>INDEX(试题问卷属性表!D:D, MATCH(问卷赋分表!$A1286,试题问卷属性表!$A:$A,0))</f>
        <v>0</v>
      </c>
      <c r="J1286" t="str">
        <f>INDEX(试题问卷属性表!E:E, MATCH(问卷赋分表!$A1286,试题问卷属性表!$A:$A,0))</f>
        <v>教学方式</v>
      </c>
      <c r="K1286">
        <f>INDEX(试题问卷属性表!F:F, MATCH(问卷赋分表!$A1286,试题问卷属性表!$A:$A,0))</f>
        <v>0</v>
      </c>
      <c r="L1286">
        <f>INDEX(试题问卷属性表!G:G, MATCH(问卷赋分表!$A1286,试题问卷属性表!$A:$A,0))</f>
        <v>0</v>
      </c>
    </row>
    <row r="1287" spans="1:12" x14ac:dyDescent="0.2">
      <c r="A1287" t="s">
        <v>2375</v>
      </c>
      <c r="B1287" t="str">
        <f>INDEX(试题问卷属性表!H:H, MATCH(问卷赋分表!A1287,试题问卷属性表!A:A,0))</f>
        <v>引导学生就某个问题进行讨论</v>
      </c>
      <c r="C1287" t="s">
        <v>1343</v>
      </c>
      <c r="D1287" t="s">
        <v>1362</v>
      </c>
      <c r="E1287" t="s">
        <v>2715</v>
      </c>
      <c r="F1287">
        <v>2</v>
      </c>
      <c r="G1287">
        <v>0</v>
      </c>
      <c r="H1287" t="b">
        <v>1</v>
      </c>
      <c r="I1287">
        <f>INDEX(试题问卷属性表!D:D, MATCH(问卷赋分表!$A1287,试题问卷属性表!$A:$A,0))</f>
        <v>0</v>
      </c>
      <c r="J1287" t="str">
        <f>INDEX(试题问卷属性表!E:E, MATCH(问卷赋分表!$A1287,试题问卷属性表!$A:$A,0))</f>
        <v>教学方式</v>
      </c>
      <c r="K1287">
        <f>INDEX(试题问卷属性表!F:F, MATCH(问卷赋分表!$A1287,试题问卷属性表!$A:$A,0))</f>
        <v>0</v>
      </c>
      <c r="L1287">
        <f>INDEX(试题问卷属性表!G:G, MATCH(问卷赋分表!$A1287,试题问卷属性表!$A:$A,0))</f>
        <v>0</v>
      </c>
    </row>
    <row r="1288" spans="1:12" x14ac:dyDescent="0.2">
      <c r="A1288" t="s">
        <v>2375</v>
      </c>
      <c r="B1288" t="str">
        <f>INDEX(试题问卷属性表!H:H, MATCH(问卷赋分表!A1288,试题问卷属性表!A:A,0))</f>
        <v>引导学生就某个问题进行讨论</v>
      </c>
      <c r="C1288" t="s">
        <v>1343</v>
      </c>
      <c r="D1288" t="s">
        <v>1362</v>
      </c>
      <c r="E1288" t="s">
        <v>2716</v>
      </c>
      <c r="F1288">
        <v>3</v>
      </c>
      <c r="G1288">
        <v>0</v>
      </c>
      <c r="H1288" t="b">
        <v>1</v>
      </c>
      <c r="I1288">
        <f>INDEX(试题问卷属性表!D:D, MATCH(问卷赋分表!$A1288,试题问卷属性表!$A:$A,0))</f>
        <v>0</v>
      </c>
      <c r="J1288" t="str">
        <f>INDEX(试题问卷属性表!E:E, MATCH(问卷赋分表!$A1288,试题问卷属性表!$A:$A,0))</f>
        <v>教学方式</v>
      </c>
      <c r="K1288">
        <f>INDEX(试题问卷属性表!F:F, MATCH(问卷赋分表!$A1288,试题问卷属性表!$A:$A,0))</f>
        <v>0</v>
      </c>
      <c r="L1288">
        <f>INDEX(试题问卷属性表!G:G, MATCH(问卷赋分表!$A1288,试题问卷属性表!$A:$A,0))</f>
        <v>0</v>
      </c>
    </row>
    <row r="1289" spans="1:12" x14ac:dyDescent="0.2">
      <c r="A1289" t="s">
        <v>2375</v>
      </c>
      <c r="B1289" t="str">
        <f>INDEX(试题问卷属性表!H:H, MATCH(问卷赋分表!A1289,试题问卷属性表!A:A,0))</f>
        <v>引导学生就某个问题进行讨论</v>
      </c>
      <c r="C1289" t="s">
        <v>1343</v>
      </c>
      <c r="D1289" t="s">
        <v>1362</v>
      </c>
      <c r="E1289" t="s">
        <v>2717</v>
      </c>
      <c r="F1289">
        <v>4</v>
      </c>
      <c r="G1289">
        <v>1</v>
      </c>
      <c r="H1289" t="b">
        <v>1</v>
      </c>
      <c r="I1289">
        <f>INDEX(试题问卷属性表!D:D, MATCH(问卷赋分表!$A1289,试题问卷属性表!$A:$A,0))</f>
        <v>0</v>
      </c>
      <c r="J1289" t="str">
        <f>INDEX(试题问卷属性表!E:E, MATCH(问卷赋分表!$A1289,试题问卷属性表!$A:$A,0))</f>
        <v>教学方式</v>
      </c>
      <c r="K1289">
        <f>INDEX(试题问卷属性表!F:F, MATCH(问卷赋分表!$A1289,试题问卷属性表!$A:$A,0))</f>
        <v>0</v>
      </c>
      <c r="L1289">
        <f>INDEX(试题问卷属性表!G:G, MATCH(问卷赋分表!$A1289,试题问卷属性表!$A:$A,0))</f>
        <v>0</v>
      </c>
    </row>
    <row r="1290" spans="1:12" x14ac:dyDescent="0.2">
      <c r="A1290" t="s">
        <v>2375</v>
      </c>
      <c r="B1290" t="str">
        <f>INDEX(试题问卷属性表!H:H, MATCH(问卷赋分表!A1290,试题问卷属性表!A:A,0))</f>
        <v>引导学生就某个问题进行讨论</v>
      </c>
      <c r="C1290" t="s">
        <v>1343</v>
      </c>
      <c r="D1290" t="s">
        <v>1362</v>
      </c>
      <c r="E1290" t="s">
        <v>2718</v>
      </c>
      <c r="F1290">
        <v>5</v>
      </c>
      <c r="G1290">
        <v>1</v>
      </c>
      <c r="H1290" t="b">
        <v>1</v>
      </c>
      <c r="I1290">
        <f>INDEX(试题问卷属性表!D:D, MATCH(问卷赋分表!$A1290,试题问卷属性表!$A:$A,0))</f>
        <v>0</v>
      </c>
      <c r="J1290" t="str">
        <f>INDEX(试题问卷属性表!E:E, MATCH(问卷赋分表!$A1290,试题问卷属性表!$A:$A,0))</f>
        <v>教学方式</v>
      </c>
      <c r="K1290">
        <f>INDEX(试题问卷属性表!F:F, MATCH(问卷赋分表!$A1290,试题问卷属性表!$A:$A,0))</f>
        <v>0</v>
      </c>
      <c r="L1290">
        <f>INDEX(试题问卷属性表!G:G, MATCH(问卷赋分表!$A1290,试题问卷属性表!$A:$A,0))</f>
        <v>0</v>
      </c>
    </row>
    <row r="1291" spans="1:12" x14ac:dyDescent="0.2">
      <c r="A1291" t="s">
        <v>2376</v>
      </c>
      <c r="B1291" t="str">
        <f>INDEX(试题问卷属性表!H:H, MATCH(问卷赋分表!A1291,试题问卷属性表!A:A,0))</f>
        <v>和学生共同交流学习心得</v>
      </c>
      <c r="C1291" t="s">
        <v>1343</v>
      </c>
      <c r="D1291" t="s">
        <v>1362</v>
      </c>
      <c r="E1291" t="s">
        <v>2714</v>
      </c>
      <c r="F1291">
        <v>1</v>
      </c>
      <c r="G1291">
        <v>0</v>
      </c>
      <c r="H1291" t="b">
        <v>1</v>
      </c>
      <c r="I1291">
        <f>INDEX(试题问卷属性表!D:D, MATCH(问卷赋分表!$A1291,试题问卷属性表!$A:$A,0))</f>
        <v>0</v>
      </c>
      <c r="J1291" t="str">
        <f>INDEX(试题问卷属性表!E:E, MATCH(问卷赋分表!$A1291,试题问卷属性表!$A:$A,0))</f>
        <v>教学方式</v>
      </c>
      <c r="K1291">
        <f>INDEX(试题问卷属性表!F:F, MATCH(问卷赋分表!$A1291,试题问卷属性表!$A:$A,0))</f>
        <v>0</v>
      </c>
      <c r="L1291">
        <f>INDEX(试题问卷属性表!G:G, MATCH(问卷赋分表!$A1291,试题问卷属性表!$A:$A,0))</f>
        <v>0</v>
      </c>
    </row>
    <row r="1292" spans="1:12" x14ac:dyDescent="0.2">
      <c r="A1292" t="s">
        <v>2376</v>
      </c>
      <c r="B1292" t="str">
        <f>INDEX(试题问卷属性表!H:H, MATCH(问卷赋分表!A1292,试题问卷属性表!A:A,0))</f>
        <v>和学生共同交流学习心得</v>
      </c>
      <c r="C1292" t="s">
        <v>1343</v>
      </c>
      <c r="D1292" t="s">
        <v>1362</v>
      </c>
      <c r="E1292" t="s">
        <v>2715</v>
      </c>
      <c r="F1292">
        <v>2</v>
      </c>
      <c r="G1292">
        <v>0</v>
      </c>
      <c r="H1292" t="b">
        <v>1</v>
      </c>
      <c r="I1292">
        <f>INDEX(试题问卷属性表!D:D, MATCH(问卷赋分表!$A1292,试题问卷属性表!$A:$A,0))</f>
        <v>0</v>
      </c>
      <c r="J1292" t="str">
        <f>INDEX(试题问卷属性表!E:E, MATCH(问卷赋分表!$A1292,试题问卷属性表!$A:$A,0))</f>
        <v>教学方式</v>
      </c>
      <c r="K1292">
        <f>INDEX(试题问卷属性表!F:F, MATCH(问卷赋分表!$A1292,试题问卷属性表!$A:$A,0))</f>
        <v>0</v>
      </c>
      <c r="L1292">
        <f>INDEX(试题问卷属性表!G:G, MATCH(问卷赋分表!$A1292,试题问卷属性表!$A:$A,0))</f>
        <v>0</v>
      </c>
    </row>
    <row r="1293" spans="1:12" x14ac:dyDescent="0.2">
      <c r="A1293" t="s">
        <v>2376</v>
      </c>
      <c r="B1293" t="str">
        <f>INDEX(试题问卷属性表!H:H, MATCH(问卷赋分表!A1293,试题问卷属性表!A:A,0))</f>
        <v>和学生共同交流学习心得</v>
      </c>
      <c r="C1293" t="s">
        <v>1343</v>
      </c>
      <c r="D1293" t="s">
        <v>1362</v>
      </c>
      <c r="E1293" t="s">
        <v>2716</v>
      </c>
      <c r="F1293">
        <v>3</v>
      </c>
      <c r="G1293">
        <v>0</v>
      </c>
      <c r="H1293" t="b">
        <v>1</v>
      </c>
      <c r="I1293">
        <f>INDEX(试题问卷属性表!D:D, MATCH(问卷赋分表!$A1293,试题问卷属性表!$A:$A,0))</f>
        <v>0</v>
      </c>
      <c r="J1293" t="str">
        <f>INDEX(试题问卷属性表!E:E, MATCH(问卷赋分表!$A1293,试题问卷属性表!$A:$A,0))</f>
        <v>教学方式</v>
      </c>
      <c r="K1293">
        <f>INDEX(试题问卷属性表!F:F, MATCH(问卷赋分表!$A1293,试题问卷属性表!$A:$A,0))</f>
        <v>0</v>
      </c>
      <c r="L1293">
        <f>INDEX(试题问卷属性表!G:G, MATCH(问卷赋分表!$A1293,试题问卷属性表!$A:$A,0))</f>
        <v>0</v>
      </c>
    </row>
    <row r="1294" spans="1:12" x14ac:dyDescent="0.2">
      <c r="A1294" t="s">
        <v>2376</v>
      </c>
      <c r="B1294" t="str">
        <f>INDEX(试题问卷属性表!H:H, MATCH(问卷赋分表!A1294,试题问卷属性表!A:A,0))</f>
        <v>和学生共同交流学习心得</v>
      </c>
      <c r="C1294" t="s">
        <v>1343</v>
      </c>
      <c r="D1294" t="s">
        <v>1362</v>
      </c>
      <c r="E1294" t="s">
        <v>2717</v>
      </c>
      <c r="F1294">
        <v>4</v>
      </c>
      <c r="G1294">
        <v>1</v>
      </c>
      <c r="H1294" t="b">
        <v>1</v>
      </c>
      <c r="I1294">
        <f>INDEX(试题问卷属性表!D:D, MATCH(问卷赋分表!$A1294,试题问卷属性表!$A:$A,0))</f>
        <v>0</v>
      </c>
      <c r="J1294" t="str">
        <f>INDEX(试题问卷属性表!E:E, MATCH(问卷赋分表!$A1294,试题问卷属性表!$A:$A,0))</f>
        <v>教学方式</v>
      </c>
      <c r="K1294">
        <f>INDEX(试题问卷属性表!F:F, MATCH(问卷赋分表!$A1294,试题问卷属性表!$A:$A,0))</f>
        <v>0</v>
      </c>
      <c r="L1294">
        <f>INDEX(试题问卷属性表!G:G, MATCH(问卷赋分表!$A1294,试题问卷属性表!$A:$A,0))</f>
        <v>0</v>
      </c>
    </row>
    <row r="1295" spans="1:12" x14ac:dyDescent="0.2">
      <c r="A1295" t="s">
        <v>2376</v>
      </c>
      <c r="B1295" t="str">
        <f>INDEX(试题问卷属性表!H:H, MATCH(问卷赋分表!A1295,试题问卷属性表!A:A,0))</f>
        <v>和学生共同交流学习心得</v>
      </c>
      <c r="C1295" t="s">
        <v>1343</v>
      </c>
      <c r="D1295" t="s">
        <v>1362</v>
      </c>
      <c r="E1295" t="s">
        <v>2718</v>
      </c>
      <c r="F1295">
        <v>5</v>
      </c>
      <c r="G1295">
        <v>1</v>
      </c>
      <c r="H1295" t="b">
        <v>1</v>
      </c>
      <c r="I1295">
        <f>INDEX(试题问卷属性表!D:D, MATCH(问卷赋分表!$A1295,试题问卷属性表!$A:$A,0))</f>
        <v>0</v>
      </c>
      <c r="J1295" t="str">
        <f>INDEX(试题问卷属性表!E:E, MATCH(问卷赋分表!$A1295,试题问卷属性表!$A:$A,0))</f>
        <v>教学方式</v>
      </c>
      <c r="K1295">
        <f>INDEX(试题问卷属性表!F:F, MATCH(问卷赋分表!$A1295,试题问卷属性表!$A:$A,0))</f>
        <v>0</v>
      </c>
      <c r="L1295">
        <f>INDEX(试题问卷属性表!G:G, MATCH(问卷赋分表!$A1295,试题问卷属性表!$A:$A,0))</f>
        <v>0</v>
      </c>
    </row>
    <row r="1296" spans="1:12" x14ac:dyDescent="0.2">
      <c r="A1296" t="s">
        <v>2377</v>
      </c>
      <c r="B1296" t="str">
        <f>INDEX(试题问卷属性表!H:H, MATCH(问卷赋分表!A1296,试题问卷属性表!A:A,0))</f>
        <v>鼓励学生猜想并通过各种方法验证猜想</v>
      </c>
      <c r="C1296" t="s">
        <v>1343</v>
      </c>
      <c r="D1296" t="s">
        <v>1362</v>
      </c>
      <c r="E1296" t="s">
        <v>2714</v>
      </c>
      <c r="F1296">
        <v>1</v>
      </c>
      <c r="G1296">
        <v>0</v>
      </c>
      <c r="H1296" t="b">
        <v>1</v>
      </c>
      <c r="I1296">
        <f>INDEX(试题问卷属性表!D:D, MATCH(问卷赋分表!$A1296,试题问卷属性表!$A:$A,0))</f>
        <v>0</v>
      </c>
      <c r="J1296" t="str">
        <f>INDEX(试题问卷属性表!E:E, MATCH(问卷赋分表!$A1296,试题问卷属性表!$A:$A,0))</f>
        <v>教学方式</v>
      </c>
      <c r="K1296">
        <f>INDEX(试题问卷属性表!F:F, MATCH(问卷赋分表!$A1296,试题问卷属性表!$A:$A,0))</f>
        <v>0</v>
      </c>
      <c r="L1296">
        <f>INDEX(试题问卷属性表!G:G, MATCH(问卷赋分表!$A1296,试题问卷属性表!$A:$A,0))</f>
        <v>0</v>
      </c>
    </row>
    <row r="1297" spans="1:12" x14ac:dyDescent="0.2">
      <c r="A1297" t="s">
        <v>2377</v>
      </c>
      <c r="B1297" t="str">
        <f>INDEX(试题问卷属性表!H:H, MATCH(问卷赋分表!A1297,试题问卷属性表!A:A,0))</f>
        <v>鼓励学生猜想并通过各种方法验证猜想</v>
      </c>
      <c r="C1297" t="s">
        <v>1343</v>
      </c>
      <c r="D1297" t="s">
        <v>1362</v>
      </c>
      <c r="E1297" t="s">
        <v>2715</v>
      </c>
      <c r="F1297">
        <v>2</v>
      </c>
      <c r="G1297">
        <v>0</v>
      </c>
      <c r="H1297" t="b">
        <v>1</v>
      </c>
      <c r="I1297">
        <f>INDEX(试题问卷属性表!D:D, MATCH(问卷赋分表!$A1297,试题问卷属性表!$A:$A,0))</f>
        <v>0</v>
      </c>
      <c r="J1297" t="str">
        <f>INDEX(试题问卷属性表!E:E, MATCH(问卷赋分表!$A1297,试题问卷属性表!$A:$A,0))</f>
        <v>教学方式</v>
      </c>
      <c r="K1297">
        <f>INDEX(试题问卷属性表!F:F, MATCH(问卷赋分表!$A1297,试题问卷属性表!$A:$A,0))</f>
        <v>0</v>
      </c>
      <c r="L1297">
        <f>INDEX(试题问卷属性表!G:G, MATCH(问卷赋分表!$A1297,试题问卷属性表!$A:$A,0))</f>
        <v>0</v>
      </c>
    </row>
    <row r="1298" spans="1:12" x14ac:dyDescent="0.2">
      <c r="A1298" t="s">
        <v>2377</v>
      </c>
      <c r="B1298" t="str">
        <f>INDEX(试题问卷属性表!H:H, MATCH(问卷赋分表!A1298,试题问卷属性表!A:A,0))</f>
        <v>鼓励学生猜想并通过各种方法验证猜想</v>
      </c>
      <c r="C1298" t="s">
        <v>1343</v>
      </c>
      <c r="D1298" t="s">
        <v>1362</v>
      </c>
      <c r="E1298" t="s">
        <v>2716</v>
      </c>
      <c r="F1298">
        <v>3</v>
      </c>
      <c r="G1298">
        <v>0</v>
      </c>
      <c r="H1298" t="b">
        <v>1</v>
      </c>
      <c r="I1298">
        <f>INDEX(试题问卷属性表!D:D, MATCH(问卷赋分表!$A1298,试题问卷属性表!$A:$A,0))</f>
        <v>0</v>
      </c>
      <c r="J1298" t="str">
        <f>INDEX(试题问卷属性表!E:E, MATCH(问卷赋分表!$A1298,试题问卷属性表!$A:$A,0))</f>
        <v>教学方式</v>
      </c>
      <c r="K1298">
        <f>INDEX(试题问卷属性表!F:F, MATCH(问卷赋分表!$A1298,试题问卷属性表!$A:$A,0))</f>
        <v>0</v>
      </c>
      <c r="L1298">
        <f>INDEX(试题问卷属性表!G:G, MATCH(问卷赋分表!$A1298,试题问卷属性表!$A:$A,0))</f>
        <v>0</v>
      </c>
    </row>
    <row r="1299" spans="1:12" x14ac:dyDescent="0.2">
      <c r="A1299" t="s">
        <v>2377</v>
      </c>
      <c r="B1299" t="str">
        <f>INDEX(试题问卷属性表!H:H, MATCH(问卷赋分表!A1299,试题问卷属性表!A:A,0))</f>
        <v>鼓励学生猜想并通过各种方法验证猜想</v>
      </c>
      <c r="C1299" t="s">
        <v>1343</v>
      </c>
      <c r="D1299" t="s">
        <v>1362</v>
      </c>
      <c r="E1299" t="s">
        <v>2717</v>
      </c>
      <c r="F1299">
        <v>4</v>
      </c>
      <c r="G1299">
        <v>1</v>
      </c>
      <c r="H1299" t="b">
        <v>1</v>
      </c>
      <c r="I1299">
        <f>INDEX(试题问卷属性表!D:D, MATCH(问卷赋分表!$A1299,试题问卷属性表!$A:$A,0))</f>
        <v>0</v>
      </c>
      <c r="J1299" t="str">
        <f>INDEX(试题问卷属性表!E:E, MATCH(问卷赋分表!$A1299,试题问卷属性表!$A:$A,0))</f>
        <v>教学方式</v>
      </c>
      <c r="K1299">
        <f>INDEX(试题问卷属性表!F:F, MATCH(问卷赋分表!$A1299,试题问卷属性表!$A:$A,0))</f>
        <v>0</v>
      </c>
      <c r="L1299">
        <f>INDEX(试题问卷属性表!G:G, MATCH(问卷赋分表!$A1299,试题问卷属性表!$A:$A,0))</f>
        <v>0</v>
      </c>
    </row>
    <row r="1300" spans="1:12" x14ac:dyDescent="0.2">
      <c r="A1300" t="s">
        <v>2377</v>
      </c>
      <c r="B1300" t="str">
        <f>INDEX(试题问卷属性表!H:H, MATCH(问卷赋分表!A1300,试题问卷属性表!A:A,0))</f>
        <v>鼓励学生猜想并通过各种方法验证猜想</v>
      </c>
      <c r="C1300" t="s">
        <v>1343</v>
      </c>
      <c r="D1300" t="s">
        <v>1362</v>
      </c>
      <c r="E1300" t="s">
        <v>2718</v>
      </c>
      <c r="F1300">
        <v>5</v>
      </c>
      <c r="G1300">
        <v>1</v>
      </c>
      <c r="H1300" t="b">
        <v>1</v>
      </c>
      <c r="I1300">
        <f>INDEX(试题问卷属性表!D:D, MATCH(问卷赋分表!$A1300,试题问卷属性表!$A:$A,0))</f>
        <v>0</v>
      </c>
      <c r="J1300" t="str">
        <f>INDEX(试题问卷属性表!E:E, MATCH(问卷赋分表!$A1300,试题问卷属性表!$A:$A,0))</f>
        <v>教学方式</v>
      </c>
      <c r="K1300">
        <f>INDEX(试题问卷属性表!F:F, MATCH(问卷赋分表!$A1300,试题问卷属性表!$A:$A,0))</f>
        <v>0</v>
      </c>
      <c r="L1300">
        <f>INDEX(试题问卷属性表!G:G, MATCH(问卷赋分表!$A1300,试题问卷属性表!$A:$A,0))</f>
        <v>0</v>
      </c>
    </row>
    <row r="1301" spans="1:12" x14ac:dyDescent="0.2">
      <c r="A1301" t="s">
        <v>2378</v>
      </c>
      <c r="B1301" t="str">
        <f>INDEX(试题问卷属性表!H:H, MATCH(问卷赋分表!A1301,试题问卷属性表!A:A,0))</f>
        <v>引导学生提出自己的观点</v>
      </c>
      <c r="C1301" t="s">
        <v>1343</v>
      </c>
      <c r="D1301" t="s">
        <v>1362</v>
      </c>
      <c r="E1301" t="s">
        <v>2714</v>
      </c>
      <c r="F1301">
        <v>1</v>
      </c>
      <c r="G1301">
        <v>0</v>
      </c>
      <c r="H1301" t="b">
        <v>1</v>
      </c>
      <c r="I1301">
        <f>INDEX(试题问卷属性表!D:D, MATCH(问卷赋分表!$A1301,试题问卷属性表!$A:$A,0))</f>
        <v>0</v>
      </c>
      <c r="J1301" t="str">
        <f>INDEX(试题问卷属性表!E:E, MATCH(问卷赋分表!$A1301,试题问卷属性表!$A:$A,0))</f>
        <v>教学方式</v>
      </c>
      <c r="K1301">
        <f>INDEX(试题问卷属性表!F:F, MATCH(问卷赋分表!$A1301,试题问卷属性表!$A:$A,0))</f>
        <v>0</v>
      </c>
      <c r="L1301">
        <f>INDEX(试题问卷属性表!G:G, MATCH(问卷赋分表!$A1301,试题问卷属性表!$A:$A,0))</f>
        <v>0</v>
      </c>
    </row>
    <row r="1302" spans="1:12" x14ac:dyDescent="0.2">
      <c r="A1302" t="s">
        <v>2378</v>
      </c>
      <c r="B1302" t="str">
        <f>INDEX(试题问卷属性表!H:H, MATCH(问卷赋分表!A1302,试题问卷属性表!A:A,0))</f>
        <v>引导学生提出自己的观点</v>
      </c>
      <c r="C1302" t="s">
        <v>1343</v>
      </c>
      <c r="D1302" t="s">
        <v>1362</v>
      </c>
      <c r="E1302" t="s">
        <v>2715</v>
      </c>
      <c r="F1302">
        <v>2</v>
      </c>
      <c r="G1302">
        <v>0</v>
      </c>
      <c r="H1302" t="b">
        <v>1</v>
      </c>
      <c r="I1302">
        <f>INDEX(试题问卷属性表!D:D, MATCH(问卷赋分表!$A1302,试题问卷属性表!$A:$A,0))</f>
        <v>0</v>
      </c>
      <c r="J1302" t="str">
        <f>INDEX(试题问卷属性表!E:E, MATCH(问卷赋分表!$A1302,试题问卷属性表!$A:$A,0))</f>
        <v>教学方式</v>
      </c>
      <c r="K1302">
        <f>INDEX(试题问卷属性表!F:F, MATCH(问卷赋分表!$A1302,试题问卷属性表!$A:$A,0))</f>
        <v>0</v>
      </c>
      <c r="L1302">
        <f>INDEX(试题问卷属性表!G:G, MATCH(问卷赋分表!$A1302,试题问卷属性表!$A:$A,0))</f>
        <v>0</v>
      </c>
    </row>
    <row r="1303" spans="1:12" x14ac:dyDescent="0.2">
      <c r="A1303" t="s">
        <v>2378</v>
      </c>
      <c r="B1303" t="str">
        <f>INDEX(试题问卷属性表!H:H, MATCH(问卷赋分表!A1303,试题问卷属性表!A:A,0))</f>
        <v>引导学生提出自己的观点</v>
      </c>
      <c r="C1303" t="s">
        <v>1343</v>
      </c>
      <c r="D1303" t="s">
        <v>1362</v>
      </c>
      <c r="E1303" t="s">
        <v>2716</v>
      </c>
      <c r="F1303">
        <v>3</v>
      </c>
      <c r="G1303">
        <v>0</v>
      </c>
      <c r="H1303" t="b">
        <v>1</v>
      </c>
      <c r="I1303">
        <f>INDEX(试题问卷属性表!D:D, MATCH(问卷赋分表!$A1303,试题问卷属性表!$A:$A,0))</f>
        <v>0</v>
      </c>
      <c r="J1303" t="str">
        <f>INDEX(试题问卷属性表!E:E, MATCH(问卷赋分表!$A1303,试题问卷属性表!$A:$A,0))</f>
        <v>教学方式</v>
      </c>
      <c r="K1303">
        <f>INDEX(试题问卷属性表!F:F, MATCH(问卷赋分表!$A1303,试题问卷属性表!$A:$A,0))</f>
        <v>0</v>
      </c>
      <c r="L1303">
        <f>INDEX(试题问卷属性表!G:G, MATCH(问卷赋分表!$A1303,试题问卷属性表!$A:$A,0))</f>
        <v>0</v>
      </c>
    </row>
    <row r="1304" spans="1:12" x14ac:dyDescent="0.2">
      <c r="A1304" t="s">
        <v>2378</v>
      </c>
      <c r="B1304" t="str">
        <f>INDEX(试题问卷属性表!H:H, MATCH(问卷赋分表!A1304,试题问卷属性表!A:A,0))</f>
        <v>引导学生提出自己的观点</v>
      </c>
      <c r="C1304" t="s">
        <v>1343</v>
      </c>
      <c r="D1304" t="s">
        <v>1362</v>
      </c>
      <c r="E1304" t="s">
        <v>2717</v>
      </c>
      <c r="F1304">
        <v>4</v>
      </c>
      <c r="G1304">
        <v>1</v>
      </c>
      <c r="H1304" t="b">
        <v>1</v>
      </c>
      <c r="I1304">
        <f>INDEX(试题问卷属性表!D:D, MATCH(问卷赋分表!$A1304,试题问卷属性表!$A:$A,0))</f>
        <v>0</v>
      </c>
      <c r="J1304" t="str">
        <f>INDEX(试题问卷属性表!E:E, MATCH(问卷赋分表!$A1304,试题问卷属性表!$A:$A,0))</f>
        <v>教学方式</v>
      </c>
      <c r="K1304">
        <f>INDEX(试题问卷属性表!F:F, MATCH(问卷赋分表!$A1304,试题问卷属性表!$A:$A,0))</f>
        <v>0</v>
      </c>
      <c r="L1304">
        <f>INDEX(试题问卷属性表!G:G, MATCH(问卷赋分表!$A1304,试题问卷属性表!$A:$A,0))</f>
        <v>0</v>
      </c>
    </row>
    <row r="1305" spans="1:12" x14ac:dyDescent="0.2">
      <c r="A1305" t="s">
        <v>2378</v>
      </c>
      <c r="B1305" t="str">
        <f>INDEX(试题问卷属性表!H:H, MATCH(问卷赋分表!A1305,试题问卷属性表!A:A,0))</f>
        <v>引导学生提出自己的观点</v>
      </c>
      <c r="C1305" t="s">
        <v>1343</v>
      </c>
      <c r="D1305" t="s">
        <v>1362</v>
      </c>
      <c r="E1305" t="s">
        <v>2718</v>
      </c>
      <c r="F1305">
        <v>5</v>
      </c>
      <c r="G1305">
        <v>1</v>
      </c>
      <c r="H1305" t="b">
        <v>1</v>
      </c>
      <c r="I1305">
        <f>INDEX(试题问卷属性表!D:D, MATCH(问卷赋分表!$A1305,试题问卷属性表!$A:$A,0))</f>
        <v>0</v>
      </c>
      <c r="J1305" t="str">
        <f>INDEX(试题问卷属性表!E:E, MATCH(问卷赋分表!$A1305,试题问卷属性表!$A:$A,0))</f>
        <v>教学方式</v>
      </c>
      <c r="K1305">
        <f>INDEX(试题问卷属性表!F:F, MATCH(问卷赋分表!$A1305,试题问卷属性表!$A:$A,0))</f>
        <v>0</v>
      </c>
      <c r="L1305">
        <f>INDEX(试题问卷属性表!G:G, MATCH(问卷赋分表!$A1305,试题问卷属性表!$A:$A,0))</f>
        <v>0</v>
      </c>
    </row>
    <row r="1306" spans="1:12" x14ac:dyDescent="0.2">
      <c r="A1306" t="s">
        <v>2379</v>
      </c>
      <c r="B1306" t="str">
        <f>INDEX(试题问卷属性表!H:H, MATCH(问卷赋分表!A1306,试题问卷属性表!A:A,0))</f>
        <v>鼓励学生用不同的思路解决问题</v>
      </c>
      <c r="C1306" t="s">
        <v>1343</v>
      </c>
      <c r="D1306" t="s">
        <v>1362</v>
      </c>
      <c r="E1306" t="s">
        <v>2714</v>
      </c>
      <c r="F1306">
        <v>1</v>
      </c>
      <c r="G1306">
        <v>0</v>
      </c>
      <c r="H1306" t="b">
        <v>1</v>
      </c>
      <c r="I1306">
        <f>INDEX(试题问卷属性表!D:D, MATCH(问卷赋分表!$A1306,试题问卷属性表!$A:$A,0))</f>
        <v>0</v>
      </c>
      <c r="J1306" t="str">
        <f>INDEX(试题问卷属性表!E:E, MATCH(问卷赋分表!$A1306,试题问卷属性表!$A:$A,0))</f>
        <v>教学方式</v>
      </c>
      <c r="K1306">
        <f>INDEX(试题问卷属性表!F:F, MATCH(问卷赋分表!$A1306,试题问卷属性表!$A:$A,0))</f>
        <v>0</v>
      </c>
      <c r="L1306">
        <f>INDEX(试题问卷属性表!G:G, MATCH(问卷赋分表!$A1306,试题问卷属性表!$A:$A,0))</f>
        <v>0</v>
      </c>
    </row>
    <row r="1307" spans="1:12" x14ac:dyDescent="0.2">
      <c r="A1307" t="s">
        <v>2379</v>
      </c>
      <c r="B1307" t="str">
        <f>INDEX(试题问卷属性表!H:H, MATCH(问卷赋分表!A1307,试题问卷属性表!A:A,0))</f>
        <v>鼓励学生用不同的思路解决问题</v>
      </c>
      <c r="C1307" t="s">
        <v>1343</v>
      </c>
      <c r="D1307" t="s">
        <v>1362</v>
      </c>
      <c r="E1307" t="s">
        <v>2715</v>
      </c>
      <c r="F1307">
        <v>2</v>
      </c>
      <c r="G1307">
        <v>0</v>
      </c>
      <c r="H1307" t="b">
        <v>1</v>
      </c>
      <c r="I1307">
        <f>INDEX(试题问卷属性表!D:D, MATCH(问卷赋分表!$A1307,试题问卷属性表!$A:$A,0))</f>
        <v>0</v>
      </c>
      <c r="J1307" t="str">
        <f>INDEX(试题问卷属性表!E:E, MATCH(问卷赋分表!$A1307,试题问卷属性表!$A:$A,0))</f>
        <v>教学方式</v>
      </c>
      <c r="K1307">
        <f>INDEX(试题问卷属性表!F:F, MATCH(问卷赋分表!$A1307,试题问卷属性表!$A:$A,0))</f>
        <v>0</v>
      </c>
      <c r="L1307">
        <f>INDEX(试题问卷属性表!G:G, MATCH(问卷赋分表!$A1307,试题问卷属性表!$A:$A,0))</f>
        <v>0</v>
      </c>
    </row>
    <row r="1308" spans="1:12" x14ac:dyDescent="0.2">
      <c r="A1308" t="s">
        <v>2379</v>
      </c>
      <c r="B1308" t="str">
        <f>INDEX(试题问卷属性表!H:H, MATCH(问卷赋分表!A1308,试题问卷属性表!A:A,0))</f>
        <v>鼓励学生用不同的思路解决问题</v>
      </c>
      <c r="C1308" t="s">
        <v>1343</v>
      </c>
      <c r="D1308" t="s">
        <v>1362</v>
      </c>
      <c r="E1308" t="s">
        <v>2716</v>
      </c>
      <c r="F1308">
        <v>3</v>
      </c>
      <c r="G1308">
        <v>0</v>
      </c>
      <c r="H1308" t="b">
        <v>1</v>
      </c>
      <c r="I1308">
        <f>INDEX(试题问卷属性表!D:D, MATCH(问卷赋分表!$A1308,试题问卷属性表!$A:$A,0))</f>
        <v>0</v>
      </c>
      <c r="J1308" t="str">
        <f>INDEX(试题问卷属性表!E:E, MATCH(问卷赋分表!$A1308,试题问卷属性表!$A:$A,0))</f>
        <v>教学方式</v>
      </c>
      <c r="K1308">
        <f>INDEX(试题问卷属性表!F:F, MATCH(问卷赋分表!$A1308,试题问卷属性表!$A:$A,0))</f>
        <v>0</v>
      </c>
      <c r="L1308">
        <f>INDEX(试题问卷属性表!G:G, MATCH(问卷赋分表!$A1308,试题问卷属性表!$A:$A,0))</f>
        <v>0</v>
      </c>
    </row>
    <row r="1309" spans="1:12" x14ac:dyDescent="0.2">
      <c r="A1309" t="s">
        <v>2379</v>
      </c>
      <c r="B1309" t="str">
        <f>INDEX(试题问卷属性表!H:H, MATCH(问卷赋分表!A1309,试题问卷属性表!A:A,0))</f>
        <v>鼓励学生用不同的思路解决问题</v>
      </c>
      <c r="C1309" t="s">
        <v>1343</v>
      </c>
      <c r="D1309" t="s">
        <v>1362</v>
      </c>
      <c r="E1309" t="s">
        <v>2717</v>
      </c>
      <c r="F1309">
        <v>4</v>
      </c>
      <c r="G1309">
        <v>1</v>
      </c>
      <c r="H1309" t="b">
        <v>1</v>
      </c>
      <c r="I1309">
        <f>INDEX(试题问卷属性表!D:D, MATCH(问卷赋分表!$A1309,试题问卷属性表!$A:$A,0))</f>
        <v>0</v>
      </c>
      <c r="J1309" t="str">
        <f>INDEX(试题问卷属性表!E:E, MATCH(问卷赋分表!$A1309,试题问卷属性表!$A:$A,0))</f>
        <v>教学方式</v>
      </c>
      <c r="K1309">
        <f>INDEX(试题问卷属性表!F:F, MATCH(问卷赋分表!$A1309,试题问卷属性表!$A:$A,0))</f>
        <v>0</v>
      </c>
      <c r="L1309">
        <f>INDEX(试题问卷属性表!G:G, MATCH(问卷赋分表!$A1309,试题问卷属性表!$A:$A,0))</f>
        <v>0</v>
      </c>
    </row>
    <row r="1310" spans="1:12" x14ac:dyDescent="0.2">
      <c r="A1310" t="s">
        <v>2379</v>
      </c>
      <c r="B1310" t="str">
        <f>INDEX(试题问卷属性表!H:H, MATCH(问卷赋分表!A1310,试题问卷属性表!A:A,0))</f>
        <v>鼓励学生用不同的思路解决问题</v>
      </c>
      <c r="C1310" t="s">
        <v>1343</v>
      </c>
      <c r="D1310" t="s">
        <v>1362</v>
      </c>
      <c r="E1310" t="s">
        <v>2718</v>
      </c>
      <c r="F1310">
        <v>5</v>
      </c>
      <c r="G1310">
        <v>1</v>
      </c>
      <c r="H1310" t="b">
        <v>1</v>
      </c>
      <c r="I1310">
        <f>INDEX(试题问卷属性表!D:D, MATCH(问卷赋分表!$A1310,试题问卷属性表!$A:$A,0))</f>
        <v>0</v>
      </c>
      <c r="J1310" t="str">
        <f>INDEX(试题问卷属性表!E:E, MATCH(问卷赋分表!$A1310,试题问卷属性表!$A:$A,0))</f>
        <v>教学方式</v>
      </c>
      <c r="K1310">
        <f>INDEX(试题问卷属性表!F:F, MATCH(问卷赋分表!$A1310,试题问卷属性表!$A:$A,0))</f>
        <v>0</v>
      </c>
      <c r="L1310">
        <f>INDEX(试题问卷属性表!G:G, MATCH(问卷赋分表!$A1310,试题问卷属性表!$A:$A,0))</f>
        <v>0</v>
      </c>
    </row>
    <row r="1311" spans="1:12" x14ac:dyDescent="0.2">
      <c r="A1311" t="s">
        <v>2380</v>
      </c>
      <c r="B1311" t="str">
        <f>INDEX(试题问卷属性表!H:H, MATCH(问卷赋分表!A1311,试题问卷属性表!A:A,0))</f>
        <v>指出学生在学习上的优点和不足</v>
      </c>
      <c r="C1311" t="s">
        <v>1343</v>
      </c>
      <c r="D1311" t="s">
        <v>1362</v>
      </c>
      <c r="E1311" t="s">
        <v>2714</v>
      </c>
      <c r="F1311">
        <v>1</v>
      </c>
      <c r="G1311">
        <v>0</v>
      </c>
      <c r="H1311" t="b">
        <v>1</v>
      </c>
      <c r="I1311">
        <f>INDEX(试题问卷属性表!D:D, MATCH(问卷赋分表!$A1311,试题问卷属性表!$A:$A,0))</f>
        <v>0</v>
      </c>
      <c r="J1311" t="str">
        <f>INDEX(试题问卷属性表!E:E, MATCH(问卷赋分表!$A1311,试题问卷属性表!$A:$A,0))</f>
        <v>教学方式</v>
      </c>
      <c r="K1311">
        <f>INDEX(试题问卷属性表!F:F, MATCH(问卷赋分表!$A1311,试题问卷属性表!$A:$A,0))</f>
        <v>0</v>
      </c>
      <c r="L1311">
        <f>INDEX(试题问卷属性表!G:G, MATCH(问卷赋分表!$A1311,试题问卷属性表!$A:$A,0))</f>
        <v>0</v>
      </c>
    </row>
    <row r="1312" spans="1:12" x14ac:dyDescent="0.2">
      <c r="A1312" t="s">
        <v>2380</v>
      </c>
      <c r="B1312" t="str">
        <f>INDEX(试题问卷属性表!H:H, MATCH(问卷赋分表!A1312,试题问卷属性表!A:A,0))</f>
        <v>指出学生在学习上的优点和不足</v>
      </c>
      <c r="C1312" t="s">
        <v>1343</v>
      </c>
      <c r="D1312" t="s">
        <v>1362</v>
      </c>
      <c r="E1312" t="s">
        <v>2715</v>
      </c>
      <c r="F1312">
        <v>2</v>
      </c>
      <c r="G1312">
        <v>0</v>
      </c>
      <c r="H1312" t="b">
        <v>1</v>
      </c>
      <c r="I1312">
        <f>INDEX(试题问卷属性表!D:D, MATCH(问卷赋分表!$A1312,试题问卷属性表!$A:$A,0))</f>
        <v>0</v>
      </c>
      <c r="J1312" t="str">
        <f>INDEX(试题问卷属性表!E:E, MATCH(问卷赋分表!$A1312,试题问卷属性表!$A:$A,0))</f>
        <v>教学方式</v>
      </c>
      <c r="K1312">
        <f>INDEX(试题问卷属性表!F:F, MATCH(问卷赋分表!$A1312,试题问卷属性表!$A:$A,0))</f>
        <v>0</v>
      </c>
      <c r="L1312">
        <f>INDEX(试题问卷属性表!G:G, MATCH(问卷赋分表!$A1312,试题问卷属性表!$A:$A,0))</f>
        <v>0</v>
      </c>
    </row>
    <row r="1313" spans="1:12" x14ac:dyDescent="0.2">
      <c r="A1313" t="s">
        <v>2380</v>
      </c>
      <c r="B1313" t="str">
        <f>INDEX(试题问卷属性表!H:H, MATCH(问卷赋分表!A1313,试题问卷属性表!A:A,0))</f>
        <v>指出学生在学习上的优点和不足</v>
      </c>
      <c r="C1313" t="s">
        <v>1343</v>
      </c>
      <c r="D1313" t="s">
        <v>1362</v>
      </c>
      <c r="E1313" t="s">
        <v>2716</v>
      </c>
      <c r="F1313">
        <v>3</v>
      </c>
      <c r="G1313">
        <v>0</v>
      </c>
      <c r="H1313" t="b">
        <v>1</v>
      </c>
      <c r="I1313">
        <f>INDEX(试题问卷属性表!D:D, MATCH(问卷赋分表!$A1313,试题问卷属性表!$A:$A,0))</f>
        <v>0</v>
      </c>
      <c r="J1313" t="str">
        <f>INDEX(试题问卷属性表!E:E, MATCH(问卷赋分表!$A1313,试题问卷属性表!$A:$A,0))</f>
        <v>教学方式</v>
      </c>
      <c r="K1313">
        <f>INDEX(试题问卷属性表!F:F, MATCH(问卷赋分表!$A1313,试题问卷属性表!$A:$A,0))</f>
        <v>0</v>
      </c>
      <c r="L1313">
        <f>INDEX(试题问卷属性表!G:G, MATCH(问卷赋分表!$A1313,试题问卷属性表!$A:$A,0))</f>
        <v>0</v>
      </c>
    </row>
    <row r="1314" spans="1:12" x14ac:dyDescent="0.2">
      <c r="A1314" t="s">
        <v>2380</v>
      </c>
      <c r="B1314" t="str">
        <f>INDEX(试题问卷属性表!H:H, MATCH(问卷赋分表!A1314,试题问卷属性表!A:A,0))</f>
        <v>指出学生在学习上的优点和不足</v>
      </c>
      <c r="C1314" t="s">
        <v>1343</v>
      </c>
      <c r="D1314" t="s">
        <v>1362</v>
      </c>
      <c r="E1314" t="s">
        <v>2717</v>
      </c>
      <c r="F1314">
        <v>4</v>
      </c>
      <c r="G1314">
        <v>1</v>
      </c>
      <c r="H1314" t="b">
        <v>1</v>
      </c>
      <c r="I1314">
        <f>INDEX(试题问卷属性表!D:D, MATCH(问卷赋分表!$A1314,试题问卷属性表!$A:$A,0))</f>
        <v>0</v>
      </c>
      <c r="J1314" t="str">
        <f>INDEX(试题问卷属性表!E:E, MATCH(问卷赋分表!$A1314,试题问卷属性表!$A:$A,0))</f>
        <v>教学方式</v>
      </c>
      <c r="K1314">
        <f>INDEX(试题问卷属性表!F:F, MATCH(问卷赋分表!$A1314,试题问卷属性表!$A:$A,0))</f>
        <v>0</v>
      </c>
      <c r="L1314">
        <f>INDEX(试题问卷属性表!G:G, MATCH(问卷赋分表!$A1314,试题问卷属性表!$A:$A,0))</f>
        <v>0</v>
      </c>
    </row>
    <row r="1315" spans="1:12" x14ac:dyDescent="0.2">
      <c r="A1315" t="s">
        <v>2380</v>
      </c>
      <c r="B1315" t="str">
        <f>INDEX(试题问卷属性表!H:H, MATCH(问卷赋分表!A1315,试题问卷属性表!A:A,0))</f>
        <v>指出学生在学习上的优点和不足</v>
      </c>
      <c r="C1315" t="s">
        <v>1343</v>
      </c>
      <c r="D1315" t="s">
        <v>1362</v>
      </c>
      <c r="E1315" t="s">
        <v>2718</v>
      </c>
      <c r="F1315">
        <v>5</v>
      </c>
      <c r="G1315">
        <v>1</v>
      </c>
      <c r="H1315" t="b">
        <v>1</v>
      </c>
      <c r="I1315">
        <f>INDEX(试题问卷属性表!D:D, MATCH(问卷赋分表!$A1315,试题问卷属性表!$A:$A,0))</f>
        <v>0</v>
      </c>
      <c r="J1315" t="str">
        <f>INDEX(试题问卷属性表!E:E, MATCH(问卷赋分表!$A1315,试题问卷属性表!$A:$A,0))</f>
        <v>教学方式</v>
      </c>
      <c r="K1315">
        <f>INDEX(试题问卷属性表!F:F, MATCH(问卷赋分表!$A1315,试题问卷属性表!$A:$A,0))</f>
        <v>0</v>
      </c>
      <c r="L1315">
        <f>INDEX(试题问卷属性表!G:G, MATCH(问卷赋分表!$A1315,试题问卷属性表!$A:$A,0))</f>
        <v>0</v>
      </c>
    </row>
    <row r="1316" spans="1:12" x14ac:dyDescent="0.2">
      <c r="A1316" t="s">
        <v>2484</v>
      </c>
      <c r="B1316" t="str">
        <f>INDEX(试题问卷属性表!H:H, MATCH(问卷赋分表!A1316,试题问卷属性表!A:A,0))</f>
        <v>您的性别</v>
      </c>
      <c r="C1316" t="s">
        <v>1345</v>
      </c>
      <c r="D1316" t="s">
        <v>1362</v>
      </c>
      <c r="E1316" t="s">
        <v>1336</v>
      </c>
      <c r="H1316" t="b">
        <v>1</v>
      </c>
      <c r="I1316">
        <f>INDEX(试题问卷属性表!D:D, MATCH(问卷赋分表!$A1316,试题问卷属性表!$A:$A,0))</f>
        <v>0</v>
      </c>
      <c r="J1316">
        <f>INDEX(试题问卷属性表!E:E, MATCH(问卷赋分表!$A1316,试题问卷属性表!$A:$A,0))</f>
        <v>0</v>
      </c>
      <c r="K1316">
        <f>INDEX(试题问卷属性表!F:F, MATCH(问卷赋分表!$A1316,试题问卷属性表!$A:$A,0))</f>
        <v>0</v>
      </c>
      <c r="L1316" t="str">
        <f>INDEX(试题问卷属性表!G:G, MATCH(问卷赋分表!$A1316,试题问卷属性表!$A:$A,0))</f>
        <v>性别</v>
      </c>
    </row>
    <row r="1317" spans="1:12" x14ac:dyDescent="0.2">
      <c r="A1317" t="s">
        <v>2484</v>
      </c>
      <c r="B1317" t="str">
        <f>INDEX(试题问卷属性表!H:H, MATCH(问卷赋分表!A1317,试题问卷属性表!A:A,0))</f>
        <v>您的性别</v>
      </c>
      <c r="C1317" t="s">
        <v>1345</v>
      </c>
      <c r="D1317" t="s">
        <v>1362</v>
      </c>
      <c r="E1317" t="s">
        <v>1337</v>
      </c>
      <c r="H1317" t="b">
        <v>1</v>
      </c>
      <c r="I1317">
        <f>INDEX(试题问卷属性表!D:D, MATCH(问卷赋分表!$A1317,试题问卷属性表!$A:$A,0))</f>
        <v>0</v>
      </c>
      <c r="J1317">
        <f>INDEX(试题问卷属性表!E:E, MATCH(问卷赋分表!$A1317,试题问卷属性表!$A:$A,0))</f>
        <v>0</v>
      </c>
      <c r="K1317">
        <f>INDEX(试题问卷属性表!F:F, MATCH(问卷赋分表!$A1317,试题问卷属性表!$A:$A,0))</f>
        <v>0</v>
      </c>
      <c r="L1317" t="str">
        <f>INDEX(试题问卷属性表!G:G, MATCH(问卷赋分表!$A1317,试题问卷属性表!$A:$A,0))</f>
        <v>性别</v>
      </c>
    </row>
    <row r="1318" spans="1:12" x14ac:dyDescent="0.2">
      <c r="A1318" t="s">
        <v>2485</v>
      </c>
      <c r="B1318" t="str">
        <f>INDEX(试题问卷属性表!H:H, MATCH(问卷赋分表!A1318,试题问卷属性表!A:A,0))</f>
        <v>您的年龄</v>
      </c>
      <c r="C1318" t="s">
        <v>1345</v>
      </c>
      <c r="D1318" t="s">
        <v>1362</v>
      </c>
      <c r="E1318" t="s">
        <v>2937</v>
      </c>
      <c r="F1318">
        <v>1</v>
      </c>
      <c r="H1318" t="b">
        <v>1</v>
      </c>
      <c r="I1318">
        <f>INDEX(试题问卷属性表!D:D, MATCH(问卷赋分表!$A1318,试题问卷属性表!$A:$A,0))</f>
        <v>0</v>
      </c>
      <c r="J1318">
        <f>INDEX(试题问卷属性表!E:E, MATCH(问卷赋分表!$A1318,试题问卷属性表!$A:$A,0))</f>
        <v>0</v>
      </c>
      <c r="K1318">
        <f>INDEX(试题问卷属性表!F:F, MATCH(问卷赋分表!$A1318,试题问卷属性表!$A:$A,0))</f>
        <v>0</v>
      </c>
      <c r="L1318" t="str">
        <f>INDEX(试题问卷属性表!G:G, MATCH(问卷赋分表!$A1318,试题问卷属性表!$A:$A,0))</f>
        <v>年龄</v>
      </c>
    </row>
    <row r="1319" spans="1:12" x14ac:dyDescent="0.2">
      <c r="A1319" t="s">
        <v>2485</v>
      </c>
      <c r="B1319" t="str">
        <f>INDEX(试题问卷属性表!H:H, MATCH(问卷赋分表!A1319,试题问卷属性表!A:A,0))</f>
        <v>您的年龄</v>
      </c>
      <c r="C1319" t="s">
        <v>1345</v>
      </c>
      <c r="D1319" t="s">
        <v>1362</v>
      </c>
      <c r="E1319" t="s">
        <v>2938</v>
      </c>
      <c r="F1319">
        <v>2</v>
      </c>
      <c r="H1319" t="b">
        <v>1</v>
      </c>
      <c r="I1319">
        <f>INDEX(试题问卷属性表!D:D, MATCH(问卷赋分表!$A1319,试题问卷属性表!$A:$A,0))</f>
        <v>0</v>
      </c>
      <c r="J1319">
        <f>INDEX(试题问卷属性表!E:E, MATCH(问卷赋分表!$A1319,试题问卷属性表!$A:$A,0))</f>
        <v>0</v>
      </c>
      <c r="K1319">
        <f>INDEX(试题问卷属性表!F:F, MATCH(问卷赋分表!$A1319,试题问卷属性表!$A:$A,0))</f>
        <v>0</v>
      </c>
      <c r="L1319" t="str">
        <f>INDEX(试题问卷属性表!G:G, MATCH(问卷赋分表!$A1319,试题问卷属性表!$A:$A,0))</f>
        <v>年龄</v>
      </c>
    </row>
    <row r="1320" spans="1:12" x14ac:dyDescent="0.2">
      <c r="A1320" t="s">
        <v>2485</v>
      </c>
      <c r="B1320" t="str">
        <f>INDEX(试题问卷属性表!H:H, MATCH(问卷赋分表!A1320,试题问卷属性表!A:A,0))</f>
        <v>您的年龄</v>
      </c>
      <c r="C1320" t="s">
        <v>1345</v>
      </c>
      <c r="D1320" t="s">
        <v>1362</v>
      </c>
      <c r="E1320" t="s">
        <v>2939</v>
      </c>
      <c r="F1320">
        <v>3</v>
      </c>
      <c r="H1320" t="b">
        <v>1</v>
      </c>
      <c r="I1320">
        <f>INDEX(试题问卷属性表!D:D, MATCH(问卷赋分表!$A1320,试题问卷属性表!$A:$A,0))</f>
        <v>0</v>
      </c>
      <c r="J1320">
        <f>INDEX(试题问卷属性表!E:E, MATCH(问卷赋分表!$A1320,试题问卷属性表!$A:$A,0))</f>
        <v>0</v>
      </c>
      <c r="K1320">
        <f>INDEX(试题问卷属性表!F:F, MATCH(问卷赋分表!$A1320,试题问卷属性表!$A:$A,0))</f>
        <v>0</v>
      </c>
      <c r="L1320" t="str">
        <f>INDEX(试题问卷属性表!G:G, MATCH(问卷赋分表!$A1320,试题问卷属性表!$A:$A,0))</f>
        <v>年龄</v>
      </c>
    </row>
    <row r="1321" spans="1:12" x14ac:dyDescent="0.2">
      <c r="A1321" t="s">
        <v>2485</v>
      </c>
      <c r="B1321" t="str">
        <f>INDEX(试题问卷属性表!H:H, MATCH(问卷赋分表!A1321,试题问卷属性表!A:A,0))</f>
        <v>您的年龄</v>
      </c>
      <c r="C1321" t="s">
        <v>1345</v>
      </c>
      <c r="D1321" t="s">
        <v>1362</v>
      </c>
      <c r="E1321" t="s">
        <v>2940</v>
      </c>
      <c r="F1321">
        <v>4</v>
      </c>
      <c r="H1321" t="b">
        <v>1</v>
      </c>
      <c r="I1321">
        <f>INDEX(试题问卷属性表!D:D, MATCH(问卷赋分表!$A1321,试题问卷属性表!$A:$A,0))</f>
        <v>0</v>
      </c>
      <c r="J1321">
        <f>INDEX(试题问卷属性表!E:E, MATCH(问卷赋分表!$A1321,试题问卷属性表!$A:$A,0))</f>
        <v>0</v>
      </c>
      <c r="K1321">
        <f>INDEX(试题问卷属性表!F:F, MATCH(问卷赋分表!$A1321,试题问卷属性表!$A:$A,0))</f>
        <v>0</v>
      </c>
      <c r="L1321" t="str">
        <f>INDEX(试题问卷属性表!G:G, MATCH(问卷赋分表!$A1321,试题问卷属性表!$A:$A,0))</f>
        <v>年龄</v>
      </c>
    </row>
    <row r="1322" spans="1:12" x14ac:dyDescent="0.2">
      <c r="A1322" t="s">
        <v>2485</v>
      </c>
      <c r="B1322" t="str">
        <f>INDEX(试题问卷属性表!H:H, MATCH(问卷赋分表!A1322,试题问卷属性表!A:A,0))</f>
        <v>您的年龄</v>
      </c>
      <c r="C1322" t="s">
        <v>1345</v>
      </c>
      <c r="D1322" t="s">
        <v>1362</v>
      </c>
      <c r="E1322" t="s">
        <v>2941</v>
      </c>
      <c r="F1322">
        <v>5</v>
      </c>
      <c r="H1322" t="b">
        <v>1</v>
      </c>
      <c r="I1322">
        <f>INDEX(试题问卷属性表!D:D, MATCH(问卷赋分表!$A1322,试题问卷属性表!$A:$A,0))</f>
        <v>0</v>
      </c>
      <c r="J1322">
        <f>INDEX(试题问卷属性表!E:E, MATCH(问卷赋分表!$A1322,试题问卷属性表!$A:$A,0))</f>
        <v>0</v>
      </c>
      <c r="K1322">
        <f>INDEX(试题问卷属性表!F:F, MATCH(问卷赋分表!$A1322,试题问卷属性表!$A:$A,0))</f>
        <v>0</v>
      </c>
      <c r="L1322" t="str">
        <f>INDEX(试题问卷属性表!G:G, MATCH(问卷赋分表!$A1322,试题问卷属性表!$A:$A,0))</f>
        <v>年龄</v>
      </c>
    </row>
    <row r="1323" spans="1:12" x14ac:dyDescent="0.2">
      <c r="A1323" t="s">
        <v>2485</v>
      </c>
      <c r="B1323" t="str">
        <f>INDEX(试题问卷属性表!H:H, MATCH(问卷赋分表!A1323,试题问卷属性表!A:A,0))</f>
        <v>您的年龄</v>
      </c>
      <c r="C1323" t="s">
        <v>1345</v>
      </c>
      <c r="D1323" t="s">
        <v>1362</v>
      </c>
      <c r="E1323" t="s">
        <v>2942</v>
      </c>
      <c r="F1323">
        <v>6</v>
      </c>
      <c r="H1323" t="b">
        <v>1</v>
      </c>
      <c r="I1323">
        <f>INDEX(试题问卷属性表!D:D, MATCH(问卷赋分表!$A1323,试题问卷属性表!$A:$A,0))</f>
        <v>0</v>
      </c>
      <c r="J1323">
        <f>INDEX(试题问卷属性表!E:E, MATCH(问卷赋分表!$A1323,试题问卷属性表!$A:$A,0))</f>
        <v>0</v>
      </c>
      <c r="K1323">
        <f>INDEX(试题问卷属性表!F:F, MATCH(问卷赋分表!$A1323,试题问卷属性表!$A:$A,0))</f>
        <v>0</v>
      </c>
      <c r="L1323" t="str">
        <f>INDEX(试题问卷属性表!G:G, MATCH(问卷赋分表!$A1323,试题问卷属性表!$A:$A,0))</f>
        <v>年龄</v>
      </c>
    </row>
    <row r="1324" spans="1:12" x14ac:dyDescent="0.2">
      <c r="A1324" t="s">
        <v>2485</v>
      </c>
      <c r="B1324" t="str">
        <f>INDEX(试题问卷属性表!H:H, MATCH(问卷赋分表!A1324,试题问卷属性表!A:A,0))</f>
        <v>您的年龄</v>
      </c>
      <c r="C1324" t="s">
        <v>1345</v>
      </c>
      <c r="D1324" t="s">
        <v>1362</v>
      </c>
      <c r="E1324" t="s">
        <v>2943</v>
      </c>
      <c r="F1324">
        <v>7</v>
      </c>
      <c r="H1324" t="b">
        <v>1</v>
      </c>
      <c r="I1324">
        <f>INDEX(试题问卷属性表!D:D, MATCH(问卷赋分表!$A1324,试题问卷属性表!$A:$A,0))</f>
        <v>0</v>
      </c>
      <c r="J1324">
        <f>INDEX(试题问卷属性表!E:E, MATCH(问卷赋分表!$A1324,试题问卷属性表!$A:$A,0))</f>
        <v>0</v>
      </c>
      <c r="K1324">
        <f>INDEX(试题问卷属性表!F:F, MATCH(问卷赋分表!$A1324,试题问卷属性表!$A:$A,0))</f>
        <v>0</v>
      </c>
      <c r="L1324" t="str">
        <f>INDEX(试题问卷属性表!G:G, MATCH(问卷赋分表!$A1324,试题问卷属性表!$A:$A,0))</f>
        <v>年龄</v>
      </c>
    </row>
    <row r="1325" spans="1:12" x14ac:dyDescent="0.2">
      <c r="A1325" t="s">
        <v>2486</v>
      </c>
      <c r="B1325" t="str">
        <f>INDEX(试题问卷属性表!H:H, MATCH(问卷赋分表!A1325,试题问卷属性表!A:A,0))</f>
        <v>您担任校长(含副校长)有_____年</v>
      </c>
      <c r="C1325" t="s">
        <v>1345</v>
      </c>
      <c r="D1325" t="s">
        <v>1362</v>
      </c>
      <c r="E1325" t="s">
        <v>2944</v>
      </c>
      <c r="F1325">
        <v>1</v>
      </c>
      <c r="H1325" t="b">
        <v>1</v>
      </c>
      <c r="I1325">
        <f>INDEX(试题问卷属性表!D:D, MATCH(问卷赋分表!$A1325,试题问卷属性表!$A:$A,0))</f>
        <v>0</v>
      </c>
      <c r="J1325">
        <f>INDEX(试题问卷属性表!E:E, MATCH(问卷赋分表!$A1325,试题问卷属性表!$A:$A,0))</f>
        <v>0</v>
      </c>
      <c r="K1325">
        <f>INDEX(试题问卷属性表!F:F, MATCH(问卷赋分表!$A1325,试题问卷属性表!$A:$A,0))</f>
        <v>0</v>
      </c>
      <c r="L1325" t="str">
        <f>INDEX(试题问卷属性表!G:G, MATCH(问卷赋分表!$A1325,试题问卷属性表!$A:$A,0))</f>
        <v>任职年限</v>
      </c>
    </row>
    <row r="1326" spans="1:12" x14ac:dyDescent="0.2">
      <c r="A1326" t="s">
        <v>2486</v>
      </c>
      <c r="B1326" t="str">
        <f>INDEX(试题问卷属性表!H:H, MATCH(问卷赋分表!A1326,试题问卷属性表!A:A,0))</f>
        <v>您担任校长(含副校长)有_____年</v>
      </c>
      <c r="C1326" t="s">
        <v>1345</v>
      </c>
      <c r="D1326" t="s">
        <v>1362</v>
      </c>
      <c r="E1326" t="s">
        <v>2945</v>
      </c>
      <c r="F1326">
        <v>2</v>
      </c>
      <c r="H1326" t="b">
        <v>1</v>
      </c>
      <c r="I1326">
        <f>INDEX(试题问卷属性表!D:D, MATCH(问卷赋分表!$A1326,试题问卷属性表!$A:$A,0))</f>
        <v>0</v>
      </c>
      <c r="J1326">
        <f>INDEX(试题问卷属性表!E:E, MATCH(问卷赋分表!$A1326,试题问卷属性表!$A:$A,0))</f>
        <v>0</v>
      </c>
      <c r="K1326">
        <f>INDEX(试题问卷属性表!F:F, MATCH(问卷赋分表!$A1326,试题问卷属性表!$A:$A,0))</f>
        <v>0</v>
      </c>
      <c r="L1326" t="str">
        <f>INDEX(试题问卷属性表!G:G, MATCH(问卷赋分表!$A1326,试题问卷属性表!$A:$A,0))</f>
        <v>任职年限</v>
      </c>
    </row>
    <row r="1327" spans="1:12" x14ac:dyDescent="0.2">
      <c r="A1327" t="s">
        <v>2486</v>
      </c>
      <c r="B1327" t="str">
        <f>INDEX(试题问卷属性表!H:H, MATCH(问卷赋分表!A1327,试题问卷属性表!A:A,0))</f>
        <v>您担任校长(含副校长)有_____年</v>
      </c>
      <c r="C1327" t="s">
        <v>1345</v>
      </c>
      <c r="D1327" t="s">
        <v>1362</v>
      </c>
      <c r="E1327" t="s">
        <v>2946</v>
      </c>
      <c r="F1327">
        <v>3</v>
      </c>
      <c r="H1327" t="b">
        <v>1</v>
      </c>
      <c r="I1327">
        <f>INDEX(试题问卷属性表!D:D, MATCH(问卷赋分表!$A1327,试题问卷属性表!$A:$A,0))</f>
        <v>0</v>
      </c>
      <c r="J1327">
        <f>INDEX(试题问卷属性表!E:E, MATCH(问卷赋分表!$A1327,试题问卷属性表!$A:$A,0))</f>
        <v>0</v>
      </c>
      <c r="K1327">
        <f>INDEX(试题问卷属性表!F:F, MATCH(问卷赋分表!$A1327,试题问卷属性表!$A:$A,0))</f>
        <v>0</v>
      </c>
      <c r="L1327" t="str">
        <f>INDEX(试题问卷属性表!G:G, MATCH(问卷赋分表!$A1327,试题问卷属性表!$A:$A,0))</f>
        <v>任职年限</v>
      </c>
    </row>
    <row r="1328" spans="1:12" x14ac:dyDescent="0.2">
      <c r="A1328" t="s">
        <v>2486</v>
      </c>
      <c r="B1328" t="str">
        <f>INDEX(试题问卷属性表!H:H, MATCH(问卷赋分表!A1328,试题问卷属性表!A:A,0))</f>
        <v>您担任校长(含副校长)有_____年</v>
      </c>
      <c r="C1328" t="s">
        <v>1345</v>
      </c>
      <c r="D1328" t="s">
        <v>1362</v>
      </c>
      <c r="E1328" t="s">
        <v>2947</v>
      </c>
      <c r="F1328">
        <v>4</v>
      </c>
      <c r="H1328" t="b">
        <v>1</v>
      </c>
      <c r="I1328">
        <f>INDEX(试题问卷属性表!D:D, MATCH(问卷赋分表!$A1328,试题问卷属性表!$A:$A,0))</f>
        <v>0</v>
      </c>
      <c r="J1328">
        <f>INDEX(试题问卷属性表!E:E, MATCH(问卷赋分表!$A1328,试题问卷属性表!$A:$A,0))</f>
        <v>0</v>
      </c>
      <c r="K1328">
        <f>INDEX(试题问卷属性表!F:F, MATCH(问卷赋分表!$A1328,试题问卷属性表!$A:$A,0))</f>
        <v>0</v>
      </c>
      <c r="L1328" t="str">
        <f>INDEX(试题问卷属性表!G:G, MATCH(问卷赋分表!$A1328,试题问卷属性表!$A:$A,0))</f>
        <v>任职年限</v>
      </c>
    </row>
    <row r="1329" spans="1:12" x14ac:dyDescent="0.2">
      <c r="A1329" t="s">
        <v>2486</v>
      </c>
      <c r="B1329" t="str">
        <f>INDEX(试题问卷属性表!H:H, MATCH(问卷赋分表!A1329,试题问卷属性表!A:A,0))</f>
        <v>您担任校长(含副校长)有_____年</v>
      </c>
      <c r="C1329" t="s">
        <v>1345</v>
      </c>
      <c r="D1329" t="s">
        <v>1362</v>
      </c>
      <c r="E1329" t="s">
        <v>2948</v>
      </c>
      <c r="F1329">
        <v>5</v>
      </c>
      <c r="H1329" t="b">
        <v>1</v>
      </c>
      <c r="I1329">
        <f>INDEX(试题问卷属性表!D:D, MATCH(问卷赋分表!$A1329,试题问卷属性表!$A:$A,0))</f>
        <v>0</v>
      </c>
      <c r="J1329">
        <f>INDEX(试题问卷属性表!E:E, MATCH(问卷赋分表!$A1329,试题问卷属性表!$A:$A,0))</f>
        <v>0</v>
      </c>
      <c r="K1329">
        <f>INDEX(试题问卷属性表!F:F, MATCH(问卷赋分表!$A1329,试题问卷属性表!$A:$A,0))</f>
        <v>0</v>
      </c>
      <c r="L1329" t="str">
        <f>INDEX(试题问卷属性表!G:G, MATCH(问卷赋分表!$A1329,试题问卷属性表!$A:$A,0))</f>
        <v>任职年限</v>
      </c>
    </row>
    <row r="1330" spans="1:12" x14ac:dyDescent="0.2">
      <c r="A1330" t="s">
        <v>2487</v>
      </c>
      <c r="B1330" t="str">
        <f>INDEX(试题问卷属性表!H:H, MATCH(问卷赋分表!A1330,试题问卷属性表!A:A,0))</f>
        <v>您的学历</v>
      </c>
      <c r="C1330" t="s">
        <v>1345</v>
      </c>
      <c r="D1330" t="s">
        <v>1362</v>
      </c>
      <c r="E1330" t="s">
        <v>2877</v>
      </c>
      <c r="F1330">
        <v>1</v>
      </c>
      <c r="H1330" t="b">
        <v>1</v>
      </c>
      <c r="I1330">
        <f>INDEX(试题问卷属性表!D:D, MATCH(问卷赋分表!$A1330,试题问卷属性表!$A:$A,0))</f>
        <v>0</v>
      </c>
      <c r="J1330">
        <f>INDEX(试题问卷属性表!E:E, MATCH(问卷赋分表!$A1330,试题问卷属性表!$A:$A,0))</f>
        <v>0</v>
      </c>
      <c r="K1330">
        <f>INDEX(试题问卷属性表!F:F, MATCH(问卷赋分表!$A1330,试题问卷属性表!$A:$A,0))</f>
        <v>0</v>
      </c>
      <c r="L1330" t="str">
        <f>INDEX(试题问卷属性表!G:G, MATCH(问卷赋分表!$A1330,试题问卷属性表!$A:$A,0))</f>
        <v>学历</v>
      </c>
    </row>
    <row r="1331" spans="1:12" x14ac:dyDescent="0.2">
      <c r="A1331" t="s">
        <v>2487</v>
      </c>
      <c r="B1331" t="str">
        <f>INDEX(试题问卷属性表!H:H, MATCH(问卷赋分表!A1331,试题问卷属性表!A:A,0))</f>
        <v>您的学历</v>
      </c>
      <c r="C1331" t="s">
        <v>1345</v>
      </c>
      <c r="D1331" t="s">
        <v>1362</v>
      </c>
      <c r="E1331" t="s">
        <v>2788</v>
      </c>
      <c r="F1331">
        <v>2</v>
      </c>
      <c r="H1331" t="b">
        <v>1</v>
      </c>
      <c r="I1331">
        <f>INDEX(试题问卷属性表!D:D, MATCH(问卷赋分表!$A1331,试题问卷属性表!$A:$A,0))</f>
        <v>0</v>
      </c>
      <c r="J1331">
        <f>INDEX(试题问卷属性表!E:E, MATCH(问卷赋分表!$A1331,试题问卷属性表!$A:$A,0))</f>
        <v>0</v>
      </c>
      <c r="K1331">
        <f>INDEX(试题问卷属性表!F:F, MATCH(问卷赋分表!$A1331,试题问卷属性表!$A:$A,0))</f>
        <v>0</v>
      </c>
      <c r="L1331" t="str">
        <f>INDEX(试题问卷属性表!G:G, MATCH(问卷赋分表!$A1331,试题问卷属性表!$A:$A,0))</f>
        <v>学历</v>
      </c>
    </row>
    <row r="1332" spans="1:12" x14ac:dyDescent="0.2">
      <c r="A1332" t="s">
        <v>2487</v>
      </c>
      <c r="B1332" t="str">
        <f>INDEX(试题问卷属性表!H:H, MATCH(问卷赋分表!A1332,试题问卷属性表!A:A,0))</f>
        <v>您的学历</v>
      </c>
      <c r="C1332" t="s">
        <v>1345</v>
      </c>
      <c r="D1332" t="s">
        <v>1362</v>
      </c>
      <c r="E1332" t="s">
        <v>2789</v>
      </c>
      <c r="F1332">
        <v>3</v>
      </c>
      <c r="H1332" t="b">
        <v>1</v>
      </c>
      <c r="I1332">
        <f>INDEX(试题问卷属性表!D:D, MATCH(问卷赋分表!$A1332,试题问卷属性表!$A:$A,0))</f>
        <v>0</v>
      </c>
      <c r="J1332">
        <f>INDEX(试题问卷属性表!E:E, MATCH(问卷赋分表!$A1332,试题问卷属性表!$A:$A,0))</f>
        <v>0</v>
      </c>
      <c r="K1332">
        <f>INDEX(试题问卷属性表!F:F, MATCH(问卷赋分表!$A1332,试题问卷属性表!$A:$A,0))</f>
        <v>0</v>
      </c>
      <c r="L1332" t="str">
        <f>INDEX(试题问卷属性表!G:G, MATCH(问卷赋分表!$A1332,试题问卷属性表!$A:$A,0))</f>
        <v>学历</v>
      </c>
    </row>
    <row r="1333" spans="1:12" x14ac:dyDescent="0.2">
      <c r="A1333" t="s">
        <v>2487</v>
      </c>
      <c r="B1333" t="str">
        <f>INDEX(试题问卷属性表!H:H, MATCH(问卷赋分表!A1333,试题问卷属性表!A:A,0))</f>
        <v>您的学历</v>
      </c>
      <c r="C1333" t="s">
        <v>1345</v>
      </c>
      <c r="D1333" t="s">
        <v>1362</v>
      </c>
      <c r="E1333" t="s">
        <v>2784</v>
      </c>
      <c r="F1333">
        <v>4</v>
      </c>
      <c r="H1333" t="b">
        <v>1</v>
      </c>
      <c r="I1333">
        <f>INDEX(试题问卷属性表!D:D, MATCH(问卷赋分表!$A1333,试题问卷属性表!$A:$A,0))</f>
        <v>0</v>
      </c>
      <c r="J1333">
        <f>INDEX(试题问卷属性表!E:E, MATCH(问卷赋分表!$A1333,试题问卷属性表!$A:$A,0))</f>
        <v>0</v>
      </c>
      <c r="K1333">
        <f>INDEX(试题问卷属性表!F:F, MATCH(问卷赋分表!$A1333,试题问卷属性表!$A:$A,0))</f>
        <v>0</v>
      </c>
      <c r="L1333" t="str">
        <f>INDEX(试题问卷属性表!G:G, MATCH(问卷赋分表!$A1333,试题问卷属性表!$A:$A,0))</f>
        <v>学历</v>
      </c>
    </row>
    <row r="1334" spans="1:12" x14ac:dyDescent="0.2">
      <c r="A1334" t="s">
        <v>2487</v>
      </c>
      <c r="B1334" t="str">
        <f>INDEX(试题问卷属性表!H:H, MATCH(问卷赋分表!A1334,试题问卷属性表!A:A,0))</f>
        <v>您的学历</v>
      </c>
      <c r="C1334" t="s">
        <v>1345</v>
      </c>
      <c r="D1334" t="s">
        <v>1362</v>
      </c>
      <c r="E1334" t="s">
        <v>2785</v>
      </c>
      <c r="F1334">
        <v>5</v>
      </c>
      <c r="H1334" t="b">
        <v>1</v>
      </c>
      <c r="I1334">
        <f>INDEX(试题问卷属性表!D:D, MATCH(问卷赋分表!$A1334,试题问卷属性表!$A:$A,0))</f>
        <v>0</v>
      </c>
      <c r="J1334">
        <f>INDEX(试题问卷属性表!E:E, MATCH(问卷赋分表!$A1334,试题问卷属性表!$A:$A,0))</f>
        <v>0</v>
      </c>
      <c r="K1334">
        <f>INDEX(试题问卷属性表!F:F, MATCH(问卷赋分表!$A1334,试题问卷属性表!$A:$A,0))</f>
        <v>0</v>
      </c>
      <c r="L1334" t="str">
        <f>INDEX(试题问卷属性表!G:G, MATCH(问卷赋分表!$A1334,试题问卷属性表!$A:$A,0))</f>
        <v>学历</v>
      </c>
    </row>
    <row r="1335" spans="1:12" x14ac:dyDescent="0.2">
      <c r="A1335" t="s">
        <v>2488</v>
      </c>
      <c r="B1335" t="str">
        <f>INDEX(试题问卷属性表!H:H, MATCH(问卷赋分表!A1335,试题问卷属性表!A:A,0))</f>
        <v>您的职级</v>
      </c>
      <c r="C1335" t="s">
        <v>1345</v>
      </c>
      <c r="D1335" t="s">
        <v>1362</v>
      </c>
      <c r="E1335" t="s">
        <v>2949</v>
      </c>
      <c r="F1335">
        <v>1</v>
      </c>
      <c r="H1335" t="b">
        <v>1</v>
      </c>
      <c r="I1335">
        <f>INDEX(试题问卷属性表!D:D, MATCH(问卷赋分表!$A1335,试题问卷属性表!$A:$A,0))</f>
        <v>0</v>
      </c>
      <c r="J1335">
        <f>INDEX(试题问卷属性表!E:E, MATCH(问卷赋分表!$A1335,试题问卷属性表!$A:$A,0))</f>
        <v>0</v>
      </c>
      <c r="K1335">
        <f>INDEX(试题问卷属性表!F:F, MATCH(问卷赋分表!$A1335,试题问卷属性表!$A:$A,0))</f>
        <v>0</v>
      </c>
      <c r="L1335" t="str">
        <f>INDEX(试题问卷属性表!G:G, MATCH(问卷赋分表!$A1335,试题问卷属性表!$A:$A,0))</f>
        <v>职级</v>
      </c>
    </row>
    <row r="1336" spans="1:12" x14ac:dyDescent="0.2">
      <c r="A1336" t="s">
        <v>2488</v>
      </c>
      <c r="B1336" t="str">
        <f>INDEX(试题问卷属性表!H:H, MATCH(问卷赋分表!A1336,试题问卷属性表!A:A,0))</f>
        <v>您的职级</v>
      </c>
      <c r="C1336" t="s">
        <v>1345</v>
      </c>
      <c r="D1336" t="s">
        <v>1362</v>
      </c>
      <c r="E1336" t="s">
        <v>2950</v>
      </c>
      <c r="F1336">
        <v>2</v>
      </c>
      <c r="H1336" t="b">
        <v>1</v>
      </c>
      <c r="I1336">
        <f>INDEX(试题问卷属性表!D:D, MATCH(问卷赋分表!$A1336,试题问卷属性表!$A:$A,0))</f>
        <v>0</v>
      </c>
      <c r="J1336">
        <f>INDEX(试题问卷属性表!E:E, MATCH(问卷赋分表!$A1336,试题问卷属性表!$A:$A,0))</f>
        <v>0</v>
      </c>
      <c r="K1336">
        <f>INDEX(试题问卷属性表!F:F, MATCH(问卷赋分表!$A1336,试题问卷属性表!$A:$A,0))</f>
        <v>0</v>
      </c>
      <c r="L1336" t="str">
        <f>INDEX(试题问卷属性表!G:G, MATCH(问卷赋分表!$A1336,试题问卷属性表!$A:$A,0))</f>
        <v>职级</v>
      </c>
    </row>
    <row r="1337" spans="1:12" x14ac:dyDescent="0.2">
      <c r="A1337" t="s">
        <v>2488</v>
      </c>
      <c r="B1337" t="str">
        <f>INDEX(试题问卷属性表!H:H, MATCH(问卷赋分表!A1337,试题问卷属性表!A:A,0))</f>
        <v>您的职级</v>
      </c>
      <c r="C1337" t="s">
        <v>1345</v>
      </c>
      <c r="D1337" t="s">
        <v>1362</v>
      </c>
      <c r="E1337" t="s">
        <v>2951</v>
      </c>
      <c r="F1337">
        <v>3</v>
      </c>
      <c r="H1337" t="b">
        <v>1</v>
      </c>
      <c r="I1337">
        <f>INDEX(试题问卷属性表!D:D, MATCH(问卷赋分表!$A1337,试题问卷属性表!$A:$A,0))</f>
        <v>0</v>
      </c>
      <c r="J1337">
        <f>INDEX(试题问卷属性表!E:E, MATCH(问卷赋分表!$A1337,试题问卷属性表!$A:$A,0))</f>
        <v>0</v>
      </c>
      <c r="K1337">
        <f>INDEX(试题问卷属性表!F:F, MATCH(问卷赋分表!$A1337,试题问卷属性表!$A:$A,0))</f>
        <v>0</v>
      </c>
      <c r="L1337" t="str">
        <f>INDEX(试题问卷属性表!G:G, MATCH(问卷赋分表!$A1337,试题问卷属性表!$A:$A,0))</f>
        <v>职级</v>
      </c>
    </row>
    <row r="1338" spans="1:12" x14ac:dyDescent="0.2">
      <c r="A1338" t="s">
        <v>2488</v>
      </c>
      <c r="B1338" t="str">
        <f>INDEX(试题问卷属性表!H:H, MATCH(问卷赋分表!A1338,试题问卷属性表!A:A,0))</f>
        <v>您的职级</v>
      </c>
      <c r="C1338" t="s">
        <v>1345</v>
      </c>
      <c r="D1338" t="s">
        <v>1362</v>
      </c>
      <c r="E1338" t="s">
        <v>2952</v>
      </c>
      <c r="F1338">
        <v>4</v>
      </c>
      <c r="H1338" t="b">
        <v>1</v>
      </c>
      <c r="I1338">
        <f>INDEX(试题问卷属性表!D:D, MATCH(问卷赋分表!$A1338,试题问卷属性表!$A:$A,0))</f>
        <v>0</v>
      </c>
      <c r="J1338">
        <f>INDEX(试题问卷属性表!E:E, MATCH(问卷赋分表!$A1338,试题问卷属性表!$A:$A,0))</f>
        <v>0</v>
      </c>
      <c r="K1338">
        <f>INDEX(试题问卷属性表!F:F, MATCH(问卷赋分表!$A1338,试题问卷属性表!$A:$A,0))</f>
        <v>0</v>
      </c>
      <c r="L1338" t="str">
        <f>INDEX(试题问卷属性表!G:G, MATCH(问卷赋分表!$A1338,试题问卷属性表!$A:$A,0))</f>
        <v>职级</v>
      </c>
    </row>
    <row r="1339" spans="1:12" x14ac:dyDescent="0.2">
      <c r="A1339" t="s">
        <v>2488</v>
      </c>
      <c r="B1339" t="str">
        <f>INDEX(试题问卷属性表!H:H, MATCH(问卷赋分表!A1339,试题问卷属性表!A:A,0))</f>
        <v>您的职级</v>
      </c>
      <c r="C1339" t="s">
        <v>1345</v>
      </c>
      <c r="D1339" t="s">
        <v>1362</v>
      </c>
      <c r="E1339" t="s">
        <v>2953</v>
      </c>
      <c r="F1339">
        <v>5</v>
      </c>
      <c r="H1339" t="b">
        <v>1</v>
      </c>
      <c r="I1339">
        <f>INDEX(试题问卷属性表!D:D, MATCH(问卷赋分表!$A1339,试题问卷属性表!$A:$A,0))</f>
        <v>0</v>
      </c>
      <c r="J1339">
        <f>INDEX(试题问卷属性表!E:E, MATCH(问卷赋分表!$A1339,试题问卷属性表!$A:$A,0))</f>
        <v>0</v>
      </c>
      <c r="K1339">
        <f>INDEX(试题问卷属性表!F:F, MATCH(问卷赋分表!$A1339,试题问卷属性表!$A:$A,0))</f>
        <v>0</v>
      </c>
      <c r="L1339" t="str">
        <f>INDEX(试题问卷属性表!G:G, MATCH(问卷赋分表!$A1339,试题问卷属性表!$A:$A,0))</f>
        <v>职级</v>
      </c>
    </row>
    <row r="1340" spans="1:12" x14ac:dyDescent="0.2">
      <c r="A1340" t="s">
        <v>2488</v>
      </c>
      <c r="B1340" t="str">
        <f>INDEX(试题问卷属性表!H:H, MATCH(问卷赋分表!A1340,试题问卷属性表!A:A,0))</f>
        <v>您的职级</v>
      </c>
      <c r="C1340" t="s">
        <v>1345</v>
      </c>
      <c r="D1340" t="s">
        <v>1362</v>
      </c>
      <c r="E1340" t="s">
        <v>2954</v>
      </c>
      <c r="F1340">
        <v>6</v>
      </c>
      <c r="H1340" t="b">
        <v>1</v>
      </c>
      <c r="I1340">
        <f>INDEX(试题问卷属性表!D:D, MATCH(问卷赋分表!$A1340,试题问卷属性表!$A:$A,0))</f>
        <v>0</v>
      </c>
      <c r="J1340">
        <f>INDEX(试题问卷属性表!E:E, MATCH(问卷赋分表!$A1340,试题问卷属性表!$A:$A,0))</f>
        <v>0</v>
      </c>
      <c r="K1340">
        <f>INDEX(试题问卷属性表!F:F, MATCH(问卷赋分表!$A1340,试题问卷属性表!$A:$A,0))</f>
        <v>0</v>
      </c>
      <c r="L1340" t="str">
        <f>INDEX(试题问卷属性表!G:G, MATCH(问卷赋分表!$A1340,试题问卷属性表!$A:$A,0))</f>
        <v>职级</v>
      </c>
    </row>
    <row r="1341" spans="1:12" x14ac:dyDescent="0.2">
      <c r="A1341" t="s">
        <v>2489</v>
      </c>
      <c r="B1341" t="str">
        <f>INDEX(试题问卷属性表!H:H, MATCH(问卷赋分表!A1341,试题问卷属性表!A:A,0))</f>
        <v>学校建校已有_____年</v>
      </c>
      <c r="C1341" t="s">
        <v>1345</v>
      </c>
      <c r="D1341" t="s">
        <v>1362</v>
      </c>
      <c r="E1341" t="s">
        <v>2955</v>
      </c>
      <c r="H1341" t="b">
        <v>1</v>
      </c>
      <c r="I1341">
        <f>INDEX(试题问卷属性表!D:D, MATCH(问卷赋分表!$A1341,试题问卷属性表!$A:$A,0))</f>
        <v>0</v>
      </c>
      <c r="J1341">
        <f>INDEX(试题问卷属性表!E:E, MATCH(问卷赋分表!$A1341,试题问卷属性表!$A:$A,0))</f>
        <v>0</v>
      </c>
      <c r="K1341">
        <f>INDEX(试题问卷属性表!F:F, MATCH(问卷赋分表!$A1341,试题问卷属性表!$A:$A,0))</f>
        <v>0</v>
      </c>
      <c r="L1341" t="str">
        <f>INDEX(试题问卷属性表!G:G, MATCH(问卷赋分表!$A1341,试题问卷属性表!$A:$A,0))</f>
        <v>学校历史</v>
      </c>
    </row>
    <row r="1342" spans="1:12" x14ac:dyDescent="0.2">
      <c r="A1342" t="s">
        <v>2489</v>
      </c>
      <c r="B1342" t="str">
        <f>INDEX(试题问卷属性表!H:H, MATCH(问卷赋分表!A1342,试题问卷属性表!A:A,0))</f>
        <v>学校建校已有_____年</v>
      </c>
      <c r="C1342" t="s">
        <v>1345</v>
      </c>
      <c r="D1342" t="s">
        <v>1362</v>
      </c>
      <c r="E1342" t="s">
        <v>2956</v>
      </c>
      <c r="H1342" t="b">
        <v>1</v>
      </c>
      <c r="I1342">
        <f>INDEX(试题问卷属性表!D:D, MATCH(问卷赋分表!$A1342,试题问卷属性表!$A:$A,0))</f>
        <v>0</v>
      </c>
      <c r="J1342">
        <f>INDEX(试题问卷属性表!E:E, MATCH(问卷赋分表!$A1342,试题问卷属性表!$A:$A,0))</f>
        <v>0</v>
      </c>
      <c r="K1342">
        <f>INDEX(试题问卷属性表!F:F, MATCH(问卷赋分表!$A1342,试题问卷属性表!$A:$A,0))</f>
        <v>0</v>
      </c>
      <c r="L1342" t="str">
        <f>INDEX(试题问卷属性表!G:G, MATCH(问卷赋分表!$A1342,试题问卷属性表!$A:$A,0))</f>
        <v>学校历史</v>
      </c>
    </row>
    <row r="1343" spans="1:12" x14ac:dyDescent="0.2">
      <c r="A1343" t="s">
        <v>2489</v>
      </c>
      <c r="B1343" t="str">
        <f>INDEX(试题问卷属性表!H:H, MATCH(问卷赋分表!A1343,试题问卷属性表!A:A,0))</f>
        <v>学校建校已有_____年</v>
      </c>
      <c r="C1343" t="s">
        <v>1345</v>
      </c>
      <c r="D1343" t="s">
        <v>1362</v>
      </c>
      <c r="E1343" t="s">
        <v>2957</v>
      </c>
      <c r="H1343" t="b">
        <v>1</v>
      </c>
      <c r="I1343">
        <f>INDEX(试题问卷属性表!D:D, MATCH(问卷赋分表!$A1343,试题问卷属性表!$A:$A,0))</f>
        <v>0</v>
      </c>
      <c r="J1343">
        <f>INDEX(试题问卷属性表!E:E, MATCH(问卷赋分表!$A1343,试题问卷属性表!$A:$A,0))</f>
        <v>0</v>
      </c>
      <c r="K1343">
        <f>INDEX(试题问卷属性表!F:F, MATCH(问卷赋分表!$A1343,试题问卷属性表!$A:$A,0))</f>
        <v>0</v>
      </c>
      <c r="L1343" t="str">
        <f>INDEX(试题问卷属性表!G:G, MATCH(问卷赋分表!$A1343,试题问卷属性表!$A:$A,0))</f>
        <v>学校历史</v>
      </c>
    </row>
    <row r="1344" spans="1:12" x14ac:dyDescent="0.2">
      <c r="A1344" t="s">
        <v>2489</v>
      </c>
      <c r="B1344" t="str">
        <f>INDEX(试题问卷属性表!H:H, MATCH(问卷赋分表!A1344,试题问卷属性表!A:A,0))</f>
        <v>学校建校已有_____年</v>
      </c>
      <c r="C1344" t="s">
        <v>1345</v>
      </c>
      <c r="D1344" t="s">
        <v>1362</v>
      </c>
      <c r="E1344" t="s">
        <v>2958</v>
      </c>
      <c r="H1344" t="b">
        <v>1</v>
      </c>
      <c r="I1344">
        <f>INDEX(试题问卷属性表!D:D, MATCH(问卷赋分表!$A1344,试题问卷属性表!$A:$A,0))</f>
        <v>0</v>
      </c>
      <c r="J1344">
        <f>INDEX(试题问卷属性表!E:E, MATCH(问卷赋分表!$A1344,试题问卷属性表!$A:$A,0))</f>
        <v>0</v>
      </c>
      <c r="K1344">
        <f>INDEX(试题问卷属性表!F:F, MATCH(问卷赋分表!$A1344,试题问卷属性表!$A:$A,0))</f>
        <v>0</v>
      </c>
      <c r="L1344" t="str">
        <f>INDEX(试题问卷属性表!G:G, MATCH(问卷赋分表!$A1344,试题问卷属性表!$A:$A,0))</f>
        <v>学校历史</v>
      </c>
    </row>
    <row r="1345" spans="1:12" x14ac:dyDescent="0.2">
      <c r="A1345" t="s">
        <v>2489</v>
      </c>
      <c r="B1345" t="str">
        <f>INDEX(试题问卷属性表!H:H, MATCH(问卷赋分表!A1345,试题问卷属性表!A:A,0))</f>
        <v>学校建校已有_____年</v>
      </c>
      <c r="C1345" t="s">
        <v>1345</v>
      </c>
      <c r="D1345" t="s">
        <v>1362</v>
      </c>
      <c r="E1345" t="s">
        <v>2959</v>
      </c>
      <c r="H1345" t="b">
        <v>1</v>
      </c>
      <c r="I1345">
        <f>INDEX(试题问卷属性表!D:D, MATCH(问卷赋分表!$A1345,试题问卷属性表!$A:$A,0))</f>
        <v>0</v>
      </c>
      <c r="J1345">
        <f>INDEX(试题问卷属性表!E:E, MATCH(问卷赋分表!$A1345,试题问卷属性表!$A:$A,0))</f>
        <v>0</v>
      </c>
      <c r="K1345">
        <f>INDEX(试题问卷属性表!F:F, MATCH(问卷赋分表!$A1345,试题问卷属性表!$A:$A,0))</f>
        <v>0</v>
      </c>
      <c r="L1345" t="str">
        <f>INDEX(试题问卷属性表!G:G, MATCH(问卷赋分表!$A1345,试题问卷属性表!$A:$A,0))</f>
        <v>学校历史</v>
      </c>
    </row>
    <row r="1346" spans="1:12" x14ac:dyDescent="0.2">
      <c r="A1346" t="s">
        <v>2490</v>
      </c>
      <c r="B1346" t="str">
        <f>INDEX(试题问卷属性表!H:H, MATCH(问卷赋分表!A1346,试题问卷属性表!A:A,0))</f>
        <v>学校（初中部）的学生人数</v>
      </c>
      <c r="C1346" t="s">
        <v>1345</v>
      </c>
      <c r="D1346" t="s">
        <v>1362</v>
      </c>
      <c r="H1346" t="b">
        <v>1</v>
      </c>
      <c r="I1346">
        <f>INDEX(试题问卷属性表!D:D, MATCH(问卷赋分表!$A1346,试题问卷属性表!$A:$A,0))</f>
        <v>0</v>
      </c>
      <c r="J1346">
        <f>INDEX(试题问卷属性表!E:E, MATCH(问卷赋分表!$A1346,试题问卷属性表!$A:$A,0))</f>
        <v>0</v>
      </c>
      <c r="K1346">
        <f>INDEX(试题问卷属性表!F:F, MATCH(问卷赋分表!$A1346,试题问卷属性表!$A:$A,0))</f>
        <v>0</v>
      </c>
      <c r="L1346" t="str">
        <f>INDEX(试题问卷属性表!G:G, MATCH(问卷赋分表!$A1346,试题问卷属性表!$A:$A,0))</f>
        <v>学生数</v>
      </c>
    </row>
    <row r="1347" spans="1:12" x14ac:dyDescent="0.2">
      <c r="A1347" t="s">
        <v>2491</v>
      </c>
      <c r="B1347" t="str">
        <f>INDEX(试题问卷属性表!H:H, MATCH(问卷赋分表!A1347,试题问卷属性表!A:A,0))</f>
        <v>专任教师人数</v>
      </c>
      <c r="C1347" t="s">
        <v>1345</v>
      </c>
      <c r="D1347" t="s">
        <v>1362</v>
      </c>
      <c r="H1347" t="b">
        <v>1</v>
      </c>
      <c r="I1347">
        <f>INDEX(试题问卷属性表!D:D, MATCH(问卷赋分表!$A1347,试题问卷属性表!$A:$A,0))</f>
        <v>0</v>
      </c>
      <c r="J1347">
        <f>INDEX(试题问卷属性表!E:E, MATCH(问卷赋分表!$A1347,试题问卷属性表!$A:$A,0))</f>
        <v>0</v>
      </c>
      <c r="K1347">
        <f>INDEX(试题问卷属性表!F:F, MATCH(问卷赋分表!$A1347,试题问卷属性表!$A:$A,0))</f>
        <v>0</v>
      </c>
      <c r="L1347" t="str">
        <f>INDEX(试题问卷属性表!G:G, MATCH(问卷赋分表!$A1347,试题问卷属性表!$A:$A,0))</f>
        <v>教师数</v>
      </c>
    </row>
    <row r="1348" spans="1:12" x14ac:dyDescent="0.2">
      <c r="A1348" t="s">
        <v>2492</v>
      </c>
      <c r="B1348" t="str">
        <f>INDEX(试题问卷属性表!H:H, MATCH(问卷赋分表!A1348,试题问卷属性表!A:A,0))</f>
        <v>学校的纸质图书册数</v>
      </c>
      <c r="C1348" t="s">
        <v>1345</v>
      </c>
      <c r="D1348" t="s">
        <v>1362</v>
      </c>
      <c r="H1348" t="b">
        <v>1</v>
      </c>
      <c r="I1348">
        <f>INDEX(试题问卷属性表!D:D, MATCH(问卷赋分表!$A1348,试题问卷属性表!$A:$A,0))</f>
        <v>0</v>
      </c>
      <c r="J1348">
        <f>INDEX(试题问卷属性表!E:E, MATCH(问卷赋分表!$A1348,试题问卷属性表!$A:$A,0))</f>
        <v>0</v>
      </c>
      <c r="K1348">
        <f>INDEX(试题问卷属性表!F:F, MATCH(问卷赋分表!$A1348,试题问卷属性表!$A:$A,0))</f>
        <v>0</v>
      </c>
      <c r="L1348" t="str">
        <f>INDEX(试题问卷属性表!G:G, MATCH(问卷赋分表!$A1348,试题问卷属性表!$A:$A,0))</f>
        <v>图书数</v>
      </c>
    </row>
    <row r="1349" spans="1:12" x14ac:dyDescent="0.2">
      <c r="A1349" t="s">
        <v>2493</v>
      </c>
      <c r="B1349" t="str">
        <f>INDEX(试题问卷属性表!H:H, MATCH(问卷赋分表!A1349,试题问卷属性表!A:A,0))</f>
        <v>计算机台数</v>
      </c>
      <c r="C1349" t="s">
        <v>1345</v>
      </c>
      <c r="D1349" t="s">
        <v>1362</v>
      </c>
      <c r="H1349" t="b">
        <v>1</v>
      </c>
      <c r="I1349">
        <f>INDEX(试题问卷属性表!D:D, MATCH(问卷赋分表!$A1349,试题问卷属性表!$A:$A,0))</f>
        <v>0</v>
      </c>
      <c r="J1349">
        <f>INDEX(试题问卷属性表!E:E, MATCH(问卷赋分表!$A1349,试题问卷属性表!$A:$A,0))</f>
        <v>0</v>
      </c>
      <c r="K1349">
        <f>INDEX(试题问卷属性表!F:F, MATCH(问卷赋分表!$A1349,试题问卷属性表!$A:$A,0))</f>
        <v>0</v>
      </c>
      <c r="L1349" t="str">
        <f>INDEX(试题问卷属性表!G:G, MATCH(问卷赋分表!$A1349,试题问卷属性表!$A:$A,0))</f>
        <v>计算机台数</v>
      </c>
    </row>
    <row r="1350" spans="1:12" x14ac:dyDescent="0.2">
      <c r="A1350" t="s">
        <v>2494</v>
      </c>
      <c r="B1350" t="str">
        <f>INDEX(试题问卷属性表!H:H, MATCH(问卷赋分表!A1350,试题问卷属性表!A:A,0))</f>
        <v>计算机房的个数</v>
      </c>
      <c r="C1350" t="s">
        <v>1345</v>
      </c>
      <c r="D1350" t="s">
        <v>1362</v>
      </c>
      <c r="H1350" t="b">
        <v>1</v>
      </c>
      <c r="I1350">
        <f>INDEX(试题问卷属性表!D:D, MATCH(问卷赋分表!$A1350,试题问卷属性表!$A:$A,0))</f>
        <v>0</v>
      </c>
      <c r="J1350">
        <f>INDEX(试题问卷属性表!E:E, MATCH(问卷赋分表!$A1350,试题问卷属性表!$A:$A,0))</f>
        <v>0</v>
      </c>
      <c r="K1350">
        <f>INDEX(试题问卷属性表!F:F, MATCH(问卷赋分表!$A1350,试题问卷属性表!$A:$A,0))</f>
        <v>0</v>
      </c>
      <c r="L1350" t="str">
        <f>INDEX(试题问卷属性表!G:G, MATCH(问卷赋分表!$A1350,试题问卷属性表!$A:$A,0))</f>
        <v>计算机房个数</v>
      </c>
    </row>
    <row r="1351" spans="1:12" x14ac:dyDescent="0.2">
      <c r="A1351" t="s">
        <v>2495</v>
      </c>
      <c r="B1351" t="str">
        <f>INDEX(试题问卷属性表!H:H, MATCH(问卷赋分表!A1351,试题问卷属性表!A:A,0))</f>
        <v>中师或中专、高中及以下比例</v>
      </c>
      <c r="C1351" t="s">
        <v>1345</v>
      </c>
      <c r="D1351" t="s">
        <v>1362</v>
      </c>
      <c r="H1351" t="b">
        <v>1</v>
      </c>
      <c r="I1351">
        <f>INDEX(试题问卷属性表!D:D, MATCH(问卷赋分表!$A1351,试题问卷属性表!$A:$A,0))</f>
        <v>0</v>
      </c>
      <c r="J1351">
        <f>INDEX(试题问卷属性表!E:E, MATCH(问卷赋分表!$A1351,试题问卷属性表!$A:$A,0))</f>
        <v>0</v>
      </c>
      <c r="K1351" t="str">
        <f>INDEX(试题问卷属性表!F:F, MATCH(问卷赋分表!$A1351,试题问卷属性表!$A:$A,0))</f>
        <v>教师学历</v>
      </c>
      <c r="L1351" t="str">
        <f>INDEX(试题问卷属性表!G:G, MATCH(问卷赋分表!$A1351,试题问卷属性表!$A:$A,0))</f>
        <v>中师或中专、高中及以下比例</v>
      </c>
    </row>
    <row r="1352" spans="1:12" x14ac:dyDescent="0.2">
      <c r="A1352" t="s">
        <v>2496</v>
      </c>
      <c r="B1352" t="str">
        <f>INDEX(试题问卷属性表!H:H, MATCH(问卷赋分表!A1352,试题问卷属性表!A:A,0))</f>
        <v>大专比例</v>
      </c>
      <c r="C1352" t="s">
        <v>1345</v>
      </c>
      <c r="D1352" t="s">
        <v>1362</v>
      </c>
      <c r="H1352" t="b">
        <v>1</v>
      </c>
      <c r="I1352">
        <f>INDEX(试题问卷属性表!D:D, MATCH(问卷赋分表!$A1352,试题问卷属性表!$A:$A,0))</f>
        <v>0</v>
      </c>
      <c r="J1352">
        <f>INDEX(试题问卷属性表!E:E, MATCH(问卷赋分表!$A1352,试题问卷属性表!$A:$A,0))</f>
        <v>0</v>
      </c>
      <c r="K1352" t="str">
        <f>INDEX(试题问卷属性表!F:F, MATCH(问卷赋分表!$A1352,试题问卷属性表!$A:$A,0))</f>
        <v>教师学历</v>
      </c>
      <c r="L1352" t="str">
        <f>INDEX(试题问卷属性表!G:G, MATCH(问卷赋分表!$A1352,试题问卷属性表!$A:$A,0))</f>
        <v>大专比例</v>
      </c>
    </row>
    <row r="1353" spans="1:12" x14ac:dyDescent="0.2">
      <c r="A1353" t="s">
        <v>2497</v>
      </c>
      <c r="B1353" t="str">
        <f>INDEX(试题问卷属性表!H:H, MATCH(问卷赋分表!A1353,试题问卷属性表!A:A,0))</f>
        <v>本科比例</v>
      </c>
      <c r="C1353" t="s">
        <v>1345</v>
      </c>
      <c r="D1353" t="s">
        <v>1362</v>
      </c>
      <c r="H1353" t="b">
        <v>1</v>
      </c>
      <c r="I1353">
        <f>INDEX(试题问卷属性表!D:D, MATCH(问卷赋分表!$A1353,试题问卷属性表!$A:$A,0))</f>
        <v>0</v>
      </c>
      <c r="J1353">
        <f>INDEX(试题问卷属性表!E:E, MATCH(问卷赋分表!$A1353,试题问卷属性表!$A:$A,0))</f>
        <v>0</v>
      </c>
      <c r="K1353" t="str">
        <f>INDEX(试题问卷属性表!F:F, MATCH(问卷赋分表!$A1353,试题问卷属性表!$A:$A,0))</f>
        <v>教师学历</v>
      </c>
      <c r="L1353" t="str">
        <f>INDEX(试题问卷属性表!G:G, MATCH(问卷赋分表!$A1353,试题问卷属性表!$A:$A,0))</f>
        <v>本科比例</v>
      </c>
    </row>
    <row r="1354" spans="1:12" x14ac:dyDescent="0.2">
      <c r="A1354" t="s">
        <v>2498</v>
      </c>
      <c r="B1354" t="str">
        <f>INDEX(试题问卷属性表!H:H, MATCH(问卷赋分表!A1354,试题问卷属性表!A:A,0))</f>
        <v>硕士及以上比例</v>
      </c>
      <c r="C1354" t="s">
        <v>1345</v>
      </c>
      <c r="D1354" t="s">
        <v>1362</v>
      </c>
      <c r="H1354" t="b">
        <v>1</v>
      </c>
      <c r="I1354">
        <f>INDEX(试题问卷属性表!D:D, MATCH(问卷赋分表!$A1354,试题问卷属性表!$A:$A,0))</f>
        <v>0</v>
      </c>
      <c r="J1354">
        <f>INDEX(试题问卷属性表!E:E, MATCH(问卷赋分表!$A1354,试题问卷属性表!$A:$A,0))</f>
        <v>0</v>
      </c>
      <c r="K1354" t="str">
        <f>INDEX(试题问卷属性表!F:F, MATCH(问卷赋分表!$A1354,试题问卷属性表!$A:$A,0))</f>
        <v>教师学历</v>
      </c>
      <c r="L1354" t="str">
        <f>INDEX(试题问卷属性表!G:G, MATCH(问卷赋分表!$A1354,试题问卷属性表!$A:$A,0))</f>
        <v>硕士及以上比例</v>
      </c>
    </row>
    <row r="1355" spans="1:12" x14ac:dyDescent="0.2">
      <c r="A1355" t="s">
        <v>2499</v>
      </c>
      <c r="B1355" t="str">
        <f>INDEX(试题问卷属性表!H:H, MATCH(问卷赋分表!A1355,试题问卷属性表!A:A,0))</f>
        <v>学校教师职称的比例：未定或没有</v>
      </c>
      <c r="C1355" t="s">
        <v>1345</v>
      </c>
      <c r="D1355" t="s">
        <v>1362</v>
      </c>
      <c r="H1355" t="b">
        <v>1</v>
      </c>
      <c r="I1355">
        <f>INDEX(试题问卷属性表!D:D, MATCH(问卷赋分表!$A1355,试题问卷属性表!$A:$A,0))</f>
        <v>0</v>
      </c>
      <c r="J1355">
        <f>INDEX(试题问卷属性表!E:E, MATCH(问卷赋分表!$A1355,试题问卷属性表!$A:$A,0))</f>
        <v>0</v>
      </c>
      <c r="K1355" t="str">
        <f>INDEX(试题问卷属性表!F:F, MATCH(问卷赋分表!$A1355,试题问卷属性表!$A:$A,0))</f>
        <v>教师职称</v>
      </c>
      <c r="L1355" t="str">
        <f>INDEX(试题问卷属性表!G:G, MATCH(问卷赋分表!$A1355,试题问卷属性表!$A:$A,0))</f>
        <v>未定或没有</v>
      </c>
    </row>
    <row r="1356" spans="1:12" x14ac:dyDescent="0.2">
      <c r="A1356" t="s">
        <v>2500</v>
      </c>
      <c r="B1356" t="str">
        <f>INDEX(试题问卷属性表!H:H, MATCH(问卷赋分表!A1356,试题问卷属性表!A:A,0))</f>
        <v>中学二级</v>
      </c>
      <c r="C1356" t="s">
        <v>1345</v>
      </c>
      <c r="D1356" t="s">
        <v>1362</v>
      </c>
      <c r="H1356" t="b">
        <v>1</v>
      </c>
      <c r="I1356">
        <f>INDEX(试题问卷属性表!D:D, MATCH(问卷赋分表!$A1356,试题问卷属性表!$A:$A,0))</f>
        <v>0</v>
      </c>
      <c r="J1356">
        <f>INDEX(试题问卷属性表!E:E, MATCH(问卷赋分表!$A1356,试题问卷属性表!$A:$A,0))</f>
        <v>0</v>
      </c>
      <c r="K1356" t="str">
        <f>INDEX(试题问卷属性表!F:F, MATCH(问卷赋分表!$A1356,试题问卷属性表!$A:$A,0))</f>
        <v>教师职称</v>
      </c>
      <c r="L1356" t="str">
        <f>INDEX(试题问卷属性表!G:G, MATCH(问卷赋分表!$A1356,试题问卷属性表!$A:$A,0))</f>
        <v>中学二级</v>
      </c>
    </row>
    <row r="1357" spans="1:12" x14ac:dyDescent="0.2">
      <c r="A1357" t="s">
        <v>2501</v>
      </c>
      <c r="B1357" t="str">
        <f>INDEX(试题问卷属性表!H:H, MATCH(问卷赋分表!A1357,试题问卷属性表!A:A,0))</f>
        <v>中学一级</v>
      </c>
      <c r="C1357" t="s">
        <v>1345</v>
      </c>
      <c r="D1357" t="s">
        <v>1362</v>
      </c>
      <c r="H1357" t="b">
        <v>1</v>
      </c>
      <c r="I1357">
        <f>INDEX(试题问卷属性表!D:D, MATCH(问卷赋分表!$A1357,试题问卷属性表!$A:$A,0))</f>
        <v>0</v>
      </c>
      <c r="J1357">
        <f>INDEX(试题问卷属性表!E:E, MATCH(问卷赋分表!$A1357,试题问卷属性表!$A:$A,0))</f>
        <v>0</v>
      </c>
      <c r="K1357" t="str">
        <f>INDEX(试题问卷属性表!F:F, MATCH(问卷赋分表!$A1357,试题问卷属性表!$A:$A,0))</f>
        <v>教师职称</v>
      </c>
      <c r="L1357" t="str">
        <f>INDEX(试题问卷属性表!G:G, MATCH(问卷赋分表!$A1357,试题问卷属性表!$A:$A,0))</f>
        <v>中学一级</v>
      </c>
    </row>
    <row r="1358" spans="1:12" x14ac:dyDescent="0.2">
      <c r="A1358" t="s">
        <v>2502</v>
      </c>
      <c r="B1358" t="str">
        <f>INDEX(试题问卷属性表!H:H, MATCH(问卷赋分表!A1358,试题问卷属性表!A:A,0))</f>
        <v>中学高级及以上</v>
      </c>
      <c r="C1358" t="s">
        <v>1345</v>
      </c>
      <c r="D1358" t="s">
        <v>1362</v>
      </c>
      <c r="H1358" t="b">
        <v>1</v>
      </c>
      <c r="I1358">
        <f>INDEX(试题问卷属性表!D:D, MATCH(问卷赋分表!$A1358,试题问卷属性表!$A:$A,0))</f>
        <v>0</v>
      </c>
      <c r="J1358">
        <f>INDEX(试题问卷属性表!E:E, MATCH(问卷赋分表!$A1358,试题问卷属性表!$A:$A,0))</f>
        <v>0</v>
      </c>
      <c r="K1358" t="str">
        <f>INDEX(试题问卷属性表!F:F, MATCH(问卷赋分表!$A1358,试题问卷属性表!$A:$A,0))</f>
        <v>教师职称</v>
      </c>
      <c r="L1358" t="str">
        <f>INDEX(试题问卷属性表!G:G, MATCH(问卷赋分表!$A1358,试题问卷属性表!$A:$A,0))</f>
        <v>中学高级及以上</v>
      </c>
    </row>
    <row r="1359" spans="1:12" x14ac:dyDescent="0.2">
      <c r="A1359" t="s">
        <v>2503</v>
      </c>
      <c r="B1359" t="str">
        <f>INDEX(试题问卷属性表!H:H, MATCH(问卷赋分表!A1359,试题问卷属性表!A:A,0))</f>
        <v>参加校内外各种会议时间比例</v>
      </c>
      <c r="C1359" t="s">
        <v>1345</v>
      </c>
      <c r="D1359" t="s">
        <v>1362</v>
      </c>
      <c r="H1359" t="b">
        <v>1</v>
      </c>
      <c r="I1359">
        <f>INDEX(试题问卷属性表!D:D, MATCH(问卷赋分表!$A1359,试题问卷属性表!$A:$A,0))</f>
        <v>0</v>
      </c>
      <c r="J1359">
        <f>INDEX(试题问卷属性表!E:E, MATCH(问卷赋分表!$A1359,试题问卷属性表!$A:$A,0))</f>
        <v>0</v>
      </c>
      <c r="K1359" t="str">
        <f>INDEX(试题问卷属性表!F:F, MATCH(问卷赋分表!$A1359,试题问卷属性表!$A:$A,0))</f>
        <v>工作时间</v>
      </c>
      <c r="L1359" t="str">
        <f>INDEX(试题问卷属性表!G:G, MATCH(问卷赋分表!$A1359,试题问卷属性表!$A:$A,0))</f>
        <v>参加会议</v>
      </c>
    </row>
    <row r="1360" spans="1:12" x14ac:dyDescent="0.2">
      <c r="A1360" t="s">
        <v>2504</v>
      </c>
      <c r="B1360" t="str">
        <f>INDEX(试题问卷属性表!H:H, MATCH(问卷赋分表!A1360,试题问卷属性表!A:A,0))</f>
        <v>给学生上课的时间比例</v>
      </c>
      <c r="C1360" t="s">
        <v>1345</v>
      </c>
      <c r="D1360" t="s">
        <v>1362</v>
      </c>
      <c r="H1360" t="b">
        <v>1</v>
      </c>
      <c r="I1360">
        <f>INDEX(试题问卷属性表!D:D, MATCH(问卷赋分表!$A1360,试题问卷属性表!$A:$A,0))</f>
        <v>0</v>
      </c>
      <c r="J1360">
        <f>INDEX(试题问卷属性表!E:E, MATCH(问卷赋分表!$A1360,试题问卷属性表!$A:$A,0))</f>
        <v>0</v>
      </c>
      <c r="K1360" t="str">
        <f>INDEX(试题问卷属性表!F:F, MATCH(问卷赋分表!$A1360,试题问卷属性表!$A:$A,0))</f>
        <v>工作时间</v>
      </c>
      <c r="L1360" t="str">
        <f>INDEX(试题问卷属性表!G:G, MATCH(问卷赋分表!$A1360,试题问卷属性表!$A:$A,0))</f>
        <v>给学生上课</v>
      </c>
    </row>
    <row r="1361" spans="1:12" x14ac:dyDescent="0.2">
      <c r="A1361" t="s">
        <v>2505</v>
      </c>
      <c r="B1361" t="str">
        <f>INDEX(试题问卷属性表!H:H, MATCH(问卷赋分表!A1361,试题问卷属性表!A:A,0))</f>
        <v>听课、评课，参加教师的教研活动的时间比例</v>
      </c>
      <c r="C1361" t="s">
        <v>1345</v>
      </c>
      <c r="D1361" t="s">
        <v>1362</v>
      </c>
      <c r="H1361" t="b">
        <v>1</v>
      </c>
      <c r="I1361">
        <f>INDEX(试题问卷属性表!D:D, MATCH(问卷赋分表!$A1361,试题问卷属性表!$A:$A,0))</f>
        <v>0</v>
      </c>
      <c r="J1361">
        <f>INDEX(试题问卷属性表!E:E, MATCH(问卷赋分表!$A1361,试题问卷属性表!$A:$A,0))</f>
        <v>0</v>
      </c>
      <c r="K1361" t="str">
        <f>INDEX(试题问卷属性表!F:F, MATCH(问卷赋分表!$A1361,试题问卷属性表!$A:$A,0))</f>
        <v>工作时间</v>
      </c>
      <c r="L1361" t="str">
        <f>INDEX(试题问卷属性表!G:G, MATCH(问卷赋分表!$A1361,试题问卷属性表!$A:$A,0))</f>
        <v>教研活动</v>
      </c>
    </row>
    <row r="1362" spans="1:12" x14ac:dyDescent="0.2">
      <c r="A1362" t="s">
        <v>2506</v>
      </c>
      <c r="B1362" t="str">
        <f>INDEX(试题问卷属性表!H:H, MATCH(问卷赋分表!A1362,试题问卷属性表!A:A,0))</f>
        <v>应对上级行政部门的检查、评估的时间比例</v>
      </c>
      <c r="C1362" t="s">
        <v>1345</v>
      </c>
      <c r="D1362" t="s">
        <v>1362</v>
      </c>
      <c r="H1362" t="b">
        <v>1</v>
      </c>
      <c r="I1362">
        <f>INDEX(试题问卷属性表!D:D, MATCH(问卷赋分表!$A1362,试题问卷属性表!$A:$A,0))</f>
        <v>0</v>
      </c>
      <c r="J1362">
        <f>INDEX(试题问卷属性表!E:E, MATCH(问卷赋分表!$A1362,试题问卷属性表!$A:$A,0))</f>
        <v>0</v>
      </c>
      <c r="K1362" t="str">
        <f>INDEX(试题问卷属性表!F:F, MATCH(问卷赋分表!$A1362,试题问卷属性表!$A:$A,0))</f>
        <v>工作时间</v>
      </c>
      <c r="L1362" t="str">
        <f>INDEX(试题问卷属性表!G:G, MATCH(问卷赋分表!$A1362,试题问卷属性表!$A:$A,0))</f>
        <v>应对检查评估</v>
      </c>
    </row>
    <row r="1363" spans="1:12" x14ac:dyDescent="0.2">
      <c r="A1363" t="s">
        <v>2507</v>
      </c>
      <c r="B1363" t="str">
        <f>INDEX(试题问卷属性表!H:H, MATCH(问卷赋分表!A1363,试题问卷属性表!A:A,0))</f>
        <v>科研、教学、资金使用等方面的规划与审批的时间比例</v>
      </c>
      <c r="C1363" t="s">
        <v>1345</v>
      </c>
      <c r="D1363" t="s">
        <v>1362</v>
      </c>
      <c r="H1363" t="b">
        <v>1</v>
      </c>
      <c r="I1363">
        <f>INDEX(试题问卷属性表!D:D, MATCH(问卷赋分表!$A1363,试题问卷属性表!$A:$A,0))</f>
        <v>0</v>
      </c>
      <c r="J1363">
        <f>INDEX(试题问卷属性表!E:E, MATCH(问卷赋分表!$A1363,试题问卷属性表!$A:$A,0))</f>
        <v>0</v>
      </c>
      <c r="K1363" t="str">
        <f>INDEX(试题问卷属性表!F:F, MATCH(问卷赋分表!$A1363,试题问卷属性表!$A:$A,0))</f>
        <v>工作时间</v>
      </c>
      <c r="L1363" t="str">
        <f>INDEX(试题问卷属性表!G:G, MATCH(问卷赋分表!$A1363,试题问卷属性表!$A:$A,0))</f>
        <v>规划与审批</v>
      </c>
    </row>
    <row r="1364" spans="1:12" x14ac:dyDescent="0.2">
      <c r="A1364" t="s">
        <v>2508</v>
      </c>
      <c r="B1364" t="str">
        <f>INDEX(试题问卷属性表!H:H, MATCH(问卷赋分表!A1364,试题问卷属性表!A:A,0))</f>
        <v>和教师、学生交流，听取他们的意见和想法的时间比例</v>
      </c>
      <c r="C1364" t="s">
        <v>1345</v>
      </c>
      <c r="D1364" t="s">
        <v>1362</v>
      </c>
      <c r="H1364" t="b">
        <v>1</v>
      </c>
      <c r="I1364">
        <f>INDEX(试题问卷属性表!D:D, MATCH(问卷赋分表!$A1364,试题问卷属性表!$A:$A,0))</f>
        <v>0</v>
      </c>
      <c r="J1364">
        <f>INDEX(试题问卷属性表!E:E, MATCH(问卷赋分表!$A1364,试题问卷属性表!$A:$A,0))</f>
        <v>0</v>
      </c>
      <c r="K1364" t="str">
        <f>INDEX(试题问卷属性表!F:F, MATCH(问卷赋分表!$A1364,试题问卷属性表!$A:$A,0))</f>
        <v>工作时间</v>
      </c>
      <c r="L1364" t="str">
        <f>INDEX(试题问卷属性表!G:G, MATCH(问卷赋分表!$A1364,试题问卷属性表!$A:$A,0))</f>
        <v>与师生交流</v>
      </c>
    </row>
    <row r="1365" spans="1:12" x14ac:dyDescent="0.2">
      <c r="A1365" t="s">
        <v>2509</v>
      </c>
      <c r="B1365" t="str">
        <f>INDEX(试题问卷属性表!H:H, MATCH(问卷赋分表!A1365,试题问卷属性表!A:A,0))</f>
        <v>缺乏教学水平比较高的教师</v>
      </c>
      <c r="C1365" t="s">
        <v>1345</v>
      </c>
      <c r="D1365" t="s">
        <v>1362</v>
      </c>
      <c r="E1365" t="s">
        <v>2960</v>
      </c>
      <c r="F1365">
        <v>1</v>
      </c>
      <c r="G1365">
        <v>0</v>
      </c>
      <c r="H1365" t="b">
        <v>1</v>
      </c>
      <c r="I1365">
        <f>INDEX(试题问卷属性表!D:D, MATCH(问卷赋分表!$A1365,试题问卷属性表!$A:$A,0))</f>
        <v>0</v>
      </c>
      <c r="J1365">
        <f>INDEX(试题问卷属性表!E:E, MATCH(问卷赋分表!$A1365,试题问卷属性表!$A:$A,0))</f>
        <v>0</v>
      </c>
      <c r="K1365" t="str">
        <f>INDEX(试题问卷属性表!F:F, MATCH(问卷赋分表!$A1365,试题问卷属性表!$A:$A,0))</f>
        <v>学校弱势</v>
      </c>
      <c r="L1365">
        <f>INDEX(试题问卷属性表!G:G, MATCH(问卷赋分表!$A1365,试题问卷属性表!$A:$A,0))</f>
        <v>0</v>
      </c>
    </row>
    <row r="1366" spans="1:12" x14ac:dyDescent="0.2">
      <c r="A1366" t="s">
        <v>2509</v>
      </c>
      <c r="B1366" t="str">
        <f>INDEX(试题问卷属性表!H:H, MATCH(问卷赋分表!A1366,试题问卷属性表!A:A,0))</f>
        <v>缺乏教学水平比较高的教师</v>
      </c>
      <c r="C1366" t="s">
        <v>1345</v>
      </c>
      <c r="D1366" t="s">
        <v>1362</v>
      </c>
      <c r="E1366" t="s">
        <v>2961</v>
      </c>
      <c r="F1366">
        <v>2</v>
      </c>
      <c r="G1366">
        <v>0</v>
      </c>
      <c r="H1366" t="b">
        <v>1</v>
      </c>
      <c r="I1366">
        <f>INDEX(试题问卷属性表!D:D, MATCH(问卷赋分表!$A1366,试题问卷属性表!$A:$A,0))</f>
        <v>0</v>
      </c>
      <c r="J1366">
        <f>INDEX(试题问卷属性表!E:E, MATCH(问卷赋分表!$A1366,试题问卷属性表!$A:$A,0))</f>
        <v>0</v>
      </c>
      <c r="K1366" t="str">
        <f>INDEX(试题问卷属性表!F:F, MATCH(问卷赋分表!$A1366,试题问卷属性表!$A:$A,0))</f>
        <v>学校弱势</v>
      </c>
      <c r="L1366">
        <f>INDEX(试题问卷属性表!G:G, MATCH(问卷赋分表!$A1366,试题问卷属性表!$A:$A,0))</f>
        <v>0</v>
      </c>
    </row>
    <row r="1367" spans="1:12" x14ac:dyDescent="0.2">
      <c r="A1367" t="s">
        <v>2509</v>
      </c>
      <c r="B1367" t="str">
        <f>INDEX(试题问卷属性表!H:H, MATCH(问卷赋分表!A1367,试题问卷属性表!A:A,0))</f>
        <v>缺乏教学水平比较高的教师</v>
      </c>
      <c r="C1367" t="s">
        <v>1345</v>
      </c>
      <c r="D1367" t="s">
        <v>1362</v>
      </c>
      <c r="E1367" t="s">
        <v>2679</v>
      </c>
      <c r="F1367">
        <v>3</v>
      </c>
      <c r="G1367">
        <v>0</v>
      </c>
      <c r="H1367" t="b">
        <v>1</v>
      </c>
      <c r="I1367">
        <f>INDEX(试题问卷属性表!D:D, MATCH(问卷赋分表!$A1367,试题问卷属性表!$A:$A,0))</f>
        <v>0</v>
      </c>
      <c r="J1367">
        <f>INDEX(试题问卷属性表!E:E, MATCH(问卷赋分表!$A1367,试题问卷属性表!$A:$A,0))</f>
        <v>0</v>
      </c>
      <c r="K1367" t="str">
        <f>INDEX(试题问卷属性表!F:F, MATCH(问卷赋分表!$A1367,试题问卷属性表!$A:$A,0))</f>
        <v>学校弱势</v>
      </c>
      <c r="L1367">
        <f>INDEX(试题问卷属性表!G:G, MATCH(问卷赋分表!$A1367,试题问卷属性表!$A:$A,0))</f>
        <v>0</v>
      </c>
    </row>
    <row r="1368" spans="1:12" x14ac:dyDescent="0.2">
      <c r="A1368" t="s">
        <v>2509</v>
      </c>
      <c r="B1368" t="str">
        <f>INDEX(试题问卷属性表!H:H, MATCH(问卷赋分表!A1368,试题问卷属性表!A:A,0))</f>
        <v>缺乏教学水平比较高的教师</v>
      </c>
      <c r="C1368" t="s">
        <v>1345</v>
      </c>
      <c r="D1368" t="s">
        <v>1362</v>
      </c>
      <c r="E1368" t="s">
        <v>2962</v>
      </c>
      <c r="F1368">
        <v>4</v>
      </c>
      <c r="G1368">
        <v>1</v>
      </c>
      <c r="H1368" t="b">
        <v>1</v>
      </c>
      <c r="I1368">
        <f>INDEX(试题问卷属性表!D:D, MATCH(问卷赋分表!$A1368,试题问卷属性表!$A:$A,0))</f>
        <v>0</v>
      </c>
      <c r="J1368">
        <f>INDEX(试题问卷属性表!E:E, MATCH(问卷赋分表!$A1368,试题问卷属性表!$A:$A,0))</f>
        <v>0</v>
      </c>
      <c r="K1368" t="str">
        <f>INDEX(试题问卷属性表!F:F, MATCH(问卷赋分表!$A1368,试题问卷属性表!$A:$A,0))</f>
        <v>学校弱势</v>
      </c>
      <c r="L1368">
        <f>INDEX(试题问卷属性表!G:G, MATCH(问卷赋分表!$A1368,试题问卷属性表!$A:$A,0))</f>
        <v>0</v>
      </c>
    </row>
    <row r="1369" spans="1:12" x14ac:dyDescent="0.2">
      <c r="A1369" t="s">
        <v>2509</v>
      </c>
      <c r="B1369" t="str">
        <f>INDEX(试题问卷属性表!H:H, MATCH(问卷赋分表!A1369,试题问卷属性表!A:A,0))</f>
        <v>缺乏教学水平比较高的教师</v>
      </c>
      <c r="C1369" t="s">
        <v>1345</v>
      </c>
      <c r="D1369" t="s">
        <v>1362</v>
      </c>
      <c r="E1369" t="s">
        <v>2963</v>
      </c>
      <c r="F1369">
        <v>5</v>
      </c>
      <c r="G1369">
        <v>1</v>
      </c>
      <c r="H1369" t="b">
        <v>1</v>
      </c>
      <c r="I1369">
        <f>INDEX(试题问卷属性表!D:D, MATCH(问卷赋分表!$A1369,试题问卷属性表!$A:$A,0))</f>
        <v>0</v>
      </c>
      <c r="J1369">
        <f>INDEX(试题问卷属性表!E:E, MATCH(问卷赋分表!$A1369,试题问卷属性表!$A:$A,0))</f>
        <v>0</v>
      </c>
      <c r="K1369" t="str">
        <f>INDEX(试题问卷属性表!F:F, MATCH(问卷赋分表!$A1369,试题问卷属性表!$A:$A,0))</f>
        <v>学校弱势</v>
      </c>
      <c r="L1369">
        <f>INDEX(试题问卷属性表!G:G, MATCH(问卷赋分表!$A1369,试题问卷属性表!$A:$A,0))</f>
        <v>0</v>
      </c>
    </row>
    <row r="1370" spans="1:12" x14ac:dyDescent="0.2">
      <c r="A1370" t="s">
        <v>2510</v>
      </c>
      <c r="B1370" t="str">
        <f>INDEX(试题问卷属性表!H:H, MATCH(问卷赋分表!A1370,试题问卷属性表!A:A,0))</f>
        <v>缺乏敬业程度比较高的教师</v>
      </c>
      <c r="C1370" t="s">
        <v>1345</v>
      </c>
      <c r="D1370" t="s">
        <v>1362</v>
      </c>
      <c r="E1370" t="s">
        <v>2960</v>
      </c>
      <c r="F1370">
        <v>1</v>
      </c>
      <c r="G1370">
        <v>0</v>
      </c>
      <c r="H1370" t="b">
        <v>1</v>
      </c>
      <c r="I1370">
        <f>INDEX(试题问卷属性表!D:D, MATCH(问卷赋分表!$A1370,试题问卷属性表!$A:$A,0))</f>
        <v>0</v>
      </c>
      <c r="J1370">
        <f>INDEX(试题问卷属性表!E:E, MATCH(问卷赋分表!$A1370,试题问卷属性表!$A:$A,0))</f>
        <v>0</v>
      </c>
      <c r="K1370" t="str">
        <f>INDEX(试题问卷属性表!F:F, MATCH(问卷赋分表!$A1370,试题问卷属性表!$A:$A,0))</f>
        <v>学校弱势</v>
      </c>
      <c r="L1370">
        <f>INDEX(试题问卷属性表!G:G, MATCH(问卷赋分表!$A1370,试题问卷属性表!$A:$A,0))</f>
        <v>0</v>
      </c>
    </row>
    <row r="1371" spans="1:12" x14ac:dyDescent="0.2">
      <c r="A1371" t="s">
        <v>2510</v>
      </c>
      <c r="B1371" t="str">
        <f>INDEX(试题问卷属性表!H:H, MATCH(问卷赋分表!A1371,试题问卷属性表!A:A,0))</f>
        <v>缺乏敬业程度比较高的教师</v>
      </c>
      <c r="C1371" t="s">
        <v>1345</v>
      </c>
      <c r="D1371" t="s">
        <v>1362</v>
      </c>
      <c r="E1371" t="s">
        <v>2961</v>
      </c>
      <c r="F1371">
        <v>2</v>
      </c>
      <c r="G1371">
        <v>0</v>
      </c>
      <c r="H1371" t="b">
        <v>1</v>
      </c>
      <c r="I1371">
        <f>INDEX(试题问卷属性表!D:D, MATCH(问卷赋分表!$A1371,试题问卷属性表!$A:$A,0))</f>
        <v>0</v>
      </c>
      <c r="J1371">
        <f>INDEX(试题问卷属性表!E:E, MATCH(问卷赋分表!$A1371,试题问卷属性表!$A:$A,0))</f>
        <v>0</v>
      </c>
      <c r="K1371" t="str">
        <f>INDEX(试题问卷属性表!F:F, MATCH(问卷赋分表!$A1371,试题问卷属性表!$A:$A,0))</f>
        <v>学校弱势</v>
      </c>
      <c r="L1371">
        <f>INDEX(试题问卷属性表!G:G, MATCH(问卷赋分表!$A1371,试题问卷属性表!$A:$A,0))</f>
        <v>0</v>
      </c>
    </row>
    <row r="1372" spans="1:12" x14ac:dyDescent="0.2">
      <c r="A1372" t="s">
        <v>2510</v>
      </c>
      <c r="B1372" t="str">
        <f>INDEX(试题问卷属性表!H:H, MATCH(问卷赋分表!A1372,试题问卷属性表!A:A,0))</f>
        <v>缺乏敬业程度比较高的教师</v>
      </c>
      <c r="C1372" t="s">
        <v>1345</v>
      </c>
      <c r="D1372" t="s">
        <v>1362</v>
      </c>
      <c r="E1372" t="s">
        <v>2679</v>
      </c>
      <c r="F1372">
        <v>3</v>
      </c>
      <c r="G1372">
        <v>0</v>
      </c>
      <c r="H1372" t="b">
        <v>1</v>
      </c>
      <c r="I1372">
        <f>INDEX(试题问卷属性表!D:D, MATCH(问卷赋分表!$A1372,试题问卷属性表!$A:$A,0))</f>
        <v>0</v>
      </c>
      <c r="J1372">
        <f>INDEX(试题问卷属性表!E:E, MATCH(问卷赋分表!$A1372,试题问卷属性表!$A:$A,0))</f>
        <v>0</v>
      </c>
      <c r="K1372" t="str">
        <f>INDEX(试题问卷属性表!F:F, MATCH(问卷赋分表!$A1372,试题问卷属性表!$A:$A,0))</f>
        <v>学校弱势</v>
      </c>
      <c r="L1372">
        <f>INDEX(试题问卷属性表!G:G, MATCH(问卷赋分表!$A1372,试题问卷属性表!$A:$A,0))</f>
        <v>0</v>
      </c>
    </row>
    <row r="1373" spans="1:12" x14ac:dyDescent="0.2">
      <c r="A1373" t="s">
        <v>2510</v>
      </c>
      <c r="B1373" t="str">
        <f>INDEX(试题问卷属性表!H:H, MATCH(问卷赋分表!A1373,试题问卷属性表!A:A,0))</f>
        <v>缺乏敬业程度比较高的教师</v>
      </c>
      <c r="C1373" t="s">
        <v>1345</v>
      </c>
      <c r="D1373" t="s">
        <v>1362</v>
      </c>
      <c r="E1373" t="s">
        <v>2962</v>
      </c>
      <c r="F1373">
        <v>4</v>
      </c>
      <c r="G1373">
        <v>1</v>
      </c>
      <c r="H1373" t="b">
        <v>1</v>
      </c>
      <c r="I1373">
        <f>INDEX(试题问卷属性表!D:D, MATCH(问卷赋分表!$A1373,试题问卷属性表!$A:$A,0))</f>
        <v>0</v>
      </c>
      <c r="J1373">
        <f>INDEX(试题问卷属性表!E:E, MATCH(问卷赋分表!$A1373,试题问卷属性表!$A:$A,0))</f>
        <v>0</v>
      </c>
      <c r="K1373" t="str">
        <f>INDEX(试题问卷属性表!F:F, MATCH(问卷赋分表!$A1373,试题问卷属性表!$A:$A,0))</f>
        <v>学校弱势</v>
      </c>
      <c r="L1373">
        <f>INDEX(试题问卷属性表!G:G, MATCH(问卷赋分表!$A1373,试题问卷属性表!$A:$A,0))</f>
        <v>0</v>
      </c>
    </row>
    <row r="1374" spans="1:12" x14ac:dyDescent="0.2">
      <c r="A1374" t="s">
        <v>2510</v>
      </c>
      <c r="B1374" t="str">
        <f>INDEX(试题问卷属性表!H:H, MATCH(问卷赋分表!A1374,试题问卷属性表!A:A,0))</f>
        <v>缺乏敬业程度比较高的教师</v>
      </c>
      <c r="C1374" t="s">
        <v>1345</v>
      </c>
      <c r="D1374" t="s">
        <v>1362</v>
      </c>
      <c r="E1374" t="s">
        <v>2963</v>
      </c>
      <c r="F1374">
        <v>5</v>
      </c>
      <c r="G1374">
        <v>1</v>
      </c>
      <c r="H1374" t="b">
        <v>1</v>
      </c>
      <c r="I1374">
        <f>INDEX(试题问卷属性表!D:D, MATCH(问卷赋分表!$A1374,试题问卷属性表!$A:$A,0))</f>
        <v>0</v>
      </c>
      <c r="J1374">
        <f>INDEX(试题问卷属性表!E:E, MATCH(问卷赋分表!$A1374,试题问卷属性表!$A:$A,0))</f>
        <v>0</v>
      </c>
      <c r="K1374" t="str">
        <f>INDEX(试题问卷属性表!F:F, MATCH(问卷赋分表!$A1374,试题问卷属性表!$A:$A,0))</f>
        <v>学校弱势</v>
      </c>
      <c r="L1374">
        <f>INDEX(试题问卷属性表!G:G, MATCH(问卷赋分表!$A1374,试题问卷属性表!$A:$A,0))</f>
        <v>0</v>
      </c>
    </row>
    <row r="1375" spans="1:12" x14ac:dyDescent="0.2">
      <c r="A1375" t="s">
        <v>2511</v>
      </c>
      <c r="B1375" t="str">
        <f>INDEX(试题问卷属性表!H:H, MATCH(问卷赋分表!A1375,试题问卷属性表!A:A,0))</f>
        <v>缺乏或没有足够的实验室</v>
      </c>
      <c r="C1375" t="s">
        <v>1345</v>
      </c>
      <c r="D1375" t="s">
        <v>1362</v>
      </c>
      <c r="E1375" t="s">
        <v>2960</v>
      </c>
      <c r="F1375">
        <v>1</v>
      </c>
      <c r="G1375">
        <v>0</v>
      </c>
      <c r="H1375" t="b">
        <v>1</v>
      </c>
      <c r="I1375">
        <f>INDEX(试题问卷属性表!D:D, MATCH(问卷赋分表!$A1375,试题问卷属性表!$A:$A,0))</f>
        <v>0</v>
      </c>
      <c r="J1375">
        <f>INDEX(试题问卷属性表!E:E, MATCH(问卷赋分表!$A1375,试题问卷属性表!$A:$A,0))</f>
        <v>0</v>
      </c>
      <c r="K1375" t="str">
        <f>INDEX(试题问卷属性表!F:F, MATCH(问卷赋分表!$A1375,试题问卷属性表!$A:$A,0))</f>
        <v>学校弱势</v>
      </c>
      <c r="L1375">
        <f>INDEX(试题问卷属性表!G:G, MATCH(问卷赋分表!$A1375,试题问卷属性表!$A:$A,0))</f>
        <v>0</v>
      </c>
    </row>
    <row r="1376" spans="1:12" x14ac:dyDescent="0.2">
      <c r="A1376" t="s">
        <v>2511</v>
      </c>
      <c r="B1376" t="str">
        <f>INDEX(试题问卷属性表!H:H, MATCH(问卷赋分表!A1376,试题问卷属性表!A:A,0))</f>
        <v>缺乏或没有足够的实验室</v>
      </c>
      <c r="C1376" t="s">
        <v>1345</v>
      </c>
      <c r="D1376" t="s">
        <v>1362</v>
      </c>
      <c r="E1376" t="s">
        <v>2961</v>
      </c>
      <c r="F1376">
        <v>2</v>
      </c>
      <c r="G1376">
        <v>0</v>
      </c>
      <c r="H1376" t="b">
        <v>1</v>
      </c>
      <c r="I1376">
        <f>INDEX(试题问卷属性表!D:D, MATCH(问卷赋分表!$A1376,试题问卷属性表!$A:$A,0))</f>
        <v>0</v>
      </c>
      <c r="J1376">
        <f>INDEX(试题问卷属性表!E:E, MATCH(问卷赋分表!$A1376,试题问卷属性表!$A:$A,0))</f>
        <v>0</v>
      </c>
      <c r="K1376" t="str">
        <f>INDEX(试题问卷属性表!F:F, MATCH(问卷赋分表!$A1376,试题问卷属性表!$A:$A,0))</f>
        <v>学校弱势</v>
      </c>
      <c r="L1376">
        <f>INDEX(试题问卷属性表!G:G, MATCH(问卷赋分表!$A1376,试题问卷属性表!$A:$A,0))</f>
        <v>0</v>
      </c>
    </row>
    <row r="1377" spans="1:12" x14ac:dyDescent="0.2">
      <c r="A1377" t="s">
        <v>2511</v>
      </c>
      <c r="B1377" t="str">
        <f>INDEX(试题问卷属性表!H:H, MATCH(问卷赋分表!A1377,试题问卷属性表!A:A,0))</f>
        <v>缺乏或没有足够的实验室</v>
      </c>
      <c r="C1377" t="s">
        <v>1345</v>
      </c>
      <c r="D1377" t="s">
        <v>1362</v>
      </c>
      <c r="E1377" t="s">
        <v>2679</v>
      </c>
      <c r="F1377">
        <v>3</v>
      </c>
      <c r="G1377">
        <v>0</v>
      </c>
      <c r="H1377" t="b">
        <v>1</v>
      </c>
      <c r="I1377">
        <f>INDEX(试题问卷属性表!D:D, MATCH(问卷赋分表!$A1377,试题问卷属性表!$A:$A,0))</f>
        <v>0</v>
      </c>
      <c r="J1377">
        <f>INDEX(试题问卷属性表!E:E, MATCH(问卷赋分表!$A1377,试题问卷属性表!$A:$A,0))</f>
        <v>0</v>
      </c>
      <c r="K1377" t="str">
        <f>INDEX(试题问卷属性表!F:F, MATCH(问卷赋分表!$A1377,试题问卷属性表!$A:$A,0))</f>
        <v>学校弱势</v>
      </c>
      <c r="L1377">
        <f>INDEX(试题问卷属性表!G:G, MATCH(问卷赋分表!$A1377,试题问卷属性表!$A:$A,0))</f>
        <v>0</v>
      </c>
    </row>
    <row r="1378" spans="1:12" x14ac:dyDescent="0.2">
      <c r="A1378" t="s">
        <v>2511</v>
      </c>
      <c r="B1378" t="str">
        <f>INDEX(试题问卷属性表!H:H, MATCH(问卷赋分表!A1378,试题问卷属性表!A:A,0))</f>
        <v>缺乏或没有足够的实验室</v>
      </c>
      <c r="C1378" t="s">
        <v>1345</v>
      </c>
      <c r="D1378" t="s">
        <v>1362</v>
      </c>
      <c r="E1378" t="s">
        <v>2962</v>
      </c>
      <c r="F1378">
        <v>4</v>
      </c>
      <c r="G1378">
        <v>1</v>
      </c>
      <c r="H1378" t="b">
        <v>1</v>
      </c>
      <c r="I1378">
        <f>INDEX(试题问卷属性表!D:D, MATCH(问卷赋分表!$A1378,试题问卷属性表!$A:$A,0))</f>
        <v>0</v>
      </c>
      <c r="J1378">
        <f>INDEX(试题问卷属性表!E:E, MATCH(问卷赋分表!$A1378,试题问卷属性表!$A:$A,0))</f>
        <v>0</v>
      </c>
      <c r="K1378" t="str">
        <f>INDEX(试题问卷属性表!F:F, MATCH(问卷赋分表!$A1378,试题问卷属性表!$A:$A,0))</f>
        <v>学校弱势</v>
      </c>
      <c r="L1378">
        <f>INDEX(试题问卷属性表!G:G, MATCH(问卷赋分表!$A1378,试题问卷属性表!$A:$A,0))</f>
        <v>0</v>
      </c>
    </row>
    <row r="1379" spans="1:12" x14ac:dyDescent="0.2">
      <c r="A1379" t="s">
        <v>2511</v>
      </c>
      <c r="B1379" t="str">
        <f>INDEX(试题问卷属性表!H:H, MATCH(问卷赋分表!A1379,试题问卷属性表!A:A,0))</f>
        <v>缺乏或没有足够的实验室</v>
      </c>
      <c r="C1379" t="s">
        <v>1345</v>
      </c>
      <c r="D1379" t="s">
        <v>1362</v>
      </c>
      <c r="E1379" t="s">
        <v>2963</v>
      </c>
      <c r="F1379">
        <v>5</v>
      </c>
      <c r="G1379">
        <v>1</v>
      </c>
      <c r="H1379" t="b">
        <v>1</v>
      </c>
      <c r="I1379">
        <f>INDEX(试题问卷属性表!D:D, MATCH(问卷赋分表!$A1379,试题问卷属性表!$A:$A,0))</f>
        <v>0</v>
      </c>
      <c r="J1379">
        <f>INDEX(试题问卷属性表!E:E, MATCH(问卷赋分表!$A1379,试题问卷属性表!$A:$A,0))</f>
        <v>0</v>
      </c>
      <c r="K1379" t="str">
        <f>INDEX(试题问卷属性表!F:F, MATCH(问卷赋分表!$A1379,试题问卷属性表!$A:$A,0))</f>
        <v>学校弱势</v>
      </c>
      <c r="L1379">
        <f>INDEX(试题问卷属性表!G:G, MATCH(问卷赋分表!$A1379,试题问卷属性表!$A:$A,0))</f>
        <v>0</v>
      </c>
    </row>
    <row r="1380" spans="1:12" x14ac:dyDescent="0.2">
      <c r="A1380" t="s">
        <v>2512</v>
      </c>
      <c r="B1380" t="str">
        <f>INDEX(试题问卷属性表!H:H, MATCH(问卷赋分表!A1380,试题问卷属性表!A:A,0))</f>
        <v>缺乏或没有足够的设备用于教学</v>
      </c>
      <c r="C1380" t="s">
        <v>1345</v>
      </c>
      <c r="D1380" t="s">
        <v>1362</v>
      </c>
      <c r="E1380" t="s">
        <v>2960</v>
      </c>
      <c r="F1380">
        <v>1</v>
      </c>
      <c r="G1380">
        <v>0</v>
      </c>
      <c r="H1380" t="b">
        <v>1</v>
      </c>
      <c r="I1380">
        <f>INDEX(试题问卷属性表!D:D, MATCH(问卷赋分表!$A1380,试题问卷属性表!$A:$A,0))</f>
        <v>0</v>
      </c>
      <c r="J1380">
        <f>INDEX(试题问卷属性表!E:E, MATCH(问卷赋分表!$A1380,试题问卷属性表!$A:$A,0))</f>
        <v>0</v>
      </c>
      <c r="K1380" t="str">
        <f>INDEX(试题问卷属性表!F:F, MATCH(问卷赋分表!$A1380,试题问卷属性表!$A:$A,0))</f>
        <v>学校弱势</v>
      </c>
      <c r="L1380">
        <f>INDEX(试题问卷属性表!G:G, MATCH(问卷赋分表!$A1380,试题问卷属性表!$A:$A,0))</f>
        <v>0</v>
      </c>
    </row>
    <row r="1381" spans="1:12" x14ac:dyDescent="0.2">
      <c r="A1381" t="s">
        <v>2512</v>
      </c>
      <c r="B1381" t="str">
        <f>INDEX(试题问卷属性表!H:H, MATCH(问卷赋分表!A1381,试题问卷属性表!A:A,0))</f>
        <v>缺乏或没有足够的设备用于教学</v>
      </c>
      <c r="C1381" t="s">
        <v>1345</v>
      </c>
      <c r="D1381" t="s">
        <v>1362</v>
      </c>
      <c r="E1381" t="s">
        <v>2961</v>
      </c>
      <c r="F1381">
        <v>2</v>
      </c>
      <c r="G1381">
        <v>0</v>
      </c>
      <c r="H1381" t="b">
        <v>1</v>
      </c>
      <c r="I1381">
        <f>INDEX(试题问卷属性表!D:D, MATCH(问卷赋分表!$A1381,试题问卷属性表!$A:$A,0))</f>
        <v>0</v>
      </c>
      <c r="J1381">
        <f>INDEX(试题问卷属性表!E:E, MATCH(问卷赋分表!$A1381,试题问卷属性表!$A:$A,0))</f>
        <v>0</v>
      </c>
      <c r="K1381" t="str">
        <f>INDEX(试题问卷属性表!F:F, MATCH(问卷赋分表!$A1381,试题问卷属性表!$A:$A,0))</f>
        <v>学校弱势</v>
      </c>
      <c r="L1381">
        <f>INDEX(试题问卷属性表!G:G, MATCH(问卷赋分表!$A1381,试题问卷属性表!$A:$A,0))</f>
        <v>0</v>
      </c>
    </row>
    <row r="1382" spans="1:12" x14ac:dyDescent="0.2">
      <c r="A1382" t="s">
        <v>2512</v>
      </c>
      <c r="B1382" t="str">
        <f>INDEX(试题问卷属性表!H:H, MATCH(问卷赋分表!A1382,试题问卷属性表!A:A,0))</f>
        <v>缺乏或没有足够的设备用于教学</v>
      </c>
      <c r="C1382" t="s">
        <v>1345</v>
      </c>
      <c r="D1382" t="s">
        <v>1362</v>
      </c>
      <c r="E1382" t="s">
        <v>2679</v>
      </c>
      <c r="F1382">
        <v>3</v>
      </c>
      <c r="G1382">
        <v>0</v>
      </c>
      <c r="H1382" t="b">
        <v>1</v>
      </c>
      <c r="I1382">
        <f>INDEX(试题问卷属性表!D:D, MATCH(问卷赋分表!$A1382,试题问卷属性表!$A:$A,0))</f>
        <v>0</v>
      </c>
      <c r="J1382">
        <f>INDEX(试题问卷属性表!E:E, MATCH(问卷赋分表!$A1382,试题问卷属性表!$A:$A,0))</f>
        <v>0</v>
      </c>
      <c r="K1382" t="str">
        <f>INDEX(试题问卷属性表!F:F, MATCH(问卷赋分表!$A1382,试题问卷属性表!$A:$A,0))</f>
        <v>学校弱势</v>
      </c>
      <c r="L1382">
        <f>INDEX(试题问卷属性表!G:G, MATCH(问卷赋分表!$A1382,试题问卷属性表!$A:$A,0))</f>
        <v>0</v>
      </c>
    </row>
    <row r="1383" spans="1:12" x14ac:dyDescent="0.2">
      <c r="A1383" t="s">
        <v>2512</v>
      </c>
      <c r="B1383" t="str">
        <f>INDEX(试题问卷属性表!H:H, MATCH(问卷赋分表!A1383,试题问卷属性表!A:A,0))</f>
        <v>缺乏或没有足够的设备用于教学</v>
      </c>
      <c r="C1383" t="s">
        <v>1345</v>
      </c>
      <c r="D1383" t="s">
        <v>1362</v>
      </c>
      <c r="E1383" t="s">
        <v>2962</v>
      </c>
      <c r="F1383">
        <v>4</v>
      </c>
      <c r="G1383">
        <v>1</v>
      </c>
      <c r="H1383" t="b">
        <v>1</v>
      </c>
      <c r="I1383">
        <f>INDEX(试题问卷属性表!D:D, MATCH(问卷赋分表!$A1383,试题问卷属性表!$A:$A,0))</f>
        <v>0</v>
      </c>
      <c r="J1383">
        <f>INDEX(试题问卷属性表!E:E, MATCH(问卷赋分表!$A1383,试题问卷属性表!$A:$A,0))</f>
        <v>0</v>
      </c>
      <c r="K1383" t="str">
        <f>INDEX(试题问卷属性表!F:F, MATCH(问卷赋分表!$A1383,试题问卷属性表!$A:$A,0))</f>
        <v>学校弱势</v>
      </c>
      <c r="L1383">
        <f>INDEX(试题问卷属性表!G:G, MATCH(问卷赋分表!$A1383,试题问卷属性表!$A:$A,0))</f>
        <v>0</v>
      </c>
    </row>
    <row r="1384" spans="1:12" x14ac:dyDescent="0.2">
      <c r="A1384" t="s">
        <v>2512</v>
      </c>
      <c r="B1384" t="str">
        <f>INDEX(试题问卷属性表!H:H, MATCH(问卷赋分表!A1384,试题问卷属性表!A:A,0))</f>
        <v>缺乏或没有足够的设备用于教学</v>
      </c>
      <c r="C1384" t="s">
        <v>1345</v>
      </c>
      <c r="D1384" t="s">
        <v>1362</v>
      </c>
      <c r="E1384" t="s">
        <v>2963</v>
      </c>
      <c r="F1384">
        <v>5</v>
      </c>
      <c r="G1384">
        <v>1</v>
      </c>
      <c r="H1384" t="b">
        <v>1</v>
      </c>
      <c r="I1384">
        <f>INDEX(试题问卷属性表!D:D, MATCH(问卷赋分表!$A1384,试题问卷属性表!$A:$A,0))</f>
        <v>0</v>
      </c>
      <c r="J1384">
        <f>INDEX(试题问卷属性表!E:E, MATCH(问卷赋分表!$A1384,试题问卷属性表!$A:$A,0))</f>
        <v>0</v>
      </c>
      <c r="K1384" t="str">
        <f>INDEX(试题问卷属性表!F:F, MATCH(问卷赋分表!$A1384,试题问卷属性表!$A:$A,0))</f>
        <v>学校弱势</v>
      </c>
      <c r="L1384">
        <f>INDEX(试题问卷属性表!G:G, MATCH(问卷赋分表!$A1384,试题问卷属性表!$A:$A,0))</f>
        <v>0</v>
      </c>
    </row>
    <row r="1385" spans="1:12" x14ac:dyDescent="0.2">
      <c r="A1385" t="s">
        <v>2513</v>
      </c>
      <c r="B1385" t="str">
        <f>INDEX(试题问卷属性表!H:H, MATCH(问卷赋分表!A1385,试题问卷属性表!A:A,0))</f>
        <v>缺乏或没有足够的图书馆资源</v>
      </c>
      <c r="C1385" t="s">
        <v>1345</v>
      </c>
      <c r="D1385" t="s">
        <v>1362</v>
      </c>
      <c r="E1385" t="s">
        <v>2960</v>
      </c>
      <c r="F1385">
        <v>1</v>
      </c>
      <c r="G1385">
        <v>0</v>
      </c>
      <c r="H1385" t="b">
        <v>1</v>
      </c>
      <c r="I1385">
        <f>INDEX(试题问卷属性表!D:D, MATCH(问卷赋分表!$A1385,试题问卷属性表!$A:$A,0))</f>
        <v>0</v>
      </c>
      <c r="J1385">
        <f>INDEX(试题问卷属性表!E:E, MATCH(问卷赋分表!$A1385,试题问卷属性表!$A:$A,0))</f>
        <v>0</v>
      </c>
      <c r="K1385" t="str">
        <f>INDEX(试题问卷属性表!F:F, MATCH(问卷赋分表!$A1385,试题问卷属性表!$A:$A,0))</f>
        <v>学校弱势</v>
      </c>
      <c r="L1385">
        <f>INDEX(试题问卷属性表!G:G, MATCH(问卷赋分表!$A1385,试题问卷属性表!$A:$A,0))</f>
        <v>0</v>
      </c>
    </row>
    <row r="1386" spans="1:12" x14ac:dyDescent="0.2">
      <c r="A1386" t="s">
        <v>2513</v>
      </c>
      <c r="B1386" t="str">
        <f>INDEX(试题问卷属性表!H:H, MATCH(问卷赋分表!A1386,试题问卷属性表!A:A,0))</f>
        <v>缺乏或没有足够的图书馆资源</v>
      </c>
      <c r="C1386" t="s">
        <v>1345</v>
      </c>
      <c r="D1386" t="s">
        <v>1362</v>
      </c>
      <c r="E1386" t="s">
        <v>2961</v>
      </c>
      <c r="F1386">
        <v>2</v>
      </c>
      <c r="G1386">
        <v>0</v>
      </c>
      <c r="H1386" t="b">
        <v>1</v>
      </c>
      <c r="I1386">
        <f>INDEX(试题问卷属性表!D:D, MATCH(问卷赋分表!$A1386,试题问卷属性表!$A:$A,0))</f>
        <v>0</v>
      </c>
      <c r="J1386">
        <f>INDEX(试题问卷属性表!E:E, MATCH(问卷赋分表!$A1386,试题问卷属性表!$A:$A,0))</f>
        <v>0</v>
      </c>
      <c r="K1386" t="str">
        <f>INDEX(试题问卷属性表!F:F, MATCH(问卷赋分表!$A1386,试题问卷属性表!$A:$A,0))</f>
        <v>学校弱势</v>
      </c>
      <c r="L1386">
        <f>INDEX(试题问卷属性表!G:G, MATCH(问卷赋分表!$A1386,试题问卷属性表!$A:$A,0))</f>
        <v>0</v>
      </c>
    </row>
    <row r="1387" spans="1:12" x14ac:dyDescent="0.2">
      <c r="A1387" t="s">
        <v>2513</v>
      </c>
      <c r="B1387" t="str">
        <f>INDEX(试题问卷属性表!H:H, MATCH(问卷赋分表!A1387,试题问卷属性表!A:A,0))</f>
        <v>缺乏或没有足够的图书馆资源</v>
      </c>
      <c r="C1387" t="s">
        <v>1345</v>
      </c>
      <c r="D1387" t="s">
        <v>1362</v>
      </c>
      <c r="E1387" t="s">
        <v>2679</v>
      </c>
      <c r="F1387">
        <v>3</v>
      </c>
      <c r="G1387">
        <v>0</v>
      </c>
      <c r="H1387" t="b">
        <v>1</v>
      </c>
      <c r="I1387">
        <f>INDEX(试题问卷属性表!D:D, MATCH(问卷赋分表!$A1387,试题问卷属性表!$A:$A,0))</f>
        <v>0</v>
      </c>
      <c r="J1387">
        <f>INDEX(试题问卷属性表!E:E, MATCH(问卷赋分表!$A1387,试题问卷属性表!$A:$A,0))</f>
        <v>0</v>
      </c>
      <c r="K1387" t="str">
        <f>INDEX(试题问卷属性表!F:F, MATCH(问卷赋分表!$A1387,试题问卷属性表!$A:$A,0))</f>
        <v>学校弱势</v>
      </c>
      <c r="L1387">
        <f>INDEX(试题问卷属性表!G:G, MATCH(问卷赋分表!$A1387,试题问卷属性表!$A:$A,0))</f>
        <v>0</v>
      </c>
    </row>
    <row r="1388" spans="1:12" x14ac:dyDescent="0.2">
      <c r="A1388" t="s">
        <v>2513</v>
      </c>
      <c r="B1388" t="str">
        <f>INDEX(试题问卷属性表!H:H, MATCH(问卷赋分表!A1388,试题问卷属性表!A:A,0))</f>
        <v>缺乏或没有足够的图书馆资源</v>
      </c>
      <c r="C1388" t="s">
        <v>1345</v>
      </c>
      <c r="D1388" t="s">
        <v>1362</v>
      </c>
      <c r="E1388" t="s">
        <v>2962</v>
      </c>
      <c r="F1388">
        <v>4</v>
      </c>
      <c r="G1388">
        <v>1</v>
      </c>
      <c r="H1388" t="b">
        <v>1</v>
      </c>
      <c r="I1388">
        <f>INDEX(试题问卷属性表!D:D, MATCH(问卷赋分表!$A1388,试题问卷属性表!$A:$A,0))</f>
        <v>0</v>
      </c>
      <c r="J1388">
        <f>INDEX(试题问卷属性表!E:E, MATCH(问卷赋分表!$A1388,试题问卷属性表!$A:$A,0))</f>
        <v>0</v>
      </c>
      <c r="K1388" t="str">
        <f>INDEX(试题问卷属性表!F:F, MATCH(问卷赋分表!$A1388,试题问卷属性表!$A:$A,0))</f>
        <v>学校弱势</v>
      </c>
      <c r="L1388">
        <f>INDEX(试题问卷属性表!G:G, MATCH(问卷赋分表!$A1388,试题问卷属性表!$A:$A,0))</f>
        <v>0</v>
      </c>
    </row>
    <row r="1389" spans="1:12" x14ac:dyDescent="0.2">
      <c r="A1389" t="s">
        <v>2513</v>
      </c>
      <c r="B1389" t="str">
        <f>INDEX(试题问卷属性表!H:H, MATCH(问卷赋分表!A1389,试题问卷属性表!A:A,0))</f>
        <v>缺乏或没有足够的图书馆资源</v>
      </c>
      <c r="C1389" t="s">
        <v>1345</v>
      </c>
      <c r="D1389" t="s">
        <v>1362</v>
      </c>
      <c r="E1389" t="s">
        <v>2963</v>
      </c>
      <c r="F1389">
        <v>5</v>
      </c>
      <c r="G1389">
        <v>1</v>
      </c>
      <c r="H1389" t="b">
        <v>1</v>
      </c>
      <c r="I1389">
        <f>INDEX(试题问卷属性表!D:D, MATCH(问卷赋分表!$A1389,试题问卷属性表!$A:$A,0))</f>
        <v>0</v>
      </c>
      <c r="J1389">
        <f>INDEX(试题问卷属性表!E:E, MATCH(问卷赋分表!$A1389,试题问卷属性表!$A:$A,0))</f>
        <v>0</v>
      </c>
      <c r="K1389" t="str">
        <f>INDEX(试题问卷属性表!F:F, MATCH(问卷赋分表!$A1389,试题问卷属性表!$A:$A,0))</f>
        <v>学校弱势</v>
      </c>
      <c r="L1389">
        <f>INDEX(试题问卷属性表!G:G, MATCH(问卷赋分表!$A1389,试题问卷属性表!$A:$A,0))</f>
        <v>0</v>
      </c>
    </row>
    <row r="1390" spans="1:12" x14ac:dyDescent="0.2">
      <c r="A1390" t="s">
        <v>2514</v>
      </c>
      <c r="B1390" t="str">
        <f>INDEX(试题问卷属性表!H:H, MATCH(问卷赋分表!A1390,试题问卷属性表!A:A,0))</f>
        <v>缺少家长或监护人的参与和支持</v>
      </c>
      <c r="C1390" t="s">
        <v>1345</v>
      </c>
      <c r="D1390" t="s">
        <v>1362</v>
      </c>
      <c r="E1390" t="s">
        <v>2960</v>
      </c>
      <c r="F1390">
        <v>1</v>
      </c>
      <c r="G1390">
        <v>0</v>
      </c>
      <c r="H1390" t="b">
        <v>1</v>
      </c>
      <c r="I1390">
        <f>INDEX(试题问卷属性表!D:D, MATCH(问卷赋分表!$A1390,试题问卷属性表!$A:$A,0))</f>
        <v>0</v>
      </c>
      <c r="J1390">
        <f>INDEX(试题问卷属性表!E:E, MATCH(问卷赋分表!$A1390,试题问卷属性表!$A:$A,0))</f>
        <v>0</v>
      </c>
      <c r="K1390" t="str">
        <f>INDEX(试题问卷属性表!F:F, MATCH(问卷赋分表!$A1390,试题问卷属性表!$A:$A,0))</f>
        <v>学校弱势</v>
      </c>
      <c r="L1390">
        <f>INDEX(试题问卷属性表!G:G, MATCH(问卷赋分表!$A1390,试题问卷属性表!$A:$A,0))</f>
        <v>0</v>
      </c>
    </row>
    <row r="1391" spans="1:12" x14ac:dyDescent="0.2">
      <c r="A1391" t="s">
        <v>2514</v>
      </c>
      <c r="B1391" t="str">
        <f>INDEX(试题问卷属性表!H:H, MATCH(问卷赋分表!A1391,试题问卷属性表!A:A,0))</f>
        <v>缺少家长或监护人的参与和支持</v>
      </c>
      <c r="C1391" t="s">
        <v>1345</v>
      </c>
      <c r="D1391" t="s">
        <v>1362</v>
      </c>
      <c r="E1391" t="s">
        <v>2961</v>
      </c>
      <c r="F1391">
        <v>2</v>
      </c>
      <c r="G1391">
        <v>0</v>
      </c>
      <c r="H1391" t="b">
        <v>1</v>
      </c>
      <c r="I1391">
        <f>INDEX(试题问卷属性表!D:D, MATCH(问卷赋分表!$A1391,试题问卷属性表!$A:$A,0))</f>
        <v>0</v>
      </c>
      <c r="J1391">
        <f>INDEX(试题问卷属性表!E:E, MATCH(问卷赋分表!$A1391,试题问卷属性表!$A:$A,0))</f>
        <v>0</v>
      </c>
      <c r="K1391" t="str">
        <f>INDEX(试题问卷属性表!F:F, MATCH(问卷赋分表!$A1391,试题问卷属性表!$A:$A,0))</f>
        <v>学校弱势</v>
      </c>
      <c r="L1391">
        <f>INDEX(试题问卷属性表!G:G, MATCH(问卷赋分表!$A1391,试题问卷属性表!$A:$A,0))</f>
        <v>0</v>
      </c>
    </row>
    <row r="1392" spans="1:12" x14ac:dyDescent="0.2">
      <c r="A1392" t="s">
        <v>2514</v>
      </c>
      <c r="B1392" t="str">
        <f>INDEX(试题问卷属性表!H:H, MATCH(问卷赋分表!A1392,试题问卷属性表!A:A,0))</f>
        <v>缺少家长或监护人的参与和支持</v>
      </c>
      <c r="C1392" t="s">
        <v>1345</v>
      </c>
      <c r="D1392" t="s">
        <v>1362</v>
      </c>
      <c r="E1392" t="s">
        <v>2679</v>
      </c>
      <c r="F1392">
        <v>3</v>
      </c>
      <c r="G1392">
        <v>0</v>
      </c>
      <c r="H1392" t="b">
        <v>1</v>
      </c>
      <c r="I1392">
        <f>INDEX(试题问卷属性表!D:D, MATCH(问卷赋分表!$A1392,试题问卷属性表!$A:$A,0))</f>
        <v>0</v>
      </c>
      <c r="J1392">
        <f>INDEX(试题问卷属性表!E:E, MATCH(问卷赋分表!$A1392,试题问卷属性表!$A:$A,0))</f>
        <v>0</v>
      </c>
      <c r="K1392" t="str">
        <f>INDEX(试题问卷属性表!F:F, MATCH(问卷赋分表!$A1392,试题问卷属性表!$A:$A,0))</f>
        <v>学校弱势</v>
      </c>
      <c r="L1392">
        <f>INDEX(试题问卷属性表!G:G, MATCH(问卷赋分表!$A1392,试题问卷属性表!$A:$A,0))</f>
        <v>0</v>
      </c>
    </row>
    <row r="1393" spans="1:12" x14ac:dyDescent="0.2">
      <c r="A1393" t="s">
        <v>2514</v>
      </c>
      <c r="B1393" t="str">
        <f>INDEX(试题问卷属性表!H:H, MATCH(问卷赋分表!A1393,试题问卷属性表!A:A,0))</f>
        <v>缺少家长或监护人的参与和支持</v>
      </c>
      <c r="C1393" t="s">
        <v>1345</v>
      </c>
      <c r="D1393" t="s">
        <v>1362</v>
      </c>
      <c r="E1393" t="s">
        <v>2962</v>
      </c>
      <c r="F1393">
        <v>4</v>
      </c>
      <c r="G1393">
        <v>1</v>
      </c>
      <c r="H1393" t="b">
        <v>1</v>
      </c>
      <c r="I1393">
        <f>INDEX(试题问卷属性表!D:D, MATCH(问卷赋分表!$A1393,试题问卷属性表!$A:$A,0))</f>
        <v>0</v>
      </c>
      <c r="J1393">
        <f>INDEX(试题问卷属性表!E:E, MATCH(问卷赋分表!$A1393,试题问卷属性表!$A:$A,0))</f>
        <v>0</v>
      </c>
      <c r="K1393" t="str">
        <f>INDEX(试题问卷属性表!F:F, MATCH(问卷赋分表!$A1393,试题问卷属性表!$A:$A,0))</f>
        <v>学校弱势</v>
      </c>
      <c r="L1393">
        <f>INDEX(试题问卷属性表!G:G, MATCH(问卷赋分表!$A1393,试题问卷属性表!$A:$A,0))</f>
        <v>0</v>
      </c>
    </row>
    <row r="1394" spans="1:12" x14ac:dyDescent="0.2">
      <c r="A1394" t="s">
        <v>2514</v>
      </c>
      <c r="B1394" t="str">
        <f>INDEX(试题问卷属性表!H:H, MATCH(问卷赋分表!A1394,试题问卷属性表!A:A,0))</f>
        <v>缺少家长或监护人的参与和支持</v>
      </c>
      <c r="C1394" t="s">
        <v>1345</v>
      </c>
      <c r="D1394" t="s">
        <v>1362</v>
      </c>
      <c r="E1394" t="s">
        <v>2963</v>
      </c>
      <c r="F1394">
        <v>5</v>
      </c>
      <c r="G1394">
        <v>1</v>
      </c>
      <c r="H1394" t="b">
        <v>1</v>
      </c>
      <c r="I1394">
        <f>INDEX(试题问卷属性表!D:D, MATCH(问卷赋分表!$A1394,试题问卷属性表!$A:$A,0))</f>
        <v>0</v>
      </c>
      <c r="J1394">
        <f>INDEX(试题问卷属性表!E:E, MATCH(问卷赋分表!$A1394,试题问卷属性表!$A:$A,0))</f>
        <v>0</v>
      </c>
      <c r="K1394" t="str">
        <f>INDEX(试题问卷属性表!F:F, MATCH(问卷赋分表!$A1394,试题问卷属性表!$A:$A,0))</f>
        <v>学校弱势</v>
      </c>
      <c r="L1394">
        <f>INDEX(试题问卷属性表!G:G, MATCH(问卷赋分表!$A1394,试题问卷属性表!$A:$A,0))</f>
        <v>0</v>
      </c>
    </row>
    <row r="1395" spans="1:12" x14ac:dyDescent="0.2">
      <c r="A1395" t="s">
        <v>2515</v>
      </c>
      <c r="B1395" t="str">
        <f>INDEX(试题问卷属性表!H:H, MATCH(问卷赋分表!A1395,试题问卷属性表!A:A,0))</f>
        <v>缺少提高我自身专业发展的机会和支持</v>
      </c>
      <c r="C1395" t="s">
        <v>1345</v>
      </c>
      <c r="D1395" t="s">
        <v>1362</v>
      </c>
      <c r="E1395" t="s">
        <v>2960</v>
      </c>
      <c r="F1395">
        <v>1</v>
      </c>
      <c r="G1395">
        <v>0</v>
      </c>
      <c r="H1395" t="b">
        <v>1</v>
      </c>
      <c r="I1395">
        <f>INDEX(试题问卷属性表!D:D, MATCH(问卷赋分表!$A1395,试题问卷属性表!$A:$A,0))</f>
        <v>0</v>
      </c>
      <c r="J1395">
        <f>INDEX(试题问卷属性表!E:E, MATCH(问卷赋分表!$A1395,试题问卷属性表!$A:$A,0))</f>
        <v>0</v>
      </c>
      <c r="K1395" t="str">
        <f>INDEX(试题问卷属性表!F:F, MATCH(问卷赋分表!$A1395,试题问卷属性表!$A:$A,0))</f>
        <v>学校弱势</v>
      </c>
      <c r="L1395">
        <f>INDEX(试题问卷属性表!G:G, MATCH(问卷赋分表!$A1395,试题问卷属性表!$A:$A,0))</f>
        <v>0</v>
      </c>
    </row>
    <row r="1396" spans="1:12" x14ac:dyDescent="0.2">
      <c r="A1396" t="s">
        <v>2515</v>
      </c>
      <c r="B1396" t="str">
        <f>INDEX(试题问卷属性表!H:H, MATCH(问卷赋分表!A1396,试题问卷属性表!A:A,0))</f>
        <v>缺少提高我自身专业发展的机会和支持</v>
      </c>
      <c r="C1396" t="s">
        <v>1345</v>
      </c>
      <c r="D1396" t="s">
        <v>1362</v>
      </c>
      <c r="E1396" t="s">
        <v>2961</v>
      </c>
      <c r="F1396">
        <v>2</v>
      </c>
      <c r="G1396">
        <v>0</v>
      </c>
      <c r="H1396" t="b">
        <v>1</v>
      </c>
      <c r="I1396">
        <f>INDEX(试题问卷属性表!D:D, MATCH(问卷赋分表!$A1396,试题问卷属性表!$A:$A,0))</f>
        <v>0</v>
      </c>
      <c r="J1396">
        <f>INDEX(试题问卷属性表!E:E, MATCH(问卷赋分表!$A1396,试题问卷属性表!$A:$A,0))</f>
        <v>0</v>
      </c>
      <c r="K1396" t="str">
        <f>INDEX(试题问卷属性表!F:F, MATCH(问卷赋分表!$A1396,试题问卷属性表!$A:$A,0))</f>
        <v>学校弱势</v>
      </c>
      <c r="L1396">
        <f>INDEX(试题问卷属性表!G:G, MATCH(问卷赋分表!$A1396,试题问卷属性表!$A:$A,0))</f>
        <v>0</v>
      </c>
    </row>
    <row r="1397" spans="1:12" x14ac:dyDescent="0.2">
      <c r="A1397" t="s">
        <v>2515</v>
      </c>
      <c r="B1397" t="str">
        <f>INDEX(试题问卷属性表!H:H, MATCH(问卷赋分表!A1397,试题问卷属性表!A:A,0))</f>
        <v>缺少提高我自身专业发展的机会和支持</v>
      </c>
      <c r="C1397" t="s">
        <v>1345</v>
      </c>
      <c r="D1397" t="s">
        <v>1362</v>
      </c>
      <c r="E1397" t="s">
        <v>2679</v>
      </c>
      <c r="F1397">
        <v>3</v>
      </c>
      <c r="G1397">
        <v>0</v>
      </c>
      <c r="H1397" t="b">
        <v>1</v>
      </c>
      <c r="I1397">
        <f>INDEX(试题问卷属性表!D:D, MATCH(问卷赋分表!$A1397,试题问卷属性表!$A:$A,0))</f>
        <v>0</v>
      </c>
      <c r="J1397">
        <f>INDEX(试题问卷属性表!E:E, MATCH(问卷赋分表!$A1397,试题问卷属性表!$A:$A,0))</f>
        <v>0</v>
      </c>
      <c r="K1397" t="str">
        <f>INDEX(试题问卷属性表!F:F, MATCH(问卷赋分表!$A1397,试题问卷属性表!$A:$A,0))</f>
        <v>学校弱势</v>
      </c>
      <c r="L1397">
        <f>INDEX(试题问卷属性表!G:G, MATCH(问卷赋分表!$A1397,试题问卷属性表!$A:$A,0))</f>
        <v>0</v>
      </c>
    </row>
    <row r="1398" spans="1:12" x14ac:dyDescent="0.2">
      <c r="A1398" t="s">
        <v>2515</v>
      </c>
      <c r="B1398" t="str">
        <f>INDEX(试题问卷属性表!H:H, MATCH(问卷赋分表!A1398,试题问卷属性表!A:A,0))</f>
        <v>缺少提高我自身专业发展的机会和支持</v>
      </c>
      <c r="C1398" t="s">
        <v>1345</v>
      </c>
      <c r="D1398" t="s">
        <v>1362</v>
      </c>
      <c r="E1398" t="s">
        <v>2962</v>
      </c>
      <c r="F1398">
        <v>4</v>
      </c>
      <c r="G1398">
        <v>1</v>
      </c>
      <c r="H1398" t="b">
        <v>1</v>
      </c>
      <c r="I1398">
        <f>INDEX(试题问卷属性表!D:D, MATCH(问卷赋分表!$A1398,试题问卷属性表!$A:$A,0))</f>
        <v>0</v>
      </c>
      <c r="J1398">
        <f>INDEX(试题问卷属性表!E:E, MATCH(问卷赋分表!$A1398,试题问卷属性表!$A:$A,0))</f>
        <v>0</v>
      </c>
      <c r="K1398" t="str">
        <f>INDEX(试题问卷属性表!F:F, MATCH(问卷赋分表!$A1398,试题问卷属性表!$A:$A,0))</f>
        <v>学校弱势</v>
      </c>
      <c r="L1398">
        <f>INDEX(试题问卷属性表!G:G, MATCH(问卷赋分表!$A1398,试题问卷属性表!$A:$A,0))</f>
        <v>0</v>
      </c>
    </row>
    <row r="1399" spans="1:12" x14ac:dyDescent="0.2">
      <c r="A1399" t="s">
        <v>2515</v>
      </c>
      <c r="B1399" t="str">
        <f>INDEX(试题问卷属性表!H:H, MATCH(问卷赋分表!A1399,试题问卷属性表!A:A,0))</f>
        <v>缺少提高我自身专业发展的机会和支持</v>
      </c>
      <c r="C1399" t="s">
        <v>1345</v>
      </c>
      <c r="D1399" t="s">
        <v>1362</v>
      </c>
      <c r="E1399" t="s">
        <v>2963</v>
      </c>
      <c r="F1399">
        <v>5</v>
      </c>
      <c r="G1399">
        <v>1</v>
      </c>
      <c r="H1399" t="b">
        <v>1</v>
      </c>
      <c r="I1399">
        <f>INDEX(试题问卷属性表!D:D, MATCH(问卷赋分表!$A1399,试题问卷属性表!$A:$A,0))</f>
        <v>0</v>
      </c>
      <c r="J1399">
        <f>INDEX(试题问卷属性表!E:E, MATCH(问卷赋分表!$A1399,试题问卷属性表!$A:$A,0))</f>
        <v>0</v>
      </c>
      <c r="K1399" t="str">
        <f>INDEX(试题问卷属性表!F:F, MATCH(问卷赋分表!$A1399,试题问卷属性表!$A:$A,0))</f>
        <v>学校弱势</v>
      </c>
      <c r="L1399">
        <f>INDEX(试题问卷属性表!G:G, MATCH(问卷赋分表!$A1399,试题问卷属性表!$A:$A,0))</f>
        <v>0</v>
      </c>
    </row>
    <row r="1400" spans="1:12" x14ac:dyDescent="0.2">
      <c r="A1400" t="s">
        <v>2516</v>
      </c>
      <c r="B1400" t="str">
        <f>INDEX(试题问卷属性表!H:H, MATCH(问卷赋分表!A1400,试题问卷属性表!A:A,0))</f>
        <v>缺少提高教师专业发展的机会和支持</v>
      </c>
      <c r="C1400" t="s">
        <v>1345</v>
      </c>
      <c r="D1400" t="s">
        <v>1362</v>
      </c>
      <c r="E1400" t="s">
        <v>2960</v>
      </c>
      <c r="F1400">
        <v>1</v>
      </c>
      <c r="G1400">
        <v>0</v>
      </c>
      <c r="H1400" t="b">
        <v>1</v>
      </c>
      <c r="I1400">
        <f>INDEX(试题问卷属性表!D:D, MATCH(问卷赋分表!$A1400,试题问卷属性表!$A:$A,0))</f>
        <v>0</v>
      </c>
      <c r="J1400">
        <f>INDEX(试题问卷属性表!E:E, MATCH(问卷赋分表!$A1400,试题问卷属性表!$A:$A,0))</f>
        <v>0</v>
      </c>
      <c r="K1400" t="str">
        <f>INDEX(试题问卷属性表!F:F, MATCH(问卷赋分表!$A1400,试题问卷属性表!$A:$A,0))</f>
        <v>学校弱势</v>
      </c>
      <c r="L1400">
        <f>INDEX(试题问卷属性表!G:G, MATCH(问卷赋分表!$A1400,试题问卷属性表!$A:$A,0))</f>
        <v>0</v>
      </c>
    </row>
    <row r="1401" spans="1:12" x14ac:dyDescent="0.2">
      <c r="A1401" t="s">
        <v>2516</v>
      </c>
      <c r="B1401" t="str">
        <f>INDEX(试题问卷属性表!H:H, MATCH(问卷赋分表!A1401,试题问卷属性表!A:A,0))</f>
        <v>缺少提高教师专业发展的机会和支持</v>
      </c>
      <c r="C1401" t="s">
        <v>1345</v>
      </c>
      <c r="D1401" t="s">
        <v>1362</v>
      </c>
      <c r="E1401" t="s">
        <v>2961</v>
      </c>
      <c r="F1401">
        <v>2</v>
      </c>
      <c r="G1401">
        <v>0</v>
      </c>
      <c r="H1401" t="b">
        <v>1</v>
      </c>
      <c r="I1401">
        <f>INDEX(试题问卷属性表!D:D, MATCH(问卷赋分表!$A1401,试题问卷属性表!$A:$A,0))</f>
        <v>0</v>
      </c>
      <c r="J1401">
        <f>INDEX(试题问卷属性表!E:E, MATCH(问卷赋分表!$A1401,试题问卷属性表!$A:$A,0))</f>
        <v>0</v>
      </c>
      <c r="K1401" t="str">
        <f>INDEX(试题问卷属性表!F:F, MATCH(问卷赋分表!$A1401,试题问卷属性表!$A:$A,0))</f>
        <v>学校弱势</v>
      </c>
      <c r="L1401">
        <f>INDEX(试题问卷属性表!G:G, MATCH(问卷赋分表!$A1401,试题问卷属性表!$A:$A,0))</f>
        <v>0</v>
      </c>
    </row>
    <row r="1402" spans="1:12" x14ac:dyDescent="0.2">
      <c r="A1402" t="s">
        <v>2516</v>
      </c>
      <c r="B1402" t="str">
        <f>INDEX(试题问卷属性表!H:H, MATCH(问卷赋分表!A1402,试题问卷属性表!A:A,0))</f>
        <v>缺少提高教师专业发展的机会和支持</v>
      </c>
      <c r="C1402" t="s">
        <v>1345</v>
      </c>
      <c r="D1402" t="s">
        <v>1362</v>
      </c>
      <c r="E1402" t="s">
        <v>2679</v>
      </c>
      <c r="F1402">
        <v>3</v>
      </c>
      <c r="G1402">
        <v>0</v>
      </c>
      <c r="H1402" t="b">
        <v>1</v>
      </c>
      <c r="I1402">
        <f>INDEX(试题问卷属性表!D:D, MATCH(问卷赋分表!$A1402,试题问卷属性表!$A:$A,0))</f>
        <v>0</v>
      </c>
      <c r="J1402">
        <f>INDEX(试题问卷属性表!E:E, MATCH(问卷赋分表!$A1402,试题问卷属性表!$A:$A,0))</f>
        <v>0</v>
      </c>
      <c r="K1402" t="str">
        <f>INDEX(试题问卷属性表!F:F, MATCH(问卷赋分表!$A1402,试题问卷属性表!$A:$A,0))</f>
        <v>学校弱势</v>
      </c>
      <c r="L1402">
        <f>INDEX(试题问卷属性表!G:G, MATCH(问卷赋分表!$A1402,试题问卷属性表!$A:$A,0))</f>
        <v>0</v>
      </c>
    </row>
    <row r="1403" spans="1:12" x14ac:dyDescent="0.2">
      <c r="A1403" t="s">
        <v>2516</v>
      </c>
      <c r="B1403" t="str">
        <f>INDEX(试题问卷属性表!H:H, MATCH(问卷赋分表!A1403,试题问卷属性表!A:A,0))</f>
        <v>缺少提高教师专业发展的机会和支持</v>
      </c>
      <c r="C1403" t="s">
        <v>1345</v>
      </c>
      <c r="D1403" t="s">
        <v>1362</v>
      </c>
      <c r="E1403" t="s">
        <v>2962</v>
      </c>
      <c r="F1403">
        <v>4</v>
      </c>
      <c r="G1403">
        <v>1</v>
      </c>
      <c r="H1403" t="b">
        <v>1</v>
      </c>
      <c r="I1403">
        <f>INDEX(试题问卷属性表!D:D, MATCH(问卷赋分表!$A1403,试题问卷属性表!$A:$A,0))</f>
        <v>0</v>
      </c>
      <c r="J1403">
        <f>INDEX(试题问卷属性表!E:E, MATCH(问卷赋分表!$A1403,试题问卷属性表!$A:$A,0))</f>
        <v>0</v>
      </c>
      <c r="K1403" t="str">
        <f>INDEX(试题问卷属性表!F:F, MATCH(问卷赋分表!$A1403,试题问卷属性表!$A:$A,0))</f>
        <v>学校弱势</v>
      </c>
      <c r="L1403">
        <f>INDEX(试题问卷属性表!G:G, MATCH(问卷赋分表!$A1403,试题问卷属性表!$A:$A,0))</f>
        <v>0</v>
      </c>
    </row>
    <row r="1404" spans="1:12" x14ac:dyDescent="0.2">
      <c r="A1404" t="s">
        <v>2516</v>
      </c>
      <c r="B1404" t="str">
        <f>INDEX(试题问卷属性表!H:H, MATCH(问卷赋分表!A1404,试题问卷属性表!A:A,0))</f>
        <v>缺少提高教师专业发展的机会和支持</v>
      </c>
      <c r="C1404" t="s">
        <v>1345</v>
      </c>
      <c r="D1404" t="s">
        <v>1362</v>
      </c>
      <c r="E1404" t="s">
        <v>2963</v>
      </c>
      <c r="F1404">
        <v>5</v>
      </c>
      <c r="G1404">
        <v>1</v>
      </c>
      <c r="H1404" t="b">
        <v>1</v>
      </c>
      <c r="I1404">
        <f>INDEX(试题问卷属性表!D:D, MATCH(问卷赋分表!$A1404,试题问卷属性表!$A:$A,0))</f>
        <v>0</v>
      </c>
      <c r="J1404">
        <f>INDEX(试题问卷属性表!E:E, MATCH(问卷赋分表!$A1404,试题问卷属性表!$A:$A,0))</f>
        <v>0</v>
      </c>
      <c r="K1404" t="str">
        <f>INDEX(试题问卷属性表!F:F, MATCH(问卷赋分表!$A1404,试题问卷属性表!$A:$A,0))</f>
        <v>学校弱势</v>
      </c>
      <c r="L1404">
        <f>INDEX(试题问卷属性表!G:G, MATCH(问卷赋分表!$A1404,试题问卷属性表!$A:$A,0))</f>
        <v>0</v>
      </c>
    </row>
    <row r="1405" spans="1:12" x14ac:dyDescent="0.2">
      <c r="A1405" t="s">
        <v>2517</v>
      </c>
      <c r="B1405" t="str">
        <f>INDEX(试题问卷属性表!H:H, MATCH(问卷赋分表!A1405,试题问卷属性表!A:A,0))</f>
        <v>较多高强度负荷和高级别责任的工作</v>
      </c>
      <c r="C1405" t="s">
        <v>1345</v>
      </c>
      <c r="D1405" t="s">
        <v>1362</v>
      </c>
      <c r="E1405" t="s">
        <v>2960</v>
      </c>
      <c r="F1405">
        <v>1</v>
      </c>
      <c r="G1405">
        <v>0</v>
      </c>
      <c r="H1405" t="b">
        <v>1</v>
      </c>
      <c r="I1405">
        <f>INDEX(试题问卷属性表!D:D, MATCH(问卷赋分表!$A1405,试题问卷属性表!$A:$A,0))</f>
        <v>0</v>
      </c>
      <c r="J1405">
        <f>INDEX(试题问卷属性表!E:E, MATCH(问卷赋分表!$A1405,试题问卷属性表!$A:$A,0))</f>
        <v>0</v>
      </c>
      <c r="K1405" t="str">
        <f>INDEX(试题问卷属性表!F:F, MATCH(问卷赋分表!$A1405,试题问卷属性表!$A:$A,0))</f>
        <v>学校弱势</v>
      </c>
      <c r="L1405">
        <f>INDEX(试题问卷属性表!G:G, MATCH(问卷赋分表!$A1405,试题问卷属性表!$A:$A,0))</f>
        <v>0</v>
      </c>
    </row>
    <row r="1406" spans="1:12" x14ac:dyDescent="0.2">
      <c r="A1406" t="s">
        <v>2517</v>
      </c>
      <c r="B1406" t="str">
        <f>INDEX(试题问卷属性表!H:H, MATCH(问卷赋分表!A1406,试题问卷属性表!A:A,0))</f>
        <v>较多高强度负荷和高级别责任的工作</v>
      </c>
      <c r="C1406" t="s">
        <v>1345</v>
      </c>
      <c r="D1406" t="s">
        <v>1362</v>
      </c>
      <c r="E1406" t="s">
        <v>2961</v>
      </c>
      <c r="F1406">
        <v>2</v>
      </c>
      <c r="G1406">
        <v>0</v>
      </c>
      <c r="H1406" t="b">
        <v>1</v>
      </c>
      <c r="I1406">
        <f>INDEX(试题问卷属性表!D:D, MATCH(问卷赋分表!$A1406,试题问卷属性表!$A:$A,0))</f>
        <v>0</v>
      </c>
      <c r="J1406">
        <f>INDEX(试题问卷属性表!E:E, MATCH(问卷赋分表!$A1406,试题问卷属性表!$A:$A,0))</f>
        <v>0</v>
      </c>
      <c r="K1406" t="str">
        <f>INDEX(试题问卷属性表!F:F, MATCH(问卷赋分表!$A1406,试题问卷属性表!$A:$A,0))</f>
        <v>学校弱势</v>
      </c>
      <c r="L1406">
        <f>INDEX(试题问卷属性表!G:G, MATCH(问卷赋分表!$A1406,试题问卷属性表!$A:$A,0))</f>
        <v>0</v>
      </c>
    </row>
    <row r="1407" spans="1:12" x14ac:dyDescent="0.2">
      <c r="A1407" t="s">
        <v>2517</v>
      </c>
      <c r="B1407" t="str">
        <f>INDEX(试题问卷属性表!H:H, MATCH(问卷赋分表!A1407,试题问卷属性表!A:A,0))</f>
        <v>较多高强度负荷和高级别责任的工作</v>
      </c>
      <c r="C1407" t="s">
        <v>1345</v>
      </c>
      <c r="D1407" t="s">
        <v>1362</v>
      </c>
      <c r="E1407" t="s">
        <v>2679</v>
      </c>
      <c r="F1407">
        <v>3</v>
      </c>
      <c r="G1407">
        <v>0</v>
      </c>
      <c r="H1407" t="b">
        <v>1</v>
      </c>
      <c r="I1407">
        <f>INDEX(试题问卷属性表!D:D, MATCH(问卷赋分表!$A1407,试题问卷属性表!$A:$A,0))</f>
        <v>0</v>
      </c>
      <c r="J1407">
        <f>INDEX(试题问卷属性表!E:E, MATCH(问卷赋分表!$A1407,试题问卷属性表!$A:$A,0))</f>
        <v>0</v>
      </c>
      <c r="K1407" t="str">
        <f>INDEX(试题问卷属性表!F:F, MATCH(问卷赋分表!$A1407,试题问卷属性表!$A:$A,0))</f>
        <v>学校弱势</v>
      </c>
      <c r="L1407">
        <f>INDEX(试题问卷属性表!G:G, MATCH(问卷赋分表!$A1407,试题问卷属性表!$A:$A,0))</f>
        <v>0</v>
      </c>
    </row>
    <row r="1408" spans="1:12" x14ac:dyDescent="0.2">
      <c r="A1408" t="s">
        <v>2517</v>
      </c>
      <c r="B1408" t="str">
        <f>INDEX(试题问卷属性表!H:H, MATCH(问卷赋分表!A1408,试题问卷属性表!A:A,0))</f>
        <v>较多高强度负荷和高级别责任的工作</v>
      </c>
      <c r="C1408" t="s">
        <v>1345</v>
      </c>
      <c r="D1408" t="s">
        <v>1362</v>
      </c>
      <c r="E1408" t="s">
        <v>2962</v>
      </c>
      <c r="F1408">
        <v>4</v>
      </c>
      <c r="G1408">
        <v>1</v>
      </c>
      <c r="H1408" t="b">
        <v>1</v>
      </c>
      <c r="I1408">
        <f>INDEX(试题问卷属性表!D:D, MATCH(问卷赋分表!$A1408,试题问卷属性表!$A:$A,0))</f>
        <v>0</v>
      </c>
      <c r="J1408">
        <f>INDEX(试题问卷属性表!E:E, MATCH(问卷赋分表!$A1408,试题问卷属性表!$A:$A,0))</f>
        <v>0</v>
      </c>
      <c r="K1408" t="str">
        <f>INDEX(试题问卷属性表!F:F, MATCH(问卷赋分表!$A1408,试题问卷属性表!$A:$A,0))</f>
        <v>学校弱势</v>
      </c>
      <c r="L1408">
        <f>INDEX(试题问卷属性表!G:G, MATCH(问卷赋分表!$A1408,试题问卷属性表!$A:$A,0))</f>
        <v>0</v>
      </c>
    </row>
    <row r="1409" spans="1:12" x14ac:dyDescent="0.2">
      <c r="A1409" t="s">
        <v>2517</v>
      </c>
      <c r="B1409" t="str">
        <f>INDEX(试题问卷属性表!H:H, MATCH(问卷赋分表!A1409,试题问卷属性表!A:A,0))</f>
        <v>较多高强度负荷和高级别责任的工作</v>
      </c>
      <c r="C1409" t="s">
        <v>1345</v>
      </c>
      <c r="D1409" t="s">
        <v>1362</v>
      </c>
      <c r="E1409" t="s">
        <v>2963</v>
      </c>
      <c r="F1409">
        <v>5</v>
      </c>
      <c r="G1409">
        <v>1</v>
      </c>
      <c r="H1409" t="b">
        <v>1</v>
      </c>
      <c r="I1409">
        <f>INDEX(试题问卷属性表!D:D, MATCH(问卷赋分表!$A1409,试题问卷属性表!$A:$A,0))</f>
        <v>0</v>
      </c>
      <c r="J1409">
        <f>INDEX(试题问卷属性表!E:E, MATCH(问卷赋分表!$A1409,试题问卷属性表!$A:$A,0))</f>
        <v>0</v>
      </c>
      <c r="K1409" t="str">
        <f>INDEX(试题问卷属性表!F:F, MATCH(问卷赋分表!$A1409,试题问卷属性表!$A:$A,0))</f>
        <v>学校弱势</v>
      </c>
      <c r="L1409">
        <f>INDEX(试题问卷属性表!G:G, MATCH(问卷赋分表!$A1409,试题问卷属性表!$A:$A,0))</f>
        <v>0</v>
      </c>
    </row>
    <row r="1410" spans="1:12" x14ac:dyDescent="0.2">
      <c r="A1410" t="s">
        <v>2518</v>
      </c>
      <c r="B1410" t="str">
        <f>INDEX(试题问卷属性表!H:H, MATCH(问卷赋分表!A1410,试题问卷属性表!A:A,0))</f>
        <v>缺乏和其他员工共同管理学校</v>
      </c>
      <c r="C1410" t="s">
        <v>1345</v>
      </c>
      <c r="D1410" t="s">
        <v>1362</v>
      </c>
      <c r="E1410" t="s">
        <v>2960</v>
      </c>
      <c r="F1410">
        <v>1</v>
      </c>
      <c r="G1410">
        <v>0</v>
      </c>
      <c r="H1410" t="b">
        <v>1</v>
      </c>
      <c r="I1410">
        <f>INDEX(试题问卷属性表!D:D, MATCH(问卷赋分表!$A1410,试题问卷属性表!$A:$A,0))</f>
        <v>0</v>
      </c>
      <c r="J1410">
        <f>INDEX(试题问卷属性表!E:E, MATCH(问卷赋分表!$A1410,试题问卷属性表!$A:$A,0))</f>
        <v>0</v>
      </c>
      <c r="K1410" t="str">
        <f>INDEX(试题问卷属性表!F:F, MATCH(问卷赋分表!$A1410,试题问卷属性表!$A:$A,0))</f>
        <v>学校弱势</v>
      </c>
      <c r="L1410">
        <f>INDEX(试题问卷属性表!G:G, MATCH(问卷赋分表!$A1410,试题问卷属性表!$A:$A,0))</f>
        <v>0</v>
      </c>
    </row>
    <row r="1411" spans="1:12" x14ac:dyDescent="0.2">
      <c r="A1411" t="s">
        <v>2518</v>
      </c>
      <c r="B1411" t="str">
        <f>INDEX(试题问卷属性表!H:H, MATCH(问卷赋分表!A1411,试题问卷属性表!A:A,0))</f>
        <v>缺乏和其他员工共同管理学校</v>
      </c>
      <c r="C1411" t="s">
        <v>1345</v>
      </c>
      <c r="D1411" t="s">
        <v>1362</v>
      </c>
      <c r="E1411" t="s">
        <v>2961</v>
      </c>
      <c r="F1411">
        <v>2</v>
      </c>
      <c r="G1411">
        <v>0</v>
      </c>
      <c r="H1411" t="b">
        <v>1</v>
      </c>
      <c r="I1411">
        <f>INDEX(试题问卷属性表!D:D, MATCH(问卷赋分表!$A1411,试题问卷属性表!$A:$A,0))</f>
        <v>0</v>
      </c>
      <c r="J1411">
        <f>INDEX(试题问卷属性表!E:E, MATCH(问卷赋分表!$A1411,试题问卷属性表!$A:$A,0))</f>
        <v>0</v>
      </c>
      <c r="K1411" t="str">
        <f>INDEX(试题问卷属性表!F:F, MATCH(问卷赋分表!$A1411,试题问卷属性表!$A:$A,0))</f>
        <v>学校弱势</v>
      </c>
      <c r="L1411">
        <f>INDEX(试题问卷属性表!G:G, MATCH(问卷赋分表!$A1411,试题问卷属性表!$A:$A,0))</f>
        <v>0</v>
      </c>
    </row>
    <row r="1412" spans="1:12" x14ac:dyDescent="0.2">
      <c r="A1412" t="s">
        <v>2518</v>
      </c>
      <c r="B1412" t="str">
        <f>INDEX(试题问卷属性表!H:H, MATCH(问卷赋分表!A1412,试题问卷属性表!A:A,0))</f>
        <v>缺乏和其他员工共同管理学校</v>
      </c>
      <c r="C1412" t="s">
        <v>1345</v>
      </c>
      <c r="D1412" t="s">
        <v>1362</v>
      </c>
      <c r="E1412" t="s">
        <v>2679</v>
      </c>
      <c r="F1412">
        <v>3</v>
      </c>
      <c r="G1412">
        <v>0</v>
      </c>
      <c r="H1412" t="b">
        <v>1</v>
      </c>
      <c r="I1412">
        <f>INDEX(试题问卷属性表!D:D, MATCH(问卷赋分表!$A1412,试题问卷属性表!$A:$A,0))</f>
        <v>0</v>
      </c>
      <c r="J1412">
        <f>INDEX(试题问卷属性表!E:E, MATCH(问卷赋分表!$A1412,试题问卷属性表!$A:$A,0))</f>
        <v>0</v>
      </c>
      <c r="K1412" t="str">
        <f>INDEX(试题问卷属性表!F:F, MATCH(问卷赋分表!$A1412,试题问卷属性表!$A:$A,0))</f>
        <v>学校弱势</v>
      </c>
      <c r="L1412">
        <f>INDEX(试题问卷属性表!G:G, MATCH(问卷赋分表!$A1412,试题问卷属性表!$A:$A,0))</f>
        <v>0</v>
      </c>
    </row>
    <row r="1413" spans="1:12" x14ac:dyDescent="0.2">
      <c r="A1413" t="s">
        <v>2518</v>
      </c>
      <c r="B1413" t="str">
        <f>INDEX(试题问卷属性表!H:H, MATCH(问卷赋分表!A1413,试题问卷属性表!A:A,0))</f>
        <v>缺乏和其他员工共同管理学校</v>
      </c>
      <c r="C1413" t="s">
        <v>1345</v>
      </c>
      <c r="D1413" t="s">
        <v>1362</v>
      </c>
      <c r="E1413" t="s">
        <v>2962</v>
      </c>
      <c r="F1413">
        <v>4</v>
      </c>
      <c r="G1413">
        <v>1</v>
      </c>
      <c r="H1413" t="b">
        <v>1</v>
      </c>
      <c r="I1413">
        <f>INDEX(试题问卷属性表!D:D, MATCH(问卷赋分表!$A1413,试题问卷属性表!$A:$A,0))</f>
        <v>0</v>
      </c>
      <c r="J1413">
        <f>INDEX(试题问卷属性表!E:E, MATCH(问卷赋分表!$A1413,试题问卷属性表!$A:$A,0))</f>
        <v>0</v>
      </c>
      <c r="K1413" t="str">
        <f>INDEX(试题问卷属性表!F:F, MATCH(问卷赋分表!$A1413,试题问卷属性表!$A:$A,0))</f>
        <v>学校弱势</v>
      </c>
      <c r="L1413">
        <f>INDEX(试题问卷属性表!G:G, MATCH(问卷赋分表!$A1413,试题问卷属性表!$A:$A,0))</f>
        <v>0</v>
      </c>
    </row>
    <row r="1414" spans="1:12" x14ac:dyDescent="0.2">
      <c r="A1414" t="s">
        <v>2518</v>
      </c>
      <c r="B1414" t="str">
        <f>INDEX(试题问卷属性表!H:H, MATCH(问卷赋分表!A1414,试题问卷属性表!A:A,0))</f>
        <v>缺乏和其他员工共同管理学校</v>
      </c>
      <c r="C1414" t="s">
        <v>1345</v>
      </c>
      <c r="D1414" t="s">
        <v>1362</v>
      </c>
      <c r="E1414" t="s">
        <v>2963</v>
      </c>
      <c r="F1414">
        <v>5</v>
      </c>
      <c r="G1414">
        <v>1</v>
      </c>
      <c r="H1414" t="b">
        <v>1</v>
      </c>
      <c r="I1414">
        <f>INDEX(试题问卷属性表!D:D, MATCH(问卷赋分表!$A1414,试题问卷属性表!$A:$A,0))</f>
        <v>0</v>
      </c>
      <c r="J1414">
        <f>INDEX(试题问卷属性表!E:E, MATCH(问卷赋分表!$A1414,试题问卷属性表!$A:$A,0))</f>
        <v>0</v>
      </c>
      <c r="K1414" t="str">
        <f>INDEX(试题问卷属性表!F:F, MATCH(问卷赋分表!$A1414,试题问卷属性表!$A:$A,0))</f>
        <v>学校弱势</v>
      </c>
      <c r="L1414">
        <f>INDEX(试题问卷属性表!G:G, MATCH(问卷赋分表!$A1414,试题问卷属性表!$A:$A,0))</f>
        <v>0</v>
      </c>
    </row>
    <row r="1415" spans="1:12" x14ac:dyDescent="0.2">
      <c r="A1415" t="s">
        <v>2519</v>
      </c>
      <c r="B1415" t="str">
        <f>INDEX(试题问卷属性表!H:H, MATCH(问卷赋分表!A1415,试题问卷属性表!A:A,0))</f>
        <v>缺乏优质的生源</v>
      </c>
      <c r="C1415" t="s">
        <v>1345</v>
      </c>
      <c r="D1415" t="s">
        <v>1362</v>
      </c>
      <c r="E1415" t="s">
        <v>2960</v>
      </c>
      <c r="F1415">
        <v>1</v>
      </c>
      <c r="G1415">
        <v>0</v>
      </c>
      <c r="H1415" t="b">
        <v>1</v>
      </c>
      <c r="I1415">
        <f>INDEX(试题问卷属性表!D:D, MATCH(问卷赋分表!$A1415,试题问卷属性表!$A:$A,0))</f>
        <v>0</v>
      </c>
      <c r="J1415">
        <f>INDEX(试题问卷属性表!E:E, MATCH(问卷赋分表!$A1415,试题问卷属性表!$A:$A,0))</f>
        <v>0</v>
      </c>
      <c r="K1415" t="str">
        <f>INDEX(试题问卷属性表!F:F, MATCH(问卷赋分表!$A1415,试题问卷属性表!$A:$A,0))</f>
        <v>学校弱势</v>
      </c>
      <c r="L1415">
        <f>INDEX(试题问卷属性表!G:G, MATCH(问卷赋分表!$A1415,试题问卷属性表!$A:$A,0))</f>
        <v>0</v>
      </c>
    </row>
    <row r="1416" spans="1:12" x14ac:dyDescent="0.2">
      <c r="A1416" t="s">
        <v>2519</v>
      </c>
      <c r="B1416" t="str">
        <f>INDEX(试题问卷属性表!H:H, MATCH(问卷赋分表!A1416,试题问卷属性表!A:A,0))</f>
        <v>缺乏优质的生源</v>
      </c>
      <c r="C1416" t="s">
        <v>1345</v>
      </c>
      <c r="D1416" t="s">
        <v>1362</v>
      </c>
      <c r="E1416" t="s">
        <v>2961</v>
      </c>
      <c r="F1416">
        <v>2</v>
      </c>
      <c r="G1416">
        <v>0</v>
      </c>
      <c r="H1416" t="b">
        <v>1</v>
      </c>
      <c r="I1416">
        <f>INDEX(试题问卷属性表!D:D, MATCH(问卷赋分表!$A1416,试题问卷属性表!$A:$A,0))</f>
        <v>0</v>
      </c>
      <c r="J1416">
        <f>INDEX(试题问卷属性表!E:E, MATCH(问卷赋分表!$A1416,试题问卷属性表!$A:$A,0))</f>
        <v>0</v>
      </c>
      <c r="K1416" t="str">
        <f>INDEX(试题问卷属性表!F:F, MATCH(问卷赋分表!$A1416,试题问卷属性表!$A:$A,0))</f>
        <v>学校弱势</v>
      </c>
      <c r="L1416">
        <f>INDEX(试题问卷属性表!G:G, MATCH(问卷赋分表!$A1416,试题问卷属性表!$A:$A,0))</f>
        <v>0</v>
      </c>
    </row>
    <row r="1417" spans="1:12" x14ac:dyDescent="0.2">
      <c r="A1417" t="s">
        <v>2519</v>
      </c>
      <c r="B1417" t="str">
        <f>INDEX(试题问卷属性表!H:H, MATCH(问卷赋分表!A1417,试题问卷属性表!A:A,0))</f>
        <v>缺乏优质的生源</v>
      </c>
      <c r="C1417" t="s">
        <v>1345</v>
      </c>
      <c r="D1417" t="s">
        <v>1362</v>
      </c>
      <c r="E1417" t="s">
        <v>2679</v>
      </c>
      <c r="F1417">
        <v>3</v>
      </c>
      <c r="G1417">
        <v>0</v>
      </c>
      <c r="H1417" t="b">
        <v>1</v>
      </c>
      <c r="I1417">
        <f>INDEX(试题问卷属性表!D:D, MATCH(问卷赋分表!$A1417,试题问卷属性表!$A:$A,0))</f>
        <v>0</v>
      </c>
      <c r="J1417">
        <f>INDEX(试题问卷属性表!E:E, MATCH(问卷赋分表!$A1417,试题问卷属性表!$A:$A,0))</f>
        <v>0</v>
      </c>
      <c r="K1417" t="str">
        <f>INDEX(试题问卷属性表!F:F, MATCH(问卷赋分表!$A1417,试题问卷属性表!$A:$A,0))</f>
        <v>学校弱势</v>
      </c>
      <c r="L1417">
        <f>INDEX(试题问卷属性表!G:G, MATCH(问卷赋分表!$A1417,试题问卷属性表!$A:$A,0))</f>
        <v>0</v>
      </c>
    </row>
    <row r="1418" spans="1:12" x14ac:dyDescent="0.2">
      <c r="A1418" t="s">
        <v>2519</v>
      </c>
      <c r="B1418" t="str">
        <f>INDEX(试题问卷属性表!H:H, MATCH(问卷赋分表!A1418,试题问卷属性表!A:A,0))</f>
        <v>缺乏优质的生源</v>
      </c>
      <c r="C1418" t="s">
        <v>1345</v>
      </c>
      <c r="D1418" t="s">
        <v>1362</v>
      </c>
      <c r="E1418" t="s">
        <v>2962</v>
      </c>
      <c r="F1418">
        <v>4</v>
      </c>
      <c r="G1418">
        <v>1</v>
      </c>
      <c r="H1418" t="b">
        <v>1</v>
      </c>
      <c r="I1418">
        <f>INDEX(试题问卷属性表!D:D, MATCH(问卷赋分表!$A1418,试题问卷属性表!$A:$A,0))</f>
        <v>0</v>
      </c>
      <c r="J1418">
        <f>INDEX(试题问卷属性表!E:E, MATCH(问卷赋分表!$A1418,试题问卷属性表!$A:$A,0))</f>
        <v>0</v>
      </c>
      <c r="K1418" t="str">
        <f>INDEX(试题问卷属性表!F:F, MATCH(问卷赋分表!$A1418,试题问卷属性表!$A:$A,0))</f>
        <v>学校弱势</v>
      </c>
      <c r="L1418">
        <f>INDEX(试题问卷属性表!G:G, MATCH(问卷赋分表!$A1418,试题问卷属性表!$A:$A,0))</f>
        <v>0</v>
      </c>
    </row>
    <row r="1419" spans="1:12" x14ac:dyDescent="0.2">
      <c r="A1419" t="s">
        <v>2519</v>
      </c>
      <c r="B1419" t="str">
        <f>INDEX(试题问卷属性表!H:H, MATCH(问卷赋分表!A1419,试题问卷属性表!A:A,0))</f>
        <v>缺乏优质的生源</v>
      </c>
      <c r="C1419" t="s">
        <v>1345</v>
      </c>
      <c r="D1419" t="s">
        <v>1362</v>
      </c>
      <c r="E1419" t="s">
        <v>2963</v>
      </c>
      <c r="F1419">
        <v>5</v>
      </c>
      <c r="G1419">
        <v>1</v>
      </c>
      <c r="H1419" t="b">
        <v>1</v>
      </c>
      <c r="I1419">
        <f>INDEX(试题问卷属性表!D:D, MATCH(问卷赋分表!$A1419,试题问卷属性表!$A:$A,0))</f>
        <v>0</v>
      </c>
      <c r="J1419">
        <f>INDEX(试题问卷属性表!E:E, MATCH(问卷赋分表!$A1419,试题问卷属性表!$A:$A,0))</f>
        <v>0</v>
      </c>
      <c r="K1419" t="str">
        <f>INDEX(试题问卷属性表!F:F, MATCH(问卷赋分表!$A1419,试题问卷属性表!$A:$A,0))</f>
        <v>学校弱势</v>
      </c>
      <c r="L1419">
        <f>INDEX(试题问卷属性表!G:G, MATCH(问卷赋分表!$A1419,试题问卷属性表!$A:$A,0))</f>
        <v>0</v>
      </c>
    </row>
    <row r="1420" spans="1:12" x14ac:dyDescent="0.2">
      <c r="A1420" t="s">
        <v>2520</v>
      </c>
      <c r="B1420" t="str">
        <f>INDEX(试题问卷属性表!H:H, MATCH(问卷赋分表!A1420,试题问卷属性表!A:A,0))</f>
        <v>缺乏教师合理的退出机制</v>
      </c>
      <c r="C1420" t="s">
        <v>1345</v>
      </c>
      <c r="D1420" t="s">
        <v>1362</v>
      </c>
      <c r="E1420" t="s">
        <v>2960</v>
      </c>
      <c r="F1420">
        <v>1</v>
      </c>
      <c r="G1420">
        <v>0</v>
      </c>
      <c r="H1420" t="b">
        <v>1</v>
      </c>
      <c r="I1420">
        <f>INDEX(试题问卷属性表!D:D, MATCH(问卷赋分表!$A1420,试题问卷属性表!$A:$A,0))</f>
        <v>0</v>
      </c>
      <c r="J1420">
        <f>INDEX(试题问卷属性表!E:E, MATCH(问卷赋分表!$A1420,试题问卷属性表!$A:$A,0))</f>
        <v>0</v>
      </c>
      <c r="K1420" t="str">
        <f>INDEX(试题问卷属性表!F:F, MATCH(问卷赋分表!$A1420,试题问卷属性表!$A:$A,0))</f>
        <v>学校弱势</v>
      </c>
      <c r="L1420">
        <f>INDEX(试题问卷属性表!G:G, MATCH(问卷赋分表!$A1420,试题问卷属性表!$A:$A,0))</f>
        <v>0</v>
      </c>
    </row>
    <row r="1421" spans="1:12" x14ac:dyDescent="0.2">
      <c r="A1421" t="s">
        <v>2520</v>
      </c>
      <c r="B1421" t="str">
        <f>INDEX(试题问卷属性表!H:H, MATCH(问卷赋分表!A1421,试题问卷属性表!A:A,0))</f>
        <v>缺乏教师合理的退出机制</v>
      </c>
      <c r="C1421" t="s">
        <v>1345</v>
      </c>
      <c r="D1421" t="s">
        <v>1362</v>
      </c>
      <c r="E1421" t="s">
        <v>2961</v>
      </c>
      <c r="F1421">
        <v>2</v>
      </c>
      <c r="G1421">
        <v>0</v>
      </c>
      <c r="H1421" t="b">
        <v>1</v>
      </c>
      <c r="I1421">
        <f>INDEX(试题问卷属性表!D:D, MATCH(问卷赋分表!$A1421,试题问卷属性表!$A:$A,0))</f>
        <v>0</v>
      </c>
      <c r="J1421">
        <f>INDEX(试题问卷属性表!E:E, MATCH(问卷赋分表!$A1421,试题问卷属性表!$A:$A,0))</f>
        <v>0</v>
      </c>
      <c r="K1421" t="str">
        <f>INDEX(试题问卷属性表!F:F, MATCH(问卷赋分表!$A1421,试题问卷属性表!$A:$A,0))</f>
        <v>学校弱势</v>
      </c>
      <c r="L1421">
        <f>INDEX(试题问卷属性表!G:G, MATCH(问卷赋分表!$A1421,试题问卷属性表!$A:$A,0))</f>
        <v>0</v>
      </c>
    </row>
    <row r="1422" spans="1:12" x14ac:dyDescent="0.2">
      <c r="A1422" t="s">
        <v>2520</v>
      </c>
      <c r="B1422" t="str">
        <f>INDEX(试题问卷属性表!H:H, MATCH(问卷赋分表!A1422,试题问卷属性表!A:A,0))</f>
        <v>缺乏教师合理的退出机制</v>
      </c>
      <c r="C1422" t="s">
        <v>1345</v>
      </c>
      <c r="D1422" t="s">
        <v>1362</v>
      </c>
      <c r="E1422" t="s">
        <v>2679</v>
      </c>
      <c r="F1422">
        <v>3</v>
      </c>
      <c r="G1422">
        <v>0</v>
      </c>
      <c r="H1422" t="b">
        <v>1</v>
      </c>
      <c r="I1422">
        <f>INDEX(试题问卷属性表!D:D, MATCH(问卷赋分表!$A1422,试题问卷属性表!$A:$A,0))</f>
        <v>0</v>
      </c>
      <c r="J1422">
        <f>INDEX(试题问卷属性表!E:E, MATCH(问卷赋分表!$A1422,试题问卷属性表!$A:$A,0))</f>
        <v>0</v>
      </c>
      <c r="K1422" t="str">
        <f>INDEX(试题问卷属性表!F:F, MATCH(问卷赋分表!$A1422,试题问卷属性表!$A:$A,0))</f>
        <v>学校弱势</v>
      </c>
      <c r="L1422">
        <f>INDEX(试题问卷属性表!G:G, MATCH(问卷赋分表!$A1422,试题问卷属性表!$A:$A,0))</f>
        <v>0</v>
      </c>
    </row>
    <row r="1423" spans="1:12" x14ac:dyDescent="0.2">
      <c r="A1423" t="s">
        <v>2520</v>
      </c>
      <c r="B1423" t="str">
        <f>INDEX(试题问卷属性表!H:H, MATCH(问卷赋分表!A1423,试题问卷属性表!A:A,0))</f>
        <v>缺乏教师合理的退出机制</v>
      </c>
      <c r="C1423" t="s">
        <v>1345</v>
      </c>
      <c r="D1423" t="s">
        <v>1362</v>
      </c>
      <c r="E1423" t="s">
        <v>2962</v>
      </c>
      <c r="F1423">
        <v>4</v>
      </c>
      <c r="G1423">
        <v>1</v>
      </c>
      <c r="H1423" t="b">
        <v>1</v>
      </c>
      <c r="I1423">
        <f>INDEX(试题问卷属性表!D:D, MATCH(问卷赋分表!$A1423,试题问卷属性表!$A:$A,0))</f>
        <v>0</v>
      </c>
      <c r="J1423">
        <f>INDEX(试题问卷属性表!E:E, MATCH(问卷赋分表!$A1423,试题问卷属性表!$A:$A,0))</f>
        <v>0</v>
      </c>
      <c r="K1423" t="str">
        <f>INDEX(试题问卷属性表!F:F, MATCH(问卷赋分表!$A1423,试题问卷属性表!$A:$A,0))</f>
        <v>学校弱势</v>
      </c>
      <c r="L1423">
        <f>INDEX(试题问卷属性表!G:G, MATCH(问卷赋分表!$A1423,试题问卷属性表!$A:$A,0))</f>
        <v>0</v>
      </c>
    </row>
    <row r="1424" spans="1:12" x14ac:dyDescent="0.2">
      <c r="A1424" t="s">
        <v>2520</v>
      </c>
      <c r="B1424" t="str">
        <f>INDEX(试题问卷属性表!H:H, MATCH(问卷赋分表!A1424,试题问卷属性表!A:A,0))</f>
        <v>缺乏教师合理的退出机制</v>
      </c>
      <c r="C1424" t="s">
        <v>1345</v>
      </c>
      <c r="D1424" t="s">
        <v>1362</v>
      </c>
      <c r="E1424" t="s">
        <v>2963</v>
      </c>
      <c r="F1424">
        <v>5</v>
      </c>
      <c r="G1424">
        <v>1</v>
      </c>
      <c r="H1424" t="b">
        <v>1</v>
      </c>
      <c r="I1424">
        <f>INDEX(试题问卷属性表!D:D, MATCH(问卷赋分表!$A1424,试题问卷属性表!$A:$A,0))</f>
        <v>0</v>
      </c>
      <c r="J1424">
        <f>INDEX(试题问卷属性表!E:E, MATCH(问卷赋分表!$A1424,试题问卷属性表!$A:$A,0))</f>
        <v>0</v>
      </c>
      <c r="K1424" t="str">
        <f>INDEX(试题问卷属性表!F:F, MATCH(问卷赋分表!$A1424,试题问卷属性表!$A:$A,0))</f>
        <v>学校弱势</v>
      </c>
      <c r="L1424">
        <f>INDEX(试题问卷属性表!G:G, MATCH(问卷赋分表!$A1424,试题问卷属性表!$A:$A,0))</f>
        <v>0</v>
      </c>
    </row>
    <row r="1425" spans="1:12" x14ac:dyDescent="0.2">
      <c r="A1425" t="s">
        <v>2521</v>
      </c>
      <c r="B1425" t="str">
        <f>INDEX(试题问卷属性表!H:H, MATCH(问卷赋分表!A1425,试题问卷属性表!A:A,0))</f>
        <v>缺乏项目课题研究的人员经费</v>
      </c>
      <c r="C1425" t="s">
        <v>1345</v>
      </c>
      <c r="D1425" t="s">
        <v>1362</v>
      </c>
      <c r="E1425" t="s">
        <v>2960</v>
      </c>
      <c r="F1425">
        <v>1</v>
      </c>
      <c r="G1425">
        <v>0</v>
      </c>
      <c r="H1425" t="b">
        <v>1</v>
      </c>
      <c r="I1425">
        <f>INDEX(试题问卷属性表!D:D, MATCH(问卷赋分表!$A1425,试题问卷属性表!$A:$A,0))</f>
        <v>0</v>
      </c>
      <c r="J1425">
        <f>INDEX(试题问卷属性表!E:E, MATCH(问卷赋分表!$A1425,试题问卷属性表!$A:$A,0))</f>
        <v>0</v>
      </c>
      <c r="K1425" t="str">
        <f>INDEX(试题问卷属性表!F:F, MATCH(问卷赋分表!$A1425,试题问卷属性表!$A:$A,0))</f>
        <v>学校弱势</v>
      </c>
      <c r="L1425">
        <f>INDEX(试题问卷属性表!G:G, MATCH(问卷赋分表!$A1425,试题问卷属性表!$A:$A,0))</f>
        <v>0</v>
      </c>
    </row>
    <row r="1426" spans="1:12" x14ac:dyDescent="0.2">
      <c r="A1426" t="s">
        <v>2521</v>
      </c>
      <c r="B1426" t="str">
        <f>INDEX(试题问卷属性表!H:H, MATCH(问卷赋分表!A1426,试题问卷属性表!A:A,0))</f>
        <v>缺乏项目课题研究的人员经费</v>
      </c>
      <c r="C1426" t="s">
        <v>1345</v>
      </c>
      <c r="D1426" t="s">
        <v>1362</v>
      </c>
      <c r="E1426" t="s">
        <v>2961</v>
      </c>
      <c r="F1426">
        <v>2</v>
      </c>
      <c r="G1426">
        <v>0</v>
      </c>
      <c r="H1426" t="b">
        <v>1</v>
      </c>
      <c r="I1426">
        <f>INDEX(试题问卷属性表!D:D, MATCH(问卷赋分表!$A1426,试题问卷属性表!$A:$A,0))</f>
        <v>0</v>
      </c>
      <c r="J1426">
        <f>INDEX(试题问卷属性表!E:E, MATCH(问卷赋分表!$A1426,试题问卷属性表!$A:$A,0))</f>
        <v>0</v>
      </c>
      <c r="K1426" t="str">
        <f>INDEX(试题问卷属性表!F:F, MATCH(问卷赋分表!$A1426,试题问卷属性表!$A:$A,0))</f>
        <v>学校弱势</v>
      </c>
      <c r="L1426">
        <f>INDEX(试题问卷属性表!G:G, MATCH(问卷赋分表!$A1426,试题问卷属性表!$A:$A,0))</f>
        <v>0</v>
      </c>
    </row>
    <row r="1427" spans="1:12" x14ac:dyDescent="0.2">
      <c r="A1427" t="s">
        <v>2521</v>
      </c>
      <c r="B1427" t="str">
        <f>INDEX(试题问卷属性表!H:H, MATCH(问卷赋分表!A1427,试题问卷属性表!A:A,0))</f>
        <v>缺乏项目课题研究的人员经费</v>
      </c>
      <c r="C1427" t="s">
        <v>1345</v>
      </c>
      <c r="D1427" t="s">
        <v>1362</v>
      </c>
      <c r="E1427" t="s">
        <v>2679</v>
      </c>
      <c r="F1427">
        <v>3</v>
      </c>
      <c r="G1427">
        <v>0</v>
      </c>
      <c r="H1427" t="b">
        <v>1</v>
      </c>
      <c r="I1427">
        <f>INDEX(试题问卷属性表!D:D, MATCH(问卷赋分表!$A1427,试题问卷属性表!$A:$A,0))</f>
        <v>0</v>
      </c>
      <c r="J1427">
        <f>INDEX(试题问卷属性表!E:E, MATCH(问卷赋分表!$A1427,试题问卷属性表!$A:$A,0))</f>
        <v>0</v>
      </c>
      <c r="K1427" t="str">
        <f>INDEX(试题问卷属性表!F:F, MATCH(问卷赋分表!$A1427,试题问卷属性表!$A:$A,0))</f>
        <v>学校弱势</v>
      </c>
      <c r="L1427">
        <f>INDEX(试题问卷属性表!G:G, MATCH(问卷赋分表!$A1427,试题问卷属性表!$A:$A,0))</f>
        <v>0</v>
      </c>
    </row>
    <row r="1428" spans="1:12" x14ac:dyDescent="0.2">
      <c r="A1428" t="s">
        <v>2521</v>
      </c>
      <c r="B1428" t="str">
        <f>INDEX(试题问卷属性表!H:H, MATCH(问卷赋分表!A1428,试题问卷属性表!A:A,0))</f>
        <v>缺乏项目课题研究的人员经费</v>
      </c>
      <c r="C1428" t="s">
        <v>1345</v>
      </c>
      <c r="D1428" t="s">
        <v>1362</v>
      </c>
      <c r="E1428" t="s">
        <v>2962</v>
      </c>
      <c r="F1428">
        <v>4</v>
      </c>
      <c r="G1428">
        <v>1</v>
      </c>
      <c r="H1428" t="b">
        <v>1</v>
      </c>
      <c r="I1428">
        <f>INDEX(试题问卷属性表!D:D, MATCH(问卷赋分表!$A1428,试题问卷属性表!$A:$A,0))</f>
        <v>0</v>
      </c>
      <c r="J1428">
        <f>INDEX(试题问卷属性表!E:E, MATCH(问卷赋分表!$A1428,试题问卷属性表!$A:$A,0))</f>
        <v>0</v>
      </c>
      <c r="K1428" t="str">
        <f>INDEX(试题问卷属性表!F:F, MATCH(问卷赋分表!$A1428,试题问卷属性表!$A:$A,0))</f>
        <v>学校弱势</v>
      </c>
      <c r="L1428">
        <f>INDEX(试题问卷属性表!G:G, MATCH(问卷赋分表!$A1428,试题问卷属性表!$A:$A,0))</f>
        <v>0</v>
      </c>
    </row>
    <row r="1429" spans="1:12" x14ac:dyDescent="0.2">
      <c r="A1429" t="s">
        <v>2521</v>
      </c>
      <c r="B1429" t="str">
        <f>INDEX(试题问卷属性表!H:H, MATCH(问卷赋分表!A1429,试题问卷属性表!A:A,0))</f>
        <v>缺乏项目课题研究的人员经费</v>
      </c>
      <c r="C1429" t="s">
        <v>1345</v>
      </c>
      <c r="D1429" t="s">
        <v>1362</v>
      </c>
      <c r="E1429" t="s">
        <v>2963</v>
      </c>
      <c r="F1429">
        <v>5</v>
      </c>
      <c r="G1429">
        <v>1</v>
      </c>
      <c r="H1429" t="b">
        <v>1</v>
      </c>
      <c r="I1429">
        <f>INDEX(试题问卷属性表!D:D, MATCH(问卷赋分表!$A1429,试题问卷属性表!$A:$A,0))</f>
        <v>0</v>
      </c>
      <c r="J1429">
        <f>INDEX(试题问卷属性表!E:E, MATCH(问卷赋分表!$A1429,试题问卷属性表!$A:$A,0))</f>
        <v>0</v>
      </c>
      <c r="K1429" t="str">
        <f>INDEX(试题问卷属性表!F:F, MATCH(问卷赋分表!$A1429,试题问卷属性表!$A:$A,0))</f>
        <v>学校弱势</v>
      </c>
      <c r="L1429">
        <f>INDEX(试题问卷属性表!G:G, MATCH(问卷赋分表!$A1429,试题问卷属性表!$A:$A,0))</f>
        <v>0</v>
      </c>
    </row>
    <row r="1430" spans="1:12" x14ac:dyDescent="0.2">
      <c r="A1430" t="s">
        <v>2522</v>
      </c>
      <c r="B1430" t="str">
        <f>INDEX(试题问卷属性表!H:H, MATCH(问卷赋分表!A1430,试题问卷属性表!A:A,0))</f>
        <v>近三年学校正式出版（有刊号）的学科交流与经验分享的成果集的情况是</v>
      </c>
      <c r="C1430" t="s">
        <v>1345</v>
      </c>
      <c r="D1430" t="s">
        <v>1362</v>
      </c>
      <c r="E1430" t="s">
        <v>2710</v>
      </c>
      <c r="F1430">
        <v>1</v>
      </c>
      <c r="G1430">
        <v>0</v>
      </c>
      <c r="H1430" t="b">
        <v>1</v>
      </c>
      <c r="I1430">
        <f>INDEX(试题问卷属性表!D:D, MATCH(问卷赋分表!$A1430,试题问卷属性表!$A:$A,0))</f>
        <v>0</v>
      </c>
      <c r="J1430">
        <f>INDEX(试题问卷属性表!E:E, MATCH(问卷赋分表!$A1430,试题问卷属性表!$A:$A,0))</f>
        <v>0</v>
      </c>
      <c r="K1430" t="str">
        <f>INDEX(试题问卷属性表!F:F, MATCH(问卷赋分表!$A1430,试题问卷属性表!$A:$A,0))</f>
        <v>学校成果</v>
      </c>
      <c r="L1430" t="str">
        <f>INDEX(试题问卷属性表!G:G, MATCH(问卷赋分表!$A1430,试题问卷属性表!$A:$A,0))</f>
        <v>成果出版</v>
      </c>
    </row>
    <row r="1431" spans="1:12" x14ac:dyDescent="0.2">
      <c r="A1431" t="s">
        <v>2522</v>
      </c>
      <c r="B1431" t="str">
        <f>INDEX(试题问卷属性表!H:H, MATCH(问卷赋分表!A1431,试题问卷属性表!A:A,0))</f>
        <v>近三年学校正式出版（有刊号）的学科交流与经验分享的成果集的情况是</v>
      </c>
      <c r="C1431" t="s">
        <v>1345</v>
      </c>
      <c r="D1431" t="s">
        <v>1362</v>
      </c>
      <c r="E1431" t="s">
        <v>2964</v>
      </c>
      <c r="F1431">
        <v>2</v>
      </c>
      <c r="G1431">
        <v>0</v>
      </c>
      <c r="H1431" t="b">
        <v>1</v>
      </c>
      <c r="I1431">
        <f>INDEX(试题问卷属性表!D:D, MATCH(问卷赋分表!$A1431,试题问卷属性表!$A:$A,0))</f>
        <v>0</v>
      </c>
      <c r="J1431">
        <f>INDEX(试题问卷属性表!E:E, MATCH(问卷赋分表!$A1431,试题问卷属性表!$A:$A,0))</f>
        <v>0</v>
      </c>
      <c r="K1431" t="str">
        <f>INDEX(试题问卷属性表!F:F, MATCH(问卷赋分表!$A1431,试题问卷属性表!$A:$A,0))</f>
        <v>学校成果</v>
      </c>
      <c r="L1431" t="str">
        <f>INDEX(试题问卷属性表!G:G, MATCH(问卷赋分表!$A1431,试题问卷属性表!$A:$A,0))</f>
        <v>成果出版</v>
      </c>
    </row>
    <row r="1432" spans="1:12" x14ac:dyDescent="0.2">
      <c r="A1432" t="s">
        <v>2522</v>
      </c>
      <c r="B1432" t="str">
        <f>INDEX(试题问卷属性表!H:H, MATCH(问卷赋分表!A1432,试题问卷属性表!A:A,0))</f>
        <v>近三年学校正式出版（有刊号）的学科交流与经验分享的成果集的情况是</v>
      </c>
      <c r="C1432" t="s">
        <v>1345</v>
      </c>
      <c r="D1432" t="s">
        <v>1362</v>
      </c>
      <c r="E1432" t="s">
        <v>2965</v>
      </c>
      <c r="F1432">
        <v>3</v>
      </c>
      <c r="G1432">
        <v>0</v>
      </c>
      <c r="H1432" t="b">
        <v>1</v>
      </c>
      <c r="I1432">
        <f>INDEX(试题问卷属性表!D:D, MATCH(问卷赋分表!$A1432,试题问卷属性表!$A:$A,0))</f>
        <v>0</v>
      </c>
      <c r="J1432">
        <f>INDEX(试题问卷属性表!E:E, MATCH(问卷赋分表!$A1432,试题问卷属性表!$A:$A,0))</f>
        <v>0</v>
      </c>
      <c r="K1432" t="str">
        <f>INDEX(试题问卷属性表!F:F, MATCH(问卷赋分表!$A1432,试题问卷属性表!$A:$A,0))</f>
        <v>学校成果</v>
      </c>
      <c r="L1432" t="str">
        <f>INDEX(试题问卷属性表!G:G, MATCH(问卷赋分表!$A1432,试题问卷属性表!$A:$A,0))</f>
        <v>成果出版</v>
      </c>
    </row>
    <row r="1433" spans="1:12" x14ac:dyDescent="0.2">
      <c r="A1433" t="s">
        <v>2522</v>
      </c>
      <c r="B1433" t="str">
        <f>INDEX(试题问卷属性表!H:H, MATCH(问卷赋分表!A1433,试题问卷属性表!A:A,0))</f>
        <v>近三年学校正式出版（有刊号）的学科交流与经验分享的成果集的情况是</v>
      </c>
      <c r="C1433" t="s">
        <v>1345</v>
      </c>
      <c r="D1433" t="s">
        <v>1362</v>
      </c>
      <c r="E1433" t="s">
        <v>2966</v>
      </c>
      <c r="F1433">
        <v>4</v>
      </c>
      <c r="G1433">
        <v>1</v>
      </c>
      <c r="H1433" t="b">
        <v>1</v>
      </c>
      <c r="I1433">
        <f>INDEX(试题问卷属性表!D:D, MATCH(问卷赋分表!$A1433,试题问卷属性表!$A:$A,0))</f>
        <v>0</v>
      </c>
      <c r="J1433">
        <f>INDEX(试题问卷属性表!E:E, MATCH(问卷赋分表!$A1433,试题问卷属性表!$A:$A,0))</f>
        <v>0</v>
      </c>
      <c r="K1433" t="str">
        <f>INDEX(试题问卷属性表!F:F, MATCH(问卷赋分表!$A1433,试题问卷属性表!$A:$A,0))</f>
        <v>学校成果</v>
      </c>
      <c r="L1433" t="str">
        <f>INDEX(试题问卷属性表!G:G, MATCH(问卷赋分表!$A1433,试题问卷属性表!$A:$A,0))</f>
        <v>成果出版</v>
      </c>
    </row>
    <row r="1434" spans="1:12" x14ac:dyDescent="0.2">
      <c r="A1434" t="s">
        <v>2522</v>
      </c>
      <c r="B1434" t="str">
        <f>INDEX(试题问卷属性表!H:H, MATCH(问卷赋分表!A1434,试题问卷属性表!A:A,0))</f>
        <v>近三年学校正式出版（有刊号）的学科交流与经验分享的成果集的情况是</v>
      </c>
      <c r="C1434" t="s">
        <v>1345</v>
      </c>
      <c r="D1434" t="s">
        <v>1362</v>
      </c>
      <c r="E1434" t="s">
        <v>2967</v>
      </c>
      <c r="F1434">
        <v>5</v>
      </c>
      <c r="G1434">
        <v>1</v>
      </c>
      <c r="H1434" t="b">
        <v>1</v>
      </c>
      <c r="I1434">
        <f>INDEX(试题问卷属性表!D:D, MATCH(问卷赋分表!$A1434,试题问卷属性表!$A:$A,0))</f>
        <v>0</v>
      </c>
      <c r="J1434">
        <f>INDEX(试题问卷属性表!E:E, MATCH(问卷赋分表!$A1434,试题问卷属性表!$A:$A,0))</f>
        <v>0</v>
      </c>
      <c r="K1434" t="str">
        <f>INDEX(试题问卷属性表!F:F, MATCH(问卷赋分表!$A1434,试题问卷属性表!$A:$A,0))</f>
        <v>学校成果</v>
      </c>
      <c r="L1434" t="str">
        <f>INDEX(试题问卷属性表!G:G, MATCH(问卷赋分表!$A1434,试题问卷属性表!$A:$A,0))</f>
        <v>成果出版</v>
      </c>
    </row>
    <row r="1435" spans="1:12" x14ac:dyDescent="0.2">
      <c r="A1435" t="s">
        <v>2523</v>
      </c>
      <c r="B1435" t="str">
        <f>INDEX(试题问卷属性表!H:H, MATCH(问卷赋分表!A1435,试题问卷属性表!A:A,0))</f>
        <v>近三年学校根据学生学习需要，学校开设校本课程的情况</v>
      </c>
      <c r="C1435" t="s">
        <v>1345</v>
      </c>
      <c r="D1435" t="s">
        <v>1362</v>
      </c>
      <c r="E1435" t="s">
        <v>2710</v>
      </c>
      <c r="F1435">
        <v>1</v>
      </c>
      <c r="G1435">
        <v>0</v>
      </c>
      <c r="H1435" t="b">
        <v>1</v>
      </c>
      <c r="I1435">
        <f>INDEX(试题问卷属性表!D:D, MATCH(问卷赋分表!$A1435,试题问卷属性表!$A:$A,0))</f>
        <v>0</v>
      </c>
      <c r="J1435">
        <f>INDEX(试题问卷属性表!E:E, MATCH(问卷赋分表!$A1435,试题问卷属性表!$A:$A,0))</f>
        <v>0</v>
      </c>
      <c r="K1435" t="str">
        <f>INDEX(试题问卷属性表!F:F, MATCH(问卷赋分表!$A1435,试题问卷属性表!$A:$A,0))</f>
        <v>学校成果</v>
      </c>
      <c r="L1435" t="str">
        <f>INDEX(试题问卷属性表!G:G, MATCH(问卷赋分表!$A1435,试题问卷属性表!$A:$A,0))</f>
        <v>校本课程</v>
      </c>
    </row>
    <row r="1436" spans="1:12" x14ac:dyDescent="0.2">
      <c r="A1436" t="s">
        <v>2523</v>
      </c>
      <c r="B1436" t="str">
        <f>INDEX(试题问卷属性表!H:H, MATCH(问卷赋分表!A1436,试题问卷属性表!A:A,0))</f>
        <v>近三年学校根据学生学习需要，学校开设校本课程的情况</v>
      </c>
      <c r="C1436" t="s">
        <v>1345</v>
      </c>
      <c r="D1436" t="s">
        <v>1362</v>
      </c>
      <c r="E1436" t="s">
        <v>2968</v>
      </c>
      <c r="F1436">
        <v>2</v>
      </c>
      <c r="G1436">
        <v>0</v>
      </c>
      <c r="H1436" t="b">
        <v>1</v>
      </c>
      <c r="I1436">
        <f>INDEX(试题问卷属性表!D:D, MATCH(问卷赋分表!$A1436,试题问卷属性表!$A:$A,0))</f>
        <v>0</v>
      </c>
      <c r="J1436">
        <f>INDEX(试题问卷属性表!E:E, MATCH(问卷赋分表!$A1436,试题问卷属性表!$A:$A,0))</f>
        <v>0</v>
      </c>
      <c r="K1436" t="str">
        <f>INDEX(试题问卷属性表!F:F, MATCH(问卷赋分表!$A1436,试题问卷属性表!$A:$A,0))</f>
        <v>学校成果</v>
      </c>
      <c r="L1436" t="str">
        <f>INDEX(试题问卷属性表!G:G, MATCH(问卷赋分表!$A1436,试题问卷属性表!$A:$A,0))</f>
        <v>校本课程</v>
      </c>
    </row>
    <row r="1437" spans="1:12" x14ac:dyDescent="0.2">
      <c r="A1437" t="s">
        <v>2523</v>
      </c>
      <c r="B1437" t="str">
        <f>INDEX(试题问卷属性表!H:H, MATCH(问卷赋分表!A1437,试题问卷属性表!A:A,0))</f>
        <v>近三年学校根据学生学习需要，学校开设校本课程的情况</v>
      </c>
      <c r="C1437" t="s">
        <v>1345</v>
      </c>
      <c r="D1437" t="s">
        <v>1362</v>
      </c>
      <c r="E1437" t="s">
        <v>2969</v>
      </c>
      <c r="F1437">
        <v>3</v>
      </c>
      <c r="G1437">
        <v>0</v>
      </c>
      <c r="H1437" t="b">
        <v>1</v>
      </c>
      <c r="I1437">
        <f>INDEX(试题问卷属性表!D:D, MATCH(问卷赋分表!$A1437,试题问卷属性表!$A:$A,0))</f>
        <v>0</v>
      </c>
      <c r="J1437">
        <f>INDEX(试题问卷属性表!E:E, MATCH(问卷赋分表!$A1437,试题问卷属性表!$A:$A,0))</f>
        <v>0</v>
      </c>
      <c r="K1437" t="str">
        <f>INDEX(试题问卷属性表!F:F, MATCH(问卷赋分表!$A1437,试题问卷属性表!$A:$A,0))</f>
        <v>学校成果</v>
      </c>
      <c r="L1437" t="str">
        <f>INDEX(试题问卷属性表!G:G, MATCH(问卷赋分表!$A1437,试题问卷属性表!$A:$A,0))</f>
        <v>校本课程</v>
      </c>
    </row>
    <row r="1438" spans="1:12" x14ac:dyDescent="0.2">
      <c r="A1438" t="s">
        <v>2523</v>
      </c>
      <c r="B1438" t="str">
        <f>INDEX(试题问卷属性表!H:H, MATCH(问卷赋分表!A1438,试题问卷属性表!A:A,0))</f>
        <v>近三年学校根据学生学习需要，学校开设校本课程的情况</v>
      </c>
      <c r="C1438" t="s">
        <v>1345</v>
      </c>
      <c r="D1438" t="s">
        <v>1362</v>
      </c>
      <c r="E1438" t="s">
        <v>2970</v>
      </c>
      <c r="F1438">
        <v>4</v>
      </c>
      <c r="G1438">
        <v>1</v>
      </c>
      <c r="H1438" t="b">
        <v>1</v>
      </c>
      <c r="I1438">
        <f>INDEX(试题问卷属性表!D:D, MATCH(问卷赋分表!$A1438,试题问卷属性表!$A:$A,0))</f>
        <v>0</v>
      </c>
      <c r="J1438">
        <f>INDEX(试题问卷属性表!E:E, MATCH(问卷赋分表!$A1438,试题问卷属性表!$A:$A,0))</f>
        <v>0</v>
      </c>
      <c r="K1438" t="str">
        <f>INDEX(试题问卷属性表!F:F, MATCH(问卷赋分表!$A1438,试题问卷属性表!$A:$A,0))</f>
        <v>学校成果</v>
      </c>
      <c r="L1438" t="str">
        <f>INDEX(试题问卷属性表!G:G, MATCH(问卷赋分表!$A1438,试题问卷属性表!$A:$A,0))</f>
        <v>校本课程</v>
      </c>
    </row>
    <row r="1439" spans="1:12" x14ac:dyDescent="0.2">
      <c r="A1439" t="s">
        <v>2523</v>
      </c>
      <c r="B1439" t="str">
        <f>INDEX(试题问卷属性表!H:H, MATCH(问卷赋分表!A1439,试题问卷属性表!A:A,0))</f>
        <v>近三年学校根据学生学习需要，学校开设校本课程的情况</v>
      </c>
      <c r="C1439" t="s">
        <v>1345</v>
      </c>
      <c r="D1439" t="s">
        <v>1362</v>
      </c>
      <c r="E1439" t="s">
        <v>2971</v>
      </c>
      <c r="F1439">
        <v>5</v>
      </c>
      <c r="G1439">
        <v>1</v>
      </c>
      <c r="H1439" t="b">
        <v>1</v>
      </c>
      <c r="I1439">
        <f>INDEX(试题问卷属性表!D:D, MATCH(问卷赋分表!$A1439,试题问卷属性表!$A:$A,0))</f>
        <v>0</v>
      </c>
      <c r="J1439">
        <f>INDEX(试题问卷属性表!E:E, MATCH(问卷赋分表!$A1439,试题问卷属性表!$A:$A,0))</f>
        <v>0</v>
      </c>
      <c r="K1439" t="str">
        <f>INDEX(试题问卷属性表!F:F, MATCH(问卷赋分表!$A1439,试题问卷属性表!$A:$A,0))</f>
        <v>学校成果</v>
      </c>
      <c r="L1439" t="str">
        <f>INDEX(试题问卷属性表!G:G, MATCH(问卷赋分表!$A1439,试题问卷属性表!$A:$A,0))</f>
        <v>校本课程</v>
      </c>
    </row>
    <row r="1440" spans="1:12" x14ac:dyDescent="0.2">
      <c r="A1440" t="s">
        <v>2524</v>
      </c>
      <c r="B1440" t="str">
        <f>INDEX(试题问卷属性表!H:H, MATCH(问卷赋分表!A1440,试题问卷属性表!A:A,0))</f>
        <v>学校建设学生社团、兴趣小组和俱乐部的情况是</v>
      </c>
      <c r="C1440" t="s">
        <v>1345</v>
      </c>
      <c r="D1440" t="s">
        <v>1362</v>
      </c>
      <c r="E1440" t="s">
        <v>2710</v>
      </c>
      <c r="F1440">
        <v>1</v>
      </c>
      <c r="G1440">
        <v>0</v>
      </c>
      <c r="H1440" t="b">
        <v>1</v>
      </c>
      <c r="I1440">
        <f>INDEX(试题问卷属性表!D:D, MATCH(问卷赋分表!$A1440,试题问卷属性表!$A:$A,0))</f>
        <v>0</v>
      </c>
      <c r="J1440">
        <f>INDEX(试题问卷属性表!E:E, MATCH(问卷赋分表!$A1440,试题问卷属性表!$A:$A,0))</f>
        <v>0</v>
      </c>
      <c r="K1440" t="str">
        <f>INDEX(试题问卷属性表!F:F, MATCH(问卷赋分表!$A1440,试题问卷属性表!$A:$A,0))</f>
        <v>学校成果</v>
      </c>
      <c r="L1440" t="str">
        <f>INDEX(试题问卷属性表!G:G, MATCH(问卷赋分表!$A1440,试题问卷属性表!$A:$A,0))</f>
        <v>学生社团</v>
      </c>
    </row>
    <row r="1441" spans="1:12" x14ac:dyDescent="0.2">
      <c r="A1441" t="s">
        <v>2524</v>
      </c>
      <c r="B1441" t="str">
        <f>INDEX(试题问卷属性表!H:H, MATCH(问卷赋分表!A1441,试题问卷属性表!A:A,0))</f>
        <v>学校建设学生社团、兴趣小组和俱乐部的情况是</v>
      </c>
      <c r="C1441" t="s">
        <v>1345</v>
      </c>
      <c r="D1441" t="s">
        <v>1362</v>
      </c>
      <c r="E1441" t="s">
        <v>2972</v>
      </c>
      <c r="F1441">
        <v>2</v>
      </c>
      <c r="G1441">
        <v>0</v>
      </c>
      <c r="H1441" t="b">
        <v>1</v>
      </c>
      <c r="I1441">
        <f>INDEX(试题问卷属性表!D:D, MATCH(问卷赋分表!$A1441,试题问卷属性表!$A:$A,0))</f>
        <v>0</v>
      </c>
      <c r="J1441">
        <f>INDEX(试题问卷属性表!E:E, MATCH(问卷赋分表!$A1441,试题问卷属性表!$A:$A,0))</f>
        <v>0</v>
      </c>
      <c r="K1441" t="str">
        <f>INDEX(试题问卷属性表!F:F, MATCH(问卷赋分表!$A1441,试题问卷属性表!$A:$A,0))</f>
        <v>学校成果</v>
      </c>
      <c r="L1441" t="str">
        <f>INDEX(试题问卷属性表!G:G, MATCH(问卷赋分表!$A1441,试题问卷属性表!$A:$A,0))</f>
        <v>学生社团</v>
      </c>
    </row>
    <row r="1442" spans="1:12" x14ac:dyDescent="0.2">
      <c r="A1442" t="s">
        <v>2524</v>
      </c>
      <c r="B1442" t="str">
        <f>INDEX(试题问卷属性表!H:H, MATCH(问卷赋分表!A1442,试题问卷属性表!A:A,0))</f>
        <v>学校建设学生社团、兴趣小组和俱乐部的情况是</v>
      </c>
      <c r="C1442" t="s">
        <v>1345</v>
      </c>
      <c r="D1442" t="s">
        <v>1362</v>
      </c>
      <c r="E1442" t="s">
        <v>2973</v>
      </c>
      <c r="F1442">
        <v>3</v>
      </c>
      <c r="G1442">
        <v>0</v>
      </c>
      <c r="H1442" t="b">
        <v>1</v>
      </c>
      <c r="I1442">
        <f>INDEX(试题问卷属性表!D:D, MATCH(问卷赋分表!$A1442,试题问卷属性表!$A:$A,0))</f>
        <v>0</v>
      </c>
      <c r="J1442">
        <f>INDEX(试题问卷属性表!E:E, MATCH(问卷赋分表!$A1442,试题问卷属性表!$A:$A,0))</f>
        <v>0</v>
      </c>
      <c r="K1442" t="str">
        <f>INDEX(试题问卷属性表!F:F, MATCH(问卷赋分表!$A1442,试题问卷属性表!$A:$A,0))</f>
        <v>学校成果</v>
      </c>
      <c r="L1442" t="str">
        <f>INDEX(试题问卷属性表!G:G, MATCH(问卷赋分表!$A1442,试题问卷属性表!$A:$A,0))</f>
        <v>学生社团</v>
      </c>
    </row>
    <row r="1443" spans="1:12" x14ac:dyDescent="0.2">
      <c r="A1443" t="s">
        <v>2524</v>
      </c>
      <c r="B1443" t="str">
        <f>INDEX(试题问卷属性表!H:H, MATCH(问卷赋分表!A1443,试题问卷属性表!A:A,0))</f>
        <v>学校建设学生社团、兴趣小组和俱乐部的情况是</v>
      </c>
      <c r="C1443" t="s">
        <v>1345</v>
      </c>
      <c r="D1443" t="s">
        <v>1362</v>
      </c>
      <c r="E1443" t="s">
        <v>2974</v>
      </c>
      <c r="F1443">
        <v>4</v>
      </c>
      <c r="G1443">
        <v>1</v>
      </c>
      <c r="H1443" t="b">
        <v>1</v>
      </c>
      <c r="I1443">
        <f>INDEX(试题问卷属性表!D:D, MATCH(问卷赋分表!$A1443,试题问卷属性表!$A:$A,0))</f>
        <v>0</v>
      </c>
      <c r="J1443">
        <f>INDEX(试题问卷属性表!E:E, MATCH(问卷赋分表!$A1443,试题问卷属性表!$A:$A,0))</f>
        <v>0</v>
      </c>
      <c r="K1443" t="str">
        <f>INDEX(试题问卷属性表!F:F, MATCH(问卷赋分表!$A1443,试题问卷属性表!$A:$A,0))</f>
        <v>学校成果</v>
      </c>
      <c r="L1443" t="str">
        <f>INDEX(试题问卷属性表!G:G, MATCH(问卷赋分表!$A1443,试题问卷属性表!$A:$A,0))</f>
        <v>学生社团</v>
      </c>
    </row>
    <row r="1444" spans="1:12" x14ac:dyDescent="0.2">
      <c r="A1444" t="s">
        <v>2524</v>
      </c>
      <c r="B1444" t="str">
        <f>INDEX(试题问卷属性表!H:H, MATCH(问卷赋分表!A1444,试题问卷属性表!A:A,0))</f>
        <v>学校建设学生社团、兴趣小组和俱乐部的情况是</v>
      </c>
      <c r="C1444" t="s">
        <v>1345</v>
      </c>
      <c r="D1444" t="s">
        <v>1362</v>
      </c>
      <c r="E1444" t="s">
        <v>2975</v>
      </c>
      <c r="F1444">
        <v>5</v>
      </c>
      <c r="G1444">
        <v>1</v>
      </c>
      <c r="H1444" t="b">
        <v>1</v>
      </c>
      <c r="I1444">
        <f>INDEX(试题问卷属性表!D:D, MATCH(问卷赋分表!$A1444,试题问卷属性表!$A:$A,0))</f>
        <v>0</v>
      </c>
      <c r="J1444">
        <f>INDEX(试题问卷属性表!E:E, MATCH(问卷赋分表!$A1444,试题问卷属性表!$A:$A,0))</f>
        <v>0</v>
      </c>
      <c r="K1444" t="str">
        <f>INDEX(试题问卷属性表!F:F, MATCH(问卷赋分表!$A1444,试题问卷属性表!$A:$A,0))</f>
        <v>学校成果</v>
      </c>
      <c r="L1444" t="str">
        <f>INDEX(试题问卷属性表!G:G, MATCH(问卷赋分表!$A1444,试题问卷属性表!$A:$A,0))</f>
        <v>学生社团</v>
      </c>
    </row>
    <row r="1445" spans="1:12" x14ac:dyDescent="0.2">
      <c r="A1445" t="s">
        <v>2525</v>
      </c>
      <c r="B1445" t="str">
        <f>INDEX(试题问卷属性表!H:H, MATCH(问卷赋分表!A1445,试题问卷属性表!A:A,0))</f>
        <v>教师对工作的满意度</v>
      </c>
      <c r="C1445" t="s">
        <v>1345</v>
      </c>
      <c r="D1445" t="s">
        <v>1362</v>
      </c>
      <c r="E1445" t="s">
        <v>2976</v>
      </c>
      <c r="F1445">
        <v>5</v>
      </c>
      <c r="G1445">
        <v>1</v>
      </c>
      <c r="H1445" t="b">
        <v>1</v>
      </c>
      <c r="I1445">
        <f>INDEX(试题问卷属性表!D:D, MATCH(问卷赋分表!$A1445,试题问卷属性表!$A:$A,0))</f>
        <v>0</v>
      </c>
      <c r="J1445">
        <f>INDEX(试题问卷属性表!E:E, MATCH(问卷赋分表!$A1445,试题问卷属性表!$A:$A,0))</f>
        <v>0</v>
      </c>
      <c r="K1445" t="str">
        <f>INDEX(试题问卷属性表!F:F, MATCH(问卷赋分表!$A1445,试题问卷属性表!$A:$A,0))</f>
        <v>校长对学校评价</v>
      </c>
      <c r="L1445">
        <f>INDEX(试题问卷属性表!G:G, MATCH(问卷赋分表!$A1445,试题问卷属性表!$A:$A,0))</f>
        <v>0</v>
      </c>
    </row>
    <row r="1446" spans="1:12" x14ac:dyDescent="0.2">
      <c r="A1446" t="s">
        <v>2525</v>
      </c>
      <c r="B1446" t="str">
        <f>INDEX(试题问卷属性表!H:H, MATCH(问卷赋分表!A1446,试题问卷属性表!A:A,0))</f>
        <v>教师对工作的满意度</v>
      </c>
      <c r="C1446" t="s">
        <v>1345</v>
      </c>
      <c r="D1446" t="s">
        <v>1362</v>
      </c>
      <c r="E1446" t="s">
        <v>2977</v>
      </c>
      <c r="F1446">
        <v>4</v>
      </c>
      <c r="G1446">
        <v>1</v>
      </c>
      <c r="H1446" t="b">
        <v>1</v>
      </c>
      <c r="I1446">
        <f>INDEX(试题问卷属性表!D:D, MATCH(问卷赋分表!$A1446,试题问卷属性表!$A:$A,0))</f>
        <v>0</v>
      </c>
      <c r="J1446">
        <f>INDEX(试题问卷属性表!E:E, MATCH(问卷赋分表!$A1446,试题问卷属性表!$A:$A,0))</f>
        <v>0</v>
      </c>
      <c r="K1446" t="str">
        <f>INDEX(试题问卷属性表!F:F, MATCH(问卷赋分表!$A1446,试题问卷属性表!$A:$A,0))</f>
        <v>校长对学校评价</v>
      </c>
      <c r="L1446">
        <f>INDEX(试题问卷属性表!G:G, MATCH(问卷赋分表!$A1446,试题问卷属性表!$A:$A,0))</f>
        <v>0</v>
      </c>
    </row>
    <row r="1447" spans="1:12" x14ac:dyDescent="0.2">
      <c r="A1447" t="s">
        <v>2525</v>
      </c>
      <c r="B1447" t="str">
        <f>INDEX(试题问卷属性表!H:H, MATCH(问卷赋分表!A1447,试题问卷属性表!A:A,0))</f>
        <v>教师对工作的满意度</v>
      </c>
      <c r="C1447" t="s">
        <v>1345</v>
      </c>
      <c r="D1447" t="s">
        <v>1362</v>
      </c>
      <c r="E1447" t="s">
        <v>2978</v>
      </c>
      <c r="F1447">
        <v>3</v>
      </c>
      <c r="G1447">
        <v>0</v>
      </c>
      <c r="H1447" t="b">
        <v>1</v>
      </c>
      <c r="I1447">
        <f>INDEX(试题问卷属性表!D:D, MATCH(问卷赋分表!$A1447,试题问卷属性表!$A:$A,0))</f>
        <v>0</v>
      </c>
      <c r="J1447">
        <f>INDEX(试题问卷属性表!E:E, MATCH(问卷赋分表!$A1447,试题问卷属性表!$A:$A,0))</f>
        <v>0</v>
      </c>
      <c r="K1447" t="str">
        <f>INDEX(试题问卷属性表!F:F, MATCH(问卷赋分表!$A1447,试题问卷属性表!$A:$A,0))</f>
        <v>校长对学校评价</v>
      </c>
      <c r="L1447">
        <f>INDEX(试题问卷属性表!G:G, MATCH(问卷赋分表!$A1447,试题问卷属性表!$A:$A,0))</f>
        <v>0</v>
      </c>
    </row>
    <row r="1448" spans="1:12" x14ac:dyDescent="0.2">
      <c r="A1448" t="s">
        <v>2525</v>
      </c>
      <c r="B1448" t="str">
        <f>INDEX(试题问卷属性表!H:H, MATCH(问卷赋分表!A1448,试题问卷属性表!A:A,0))</f>
        <v>教师对工作的满意度</v>
      </c>
      <c r="C1448" t="s">
        <v>1345</v>
      </c>
      <c r="D1448" t="s">
        <v>1362</v>
      </c>
      <c r="E1448" t="s">
        <v>2979</v>
      </c>
      <c r="F1448">
        <v>2</v>
      </c>
      <c r="G1448">
        <v>0</v>
      </c>
      <c r="H1448" t="b">
        <v>1</v>
      </c>
      <c r="I1448">
        <f>INDEX(试题问卷属性表!D:D, MATCH(问卷赋分表!$A1448,试题问卷属性表!$A:$A,0))</f>
        <v>0</v>
      </c>
      <c r="J1448">
        <f>INDEX(试题问卷属性表!E:E, MATCH(问卷赋分表!$A1448,试题问卷属性表!$A:$A,0))</f>
        <v>0</v>
      </c>
      <c r="K1448" t="str">
        <f>INDEX(试题问卷属性表!F:F, MATCH(问卷赋分表!$A1448,试题问卷属性表!$A:$A,0))</f>
        <v>校长对学校评价</v>
      </c>
      <c r="L1448">
        <f>INDEX(试题问卷属性表!G:G, MATCH(问卷赋分表!$A1448,试题问卷属性表!$A:$A,0))</f>
        <v>0</v>
      </c>
    </row>
    <row r="1449" spans="1:12" x14ac:dyDescent="0.2">
      <c r="A1449" t="s">
        <v>2525</v>
      </c>
      <c r="B1449" t="str">
        <f>INDEX(试题问卷属性表!H:H, MATCH(问卷赋分表!A1449,试题问卷属性表!A:A,0))</f>
        <v>教师对工作的满意度</v>
      </c>
      <c r="C1449" t="s">
        <v>1345</v>
      </c>
      <c r="D1449" t="s">
        <v>1362</v>
      </c>
      <c r="E1449" t="s">
        <v>2980</v>
      </c>
      <c r="F1449">
        <v>1</v>
      </c>
      <c r="G1449">
        <v>0</v>
      </c>
      <c r="H1449" t="b">
        <v>1</v>
      </c>
      <c r="I1449">
        <f>INDEX(试题问卷属性表!D:D, MATCH(问卷赋分表!$A1449,试题问卷属性表!$A:$A,0))</f>
        <v>0</v>
      </c>
      <c r="J1449">
        <f>INDEX(试题问卷属性表!E:E, MATCH(问卷赋分表!$A1449,试题问卷属性表!$A:$A,0))</f>
        <v>0</v>
      </c>
      <c r="K1449" t="str">
        <f>INDEX(试题问卷属性表!F:F, MATCH(问卷赋分表!$A1449,试题问卷属性表!$A:$A,0))</f>
        <v>校长对学校评价</v>
      </c>
      <c r="L1449">
        <f>INDEX(试题问卷属性表!G:G, MATCH(问卷赋分表!$A1449,试题问卷属性表!$A:$A,0))</f>
        <v>0</v>
      </c>
    </row>
    <row r="1450" spans="1:12" x14ac:dyDescent="0.2">
      <c r="A1450" t="s">
        <v>2526</v>
      </c>
      <c r="B1450" t="str">
        <f>INDEX(试题问卷属性表!H:H, MATCH(问卷赋分表!A1450,试题问卷属性表!A:A,0))</f>
        <v>教师对学校课程目标的了解</v>
      </c>
      <c r="C1450" t="s">
        <v>1345</v>
      </c>
      <c r="D1450" t="s">
        <v>1362</v>
      </c>
      <c r="E1450" t="s">
        <v>2976</v>
      </c>
      <c r="F1450">
        <v>5</v>
      </c>
      <c r="G1450">
        <v>1</v>
      </c>
      <c r="H1450" t="b">
        <v>1</v>
      </c>
      <c r="I1450">
        <f>INDEX(试题问卷属性表!D:D, MATCH(问卷赋分表!$A1450,试题问卷属性表!$A:$A,0))</f>
        <v>0</v>
      </c>
      <c r="J1450">
        <f>INDEX(试题问卷属性表!E:E, MATCH(问卷赋分表!$A1450,试题问卷属性表!$A:$A,0))</f>
        <v>0</v>
      </c>
      <c r="K1450" t="str">
        <f>INDEX(试题问卷属性表!F:F, MATCH(问卷赋分表!$A1450,试题问卷属性表!$A:$A,0))</f>
        <v>校长对学校评价</v>
      </c>
      <c r="L1450">
        <f>INDEX(试题问卷属性表!G:G, MATCH(问卷赋分表!$A1450,试题问卷属性表!$A:$A,0))</f>
        <v>0</v>
      </c>
    </row>
    <row r="1451" spans="1:12" x14ac:dyDescent="0.2">
      <c r="A1451" t="s">
        <v>2526</v>
      </c>
      <c r="B1451" t="str">
        <f>INDEX(试题问卷属性表!H:H, MATCH(问卷赋分表!A1451,试题问卷属性表!A:A,0))</f>
        <v>教师对学校课程目标的了解</v>
      </c>
      <c r="C1451" t="s">
        <v>1345</v>
      </c>
      <c r="D1451" t="s">
        <v>1362</v>
      </c>
      <c r="E1451" t="s">
        <v>2977</v>
      </c>
      <c r="F1451">
        <v>4</v>
      </c>
      <c r="G1451">
        <v>1</v>
      </c>
      <c r="H1451" t="b">
        <v>1</v>
      </c>
      <c r="I1451">
        <f>INDEX(试题问卷属性表!D:D, MATCH(问卷赋分表!$A1451,试题问卷属性表!$A:$A,0))</f>
        <v>0</v>
      </c>
      <c r="J1451">
        <f>INDEX(试题问卷属性表!E:E, MATCH(问卷赋分表!$A1451,试题问卷属性表!$A:$A,0))</f>
        <v>0</v>
      </c>
      <c r="K1451" t="str">
        <f>INDEX(试题问卷属性表!F:F, MATCH(问卷赋分表!$A1451,试题问卷属性表!$A:$A,0))</f>
        <v>校长对学校评价</v>
      </c>
      <c r="L1451">
        <f>INDEX(试题问卷属性表!G:G, MATCH(问卷赋分表!$A1451,试题问卷属性表!$A:$A,0))</f>
        <v>0</v>
      </c>
    </row>
    <row r="1452" spans="1:12" x14ac:dyDescent="0.2">
      <c r="A1452" t="s">
        <v>2526</v>
      </c>
      <c r="B1452" t="str">
        <f>INDEX(试题问卷属性表!H:H, MATCH(问卷赋分表!A1452,试题问卷属性表!A:A,0))</f>
        <v>教师对学校课程目标的了解</v>
      </c>
      <c r="C1452" t="s">
        <v>1345</v>
      </c>
      <c r="D1452" t="s">
        <v>1362</v>
      </c>
      <c r="E1452" t="s">
        <v>2978</v>
      </c>
      <c r="F1452">
        <v>3</v>
      </c>
      <c r="G1452">
        <v>0</v>
      </c>
      <c r="H1452" t="b">
        <v>1</v>
      </c>
      <c r="I1452">
        <f>INDEX(试题问卷属性表!D:D, MATCH(问卷赋分表!$A1452,试题问卷属性表!$A:$A,0))</f>
        <v>0</v>
      </c>
      <c r="J1452">
        <f>INDEX(试题问卷属性表!E:E, MATCH(问卷赋分表!$A1452,试题问卷属性表!$A:$A,0))</f>
        <v>0</v>
      </c>
      <c r="K1452" t="str">
        <f>INDEX(试题问卷属性表!F:F, MATCH(问卷赋分表!$A1452,试题问卷属性表!$A:$A,0))</f>
        <v>校长对学校评价</v>
      </c>
      <c r="L1452">
        <f>INDEX(试题问卷属性表!G:G, MATCH(问卷赋分表!$A1452,试题问卷属性表!$A:$A,0))</f>
        <v>0</v>
      </c>
    </row>
    <row r="1453" spans="1:12" x14ac:dyDescent="0.2">
      <c r="A1453" t="s">
        <v>2526</v>
      </c>
      <c r="B1453" t="str">
        <f>INDEX(试题问卷属性表!H:H, MATCH(问卷赋分表!A1453,试题问卷属性表!A:A,0))</f>
        <v>教师对学校课程目标的了解</v>
      </c>
      <c r="C1453" t="s">
        <v>1345</v>
      </c>
      <c r="D1453" t="s">
        <v>1362</v>
      </c>
      <c r="E1453" t="s">
        <v>2979</v>
      </c>
      <c r="F1453">
        <v>2</v>
      </c>
      <c r="G1453">
        <v>0</v>
      </c>
      <c r="H1453" t="b">
        <v>1</v>
      </c>
      <c r="I1453">
        <f>INDEX(试题问卷属性表!D:D, MATCH(问卷赋分表!$A1453,试题问卷属性表!$A:$A,0))</f>
        <v>0</v>
      </c>
      <c r="J1453">
        <f>INDEX(试题问卷属性表!E:E, MATCH(问卷赋分表!$A1453,试题问卷属性表!$A:$A,0))</f>
        <v>0</v>
      </c>
      <c r="K1453" t="str">
        <f>INDEX(试题问卷属性表!F:F, MATCH(问卷赋分表!$A1453,试题问卷属性表!$A:$A,0))</f>
        <v>校长对学校评价</v>
      </c>
      <c r="L1453">
        <f>INDEX(试题问卷属性表!G:G, MATCH(问卷赋分表!$A1453,试题问卷属性表!$A:$A,0))</f>
        <v>0</v>
      </c>
    </row>
    <row r="1454" spans="1:12" x14ac:dyDescent="0.2">
      <c r="A1454" t="s">
        <v>2526</v>
      </c>
      <c r="B1454" t="str">
        <f>INDEX(试题问卷属性表!H:H, MATCH(问卷赋分表!A1454,试题问卷属性表!A:A,0))</f>
        <v>教师对学校课程目标的了解</v>
      </c>
      <c r="C1454" t="s">
        <v>1345</v>
      </c>
      <c r="D1454" t="s">
        <v>1362</v>
      </c>
      <c r="E1454" t="s">
        <v>2980</v>
      </c>
      <c r="F1454">
        <v>1</v>
      </c>
      <c r="G1454">
        <v>0</v>
      </c>
      <c r="H1454" t="b">
        <v>1</v>
      </c>
      <c r="I1454">
        <f>INDEX(试题问卷属性表!D:D, MATCH(问卷赋分表!$A1454,试题问卷属性表!$A:$A,0))</f>
        <v>0</v>
      </c>
      <c r="J1454">
        <f>INDEX(试题问卷属性表!E:E, MATCH(问卷赋分表!$A1454,试题问卷属性表!$A:$A,0))</f>
        <v>0</v>
      </c>
      <c r="K1454" t="str">
        <f>INDEX(试题问卷属性表!F:F, MATCH(问卷赋分表!$A1454,试题问卷属性表!$A:$A,0))</f>
        <v>校长对学校评价</v>
      </c>
      <c r="L1454">
        <f>INDEX(试题问卷属性表!G:G, MATCH(问卷赋分表!$A1454,试题问卷属性表!$A:$A,0))</f>
        <v>0</v>
      </c>
    </row>
    <row r="1455" spans="1:12" x14ac:dyDescent="0.2">
      <c r="A1455" t="s">
        <v>2527</v>
      </c>
      <c r="B1455" t="str">
        <f>INDEX(试题问卷属性表!H:H, MATCH(问卷赋分表!A1455,试题问卷属性表!A:A,0))</f>
        <v>教师对学生学习成绩的期望</v>
      </c>
      <c r="C1455" t="s">
        <v>1345</v>
      </c>
      <c r="D1455" t="s">
        <v>1362</v>
      </c>
      <c r="E1455" t="s">
        <v>2976</v>
      </c>
      <c r="F1455">
        <v>5</v>
      </c>
      <c r="G1455">
        <v>1</v>
      </c>
      <c r="H1455" t="b">
        <v>1</v>
      </c>
      <c r="I1455">
        <f>INDEX(试题问卷属性表!D:D, MATCH(问卷赋分表!$A1455,试题问卷属性表!$A:$A,0))</f>
        <v>0</v>
      </c>
      <c r="J1455">
        <f>INDEX(试题问卷属性表!E:E, MATCH(问卷赋分表!$A1455,试题问卷属性表!$A:$A,0))</f>
        <v>0</v>
      </c>
      <c r="K1455" t="str">
        <f>INDEX(试题问卷属性表!F:F, MATCH(问卷赋分表!$A1455,试题问卷属性表!$A:$A,0))</f>
        <v>校长对学校评价</v>
      </c>
      <c r="L1455">
        <f>INDEX(试题问卷属性表!G:G, MATCH(问卷赋分表!$A1455,试题问卷属性表!$A:$A,0))</f>
        <v>0</v>
      </c>
    </row>
    <row r="1456" spans="1:12" x14ac:dyDescent="0.2">
      <c r="A1456" t="s">
        <v>2527</v>
      </c>
      <c r="B1456" t="str">
        <f>INDEX(试题问卷属性表!H:H, MATCH(问卷赋分表!A1456,试题问卷属性表!A:A,0))</f>
        <v>教师对学生学习成绩的期望</v>
      </c>
      <c r="C1456" t="s">
        <v>1345</v>
      </c>
      <c r="D1456" t="s">
        <v>1362</v>
      </c>
      <c r="E1456" t="s">
        <v>2977</v>
      </c>
      <c r="F1456">
        <v>4</v>
      </c>
      <c r="G1456">
        <v>1</v>
      </c>
      <c r="H1456" t="b">
        <v>1</v>
      </c>
      <c r="I1456">
        <f>INDEX(试题问卷属性表!D:D, MATCH(问卷赋分表!$A1456,试题问卷属性表!$A:$A,0))</f>
        <v>0</v>
      </c>
      <c r="J1456">
        <f>INDEX(试题问卷属性表!E:E, MATCH(问卷赋分表!$A1456,试题问卷属性表!$A:$A,0))</f>
        <v>0</v>
      </c>
      <c r="K1456" t="str">
        <f>INDEX(试题问卷属性表!F:F, MATCH(问卷赋分表!$A1456,试题问卷属性表!$A:$A,0))</f>
        <v>校长对学校评价</v>
      </c>
      <c r="L1456">
        <f>INDEX(试题问卷属性表!G:G, MATCH(问卷赋分表!$A1456,试题问卷属性表!$A:$A,0))</f>
        <v>0</v>
      </c>
    </row>
    <row r="1457" spans="1:12" x14ac:dyDescent="0.2">
      <c r="A1457" t="s">
        <v>2527</v>
      </c>
      <c r="B1457" t="str">
        <f>INDEX(试题问卷属性表!H:H, MATCH(问卷赋分表!A1457,试题问卷属性表!A:A,0))</f>
        <v>教师对学生学习成绩的期望</v>
      </c>
      <c r="C1457" t="s">
        <v>1345</v>
      </c>
      <c r="D1457" t="s">
        <v>1362</v>
      </c>
      <c r="E1457" t="s">
        <v>2978</v>
      </c>
      <c r="F1457">
        <v>3</v>
      </c>
      <c r="G1457">
        <v>0</v>
      </c>
      <c r="H1457" t="b">
        <v>1</v>
      </c>
      <c r="I1457">
        <f>INDEX(试题问卷属性表!D:D, MATCH(问卷赋分表!$A1457,试题问卷属性表!$A:$A,0))</f>
        <v>0</v>
      </c>
      <c r="J1457">
        <f>INDEX(试题问卷属性表!E:E, MATCH(问卷赋分表!$A1457,试题问卷属性表!$A:$A,0))</f>
        <v>0</v>
      </c>
      <c r="K1457" t="str">
        <f>INDEX(试题问卷属性表!F:F, MATCH(问卷赋分表!$A1457,试题问卷属性表!$A:$A,0))</f>
        <v>校长对学校评价</v>
      </c>
      <c r="L1457">
        <f>INDEX(试题问卷属性表!G:G, MATCH(问卷赋分表!$A1457,试题问卷属性表!$A:$A,0))</f>
        <v>0</v>
      </c>
    </row>
    <row r="1458" spans="1:12" x14ac:dyDescent="0.2">
      <c r="A1458" t="s">
        <v>2527</v>
      </c>
      <c r="B1458" t="str">
        <f>INDEX(试题问卷属性表!H:H, MATCH(问卷赋分表!A1458,试题问卷属性表!A:A,0))</f>
        <v>教师对学生学习成绩的期望</v>
      </c>
      <c r="C1458" t="s">
        <v>1345</v>
      </c>
      <c r="D1458" t="s">
        <v>1362</v>
      </c>
      <c r="E1458" t="s">
        <v>2979</v>
      </c>
      <c r="F1458">
        <v>2</v>
      </c>
      <c r="G1458">
        <v>0</v>
      </c>
      <c r="H1458" t="b">
        <v>1</v>
      </c>
      <c r="I1458">
        <f>INDEX(试题问卷属性表!D:D, MATCH(问卷赋分表!$A1458,试题问卷属性表!$A:$A,0))</f>
        <v>0</v>
      </c>
      <c r="J1458">
        <f>INDEX(试题问卷属性表!E:E, MATCH(问卷赋分表!$A1458,试题问卷属性表!$A:$A,0))</f>
        <v>0</v>
      </c>
      <c r="K1458" t="str">
        <f>INDEX(试题问卷属性表!F:F, MATCH(问卷赋分表!$A1458,试题问卷属性表!$A:$A,0))</f>
        <v>校长对学校评价</v>
      </c>
      <c r="L1458">
        <f>INDEX(试题问卷属性表!G:G, MATCH(问卷赋分表!$A1458,试题问卷属性表!$A:$A,0))</f>
        <v>0</v>
      </c>
    </row>
    <row r="1459" spans="1:12" x14ac:dyDescent="0.2">
      <c r="A1459" t="s">
        <v>2527</v>
      </c>
      <c r="B1459" t="str">
        <f>INDEX(试题问卷属性表!H:H, MATCH(问卷赋分表!A1459,试题问卷属性表!A:A,0))</f>
        <v>教师对学生学习成绩的期望</v>
      </c>
      <c r="C1459" t="s">
        <v>1345</v>
      </c>
      <c r="D1459" t="s">
        <v>1362</v>
      </c>
      <c r="E1459" t="s">
        <v>2980</v>
      </c>
      <c r="F1459">
        <v>1</v>
      </c>
      <c r="G1459">
        <v>0</v>
      </c>
      <c r="H1459" t="b">
        <v>1</v>
      </c>
      <c r="I1459">
        <f>INDEX(试题问卷属性表!D:D, MATCH(问卷赋分表!$A1459,试题问卷属性表!$A:$A,0))</f>
        <v>0</v>
      </c>
      <c r="J1459">
        <f>INDEX(试题问卷属性表!E:E, MATCH(问卷赋分表!$A1459,试题问卷属性表!$A:$A,0))</f>
        <v>0</v>
      </c>
      <c r="K1459" t="str">
        <f>INDEX(试题问卷属性表!F:F, MATCH(问卷赋分表!$A1459,试题问卷属性表!$A:$A,0))</f>
        <v>校长对学校评价</v>
      </c>
      <c r="L1459">
        <f>INDEX(试题问卷属性表!G:G, MATCH(问卷赋分表!$A1459,试题问卷属性表!$A:$A,0))</f>
        <v>0</v>
      </c>
    </row>
    <row r="1460" spans="1:12" x14ac:dyDescent="0.2">
      <c r="A1460" t="s">
        <v>2528</v>
      </c>
      <c r="B1460" t="str">
        <f>INDEX(试题问卷属性表!H:H, MATCH(问卷赋分表!A1460,试题问卷属性表!A:A,0))</f>
        <v>家长对学生学习的支持</v>
      </c>
      <c r="C1460" t="s">
        <v>1345</v>
      </c>
      <c r="D1460" t="s">
        <v>1362</v>
      </c>
      <c r="E1460" t="s">
        <v>2976</v>
      </c>
      <c r="F1460">
        <v>5</v>
      </c>
      <c r="G1460">
        <v>1</v>
      </c>
      <c r="H1460" t="b">
        <v>1</v>
      </c>
      <c r="I1460">
        <f>INDEX(试题问卷属性表!D:D, MATCH(问卷赋分表!$A1460,试题问卷属性表!$A:$A,0))</f>
        <v>0</v>
      </c>
      <c r="J1460">
        <f>INDEX(试题问卷属性表!E:E, MATCH(问卷赋分表!$A1460,试题问卷属性表!$A:$A,0))</f>
        <v>0</v>
      </c>
      <c r="K1460" t="str">
        <f>INDEX(试题问卷属性表!F:F, MATCH(问卷赋分表!$A1460,试题问卷属性表!$A:$A,0))</f>
        <v>校长对学校评价</v>
      </c>
      <c r="L1460">
        <f>INDEX(试题问卷属性表!G:G, MATCH(问卷赋分表!$A1460,试题问卷属性表!$A:$A,0))</f>
        <v>0</v>
      </c>
    </row>
    <row r="1461" spans="1:12" x14ac:dyDescent="0.2">
      <c r="A1461" t="s">
        <v>2528</v>
      </c>
      <c r="B1461" t="str">
        <f>INDEX(试题问卷属性表!H:H, MATCH(问卷赋分表!A1461,试题问卷属性表!A:A,0))</f>
        <v>家长对学生学习的支持</v>
      </c>
      <c r="C1461" t="s">
        <v>1345</v>
      </c>
      <c r="D1461" t="s">
        <v>1362</v>
      </c>
      <c r="E1461" t="s">
        <v>2977</v>
      </c>
      <c r="F1461">
        <v>4</v>
      </c>
      <c r="G1461">
        <v>1</v>
      </c>
      <c r="H1461" t="b">
        <v>1</v>
      </c>
      <c r="I1461">
        <f>INDEX(试题问卷属性表!D:D, MATCH(问卷赋分表!$A1461,试题问卷属性表!$A:$A,0))</f>
        <v>0</v>
      </c>
      <c r="J1461">
        <f>INDEX(试题问卷属性表!E:E, MATCH(问卷赋分表!$A1461,试题问卷属性表!$A:$A,0))</f>
        <v>0</v>
      </c>
      <c r="K1461" t="str">
        <f>INDEX(试题问卷属性表!F:F, MATCH(问卷赋分表!$A1461,试题问卷属性表!$A:$A,0))</f>
        <v>校长对学校评价</v>
      </c>
      <c r="L1461">
        <f>INDEX(试题问卷属性表!G:G, MATCH(问卷赋分表!$A1461,试题问卷属性表!$A:$A,0))</f>
        <v>0</v>
      </c>
    </row>
    <row r="1462" spans="1:12" x14ac:dyDescent="0.2">
      <c r="A1462" t="s">
        <v>2528</v>
      </c>
      <c r="B1462" t="str">
        <f>INDEX(试题问卷属性表!H:H, MATCH(问卷赋分表!A1462,试题问卷属性表!A:A,0))</f>
        <v>家长对学生学习的支持</v>
      </c>
      <c r="C1462" t="s">
        <v>1345</v>
      </c>
      <c r="D1462" t="s">
        <v>1362</v>
      </c>
      <c r="E1462" t="s">
        <v>2978</v>
      </c>
      <c r="F1462">
        <v>3</v>
      </c>
      <c r="G1462">
        <v>0</v>
      </c>
      <c r="H1462" t="b">
        <v>1</v>
      </c>
      <c r="I1462">
        <f>INDEX(试题问卷属性表!D:D, MATCH(问卷赋分表!$A1462,试题问卷属性表!$A:$A,0))</f>
        <v>0</v>
      </c>
      <c r="J1462">
        <f>INDEX(试题问卷属性表!E:E, MATCH(问卷赋分表!$A1462,试题问卷属性表!$A:$A,0))</f>
        <v>0</v>
      </c>
      <c r="K1462" t="str">
        <f>INDEX(试题问卷属性表!F:F, MATCH(问卷赋分表!$A1462,试题问卷属性表!$A:$A,0))</f>
        <v>校长对学校评价</v>
      </c>
      <c r="L1462">
        <f>INDEX(试题问卷属性表!G:G, MATCH(问卷赋分表!$A1462,试题问卷属性表!$A:$A,0))</f>
        <v>0</v>
      </c>
    </row>
    <row r="1463" spans="1:12" x14ac:dyDescent="0.2">
      <c r="A1463" t="s">
        <v>2528</v>
      </c>
      <c r="B1463" t="str">
        <f>INDEX(试题问卷属性表!H:H, MATCH(问卷赋分表!A1463,试题问卷属性表!A:A,0))</f>
        <v>家长对学生学习的支持</v>
      </c>
      <c r="C1463" t="s">
        <v>1345</v>
      </c>
      <c r="D1463" t="s">
        <v>1362</v>
      </c>
      <c r="E1463" t="s">
        <v>2979</v>
      </c>
      <c r="F1463">
        <v>2</v>
      </c>
      <c r="G1463">
        <v>0</v>
      </c>
      <c r="H1463" t="b">
        <v>1</v>
      </c>
      <c r="I1463">
        <f>INDEX(试题问卷属性表!D:D, MATCH(问卷赋分表!$A1463,试题问卷属性表!$A:$A,0))</f>
        <v>0</v>
      </c>
      <c r="J1463">
        <f>INDEX(试题问卷属性表!E:E, MATCH(问卷赋分表!$A1463,试题问卷属性表!$A:$A,0))</f>
        <v>0</v>
      </c>
      <c r="K1463" t="str">
        <f>INDEX(试题问卷属性表!F:F, MATCH(问卷赋分表!$A1463,试题问卷属性表!$A:$A,0))</f>
        <v>校长对学校评价</v>
      </c>
      <c r="L1463">
        <f>INDEX(试题问卷属性表!G:G, MATCH(问卷赋分表!$A1463,试题问卷属性表!$A:$A,0))</f>
        <v>0</v>
      </c>
    </row>
    <row r="1464" spans="1:12" x14ac:dyDescent="0.2">
      <c r="A1464" t="s">
        <v>2528</v>
      </c>
      <c r="B1464" t="str">
        <f>INDEX(试题问卷属性表!H:H, MATCH(问卷赋分表!A1464,试题问卷属性表!A:A,0))</f>
        <v>家长对学生学习的支持</v>
      </c>
      <c r="C1464" t="s">
        <v>1345</v>
      </c>
      <c r="D1464" t="s">
        <v>1362</v>
      </c>
      <c r="E1464" t="s">
        <v>2980</v>
      </c>
      <c r="F1464">
        <v>1</v>
      </c>
      <c r="G1464">
        <v>0</v>
      </c>
      <c r="H1464" t="b">
        <v>1</v>
      </c>
      <c r="I1464">
        <f>INDEX(试题问卷属性表!D:D, MATCH(问卷赋分表!$A1464,试题问卷属性表!$A:$A,0))</f>
        <v>0</v>
      </c>
      <c r="J1464">
        <f>INDEX(试题问卷属性表!E:E, MATCH(问卷赋分表!$A1464,试题问卷属性表!$A:$A,0))</f>
        <v>0</v>
      </c>
      <c r="K1464" t="str">
        <f>INDEX(试题问卷属性表!F:F, MATCH(问卷赋分表!$A1464,试题问卷属性表!$A:$A,0))</f>
        <v>校长对学校评价</v>
      </c>
      <c r="L1464">
        <f>INDEX(试题问卷属性表!G:G, MATCH(问卷赋分表!$A1464,试题问卷属性表!$A:$A,0))</f>
        <v>0</v>
      </c>
    </row>
    <row r="1465" spans="1:12" x14ac:dyDescent="0.2">
      <c r="A1465" t="s">
        <v>2529</v>
      </c>
      <c r="B1465" t="str">
        <f>INDEX(试题问卷属性表!H:H, MATCH(问卷赋分表!A1465,试题问卷属性表!A:A,0))</f>
        <v>家长对学校活动的参与</v>
      </c>
      <c r="C1465" t="s">
        <v>1345</v>
      </c>
      <c r="D1465" t="s">
        <v>1362</v>
      </c>
      <c r="E1465" t="s">
        <v>2976</v>
      </c>
      <c r="F1465">
        <v>5</v>
      </c>
      <c r="G1465">
        <v>1</v>
      </c>
      <c r="H1465" t="b">
        <v>1</v>
      </c>
      <c r="I1465">
        <f>INDEX(试题问卷属性表!D:D, MATCH(问卷赋分表!$A1465,试题问卷属性表!$A:$A,0))</f>
        <v>0</v>
      </c>
      <c r="J1465">
        <f>INDEX(试题问卷属性表!E:E, MATCH(问卷赋分表!$A1465,试题问卷属性表!$A:$A,0))</f>
        <v>0</v>
      </c>
      <c r="K1465" t="str">
        <f>INDEX(试题问卷属性表!F:F, MATCH(问卷赋分表!$A1465,试题问卷属性表!$A:$A,0))</f>
        <v>校长对学校评价</v>
      </c>
      <c r="L1465">
        <f>INDEX(试题问卷属性表!G:G, MATCH(问卷赋分表!$A1465,试题问卷属性表!$A:$A,0))</f>
        <v>0</v>
      </c>
    </row>
    <row r="1466" spans="1:12" x14ac:dyDescent="0.2">
      <c r="A1466" t="s">
        <v>2529</v>
      </c>
      <c r="B1466" t="str">
        <f>INDEX(试题问卷属性表!H:H, MATCH(问卷赋分表!A1466,试题问卷属性表!A:A,0))</f>
        <v>家长对学校活动的参与</v>
      </c>
      <c r="C1466" t="s">
        <v>1345</v>
      </c>
      <c r="D1466" t="s">
        <v>1362</v>
      </c>
      <c r="E1466" t="s">
        <v>2977</v>
      </c>
      <c r="F1466">
        <v>4</v>
      </c>
      <c r="G1466">
        <v>1</v>
      </c>
      <c r="H1466" t="b">
        <v>1</v>
      </c>
      <c r="I1466">
        <f>INDEX(试题问卷属性表!D:D, MATCH(问卷赋分表!$A1466,试题问卷属性表!$A:$A,0))</f>
        <v>0</v>
      </c>
      <c r="J1466">
        <f>INDEX(试题问卷属性表!E:E, MATCH(问卷赋分表!$A1466,试题问卷属性表!$A:$A,0))</f>
        <v>0</v>
      </c>
      <c r="K1466" t="str">
        <f>INDEX(试题问卷属性表!F:F, MATCH(问卷赋分表!$A1466,试题问卷属性表!$A:$A,0))</f>
        <v>校长对学校评价</v>
      </c>
      <c r="L1466">
        <f>INDEX(试题问卷属性表!G:G, MATCH(问卷赋分表!$A1466,试题问卷属性表!$A:$A,0))</f>
        <v>0</v>
      </c>
    </row>
    <row r="1467" spans="1:12" x14ac:dyDescent="0.2">
      <c r="A1467" t="s">
        <v>2529</v>
      </c>
      <c r="B1467" t="str">
        <f>INDEX(试题问卷属性表!H:H, MATCH(问卷赋分表!A1467,试题问卷属性表!A:A,0))</f>
        <v>家长对学校活动的参与</v>
      </c>
      <c r="C1467" t="s">
        <v>1345</v>
      </c>
      <c r="D1467" t="s">
        <v>1362</v>
      </c>
      <c r="E1467" t="s">
        <v>2978</v>
      </c>
      <c r="F1467">
        <v>3</v>
      </c>
      <c r="G1467">
        <v>0</v>
      </c>
      <c r="H1467" t="b">
        <v>1</v>
      </c>
      <c r="I1467">
        <f>INDEX(试题问卷属性表!D:D, MATCH(问卷赋分表!$A1467,试题问卷属性表!$A:$A,0))</f>
        <v>0</v>
      </c>
      <c r="J1467">
        <f>INDEX(试题问卷属性表!E:E, MATCH(问卷赋分表!$A1467,试题问卷属性表!$A:$A,0))</f>
        <v>0</v>
      </c>
      <c r="K1467" t="str">
        <f>INDEX(试题问卷属性表!F:F, MATCH(问卷赋分表!$A1467,试题问卷属性表!$A:$A,0))</f>
        <v>校长对学校评价</v>
      </c>
      <c r="L1467">
        <f>INDEX(试题问卷属性表!G:G, MATCH(问卷赋分表!$A1467,试题问卷属性表!$A:$A,0))</f>
        <v>0</v>
      </c>
    </row>
    <row r="1468" spans="1:12" x14ac:dyDescent="0.2">
      <c r="A1468" t="s">
        <v>2529</v>
      </c>
      <c r="B1468" t="str">
        <f>INDEX(试题问卷属性表!H:H, MATCH(问卷赋分表!A1468,试题问卷属性表!A:A,0))</f>
        <v>家长对学校活动的参与</v>
      </c>
      <c r="C1468" t="s">
        <v>1345</v>
      </c>
      <c r="D1468" t="s">
        <v>1362</v>
      </c>
      <c r="E1468" t="s">
        <v>2979</v>
      </c>
      <c r="F1468">
        <v>2</v>
      </c>
      <c r="G1468">
        <v>0</v>
      </c>
      <c r="H1468" t="b">
        <v>1</v>
      </c>
      <c r="I1468">
        <f>INDEX(试题问卷属性表!D:D, MATCH(问卷赋分表!$A1468,试题问卷属性表!$A:$A,0))</f>
        <v>0</v>
      </c>
      <c r="J1468">
        <f>INDEX(试题问卷属性表!E:E, MATCH(问卷赋分表!$A1468,试题问卷属性表!$A:$A,0))</f>
        <v>0</v>
      </c>
      <c r="K1468" t="str">
        <f>INDEX(试题问卷属性表!F:F, MATCH(问卷赋分表!$A1468,试题问卷属性表!$A:$A,0))</f>
        <v>校长对学校评价</v>
      </c>
      <c r="L1468">
        <f>INDEX(试题问卷属性表!G:G, MATCH(问卷赋分表!$A1468,试题问卷属性表!$A:$A,0))</f>
        <v>0</v>
      </c>
    </row>
    <row r="1469" spans="1:12" x14ac:dyDescent="0.2">
      <c r="A1469" t="s">
        <v>2529</v>
      </c>
      <c r="B1469" t="str">
        <f>INDEX(试题问卷属性表!H:H, MATCH(问卷赋分表!A1469,试题问卷属性表!A:A,0))</f>
        <v>家长对学校活动的参与</v>
      </c>
      <c r="C1469" t="s">
        <v>1345</v>
      </c>
      <c r="D1469" t="s">
        <v>1362</v>
      </c>
      <c r="E1469" t="s">
        <v>2980</v>
      </c>
      <c r="F1469">
        <v>1</v>
      </c>
      <c r="G1469">
        <v>0</v>
      </c>
      <c r="H1469" t="b">
        <v>1</v>
      </c>
      <c r="I1469">
        <f>INDEX(试题问卷属性表!D:D, MATCH(问卷赋分表!$A1469,试题问卷属性表!$A:$A,0))</f>
        <v>0</v>
      </c>
      <c r="J1469">
        <f>INDEX(试题问卷属性表!E:E, MATCH(问卷赋分表!$A1469,试题问卷属性表!$A:$A,0))</f>
        <v>0</v>
      </c>
      <c r="K1469" t="str">
        <f>INDEX(试题问卷属性表!F:F, MATCH(问卷赋分表!$A1469,试题问卷属性表!$A:$A,0))</f>
        <v>校长对学校评价</v>
      </c>
      <c r="L1469">
        <f>INDEX(试题问卷属性表!G:G, MATCH(问卷赋分表!$A1469,试题问卷属性表!$A:$A,0))</f>
        <v>0</v>
      </c>
    </row>
    <row r="1470" spans="1:12" x14ac:dyDescent="0.2">
      <c r="A1470" t="s">
        <v>2530</v>
      </c>
      <c r="B1470" t="str">
        <f>INDEX(试题问卷属性表!H:H, MATCH(问卷赋分表!A1470,试题问卷属性表!A:A,0))</f>
        <v>学生力求在校表现良好的意愿</v>
      </c>
      <c r="C1470" t="s">
        <v>1345</v>
      </c>
      <c r="D1470" t="s">
        <v>1362</v>
      </c>
      <c r="E1470" t="s">
        <v>2976</v>
      </c>
      <c r="F1470">
        <v>5</v>
      </c>
      <c r="G1470">
        <v>1</v>
      </c>
      <c r="H1470" t="b">
        <v>1</v>
      </c>
      <c r="I1470">
        <f>INDEX(试题问卷属性表!D:D, MATCH(问卷赋分表!$A1470,试题问卷属性表!$A:$A,0))</f>
        <v>0</v>
      </c>
      <c r="J1470">
        <f>INDEX(试题问卷属性表!E:E, MATCH(问卷赋分表!$A1470,试题问卷属性表!$A:$A,0))</f>
        <v>0</v>
      </c>
      <c r="K1470" t="str">
        <f>INDEX(试题问卷属性表!F:F, MATCH(问卷赋分表!$A1470,试题问卷属性表!$A:$A,0))</f>
        <v>校长对学校评价</v>
      </c>
      <c r="L1470">
        <f>INDEX(试题问卷属性表!G:G, MATCH(问卷赋分表!$A1470,试题问卷属性表!$A:$A,0))</f>
        <v>0</v>
      </c>
    </row>
    <row r="1471" spans="1:12" x14ac:dyDescent="0.2">
      <c r="A1471" t="s">
        <v>2530</v>
      </c>
      <c r="B1471" t="str">
        <f>INDEX(试题问卷属性表!H:H, MATCH(问卷赋分表!A1471,试题问卷属性表!A:A,0))</f>
        <v>学生力求在校表现良好的意愿</v>
      </c>
      <c r="C1471" t="s">
        <v>1345</v>
      </c>
      <c r="D1471" t="s">
        <v>1362</v>
      </c>
      <c r="E1471" t="s">
        <v>2977</v>
      </c>
      <c r="F1471">
        <v>4</v>
      </c>
      <c r="G1471">
        <v>1</v>
      </c>
      <c r="H1471" t="b">
        <v>1</v>
      </c>
      <c r="I1471">
        <f>INDEX(试题问卷属性表!D:D, MATCH(问卷赋分表!$A1471,试题问卷属性表!$A:$A,0))</f>
        <v>0</v>
      </c>
      <c r="J1471">
        <f>INDEX(试题问卷属性表!E:E, MATCH(问卷赋分表!$A1471,试题问卷属性表!$A:$A,0))</f>
        <v>0</v>
      </c>
      <c r="K1471" t="str">
        <f>INDEX(试题问卷属性表!F:F, MATCH(问卷赋分表!$A1471,试题问卷属性表!$A:$A,0))</f>
        <v>校长对学校评价</v>
      </c>
      <c r="L1471">
        <f>INDEX(试题问卷属性表!G:G, MATCH(问卷赋分表!$A1471,试题问卷属性表!$A:$A,0))</f>
        <v>0</v>
      </c>
    </row>
    <row r="1472" spans="1:12" x14ac:dyDescent="0.2">
      <c r="A1472" t="s">
        <v>2530</v>
      </c>
      <c r="B1472" t="str">
        <f>INDEX(试题问卷属性表!H:H, MATCH(问卷赋分表!A1472,试题问卷属性表!A:A,0))</f>
        <v>学生力求在校表现良好的意愿</v>
      </c>
      <c r="C1472" t="s">
        <v>1345</v>
      </c>
      <c r="D1472" t="s">
        <v>1362</v>
      </c>
      <c r="E1472" t="s">
        <v>2978</v>
      </c>
      <c r="F1472">
        <v>3</v>
      </c>
      <c r="G1472">
        <v>0</v>
      </c>
      <c r="H1472" t="b">
        <v>1</v>
      </c>
      <c r="I1472">
        <f>INDEX(试题问卷属性表!D:D, MATCH(问卷赋分表!$A1472,试题问卷属性表!$A:$A,0))</f>
        <v>0</v>
      </c>
      <c r="J1472">
        <f>INDEX(试题问卷属性表!E:E, MATCH(问卷赋分表!$A1472,试题问卷属性表!$A:$A,0))</f>
        <v>0</v>
      </c>
      <c r="K1472" t="str">
        <f>INDEX(试题问卷属性表!F:F, MATCH(问卷赋分表!$A1472,试题问卷属性表!$A:$A,0))</f>
        <v>校长对学校评价</v>
      </c>
      <c r="L1472">
        <f>INDEX(试题问卷属性表!G:G, MATCH(问卷赋分表!$A1472,试题问卷属性表!$A:$A,0))</f>
        <v>0</v>
      </c>
    </row>
    <row r="1473" spans="1:12" x14ac:dyDescent="0.2">
      <c r="A1473" t="s">
        <v>2530</v>
      </c>
      <c r="B1473" t="str">
        <f>INDEX(试题问卷属性表!H:H, MATCH(问卷赋分表!A1473,试题问卷属性表!A:A,0))</f>
        <v>学生力求在校表现良好的意愿</v>
      </c>
      <c r="C1473" t="s">
        <v>1345</v>
      </c>
      <c r="D1473" t="s">
        <v>1362</v>
      </c>
      <c r="E1473" t="s">
        <v>2979</v>
      </c>
      <c r="F1473">
        <v>2</v>
      </c>
      <c r="G1473">
        <v>0</v>
      </c>
      <c r="H1473" t="b">
        <v>1</v>
      </c>
      <c r="I1473">
        <f>INDEX(试题问卷属性表!D:D, MATCH(问卷赋分表!$A1473,试题问卷属性表!$A:$A,0))</f>
        <v>0</v>
      </c>
      <c r="J1473">
        <f>INDEX(试题问卷属性表!E:E, MATCH(问卷赋分表!$A1473,试题问卷属性表!$A:$A,0))</f>
        <v>0</v>
      </c>
      <c r="K1473" t="str">
        <f>INDEX(试题问卷属性表!F:F, MATCH(问卷赋分表!$A1473,试题问卷属性表!$A:$A,0))</f>
        <v>校长对学校评价</v>
      </c>
      <c r="L1473">
        <f>INDEX(试题问卷属性表!G:G, MATCH(问卷赋分表!$A1473,试题问卷属性表!$A:$A,0))</f>
        <v>0</v>
      </c>
    </row>
    <row r="1474" spans="1:12" x14ac:dyDescent="0.2">
      <c r="A1474" t="s">
        <v>2530</v>
      </c>
      <c r="B1474" t="str">
        <f>INDEX(试题问卷属性表!H:H, MATCH(问卷赋分表!A1474,试题问卷属性表!A:A,0))</f>
        <v>学生力求在校表现良好的意愿</v>
      </c>
      <c r="C1474" t="s">
        <v>1345</v>
      </c>
      <c r="D1474" t="s">
        <v>1362</v>
      </c>
      <c r="E1474" t="s">
        <v>2980</v>
      </c>
      <c r="F1474">
        <v>1</v>
      </c>
      <c r="G1474">
        <v>0</v>
      </c>
      <c r="H1474" t="b">
        <v>1</v>
      </c>
      <c r="I1474">
        <f>INDEX(试题问卷属性表!D:D, MATCH(问卷赋分表!$A1474,试题问卷属性表!$A:$A,0))</f>
        <v>0</v>
      </c>
      <c r="J1474">
        <f>INDEX(试题问卷属性表!E:E, MATCH(问卷赋分表!$A1474,试题问卷属性表!$A:$A,0))</f>
        <v>0</v>
      </c>
      <c r="K1474" t="str">
        <f>INDEX(试题问卷属性表!F:F, MATCH(问卷赋分表!$A1474,试题问卷属性表!$A:$A,0))</f>
        <v>校长对学校评价</v>
      </c>
      <c r="L1474">
        <f>INDEX(试题问卷属性表!G:G, MATCH(问卷赋分表!$A1474,试题问卷属性表!$A:$A,0))</f>
        <v>0</v>
      </c>
    </row>
    <row r="1475" spans="1:12" x14ac:dyDescent="0.2">
      <c r="A1475" t="s">
        <v>2531</v>
      </c>
      <c r="B1475" t="str">
        <f>INDEX(试题问卷属性表!H:H, MATCH(问卷赋分表!A1475,试题问卷属性表!A:A,0))</f>
        <v>教学最本质的内涵是传授知识</v>
      </c>
      <c r="C1475" t="s">
        <v>1345</v>
      </c>
      <c r="D1475" t="s">
        <v>1362</v>
      </c>
      <c r="E1475" t="s">
        <v>2681</v>
      </c>
      <c r="F1475">
        <v>5</v>
      </c>
      <c r="G1475">
        <v>1</v>
      </c>
      <c r="H1475" t="b">
        <v>1</v>
      </c>
      <c r="I1475">
        <f>INDEX(试题问卷属性表!D:D, MATCH(问卷赋分表!$A1475,试题问卷属性表!$A:$A,0))</f>
        <v>0</v>
      </c>
      <c r="J1475">
        <f>INDEX(试题问卷属性表!E:E, MATCH(问卷赋分表!$A1475,试题问卷属性表!$A:$A,0))</f>
        <v>0</v>
      </c>
      <c r="K1475" t="str">
        <f>INDEX(试题问卷属性表!F:F, MATCH(问卷赋分表!$A1475,试题问卷属性表!$A:$A,0))</f>
        <v>校长教学理念</v>
      </c>
      <c r="L1475">
        <f>INDEX(试题问卷属性表!G:G, MATCH(问卷赋分表!$A1475,试题问卷属性表!$A:$A,0))</f>
        <v>0</v>
      </c>
    </row>
    <row r="1476" spans="1:12" x14ac:dyDescent="0.2">
      <c r="A1476" t="s">
        <v>2531</v>
      </c>
      <c r="B1476" t="str">
        <f>INDEX(试题问卷属性表!H:H, MATCH(问卷赋分表!A1476,试题问卷属性表!A:A,0))</f>
        <v>教学最本质的内涵是传授知识</v>
      </c>
      <c r="C1476" t="s">
        <v>1345</v>
      </c>
      <c r="D1476" t="s">
        <v>1362</v>
      </c>
      <c r="E1476" t="s">
        <v>2680</v>
      </c>
      <c r="F1476">
        <v>4</v>
      </c>
      <c r="G1476">
        <v>1</v>
      </c>
      <c r="H1476" t="b">
        <v>1</v>
      </c>
      <c r="I1476">
        <f>INDEX(试题问卷属性表!D:D, MATCH(问卷赋分表!$A1476,试题问卷属性表!$A:$A,0))</f>
        <v>0</v>
      </c>
      <c r="J1476">
        <f>INDEX(试题问卷属性表!E:E, MATCH(问卷赋分表!$A1476,试题问卷属性表!$A:$A,0))</f>
        <v>0</v>
      </c>
      <c r="K1476" t="str">
        <f>INDEX(试题问卷属性表!F:F, MATCH(问卷赋分表!$A1476,试题问卷属性表!$A:$A,0))</f>
        <v>校长教学理念</v>
      </c>
      <c r="L1476">
        <f>INDEX(试题问卷属性表!G:G, MATCH(问卷赋分表!$A1476,试题问卷属性表!$A:$A,0))</f>
        <v>0</v>
      </c>
    </row>
    <row r="1477" spans="1:12" x14ac:dyDescent="0.2">
      <c r="A1477" t="s">
        <v>2531</v>
      </c>
      <c r="B1477" t="str">
        <f>INDEX(试题问卷属性表!H:H, MATCH(问卷赋分表!A1477,试题问卷属性表!A:A,0))</f>
        <v>教学最本质的内涵是传授知识</v>
      </c>
      <c r="C1477" t="s">
        <v>1345</v>
      </c>
      <c r="D1477" t="s">
        <v>1362</v>
      </c>
      <c r="E1477" t="s">
        <v>2679</v>
      </c>
      <c r="F1477">
        <v>3</v>
      </c>
      <c r="G1477">
        <v>0</v>
      </c>
      <c r="H1477" t="b">
        <v>1</v>
      </c>
      <c r="I1477">
        <f>INDEX(试题问卷属性表!D:D, MATCH(问卷赋分表!$A1477,试题问卷属性表!$A:$A,0))</f>
        <v>0</v>
      </c>
      <c r="J1477">
        <f>INDEX(试题问卷属性表!E:E, MATCH(问卷赋分表!$A1477,试题问卷属性表!$A:$A,0))</f>
        <v>0</v>
      </c>
      <c r="K1477" t="str">
        <f>INDEX(试题问卷属性表!F:F, MATCH(问卷赋分表!$A1477,试题问卷属性表!$A:$A,0))</f>
        <v>校长教学理念</v>
      </c>
      <c r="L1477">
        <f>INDEX(试题问卷属性表!G:G, MATCH(问卷赋分表!$A1477,试题问卷属性表!$A:$A,0))</f>
        <v>0</v>
      </c>
    </row>
    <row r="1478" spans="1:12" x14ac:dyDescent="0.2">
      <c r="A1478" t="s">
        <v>2531</v>
      </c>
      <c r="B1478" t="str">
        <f>INDEX(试题问卷属性表!H:H, MATCH(问卷赋分表!A1478,试题问卷属性表!A:A,0))</f>
        <v>教学最本质的内涵是传授知识</v>
      </c>
      <c r="C1478" t="s">
        <v>1345</v>
      </c>
      <c r="D1478" t="s">
        <v>1362</v>
      </c>
      <c r="E1478" t="s">
        <v>2678</v>
      </c>
      <c r="F1478">
        <v>2</v>
      </c>
      <c r="G1478">
        <v>0</v>
      </c>
      <c r="H1478" t="b">
        <v>1</v>
      </c>
      <c r="I1478">
        <f>INDEX(试题问卷属性表!D:D, MATCH(问卷赋分表!$A1478,试题问卷属性表!$A:$A,0))</f>
        <v>0</v>
      </c>
      <c r="J1478">
        <f>INDEX(试题问卷属性表!E:E, MATCH(问卷赋分表!$A1478,试题问卷属性表!$A:$A,0))</f>
        <v>0</v>
      </c>
      <c r="K1478" t="str">
        <f>INDEX(试题问卷属性表!F:F, MATCH(问卷赋分表!$A1478,试题问卷属性表!$A:$A,0))</f>
        <v>校长教学理念</v>
      </c>
      <c r="L1478">
        <f>INDEX(试题问卷属性表!G:G, MATCH(问卷赋分表!$A1478,试题问卷属性表!$A:$A,0))</f>
        <v>0</v>
      </c>
    </row>
    <row r="1479" spans="1:12" x14ac:dyDescent="0.2">
      <c r="A1479" t="s">
        <v>2531</v>
      </c>
      <c r="B1479" t="str">
        <f>INDEX(试题问卷属性表!H:H, MATCH(问卷赋分表!A1479,试题问卷属性表!A:A,0))</f>
        <v>教学最本质的内涵是传授知识</v>
      </c>
      <c r="C1479" t="s">
        <v>1345</v>
      </c>
      <c r="D1479" t="s">
        <v>1362</v>
      </c>
      <c r="E1479" t="s">
        <v>2677</v>
      </c>
      <c r="F1479">
        <v>1</v>
      </c>
      <c r="G1479">
        <v>0</v>
      </c>
      <c r="H1479" t="b">
        <v>1</v>
      </c>
      <c r="I1479">
        <f>INDEX(试题问卷属性表!D:D, MATCH(问卷赋分表!$A1479,试题问卷属性表!$A:$A,0))</f>
        <v>0</v>
      </c>
      <c r="J1479">
        <f>INDEX(试题问卷属性表!E:E, MATCH(问卷赋分表!$A1479,试题问卷属性表!$A:$A,0))</f>
        <v>0</v>
      </c>
      <c r="K1479" t="str">
        <f>INDEX(试题问卷属性表!F:F, MATCH(问卷赋分表!$A1479,试题问卷属性表!$A:$A,0))</f>
        <v>校长教学理念</v>
      </c>
      <c r="L1479">
        <f>INDEX(试题问卷属性表!G:G, MATCH(问卷赋分表!$A1479,试题问卷属性表!$A:$A,0))</f>
        <v>0</v>
      </c>
    </row>
    <row r="1480" spans="1:12" x14ac:dyDescent="0.2">
      <c r="A1480" t="s">
        <v>2532</v>
      </c>
      <c r="B1480" t="str">
        <f>INDEX(试题问卷属性表!H:H, MATCH(问卷赋分表!A1480,试题问卷属性表!A:A,0))</f>
        <v>学生学习的过程，就是逐步学会做人的过程</v>
      </c>
      <c r="C1480" t="s">
        <v>1345</v>
      </c>
      <c r="D1480" t="s">
        <v>1362</v>
      </c>
      <c r="E1480" t="s">
        <v>2681</v>
      </c>
      <c r="F1480">
        <v>1</v>
      </c>
      <c r="G1480">
        <v>0</v>
      </c>
      <c r="H1480" t="b">
        <v>1</v>
      </c>
      <c r="I1480">
        <f>INDEX(试题问卷属性表!D:D, MATCH(问卷赋分表!$A1480,试题问卷属性表!$A:$A,0))</f>
        <v>0</v>
      </c>
      <c r="J1480">
        <f>INDEX(试题问卷属性表!E:E, MATCH(问卷赋分表!$A1480,试题问卷属性表!$A:$A,0))</f>
        <v>0</v>
      </c>
      <c r="K1480" t="str">
        <f>INDEX(试题问卷属性表!F:F, MATCH(问卷赋分表!$A1480,试题问卷属性表!$A:$A,0))</f>
        <v>校长教学理念</v>
      </c>
      <c r="L1480">
        <f>INDEX(试题问卷属性表!G:G, MATCH(问卷赋分表!$A1480,试题问卷属性表!$A:$A,0))</f>
        <v>0</v>
      </c>
    </row>
    <row r="1481" spans="1:12" x14ac:dyDescent="0.2">
      <c r="A1481" t="s">
        <v>2532</v>
      </c>
      <c r="B1481" t="str">
        <f>INDEX(试题问卷属性表!H:H, MATCH(问卷赋分表!A1481,试题问卷属性表!A:A,0))</f>
        <v>学生学习的过程，就是逐步学会做人的过程</v>
      </c>
      <c r="C1481" t="s">
        <v>1345</v>
      </c>
      <c r="D1481" t="s">
        <v>1362</v>
      </c>
      <c r="E1481" t="s">
        <v>2680</v>
      </c>
      <c r="F1481">
        <v>2</v>
      </c>
      <c r="G1481">
        <v>0</v>
      </c>
      <c r="H1481" t="b">
        <v>1</v>
      </c>
      <c r="I1481">
        <f>INDEX(试题问卷属性表!D:D, MATCH(问卷赋分表!$A1481,试题问卷属性表!$A:$A,0))</f>
        <v>0</v>
      </c>
      <c r="J1481">
        <f>INDEX(试题问卷属性表!E:E, MATCH(问卷赋分表!$A1481,试题问卷属性表!$A:$A,0))</f>
        <v>0</v>
      </c>
      <c r="K1481" t="str">
        <f>INDEX(试题问卷属性表!F:F, MATCH(问卷赋分表!$A1481,试题问卷属性表!$A:$A,0))</f>
        <v>校长教学理念</v>
      </c>
      <c r="L1481">
        <f>INDEX(试题问卷属性表!G:G, MATCH(问卷赋分表!$A1481,试题问卷属性表!$A:$A,0))</f>
        <v>0</v>
      </c>
    </row>
    <row r="1482" spans="1:12" x14ac:dyDescent="0.2">
      <c r="A1482" t="s">
        <v>2532</v>
      </c>
      <c r="B1482" t="str">
        <f>INDEX(试题问卷属性表!H:H, MATCH(问卷赋分表!A1482,试题问卷属性表!A:A,0))</f>
        <v>学生学习的过程，就是逐步学会做人的过程</v>
      </c>
      <c r="C1482" t="s">
        <v>1345</v>
      </c>
      <c r="D1482" t="s">
        <v>1362</v>
      </c>
      <c r="E1482" t="s">
        <v>2679</v>
      </c>
      <c r="F1482">
        <v>3</v>
      </c>
      <c r="G1482">
        <v>0</v>
      </c>
      <c r="H1482" t="b">
        <v>1</v>
      </c>
      <c r="I1482">
        <f>INDEX(试题问卷属性表!D:D, MATCH(问卷赋分表!$A1482,试题问卷属性表!$A:$A,0))</f>
        <v>0</v>
      </c>
      <c r="J1482">
        <f>INDEX(试题问卷属性表!E:E, MATCH(问卷赋分表!$A1482,试题问卷属性表!$A:$A,0))</f>
        <v>0</v>
      </c>
      <c r="K1482" t="str">
        <f>INDEX(试题问卷属性表!F:F, MATCH(问卷赋分表!$A1482,试题问卷属性表!$A:$A,0))</f>
        <v>校长教学理念</v>
      </c>
      <c r="L1482">
        <f>INDEX(试题问卷属性表!G:G, MATCH(问卷赋分表!$A1482,试题问卷属性表!$A:$A,0))</f>
        <v>0</v>
      </c>
    </row>
    <row r="1483" spans="1:12" x14ac:dyDescent="0.2">
      <c r="A1483" t="s">
        <v>2532</v>
      </c>
      <c r="B1483" t="str">
        <f>INDEX(试题问卷属性表!H:H, MATCH(问卷赋分表!A1483,试题问卷属性表!A:A,0))</f>
        <v>学生学习的过程，就是逐步学会做人的过程</v>
      </c>
      <c r="C1483" t="s">
        <v>1345</v>
      </c>
      <c r="D1483" t="s">
        <v>1362</v>
      </c>
      <c r="E1483" t="s">
        <v>2678</v>
      </c>
      <c r="F1483">
        <v>4</v>
      </c>
      <c r="G1483">
        <v>1</v>
      </c>
      <c r="H1483" t="b">
        <v>1</v>
      </c>
      <c r="I1483">
        <f>INDEX(试题问卷属性表!D:D, MATCH(问卷赋分表!$A1483,试题问卷属性表!$A:$A,0))</f>
        <v>0</v>
      </c>
      <c r="J1483">
        <f>INDEX(试题问卷属性表!E:E, MATCH(问卷赋分表!$A1483,试题问卷属性表!$A:$A,0))</f>
        <v>0</v>
      </c>
      <c r="K1483" t="str">
        <f>INDEX(试题问卷属性表!F:F, MATCH(问卷赋分表!$A1483,试题问卷属性表!$A:$A,0))</f>
        <v>校长教学理念</v>
      </c>
      <c r="L1483">
        <f>INDEX(试题问卷属性表!G:G, MATCH(问卷赋分表!$A1483,试题问卷属性表!$A:$A,0))</f>
        <v>0</v>
      </c>
    </row>
    <row r="1484" spans="1:12" x14ac:dyDescent="0.2">
      <c r="A1484" t="s">
        <v>2532</v>
      </c>
      <c r="B1484" t="str">
        <f>INDEX(试题问卷属性表!H:H, MATCH(问卷赋分表!A1484,试题问卷属性表!A:A,0))</f>
        <v>学生学习的过程，就是逐步学会做人的过程</v>
      </c>
      <c r="C1484" t="s">
        <v>1345</v>
      </c>
      <c r="D1484" t="s">
        <v>1362</v>
      </c>
      <c r="E1484" t="s">
        <v>2677</v>
      </c>
      <c r="F1484">
        <v>5</v>
      </c>
      <c r="G1484">
        <v>1</v>
      </c>
      <c r="H1484" t="b">
        <v>1</v>
      </c>
      <c r="I1484">
        <f>INDEX(试题问卷属性表!D:D, MATCH(问卷赋分表!$A1484,试题问卷属性表!$A:$A,0))</f>
        <v>0</v>
      </c>
      <c r="J1484">
        <f>INDEX(试题问卷属性表!E:E, MATCH(问卷赋分表!$A1484,试题问卷属性表!$A:$A,0))</f>
        <v>0</v>
      </c>
      <c r="K1484" t="str">
        <f>INDEX(试题问卷属性表!F:F, MATCH(问卷赋分表!$A1484,试题问卷属性表!$A:$A,0))</f>
        <v>校长教学理念</v>
      </c>
      <c r="L1484">
        <f>INDEX(试题问卷属性表!G:G, MATCH(问卷赋分表!$A1484,试题问卷属性表!$A:$A,0))</f>
        <v>0</v>
      </c>
    </row>
    <row r="1485" spans="1:12" x14ac:dyDescent="0.2">
      <c r="A1485" t="s">
        <v>2533</v>
      </c>
      <c r="B1485" t="str">
        <f>INDEX(试题问卷属性表!H:H, MATCH(问卷赋分表!A1485,试题问卷属性表!A:A,0))</f>
        <v>教师的角色就是引导学生自行探究</v>
      </c>
      <c r="C1485" t="s">
        <v>1345</v>
      </c>
      <c r="D1485" t="s">
        <v>1362</v>
      </c>
      <c r="E1485" t="s">
        <v>2681</v>
      </c>
      <c r="F1485">
        <v>1</v>
      </c>
      <c r="G1485">
        <v>0</v>
      </c>
      <c r="H1485" t="b">
        <v>1</v>
      </c>
      <c r="I1485">
        <f>INDEX(试题问卷属性表!D:D, MATCH(问卷赋分表!$A1485,试题问卷属性表!$A:$A,0))</f>
        <v>0</v>
      </c>
      <c r="J1485">
        <f>INDEX(试题问卷属性表!E:E, MATCH(问卷赋分表!$A1485,试题问卷属性表!$A:$A,0))</f>
        <v>0</v>
      </c>
      <c r="K1485" t="str">
        <f>INDEX(试题问卷属性表!F:F, MATCH(问卷赋分表!$A1485,试题问卷属性表!$A:$A,0))</f>
        <v>校长教学理念</v>
      </c>
      <c r="L1485">
        <f>INDEX(试题问卷属性表!G:G, MATCH(问卷赋分表!$A1485,试题问卷属性表!$A:$A,0))</f>
        <v>0</v>
      </c>
    </row>
    <row r="1486" spans="1:12" x14ac:dyDescent="0.2">
      <c r="A1486" t="s">
        <v>2533</v>
      </c>
      <c r="B1486" t="str">
        <f>INDEX(试题问卷属性表!H:H, MATCH(问卷赋分表!A1486,试题问卷属性表!A:A,0))</f>
        <v>教师的角色就是引导学生自行探究</v>
      </c>
      <c r="C1486" t="s">
        <v>1345</v>
      </c>
      <c r="D1486" t="s">
        <v>1362</v>
      </c>
      <c r="E1486" t="s">
        <v>2680</v>
      </c>
      <c r="F1486">
        <v>2</v>
      </c>
      <c r="G1486">
        <v>0</v>
      </c>
      <c r="H1486" t="b">
        <v>1</v>
      </c>
      <c r="I1486">
        <f>INDEX(试题问卷属性表!D:D, MATCH(问卷赋分表!$A1486,试题问卷属性表!$A:$A,0))</f>
        <v>0</v>
      </c>
      <c r="J1486">
        <f>INDEX(试题问卷属性表!E:E, MATCH(问卷赋分表!$A1486,试题问卷属性表!$A:$A,0))</f>
        <v>0</v>
      </c>
      <c r="K1486" t="str">
        <f>INDEX(试题问卷属性表!F:F, MATCH(问卷赋分表!$A1486,试题问卷属性表!$A:$A,0))</f>
        <v>校长教学理念</v>
      </c>
      <c r="L1486">
        <f>INDEX(试题问卷属性表!G:G, MATCH(问卷赋分表!$A1486,试题问卷属性表!$A:$A,0))</f>
        <v>0</v>
      </c>
    </row>
    <row r="1487" spans="1:12" x14ac:dyDescent="0.2">
      <c r="A1487" t="s">
        <v>2533</v>
      </c>
      <c r="B1487" t="str">
        <f>INDEX(试题问卷属性表!H:H, MATCH(问卷赋分表!A1487,试题问卷属性表!A:A,0))</f>
        <v>教师的角色就是引导学生自行探究</v>
      </c>
      <c r="C1487" t="s">
        <v>1345</v>
      </c>
      <c r="D1487" t="s">
        <v>1362</v>
      </c>
      <c r="E1487" t="s">
        <v>2679</v>
      </c>
      <c r="F1487">
        <v>3</v>
      </c>
      <c r="G1487">
        <v>0</v>
      </c>
      <c r="H1487" t="b">
        <v>1</v>
      </c>
      <c r="I1487">
        <f>INDEX(试题问卷属性表!D:D, MATCH(问卷赋分表!$A1487,试题问卷属性表!$A:$A,0))</f>
        <v>0</v>
      </c>
      <c r="J1487">
        <f>INDEX(试题问卷属性表!E:E, MATCH(问卷赋分表!$A1487,试题问卷属性表!$A:$A,0))</f>
        <v>0</v>
      </c>
      <c r="K1487" t="str">
        <f>INDEX(试题问卷属性表!F:F, MATCH(问卷赋分表!$A1487,试题问卷属性表!$A:$A,0))</f>
        <v>校长教学理念</v>
      </c>
      <c r="L1487">
        <f>INDEX(试题问卷属性表!G:G, MATCH(问卷赋分表!$A1487,试题问卷属性表!$A:$A,0))</f>
        <v>0</v>
      </c>
    </row>
    <row r="1488" spans="1:12" x14ac:dyDescent="0.2">
      <c r="A1488" t="s">
        <v>2533</v>
      </c>
      <c r="B1488" t="str">
        <f>INDEX(试题问卷属性表!H:H, MATCH(问卷赋分表!A1488,试题问卷属性表!A:A,0))</f>
        <v>教师的角色就是引导学生自行探究</v>
      </c>
      <c r="C1488" t="s">
        <v>1345</v>
      </c>
      <c r="D1488" t="s">
        <v>1362</v>
      </c>
      <c r="E1488" t="s">
        <v>2678</v>
      </c>
      <c r="F1488">
        <v>4</v>
      </c>
      <c r="G1488">
        <v>1</v>
      </c>
      <c r="H1488" t="b">
        <v>1</v>
      </c>
      <c r="I1488">
        <f>INDEX(试题问卷属性表!D:D, MATCH(问卷赋分表!$A1488,试题问卷属性表!$A:$A,0))</f>
        <v>0</v>
      </c>
      <c r="J1488">
        <f>INDEX(试题问卷属性表!E:E, MATCH(问卷赋分表!$A1488,试题问卷属性表!$A:$A,0))</f>
        <v>0</v>
      </c>
      <c r="K1488" t="str">
        <f>INDEX(试题问卷属性表!F:F, MATCH(问卷赋分表!$A1488,试题问卷属性表!$A:$A,0))</f>
        <v>校长教学理念</v>
      </c>
      <c r="L1488">
        <f>INDEX(试题问卷属性表!G:G, MATCH(问卷赋分表!$A1488,试题问卷属性表!$A:$A,0))</f>
        <v>0</v>
      </c>
    </row>
    <row r="1489" spans="1:12" x14ac:dyDescent="0.2">
      <c r="A1489" t="s">
        <v>2533</v>
      </c>
      <c r="B1489" t="str">
        <f>INDEX(试题问卷属性表!H:H, MATCH(问卷赋分表!A1489,试题问卷属性表!A:A,0))</f>
        <v>教师的角色就是引导学生自行探究</v>
      </c>
      <c r="C1489" t="s">
        <v>1345</v>
      </c>
      <c r="D1489" t="s">
        <v>1362</v>
      </c>
      <c r="E1489" t="s">
        <v>2677</v>
      </c>
      <c r="F1489">
        <v>5</v>
      </c>
      <c r="G1489">
        <v>1</v>
      </c>
      <c r="H1489" t="b">
        <v>1</v>
      </c>
      <c r="I1489">
        <f>INDEX(试题问卷属性表!D:D, MATCH(问卷赋分表!$A1489,试题问卷属性表!$A:$A,0))</f>
        <v>0</v>
      </c>
      <c r="J1489">
        <f>INDEX(试题问卷属性表!E:E, MATCH(问卷赋分表!$A1489,试题问卷属性表!$A:$A,0))</f>
        <v>0</v>
      </c>
      <c r="K1489" t="str">
        <f>INDEX(试题问卷属性表!F:F, MATCH(问卷赋分表!$A1489,试题问卷属性表!$A:$A,0))</f>
        <v>校长教学理念</v>
      </c>
      <c r="L1489">
        <f>INDEX(试题问卷属性表!G:G, MATCH(问卷赋分表!$A1489,试题问卷属性表!$A:$A,0))</f>
        <v>0</v>
      </c>
    </row>
    <row r="1490" spans="1:12" x14ac:dyDescent="0.2">
      <c r="A1490" t="s">
        <v>2534</v>
      </c>
      <c r="B1490" t="str">
        <f>INDEX(试题问卷属性表!H:H, MATCH(问卷赋分表!A1490,试题问卷属性表!A:A,0))</f>
        <v>对学生最大的期望在于通过教学使他们变得更爱学习</v>
      </c>
      <c r="C1490" t="s">
        <v>1345</v>
      </c>
      <c r="D1490" t="s">
        <v>1362</v>
      </c>
      <c r="E1490" t="s">
        <v>2681</v>
      </c>
      <c r="F1490">
        <v>1</v>
      </c>
      <c r="G1490">
        <v>0</v>
      </c>
      <c r="H1490" t="b">
        <v>1</v>
      </c>
      <c r="I1490">
        <f>INDEX(试题问卷属性表!D:D, MATCH(问卷赋分表!$A1490,试题问卷属性表!$A:$A,0))</f>
        <v>0</v>
      </c>
      <c r="J1490">
        <f>INDEX(试题问卷属性表!E:E, MATCH(问卷赋分表!$A1490,试题问卷属性表!$A:$A,0))</f>
        <v>0</v>
      </c>
      <c r="K1490" t="str">
        <f>INDEX(试题问卷属性表!F:F, MATCH(问卷赋分表!$A1490,试题问卷属性表!$A:$A,0))</f>
        <v>校长教学理念</v>
      </c>
      <c r="L1490">
        <f>INDEX(试题问卷属性表!G:G, MATCH(问卷赋分表!$A1490,试题问卷属性表!$A:$A,0))</f>
        <v>0</v>
      </c>
    </row>
    <row r="1491" spans="1:12" x14ac:dyDescent="0.2">
      <c r="A1491" t="s">
        <v>2534</v>
      </c>
      <c r="B1491" t="str">
        <f>INDEX(试题问卷属性表!H:H, MATCH(问卷赋分表!A1491,试题问卷属性表!A:A,0))</f>
        <v>对学生最大的期望在于通过教学使他们变得更爱学习</v>
      </c>
      <c r="C1491" t="s">
        <v>1345</v>
      </c>
      <c r="D1491" t="s">
        <v>1362</v>
      </c>
      <c r="E1491" t="s">
        <v>2680</v>
      </c>
      <c r="F1491">
        <v>2</v>
      </c>
      <c r="G1491">
        <v>0</v>
      </c>
      <c r="H1491" t="b">
        <v>1</v>
      </c>
      <c r="I1491">
        <f>INDEX(试题问卷属性表!D:D, MATCH(问卷赋分表!$A1491,试题问卷属性表!$A:$A,0))</f>
        <v>0</v>
      </c>
      <c r="J1491">
        <f>INDEX(试题问卷属性表!E:E, MATCH(问卷赋分表!$A1491,试题问卷属性表!$A:$A,0))</f>
        <v>0</v>
      </c>
      <c r="K1491" t="str">
        <f>INDEX(试题问卷属性表!F:F, MATCH(问卷赋分表!$A1491,试题问卷属性表!$A:$A,0))</f>
        <v>校长教学理念</v>
      </c>
      <c r="L1491">
        <f>INDEX(试题问卷属性表!G:G, MATCH(问卷赋分表!$A1491,试题问卷属性表!$A:$A,0))</f>
        <v>0</v>
      </c>
    </row>
    <row r="1492" spans="1:12" x14ac:dyDescent="0.2">
      <c r="A1492" t="s">
        <v>2534</v>
      </c>
      <c r="B1492" t="str">
        <f>INDEX(试题问卷属性表!H:H, MATCH(问卷赋分表!A1492,试题问卷属性表!A:A,0))</f>
        <v>对学生最大的期望在于通过教学使他们变得更爱学习</v>
      </c>
      <c r="C1492" t="s">
        <v>1345</v>
      </c>
      <c r="D1492" t="s">
        <v>1362</v>
      </c>
      <c r="E1492" t="s">
        <v>2679</v>
      </c>
      <c r="F1492">
        <v>3</v>
      </c>
      <c r="G1492">
        <v>0</v>
      </c>
      <c r="H1492" t="b">
        <v>1</v>
      </c>
      <c r="I1492">
        <f>INDEX(试题问卷属性表!D:D, MATCH(问卷赋分表!$A1492,试题问卷属性表!$A:$A,0))</f>
        <v>0</v>
      </c>
      <c r="J1492">
        <f>INDEX(试题问卷属性表!E:E, MATCH(问卷赋分表!$A1492,试题问卷属性表!$A:$A,0))</f>
        <v>0</v>
      </c>
      <c r="K1492" t="str">
        <f>INDEX(试题问卷属性表!F:F, MATCH(问卷赋分表!$A1492,试题问卷属性表!$A:$A,0))</f>
        <v>校长教学理念</v>
      </c>
      <c r="L1492">
        <f>INDEX(试题问卷属性表!G:G, MATCH(问卷赋分表!$A1492,试题问卷属性表!$A:$A,0))</f>
        <v>0</v>
      </c>
    </row>
    <row r="1493" spans="1:12" x14ac:dyDescent="0.2">
      <c r="A1493" t="s">
        <v>2534</v>
      </c>
      <c r="B1493" t="str">
        <f>INDEX(试题问卷属性表!H:H, MATCH(问卷赋分表!A1493,试题问卷属性表!A:A,0))</f>
        <v>对学生最大的期望在于通过教学使他们变得更爱学习</v>
      </c>
      <c r="C1493" t="s">
        <v>1345</v>
      </c>
      <c r="D1493" t="s">
        <v>1362</v>
      </c>
      <c r="E1493" t="s">
        <v>2678</v>
      </c>
      <c r="F1493">
        <v>4</v>
      </c>
      <c r="G1493">
        <v>1</v>
      </c>
      <c r="H1493" t="b">
        <v>1</v>
      </c>
      <c r="I1493">
        <f>INDEX(试题问卷属性表!D:D, MATCH(问卷赋分表!$A1493,试题问卷属性表!$A:$A,0))</f>
        <v>0</v>
      </c>
      <c r="J1493">
        <f>INDEX(试题问卷属性表!E:E, MATCH(问卷赋分表!$A1493,试题问卷属性表!$A:$A,0))</f>
        <v>0</v>
      </c>
      <c r="K1493" t="str">
        <f>INDEX(试题问卷属性表!F:F, MATCH(问卷赋分表!$A1493,试题问卷属性表!$A:$A,0))</f>
        <v>校长教学理念</v>
      </c>
      <c r="L1493">
        <f>INDEX(试题问卷属性表!G:G, MATCH(问卷赋分表!$A1493,试题问卷属性表!$A:$A,0))</f>
        <v>0</v>
      </c>
    </row>
    <row r="1494" spans="1:12" x14ac:dyDescent="0.2">
      <c r="A1494" t="s">
        <v>2534</v>
      </c>
      <c r="B1494" t="str">
        <f>INDEX(试题问卷属性表!H:H, MATCH(问卷赋分表!A1494,试题问卷属性表!A:A,0))</f>
        <v>对学生最大的期望在于通过教学使他们变得更爱学习</v>
      </c>
      <c r="C1494" t="s">
        <v>1345</v>
      </c>
      <c r="D1494" t="s">
        <v>1362</v>
      </c>
      <c r="E1494" t="s">
        <v>2677</v>
      </c>
      <c r="F1494">
        <v>5</v>
      </c>
      <c r="G1494">
        <v>1</v>
      </c>
      <c r="H1494" t="b">
        <v>1</v>
      </c>
      <c r="I1494">
        <f>INDEX(试题问卷属性表!D:D, MATCH(问卷赋分表!$A1494,试题问卷属性表!$A:$A,0))</f>
        <v>0</v>
      </c>
      <c r="J1494">
        <f>INDEX(试题问卷属性表!E:E, MATCH(问卷赋分表!$A1494,试题问卷属性表!$A:$A,0))</f>
        <v>0</v>
      </c>
      <c r="K1494" t="str">
        <f>INDEX(试题问卷属性表!F:F, MATCH(问卷赋分表!$A1494,试题问卷属性表!$A:$A,0))</f>
        <v>校长教学理念</v>
      </c>
      <c r="L1494">
        <f>INDEX(试题问卷属性表!G:G, MATCH(问卷赋分表!$A1494,试题问卷属性表!$A:$A,0))</f>
        <v>0</v>
      </c>
    </row>
    <row r="1495" spans="1:12" x14ac:dyDescent="0.2">
      <c r="A1495" t="s">
        <v>2535</v>
      </c>
      <c r="B1495" t="str">
        <f>INDEX(试题问卷属性表!H:H, MATCH(问卷赋分表!A1495,试题问卷属性表!A:A,0))</f>
        <v>教师在课堂上应尽可能多创造机会让学生提问</v>
      </c>
      <c r="C1495" t="s">
        <v>1345</v>
      </c>
      <c r="D1495" t="s">
        <v>1362</v>
      </c>
      <c r="E1495" t="s">
        <v>2681</v>
      </c>
      <c r="F1495">
        <v>1</v>
      </c>
      <c r="G1495">
        <v>0</v>
      </c>
      <c r="H1495" t="b">
        <v>1</v>
      </c>
      <c r="I1495">
        <f>INDEX(试题问卷属性表!D:D, MATCH(问卷赋分表!$A1495,试题问卷属性表!$A:$A,0))</f>
        <v>0</v>
      </c>
      <c r="J1495">
        <f>INDEX(试题问卷属性表!E:E, MATCH(问卷赋分表!$A1495,试题问卷属性表!$A:$A,0))</f>
        <v>0</v>
      </c>
      <c r="K1495" t="str">
        <f>INDEX(试题问卷属性表!F:F, MATCH(问卷赋分表!$A1495,试题问卷属性表!$A:$A,0))</f>
        <v>校长教学理念</v>
      </c>
      <c r="L1495">
        <f>INDEX(试题问卷属性表!G:G, MATCH(问卷赋分表!$A1495,试题问卷属性表!$A:$A,0))</f>
        <v>0</v>
      </c>
    </row>
    <row r="1496" spans="1:12" x14ac:dyDescent="0.2">
      <c r="A1496" t="s">
        <v>2535</v>
      </c>
      <c r="B1496" t="str">
        <f>INDEX(试题问卷属性表!H:H, MATCH(问卷赋分表!A1496,试题问卷属性表!A:A,0))</f>
        <v>教师在课堂上应尽可能多创造机会让学生提问</v>
      </c>
      <c r="C1496" t="s">
        <v>1345</v>
      </c>
      <c r="D1496" t="s">
        <v>1362</v>
      </c>
      <c r="E1496" t="s">
        <v>2680</v>
      </c>
      <c r="F1496">
        <v>2</v>
      </c>
      <c r="G1496">
        <v>0</v>
      </c>
      <c r="H1496" t="b">
        <v>1</v>
      </c>
      <c r="I1496">
        <f>INDEX(试题问卷属性表!D:D, MATCH(问卷赋分表!$A1496,试题问卷属性表!$A:$A,0))</f>
        <v>0</v>
      </c>
      <c r="J1496">
        <f>INDEX(试题问卷属性表!E:E, MATCH(问卷赋分表!$A1496,试题问卷属性表!$A:$A,0))</f>
        <v>0</v>
      </c>
      <c r="K1496" t="str">
        <f>INDEX(试题问卷属性表!F:F, MATCH(问卷赋分表!$A1496,试题问卷属性表!$A:$A,0))</f>
        <v>校长教学理念</v>
      </c>
      <c r="L1496">
        <f>INDEX(试题问卷属性表!G:G, MATCH(问卷赋分表!$A1496,试题问卷属性表!$A:$A,0))</f>
        <v>0</v>
      </c>
    </row>
    <row r="1497" spans="1:12" x14ac:dyDescent="0.2">
      <c r="A1497" t="s">
        <v>2535</v>
      </c>
      <c r="B1497" t="str">
        <f>INDEX(试题问卷属性表!H:H, MATCH(问卷赋分表!A1497,试题问卷属性表!A:A,0))</f>
        <v>教师在课堂上应尽可能多创造机会让学生提问</v>
      </c>
      <c r="C1497" t="s">
        <v>1345</v>
      </c>
      <c r="D1497" t="s">
        <v>1362</v>
      </c>
      <c r="E1497" t="s">
        <v>2679</v>
      </c>
      <c r="F1497">
        <v>3</v>
      </c>
      <c r="G1497">
        <v>0</v>
      </c>
      <c r="H1497" t="b">
        <v>1</v>
      </c>
      <c r="I1497">
        <f>INDEX(试题问卷属性表!D:D, MATCH(问卷赋分表!$A1497,试题问卷属性表!$A:$A,0))</f>
        <v>0</v>
      </c>
      <c r="J1497">
        <f>INDEX(试题问卷属性表!E:E, MATCH(问卷赋分表!$A1497,试题问卷属性表!$A:$A,0))</f>
        <v>0</v>
      </c>
      <c r="K1497" t="str">
        <f>INDEX(试题问卷属性表!F:F, MATCH(问卷赋分表!$A1497,试题问卷属性表!$A:$A,0))</f>
        <v>校长教学理念</v>
      </c>
      <c r="L1497">
        <f>INDEX(试题问卷属性表!G:G, MATCH(问卷赋分表!$A1497,试题问卷属性表!$A:$A,0))</f>
        <v>0</v>
      </c>
    </row>
    <row r="1498" spans="1:12" x14ac:dyDescent="0.2">
      <c r="A1498" t="s">
        <v>2535</v>
      </c>
      <c r="B1498" t="str">
        <f>INDEX(试题问卷属性表!H:H, MATCH(问卷赋分表!A1498,试题问卷属性表!A:A,0))</f>
        <v>教师在课堂上应尽可能多创造机会让学生提问</v>
      </c>
      <c r="C1498" t="s">
        <v>1345</v>
      </c>
      <c r="D1498" t="s">
        <v>1362</v>
      </c>
      <c r="E1498" t="s">
        <v>2678</v>
      </c>
      <c r="F1498">
        <v>4</v>
      </c>
      <c r="G1498">
        <v>1</v>
      </c>
      <c r="H1498" t="b">
        <v>1</v>
      </c>
      <c r="I1498">
        <f>INDEX(试题问卷属性表!D:D, MATCH(问卷赋分表!$A1498,试题问卷属性表!$A:$A,0))</f>
        <v>0</v>
      </c>
      <c r="J1498">
        <f>INDEX(试题问卷属性表!E:E, MATCH(问卷赋分表!$A1498,试题问卷属性表!$A:$A,0))</f>
        <v>0</v>
      </c>
      <c r="K1498" t="str">
        <f>INDEX(试题问卷属性表!F:F, MATCH(问卷赋分表!$A1498,试题问卷属性表!$A:$A,0))</f>
        <v>校长教学理念</v>
      </c>
      <c r="L1498">
        <f>INDEX(试题问卷属性表!G:G, MATCH(问卷赋分表!$A1498,试题问卷属性表!$A:$A,0))</f>
        <v>0</v>
      </c>
    </row>
    <row r="1499" spans="1:12" x14ac:dyDescent="0.2">
      <c r="A1499" t="s">
        <v>2535</v>
      </c>
      <c r="B1499" t="str">
        <f>INDEX(试题问卷属性表!H:H, MATCH(问卷赋分表!A1499,试题问卷属性表!A:A,0))</f>
        <v>教师在课堂上应尽可能多创造机会让学生提问</v>
      </c>
      <c r="C1499" t="s">
        <v>1345</v>
      </c>
      <c r="D1499" t="s">
        <v>1362</v>
      </c>
      <c r="E1499" t="s">
        <v>2677</v>
      </c>
      <c r="F1499">
        <v>5</v>
      </c>
      <c r="G1499">
        <v>1</v>
      </c>
      <c r="H1499" t="b">
        <v>1</v>
      </c>
      <c r="I1499">
        <f>INDEX(试题问卷属性表!D:D, MATCH(问卷赋分表!$A1499,试题问卷属性表!$A:$A,0))</f>
        <v>0</v>
      </c>
      <c r="J1499">
        <f>INDEX(试题问卷属性表!E:E, MATCH(问卷赋分表!$A1499,试题问卷属性表!$A:$A,0))</f>
        <v>0</v>
      </c>
      <c r="K1499" t="str">
        <f>INDEX(试题问卷属性表!F:F, MATCH(问卷赋分表!$A1499,试题问卷属性表!$A:$A,0))</f>
        <v>校长教学理念</v>
      </c>
      <c r="L1499">
        <f>INDEX(试题问卷属性表!G:G, MATCH(问卷赋分表!$A1499,试题问卷属性表!$A:$A,0))</f>
        <v>0</v>
      </c>
    </row>
    <row r="1500" spans="1:12" x14ac:dyDescent="0.2">
      <c r="A1500" t="s">
        <v>2536</v>
      </c>
      <c r="B1500" t="str">
        <f>INDEX(试题问卷属性表!H:H, MATCH(问卷赋分表!A1500,试题问卷属性表!A:A,0))</f>
        <v>教师组织学生探究费时费力，还不如选择重要的内容给学生讲深讲透</v>
      </c>
      <c r="C1500" t="s">
        <v>1345</v>
      </c>
      <c r="D1500" t="s">
        <v>1362</v>
      </c>
      <c r="E1500" t="s">
        <v>2681</v>
      </c>
      <c r="F1500">
        <v>5</v>
      </c>
      <c r="G1500">
        <v>1</v>
      </c>
      <c r="H1500" t="b">
        <v>1</v>
      </c>
      <c r="I1500">
        <f>INDEX(试题问卷属性表!D:D, MATCH(问卷赋分表!$A1500,试题问卷属性表!$A:$A,0))</f>
        <v>0</v>
      </c>
      <c r="J1500">
        <f>INDEX(试题问卷属性表!E:E, MATCH(问卷赋分表!$A1500,试题问卷属性表!$A:$A,0))</f>
        <v>0</v>
      </c>
      <c r="K1500" t="str">
        <f>INDEX(试题问卷属性表!F:F, MATCH(问卷赋分表!$A1500,试题问卷属性表!$A:$A,0))</f>
        <v>校长教学理念</v>
      </c>
      <c r="L1500">
        <f>INDEX(试题问卷属性表!G:G, MATCH(问卷赋分表!$A1500,试题问卷属性表!$A:$A,0))</f>
        <v>0</v>
      </c>
    </row>
    <row r="1501" spans="1:12" x14ac:dyDescent="0.2">
      <c r="A1501" t="s">
        <v>2536</v>
      </c>
      <c r="B1501" t="str">
        <f>INDEX(试题问卷属性表!H:H, MATCH(问卷赋分表!A1501,试题问卷属性表!A:A,0))</f>
        <v>教师组织学生探究费时费力，还不如选择重要的内容给学生讲深讲透</v>
      </c>
      <c r="C1501" t="s">
        <v>1345</v>
      </c>
      <c r="D1501" t="s">
        <v>1362</v>
      </c>
      <c r="E1501" t="s">
        <v>2680</v>
      </c>
      <c r="F1501">
        <v>4</v>
      </c>
      <c r="G1501">
        <v>1</v>
      </c>
      <c r="H1501" t="b">
        <v>1</v>
      </c>
      <c r="I1501">
        <f>INDEX(试题问卷属性表!D:D, MATCH(问卷赋分表!$A1501,试题问卷属性表!$A:$A,0))</f>
        <v>0</v>
      </c>
      <c r="J1501">
        <f>INDEX(试题问卷属性表!E:E, MATCH(问卷赋分表!$A1501,试题问卷属性表!$A:$A,0))</f>
        <v>0</v>
      </c>
      <c r="K1501" t="str">
        <f>INDEX(试题问卷属性表!F:F, MATCH(问卷赋分表!$A1501,试题问卷属性表!$A:$A,0))</f>
        <v>校长教学理念</v>
      </c>
      <c r="L1501">
        <f>INDEX(试题问卷属性表!G:G, MATCH(问卷赋分表!$A1501,试题问卷属性表!$A:$A,0))</f>
        <v>0</v>
      </c>
    </row>
    <row r="1502" spans="1:12" x14ac:dyDescent="0.2">
      <c r="A1502" t="s">
        <v>2536</v>
      </c>
      <c r="B1502" t="str">
        <f>INDEX(试题问卷属性表!H:H, MATCH(问卷赋分表!A1502,试题问卷属性表!A:A,0))</f>
        <v>教师组织学生探究费时费力，还不如选择重要的内容给学生讲深讲透</v>
      </c>
      <c r="C1502" t="s">
        <v>1345</v>
      </c>
      <c r="D1502" t="s">
        <v>1362</v>
      </c>
      <c r="E1502" t="s">
        <v>2679</v>
      </c>
      <c r="F1502">
        <v>3</v>
      </c>
      <c r="G1502">
        <v>0</v>
      </c>
      <c r="H1502" t="b">
        <v>1</v>
      </c>
      <c r="I1502">
        <f>INDEX(试题问卷属性表!D:D, MATCH(问卷赋分表!$A1502,试题问卷属性表!$A:$A,0))</f>
        <v>0</v>
      </c>
      <c r="J1502">
        <f>INDEX(试题问卷属性表!E:E, MATCH(问卷赋分表!$A1502,试题问卷属性表!$A:$A,0))</f>
        <v>0</v>
      </c>
      <c r="K1502" t="str">
        <f>INDEX(试题问卷属性表!F:F, MATCH(问卷赋分表!$A1502,试题问卷属性表!$A:$A,0))</f>
        <v>校长教学理念</v>
      </c>
      <c r="L1502">
        <f>INDEX(试题问卷属性表!G:G, MATCH(问卷赋分表!$A1502,试题问卷属性表!$A:$A,0))</f>
        <v>0</v>
      </c>
    </row>
    <row r="1503" spans="1:12" x14ac:dyDescent="0.2">
      <c r="A1503" t="s">
        <v>2536</v>
      </c>
      <c r="B1503" t="str">
        <f>INDEX(试题问卷属性表!H:H, MATCH(问卷赋分表!A1503,试题问卷属性表!A:A,0))</f>
        <v>教师组织学生探究费时费力，还不如选择重要的内容给学生讲深讲透</v>
      </c>
      <c r="C1503" t="s">
        <v>1345</v>
      </c>
      <c r="D1503" t="s">
        <v>1362</v>
      </c>
      <c r="E1503" t="s">
        <v>2678</v>
      </c>
      <c r="F1503">
        <v>2</v>
      </c>
      <c r="G1503">
        <v>0</v>
      </c>
      <c r="H1503" t="b">
        <v>1</v>
      </c>
      <c r="I1503">
        <f>INDEX(试题问卷属性表!D:D, MATCH(问卷赋分表!$A1503,试题问卷属性表!$A:$A,0))</f>
        <v>0</v>
      </c>
      <c r="J1503">
        <f>INDEX(试题问卷属性表!E:E, MATCH(问卷赋分表!$A1503,试题问卷属性表!$A:$A,0))</f>
        <v>0</v>
      </c>
      <c r="K1503" t="str">
        <f>INDEX(试题问卷属性表!F:F, MATCH(问卷赋分表!$A1503,试题问卷属性表!$A:$A,0))</f>
        <v>校长教学理念</v>
      </c>
      <c r="L1503">
        <f>INDEX(试题问卷属性表!G:G, MATCH(问卷赋分表!$A1503,试题问卷属性表!$A:$A,0))</f>
        <v>0</v>
      </c>
    </row>
    <row r="1504" spans="1:12" x14ac:dyDescent="0.2">
      <c r="A1504" t="s">
        <v>2536</v>
      </c>
      <c r="B1504" t="str">
        <f>INDEX(试题问卷属性表!H:H, MATCH(问卷赋分表!A1504,试题问卷属性表!A:A,0))</f>
        <v>教师组织学生探究费时费力，还不如选择重要的内容给学生讲深讲透</v>
      </c>
      <c r="C1504" t="s">
        <v>1345</v>
      </c>
      <c r="D1504" t="s">
        <v>1362</v>
      </c>
      <c r="E1504" t="s">
        <v>2677</v>
      </c>
      <c r="F1504">
        <v>1</v>
      </c>
      <c r="G1504">
        <v>0</v>
      </c>
      <c r="H1504" t="b">
        <v>1</v>
      </c>
      <c r="I1504">
        <f>INDEX(试题问卷属性表!D:D, MATCH(问卷赋分表!$A1504,试题问卷属性表!$A:$A,0))</f>
        <v>0</v>
      </c>
      <c r="J1504">
        <f>INDEX(试题问卷属性表!E:E, MATCH(问卷赋分表!$A1504,试题问卷属性表!$A:$A,0))</f>
        <v>0</v>
      </c>
      <c r="K1504" t="str">
        <f>INDEX(试题问卷属性表!F:F, MATCH(问卷赋分表!$A1504,试题问卷属性表!$A:$A,0))</f>
        <v>校长教学理念</v>
      </c>
      <c r="L1504">
        <f>INDEX(试题问卷属性表!G:G, MATCH(问卷赋分表!$A1504,试题问卷属性表!$A:$A,0))</f>
        <v>0</v>
      </c>
    </row>
    <row r="1505" spans="1:12" x14ac:dyDescent="0.2">
      <c r="A1505" t="s">
        <v>2537</v>
      </c>
      <c r="B1505" t="str">
        <f>INDEX(试题问卷属性表!H:H, MATCH(问卷赋分表!A1505,试题问卷属性表!A:A,0))</f>
        <v>思考和推理过程比具体的课程内容更重要</v>
      </c>
      <c r="C1505" t="s">
        <v>1345</v>
      </c>
      <c r="D1505" t="s">
        <v>1362</v>
      </c>
      <c r="E1505" t="s">
        <v>2681</v>
      </c>
      <c r="F1505">
        <v>1</v>
      </c>
      <c r="G1505">
        <v>0</v>
      </c>
      <c r="H1505" t="b">
        <v>1</v>
      </c>
      <c r="I1505">
        <f>INDEX(试题问卷属性表!D:D, MATCH(问卷赋分表!$A1505,试题问卷属性表!$A:$A,0))</f>
        <v>0</v>
      </c>
      <c r="J1505">
        <f>INDEX(试题问卷属性表!E:E, MATCH(问卷赋分表!$A1505,试题问卷属性表!$A:$A,0))</f>
        <v>0</v>
      </c>
      <c r="K1505" t="str">
        <f>INDEX(试题问卷属性表!F:F, MATCH(问卷赋分表!$A1505,试题问卷属性表!$A:$A,0))</f>
        <v>校长教学理念</v>
      </c>
      <c r="L1505">
        <f>INDEX(试题问卷属性表!G:G, MATCH(问卷赋分表!$A1505,试题问卷属性表!$A:$A,0))</f>
        <v>0</v>
      </c>
    </row>
    <row r="1506" spans="1:12" x14ac:dyDescent="0.2">
      <c r="A1506" t="s">
        <v>2537</v>
      </c>
      <c r="B1506" t="str">
        <f>INDEX(试题问卷属性表!H:H, MATCH(问卷赋分表!A1506,试题问卷属性表!A:A,0))</f>
        <v>思考和推理过程比具体的课程内容更重要</v>
      </c>
      <c r="C1506" t="s">
        <v>1345</v>
      </c>
      <c r="D1506" t="s">
        <v>1362</v>
      </c>
      <c r="E1506" t="s">
        <v>2680</v>
      </c>
      <c r="F1506">
        <v>2</v>
      </c>
      <c r="G1506">
        <v>0</v>
      </c>
      <c r="H1506" t="b">
        <v>1</v>
      </c>
      <c r="I1506">
        <f>INDEX(试题问卷属性表!D:D, MATCH(问卷赋分表!$A1506,试题问卷属性表!$A:$A,0))</f>
        <v>0</v>
      </c>
      <c r="J1506">
        <f>INDEX(试题问卷属性表!E:E, MATCH(问卷赋分表!$A1506,试题问卷属性表!$A:$A,0))</f>
        <v>0</v>
      </c>
      <c r="K1506" t="str">
        <f>INDEX(试题问卷属性表!F:F, MATCH(问卷赋分表!$A1506,试题问卷属性表!$A:$A,0))</f>
        <v>校长教学理念</v>
      </c>
      <c r="L1506">
        <f>INDEX(试题问卷属性表!G:G, MATCH(问卷赋分表!$A1506,试题问卷属性表!$A:$A,0))</f>
        <v>0</v>
      </c>
    </row>
    <row r="1507" spans="1:12" x14ac:dyDescent="0.2">
      <c r="A1507" t="s">
        <v>2537</v>
      </c>
      <c r="B1507" t="str">
        <f>INDEX(试题问卷属性表!H:H, MATCH(问卷赋分表!A1507,试题问卷属性表!A:A,0))</f>
        <v>思考和推理过程比具体的课程内容更重要</v>
      </c>
      <c r="C1507" t="s">
        <v>1345</v>
      </c>
      <c r="D1507" t="s">
        <v>1362</v>
      </c>
      <c r="E1507" t="s">
        <v>2679</v>
      </c>
      <c r="F1507">
        <v>3</v>
      </c>
      <c r="G1507">
        <v>0</v>
      </c>
      <c r="H1507" t="b">
        <v>1</v>
      </c>
      <c r="I1507">
        <f>INDEX(试题问卷属性表!D:D, MATCH(问卷赋分表!$A1507,试题问卷属性表!$A:$A,0))</f>
        <v>0</v>
      </c>
      <c r="J1507">
        <f>INDEX(试题问卷属性表!E:E, MATCH(问卷赋分表!$A1507,试题问卷属性表!$A:$A,0))</f>
        <v>0</v>
      </c>
      <c r="K1507" t="str">
        <f>INDEX(试题问卷属性表!F:F, MATCH(问卷赋分表!$A1507,试题问卷属性表!$A:$A,0))</f>
        <v>校长教学理念</v>
      </c>
      <c r="L1507">
        <f>INDEX(试题问卷属性表!G:G, MATCH(问卷赋分表!$A1507,试题问卷属性表!$A:$A,0))</f>
        <v>0</v>
      </c>
    </row>
    <row r="1508" spans="1:12" x14ac:dyDescent="0.2">
      <c r="A1508" t="s">
        <v>2537</v>
      </c>
      <c r="B1508" t="str">
        <f>INDEX(试题问卷属性表!H:H, MATCH(问卷赋分表!A1508,试题问卷属性表!A:A,0))</f>
        <v>思考和推理过程比具体的课程内容更重要</v>
      </c>
      <c r="C1508" t="s">
        <v>1345</v>
      </c>
      <c r="D1508" t="s">
        <v>1362</v>
      </c>
      <c r="E1508" t="s">
        <v>2678</v>
      </c>
      <c r="F1508">
        <v>4</v>
      </c>
      <c r="G1508">
        <v>1</v>
      </c>
      <c r="H1508" t="b">
        <v>1</v>
      </c>
      <c r="I1508">
        <f>INDEX(试题问卷属性表!D:D, MATCH(问卷赋分表!$A1508,试题问卷属性表!$A:$A,0))</f>
        <v>0</v>
      </c>
      <c r="J1508">
        <f>INDEX(试题问卷属性表!E:E, MATCH(问卷赋分表!$A1508,试题问卷属性表!$A:$A,0))</f>
        <v>0</v>
      </c>
      <c r="K1508" t="str">
        <f>INDEX(试题问卷属性表!F:F, MATCH(问卷赋分表!$A1508,试题问卷属性表!$A:$A,0))</f>
        <v>校长教学理念</v>
      </c>
      <c r="L1508">
        <f>INDEX(试题问卷属性表!G:G, MATCH(问卷赋分表!$A1508,试题问卷属性表!$A:$A,0))</f>
        <v>0</v>
      </c>
    </row>
    <row r="1509" spans="1:12" x14ac:dyDescent="0.2">
      <c r="A1509" t="s">
        <v>2537</v>
      </c>
      <c r="B1509" t="str">
        <f>INDEX(试题问卷属性表!H:H, MATCH(问卷赋分表!A1509,试题问卷属性表!A:A,0))</f>
        <v>思考和推理过程比具体的课程内容更重要</v>
      </c>
      <c r="C1509" t="s">
        <v>1345</v>
      </c>
      <c r="D1509" t="s">
        <v>1362</v>
      </c>
      <c r="E1509" t="s">
        <v>2677</v>
      </c>
      <c r="F1509">
        <v>5</v>
      </c>
      <c r="G1509">
        <v>1</v>
      </c>
      <c r="H1509" t="b">
        <v>1</v>
      </c>
      <c r="I1509">
        <f>INDEX(试题问卷属性表!D:D, MATCH(问卷赋分表!$A1509,试题问卷属性表!$A:$A,0))</f>
        <v>0</v>
      </c>
      <c r="J1509">
        <f>INDEX(试题问卷属性表!E:E, MATCH(问卷赋分表!$A1509,试题问卷属性表!$A:$A,0))</f>
        <v>0</v>
      </c>
      <c r="K1509" t="str">
        <f>INDEX(试题问卷属性表!F:F, MATCH(问卷赋分表!$A1509,试题问卷属性表!$A:$A,0))</f>
        <v>校长教学理念</v>
      </c>
      <c r="L1509">
        <f>INDEX(试题问卷属性表!G:G, MATCH(问卷赋分表!$A1509,试题问卷属性表!$A:$A,0))</f>
        <v>0</v>
      </c>
    </row>
    <row r="1510" spans="1:12" x14ac:dyDescent="0.2">
      <c r="A1510" t="s">
        <v>2538</v>
      </c>
      <c r="B1510" t="str">
        <f>INDEX(试题问卷属性表!H:H, MATCH(问卷赋分表!A1510,试题问卷属性表!A:A,0))</f>
        <v>对学生最大的期望在于他们能牢记课本的知识，取得好成绩</v>
      </c>
      <c r="C1510" t="s">
        <v>1345</v>
      </c>
      <c r="D1510" t="s">
        <v>1362</v>
      </c>
      <c r="E1510" t="s">
        <v>2681</v>
      </c>
      <c r="F1510">
        <v>5</v>
      </c>
      <c r="G1510">
        <v>1</v>
      </c>
      <c r="H1510" t="b">
        <v>1</v>
      </c>
      <c r="I1510">
        <f>INDEX(试题问卷属性表!D:D, MATCH(问卷赋分表!$A1510,试题问卷属性表!$A:$A,0))</f>
        <v>0</v>
      </c>
      <c r="J1510">
        <f>INDEX(试题问卷属性表!E:E, MATCH(问卷赋分表!$A1510,试题问卷属性表!$A:$A,0))</f>
        <v>0</v>
      </c>
      <c r="K1510" t="str">
        <f>INDEX(试题问卷属性表!F:F, MATCH(问卷赋分表!$A1510,试题问卷属性表!$A:$A,0))</f>
        <v>校长教学理念</v>
      </c>
      <c r="L1510">
        <f>INDEX(试题问卷属性表!G:G, MATCH(问卷赋分表!$A1510,试题问卷属性表!$A:$A,0))</f>
        <v>0</v>
      </c>
    </row>
    <row r="1511" spans="1:12" x14ac:dyDescent="0.2">
      <c r="A1511" t="s">
        <v>2538</v>
      </c>
      <c r="B1511" t="str">
        <f>INDEX(试题问卷属性表!H:H, MATCH(问卷赋分表!A1511,试题问卷属性表!A:A,0))</f>
        <v>对学生最大的期望在于他们能牢记课本的知识，取得好成绩</v>
      </c>
      <c r="C1511" t="s">
        <v>1345</v>
      </c>
      <c r="D1511" t="s">
        <v>1362</v>
      </c>
      <c r="E1511" t="s">
        <v>2680</v>
      </c>
      <c r="F1511">
        <v>4</v>
      </c>
      <c r="G1511">
        <v>1</v>
      </c>
      <c r="H1511" t="b">
        <v>1</v>
      </c>
      <c r="I1511">
        <f>INDEX(试题问卷属性表!D:D, MATCH(问卷赋分表!$A1511,试题问卷属性表!$A:$A,0))</f>
        <v>0</v>
      </c>
      <c r="J1511">
        <f>INDEX(试题问卷属性表!E:E, MATCH(问卷赋分表!$A1511,试题问卷属性表!$A:$A,0))</f>
        <v>0</v>
      </c>
      <c r="K1511" t="str">
        <f>INDEX(试题问卷属性表!F:F, MATCH(问卷赋分表!$A1511,试题问卷属性表!$A:$A,0))</f>
        <v>校长教学理念</v>
      </c>
      <c r="L1511">
        <f>INDEX(试题问卷属性表!G:G, MATCH(问卷赋分表!$A1511,试题问卷属性表!$A:$A,0))</f>
        <v>0</v>
      </c>
    </row>
    <row r="1512" spans="1:12" x14ac:dyDescent="0.2">
      <c r="A1512" t="s">
        <v>2538</v>
      </c>
      <c r="B1512" t="str">
        <f>INDEX(试题问卷属性表!H:H, MATCH(问卷赋分表!A1512,试题问卷属性表!A:A,0))</f>
        <v>对学生最大的期望在于他们能牢记课本的知识，取得好成绩</v>
      </c>
      <c r="C1512" t="s">
        <v>1345</v>
      </c>
      <c r="D1512" t="s">
        <v>1362</v>
      </c>
      <c r="E1512" t="s">
        <v>2679</v>
      </c>
      <c r="F1512">
        <v>3</v>
      </c>
      <c r="G1512">
        <v>0</v>
      </c>
      <c r="H1512" t="b">
        <v>1</v>
      </c>
      <c r="I1512">
        <f>INDEX(试题问卷属性表!D:D, MATCH(问卷赋分表!$A1512,试题问卷属性表!$A:$A,0))</f>
        <v>0</v>
      </c>
      <c r="J1512">
        <f>INDEX(试题问卷属性表!E:E, MATCH(问卷赋分表!$A1512,试题问卷属性表!$A:$A,0))</f>
        <v>0</v>
      </c>
      <c r="K1512" t="str">
        <f>INDEX(试题问卷属性表!F:F, MATCH(问卷赋分表!$A1512,试题问卷属性表!$A:$A,0))</f>
        <v>校长教学理念</v>
      </c>
      <c r="L1512">
        <f>INDEX(试题问卷属性表!G:G, MATCH(问卷赋分表!$A1512,试题问卷属性表!$A:$A,0))</f>
        <v>0</v>
      </c>
    </row>
    <row r="1513" spans="1:12" x14ac:dyDescent="0.2">
      <c r="A1513" t="s">
        <v>2538</v>
      </c>
      <c r="B1513" t="str">
        <f>INDEX(试题问卷属性表!H:H, MATCH(问卷赋分表!A1513,试题问卷属性表!A:A,0))</f>
        <v>对学生最大的期望在于他们能牢记课本的知识，取得好成绩</v>
      </c>
      <c r="C1513" t="s">
        <v>1345</v>
      </c>
      <c r="D1513" t="s">
        <v>1362</v>
      </c>
      <c r="E1513" t="s">
        <v>2678</v>
      </c>
      <c r="F1513">
        <v>2</v>
      </c>
      <c r="G1513">
        <v>0</v>
      </c>
      <c r="H1513" t="b">
        <v>1</v>
      </c>
      <c r="I1513">
        <f>INDEX(试题问卷属性表!D:D, MATCH(问卷赋分表!$A1513,试题问卷属性表!$A:$A,0))</f>
        <v>0</v>
      </c>
      <c r="J1513">
        <f>INDEX(试题问卷属性表!E:E, MATCH(问卷赋分表!$A1513,试题问卷属性表!$A:$A,0))</f>
        <v>0</v>
      </c>
      <c r="K1513" t="str">
        <f>INDEX(试题问卷属性表!F:F, MATCH(问卷赋分表!$A1513,试题问卷属性表!$A:$A,0))</f>
        <v>校长教学理念</v>
      </c>
      <c r="L1513">
        <f>INDEX(试题问卷属性表!G:G, MATCH(问卷赋分表!$A1513,试题问卷属性表!$A:$A,0))</f>
        <v>0</v>
      </c>
    </row>
    <row r="1514" spans="1:12" x14ac:dyDescent="0.2">
      <c r="A1514" t="s">
        <v>2538</v>
      </c>
      <c r="B1514" t="str">
        <f>INDEX(试题问卷属性表!H:H, MATCH(问卷赋分表!A1514,试题问卷属性表!A:A,0))</f>
        <v>对学生最大的期望在于他们能牢记课本的知识，取得好成绩</v>
      </c>
      <c r="C1514" t="s">
        <v>1345</v>
      </c>
      <c r="D1514" t="s">
        <v>1362</v>
      </c>
      <c r="E1514" t="s">
        <v>2677</v>
      </c>
      <c r="F1514">
        <v>1</v>
      </c>
      <c r="G1514">
        <v>0</v>
      </c>
      <c r="H1514" t="b">
        <v>1</v>
      </c>
      <c r="I1514">
        <f>INDEX(试题问卷属性表!D:D, MATCH(问卷赋分表!$A1514,试题问卷属性表!$A:$A,0))</f>
        <v>0</v>
      </c>
      <c r="J1514">
        <f>INDEX(试题问卷属性表!E:E, MATCH(问卷赋分表!$A1514,试题问卷属性表!$A:$A,0))</f>
        <v>0</v>
      </c>
      <c r="K1514" t="str">
        <f>INDEX(试题问卷属性表!F:F, MATCH(问卷赋分表!$A1514,试题问卷属性表!$A:$A,0))</f>
        <v>校长教学理念</v>
      </c>
      <c r="L1514">
        <f>INDEX(试题问卷属性表!G:G, MATCH(问卷赋分表!$A1514,试题问卷属性表!$A:$A,0))</f>
        <v>0</v>
      </c>
    </row>
    <row r="1515" spans="1:12" x14ac:dyDescent="0.2">
      <c r="A1515" t="s">
        <v>2539</v>
      </c>
      <c r="B1515" t="str">
        <f>INDEX(试题问卷属性表!H:H, MATCH(问卷赋分表!A1515,试题问卷属性表!A:A,0))</f>
        <v>教学需要围绕有正确答案的问题展开</v>
      </c>
      <c r="C1515" t="s">
        <v>1345</v>
      </c>
      <c r="D1515" t="s">
        <v>1362</v>
      </c>
      <c r="E1515" t="s">
        <v>2681</v>
      </c>
      <c r="F1515">
        <v>5</v>
      </c>
      <c r="G1515">
        <v>1</v>
      </c>
      <c r="H1515" t="b">
        <v>1</v>
      </c>
      <c r="I1515">
        <f>INDEX(试题问卷属性表!D:D, MATCH(问卷赋分表!$A1515,试题问卷属性表!$A:$A,0))</f>
        <v>0</v>
      </c>
      <c r="J1515">
        <f>INDEX(试题问卷属性表!E:E, MATCH(问卷赋分表!$A1515,试题问卷属性表!$A:$A,0))</f>
        <v>0</v>
      </c>
      <c r="K1515" t="str">
        <f>INDEX(试题问卷属性表!F:F, MATCH(问卷赋分表!$A1515,试题问卷属性表!$A:$A,0))</f>
        <v>校长教学理念</v>
      </c>
      <c r="L1515">
        <f>INDEX(试题问卷属性表!G:G, MATCH(问卷赋分表!$A1515,试题问卷属性表!$A:$A,0))</f>
        <v>0</v>
      </c>
    </row>
    <row r="1516" spans="1:12" x14ac:dyDescent="0.2">
      <c r="A1516" t="s">
        <v>2539</v>
      </c>
      <c r="B1516" t="str">
        <f>INDEX(试题问卷属性表!H:H, MATCH(问卷赋分表!A1516,试题问卷属性表!A:A,0))</f>
        <v>教学需要围绕有正确答案的问题展开</v>
      </c>
      <c r="C1516" t="s">
        <v>1345</v>
      </c>
      <c r="D1516" t="s">
        <v>1362</v>
      </c>
      <c r="E1516" t="s">
        <v>2680</v>
      </c>
      <c r="F1516">
        <v>4</v>
      </c>
      <c r="G1516">
        <v>1</v>
      </c>
      <c r="H1516" t="b">
        <v>1</v>
      </c>
      <c r="I1516">
        <f>INDEX(试题问卷属性表!D:D, MATCH(问卷赋分表!$A1516,试题问卷属性表!$A:$A,0))</f>
        <v>0</v>
      </c>
      <c r="J1516">
        <f>INDEX(试题问卷属性表!E:E, MATCH(问卷赋分表!$A1516,试题问卷属性表!$A:$A,0))</f>
        <v>0</v>
      </c>
      <c r="K1516" t="str">
        <f>INDEX(试题问卷属性表!F:F, MATCH(问卷赋分表!$A1516,试题问卷属性表!$A:$A,0))</f>
        <v>校长教学理念</v>
      </c>
      <c r="L1516">
        <f>INDEX(试题问卷属性表!G:G, MATCH(问卷赋分表!$A1516,试题问卷属性表!$A:$A,0))</f>
        <v>0</v>
      </c>
    </row>
    <row r="1517" spans="1:12" x14ac:dyDescent="0.2">
      <c r="A1517" t="s">
        <v>2539</v>
      </c>
      <c r="B1517" t="str">
        <f>INDEX(试题问卷属性表!H:H, MATCH(问卷赋分表!A1517,试题问卷属性表!A:A,0))</f>
        <v>教学需要围绕有正确答案的问题展开</v>
      </c>
      <c r="C1517" t="s">
        <v>1345</v>
      </c>
      <c r="D1517" t="s">
        <v>1362</v>
      </c>
      <c r="E1517" t="s">
        <v>2679</v>
      </c>
      <c r="F1517">
        <v>3</v>
      </c>
      <c r="G1517">
        <v>0</v>
      </c>
      <c r="H1517" t="b">
        <v>1</v>
      </c>
      <c r="I1517">
        <f>INDEX(试题问卷属性表!D:D, MATCH(问卷赋分表!$A1517,试题问卷属性表!$A:$A,0))</f>
        <v>0</v>
      </c>
      <c r="J1517">
        <f>INDEX(试题问卷属性表!E:E, MATCH(问卷赋分表!$A1517,试题问卷属性表!$A:$A,0))</f>
        <v>0</v>
      </c>
      <c r="K1517" t="str">
        <f>INDEX(试题问卷属性表!F:F, MATCH(问卷赋分表!$A1517,试题问卷属性表!$A:$A,0))</f>
        <v>校长教学理念</v>
      </c>
      <c r="L1517">
        <f>INDEX(试题问卷属性表!G:G, MATCH(问卷赋分表!$A1517,试题问卷属性表!$A:$A,0))</f>
        <v>0</v>
      </c>
    </row>
    <row r="1518" spans="1:12" x14ac:dyDescent="0.2">
      <c r="A1518" t="s">
        <v>2539</v>
      </c>
      <c r="B1518" t="str">
        <f>INDEX(试题问卷属性表!H:H, MATCH(问卷赋分表!A1518,试题问卷属性表!A:A,0))</f>
        <v>教学需要围绕有正确答案的问题展开</v>
      </c>
      <c r="C1518" t="s">
        <v>1345</v>
      </c>
      <c r="D1518" t="s">
        <v>1362</v>
      </c>
      <c r="E1518" t="s">
        <v>2678</v>
      </c>
      <c r="F1518">
        <v>2</v>
      </c>
      <c r="G1518">
        <v>0</v>
      </c>
      <c r="H1518" t="b">
        <v>1</v>
      </c>
      <c r="I1518">
        <f>INDEX(试题问卷属性表!D:D, MATCH(问卷赋分表!$A1518,试题问卷属性表!$A:$A,0))</f>
        <v>0</v>
      </c>
      <c r="J1518">
        <f>INDEX(试题问卷属性表!E:E, MATCH(问卷赋分表!$A1518,试题问卷属性表!$A:$A,0))</f>
        <v>0</v>
      </c>
      <c r="K1518" t="str">
        <f>INDEX(试题问卷属性表!F:F, MATCH(问卷赋分表!$A1518,试题问卷属性表!$A:$A,0))</f>
        <v>校长教学理念</v>
      </c>
      <c r="L1518">
        <f>INDEX(试题问卷属性表!G:G, MATCH(问卷赋分表!$A1518,试题问卷属性表!$A:$A,0))</f>
        <v>0</v>
      </c>
    </row>
    <row r="1519" spans="1:12" x14ac:dyDescent="0.2">
      <c r="A1519" t="s">
        <v>2539</v>
      </c>
      <c r="B1519" t="str">
        <f>INDEX(试题问卷属性表!H:H, MATCH(问卷赋分表!A1519,试题问卷属性表!A:A,0))</f>
        <v>教学需要围绕有正确答案的问题展开</v>
      </c>
      <c r="C1519" t="s">
        <v>1345</v>
      </c>
      <c r="D1519" t="s">
        <v>1362</v>
      </c>
      <c r="E1519" t="s">
        <v>2677</v>
      </c>
      <c r="F1519">
        <v>1</v>
      </c>
      <c r="G1519">
        <v>0</v>
      </c>
      <c r="H1519" t="b">
        <v>1</v>
      </c>
      <c r="I1519">
        <f>INDEX(试题问卷属性表!D:D, MATCH(问卷赋分表!$A1519,试题问卷属性表!$A:$A,0))</f>
        <v>0</v>
      </c>
      <c r="J1519">
        <f>INDEX(试题问卷属性表!E:E, MATCH(问卷赋分表!$A1519,试题问卷属性表!$A:$A,0))</f>
        <v>0</v>
      </c>
      <c r="K1519" t="str">
        <f>INDEX(试题问卷属性表!F:F, MATCH(问卷赋分表!$A1519,试题问卷属性表!$A:$A,0))</f>
        <v>校长教学理念</v>
      </c>
      <c r="L1519">
        <f>INDEX(试题问卷属性表!G:G, MATCH(问卷赋分表!$A1519,试题问卷属性表!$A:$A,0))</f>
        <v>0</v>
      </c>
    </row>
    <row r="1520" spans="1:12" x14ac:dyDescent="0.2">
      <c r="A1520" t="s">
        <v>2540</v>
      </c>
      <c r="B1520" t="str">
        <f>INDEX(试题问卷属性表!H:H, MATCH(问卷赋分表!A1520,试题问卷属性表!A:A,0))</f>
        <v>知识是永恒不变的真理</v>
      </c>
      <c r="C1520" t="s">
        <v>1345</v>
      </c>
      <c r="D1520" t="s">
        <v>1362</v>
      </c>
      <c r="E1520" t="s">
        <v>2681</v>
      </c>
      <c r="F1520">
        <v>5</v>
      </c>
      <c r="G1520">
        <v>1</v>
      </c>
      <c r="H1520" t="b">
        <v>1</v>
      </c>
      <c r="I1520">
        <f>INDEX(试题问卷属性表!D:D, MATCH(问卷赋分表!$A1520,试题问卷属性表!$A:$A,0))</f>
        <v>0</v>
      </c>
      <c r="J1520">
        <f>INDEX(试题问卷属性表!E:E, MATCH(问卷赋分表!$A1520,试题问卷属性表!$A:$A,0))</f>
        <v>0</v>
      </c>
      <c r="K1520" t="str">
        <f>INDEX(试题问卷属性表!F:F, MATCH(问卷赋分表!$A1520,试题问卷属性表!$A:$A,0))</f>
        <v>校长教学理念</v>
      </c>
      <c r="L1520">
        <f>INDEX(试题问卷属性表!G:G, MATCH(问卷赋分表!$A1520,试题问卷属性表!$A:$A,0))</f>
        <v>0</v>
      </c>
    </row>
    <row r="1521" spans="1:12" x14ac:dyDescent="0.2">
      <c r="A1521" t="s">
        <v>2540</v>
      </c>
      <c r="B1521" t="str">
        <f>INDEX(试题问卷属性表!H:H, MATCH(问卷赋分表!A1521,试题问卷属性表!A:A,0))</f>
        <v>知识是永恒不变的真理</v>
      </c>
      <c r="C1521" t="s">
        <v>1345</v>
      </c>
      <c r="D1521" t="s">
        <v>1362</v>
      </c>
      <c r="E1521" t="s">
        <v>2680</v>
      </c>
      <c r="F1521">
        <v>4</v>
      </c>
      <c r="G1521">
        <v>1</v>
      </c>
      <c r="H1521" t="b">
        <v>1</v>
      </c>
      <c r="I1521">
        <f>INDEX(试题问卷属性表!D:D, MATCH(问卷赋分表!$A1521,试题问卷属性表!$A:$A,0))</f>
        <v>0</v>
      </c>
      <c r="J1521">
        <f>INDEX(试题问卷属性表!E:E, MATCH(问卷赋分表!$A1521,试题问卷属性表!$A:$A,0))</f>
        <v>0</v>
      </c>
      <c r="K1521" t="str">
        <f>INDEX(试题问卷属性表!F:F, MATCH(问卷赋分表!$A1521,试题问卷属性表!$A:$A,0))</f>
        <v>校长教学理念</v>
      </c>
      <c r="L1521">
        <f>INDEX(试题问卷属性表!G:G, MATCH(问卷赋分表!$A1521,试题问卷属性表!$A:$A,0))</f>
        <v>0</v>
      </c>
    </row>
    <row r="1522" spans="1:12" x14ac:dyDescent="0.2">
      <c r="A1522" t="s">
        <v>2540</v>
      </c>
      <c r="B1522" t="str">
        <f>INDEX(试题问卷属性表!H:H, MATCH(问卷赋分表!A1522,试题问卷属性表!A:A,0))</f>
        <v>知识是永恒不变的真理</v>
      </c>
      <c r="C1522" t="s">
        <v>1345</v>
      </c>
      <c r="D1522" t="s">
        <v>1362</v>
      </c>
      <c r="E1522" t="s">
        <v>2679</v>
      </c>
      <c r="F1522">
        <v>3</v>
      </c>
      <c r="G1522">
        <v>0</v>
      </c>
      <c r="H1522" t="b">
        <v>1</v>
      </c>
      <c r="I1522">
        <f>INDEX(试题问卷属性表!D:D, MATCH(问卷赋分表!$A1522,试题问卷属性表!$A:$A,0))</f>
        <v>0</v>
      </c>
      <c r="J1522">
        <f>INDEX(试题问卷属性表!E:E, MATCH(问卷赋分表!$A1522,试题问卷属性表!$A:$A,0))</f>
        <v>0</v>
      </c>
      <c r="K1522" t="str">
        <f>INDEX(试题问卷属性表!F:F, MATCH(问卷赋分表!$A1522,试题问卷属性表!$A:$A,0))</f>
        <v>校长教学理念</v>
      </c>
      <c r="L1522">
        <f>INDEX(试题问卷属性表!G:G, MATCH(问卷赋分表!$A1522,试题问卷属性表!$A:$A,0))</f>
        <v>0</v>
      </c>
    </row>
    <row r="1523" spans="1:12" x14ac:dyDescent="0.2">
      <c r="A1523" t="s">
        <v>2540</v>
      </c>
      <c r="B1523" t="str">
        <f>INDEX(试题问卷属性表!H:H, MATCH(问卷赋分表!A1523,试题问卷属性表!A:A,0))</f>
        <v>知识是永恒不变的真理</v>
      </c>
      <c r="C1523" t="s">
        <v>1345</v>
      </c>
      <c r="D1523" t="s">
        <v>1362</v>
      </c>
      <c r="E1523" t="s">
        <v>2678</v>
      </c>
      <c r="F1523">
        <v>2</v>
      </c>
      <c r="G1523">
        <v>0</v>
      </c>
      <c r="H1523" t="b">
        <v>1</v>
      </c>
      <c r="I1523">
        <f>INDEX(试题问卷属性表!D:D, MATCH(问卷赋分表!$A1523,试题问卷属性表!$A:$A,0))</f>
        <v>0</v>
      </c>
      <c r="J1523">
        <f>INDEX(试题问卷属性表!E:E, MATCH(问卷赋分表!$A1523,试题问卷属性表!$A:$A,0))</f>
        <v>0</v>
      </c>
      <c r="K1523" t="str">
        <f>INDEX(试题问卷属性表!F:F, MATCH(问卷赋分表!$A1523,试题问卷属性表!$A:$A,0))</f>
        <v>校长教学理念</v>
      </c>
      <c r="L1523">
        <f>INDEX(试题问卷属性表!G:G, MATCH(问卷赋分表!$A1523,试题问卷属性表!$A:$A,0))</f>
        <v>0</v>
      </c>
    </row>
    <row r="1524" spans="1:12" x14ac:dyDescent="0.2">
      <c r="A1524" t="s">
        <v>2540</v>
      </c>
      <c r="B1524" t="str">
        <f>INDEX(试题问卷属性表!H:H, MATCH(问卷赋分表!A1524,试题问卷属性表!A:A,0))</f>
        <v>知识是永恒不变的真理</v>
      </c>
      <c r="C1524" t="s">
        <v>1345</v>
      </c>
      <c r="D1524" t="s">
        <v>1362</v>
      </c>
      <c r="E1524" t="s">
        <v>2677</v>
      </c>
      <c r="F1524">
        <v>1</v>
      </c>
      <c r="G1524">
        <v>0</v>
      </c>
      <c r="H1524" t="b">
        <v>1</v>
      </c>
      <c r="I1524">
        <f>INDEX(试题问卷属性表!D:D, MATCH(问卷赋分表!$A1524,试题问卷属性表!$A:$A,0))</f>
        <v>0</v>
      </c>
      <c r="J1524">
        <f>INDEX(试题问卷属性表!E:E, MATCH(问卷赋分表!$A1524,试题问卷属性表!$A:$A,0))</f>
        <v>0</v>
      </c>
      <c r="K1524" t="str">
        <f>INDEX(试题问卷属性表!F:F, MATCH(问卷赋分表!$A1524,试题问卷属性表!$A:$A,0))</f>
        <v>校长教学理念</v>
      </c>
      <c r="L1524">
        <f>INDEX(试题问卷属性表!G:G, MATCH(问卷赋分表!$A1524,试题问卷属性表!$A:$A,0))</f>
        <v>0</v>
      </c>
    </row>
    <row r="1525" spans="1:12" x14ac:dyDescent="0.2">
      <c r="A1525" t="s">
        <v>2541</v>
      </c>
      <c r="B1525" t="str">
        <f>INDEX(试题问卷属性表!H:H, MATCH(问卷赋分表!A1525,试题问卷属性表!A:A,0))</f>
        <v>知识是随历史、政治、经济的发展而变化的</v>
      </c>
      <c r="C1525" t="s">
        <v>1345</v>
      </c>
      <c r="D1525" t="s">
        <v>1362</v>
      </c>
      <c r="E1525" t="s">
        <v>2681</v>
      </c>
      <c r="F1525">
        <v>1</v>
      </c>
      <c r="G1525">
        <v>0</v>
      </c>
      <c r="H1525" t="b">
        <v>1</v>
      </c>
      <c r="I1525">
        <f>INDEX(试题问卷属性表!D:D, MATCH(问卷赋分表!$A1525,试题问卷属性表!$A:$A,0))</f>
        <v>0</v>
      </c>
      <c r="J1525">
        <f>INDEX(试题问卷属性表!E:E, MATCH(问卷赋分表!$A1525,试题问卷属性表!$A:$A,0))</f>
        <v>0</v>
      </c>
      <c r="K1525" t="str">
        <f>INDEX(试题问卷属性表!F:F, MATCH(问卷赋分表!$A1525,试题问卷属性表!$A:$A,0))</f>
        <v>校长教学理念</v>
      </c>
      <c r="L1525">
        <f>INDEX(试题问卷属性表!G:G, MATCH(问卷赋分表!$A1525,试题问卷属性表!$A:$A,0))</f>
        <v>0</v>
      </c>
    </row>
    <row r="1526" spans="1:12" x14ac:dyDescent="0.2">
      <c r="A1526" t="s">
        <v>2541</v>
      </c>
      <c r="B1526" t="str">
        <f>INDEX(试题问卷属性表!H:H, MATCH(问卷赋分表!A1526,试题问卷属性表!A:A,0))</f>
        <v>知识是随历史、政治、经济的发展而变化的</v>
      </c>
      <c r="C1526" t="s">
        <v>1345</v>
      </c>
      <c r="D1526" t="s">
        <v>1362</v>
      </c>
      <c r="E1526" t="s">
        <v>2680</v>
      </c>
      <c r="F1526">
        <v>2</v>
      </c>
      <c r="G1526">
        <v>0</v>
      </c>
      <c r="H1526" t="b">
        <v>1</v>
      </c>
      <c r="I1526">
        <f>INDEX(试题问卷属性表!D:D, MATCH(问卷赋分表!$A1526,试题问卷属性表!$A:$A,0))</f>
        <v>0</v>
      </c>
      <c r="J1526">
        <f>INDEX(试题问卷属性表!E:E, MATCH(问卷赋分表!$A1526,试题问卷属性表!$A:$A,0))</f>
        <v>0</v>
      </c>
      <c r="K1526" t="str">
        <f>INDEX(试题问卷属性表!F:F, MATCH(问卷赋分表!$A1526,试题问卷属性表!$A:$A,0))</f>
        <v>校长教学理念</v>
      </c>
      <c r="L1526">
        <f>INDEX(试题问卷属性表!G:G, MATCH(问卷赋分表!$A1526,试题问卷属性表!$A:$A,0))</f>
        <v>0</v>
      </c>
    </row>
    <row r="1527" spans="1:12" x14ac:dyDescent="0.2">
      <c r="A1527" t="s">
        <v>2541</v>
      </c>
      <c r="B1527" t="str">
        <f>INDEX(试题问卷属性表!H:H, MATCH(问卷赋分表!A1527,试题问卷属性表!A:A,0))</f>
        <v>知识是随历史、政治、经济的发展而变化的</v>
      </c>
      <c r="C1527" t="s">
        <v>1345</v>
      </c>
      <c r="D1527" t="s">
        <v>1362</v>
      </c>
      <c r="E1527" t="s">
        <v>2679</v>
      </c>
      <c r="F1527">
        <v>3</v>
      </c>
      <c r="G1527">
        <v>0</v>
      </c>
      <c r="H1527" t="b">
        <v>1</v>
      </c>
      <c r="I1527">
        <f>INDEX(试题问卷属性表!D:D, MATCH(问卷赋分表!$A1527,试题问卷属性表!$A:$A,0))</f>
        <v>0</v>
      </c>
      <c r="J1527">
        <f>INDEX(试题问卷属性表!E:E, MATCH(问卷赋分表!$A1527,试题问卷属性表!$A:$A,0))</f>
        <v>0</v>
      </c>
      <c r="K1527" t="str">
        <f>INDEX(试题问卷属性表!F:F, MATCH(问卷赋分表!$A1527,试题问卷属性表!$A:$A,0))</f>
        <v>校长教学理念</v>
      </c>
      <c r="L1527">
        <f>INDEX(试题问卷属性表!G:G, MATCH(问卷赋分表!$A1527,试题问卷属性表!$A:$A,0))</f>
        <v>0</v>
      </c>
    </row>
    <row r="1528" spans="1:12" x14ac:dyDescent="0.2">
      <c r="A1528" t="s">
        <v>2541</v>
      </c>
      <c r="B1528" t="str">
        <f>INDEX(试题问卷属性表!H:H, MATCH(问卷赋分表!A1528,试题问卷属性表!A:A,0))</f>
        <v>知识是随历史、政治、经济的发展而变化的</v>
      </c>
      <c r="C1528" t="s">
        <v>1345</v>
      </c>
      <c r="D1528" t="s">
        <v>1362</v>
      </c>
      <c r="E1528" t="s">
        <v>2678</v>
      </c>
      <c r="F1528">
        <v>4</v>
      </c>
      <c r="G1528">
        <v>1</v>
      </c>
      <c r="H1528" t="b">
        <v>1</v>
      </c>
      <c r="I1528">
        <f>INDEX(试题问卷属性表!D:D, MATCH(问卷赋分表!$A1528,试题问卷属性表!$A:$A,0))</f>
        <v>0</v>
      </c>
      <c r="J1528">
        <f>INDEX(试题问卷属性表!E:E, MATCH(问卷赋分表!$A1528,试题问卷属性表!$A:$A,0))</f>
        <v>0</v>
      </c>
      <c r="K1528" t="str">
        <f>INDEX(试题问卷属性表!F:F, MATCH(问卷赋分表!$A1528,试题问卷属性表!$A:$A,0))</f>
        <v>校长教学理念</v>
      </c>
      <c r="L1528">
        <f>INDEX(试题问卷属性表!G:G, MATCH(问卷赋分表!$A1528,试题问卷属性表!$A:$A,0))</f>
        <v>0</v>
      </c>
    </row>
    <row r="1529" spans="1:12" x14ac:dyDescent="0.2">
      <c r="A1529" t="s">
        <v>2541</v>
      </c>
      <c r="B1529" t="str">
        <f>INDEX(试题问卷属性表!H:H, MATCH(问卷赋分表!A1529,试题问卷属性表!A:A,0))</f>
        <v>知识是随历史、政治、经济的发展而变化的</v>
      </c>
      <c r="C1529" t="s">
        <v>1345</v>
      </c>
      <c r="D1529" t="s">
        <v>1362</v>
      </c>
      <c r="E1529" t="s">
        <v>2677</v>
      </c>
      <c r="F1529">
        <v>5</v>
      </c>
      <c r="G1529">
        <v>1</v>
      </c>
      <c r="H1529" t="b">
        <v>1</v>
      </c>
      <c r="I1529">
        <f>INDEX(试题问卷属性表!D:D, MATCH(问卷赋分表!$A1529,试题问卷属性表!$A:$A,0))</f>
        <v>0</v>
      </c>
      <c r="J1529">
        <f>INDEX(试题问卷属性表!E:E, MATCH(问卷赋分表!$A1529,试题问卷属性表!$A:$A,0))</f>
        <v>0</v>
      </c>
      <c r="K1529" t="str">
        <f>INDEX(试题问卷属性表!F:F, MATCH(问卷赋分表!$A1529,试题问卷属性表!$A:$A,0))</f>
        <v>校长教学理念</v>
      </c>
      <c r="L1529">
        <f>INDEX(试题问卷属性表!G:G, MATCH(问卷赋分表!$A1529,试题问卷属性表!$A:$A,0))</f>
        <v>0</v>
      </c>
    </row>
    <row r="1530" spans="1:12" x14ac:dyDescent="0.2">
      <c r="A1530" t="s">
        <v>2542</v>
      </c>
      <c r="B1530" t="str">
        <f>INDEX(试题问卷属性表!H:H, MATCH(问卷赋分表!A1530,试题问卷属性表!A:A,0))</f>
        <v>以下四段话中，哪一段话最符合您对教学的理解</v>
      </c>
      <c r="C1530" t="s">
        <v>1345</v>
      </c>
      <c r="D1530" t="s">
        <v>1362</v>
      </c>
      <c r="E1530" t="s">
        <v>2981</v>
      </c>
      <c r="H1530" t="b">
        <v>1</v>
      </c>
      <c r="I1530">
        <f>INDEX(试题问卷属性表!D:D, MATCH(问卷赋分表!$A1530,试题问卷属性表!$A:$A,0))</f>
        <v>0</v>
      </c>
      <c r="J1530">
        <f>INDEX(试题问卷属性表!E:E, MATCH(问卷赋分表!$A1530,试题问卷属性表!$A:$A,0))</f>
        <v>0</v>
      </c>
      <c r="K1530" t="str">
        <f>INDEX(试题问卷属性表!F:F, MATCH(问卷赋分表!$A1530,试题问卷属性表!$A:$A,0))</f>
        <v>校长教学理念</v>
      </c>
      <c r="L1530">
        <f>INDEX(试题问卷属性表!G:G, MATCH(问卷赋分表!$A1530,试题问卷属性表!$A:$A,0))</f>
        <v>0</v>
      </c>
    </row>
    <row r="1531" spans="1:12" x14ac:dyDescent="0.2">
      <c r="A1531" t="s">
        <v>2542</v>
      </c>
      <c r="B1531" t="str">
        <f>INDEX(试题问卷属性表!H:H, MATCH(问卷赋分表!A1531,试题问卷属性表!A:A,0))</f>
        <v>以下四段话中，哪一段话最符合您对教学的理解</v>
      </c>
      <c r="C1531" t="s">
        <v>1345</v>
      </c>
      <c r="D1531" t="s">
        <v>1362</v>
      </c>
      <c r="E1531" t="s">
        <v>2902</v>
      </c>
      <c r="H1531" t="b">
        <v>1</v>
      </c>
      <c r="I1531">
        <f>INDEX(试题问卷属性表!D:D, MATCH(问卷赋分表!$A1531,试题问卷属性表!$A:$A,0))</f>
        <v>0</v>
      </c>
      <c r="J1531">
        <f>INDEX(试题问卷属性表!E:E, MATCH(问卷赋分表!$A1531,试题问卷属性表!$A:$A,0))</f>
        <v>0</v>
      </c>
      <c r="K1531" t="str">
        <f>INDEX(试题问卷属性表!F:F, MATCH(问卷赋分表!$A1531,试题问卷属性表!$A:$A,0))</f>
        <v>校长教学理念</v>
      </c>
      <c r="L1531">
        <f>INDEX(试题问卷属性表!G:G, MATCH(问卷赋分表!$A1531,试题问卷属性表!$A:$A,0))</f>
        <v>0</v>
      </c>
    </row>
    <row r="1532" spans="1:12" x14ac:dyDescent="0.2">
      <c r="A1532" t="s">
        <v>2542</v>
      </c>
      <c r="B1532" t="str">
        <f>INDEX(试题问卷属性表!H:H, MATCH(问卷赋分表!A1532,试题问卷属性表!A:A,0))</f>
        <v>以下四段话中，哪一段话最符合您对教学的理解</v>
      </c>
      <c r="C1532" t="s">
        <v>1345</v>
      </c>
      <c r="D1532" t="s">
        <v>1362</v>
      </c>
      <c r="E1532" t="s">
        <v>2903</v>
      </c>
      <c r="H1532" t="b">
        <v>1</v>
      </c>
      <c r="I1532">
        <f>INDEX(试题问卷属性表!D:D, MATCH(问卷赋分表!$A1532,试题问卷属性表!$A:$A,0))</f>
        <v>0</v>
      </c>
      <c r="J1532">
        <f>INDEX(试题问卷属性表!E:E, MATCH(问卷赋分表!$A1532,试题问卷属性表!$A:$A,0))</f>
        <v>0</v>
      </c>
      <c r="K1532" t="str">
        <f>INDEX(试题问卷属性表!F:F, MATCH(问卷赋分表!$A1532,试题问卷属性表!$A:$A,0))</f>
        <v>校长教学理念</v>
      </c>
      <c r="L1532">
        <f>INDEX(试题问卷属性表!G:G, MATCH(问卷赋分表!$A1532,试题问卷属性表!$A:$A,0))</f>
        <v>0</v>
      </c>
    </row>
    <row r="1533" spans="1:12" x14ac:dyDescent="0.2">
      <c r="A1533" t="s">
        <v>2542</v>
      </c>
      <c r="B1533" t="str">
        <f>INDEX(试题问卷属性表!H:H, MATCH(问卷赋分表!A1533,试题问卷属性表!A:A,0))</f>
        <v>以下四段话中，哪一段话最符合您对教学的理解</v>
      </c>
      <c r="C1533" t="s">
        <v>1345</v>
      </c>
      <c r="D1533" t="s">
        <v>1362</v>
      </c>
      <c r="E1533" t="s">
        <v>2904</v>
      </c>
      <c r="H1533" t="b">
        <v>1</v>
      </c>
      <c r="I1533">
        <f>INDEX(试题问卷属性表!D:D, MATCH(问卷赋分表!$A1533,试题问卷属性表!$A:$A,0))</f>
        <v>0</v>
      </c>
      <c r="J1533">
        <f>INDEX(试题问卷属性表!E:E, MATCH(问卷赋分表!$A1533,试题问卷属性表!$A:$A,0))</f>
        <v>0</v>
      </c>
      <c r="K1533" t="str">
        <f>INDEX(试题问卷属性表!F:F, MATCH(问卷赋分表!$A1533,试题问卷属性表!$A:$A,0))</f>
        <v>校长教学理念</v>
      </c>
      <c r="L1533">
        <f>INDEX(试题问卷属性表!G:G, MATCH(问卷赋分表!$A1533,试题问卷属性表!$A:$A,0))</f>
        <v>0</v>
      </c>
    </row>
  </sheetData>
  <autoFilter ref="A1:L1533" xr:uid="{79FC9940-A4ED-8A45-909F-C6B779E9CD21}"/>
  <conditionalFormatting sqref="H1:H1048576">
    <cfRule type="containsText" dxfId="1181" priority="1" operator="containsText" text="TRUE">
      <formula>NOT(ISERROR(SEARCH("TRUE",H1)))</formula>
    </cfRule>
  </conditionalFormatting>
  <dataValidations count="1">
    <dataValidation type="list" allowBlank="1" showInputMessage="1" showErrorMessage="1" sqref="H1:H1048576" xr:uid="{296C77AD-37C7-D04F-97BD-7A76CB7ABAE3}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8547E-0031-A44F-9B9A-09A21280DCC9}">
  <dimension ref="A1:L255"/>
  <sheetViews>
    <sheetView workbookViewId="0">
      <selection activeCell="I2" sqref="I2"/>
    </sheetView>
  </sheetViews>
  <sheetFormatPr baseColWidth="10" defaultRowHeight="16" x14ac:dyDescent="0.2"/>
  <cols>
    <col min="1" max="1" width="5.1640625" bestFit="1" customWidth="1"/>
    <col min="5" max="5" width="7.83203125" customWidth="1"/>
    <col min="6" max="6" width="69" bestFit="1" customWidth="1"/>
    <col min="9" max="9" width="19.33203125" bestFit="1" customWidth="1"/>
    <col min="10" max="10" width="17.33203125" bestFit="1" customWidth="1"/>
    <col min="12" max="12" width="17.33203125" bestFit="1" customWidth="1"/>
  </cols>
  <sheetData>
    <row r="1" spans="1:12" x14ac:dyDescent="0.2">
      <c r="A1" t="s">
        <v>3041</v>
      </c>
      <c r="B1" t="s">
        <v>1380</v>
      </c>
      <c r="C1" t="s">
        <v>38</v>
      </c>
      <c r="D1" t="s">
        <v>1334</v>
      </c>
      <c r="E1" t="s">
        <v>3132</v>
      </c>
      <c r="F1" t="s">
        <v>1365</v>
      </c>
      <c r="G1" t="s">
        <v>3002</v>
      </c>
      <c r="H1" t="str">
        <f>指标映射表!B1</f>
        <v>领域</v>
      </c>
      <c r="I1" t="str">
        <f>指标映射表!C1</f>
        <v>维度</v>
      </c>
      <c r="J1" t="str">
        <f>指标映射表!D1</f>
        <v>群组</v>
      </c>
      <c r="K1" t="str">
        <f>指标映射表!E1</f>
        <v>属性</v>
      </c>
      <c r="L1" t="str">
        <f>指标映射表!F1</f>
        <v>主题</v>
      </c>
    </row>
    <row r="2" spans="1:12" x14ac:dyDescent="0.2">
      <c r="A2">
        <f>ROW()-ROW(A$1)</f>
        <v>1</v>
      </c>
      <c r="B2" t="s">
        <v>1385</v>
      </c>
      <c r="C2" t="s">
        <v>39</v>
      </c>
      <c r="D2" t="s">
        <v>1362</v>
      </c>
      <c r="E2" t="s">
        <v>3133</v>
      </c>
      <c r="F2" t="s">
        <v>2607</v>
      </c>
      <c r="G2">
        <v>1</v>
      </c>
      <c r="H2" t="str">
        <f>INDEX(试题问卷属性表!D:D,MATCH($B2,试题问卷属性表!$A:$A,0))</f>
        <v>内涵把握</v>
      </c>
      <c r="I2" t="str">
        <f>INDEX(试题问卷属性表!E:E,MATCH($B2,试题问卷属性表!$A:$A,0))</f>
        <v>积累</v>
      </c>
      <c r="J2" t="str">
        <f>INDEX(试题问卷属性表!F:F,MATCH($B2,试题问卷属性表!$A:$A,0))</f>
        <v>识记常用字的字音</v>
      </c>
      <c r="K2">
        <f>INDEX(试题问卷属性表!G:G,MATCH($B2,试题问卷属性表!$A:$A,0))</f>
        <v>0</v>
      </c>
      <c r="L2" t="str">
        <f>INDEX(试题问卷属性表!H:H,MATCH($B2,试题问卷属性表!$A:$A,0))</f>
        <v>辨析形近字的字音</v>
      </c>
    </row>
    <row r="3" spans="1:12" x14ac:dyDescent="0.2">
      <c r="A3">
        <f t="shared" ref="A3:A66" si="0">ROW()-ROW(A$1)</f>
        <v>2</v>
      </c>
      <c r="B3" t="s">
        <v>1386</v>
      </c>
      <c r="C3" t="s">
        <v>39</v>
      </c>
      <c r="D3" t="s">
        <v>1362</v>
      </c>
      <c r="E3" t="s">
        <v>3133</v>
      </c>
      <c r="F3" t="s">
        <v>2607</v>
      </c>
      <c r="G3">
        <v>1</v>
      </c>
      <c r="H3" t="str">
        <f>INDEX(试题问卷属性表!D:D,MATCH($B3,试题问卷属性表!$A:$A,0))</f>
        <v>内涵把握</v>
      </c>
      <c r="I3" t="str">
        <f>INDEX(试题问卷属性表!E:E,MATCH($B3,试题问卷属性表!$A:$A,0))</f>
        <v>积累</v>
      </c>
      <c r="J3" t="str">
        <f>INDEX(试题问卷属性表!F:F,MATCH($B3,试题问卷属性表!$A:$A,0))</f>
        <v>识记常用字的字音</v>
      </c>
      <c r="K3">
        <f>INDEX(试题问卷属性表!G:G,MATCH($B3,试题问卷属性表!$A:$A,0))</f>
        <v>0</v>
      </c>
      <c r="L3" t="str">
        <f>INDEX(试题问卷属性表!H:H,MATCH($B3,试题问卷属性表!$A:$A,0))</f>
        <v>读准常用字的字音</v>
      </c>
    </row>
    <row r="4" spans="1:12" x14ac:dyDescent="0.2">
      <c r="A4">
        <f t="shared" si="0"/>
        <v>3</v>
      </c>
      <c r="B4" t="s">
        <v>1387</v>
      </c>
      <c r="C4" t="s">
        <v>39</v>
      </c>
      <c r="D4" t="s">
        <v>1362</v>
      </c>
      <c r="E4" t="s">
        <v>3133</v>
      </c>
      <c r="F4" t="s">
        <v>2608</v>
      </c>
      <c r="G4">
        <v>1</v>
      </c>
      <c r="H4" t="str">
        <f>INDEX(试题问卷属性表!D:D,MATCH($B4,试题问卷属性表!$A:$A,0))</f>
        <v>内涵把握</v>
      </c>
      <c r="I4" t="str">
        <f>INDEX(试题问卷属性表!E:E,MATCH($B4,试题问卷属性表!$A:$A,0))</f>
        <v>积累</v>
      </c>
      <c r="J4" t="str">
        <f>INDEX(试题问卷属性表!F:F,MATCH($B4,试题问卷属性表!$A:$A,0))</f>
        <v>识记常用字的字音</v>
      </c>
      <c r="K4">
        <f>INDEX(试题问卷属性表!G:G,MATCH($B4,试题问卷属性表!$A:$A,0))</f>
        <v>0</v>
      </c>
      <c r="L4" t="str">
        <f>INDEX(试题问卷属性表!H:H,MATCH($B4,试题问卷属性表!$A:$A,0))</f>
        <v>辨析多音字的字音</v>
      </c>
    </row>
    <row r="5" spans="1:12" x14ac:dyDescent="0.2">
      <c r="A5">
        <f t="shared" si="0"/>
        <v>4</v>
      </c>
      <c r="B5" t="s">
        <v>1388</v>
      </c>
      <c r="C5" t="s">
        <v>39</v>
      </c>
      <c r="D5" t="s">
        <v>1362</v>
      </c>
      <c r="E5" t="s">
        <v>3133</v>
      </c>
      <c r="F5" t="s">
        <v>2609</v>
      </c>
      <c r="G5">
        <v>1</v>
      </c>
      <c r="H5" t="str">
        <f>INDEX(试题问卷属性表!D:D,MATCH($B5,试题问卷属性表!$A:$A,0))</f>
        <v>内涵把握</v>
      </c>
      <c r="I5" t="str">
        <f>INDEX(试题问卷属性表!E:E,MATCH($B5,试题问卷属性表!$A:$A,0))</f>
        <v>积累</v>
      </c>
      <c r="J5" t="str">
        <f>INDEX(试题问卷属性表!F:F,MATCH($B5,试题问卷属性表!$A:$A,0))</f>
        <v>识记常用字的字形</v>
      </c>
      <c r="K5">
        <f>INDEX(试题问卷属性表!G:G,MATCH($B5,试题问卷属性表!$A:$A,0))</f>
        <v>0</v>
      </c>
      <c r="L5" t="str">
        <f>INDEX(试题问卷属性表!H:H,MATCH($B5,试题问卷属性表!$A:$A,0))</f>
        <v>辨析形近字的字形</v>
      </c>
    </row>
    <row r="6" spans="1:12" x14ac:dyDescent="0.2">
      <c r="A6">
        <f t="shared" si="0"/>
        <v>5</v>
      </c>
      <c r="B6" t="s">
        <v>1389</v>
      </c>
      <c r="C6" t="s">
        <v>39</v>
      </c>
      <c r="D6" t="s">
        <v>1362</v>
      </c>
      <c r="E6" t="s">
        <v>3133</v>
      </c>
      <c r="F6" t="s">
        <v>2608</v>
      </c>
      <c r="G6">
        <v>2</v>
      </c>
      <c r="H6" t="str">
        <f>INDEX(试题问卷属性表!D:D,MATCH($B6,试题问卷属性表!$A:$A,0))</f>
        <v>内涵把握</v>
      </c>
      <c r="I6" t="str">
        <f>INDEX(试题问卷属性表!E:E,MATCH($B6,试题问卷属性表!$A:$A,0))</f>
        <v>积累</v>
      </c>
      <c r="J6" t="str">
        <f>INDEX(试题问卷属性表!F:F,MATCH($B6,试题问卷属性表!$A:$A,0))</f>
        <v>识记常用字的字形</v>
      </c>
      <c r="K6">
        <f>INDEX(试题问卷属性表!G:G,MATCH($B6,试题问卷属性表!$A:$A,0))</f>
        <v>0</v>
      </c>
      <c r="L6" t="str">
        <f>INDEX(试题问卷属性表!H:H,MATCH($B6,试题问卷属性表!$A:$A,0))</f>
        <v>辨析同音字的字形</v>
      </c>
    </row>
    <row r="7" spans="1:12" x14ac:dyDescent="0.2">
      <c r="A7">
        <f t="shared" si="0"/>
        <v>6</v>
      </c>
      <c r="B7" t="s">
        <v>1390</v>
      </c>
      <c r="C7" t="s">
        <v>39</v>
      </c>
      <c r="D7" t="s">
        <v>1362</v>
      </c>
      <c r="E7" t="s">
        <v>3133</v>
      </c>
      <c r="F7" t="s">
        <v>2607</v>
      </c>
      <c r="G7">
        <v>1</v>
      </c>
      <c r="H7" t="str">
        <f>INDEX(试题问卷属性表!D:D,MATCH($B7,试题问卷属性表!$A:$A,0))</f>
        <v>内涵把握</v>
      </c>
      <c r="I7" t="str">
        <f>INDEX(试题问卷属性表!E:E,MATCH($B7,试题问卷属性表!$A:$A,0))</f>
        <v>积累</v>
      </c>
      <c r="J7" t="str">
        <f>INDEX(试题问卷属性表!F:F,MATCH($B7,试题问卷属性表!$A:$A,0))</f>
        <v>理解常用字词的意思</v>
      </c>
      <c r="K7">
        <f>INDEX(试题问卷属性表!G:G,MATCH($B7,试题问卷属性表!$A:$A,0))</f>
        <v>0</v>
      </c>
      <c r="L7" t="str">
        <f>INDEX(试题问卷属性表!H:H,MATCH($B7,试题问卷属性表!$A:$A,0))</f>
        <v>在具体语境中恰当运用常见词语</v>
      </c>
    </row>
    <row r="8" spans="1:12" x14ac:dyDescent="0.2">
      <c r="A8">
        <f t="shared" si="0"/>
        <v>7</v>
      </c>
      <c r="B8" t="s">
        <v>1391</v>
      </c>
      <c r="C8" t="s">
        <v>39</v>
      </c>
      <c r="D8" t="s">
        <v>1362</v>
      </c>
      <c r="E8" t="s">
        <v>3133</v>
      </c>
      <c r="F8" t="s">
        <v>2610</v>
      </c>
      <c r="G8">
        <v>1</v>
      </c>
      <c r="H8" t="str">
        <f>INDEX(试题问卷属性表!D:D,MATCH($B8,试题问卷属性表!$A:$A,0))</f>
        <v>内涵把握</v>
      </c>
      <c r="I8" t="str">
        <f>INDEX(试题问卷属性表!E:E,MATCH($B8,试题问卷属性表!$A:$A,0))</f>
        <v>积累</v>
      </c>
      <c r="J8" t="str">
        <f>INDEX(试题问卷属性表!F:F,MATCH($B8,试题问卷属性表!$A:$A,0))</f>
        <v>理解常用字词的意思</v>
      </c>
      <c r="K8">
        <f>INDEX(试题问卷属性表!G:G,MATCH($B8,试题问卷属性表!$A:$A,0))</f>
        <v>0</v>
      </c>
      <c r="L8" t="str">
        <f>INDEX(试题问卷属性表!H:H,MATCH($B8,试题问卷属性表!$A:$A,0))</f>
        <v>在具体语境中恰当运用常见词语</v>
      </c>
    </row>
    <row r="9" spans="1:12" x14ac:dyDescent="0.2">
      <c r="A9">
        <f t="shared" si="0"/>
        <v>8</v>
      </c>
      <c r="B9" t="s">
        <v>1392</v>
      </c>
      <c r="C9" t="s">
        <v>39</v>
      </c>
      <c r="D9" t="s">
        <v>1362</v>
      </c>
      <c r="E9" t="s">
        <v>3133</v>
      </c>
      <c r="F9" t="s">
        <v>2607</v>
      </c>
      <c r="G9">
        <v>2</v>
      </c>
      <c r="H9" t="str">
        <f>INDEX(试题问卷属性表!D:D,MATCH($B9,试题问卷属性表!$A:$A,0))</f>
        <v>内涵把握</v>
      </c>
      <c r="I9" t="str">
        <f>INDEX(试题问卷属性表!E:E,MATCH($B9,试题问卷属性表!$A:$A,0))</f>
        <v>积累</v>
      </c>
      <c r="J9" t="str">
        <f>INDEX(试题问卷属性表!F:F,MATCH($B9,试题问卷属性表!$A:$A,0))</f>
        <v>理解常用字词的意思</v>
      </c>
      <c r="K9">
        <f>INDEX(试题问卷属性表!G:G,MATCH($B9,试题问卷属性表!$A:$A,0))</f>
        <v>0</v>
      </c>
      <c r="L9" t="str">
        <f>INDEX(试题问卷属性表!H:H,MATCH($B9,试题问卷属性表!$A:$A,0))</f>
        <v>在具体语境中恰当运用常见词语</v>
      </c>
    </row>
    <row r="10" spans="1:12" x14ac:dyDescent="0.2">
      <c r="A10">
        <f t="shared" si="0"/>
        <v>9</v>
      </c>
      <c r="B10" t="s">
        <v>1393</v>
      </c>
      <c r="C10" t="s">
        <v>39</v>
      </c>
      <c r="D10" t="s">
        <v>1362</v>
      </c>
      <c r="E10" t="s">
        <v>3133</v>
      </c>
      <c r="F10" t="s">
        <v>2610</v>
      </c>
      <c r="G10">
        <v>2</v>
      </c>
      <c r="H10" t="str">
        <f>INDEX(试题问卷属性表!D:D,MATCH($B10,试题问卷属性表!$A:$A,0))</f>
        <v>内涵把握</v>
      </c>
      <c r="I10" t="str">
        <f>INDEX(试题问卷属性表!E:E,MATCH($B10,试题问卷属性表!$A:$A,0))</f>
        <v>积累</v>
      </c>
      <c r="J10" t="str">
        <f>INDEX(试题问卷属性表!F:F,MATCH($B10,试题问卷属性表!$A:$A,0))</f>
        <v>理解常用字词的意思</v>
      </c>
      <c r="K10">
        <f>INDEX(试题问卷属性表!G:G,MATCH($B10,试题问卷属性表!$A:$A,0))</f>
        <v>0</v>
      </c>
      <c r="L10" t="str">
        <f>INDEX(试题问卷属性表!H:H,MATCH($B10,试题问卷属性表!$A:$A,0))</f>
        <v>在具体语境中恰当运用常见成语</v>
      </c>
    </row>
    <row r="11" spans="1:12" x14ac:dyDescent="0.2">
      <c r="A11">
        <f t="shared" si="0"/>
        <v>10</v>
      </c>
      <c r="B11" t="s">
        <v>1394</v>
      </c>
      <c r="C11" t="s">
        <v>39</v>
      </c>
      <c r="D11" t="s">
        <v>1362</v>
      </c>
      <c r="E11" t="s">
        <v>3133</v>
      </c>
      <c r="F11" t="s">
        <v>2610</v>
      </c>
      <c r="G11">
        <v>2</v>
      </c>
      <c r="H11" t="str">
        <f>INDEX(试题问卷属性表!D:D,MATCH($B11,试题问卷属性表!$A:$A,0))</f>
        <v>内涵把握</v>
      </c>
      <c r="I11" t="str">
        <f>INDEX(试题问卷属性表!E:E,MATCH($B11,试题问卷属性表!$A:$A,0))</f>
        <v>积累</v>
      </c>
      <c r="J11" t="str">
        <f>INDEX(试题问卷属性表!F:F,MATCH($B11,试题问卷属性表!$A:$A,0))</f>
        <v>理解常用字词的意思</v>
      </c>
      <c r="K11">
        <f>INDEX(试题问卷属性表!G:G,MATCH($B11,试题问卷属性表!$A:$A,0))</f>
        <v>0</v>
      </c>
      <c r="L11" t="str">
        <f>INDEX(试题问卷属性表!H:H,MATCH($B11,试题问卷属性表!$A:$A,0))</f>
        <v>在具体语境中恰当运用常见成语</v>
      </c>
    </row>
    <row r="12" spans="1:12" x14ac:dyDescent="0.2">
      <c r="A12">
        <f t="shared" si="0"/>
        <v>11</v>
      </c>
      <c r="B12" t="s">
        <v>1395</v>
      </c>
      <c r="C12" t="s">
        <v>39</v>
      </c>
      <c r="D12" t="s">
        <v>1362</v>
      </c>
      <c r="E12" t="s">
        <v>3133</v>
      </c>
      <c r="F12" t="s">
        <v>2609</v>
      </c>
      <c r="G12">
        <v>2</v>
      </c>
      <c r="H12" t="str">
        <f>INDEX(试题问卷属性表!D:D,MATCH($B12,试题问卷属性表!$A:$A,0))</f>
        <v>内涵把握</v>
      </c>
      <c r="I12" t="str">
        <f>INDEX(试题问卷属性表!E:E,MATCH($B12,试题问卷属性表!$A:$A,0))</f>
        <v>积累</v>
      </c>
      <c r="J12" t="str">
        <f>INDEX(试题问卷属性表!F:F,MATCH($B12,试题问卷属性表!$A:$A,0))</f>
        <v>理解常用字词的意思</v>
      </c>
      <c r="K12">
        <f>INDEX(试题问卷属性表!G:G,MATCH($B12,试题问卷属性表!$A:$A,0))</f>
        <v>0</v>
      </c>
      <c r="L12" t="str">
        <f>INDEX(试题问卷属性表!H:H,MATCH($B12,试题问卷属性表!$A:$A,0))</f>
        <v>在具体语境中恰当运用关联词语</v>
      </c>
    </row>
    <row r="13" spans="1:12" x14ac:dyDescent="0.2">
      <c r="A13">
        <f t="shared" si="0"/>
        <v>12</v>
      </c>
      <c r="B13" t="s">
        <v>1396</v>
      </c>
      <c r="C13" t="s">
        <v>39</v>
      </c>
      <c r="D13" t="s">
        <v>1362</v>
      </c>
      <c r="E13" t="s">
        <v>3133</v>
      </c>
      <c r="F13" t="s">
        <v>2607</v>
      </c>
      <c r="G13">
        <v>1</v>
      </c>
      <c r="H13" t="str">
        <f>INDEX(试题问卷属性表!D:D,MATCH($B13,试题问卷属性表!$A:$A,0))</f>
        <v>内涵把握</v>
      </c>
      <c r="I13" t="str">
        <f>INDEX(试题问卷属性表!E:E,MATCH($B13,试题问卷属性表!$A:$A,0))</f>
        <v>积累</v>
      </c>
      <c r="J13" t="str">
        <f>INDEX(试题问卷属性表!F:F,MATCH($B13,试题问卷属性表!$A:$A,0))</f>
        <v>积累教材中的文言诗文</v>
      </c>
      <c r="K13">
        <f>INDEX(试题问卷属性表!G:G,MATCH($B13,试题问卷属性表!$A:$A,0))</f>
        <v>0</v>
      </c>
      <c r="L13" t="str">
        <f>INDEX(试题问卷属性表!H:H,MATCH($B13,试题问卷属性表!$A:$A,0))</f>
        <v>默写教材中要求背诵的文言诗文</v>
      </c>
    </row>
    <row r="14" spans="1:12" x14ac:dyDescent="0.2">
      <c r="A14">
        <f t="shared" si="0"/>
        <v>13</v>
      </c>
      <c r="B14" t="s">
        <v>1397</v>
      </c>
      <c r="C14" t="s">
        <v>39</v>
      </c>
      <c r="D14" t="s">
        <v>1362</v>
      </c>
      <c r="E14" t="s">
        <v>3133</v>
      </c>
      <c r="F14" t="s">
        <v>2610</v>
      </c>
      <c r="G14">
        <v>2</v>
      </c>
      <c r="H14" t="str">
        <f>INDEX(试题问卷属性表!D:D,MATCH($B14,试题问卷属性表!$A:$A,0))</f>
        <v>内涵把握</v>
      </c>
      <c r="I14" t="str">
        <f>INDEX(试题问卷属性表!E:E,MATCH($B14,试题问卷属性表!$A:$A,0))</f>
        <v>积累</v>
      </c>
      <c r="J14" t="str">
        <f>INDEX(试题问卷属性表!F:F,MATCH($B14,试题问卷属性表!$A:$A,0))</f>
        <v>积累教材中的文言诗文</v>
      </c>
      <c r="K14">
        <f>INDEX(试题问卷属性表!G:G,MATCH($B14,试题问卷属性表!$A:$A,0))</f>
        <v>0</v>
      </c>
      <c r="L14" t="str">
        <f>INDEX(试题问卷属性表!H:H,MATCH($B14,试题问卷属性表!$A:$A,0))</f>
        <v>理解教材中文言诗文的意思</v>
      </c>
    </row>
    <row r="15" spans="1:12" x14ac:dyDescent="0.2">
      <c r="A15">
        <f t="shared" si="0"/>
        <v>14</v>
      </c>
      <c r="B15" t="s">
        <v>1398</v>
      </c>
      <c r="C15" t="s">
        <v>39</v>
      </c>
      <c r="D15" t="s">
        <v>1362</v>
      </c>
      <c r="E15" t="s">
        <v>3133</v>
      </c>
      <c r="F15" t="s">
        <v>2610</v>
      </c>
      <c r="G15">
        <v>2</v>
      </c>
      <c r="H15" t="str">
        <f>INDEX(试题问卷属性表!D:D,MATCH($B15,试题问卷属性表!$A:$A,0))</f>
        <v>内涵把握</v>
      </c>
      <c r="I15" t="str">
        <f>INDEX(试题问卷属性表!E:E,MATCH($B15,试题问卷属性表!$A:$A,0))</f>
        <v>积累</v>
      </c>
      <c r="J15" t="str">
        <f>INDEX(试题问卷属性表!F:F,MATCH($B15,试题问卷属性表!$A:$A,0))</f>
        <v>积累常见的文学、文化常识</v>
      </c>
      <c r="K15">
        <f>INDEX(试题问卷属性表!G:G,MATCH($B15,试题问卷属性表!$A:$A,0))</f>
        <v>0</v>
      </c>
      <c r="L15" t="str">
        <f>INDEX(试题问卷属性表!H:H,MATCH($B15,试题问卷属性表!$A:$A,0))</f>
        <v>了解课程标准规定阅读的经典名著的文学、文化常识及基本信息</v>
      </c>
    </row>
    <row r="16" spans="1:12" x14ac:dyDescent="0.2">
      <c r="A16">
        <f t="shared" si="0"/>
        <v>15</v>
      </c>
      <c r="B16" t="s">
        <v>1399</v>
      </c>
      <c r="C16" t="s">
        <v>39</v>
      </c>
      <c r="D16" t="s">
        <v>1362</v>
      </c>
      <c r="E16" t="s">
        <v>3133</v>
      </c>
      <c r="F16" t="s">
        <v>2608</v>
      </c>
      <c r="G16">
        <v>2</v>
      </c>
      <c r="H16" t="str">
        <f>INDEX(试题问卷属性表!D:D,MATCH($B16,试题问卷属性表!$A:$A,0))</f>
        <v>内涵把握</v>
      </c>
      <c r="I16" t="str">
        <f>INDEX(试题问卷属性表!E:E,MATCH($B16,试题问卷属性表!$A:$A,0))</f>
        <v>积累</v>
      </c>
      <c r="J16" t="str">
        <f>INDEX(试题问卷属性表!F:F,MATCH($B16,试题问卷属性表!$A:$A,0))</f>
        <v>积累常见的文学、文化常识</v>
      </c>
      <c r="K16">
        <f>INDEX(试题问卷属性表!G:G,MATCH($B16,试题问卷属性表!$A:$A,0))</f>
        <v>0</v>
      </c>
      <c r="L16" t="str">
        <f>INDEX(试题问卷属性表!H:H,MATCH($B16,试题问卷属性表!$A:$A,0))</f>
        <v>了解课程标准规定阅读的经典名著的文学、文化常识及基本信息</v>
      </c>
    </row>
    <row r="17" spans="1:12" x14ac:dyDescent="0.2">
      <c r="A17">
        <f t="shared" si="0"/>
        <v>16</v>
      </c>
      <c r="B17" t="s">
        <v>1400</v>
      </c>
      <c r="C17" t="s">
        <v>39</v>
      </c>
      <c r="D17" t="s">
        <v>1362</v>
      </c>
      <c r="E17" t="s">
        <v>3133</v>
      </c>
      <c r="F17" t="s">
        <v>2609</v>
      </c>
      <c r="G17">
        <v>2</v>
      </c>
      <c r="H17" t="str">
        <f>INDEX(试题问卷属性表!D:D,MATCH($B17,试题问卷属性表!$A:$A,0))</f>
        <v>内涵把握</v>
      </c>
      <c r="I17" t="str">
        <f>INDEX(试题问卷属性表!E:E,MATCH($B17,试题问卷属性表!$A:$A,0))</f>
        <v>阅读</v>
      </c>
      <c r="J17" t="str">
        <f>INDEX(试题问卷属性表!F:F,MATCH($B17,试题问卷属性表!$A:$A,0))</f>
        <v>理解文言词语和篇章的基本意思</v>
      </c>
      <c r="K17">
        <f>INDEX(试题问卷属性表!G:G,MATCH($B17,试题问卷属性表!$A:$A,0))</f>
        <v>0</v>
      </c>
      <c r="L17" t="str">
        <f>INDEX(试题问卷属性表!H:H,MATCH($B17,试题问卷属性表!$A:$A,0))</f>
        <v>理解常用文言实词的意思</v>
      </c>
    </row>
    <row r="18" spans="1:12" x14ac:dyDescent="0.2">
      <c r="A18">
        <f t="shared" si="0"/>
        <v>17</v>
      </c>
      <c r="B18" t="s">
        <v>1401</v>
      </c>
      <c r="C18" t="s">
        <v>39</v>
      </c>
      <c r="D18" t="s">
        <v>1362</v>
      </c>
      <c r="E18" t="s">
        <v>3133</v>
      </c>
      <c r="F18" t="s">
        <v>2609</v>
      </c>
      <c r="G18">
        <v>1</v>
      </c>
      <c r="H18" t="str">
        <f>INDEX(试题问卷属性表!D:D,MATCH($B18,试题问卷属性表!$A:$A,0))</f>
        <v>内涵把握</v>
      </c>
      <c r="I18" t="str">
        <f>INDEX(试题问卷属性表!E:E,MATCH($B18,试题问卷属性表!$A:$A,0))</f>
        <v>阅读</v>
      </c>
      <c r="J18" t="str">
        <f>INDEX(试题问卷属性表!F:F,MATCH($B18,试题问卷属性表!$A:$A,0))</f>
        <v>理解文言词语和篇章的基本意思</v>
      </c>
      <c r="K18">
        <f>INDEX(试题问卷属性表!G:G,MATCH($B18,试题问卷属性表!$A:$A,0))</f>
        <v>0</v>
      </c>
      <c r="L18" t="str">
        <f>INDEX(试题问卷属性表!H:H,MATCH($B18,试题问卷属性表!$A:$A,0))</f>
        <v>理解常用文言虚词的意思或用法</v>
      </c>
    </row>
    <row r="19" spans="1:12" x14ac:dyDescent="0.2">
      <c r="A19">
        <f t="shared" si="0"/>
        <v>18</v>
      </c>
      <c r="B19" t="s">
        <v>1402</v>
      </c>
      <c r="C19" t="s">
        <v>39</v>
      </c>
      <c r="D19" t="s">
        <v>1362</v>
      </c>
      <c r="E19" t="s">
        <v>3133</v>
      </c>
      <c r="F19" t="s">
        <v>2608</v>
      </c>
      <c r="G19">
        <v>1</v>
      </c>
      <c r="H19" t="str">
        <f>INDEX(试题问卷属性表!D:D,MATCH($B19,试题问卷属性表!$A:$A,0))</f>
        <v>内涵把握</v>
      </c>
      <c r="I19" t="str">
        <f>INDEX(试题问卷属性表!E:E,MATCH($B19,试题问卷属性表!$A:$A,0))</f>
        <v>阅读</v>
      </c>
      <c r="J19" t="str">
        <f>INDEX(试题问卷属性表!F:F,MATCH($B19,试题问卷属性表!$A:$A,0))</f>
        <v>理解文言词语和篇章的基本意思</v>
      </c>
      <c r="K19">
        <f>INDEX(试题问卷属性表!G:G,MATCH($B19,试题问卷属性表!$A:$A,0))</f>
        <v>0</v>
      </c>
      <c r="L19" t="str">
        <f>INDEX(试题问卷属性表!H:H,MATCH($B19,试题问卷属性表!$A:$A,0))</f>
        <v>理解常用文言虚词的意思或用法</v>
      </c>
    </row>
    <row r="20" spans="1:12" x14ac:dyDescent="0.2">
      <c r="A20">
        <f t="shared" si="0"/>
        <v>19</v>
      </c>
      <c r="B20" t="s">
        <v>1403</v>
      </c>
      <c r="C20" t="s">
        <v>39</v>
      </c>
      <c r="D20" t="s">
        <v>1362</v>
      </c>
      <c r="E20" t="s">
        <v>3133</v>
      </c>
      <c r="F20" t="s">
        <v>2607</v>
      </c>
      <c r="G20">
        <v>2</v>
      </c>
      <c r="H20" t="str">
        <f>INDEX(试题问卷属性表!D:D,MATCH($B20,试题问卷属性表!$A:$A,0))</f>
        <v>内涵把握</v>
      </c>
      <c r="I20" t="str">
        <f>INDEX(试题问卷属性表!E:E,MATCH($B20,试题问卷属性表!$A:$A,0))</f>
        <v>阅读</v>
      </c>
      <c r="J20" t="str">
        <f>INDEX(试题问卷属性表!F:F,MATCH($B20,试题问卷属性表!$A:$A,0))</f>
        <v>理解文言词语和篇章的基本意思</v>
      </c>
      <c r="K20">
        <f>INDEX(试题问卷属性表!G:G,MATCH($B20,试题问卷属性表!$A:$A,0))</f>
        <v>0</v>
      </c>
      <c r="L20" t="str">
        <f>INDEX(试题问卷属性表!H:H,MATCH($B20,试题问卷属性表!$A:$A,0))</f>
        <v>用现代汉语翻译文言语句</v>
      </c>
    </row>
    <row r="21" spans="1:12" x14ac:dyDescent="0.2">
      <c r="A21">
        <f t="shared" si="0"/>
        <v>20</v>
      </c>
      <c r="B21" t="s">
        <v>1404</v>
      </c>
      <c r="C21" t="s">
        <v>39</v>
      </c>
      <c r="D21" t="s">
        <v>1362</v>
      </c>
      <c r="E21" t="s">
        <v>3133</v>
      </c>
      <c r="F21" t="s">
        <v>2608</v>
      </c>
      <c r="G21">
        <v>2</v>
      </c>
      <c r="H21" t="str">
        <f>INDEX(试题问卷属性表!D:D,MATCH($B21,试题问卷属性表!$A:$A,0))</f>
        <v>内涵把握</v>
      </c>
      <c r="I21" t="str">
        <f>INDEX(试题问卷属性表!E:E,MATCH($B21,试题问卷属性表!$A:$A,0))</f>
        <v>阅读</v>
      </c>
      <c r="J21" t="str">
        <f>INDEX(试题问卷属性表!F:F,MATCH($B21,试题问卷属性表!$A:$A,0))</f>
        <v>理解文言词语和篇章的基本意思</v>
      </c>
      <c r="K21">
        <f>INDEX(试题问卷属性表!G:G,MATCH($B21,试题问卷属性表!$A:$A,0))</f>
        <v>0</v>
      </c>
      <c r="L21" t="str">
        <f>INDEX(试题问卷属性表!H:H,MATCH($B21,试题问卷属性表!$A:$A,0))</f>
        <v>理解文言诗文的主要内容</v>
      </c>
    </row>
    <row r="22" spans="1:12" x14ac:dyDescent="0.2">
      <c r="A22">
        <f t="shared" si="0"/>
        <v>21</v>
      </c>
      <c r="B22" t="s">
        <v>1405</v>
      </c>
      <c r="C22" t="s">
        <v>39</v>
      </c>
      <c r="D22" t="s">
        <v>1362</v>
      </c>
      <c r="E22" t="s">
        <v>3133</v>
      </c>
      <c r="F22" t="s">
        <v>2609</v>
      </c>
      <c r="G22">
        <v>2</v>
      </c>
      <c r="H22" t="str">
        <f>INDEX(试题问卷属性表!D:D,MATCH($B22,试题问卷属性表!$A:$A,0))</f>
        <v>内涵把握</v>
      </c>
      <c r="I22" t="str">
        <f>INDEX(试题问卷属性表!E:E,MATCH($B22,试题问卷属性表!$A:$A,0))</f>
        <v>阅读</v>
      </c>
      <c r="J22" t="str">
        <f>INDEX(试题问卷属性表!F:F,MATCH($B22,试题问卷属性表!$A:$A,0))</f>
        <v>现代文阅读</v>
      </c>
      <c r="K22">
        <f>INDEX(试题问卷属性表!G:G,MATCH($B22,试题问卷属性表!$A:$A,0))</f>
        <v>0</v>
      </c>
      <c r="L22" t="str">
        <f>INDEX(试题问卷属性表!H:H,MATCH($B22,试题问卷属性表!$A:$A,0))</f>
        <v>提取文本信息·提取文本中的显性信息</v>
      </c>
    </row>
    <row r="23" spans="1:12" x14ac:dyDescent="0.2">
      <c r="A23">
        <f t="shared" si="0"/>
        <v>22</v>
      </c>
      <c r="B23" t="s">
        <v>1406</v>
      </c>
      <c r="C23" t="s">
        <v>39</v>
      </c>
      <c r="D23" t="s">
        <v>1362</v>
      </c>
      <c r="E23" t="s">
        <v>3133</v>
      </c>
      <c r="F23" t="s">
        <v>2608</v>
      </c>
      <c r="G23">
        <v>2</v>
      </c>
      <c r="H23" t="str">
        <f>INDEX(试题问卷属性表!D:D,MATCH($B23,试题问卷属性表!$A:$A,0))</f>
        <v>内涵把握</v>
      </c>
      <c r="I23" t="str">
        <f>INDEX(试题问卷属性表!E:E,MATCH($B23,试题问卷属性表!$A:$A,0))</f>
        <v>阅读</v>
      </c>
      <c r="J23" t="str">
        <f>INDEX(试题问卷属性表!F:F,MATCH($B23,试题问卷属性表!$A:$A,0))</f>
        <v>现代文阅读</v>
      </c>
      <c r="K23">
        <f>INDEX(试题问卷属性表!G:G,MATCH($B23,试题问卷属性表!$A:$A,0))</f>
        <v>0</v>
      </c>
      <c r="L23" t="str">
        <f>INDEX(试题问卷属性表!H:H,MATCH($B23,试题问卷属性表!$A:$A,0))</f>
        <v>提取文本信息·提取文本中的显性信息</v>
      </c>
    </row>
    <row r="24" spans="1:12" x14ac:dyDescent="0.2">
      <c r="A24">
        <f t="shared" si="0"/>
        <v>23</v>
      </c>
      <c r="B24" t="s">
        <v>1407</v>
      </c>
      <c r="C24" t="s">
        <v>39</v>
      </c>
      <c r="D24" t="s">
        <v>1362</v>
      </c>
      <c r="E24" t="s">
        <v>3133</v>
      </c>
      <c r="F24" t="s">
        <v>2609</v>
      </c>
      <c r="G24">
        <v>2</v>
      </c>
      <c r="H24" t="str">
        <f>INDEX(试题问卷属性表!D:D,MATCH($B24,试题问卷属性表!$A:$A,0))</f>
        <v>问题解决</v>
      </c>
      <c r="I24" t="str">
        <f>INDEX(试题问卷属性表!E:E,MATCH($B24,试题问卷属性表!$A:$A,0))</f>
        <v>阅读</v>
      </c>
      <c r="J24" t="str">
        <f>INDEX(试题问卷属性表!F:F,MATCH($B24,试题问卷属性表!$A:$A,0))</f>
        <v>现代文阅读</v>
      </c>
      <c r="K24">
        <f>INDEX(试题问卷属性表!G:G,MATCH($B24,试题问卷属性表!$A:$A,0))</f>
        <v>0</v>
      </c>
      <c r="L24" t="str">
        <f>INDEX(试题问卷属性表!H:H,MATCH($B24,试题问卷属性表!$A:$A,0))</f>
        <v>分析与解释文本内容与形式·梳理段落之间的关系，分析文章的思路</v>
      </c>
    </row>
    <row r="25" spans="1:12" x14ac:dyDescent="0.2">
      <c r="A25">
        <f t="shared" si="0"/>
        <v>24</v>
      </c>
      <c r="B25" t="s">
        <v>1408</v>
      </c>
      <c r="C25" t="s">
        <v>39</v>
      </c>
      <c r="D25" t="s">
        <v>1362</v>
      </c>
      <c r="E25" t="s">
        <v>3133</v>
      </c>
      <c r="F25" t="s">
        <v>2610</v>
      </c>
      <c r="G25">
        <v>2</v>
      </c>
      <c r="H25" t="str">
        <f>INDEX(试题问卷属性表!D:D,MATCH($B25,试题问卷属性表!$A:$A,0))</f>
        <v>问题解决</v>
      </c>
      <c r="I25" t="str">
        <f>INDEX(试题问卷属性表!E:E,MATCH($B25,试题问卷属性表!$A:$A,0))</f>
        <v>阅读</v>
      </c>
      <c r="J25" t="str">
        <f>INDEX(试题问卷属性表!F:F,MATCH($B25,试题问卷属性表!$A:$A,0))</f>
        <v>现代文阅读</v>
      </c>
      <c r="K25">
        <f>INDEX(试题问卷属性表!G:G,MATCH($B25,试题问卷属性表!$A:$A,0))</f>
        <v>0</v>
      </c>
      <c r="L25" t="str">
        <f>INDEX(试题问卷属性表!H:H,MATCH($B25,试题问卷属性表!$A:$A,0))</f>
        <v>分析与解释文本内容与形式·对文本中的形象、情感、观点、态度等作出解释，运用文本中的信息支持自己的观点</v>
      </c>
    </row>
    <row r="26" spans="1:12" x14ac:dyDescent="0.2">
      <c r="A26">
        <f t="shared" si="0"/>
        <v>25</v>
      </c>
      <c r="B26" t="s">
        <v>1409</v>
      </c>
      <c r="C26" t="s">
        <v>39</v>
      </c>
      <c r="D26" t="s">
        <v>1362</v>
      </c>
      <c r="E26" t="s">
        <v>3133</v>
      </c>
      <c r="F26" t="s">
        <v>2608</v>
      </c>
      <c r="G26">
        <v>3</v>
      </c>
      <c r="H26" t="str">
        <f>INDEX(试题问卷属性表!D:D,MATCH($B26,试题问卷属性表!$A:$A,0))</f>
        <v>问题解决</v>
      </c>
      <c r="I26" t="str">
        <f>INDEX(试题问卷属性表!E:E,MATCH($B26,试题问卷属性表!$A:$A,0))</f>
        <v>阅读</v>
      </c>
      <c r="J26" t="str">
        <f>INDEX(试题问卷属性表!F:F,MATCH($B26,试题问卷属性表!$A:$A,0))</f>
        <v>现代文阅读</v>
      </c>
      <c r="K26">
        <f>INDEX(试题问卷属性表!G:G,MATCH($B26,试题问卷属性表!$A:$A,0))</f>
        <v>0</v>
      </c>
      <c r="L26" t="str">
        <f>INDEX(试题问卷属性表!H:H,MATCH($B26,试题问卷属性表!$A:$A,0))</f>
        <v>提取文本信息·推断文本中的隐含信息</v>
      </c>
    </row>
    <row r="27" spans="1:12" x14ac:dyDescent="0.2">
      <c r="A27">
        <f t="shared" si="0"/>
        <v>26</v>
      </c>
      <c r="B27" t="s">
        <v>1410</v>
      </c>
      <c r="C27" t="s">
        <v>39</v>
      </c>
      <c r="D27" t="s">
        <v>1362</v>
      </c>
      <c r="E27" t="s">
        <v>3133</v>
      </c>
      <c r="F27" t="s">
        <v>2609</v>
      </c>
      <c r="G27">
        <v>3</v>
      </c>
      <c r="H27" t="str">
        <f>INDEX(试题问卷属性表!D:D,MATCH($B27,试题问卷属性表!$A:$A,0))</f>
        <v>问题解决</v>
      </c>
      <c r="I27" t="str">
        <f>INDEX(试题问卷属性表!E:E,MATCH($B27,试题问卷属性表!$A:$A,0))</f>
        <v>阅读</v>
      </c>
      <c r="J27" t="str">
        <f>INDEX(试题问卷属性表!F:F,MATCH($B27,试题问卷属性表!$A:$A,0))</f>
        <v>现代文阅读</v>
      </c>
      <c r="K27">
        <f>INDEX(试题问卷属性表!G:G,MATCH($B27,试题问卷属性表!$A:$A,0))</f>
        <v>0</v>
      </c>
      <c r="L27" t="str">
        <f>INDEX(试题问卷属性表!H:H,MATCH($B27,试题问卷属性表!$A:$A,0))</f>
        <v>分析与解释文本内容与形式·分析词语的作用</v>
      </c>
    </row>
    <row r="28" spans="1:12" x14ac:dyDescent="0.2">
      <c r="A28">
        <f t="shared" si="0"/>
        <v>27</v>
      </c>
      <c r="B28" t="s">
        <v>1411</v>
      </c>
      <c r="C28" t="s">
        <v>39</v>
      </c>
      <c r="D28" t="s">
        <v>1362</v>
      </c>
      <c r="E28" t="s">
        <v>3133</v>
      </c>
      <c r="F28" t="s">
        <v>2607</v>
      </c>
      <c r="G28">
        <v>3</v>
      </c>
      <c r="H28" t="str">
        <f>INDEX(试题问卷属性表!D:D,MATCH($B28,试题问卷属性表!$A:$A,0))</f>
        <v>问题解决</v>
      </c>
      <c r="I28" t="str">
        <f>INDEX(试题问卷属性表!E:E,MATCH($B28,试题问卷属性表!$A:$A,0))</f>
        <v>阅读</v>
      </c>
      <c r="J28" t="str">
        <f>INDEX(试题问卷属性表!F:F,MATCH($B28,试题问卷属性表!$A:$A,0))</f>
        <v>现代文阅读</v>
      </c>
      <c r="K28">
        <f>INDEX(试题问卷属性表!G:G,MATCH($B28,试题问卷属性表!$A:$A,0))</f>
        <v>0</v>
      </c>
      <c r="L28" t="str">
        <f>INDEX(试题问卷属性表!H:H,MATCH($B28,试题问卷属性表!$A:$A,0))</f>
        <v>分析与解释文本内容与形式·分析段落的作用</v>
      </c>
    </row>
    <row r="29" spans="1:12" x14ac:dyDescent="0.2">
      <c r="A29">
        <f t="shared" si="0"/>
        <v>28</v>
      </c>
      <c r="B29" t="s">
        <v>1412</v>
      </c>
      <c r="C29" t="s">
        <v>39</v>
      </c>
      <c r="D29" t="s">
        <v>1362</v>
      </c>
      <c r="E29" t="s">
        <v>3133</v>
      </c>
      <c r="F29" t="s">
        <v>2610</v>
      </c>
      <c r="G29">
        <v>4</v>
      </c>
      <c r="H29" t="str">
        <f>INDEX(试题问卷属性表!D:D,MATCH($B29,试题问卷属性表!$A:$A,0))</f>
        <v>问题解决</v>
      </c>
      <c r="I29" t="str">
        <f>INDEX(试题问卷属性表!E:E,MATCH($B29,试题问卷属性表!$A:$A,0))</f>
        <v>阅读</v>
      </c>
      <c r="J29" t="str">
        <f>INDEX(试题问卷属性表!F:F,MATCH($B29,试题问卷属性表!$A:$A,0))</f>
        <v>现代文阅读</v>
      </c>
      <c r="K29">
        <f>INDEX(试题问卷属性表!G:G,MATCH($B29,试题问卷属性表!$A:$A,0))</f>
        <v>0</v>
      </c>
      <c r="L29" t="str">
        <f>INDEX(试题问卷属性表!H:H,MATCH($B29,试题问卷属性表!$A:$A,0))</f>
        <v>分析与解释文本内容与形式·梳理段落之间的关系，分析文章的思路</v>
      </c>
    </row>
    <row r="30" spans="1:12" x14ac:dyDescent="0.2">
      <c r="A30">
        <f t="shared" si="0"/>
        <v>29</v>
      </c>
      <c r="B30" t="s">
        <v>1413</v>
      </c>
      <c r="C30" t="s">
        <v>39</v>
      </c>
      <c r="D30" t="s">
        <v>1362</v>
      </c>
      <c r="E30" t="s">
        <v>3133</v>
      </c>
      <c r="F30" t="s">
        <v>2607</v>
      </c>
      <c r="G30">
        <v>4</v>
      </c>
      <c r="H30" t="str">
        <f>INDEX(试题问卷属性表!D:D,MATCH($B30,试题问卷属性表!$A:$A,0))</f>
        <v>问题解决</v>
      </c>
      <c r="I30" t="str">
        <f>INDEX(试题问卷属性表!E:E,MATCH($B30,试题问卷属性表!$A:$A,0))</f>
        <v>阅读</v>
      </c>
      <c r="J30" t="str">
        <f>INDEX(试题问卷属性表!F:F,MATCH($B30,试题问卷属性表!$A:$A,0))</f>
        <v>现代文阅读</v>
      </c>
      <c r="K30">
        <f>INDEX(试题问卷属性表!G:G,MATCH($B30,试题问卷属性表!$A:$A,0))</f>
        <v>0</v>
      </c>
      <c r="L30" t="str">
        <f>INDEX(试题问卷属性表!H:H,MATCH($B30,试题问卷属性表!$A:$A,0))</f>
        <v>感知文本内容·概括文章的中心</v>
      </c>
    </row>
    <row r="31" spans="1:12" x14ac:dyDescent="0.2">
      <c r="A31">
        <f t="shared" si="0"/>
        <v>30</v>
      </c>
      <c r="B31" t="s">
        <v>1414</v>
      </c>
      <c r="C31" t="s">
        <v>39</v>
      </c>
      <c r="D31" t="s">
        <v>1362</v>
      </c>
      <c r="E31" t="s">
        <v>3133</v>
      </c>
      <c r="F31" t="s">
        <v>2611</v>
      </c>
      <c r="G31">
        <v>2</v>
      </c>
      <c r="H31" t="str">
        <f>INDEX(试题问卷属性表!D:D,MATCH($B31,试题问卷属性表!$A:$A,0))</f>
        <v>问题解决</v>
      </c>
      <c r="I31" t="str">
        <f>INDEX(试题问卷属性表!E:E,MATCH($B31,试题问卷属性表!$A:$A,0))</f>
        <v>阅读</v>
      </c>
      <c r="J31" t="str">
        <f>INDEX(试题问卷属性表!F:F,MATCH($B31,试题问卷属性表!$A:$A,0))</f>
        <v>利用语文知识和技能完成任务</v>
      </c>
      <c r="K31">
        <f>INDEX(试题问卷属性表!G:G,MATCH($B31,试题问卷属性表!$A:$A,0))</f>
        <v>0</v>
      </c>
      <c r="L31" t="str">
        <f>INDEX(试题问卷属性表!H:H,MATCH($B31,试题问卷属性表!$A:$A,0))</f>
        <v>整合相关信息，完成简单任务</v>
      </c>
    </row>
    <row r="32" spans="1:12" x14ac:dyDescent="0.2">
      <c r="A32">
        <f t="shared" si="0"/>
        <v>31</v>
      </c>
      <c r="B32" t="s">
        <v>1415</v>
      </c>
      <c r="C32" t="s">
        <v>39</v>
      </c>
      <c r="D32" t="s">
        <v>1362</v>
      </c>
      <c r="E32" t="s">
        <v>3133</v>
      </c>
      <c r="F32" t="s">
        <v>2609</v>
      </c>
      <c r="G32">
        <v>2</v>
      </c>
      <c r="H32" t="str">
        <f>INDEX(试题问卷属性表!D:D,MATCH($B32,试题问卷属性表!$A:$A,0))</f>
        <v>问题解决</v>
      </c>
      <c r="I32" t="str">
        <f>INDEX(试题问卷属性表!E:E,MATCH($B32,试题问卷属性表!$A:$A,0))</f>
        <v>阅读</v>
      </c>
      <c r="J32" t="str">
        <f>INDEX(试题问卷属性表!F:F,MATCH($B32,试题问卷属性表!$A:$A,0))</f>
        <v>利用语文知识和技能完成任务</v>
      </c>
      <c r="K32">
        <f>INDEX(试题问卷属性表!G:G,MATCH($B32,试题问卷属性表!$A:$A,0))</f>
        <v>0</v>
      </c>
      <c r="L32" t="str">
        <f>INDEX(试题问卷属性表!H:H,MATCH($B32,试题问卷属性表!$A:$A,0))</f>
        <v>运用材料中的观点、方法，解决生活中的其他问题</v>
      </c>
    </row>
    <row r="33" spans="1:12" x14ac:dyDescent="0.2">
      <c r="A33">
        <f t="shared" si="0"/>
        <v>32</v>
      </c>
      <c r="B33" t="s">
        <v>1416</v>
      </c>
      <c r="C33" t="s">
        <v>39</v>
      </c>
      <c r="D33" t="s">
        <v>1362</v>
      </c>
      <c r="E33" t="s">
        <v>3134</v>
      </c>
      <c r="F33" t="s">
        <v>2612</v>
      </c>
      <c r="G33">
        <v>14</v>
      </c>
      <c r="H33" t="str">
        <f>INDEX(试题问卷属性表!D:D,MATCH($B33,试题问卷属性表!$A:$A,0))</f>
        <v>问题解决</v>
      </c>
      <c r="I33" t="str">
        <f>INDEX(试题问卷属性表!E:E,MATCH($B33,试题问卷属性表!$A:$A,0))</f>
        <v>写作</v>
      </c>
      <c r="J33" t="str">
        <f>INDEX(试题问卷属性表!F:F,MATCH($B33,试题问卷属性表!$A:$A,0))</f>
        <v>中心与材料</v>
      </c>
      <c r="K33">
        <f>INDEX(试题问卷属性表!G:G,MATCH($B33,试题问卷属性表!$A:$A,0))</f>
        <v>0</v>
      </c>
      <c r="L33" t="str">
        <f>INDEX(试题问卷属性表!H:H,MATCH($B33,试题问卷属性表!$A:$A,0))</f>
        <v>切合题意、中心突出、感情真实、内容具体</v>
      </c>
    </row>
    <row r="34" spans="1:12" x14ac:dyDescent="0.2">
      <c r="A34">
        <f t="shared" si="0"/>
        <v>33</v>
      </c>
      <c r="B34" t="s">
        <v>1417</v>
      </c>
      <c r="C34" t="s">
        <v>39</v>
      </c>
      <c r="D34" t="s">
        <v>1362</v>
      </c>
      <c r="E34" t="s">
        <v>3134</v>
      </c>
      <c r="F34" t="s">
        <v>2612</v>
      </c>
      <c r="G34">
        <v>14</v>
      </c>
      <c r="H34" t="str">
        <f>INDEX(试题问卷属性表!D:D,MATCH($B34,试题问卷属性表!$A:$A,0))</f>
        <v>问题解决</v>
      </c>
      <c r="I34" t="str">
        <f>INDEX(试题问卷属性表!E:E,MATCH($B34,试题问卷属性表!$A:$A,0))</f>
        <v>写作</v>
      </c>
      <c r="J34" t="str">
        <f>INDEX(试题问卷属性表!F:F,MATCH($B34,试题问卷属性表!$A:$A,0))</f>
        <v>语言</v>
      </c>
      <c r="K34">
        <f>INDEX(试题问卷属性表!G:G,MATCH($B34,试题问卷属性表!$A:$A,0))</f>
        <v>0</v>
      </c>
      <c r="L34" t="str">
        <f>INDEX(试题问卷属性表!H:H,MATCH($B34,试题问卷属性表!$A:$A,0))</f>
        <v>语言通顺、简洁得体</v>
      </c>
    </row>
    <row r="35" spans="1:12" x14ac:dyDescent="0.2">
      <c r="A35">
        <f t="shared" si="0"/>
        <v>34</v>
      </c>
      <c r="B35" t="s">
        <v>1418</v>
      </c>
      <c r="C35" t="s">
        <v>39</v>
      </c>
      <c r="D35" t="s">
        <v>1362</v>
      </c>
      <c r="E35" t="s">
        <v>3134</v>
      </c>
      <c r="F35" t="s">
        <v>2612</v>
      </c>
      <c r="G35">
        <v>8</v>
      </c>
      <c r="H35" t="str">
        <f>INDEX(试题问卷属性表!D:D,MATCH($B35,试题问卷属性表!$A:$A,0))</f>
        <v>问题解决</v>
      </c>
      <c r="I35" t="str">
        <f>INDEX(试题问卷属性表!E:E,MATCH($B35,试题问卷属性表!$A:$A,0))</f>
        <v>写作</v>
      </c>
      <c r="J35" t="str">
        <f>INDEX(试题问卷属性表!F:F,MATCH($B35,试题问卷属性表!$A:$A,0))</f>
        <v>思路与结构</v>
      </c>
      <c r="K35">
        <f>INDEX(试题问卷属性表!G:G,MATCH($B35,试题问卷属性表!$A:$A,0))</f>
        <v>0</v>
      </c>
      <c r="L35" t="str">
        <f>INDEX(试题问卷属性表!H:H,MATCH($B35,试题问卷属性表!$A:$A,0))</f>
        <v>结构合理、层次清晰、详略得体</v>
      </c>
    </row>
    <row r="36" spans="1:12" x14ac:dyDescent="0.2">
      <c r="A36">
        <f t="shared" si="0"/>
        <v>35</v>
      </c>
      <c r="B36" t="s">
        <v>1419</v>
      </c>
      <c r="C36" t="s">
        <v>39</v>
      </c>
      <c r="D36" t="s">
        <v>1362</v>
      </c>
      <c r="E36" t="s">
        <v>3134</v>
      </c>
      <c r="F36" t="s">
        <v>2612</v>
      </c>
      <c r="G36">
        <v>4</v>
      </c>
      <c r="H36" t="str">
        <f>INDEX(试题问卷属性表!D:D,MATCH($B36,试题问卷属性表!$A:$A,0))</f>
        <v>内涵把握</v>
      </c>
      <c r="I36" t="str">
        <f>INDEX(试题问卷属性表!E:E,MATCH($B36,试题问卷属性表!$A:$A,0))</f>
        <v>写作</v>
      </c>
      <c r="J36" t="str">
        <f>INDEX(试题问卷属性表!F:F,MATCH($B36,试题问卷属性表!$A:$A,0))</f>
        <v>书写</v>
      </c>
      <c r="K36">
        <f>INDEX(试题问卷属性表!G:G,MATCH($B36,试题问卷属性表!$A:$A,0))</f>
        <v>0</v>
      </c>
      <c r="L36" t="str">
        <f>INDEX(试题问卷属性表!H:H,MATCH($B36,试题问卷属性表!$A:$A,0))</f>
        <v>书写清晰，标点符号使用正确，错别字较少</v>
      </c>
    </row>
    <row r="37" spans="1:12" x14ac:dyDescent="0.2">
      <c r="A37">
        <f t="shared" si="0"/>
        <v>36</v>
      </c>
      <c r="B37" t="s">
        <v>1465</v>
      </c>
      <c r="C37" t="s">
        <v>40</v>
      </c>
      <c r="D37" t="s">
        <v>1362</v>
      </c>
      <c r="E37" t="s">
        <v>3133</v>
      </c>
      <c r="F37" t="s">
        <v>2610</v>
      </c>
      <c r="G37">
        <v>3</v>
      </c>
      <c r="H37" t="str">
        <f>INDEX(试题问卷属性表!D:D,MATCH($B37,试题问卷属性表!$A:$A,0))</f>
        <v>内涵把握</v>
      </c>
      <c r="I37" t="str">
        <f>INDEX(试题问卷属性表!E:E,MATCH($B37,试题问卷属性表!$A:$A,0))</f>
        <v>数与代数</v>
      </c>
      <c r="J37" t="str">
        <f>INDEX(试题问卷属性表!F:F,MATCH($B37,试题问卷属性表!$A:$A,0))</f>
        <v>辨识</v>
      </c>
      <c r="K37" t="str">
        <f>INDEX(试题问卷属性表!G:G,MATCH($B37,试题问卷属性表!$A:$A,0))</f>
        <v>运算求解</v>
      </c>
      <c r="L37" t="str">
        <f>INDEX(试题问卷属性表!H:H,MATCH($B37,试题问卷属性表!$A:$A,0))</f>
        <v>倒数</v>
      </c>
    </row>
    <row r="38" spans="1:12" x14ac:dyDescent="0.2">
      <c r="A38">
        <f t="shared" si="0"/>
        <v>37</v>
      </c>
      <c r="B38" t="s">
        <v>1466</v>
      </c>
      <c r="C38" t="s">
        <v>40</v>
      </c>
      <c r="D38" t="s">
        <v>1362</v>
      </c>
      <c r="E38" t="s">
        <v>3133</v>
      </c>
      <c r="F38" t="s">
        <v>2607</v>
      </c>
      <c r="G38">
        <v>3</v>
      </c>
      <c r="H38" t="str">
        <f>INDEX(试题问卷属性表!D:D,MATCH($B38,试题问卷属性表!$A:$A,0))</f>
        <v>内涵把握</v>
      </c>
      <c r="I38" t="str">
        <f>INDEX(试题问卷属性表!E:E,MATCH($B38,试题问卷属性表!$A:$A,0))</f>
        <v>数与代数</v>
      </c>
      <c r="J38" t="str">
        <f>INDEX(试题问卷属性表!F:F,MATCH($B38,试题问卷属性表!$A:$A,0))</f>
        <v>辨识</v>
      </c>
      <c r="K38" t="str">
        <f>INDEX(试题问卷属性表!G:G,MATCH($B38,试题问卷属性表!$A:$A,0))</f>
        <v>运算求解</v>
      </c>
      <c r="L38" t="str">
        <f>INDEX(试题问卷属性表!H:H,MATCH($B38,试题问卷属性表!$A:$A,0))</f>
        <v>乘方的意义</v>
      </c>
    </row>
    <row r="39" spans="1:12" x14ac:dyDescent="0.2">
      <c r="A39">
        <f t="shared" si="0"/>
        <v>38</v>
      </c>
      <c r="B39" t="s">
        <v>1467</v>
      </c>
      <c r="C39" t="s">
        <v>40</v>
      </c>
      <c r="D39" t="s">
        <v>1362</v>
      </c>
      <c r="E39" t="s">
        <v>3133</v>
      </c>
      <c r="F39" t="s">
        <v>2608</v>
      </c>
      <c r="G39">
        <v>3</v>
      </c>
      <c r="H39" t="str">
        <f>INDEX(试题问卷属性表!D:D,MATCH($B39,试题问卷属性表!$A:$A,0))</f>
        <v>内涵把握</v>
      </c>
      <c r="I39" t="str">
        <f>INDEX(试题问卷属性表!E:E,MATCH($B39,试题问卷属性表!$A:$A,0))</f>
        <v>数与代数</v>
      </c>
      <c r="J39" t="str">
        <f>INDEX(试题问卷属性表!F:F,MATCH($B39,试题问卷属性表!$A:$A,0))</f>
        <v>辨识</v>
      </c>
      <c r="K39" t="str">
        <f>INDEX(试题问卷属性表!G:G,MATCH($B39,试题问卷属性表!$A:$A,0))</f>
        <v>运算求解</v>
      </c>
      <c r="L39" t="str">
        <f>INDEX(试题问卷属性表!H:H,MATCH($B39,试题问卷属性表!$A:$A,0))</f>
        <v>理解代数式意义</v>
      </c>
    </row>
    <row r="40" spans="1:12" x14ac:dyDescent="0.2">
      <c r="A40">
        <f t="shared" si="0"/>
        <v>39</v>
      </c>
      <c r="B40" t="s">
        <v>1468</v>
      </c>
      <c r="C40" t="s">
        <v>40</v>
      </c>
      <c r="D40" t="s">
        <v>1362</v>
      </c>
      <c r="E40" t="s">
        <v>3133</v>
      </c>
      <c r="F40" t="s">
        <v>2607</v>
      </c>
      <c r="G40">
        <v>3</v>
      </c>
      <c r="H40" t="str">
        <f>INDEX(试题问卷属性表!D:D,MATCH($B40,试题问卷属性表!$A:$A,0))</f>
        <v>内涵把握</v>
      </c>
      <c r="I40" t="str">
        <f>INDEX(试题问卷属性表!E:E,MATCH($B40,试题问卷属性表!$A:$A,0))</f>
        <v>数与代数</v>
      </c>
      <c r="J40" t="str">
        <f>INDEX(试题问卷属性表!F:F,MATCH($B40,试题问卷属性表!$A:$A,0))</f>
        <v>反思</v>
      </c>
      <c r="K40" t="str">
        <f>INDEX(试题问卷属性表!G:G,MATCH($B40,试题问卷属性表!$A:$A,0))</f>
        <v>运算求解</v>
      </c>
      <c r="L40" t="str">
        <f>INDEX(试题问卷属性表!H:H,MATCH($B40,试题问卷属性表!$A:$A,0))</f>
        <v>估算数的大小</v>
      </c>
    </row>
    <row r="41" spans="1:12" x14ac:dyDescent="0.2">
      <c r="A41">
        <f t="shared" si="0"/>
        <v>40</v>
      </c>
      <c r="B41" t="s">
        <v>1469</v>
      </c>
      <c r="C41" t="s">
        <v>40</v>
      </c>
      <c r="D41" t="s">
        <v>1362</v>
      </c>
      <c r="E41" t="s">
        <v>3133</v>
      </c>
      <c r="F41" t="s">
        <v>2608</v>
      </c>
      <c r="G41">
        <v>3</v>
      </c>
      <c r="H41" t="str">
        <f>INDEX(试题问卷属性表!D:D,MATCH($B41,试题问卷属性表!$A:$A,0))</f>
        <v>内涵把握</v>
      </c>
      <c r="I41" t="str">
        <f>INDEX(试题问卷属性表!E:E,MATCH($B41,试题问卷属性表!$A:$A,0))</f>
        <v>数与代数</v>
      </c>
      <c r="J41" t="str">
        <f>INDEX(试题问卷属性表!F:F,MATCH($B41,试题问卷属性表!$A:$A,0))</f>
        <v>调用</v>
      </c>
      <c r="K41" t="str">
        <f>INDEX(试题问卷属性表!G:G,MATCH($B41,试题问卷属性表!$A:$A,0))</f>
        <v>运算求解</v>
      </c>
      <c r="L41" t="str">
        <f>INDEX(试题问卷属性表!H:H,MATCH($B41,试题问卷属性表!$A:$A,0))</f>
        <v>科学记数法</v>
      </c>
    </row>
    <row r="42" spans="1:12" x14ac:dyDescent="0.2">
      <c r="A42">
        <f t="shared" si="0"/>
        <v>41</v>
      </c>
      <c r="B42" t="s">
        <v>1470</v>
      </c>
      <c r="C42" t="s">
        <v>40</v>
      </c>
      <c r="D42" t="s">
        <v>1362</v>
      </c>
      <c r="E42" t="s">
        <v>3133</v>
      </c>
      <c r="F42" t="s">
        <v>2609</v>
      </c>
      <c r="G42">
        <v>3</v>
      </c>
      <c r="H42" t="str">
        <f>INDEX(试题问卷属性表!D:D,MATCH($B42,试题问卷属性表!$A:$A,0))</f>
        <v>内涵把握</v>
      </c>
      <c r="I42" t="str">
        <f>INDEX(试题问卷属性表!E:E,MATCH($B42,试题问卷属性表!$A:$A,0))</f>
        <v>数与代数</v>
      </c>
      <c r="J42" t="str">
        <f>INDEX(试题问卷属性表!F:F,MATCH($B42,试题问卷属性表!$A:$A,0))</f>
        <v>辨识</v>
      </c>
      <c r="K42" t="str">
        <f>INDEX(试题问卷属性表!G:G,MATCH($B42,试题问卷属性表!$A:$A,0))</f>
        <v>运算求解</v>
      </c>
      <c r="L42" t="str">
        <f>INDEX(试题问卷属性表!H:H,MATCH($B42,试题问卷属性表!$A:$A,0))</f>
        <v>无理方程</v>
      </c>
    </row>
    <row r="43" spans="1:12" x14ac:dyDescent="0.2">
      <c r="A43">
        <f t="shared" si="0"/>
        <v>42</v>
      </c>
      <c r="B43" t="s">
        <v>1471</v>
      </c>
      <c r="C43" t="s">
        <v>40</v>
      </c>
      <c r="D43" t="s">
        <v>1362</v>
      </c>
      <c r="E43" t="s">
        <v>3133</v>
      </c>
      <c r="F43" t="s">
        <v>2608</v>
      </c>
      <c r="G43">
        <v>3</v>
      </c>
      <c r="H43" t="str">
        <f>INDEX(试题问卷属性表!D:D,MATCH($B43,试题问卷属性表!$A:$A,0))</f>
        <v>内涵把握</v>
      </c>
      <c r="I43" t="str">
        <f>INDEX(试题问卷属性表!E:E,MATCH($B43,试题问卷属性表!$A:$A,0))</f>
        <v>图形与几何</v>
      </c>
      <c r="J43" t="str">
        <f>INDEX(试题问卷属性表!F:F,MATCH($B43,试题问卷属性表!$A:$A,0))</f>
        <v>辨识</v>
      </c>
      <c r="K43" t="str">
        <f>INDEX(试题问卷属性表!G:G,MATCH($B43,试题问卷属性表!$A:$A,0))</f>
        <v>空间想象</v>
      </c>
      <c r="L43" t="str">
        <f>INDEX(试题问卷属性表!H:H,MATCH($B43,试题问卷属性表!$A:$A,0))</f>
        <v>关于原点对称点</v>
      </c>
    </row>
    <row r="44" spans="1:12" x14ac:dyDescent="0.2">
      <c r="A44">
        <f t="shared" si="0"/>
        <v>43</v>
      </c>
      <c r="B44" t="s">
        <v>1472</v>
      </c>
      <c r="C44" t="s">
        <v>40</v>
      </c>
      <c r="D44" t="s">
        <v>1362</v>
      </c>
      <c r="E44" t="s">
        <v>3133</v>
      </c>
      <c r="F44" t="s">
        <v>2610</v>
      </c>
      <c r="G44">
        <v>3</v>
      </c>
      <c r="H44" t="str">
        <f>INDEX(试题问卷属性表!D:D,MATCH($B44,试题问卷属性表!$A:$A,0))</f>
        <v>内涵把握</v>
      </c>
      <c r="I44" t="str">
        <f>INDEX(试题问卷属性表!E:E,MATCH($B44,试题问卷属性表!$A:$A,0))</f>
        <v>函数与概率统计初步</v>
      </c>
      <c r="J44" t="str">
        <f>INDEX(试题问卷属性表!F:F,MATCH($B44,试题问卷属性表!$A:$A,0))</f>
        <v>辨识</v>
      </c>
      <c r="K44" t="str">
        <f>INDEX(试题问卷属性表!G:G,MATCH($B44,试题问卷属性表!$A:$A,0))</f>
        <v>运算求解</v>
      </c>
      <c r="L44" t="str">
        <f>INDEX(试题问卷属性表!H:H,MATCH($B44,试题问卷属性表!$A:$A,0))</f>
        <v>函数的定义域</v>
      </c>
    </row>
    <row r="45" spans="1:12" x14ac:dyDescent="0.2">
      <c r="A45">
        <f t="shared" si="0"/>
        <v>44</v>
      </c>
      <c r="B45" t="s">
        <v>1473</v>
      </c>
      <c r="C45" t="s">
        <v>40</v>
      </c>
      <c r="D45" t="s">
        <v>1362</v>
      </c>
      <c r="E45" t="s">
        <v>3133</v>
      </c>
      <c r="F45" t="s">
        <v>2609</v>
      </c>
      <c r="G45">
        <v>3</v>
      </c>
      <c r="H45" t="str">
        <f>INDEX(试题问卷属性表!D:D,MATCH($B45,试题问卷属性表!$A:$A,0))</f>
        <v>内涵把握</v>
      </c>
      <c r="I45" t="str">
        <f>INDEX(试题问卷属性表!E:E,MATCH($B45,试题问卷属性表!$A:$A,0))</f>
        <v>函数与概率统计初步</v>
      </c>
      <c r="J45" t="str">
        <f>INDEX(试题问卷属性表!F:F,MATCH($B45,试题问卷属性表!$A:$A,0))</f>
        <v>调用</v>
      </c>
      <c r="K45" t="str">
        <f>INDEX(试题问卷属性表!G:G,MATCH($B45,试题问卷属性表!$A:$A,0))</f>
        <v>运算求解</v>
      </c>
      <c r="L45" t="str">
        <f>INDEX(试题问卷属性表!H:H,MATCH($B45,试题问卷属性表!$A:$A,0))</f>
        <v>正比例函数</v>
      </c>
    </row>
    <row r="46" spans="1:12" x14ac:dyDescent="0.2">
      <c r="A46">
        <f t="shared" si="0"/>
        <v>45</v>
      </c>
      <c r="B46" t="s">
        <v>1474</v>
      </c>
      <c r="C46" t="s">
        <v>40</v>
      </c>
      <c r="D46" t="s">
        <v>1362</v>
      </c>
      <c r="E46" t="s">
        <v>3133</v>
      </c>
      <c r="F46" t="s">
        <v>2613</v>
      </c>
      <c r="G46">
        <v>3</v>
      </c>
      <c r="H46" t="str">
        <f>INDEX(试题问卷属性表!D:D,MATCH($B46,试题问卷属性表!$A:$A,0))</f>
        <v>内涵把握</v>
      </c>
      <c r="I46" t="str">
        <f>INDEX(试题问卷属性表!E:E,MATCH($B46,试题问卷属性表!$A:$A,0))</f>
        <v>函数与概率统计初步</v>
      </c>
      <c r="J46" t="str">
        <f>INDEX(试题问卷属性表!F:F,MATCH($B46,试题问卷属性表!$A:$A,0))</f>
        <v>调用</v>
      </c>
      <c r="K46" t="str">
        <f>INDEX(试题问卷属性表!G:G,MATCH($B46,试题问卷属性表!$A:$A,0))</f>
        <v>数学表达</v>
      </c>
      <c r="L46" t="str">
        <f>INDEX(试题问卷属性表!H:H,MATCH($B46,试题问卷属性表!$A:$A,0))</f>
        <v>反比例函数</v>
      </c>
    </row>
    <row r="47" spans="1:12" x14ac:dyDescent="0.2">
      <c r="A47">
        <f t="shared" si="0"/>
        <v>46</v>
      </c>
      <c r="B47" t="s">
        <v>1475</v>
      </c>
      <c r="C47" t="s">
        <v>40</v>
      </c>
      <c r="D47" t="s">
        <v>1362</v>
      </c>
      <c r="E47" t="s">
        <v>3133</v>
      </c>
      <c r="F47" t="s">
        <v>2609</v>
      </c>
      <c r="G47">
        <v>3</v>
      </c>
      <c r="H47" t="str">
        <f>INDEX(试题问卷属性表!D:D,MATCH($B47,试题问卷属性表!$A:$A,0))</f>
        <v>内涵把握</v>
      </c>
      <c r="I47" t="str">
        <f>INDEX(试题问卷属性表!E:E,MATCH($B47,试题问卷属性表!$A:$A,0))</f>
        <v>函数与概率统计初步</v>
      </c>
      <c r="J47" t="str">
        <f>INDEX(试题问卷属性表!F:F,MATCH($B47,试题问卷属性表!$A:$A,0))</f>
        <v>辨识</v>
      </c>
      <c r="K47" t="str">
        <f>INDEX(试题问卷属性表!G:G,MATCH($B47,试题问卷属性表!$A:$A,0))</f>
        <v>数据处理</v>
      </c>
      <c r="L47" t="str">
        <f>INDEX(试题问卷属性表!H:H,MATCH($B47,试题问卷属性表!$A:$A,0))</f>
        <v>随机事件的概念</v>
      </c>
    </row>
    <row r="48" spans="1:12" x14ac:dyDescent="0.2">
      <c r="A48">
        <f t="shared" si="0"/>
        <v>47</v>
      </c>
      <c r="B48" t="s">
        <v>1476</v>
      </c>
      <c r="C48" t="s">
        <v>40</v>
      </c>
      <c r="D48" t="s">
        <v>1362</v>
      </c>
      <c r="E48" t="s">
        <v>3133</v>
      </c>
      <c r="F48" t="s">
        <v>2609</v>
      </c>
      <c r="G48">
        <v>3</v>
      </c>
      <c r="H48" t="str">
        <f>INDEX(试题问卷属性表!D:D,MATCH($B48,试题问卷属性表!$A:$A,0))</f>
        <v>内涵把握</v>
      </c>
      <c r="I48" t="str">
        <f>INDEX(试题问卷属性表!E:E,MATCH($B48,试题问卷属性表!$A:$A,0))</f>
        <v>函数与概率统计初步</v>
      </c>
      <c r="J48" t="str">
        <f>INDEX(试题问卷属性表!F:F,MATCH($B48,试题问卷属性表!$A:$A,0))</f>
        <v>调用</v>
      </c>
      <c r="K48" t="str">
        <f>INDEX(试题问卷属性表!G:G,MATCH($B48,试题问卷属性表!$A:$A,0))</f>
        <v>推理论证</v>
      </c>
      <c r="L48" t="str">
        <f>INDEX(试题问卷属性表!H:H,MATCH($B48,试题问卷属性表!$A:$A,0))</f>
        <v>概率问题</v>
      </c>
    </row>
    <row r="49" spans="1:12" x14ac:dyDescent="0.2">
      <c r="A49">
        <f t="shared" si="0"/>
        <v>48</v>
      </c>
      <c r="B49" t="s">
        <v>1477</v>
      </c>
      <c r="C49" t="s">
        <v>40</v>
      </c>
      <c r="D49" t="s">
        <v>1362</v>
      </c>
      <c r="E49" t="s">
        <v>3133</v>
      </c>
      <c r="F49" t="s">
        <v>2607</v>
      </c>
      <c r="G49">
        <v>3</v>
      </c>
      <c r="H49" t="str">
        <f>INDEX(试题问卷属性表!D:D,MATCH($B49,试题问卷属性表!$A:$A,0))</f>
        <v>内涵把握</v>
      </c>
      <c r="I49" t="str">
        <f>INDEX(试题问卷属性表!E:E,MATCH($B49,试题问卷属性表!$A:$A,0))</f>
        <v>图形与几何</v>
      </c>
      <c r="J49" t="str">
        <f>INDEX(试题问卷属性表!F:F,MATCH($B49,试题问卷属性表!$A:$A,0))</f>
        <v>辨识</v>
      </c>
      <c r="K49" t="str">
        <f>INDEX(试题问卷属性表!G:G,MATCH($B49,试题问卷属性表!$A:$A,0))</f>
        <v>运算求解</v>
      </c>
      <c r="L49" t="str">
        <f>INDEX(试题问卷属性表!H:H,MATCH($B49,试题问卷属性表!$A:$A,0))</f>
        <v>多边形外角和</v>
      </c>
    </row>
    <row r="50" spans="1:12" x14ac:dyDescent="0.2">
      <c r="A50">
        <f t="shared" si="0"/>
        <v>49</v>
      </c>
      <c r="B50" t="s">
        <v>1478</v>
      </c>
      <c r="C50" t="s">
        <v>40</v>
      </c>
      <c r="D50" t="s">
        <v>1362</v>
      </c>
      <c r="E50" t="s">
        <v>3133</v>
      </c>
      <c r="F50" t="s">
        <v>2607</v>
      </c>
      <c r="G50">
        <v>3</v>
      </c>
      <c r="H50" t="str">
        <f>INDEX(试题问卷属性表!D:D,MATCH($B50,试题问卷属性表!$A:$A,0))</f>
        <v>内涵把握</v>
      </c>
      <c r="I50" t="str">
        <f>INDEX(试题问卷属性表!E:E,MATCH($B50,试题问卷属性表!$A:$A,0))</f>
        <v>图形与几何</v>
      </c>
      <c r="J50" t="str">
        <f>INDEX(试题问卷属性表!F:F,MATCH($B50,试题问卷属性表!$A:$A,0))</f>
        <v>调用</v>
      </c>
      <c r="K50" t="str">
        <f>INDEX(试题问卷属性表!G:G,MATCH($B50,试题问卷属性表!$A:$A,0))</f>
        <v>运算求解</v>
      </c>
      <c r="L50" t="str">
        <f>INDEX(试题问卷属性表!H:H,MATCH($B50,试题问卷属性表!$A:$A,0))</f>
        <v>平行四边形性质</v>
      </c>
    </row>
    <row r="51" spans="1:12" x14ac:dyDescent="0.2">
      <c r="A51">
        <f t="shared" si="0"/>
        <v>50</v>
      </c>
      <c r="B51" t="s">
        <v>1479</v>
      </c>
      <c r="C51" t="s">
        <v>40</v>
      </c>
      <c r="D51" t="s">
        <v>1362</v>
      </c>
      <c r="E51" t="s">
        <v>3133</v>
      </c>
      <c r="F51" t="s">
        <v>2610</v>
      </c>
      <c r="G51">
        <v>3</v>
      </c>
      <c r="H51" t="str">
        <f>INDEX(试题问卷属性表!D:D,MATCH($B51,试题问卷属性表!$A:$A,0))</f>
        <v>内涵把握</v>
      </c>
      <c r="I51" t="str">
        <f>INDEX(试题问卷属性表!E:E,MATCH($B51,试题问卷属性表!$A:$A,0))</f>
        <v>图形与几何</v>
      </c>
      <c r="J51" t="str">
        <f>INDEX(试题问卷属性表!F:F,MATCH($B51,试题问卷属性表!$A:$A,0))</f>
        <v>调用</v>
      </c>
      <c r="K51" t="str">
        <f>INDEX(试题问卷属性表!G:G,MATCH($B51,试题问卷属性表!$A:$A,0))</f>
        <v>推理论证</v>
      </c>
      <c r="L51" t="str">
        <f>INDEX(试题问卷属性表!H:H,MATCH($B51,试题问卷属性表!$A:$A,0))</f>
        <v>等腰三角形判定</v>
      </c>
    </row>
    <row r="52" spans="1:12" x14ac:dyDescent="0.2">
      <c r="A52">
        <f t="shared" si="0"/>
        <v>51</v>
      </c>
      <c r="B52" t="s">
        <v>1480</v>
      </c>
      <c r="C52" t="s">
        <v>40</v>
      </c>
      <c r="D52" t="s">
        <v>1362</v>
      </c>
      <c r="E52" t="s">
        <v>3133</v>
      </c>
      <c r="F52" t="s">
        <v>2608</v>
      </c>
      <c r="G52">
        <v>3</v>
      </c>
      <c r="H52" t="str">
        <f>INDEX(试题问卷属性表!D:D,MATCH($B52,试题问卷属性表!$A:$A,0))</f>
        <v>内涵把握</v>
      </c>
      <c r="I52" t="str">
        <f>INDEX(试题问卷属性表!E:E,MATCH($B52,试题问卷属性表!$A:$A,0))</f>
        <v>图形与几何</v>
      </c>
      <c r="J52" t="str">
        <f>INDEX(试题问卷属性表!F:F,MATCH($B52,试题问卷属性表!$A:$A,0))</f>
        <v>调用</v>
      </c>
      <c r="K52" t="str">
        <f>INDEX(试题问卷属性表!G:G,MATCH($B52,试题问卷属性表!$A:$A,0))</f>
        <v>推理论证</v>
      </c>
      <c r="L52" t="str">
        <f>INDEX(试题问卷属性表!H:H,MATCH($B52,试题问卷属性表!$A:$A,0))</f>
        <v>平行线性质</v>
      </c>
    </row>
    <row r="53" spans="1:12" x14ac:dyDescent="0.2">
      <c r="A53">
        <f t="shared" si="0"/>
        <v>52</v>
      </c>
      <c r="B53" t="s">
        <v>1481</v>
      </c>
      <c r="C53" t="s">
        <v>40</v>
      </c>
      <c r="D53" t="s">
        <v>1362</v>
      </c>
      <c r="E53" t="s">
        <v>3133</v>
      </c>
      <c r="F53" t="s">
        <v>2607</v>
      </c>
      <c r="G53">
        <v>3</v>
      </c>
      <c r="H53" t="str">
        <f>INDEX(试题问卷属性表!D:D,MATCH($B53,试题问卷属性表!$A:$A,0))</f>
        <v>内涵把握</v>
      </c>
      <c r="I53" t="str">
        <f>INDEX(试题问卷属性表!E:E,MATCH($B53,试题问卷属性表!$A:$A,0))</f>
        <v>图形与几何</v>
      </c>
      <c r="J53" t="str">
        <f>INDEX(试题问卷属性表!F:F,MATCH($B53,试题问卷属性表!$A:$A,0))</f>
        <v>调用</v>
      </c>
      <c r="K53" t="str">
        <f>INDEX(试题问卷属性表!G:G,MATCH($B53,试题问卷属性表!$A:$A,0))</f>
        <v>运算求解</v>
      </c>
      <c r="L53" t="str">
        <f>INDEX(试题问卷属性表!H:H,MATCH($B53,试题问卷属性表!$A:$A,0))</f>
        <v>向量的加减法</v>
      </c>
    </row>
    <row r="54" spans="1:12" x14ac:dyDescent="0.2">
      <c r="A54">
        <f t="shared" si="0"/>
        <v>53</v>
      </c>
      <c r="B54" t="s">
        <v>1482</v>
      </c>
      <c r="C54" t="s">
        <v>40</v>
      </c>
      <c r="D54" t="s">
        <v>1362</v>
      </c>
      <c r="E54" t="s">
        <v>3133</v>
      </c>
      <c r="F54" t="s">
        <v>2608</v>
      </c>
      <c r="G54">
        <v>3</v>
      </c>
      <c r="H54" t="str">
        <f>INDEX(试题问卷属性表!D:D,MATCH($B54,试题问卷属性表!$A:$A,0))</f>
        <v>内涵把握</v>
      </c>
      <c r="I54" t="str">
        <f>INDEX(试题问卷属性表!E:E,MATCH($B54,试题问卷属性表!$A:$A,0))</f>
        <v>函数与概率统计初步</v>
      </c>
      <c r="J54" t="str">
        <f>INDEX(试题问卷属性表!F:F,MATCH($B54,试题问卷属性表!$A:$A,0))</f>
        <v>调用</v>
      </c>
      <c r="K54" t="str">
        <f>INDEX(试题问卷属性表!G:G,MATCH($B54,试题问卷属性表!$A:$A,0))</f>
        <v>运算求解</v>
      </c>
      <c r="L54" t="str">
        <f>INDEX(试题问卷属性表!H:H,MATCH($B54,试题问卷属性表!$A:$A,0))</f>
        <v>从扇形图中获取信息</v>
      </c>
    </row>
    <row r="55" spans="1:12" x14ac:dyDescent="0.2">
      <c r="A55">
        <f t="shared" si="0"/>
        <v>54</v>
      </c>
      <c r="B55" t="s">
        <v>1483</v>
      </c>
      <c r="C55" t="s">
        <v>40</v>
      </c>
      <c r="D55" t="s">
        <v>1362</v>
      </c>
      <c r="E55" t="s">
        <v>3134</v>
      </c>
      <c r="F55" t="s">
        <v>2614</v>
      </c>
      <c r="G55">
        <v>3</v>
      </c>
      <c r="H55" t="str">
        <f>INDEX(试题问卷属性表!D:D,MATCH($B55,试题问卷属性表!$A:$A,0))</f>
        <v>内涵把握</v>
      </c>
      <c r="I55" t="str">
        <f>INDEX(试题问卷属性表!E:E,MATCH($B55,试题问卷属性表!$A:$A,0))</f>
        <v>数与代数</v>
      </c>
      <c r="J55" t="str">
        <f>INDEX(试题问卷属性表!F:F,MATCH($B55,试题问卷属性表!$A:$A,0))</f>
        <v>反思</v>
      </c>
      <c r="K55" t="str">
        <f>INDEX(试题问卷属性表!G:G,MATCH($B55,试题问卷属性表!$A:$A,0))</f>
        <v>运算求解</v>
      </c>
      <c r="L55" t="str">
        <f>INDEX(试题问卷属性表!H:H,MATCH($B55,试题问卷属性表!$A:$A,0))</f>
        <v>分式方程</v>
      </c>
    </row>
    <row r="56" spans="1:12" x14ac:dyDescent="0.2">
      <c r="A56">
        <f t="shared" si="0"/>
        <v>55</v>
      </c>
      <c r="B56" t="s">
        <v>1484</v>
      </c>
      <c r="C56" t="s">
        <v>40</v>
      </c>
      <c r="D56" t="s">
        <v>1362</v>
      </c>
      <c r="E56" t="s">
        <v>3134</v>
      </c>
      <c r="F56" t="s">
        <v>2615</v>
      </c>
      <c r="G56">
        <v>4</v>
      </c>
      <c r="H56" t="str">
        <f>INDEX(试题问卷属性表!D:D,MATCH($B56,试题问卷属性表!$A:$A,0))</f>
        <v>内涵把握</v>
      </c>
      <c r="I56" t="str">
        <f>INDEX(试题问卷属性表!E:E,MATCH($B56,试题问卷属性表!$A:$A,0))</f>
        <v>数与代数</v>
      </c>
      <c r="J56" t="str">
        <f>INDEX(试题问卷属性表!F:F,MATCH($B56,试题问卷属性表!$A:$A,0))</f>
        <v>调用</v>
      </c>
      <c r="K56" t="str">
        <f>INDEX(试题问卷属性表!G:G,MATCH($B56,试题问卷属性表!$A:$A,0))</f>
        <v>运算求解</v>
      </c>
      <c r="L56" t="str">
        <f>INDEX(试题问卷属性表!H:H,MATCH($B56,试题问卷属性表!$A:$A,0))</f>
        <v>分式方程的解法</v>
      </c>
    </row>
    <row r="57" spans="1:12" x14ac:dyDescent="0.2">
      <c r="A57">
        <f t="shared" si="0"/>
        <v>56</v>
      </c>
      <c r="B57" t="s">
        <v>1485</v>
      </c>
      <c r="C57" t="s">
        <v>40</v>
      </c>
      <c r="D57" t="s">
        <v>1362</v>
      </c>
      <c r="E57" t="s">
        <v>3134</v>
      </c>
      <c r="F57" t="s">
        <v>2616</v>
      </c>
      <c r="G57">
        <v>5</v>
      </c>
      <c r="H57" t="str">
        <f>INDEX(试题问卷属性表!D:D,MATCH($B57,试题问卷属性表!$A:$A,0))</f>
        <v>内涵把握</v>
      </c>
      <c r="I57" t="str">
        <f>INDEX(试题问卷属性表!E:E,MATCH($B57,试题问卷属性表!$A:$A,0))</f>
        <v>函数与概率统计初步</v>
      </c>
      <c r="J57" t="str">
        <f>INDEX(试题问卷属性表!F:F,MATCH($B57,试题问卷属性表!$A:$A,0))</f>
        <v>调用</v>
      </c>
      <c r="K57" t="str">
        <f>INDEX(试题问卷属性表!G:G,MATCH($B57,试题问卷属性表!$A:$A,0))</f>
        <v>运算求解</v>
      </c>
      <c r="L57" t="str">
        <f>INDEX(试题问卷属性表!H:H,MATCH($B57,试题问卷属性表!$A:$A,0))</f>
        <v>待定系数求一次函数、反比例函数解析式</v>
      </c>
    </row>
    <row r="58" spans="1:12" x14ac:dyDescent="0.2">
      <c r="A58">
        <f t="shared" si="0"/>
        <v>57</v>
      </c>
      <c r="B58" t="s">
        <v>1486</v>
      </c>
      <c r="C58" t="s">
        <v>40</v>
      </c>
      <c r="D58" t="s">
        <v>1362</v>
      </c>
      <c r="E58" t="s">
        <v>3134</v>
      </c>
      <c r="F58">
        <v>1</v>
      </c>
      <c r="G58">
        <v>2</v>
      </c>
      <c r="H58" t="str">
        <f>INDEX(试题问卷属性表!D:D,MATCH($B58,试题问卷属性表!$A:$A,0))</f>
        <v>内涵把握</v>
      </c>
      <c r="I58" t="str">
        <f>INDEX(试题问卷属性表!E:E,MATCH($B58,试题问卷属性表!$A:$A,0))</f>
        <v>函数与概率统计初步</v>
      </c>
      <c r="J58" t="str">
        <f>INDEX(试题问卷属性表!F:F,MATCH($B58,试题问卷属性表!$A:$A,0))</f>
        <v>调用</v>
      </c>
      <c r="K58" t="str">
        <f>INDEX(试题问卷属性表!G:G,MATCH($B58,试题问卷属性表!$A:$A,0))</f>
        <v>运算求解</v>
      </c>
      <c r="L58" t="str">
        <f>INDEX(试题问卷属性表!H:H,MATCH($B58,试题问卷属性表!$A:$A,0))</f>
        <v>一次函数图像与x、y轴组成的面积</v>
      </c>
    </row>
    <row r="59" spans="1:12" x14ac:dyDescent="0.2">
      <c r="A59">
        <f t="shared" si="0"/>
        <v>58</v>
      </c>
      <c r="B59" t="s">
        <v>1487</v>
      </c>
      <c r="C59" t="s">
        <v>40</v>
      </c>
      <c r="D59" t="s">
        <v>1362</v>
      </c>
      <c r="E59" t="s">
        <v>3134</v>
      </c>
      <c r="F59" t="s">
        <v>2617</v>
      </c>
      <c r="G59">
        <v>2</v>
      </c>
      <c r="H59" t="str">
        <f>INDEX(试题问卷属性表!D:D,MATCH($B59,试题问卷属性表!$A:$A,0))</f>
        <v>内涵把握</v>
      </c>
      <c r="I59" t="str">
        <f>INDEX(试题问卷属性表!E:E,MATCH($B59,试题问卷属性表!$A:$A,0))</f>
        <v>函数与概率统计初步</v>
      </c>
      <c r="J59" t="str">
        <f>INDEX(试题问卷属性表!F:F,MATCH($B59,试题问卷属性表!$A:$A,0))</f>
        <v>聚合</v>
      </c>
      <c r="K59" t="str">
        <f>INDEX(试题问卷属性表!G:G,MATCH($B59,试题问卷属性表!$A:$A,0))</f>
        <v>推理论证</v>
      </c>
      <c r="L59" t="str">
        <f>INDEX(试题问卷属性表!H:H,MATCH($B59,试题问卷属性表!$A:$A,0))</f>
        <v>一次函数的应用</v>
      </c>
    </row>
    <row r="60" spans="1:12" x14ac:dyDescent="0.2">
      <c r="A60">
        <f t="shared" si="0"/>
        <v>59</v>
      </c>
      <c r="B60" t="s">
        <v>1488</v>
      </c>
      <c r="C60" t="s">
        <v>40</v>
      </c>
      <c r="D60" t="s">
        <v>1362</v>
      </c>
      <c r="E60" t="s">
        <v>3134</v>
      </c>
      <c r="F60" t="s">
        <v>2618</v>
      </c>
      <c r="G60">
        <v>2</v>
      </c>
      <c r="H60" t="str">
        <f>INDEX(试题问卷属性表!D:D,MATCH($B60,试题问卷属性表!$A:$A,0))</f>
        <v>内涵把握</v>
      </c>
      <c r="I60" t="str">
        <f>INDEX(试题问卷属性表!E:E,MATCH($B60,试题问卷属性表!$A:$A,0))</f>
        <v>函数与概率统计初步</v>
      </c>
      <c r="J60" t="str">
        <f>INDEX(试题问卷属性表!F:F,MATCH($B60,试题问卷属性表!$A:$A,0))</f>
        <v>聚合</v>
      </c>
      <c r="K60" t="str">
        <f>INDEX(试题问卷属性表!G:G,MATCH($B60,试题问卷属性表!$A:$A,0))</f>
        <v>推理论证</v>
      </c>
      <c r="L60" t="str">
        <f>INDEX(试题问卷属性表!H:H,MATCH($B60,试题问卷属性表!$A:$A,0))</f>
        <v>一次函数的应用</v>
      </c>
    </row>
    <row r="61" spans="1:12" x14ac:dyDescent="0.2">
      <c r="A61">
        <f t="shared" si="0"/>
        <v>60</v>
      </c>
      <c r="B61" t="s">
        <v>1489</v>
      </c>
      <c r="C61" t="s">
        <v>40</v>
      </c>
      <c r="D61" t="s">
        <v>1362</v>
      </c>
      <c r="E61" t="s">
        <v>3134</v>
      </c>
      <c r="F61" t="s">
        <v>2619</v>
      </c>
      <c r="G61">
        <v>3</v>
      </c>
      <c r="H61" t="str">
        <f>INDEX(试题问卷属性表!D:D,MATCH($B61,试题问卷属性表!$A:$A,0))</f>
        <v>问题解决</v>
      </c>
      <c r="I61" t="str">
        <f>INDEX(试题问卷属性表!E:E,MATCH($B61,试题问卷属性表!$A:$A,0))</f>
        <v>函数与概率统计初步</v>
      </c>
      <c r="J61" t="str">
        <f>INDEX(试题问卷属性表!F:F,MATCH($B61,试题问卷属性表!$A:$A,0))</f>
        <v>聚合</v>
      </c>
      <c r="K61" t="str">
        <f>INDEX(试题问卷属性表!G:G,MATCH($B61,试题问卷属性表!$A:$A,0))</f>
        <v>运算求解</v>
      </c>
      <c r="L61" t="str">
        <f>INDEX(试题问卷属性表!H:H,MATCH($B61,试题问卷属性表!$A:$A,0))</f>
        <v>一次函数的应用</v>
      </c>
    </row>
    <row r="62" spans="1:12" x14ac:dyDescent="0.2">
      <c r="A62">
        <f t="shared" si="0"/>
        <v>61</v>
      </c>
      <c r="B62" t="s">
        <v>1490</v>
      </c>
      <c r="C62" t="s">
        <v>40</v>
      </c>
      <c r="D62" t="s">
        <v>1362</v>
      </c>
      <c r="E62" t="s">
        <v>3134</v>
      </c>
      <c r="F62" t="s">
        <v>2620</v>
      </c>
      <c r="G62">
        <v>3</v>
      </c>
      <c r="H62" t="str">
        <f>INDEX(试题问卷属性表!D:D,MATCH($B62,试题问卷属性表!$A:$A,0))</f>
        <v>内涵把握</v>
      </c>
      <c r="I62" t="str">
        <f>INDEX(试题问卷属性表!E:E,MATCH($B62,试题问卷属性表!$A:$A,0))</f>
        <v>图形与几何</v>
      </c>
      <c r="J62" t="str">
        <f>INDEX(试题问卷属性表!F:F,MATCH($B62,试题问卷属性表!$A:$A,0))</f>
        <v>调用</v>
      </c>
      <c r="K62" t="str">
        <f>INDEX(试题问卷属性表!G:G,MATCH($B62,试题问卷属性表!$A:$A,0))</f>
        <v>推理论证</v>
      </c>
      <c r="L62" t="str">
        <f>INDEX(试题问卷属性表!H:H,MATCH($B62,试题问卷属性表!$A:$A,0))</f>
        <v>尺规作角平分线</v>
      </c>
    </row>
    <row r="63" spans="1:12" x14ac:dyDescent="0.2">
      <c r="A63">
        <f t="shared" si="0"/>
        <v>62</v>
      </c>
      <c r="B63" t="s">
        <v>1491</v>
      </c>
      <c r="C63" t="s">
        <v>40</v>
      </c>
      <c r="D63" t="s">
        <v>1362</v>
      </c>
      <c r="E63" t="s">
        <v>3134</v>
      </c>
      <c r="F63" t="s">
        <v>2621</v>
      </c>
      <c r="G63">
        <v>5</v>
      </c>
      <c r="H63" t="str">
        <f>INDEX(试题问卷属性表!D:D,MATCH($B63,试题问卷属性表!$A:$A,0))</f>
        <v>内涵把握</v>
      </c>
      <c r="I63" t="str">
        <f>INDEX(试题问卷属性表!E:E,MATCH($B63,试题问卷属性表!$A:$A,0))</f>
        <v>图形与几何</v>
      </c>
      <c r="J63" t="str">
        <f>INDEX(试题问卷属性表!F:F,MATCH($B63,试题问卷属性表!$A:$A,0))</f>
        <v>反思</v>
      </c>
      <c r="K63" t="str">
        <f>INDEX(试题问卷属性表!G:G,MATCH($B63,试题问卷属性表!$A:$A,0))</f>
        <v>运算求解</v>
      </c>
      <c r="L63" t="str">
        <f>INDEX(试题问卷属性表!H:H,MATCH($B63,试题问卷属性表!$A:$A,0))</f>
        <v>直角三角形和角平分线性质；勾股定理，三角形全等性质应用</v>
      </c>
    </row>
    <row r="64" spans="1:12" x14ac:dyDescent="0.2">
      <c r="A64">
        <f t="shared" si="0"/>
        <v>63</v>
      </c>
      <c r="B64" t="s">
        <v>1492</v>
      </c>
      <c r="C64" t="s">
        <v>40</v>
      </c>
      <c r="D64" t="s">
        <v>1362</v>
      </c>
      <c r="E64" t="s">
        <v>3134</v>
      </c>
      <c r="F64" t="s">
        <v>2622</v>
      </c>
      <c r="G64">
        <v>8</v>
      </c>
      <c r="H64" t="str">
        <f>INDEX(试题问卷属性表!D:D,MATCH($B64,试题问卷属性表!$A:$A,0))</f>
        <v>问题解决</v>
      </c>
      <c r="I64" t="str">
        <f>INDEX(试题问卷属性表!E:E,MATCH($B64,试题问卷属性表!$A:$A,0))</f>
        <v>图形与几何</v>
      </c>
      <c r="J64" t="str">
        <f>INDEX(试题问卷属性表!F:F,MATCH($B64,试题问卷属性表!$A:$A,0))</f>
        <v>反思</v>
      </c>
      <c r="K64" t="str">
        <f>INDEX(试题问卷属性表!G:G,MATCH($B64,试题问卷属性表!$A:$A,0))</f>
        <v>推理论证</v>
      </c>
      <c r="L64" t="str">
        <f>INDEX(试题问卷属性表!H:H,MATCH($B64,试题问卷属性表!$A:$A,0))</f>
        <v>菱形判定</v>
      </c>
    </row>
    <row r="65" spans="1:12" x14ac:dyDescent="0.2">
      <c r="A65">
        <f t="shared" si="0"/>
        <v>64</v>
      </c>
      <c r="B65" t="s">
        <v>1493</v>
      </c>
      <c r="C65" t="s">
        <v>40</v>
      </c>
      <c r="D65" t="s">
        <v>1362</v>
      </c>
      <c r="E65" t="s">
        <v>3134</v>
      </c>
      <c r="F65" t="s">
        <v>2623</v>
      </c>
      <c r="G65">
        <v>4</v>
      </c>
      <c r="H65" t="str">
        <f>INDEX(试题问卷属性表!D:D,MATCH($B65,试题问卷属性表!$A:$A,0))</f>
        <v>问题解决</v>
      </c>
      <c r="I65" t="str">
        <f>INDEX(试题问卷属性表!E:E,MATCH($B65,试题问卷属性表!$A:$A,0))</f>
        <v>数与代数</v>
      </c>
      <c r="J65" t="str">
        <f>INDEX(试题问卷属性表!F:F,MATCH($B65,试题问卷属性表!$A:$A,0))</f>
        <v>聚合</v>
      </c>
      <c r="K65" t="str">
        <f>INDEX(试题问卷属性表!G:G,MATCH($B65,试题问卷属性表!$A:$A,0))</f>
        <v>运算求解</v>
      </c>
      <c r="L65" t="str">
        <f>INDEX(试题问卷属性表!H:H,MATCH($B65,试题问卷属性表!$A:$A,0))</f>
        <v>阅读理解，学习新概念，并进行简单运用</v>
      </c>
    </row>
    <row r="66" spans="1:12" x14ac:dyDescent="0.2">
      <c r="A66">
        <f t="shared" si="0"/>
        <v>65</v>
      </c>
      <c r="B66" t="s">
        <v>1494</v>
      </c>
      <c r="C66" t="s">
        <v>40</v>
      </c>
      <c r="D66" t="s">
        <v>1362</v>
      </c>
      <c r="E66" t="s">
        <v>3134</v>
      </c>
      <c r="F66" t="s">
        <v>2624</v>
      </c>
      <c r="G66">
        <v>2</v>
      </c>
      <c r="H66" t="str">
        <f>INDEX(试题问卷属性表!D:D,MATCH($B66,试题问卷属性表!$A:$A,0))</f>
        <v>问题解决</v>
      </c>
      <c r="I66" t="str">
        <f>INDEX(试题问卷属性表!E:E,MATCH($B66,试题问卷属性表!$A:$A,0))</f>
        <v>数与代数</v>
      </c>
      <c r="J66" t="str">
        <f>INDEX(试题问卷属性表!F:F,MATCH($B66,试题问卷属性表!$A:$A,0))</f>
        <v>聚合</v>
      </c>
      <c r="K66" t="str">
        <f>INDEX(试题问卷属性表!G:G,MATCH($B66,试题问卷属性表!$A:$A,0))</f>
        <v>空间想象</v>
      </c>
      <c r="L66" t="str">
        <f>INDEX(试题问卷属性表!H:H,MATCH($B66,试题问卷属性表!$A:$A,0))</f>
        <v>阅读理解，学习新规则，并进行简单运用</v>
      </c>
    </row>
    <row r="67" spans="1:12" x14ac:dyDescent="0.2">
      <c r="A67">
        <f t="shared" ref="A67:A130" si="1">ROW()-ROW(A$1)</f>
        <v>66</v>
      </c>
      <c r="B67" t="s">
        <v>1495</v>
      </c>
      <c r="C67" t="s">
        <v>40</v>
      </c>
      <c r="D67" t="s">
        <v>1362</v>
      </c>
      <c r="E67" t="s">
        <v>3134</v>
      </c>
      <c r="F67" t="s">
        <v>2625</v>
      </c>
      <c r="G67">
        <v>3</v>
      </c>
      <c r="H67" t="str">
        <f>INDEX(试题问卷属性表!D:D,MATCH($B67,试题问卷属性表!$A:$A,0))</f>
        <v>问题解决</v>
      </c>
      <c r="I67" t="str">
        <f>INDEX(试题问卷属性表!E:E,MATCH($B67,试题问卷属性表!$A:$A,0))</f>
        <v>数与代数</v>
      </c>
      <c r="J67" t="str">
        <f>INDEX(试题问卷属性表!F:F,MATCH($B67,试题问卷属性表!$A:$A,0))</f>
        <v>聚合</v>
      </c>
      <c r="K67" t="str">
        <f>INDEX(试题问卷属性表!G:G,MATCH($B67,试题问卷属性表!$A:$A,0))</f>
        <v>推理论证</v>
      </c>
      <c r="L67" t="str">
        <f>INDEX(试题问卷属性表!H:H,MATCH($B67,试题问卷属性表!$A:$A,0))</f>
        <v>阅读理解，学习新规则，并进行简单运用</v>
      </c>
    </row>
    <row r="68" spans="1:12" x14ac:dyDescent="0.2">
      <c r="A68">
        <f t="shared" si="1"/>
        <v>67</v>
      </c>
      <c r="B68" t="s">
        <v>1537</v>
      </c>
      <c r="C68" t="s">
        <v>41</v>
      </c>
      <c r="D68" t="s">
        <v>1362</v>
      </c>
      <c r="E68" t="s">
        <v>3133</v>
      </c>
      <c r="F68" t="s">
        <v>2607</v>
      </c>
      <c r="G68">
        <v>1</v>
      </c>
      <c r="H68" t="str">
        <f>INDEX(试题问卷属性表!D:D,MATCH($B68,试题问卷属性表!$A:$A,0))</f>
        <v>内涵把握</v>
      </c>
      <c r="I68" t="str">
        <f>INDEX(试题问卷属性表!E:E,MATCH($B68,试题问卷属性表!$A:$A,0))</f>
        <v>话题语汇</v>
      </c>
      <c r="J68" t="str">
        <f>INDEX(试题问卷属性表!F:F,MATCH($B68,试题问卷属性表!$A:$A,0))</f>
        <v>听力</v>
      </c>
      <c r="K68">
        <f>INDEX(试题问卷属性表!G:G,MATCH($B68,试题问卷属性表!$A:$A,0))</f>
        <v>0</v>
      </c>
      <c r="L68" t="str">
        <f>INDEX(试题问卷属性表!H:H,MATCH($B68,试题问卷属性表!$A:$A,0))</f>
        <v>能听懂与话题相关的词汇</v>
      </c>
    </row>
    <row r="69" spans="1:12" x14ac:dyDescent="0.2">
      <c r="A69">
        <f t="shared" si="1"/>
        <v>68</v>
      </c>
      <c r="B69" t="s">
        <v>1538</v>
      </c>
      <c r="C69" t="s">
        <v>41</v>
      </c>
      <c r="D69" t="s">
        <v>1362</v>
      </c>
      <c r="E69" t="s">
        <v>3133</v>
      </c>
      <c r="F69" t="s">
        <v>2609</v>
      </c>
      <c r="G69">
        <v>1</v>
      </c>
      <c r="H69" t="str">
        <f>INDEX(试题问卷属性表!D:D,MATCH($B69,试题问卷属性表!$A:$A,0))</f>
        <v>内涵把握</v>
      </c>
      <c r="I69" t="str">
        <f>INDEX(试题问卷属性表!E:E,MATCH($B69,试题问卷属性表!$A:$A,0))</f>
        <v>话题语汇</v>
      </c>
      <c r="J69" t="str">
        <f>INDEX(试题问卷属性表!F:F,MATCH($B69,试题问卷属性表!$A:$A,0))</f>
        <v>听力</v>
      </c>
      <c r="K69">
        <f>INDEX(试题问卷属性表!G:G,MATCH($B69,试题问卷属性表!$A:$A,0))</f>
        <v>0</v>
      </c>
      <c r="L69" t="str">
        <f>INDEX(试题问卷属性表!H:H,MATCH($B69,试题问卷属性表!$A:$A,0))</f>
        <v>能听懂与话题相关的词汇</v>
      </c>
    </row>
    <row r="70" spans="1:12" x14ac:dyDescent="0.2">
      <c r="A70">
        <f t="shared" si="1"/>
        <v>69</v>
      </c>
      <c r="B70" t="s">
        <v>1539</v>
      </c>
      <c r="C70" t="s">
        <v>41</v>
      </c>
      <c r="D70" t="s">
        <v>1362</v>
      </c>
      <c r="E70" t="s">
        <v>3133</v>
      </c>
      <c r="F70" t="s">
        <v>2626</v>
      </c>
      <c r="G70">
        <v>1</v>
      </c>
      <c r="H70" t="str">
        <f>INDEX(试题问卷属性表!D:D,MATCH($B70,试题问卷属性表!$A:$A,0))</f>
        <v>内涵把握</v>
      </c>
      <c r="I70" t="str">
        <f>INDEX(试题问卷属性表!E:E,MATCH($B70,试题问卷属性表!$A:$A,0))</f>
        <v>话题语汇</v>
      </c>
      <c r="J70" t="str">
        <f>INDEX(试题问卷属性表!F:F,MATCH($B70,试题问卷属性表!$A:$A,0))</f>
        <v>听力</v>
      </c>
      <c r="K70">
        <f>INDEX(试题问卷属性表!G:G,MATCH($B70,试题问卷属性表!$A:$A,0))</f>
        <v>0</v>
      </c>
      <c r="L70" t="str">
        <f>INDEX(试题问卷属性表!H:H,MATCH($B70,试题问卷属性表!$A:$A,0))</f>
        <v>能听懂与话题相关的词汇</v>
      </c>
    </row>
    <row r="71" spans="1:12" x14ac:dyDescent="0.2">
      <c r="A71">
        <f t="shared" si="1"/>
        <v>70</v>
      </c>
      <c r="B71" t="s">
        <v>1540</v>
      </c>
      <c r="C71" t="s">
        <v>41</v>
      </c>
      <c r="D71" t="s">
        <v>1362</v>
      </c>
      <c r="E71" t="s">
        <v>3133</v>
      </c>
      <c r="F71" t="s">
        <v>2610</v>
      </c>
      <c r="G71">
        <v>1</v>
      </c>
      <c r="H71" t="str">
        <f>INDEX(试题问卷属性表!D:D,MATCH($B71,试题问卷属性表!$A:$A,0))</f>
        <v>内涵把握</v>
      </c>
      <c r="I71" t="str">
        <f>INDEX(试题问卷属性表!E:E,MATCH($B71,试题问卷属性表!$A:$A,0))</f>
        <v>话题语汇</v>
      </c>
      <c r="J71" t="str">
        <f>INDEX(试题问卷属性表!F:F,MATCH($B71,试题问卷属性表!$A:$A,0))</f>
        <v>听力</v>
      </c>
      <c r="K71">
        <f>INDEX(试题问卷属性表!G:G,MATCH($B71,试题问卷属性表!$A:$A,0))</f>
        <v>0</v>
      </c>
      <c r="L71" t="str">
        <f>INDEX(试题问卷属性表!H:H,MATCH($B71,试题问卷属性表!$A:$A,0))</f>
        <v>能听懂与话题相关的词汇</v>
      </c>
    </row>
    <row r="72" spans="1:12" x14ac:dyDescent="0.2">
      <c r="A72">
        <f t="shared" si="1"/>
        <v>71</v>
      </c>
      <c r="B72" t="s">
        <v>1541</v>
      </c>
      <c r="C72" t="s">
        <v>41</v>
      </c>
      <c r="D72" t="s">
        <v>1362</v>
      </c>
      <c r="E72" t="s">
        <v>3133</v>
      </c>
      <c r="F72" t="s">
        <v>2608</v>
      </c>
      <c r="G72">
        <v>1</v>
      </c>
      <c r="H72" t="str">
        <f>INDEX(试题问卷属性表!D:D,MATCH($B72,试题问卷属性表!$A:$A,0))</f>
        <v>内涵把握</v>
      </c>
      <c r="I72" t="str">
        <f>INDEX(试题问卷属性表!E:E,MATCH($B72,试题问卷属性表!$A:$A,0))</f>
        <v>话题语汇</v>
      </c>
      <c r="J72" t="str">
        <f>INDEX(试题问卷属性表!F:F,MATCH($B72,试题问卷属性表!$A:$A,0))</f>
        <v>听力</v>
      </c>
      <c r="K72">
        <f>INDEX(试题问卷属性表!G:G,MATCH($B72,试题问卷属性表!$A:$A,0))</f>
        <v>0</v>
      </c>
      <c r="L72" t="str">
        <f>INDEX(试题问卷属性表!H:H,MATCH($B72,试题问卷属性表!$A:$A,0))</f>
        <v>能听懂与话题相关的词汇</v>
      </c>
    </row>
    <row r="73" spans="1:12" x14ac:dyDescent="0.2">
      <c r="A73">
        <f t="shared" si="1"/>
        <v>72</v>
      </c>
      <c r="B73" t="s">
        <v>1542</v>
      </c>
      <c r="C73" t="s">
        <v>41</v>
      </c>
      <c r="D73" t="s">
        <v>1362</v>
      </c>
      <c r="E73" t="s">
        <v>3133</v>
      </c>
      <c r="F73" t="s">
        <v>2608</v>
      </c>
      <c r="G73">
        <v>1</v>
      </c>
      <c r="H73" t="str">
        <f>INDEX(试题问卷属性表!D:D,MATCH($B73,试题问卷属性表!$A:$A,0))</f>
        <v>内涵把握</v>
      </c>
      <c r="I73" t="str">
        <f>INDEX(试题问卷属性表!E:E,MATCH($B73,试题问卷属性表!$A:$A,0))</f>
        <v>功能意念</v>
      </c>
      <c r="J73" t="str">
        <f>INDEX(试题问卷属性表!F:F,MATCH($B73,试题问卷属性表!$A:$A,0))</f>
        <v>听力</v>
      </c>
      <c r="K73">
        <f>INDEX(试题问卷属性表!G:G,MATCH($B73,试题问卷属性表!$A:$A,0))</f>
        <v>0</v>
      </c>
      <c r="L73" t="str">
        <f>INDEX(试题问卷属性表!H:H,MATCH($B73,试题问卷属性表!$A:$A,0))</f>
        <v>听懂表示祝愿功能的语言表达形式，并作出判断和选择</v>
      </c>
    </row>
    <row r="74" spans="1:12" x14ac:dyDescent="0.2">
      <c r="A74">
        <f t="shared" si="1"/>
        <v>73</v>
      </c>
      <c r="B74" t="s">
        <v>1543</v>
      </c>
      <c r="C74" t="s">
        <v>41</v>
      </c>
      <c r="D74" t="s">
        <v>1362</v>
      </c>
      <c r="E74" t="s">
        <v>3133</v>
      </c>
      <c r="F74" t="s">
        <v>2607</v>
      </c>
      <c r="G74">
        <v>1</v>
      </c>
      <c r="H74" t="str">
        <f>INDEX(试题问卷属性表!D:D,MATCH($B74,试题问卷属性表!$A:$A,0))</f>
        <v>内涵把握</v>
      </c>
      <c r="I74" t="str">
        <f>INDEX(试题问卷属性表!E:E,MATCH($B74,试题问卷属性表!$A:$A,0))</f>
        <v>功能意念</v>
      </c>
      <c r="J74" t="str">
        <f>INDEX(试题问卷属性表!F:F,MATCH($B74,试题问卷属性表!$A:$A,0))</f>
        <v>听力</v>
      </c>
      <c r="K74">
        <f>INDEX(试题问卷属性表!G:G,MATCH($B74,试题问卷属性表!$A:$A,0))</f>
        <v>0</v>
      </c>
      <c r="L74" t="str">
        <f>INDEX(试题问卷属性表!H:H,MATCH($B74,试题问卷属性表!$A:$A,0))</f>
        <v>听懂表示提议（offers）功能的语言表达形式，并作出判断和选择</v>
      </c>
    </row>
    <row r="75" spans="1:12" x14ac:dyDescent="0.2">
      <c r="A75">
        <f t="shared" si="1"/>
        <v>74</v>
      </c>
      <c r="B75" t="s">
        <v>1544</v>
      </c>
      <c r="C75" t="s">
        <v>41</v>
      </c>
      <c r="D75" t="s">
        <v>1362</v>
      </c>
      <c r="E75" t="s">
        <v>3133</v>
      </c>
      <c r="F75" t="s">
        <v>2608</v>
      </c>
      <c r="G75">
        <v>1</v>
      </c>
      <c r="H75" t="str">
        <f>INDEX(试题问卷属性表!D:D,MATCH($B75,试题问卷属性表!$A:$A,0))</f>
        <v>内涵把握</v>
      </c>
      <c r="I75" t="str">
        <f>INDEX(试题问卷属性表!E:E,MATCH($B75,试题问卷属性表!$A:$A,0))</f>
        <v>功能意念</v>
      </c>
      <c r="J75" t="str">
        <f>INDEX(试题问卷属性表!F:F,MATCH($B75,试题问卷属性表!$A:$A,0))</f>
        <v>听力</v>
      </c>
      <c r="K75">
        <f>INDEX(试题问卷属性表!G:G,MATCH($B75,试题问卷属性表!$A:$A,0))</f>
        <v>0</v>
      </c>
      <c r="L75" t="str">
        <f>INDEX(试题问卷属性表!H:H,MATCH($B75,试题问卷属性表!$A:$A,0))</f>
        <v>听懂表示道歉功能的语言表达形式，并作出判断和选择</v>
      </c>
    </row>
    <row r="76" spans="1:12" x14ac:dyDescent="0.2">
      <c r="A76">
        <f t="shared" si="1"/>
        <v>75</v>
      </c>
      <c r="B76" t="s">
        <v>1545</v>
      </c>
      <c r="C76" t="s">
        <v>41</v>
      </c>
      <c r="D76" t="s">
        <v>1362</v>
      </c>
      <c r="E76" t="s">
        <v>3133</v>
      </c>
      <c r="F76" t="s">
        <v>2610</v>
      </c>
      <c r="G76">
        <v>1</v>
      </c>
      <c r="H76" t="str">
        <f>INDEX(试题问卷属性表!D:D,MATCH($B76,试题问卷属性表!$A:$A,0))</f>
        <v>内涵把握</v>
      </c>
      <c r="I76" t="str">
        <f>INDEX(试题问卷属性表!E:E,MATCH($B76,试题问卷属性表!$A:$A,0))</f>
        <v>功能意念</v>
      </c>
      <c r="J76" t="str">
        <f>INDEX(试题问卷属性表!F:F,MATCH($B76,试题问卷属性表!$A:$A,0))</f>
        <v>听力</v>
      </c>
      <c r="K76">
        <f>INDEX(试题问卷属性表!G:G,MATCH($B76,试题问卷属性表!$A:$A,0))</f>
        <v>0</v>
      </c>
      <c r="L76" t="str">
        <f>INDEX(试题问卷属性表!H:H,MATCH($B76,试题问卷属性表!$A:$A,0))</f>
        <v>听懂表示建议（suggestion）功能的语言表达形式，并作出判断和选择</v>
      </c>
    </row>
    <row r="77" spans="1:12" x14ac:dyDescent="0.2">
      <c r="A77">
        <f t="shared" si="1"/>
        <v>76</v>
      </c>
      <c r="B77" t="s">
        <v>1546</v>
      </c>
      <c r="C77" t="s">
        <v>41</v>
      </c>
      <c r="D77" t="s">
        <v>1362</v>
      </c>
      <c r="E77" t="s">
        <v>3133</v>
      </c>
      <c r="F77" t="s">
        <v>2607</v>
      </c>
      <c r="G77">
        <v>1</v>
      </c>
      <c r="H77" t="str">
        <f>INDEX(试题问卷属性表!D:D,MATCH($B77,试题问卷属性表!$A:$A,0))</f>
        <v>内涵把握</v>
      </c>
      <c r="I77" t="str">
        <f>INDEX(试题问卷属性表!E:E,MATCH($B77,试题问卷属性表!$A:$A,0))</f>
        <v>功能意念</v>
      </c>
      <c r="J77" t="str">
        <f>INDEX(试题问卷属性表!F:F,MATCH($B77,试题问卷属性表!$A:$A,0))</f>
        <v>听力</v>
      </c>
      <c r="K77">
        <f>INDEX(试题问卷属性表!G:G,MATCH($B77,试题问卷属性表!$A:$A,0))</f>
        <v>0</v>
      </c>
      <c r="L77" t="str">
        <f>INDEX(试题问卷属性表!H:H,MATCH($B77,试题问卷属性表!$A:$A,0))</f>
        <v>听懂表示询问（价格）功能的语言表达形式，并作出判断和选择</v>
      </c>
    </row>
    <row r="78" spans="1:12" x14ac:dyDescent="0.2">
      <c r="A78">
        <f t="shared" si="1"/>
        <v>77</v>
      </c>
      <c r="B78" t="s">
        <v>1547</v>
      </c>
      <c r="C78" t="s">
        <v>41</v>
      </c>
      <c r="D78" t="s">
        <v>1362</v>
      </c>
      <c r="E78" t="s">
        <v>3133</v>
      </c>
      <c r="F78" t="s">
        <v>2608</v>
      </c>
      <c r="G78">
        <v>1</v>
      </c>
      <c r="H78" t="str">
        <f>INDEX(试题问卷属性表!D:D,MATCH($B78,试题问卷属性表!$A:$A,0))</f>
        <v>内涵把握</v>
      </c>
      <c r="I78" t="str">
        <f>INDEX(试题问卷属性表!E:E,MATCH($B78,试题问卷属性表!$A:$A,0))</f>
        <v>话题</v>
      </c>
      <c r="J78" t="str">
        <f>INDEX(试题问卷属性表!F:F,MATCH($B78,试题问卷属性表!$A:$A,0))</f>
        <v>听力</v>
      </c>
      <c r="K78">
        <f>INDEX(试题问卷属性表!G:G,MATCH($B78,试题问卷属性表!$A:$A,0))</f>
        <v>0</v>
      </c>
      <c r="L78" t="str">
        <f>INDEX(试题问卷属性表!H:H,MATCH($B78,试题问卷属性表!$A:$A,0))</f>
        <v>听懂对话中有关天气的内容。选择相应答案。</v>
      </c>
    </row>
    <row r="79" spans="1:12" x14ac:dyDescent="0.2">
      <c r="A79">
        <f t="shared" si="1"/>
        <v>78</v>
      </c>
      <c r="B79" t="s">
        <v>1548</v>
      </c>
      <c r="C79" t="s">
        <v>41</v>
      </c>
      <c r="D79" t="s">
        <v>1362</v>
      </c>
      <c r="E79" t="s">
        <v>3133</v>
      </c>
      <c r="F79" t="s">
        <v>2607</v>
      </c>
      <c r="G79">
        <v>1</v>
      </c>
      <c r="H79" t="str">
        <f>INDEX(试题问卷属性表!D:D,MATCH($B79,试题问卷属性表!$A:$A,0))</f>
        <v>内涵把握</v>
      </c>
      <c r="I79" t="str">
        <f>INDEX(试题问卷属性表!E:E,MATCH($B79,试题问卷属性表!$A:$A,0))</f>
        <v>话题</v>
      </c>
      <c r="J79" t="str">
        <f>INDEX(试题问卷属性表!F:F,MATCH($B79,试题问卷属性表!$A:$A,0))</f>
        <v>听力</v>
      </c>
      <c r="K79">
        <f>INDEX(试题问卷属性表!G:G,MATCH($B79,试题问卷属性表!$A:$A,0))</f>
        <v>0</v>
      </c>
      <c r="L79" t="str">
        <f>INDEX(试题问卷属性表!H:H,MATCH($B79,试题问卷属性表!$A:$A,0))</f>
        <v>听懂对话内容，推断人物关系并选择相应答案</v>
      </c>
    </row>
    <row r="80" spans="1:12" x14ac:dyDescent="0.2">
      <c r="A80">
        <f t="shared" si="1"/>
        <v>79</v>
      </c>
      <c r="B80" t="s">
        <v>1549</v>
      </c>
      <c r="C80" t="s">
        <v>41</v>
      </c>
      <c r="D80" t="s">
        <v>1362</v>
      </c>
      <c r="E80" t="s">
        <v>3133</v>
      </c>
      <c r="F80" t="s">
        <v>2610</v>
      </c>
      <c r="G80">
        <v>1</v>
      </c>
      <c r="H80" t="str">
        <f>INDEX(试题问卷属性表!D:D,MATCH($B80,试题问卷属性表!$A:$A,0))</f>
        <v>内涵把握</v>
      </c>
      <c r="I80" t="str">
        <f>INDEX(试题问卷属性表!E:E,MATCH($B80,试题问卷属性表!$A:$A,0))</f>
        <v>话题</v>
      </c>
      <c r="J80" t="str">
        <f>INDEX(试题问卷属性表!F:F,MATCH($B80,试题问卷属性表!$A:$A,0))</f>
        <v>听力</v>
      </c>
      <c r="K80">
        <f>INDEX(试题问卷属性表!G:G,MATCH($B80,试题问卷属性表!$A:$A,0))</f>
        <v>0</v>
      </c>
      <c r="L80" t="str">
        <f>INDEX(试题问卷属性表!H:H,MATCH($B80,试题问卷属性表!$A:$A,0))</f>
        <v>听懂对话中有关求职成功的内容，选择相应答案。</v>
      </c>
    </row>
    <row r="81" spans="1:12" x14ac:dyDescent="0.2">
      <c r="A81">
        <f t="shared" si="1"/>
        <v>80</v>
      </c>
      <c r="B81" t="s">
        <v>1550</v>
      </c>
      <c r="C81" t="s">
        <v>41</v>
      </c>
      <c r="D81" t="s">
        <v>1362</v>
      </c>
      <c r="E81" t="s">
        <v>3133</v>
      </c>
      <c r="F81" t="s">
        <v>2610</v>
      </c>
      <c r="G81">
        <v>1</v>
      </c>
      <c r="H81" t="str">
        <f>INDEX(试题问卷属性表!D:D,MATCH($B81,试题问卷属性表!$A:$A,0))</f>
        <v>内涵把握</v>
      </c>
      <c r="I81" t="str">
        <f>INDEX(试题问卷属性表!E:E,MATCH($B81,试题问卷属性表!$A:$A,0))</f>
        <v>话题</v>
      </c>
      <c r="J81" t="str">
        <f>INDEX(试题问卷属性表!F:F,MATCH($B81,试题问卷属性表!$A:$A,0))</f>
        <v>听力</v>
      </c>
      <c r="K81">
        <f>INDEX(试题问卷属性表!G:G,MATCH($B81,试题问卷属性表!$A:$A,0))</f>
        <v>0</v>
      </c>
      <c r="L81" t="str">
        <f>INDEX(试题问卷属性表!H:H,MATCH($B81,试题问卷属性表!$A:$A,0))</f>
        <v>听懂对话中有关表演节目的内容。选择相应答案</v>
      </c>
    </row>
    <row r="82" spans="1:12" x14ac:dyDescent="0.2">
      <c r="A82">
        <f t="shared" si="1"/>
        <v>81</v>
      </c>
      <c r="B82" t="s">
        <v>1551</v>
      </c>
      <c r="C82" t="s">
        <v>41</v>
      </c>
      <c r="D82" t="s">
        <v>1362</v>
      </c>
      <c r="E82" t="s">
        <v>3133</v>
      </c>
      <c r="F82" t="s">
        <v>2608</v>
      </c>
      <c r="G82">
        <v>1</v>
      </c>
      <c r="H82" t="str">
        <f>INDEX(试题问卷属性表!D:D,MATCH($B82,试题问卷属性表!$A:$A,0))</f>
        <v>内涵把握</v>
      </c>
      <c r="I82" t="str">
        <f>INDEX(试题问卷属性表!E:E,MATCH($B82,试题问卷属性表!$A:$A,0))</f>
        <v>话题</v>
      </c>
      <c r="J82" t="str">
        <f>INDEX(试题问卷属性表!F:F,MATCH($B82,试题问卷属性表!$A:$A,0))</f>
        <v>听力</v>
      </c>
      <c r="K82">
        <f>INDEX(试题问卷属性表!G:G,MATCH($B82,试题问卷属性表!$A:$A,0))</f>
        <v>0</v>
      </c>
      <c r="L82" t="str">
        <f>INDEX(试题问卷属性表!H:H,MATCH($B82,试题问卷属性表!$A:$A,0))</f>
        <v>听懂对话内容，推断对话发生的地点并选择相应答案</v>
      </c>
    </row>
    <row r="83" spans="1:12" x14ac:dyDescent="0.2">
      <c r="A83">
        <f t="shared" si="1"/>
        <v>82</v>
      </c>
      <c r="B83" t="s">
        <v>1552</v>
      </c>
      <c r="C83" t="s">
        <v>41</v>
      </c>
      <c r="D83" t="s">
        <v>1362</v>
      </c>
      <c r="E83" t="s">
        <v>3134</v>
      </c>
      <c r="F83" t="s">
        <v>2627</v>
      </c>
      <c r="G83">
        <v>2</v>
      </c>
      <c r="H83" t="str">
        <f>INDEX(试题问卷属性表!D:D,MATCH($B83,试题问卷属性表!$A:$A,0))</f>
        <v>内涵把握</v>
      </c>
      <c r="I83" t="str">
        <f>INDEX(试题问卷属性表!E:E,MATCH($B83,试题问卷属性表!$A:$A,0))</f>
        <v>话题</v>
      </c>
      <c r="J83" t="str">
        <f>INDEX(试题问卷属性表!F:F,MATCH($B83,试题问卷属性表!$A:$A,0))</f>
        <v>听力</v>
      </c>
      <c r="K83">
        <f>INDEX(试题问卷属性表!G:G,MATCH($B83,试题问卷属性表!$A:$A,0))</f>
        <v>0</v>
      </c>
      <c r="L83" t="str">
        <f>INDEX(试题问卷属性表!H:H,MATCH($B83,试题问卷属性表!$A:$A,0))</f>
        <v>听懂听力材料，获取并记录相关信息以完成任务</v>
      </c>
    </row>
    <row r="84" spans="1:12" x14ac:dyDescent="0.2">
      <c r="A84">
        <f t="shared" si="1"/>
        <v>83</v>
      </c>
      <c r="B84" t="s">
        <v>1553</v>
      </c>
      <c r="C84" t="s">
        <v>41</v>
      </c>
      <c r="D84" t="s">
        <v>1362</v>
      </c>
      <c r="E84" t="s">
        <v>3134</v>
      </c>
      <c r="F84" t="s">
        <v>2628</v>
      </c>
      <c r="G84">
        <v>2</v>
      </c>
      <c r="H84" t="str">
        <f>INDEX(试题问卷属性表!D:D,MATCH($B84,试题问卷属性表!$A:$A,0))</f>
        <v>内涵把握</v>
      </c>
      <c r="I84" t="str">
        <f>INDEX(试题问卷属性表!E:E,MATCH($B84,试题问卷属性表!$A:$A,0))</f>
        <v>话题</v>
      </c>
      <c r="J84" t="str">
        <f>INDEX(试题问卷属性表!F:F,MATCH($B84,试题问卷属性表!$A:$A,0))</f>
        <v>听力</v>
      </c>
      <c r="K84">
        <f>INDEX(试题问卷属性表!G:G,MATCH($B84,试题问卷属性表!$A:$A,0))</f>
        <v>0</v>
      </c>
      <c r="L84" t="str">
        <f>INDEX(试题问卷属性表!H:H,MATCH($B84,试题问卷属性表!$A:$A,0))</f>
        <v>听懂听力材料，获取并记录相关信息以完成任务</v>
      </c>
    </row>
    <row r="85" spans="1:12" x14ac:dyDescent="0.2">
      <c r="A85">
        <f t="shared" si="1"/>
        <v>84</v>
      </c>
      <c r="B85" t="s">
        <v>1554</v>
      </c>
      <c r="C85" t="s">
        <v>41</v>
      </c>
      <c r="D85" t="s">
        <v>1362</v>
      </c>
      <c r="E85" t="s">
        <v>3134</v>
      </c>
      <c r="F85" t="s">
        <v>2629</v>
      </c>
      <c r="G85">
        <v>2</v>
      </c>
      <c r="H85" t="str">
        <f>INDEX(试题问卷属性表!D:D,MATCH($B85,试题问卷属性表!$A:$A,0))</f>
        <v>内涵把握</v>
      </c>
      <c r="I85" t="str">
        <f>INDEX(试题问卷属性表!E:E,MATCH($B85,试题问卷属性表!$A:$A,0))</f>
        <v>话题</v>
      </c>
      <c r="J85" t="str">
        <f>INDEX(试题问卷属性表!F:F,MATCH($B85,试题问卷属性表!$A:$A,0))</f>
        <v>听力</v>
      </c>
      <c r="K85">
        <f>INDEX(试题问卷属性表!G:G,MATCH($B85,试题问卷属性表!$A:$A,0))</f>
        <v>0</v>
      </c>
      <c r="L85" t="str">
        <f>INDEX(试题问卷属性表!H:H,MATCH($B85,试题问卷属性表!$A:$A,0))</f>
        <v>听懂听力材料，获取并记录相关信息以完成任务</v>
      </c>
    </row>
    <row r="86" spans="1:12" x14ac:dyDescent="0.2">
      <c r="A86">
        <f t="shared" si="1"/>
        <v>85</v>
      </c>
      <c r="B86" t="s">
        <v>1555</v>
      </c>
      <c r="C86" t="s">
        <v>41</v>
      </c>
      <c r="D86" t="s">
        <v>1362</v>
      </c>
      <c r="E86" t="s">
        <v>3134</v>
      </c>
      <c r="F86" t="s">
        <v>2630</v>
      </c>
      <c r="G86">
        <v>2</v>
      </c>
      <c r="H86" t="str">
        <f>INDEX(试题问卷属性表!D:D,MATCH($B86,试题问卷属性表!$A:$A,0))</f>
        <v>内涵把握</v>
      </c>
      <c r="I86" t="str">
        <f>INDEX(试题问卷属性表!E:E,MATCH($B86,试题问卷属性表!$A:$A,0))</f>
        <v>话题</v>
      </c>
      <c r="J86" t="str">
        <f>INDEX(试题问卷属性表!F:F,MATCH($B86,试题问卷属性表!$A:$A,0))</f>
        <v>听力</v>
      </c>
      <c r="K86">
        <f>INDEX(试题问卷属性表!G:G,MATCH($B86,试题问卷属性表!$A:$A,0))</f>
        <v>0</v>
      </c>
      <c r="L86" t="str">
        <f>INDEX(试题问卷属性表!H:H,MATCH($B86,试题问卷属性表!$A:$A,0))</f>
        <v>听懂听力材料，获取并记录相关信息以完成任务</v>
      </c>
    </row>
    <row r="87" spans="1:12" x14ac:dyDescent="0.2">
      <c r="A87">
        <f t="shared" si="1"/>
        <v>86</v>
      </c>
      <c r="B87" t="s">
        <v>1556</v>
      </c>
      <c r="C87" t="s">
        <v>41</v>
      </c>
      <c r="D87" t="s">
        <v>1362</v>
      </c>
      <c r="E87" t="s">
        <v>3134</v>
      </c>
      <c r="F87" t="s">
        <v>2631</v>
      </c>
      <c r="G87">
        <v>2</v>
      </c>
      <c r="H87" t="str">
        <f>INDEX(试题问卷属性表!D:D,MATCH($B87,试题问卷属性表!$A:$A,0))</f>
        <v>内涵把握</v>
      </c>
      <c r="I87" t="str">
        <f>INDEX(试题问卷属性表!E:E,MATCH($B87,试题问卷属性表!$A:$A,0))</f>
        <v>话题</v>
      </c>
      <c r="J87" t="str">
        <f>INDEX(试题问卷属性表!F:F,MATCH($B87,试题问卷属性表!$A:$A,0))</f>
        <v>听力</v>
      </c>
      <c r="K87">
        <f>INDEX(试题问卷属性表!G:G,MATCH($B87,试题问卷属性表!$A:$A,0))</f>
        <v>0</v>
      </c>
      <c r="L87" t="str">
        <f>INDEX(试题问卷属性表!H:H,MATCH($B87,试题问卷属性表!$A:$A,0))</f>
        <v>听懂听力材料，获取并记录相关信息以完成任务</v>
      </c>
    </row>
    <row r="88" spans="1:12" x14ac:dyDescent="0.2">
      <c r="A88">
        <f t="shared" si="1"/>
        <v>87</v>
      </c>
      <c r="B88" t="s">
        <v>1557</v>
      </c>
      <c r="C88" t="s">
        <v>41</v>
      </c>
      <c r="D88" t="s">
        <v>1362</v>
      </c>
      <c r="E88" t="s">
        <v>3133</v>
      </c>
      <c r="F88" t="s">
        <v>2607</v>
      </c>
      <c r="G88">
        <v>1</v>
      </c>
      <c r="H88" t="str">
        <f>INDEX(试题问卷属性表!D:D,MATCH($B88,试题问卷属性表!$A:$A,0))</f>
        <v>内涵把握</v>
      </c>
      <c r="I88" t="str">
        <f>INDEX(试题问卷属性表!E:E,MATCH($B88,试题问卷属性表!$A:$A,0))</f>
        <v>语法</v>
      </c>
      <c r="J88" t="str">
        <f>INDEX(试题问卷属性表!F:F,MATCH($B88,试题问卷属性表!$A:$A,0))</f>
        <v>语法词汇</v>
      </c>
      <c r="K88">
        <f>INDEX(试题问卷属性表!G:G,MATCH($B88,试题问卷属性表!$A:$A,0))</f>
        <v>0</v>
      </c>
      <c r="L88" t="str">
        <f>INDEX(试题问卷属性表!H:H,MATCH($B88,试题问卷属性表!$A:$A,0))</f>
        <v>读懂单句，根据语境选择恰当的冠词</v>
      </c>
    </row>
    <row r="89" spans="1:12" x14ac:dyDescent="0.2">
      <c r="A89">
        <f t="shared" si="1"/>
        <v>88</v>
      </c>
      <c r="B89" t="s">
        <v>1558</v>
      </c>
      <c r="C89" t="s">
        <v>41</v>
      </c>
      <c r="D89" t="s">
        <v>1362</v>
      </c>
      <c r="E89" t="s">
        <v>3133</v>
      </c>
      <c r="F89" t="s">
        <v>2607</v>
      </c>
      <c r="G89">
        <v>1</v>
      </c>
      <c r="H89" t="str">
        <f>INDEX(试题问卷属性表!D:D,MATCH($B89,试题问卷属性表!$A:$A,0))</f>
        <v>内涵把握</v>
      </c>
      <c r="I89" t="str">
        <f>INDEX(试题问卷属性表!E:E,MATCH($B89,试题问卷属性表!$A:$A,0))</f>
        <v>词汇</v>
      </c>
      <c r="J89" t="str">
        <f>INDEX(试题问卷属性表!F:F,MATCH($B89,试题问卷属性表!$A:$A,0))</f>
        <v>语法词汇</v>
      </c>
      <c r="K89">
        <f>INDEX(试题问卷属性表!G:G,MATCH($B89,试题问卷属性表!$A:$A,0))</f>
        <v>0</v>
      </c>
      <c r="L89" t="str">
        <f>INDEX(试题问卷属性表!H:H,MATCH($B89,试题问卷属性表!$A:$A,0))</f>
        <v>根据语境，选择与核心词汇搭配的介词</v>
      </c>
    </row>
    <row r="90" spans="1:12" x14ac:dyDescent="0.2">
      <c r="A90">
        <f t="shared" si="1"/>
        <v>89</v>
      </c>
      <c r="B90" t="s">
        <v>1559</v>
      </c>
      <c r="C90" t="s">
        <v>41</v>
      </c>
      <c r="D90" t="s">
        <v>1362</v>
      </c>
      <c r="E90" t="s">
        <v>3133</v>
      </c>
      <c r="F90" t="s">
        <v>2610</v>
      </c>
      <c r="G90">
        <v>1</v>
      </c>
      <c r="H90" t="str">
        <f>INDEX(试题问卷属性表!D:D,MATCH($B90,试题问卷属性表!$A:$A,0))</f>
        <v>内涵把握</v>
      </c>
      <c r="I90" t="str">
        <f>INDEX(试题问卷属性表!E:E,MATCH($B90,试题问卷属性表!$A:$A,0))</f>
        <v>语法</v>
      </c>
      <c r="J90" t="str">
        <f>INDEX(试题问卷属性表!F:F,MATCH($B90,试题问卷属性表!$A:$A,0))</f>
        <v>语法词汇</v>
      </c>
      <c r="K90">
        <f>INDEX(试题问卷属性表!G:G,MATCH($B90,试题问卷属性表!$A:$A,0))</f>
        <v>0</v>
      </c>
      <c r="L90" t="str">
        <f>INDEX(试题问卷属性表!H:H,MATCH($B90,试题问卷属性表!$A:$A,0))</f>
        <v>读懂单句，识别系表结构，并根据语境选择恰当的形容词</v>
      </c>
    </row>
    <row r="91" spans="1:12" x14ac:dyDescent="0.2">
      <c r="A91">
        <f t="shared" si="1"/>
        <v>90</v>
      </c>
      <c r="B91" t="s">
        <v>1560</v>
      </c>
      <c r="C91" t="s">
        <v>41</v>
      </c>
      <c r="D91" t="s">
        <v>1362</v>
      </c>
      <c r="E91" t="s">
        <v>3133</v>
      </c>
      <c r="F91" t="s">
        <v>2608</v>
      </c>
      <c r="G91">
        <v>1</v>
      </c>
      <c r="H91" t="str">
        <f>INDEX(试题问卷属性表!D:D,MATCH($B91,试题问卷属性表!$A:$A,0))</f>
        <v>内涵把握</v>
      </c>
      <c r="I91" t="str">
        <f>INDEX(试题问卷属性表!E:E,MATCH($B91,试题问卷属性表!$A:$A,0))</f>
        <v>语法</v>
      </c>
      <c r="J91" t="str">
        <f>INDEX(试题问卷属性表!F:F,MATCH($B91,试题问卷属性表!$A:$A,0))</f>
        <v>语法词汇</v>
      </c>
      <c r="K91">
        <f>INDEX(试题问卷属性表!G:G,MATCH($B91,试题问卷属性表!$A:$A,0))</f>
        <v>0</v>
      </c>
      <c r="L91" t="str">
        <f>INDEX(试题问卷属性表!H:H,MATCH($B91,试题问卷属性表!$A:$A,0))</f>
        <v>识别可数与不可数名词，根据语境选择恰当的答案</v>
      </c>
    </row>
    <row r="92" spans="1:12" x14ac:dyDescent="0.2">
      <c r="A92">
        <f t="shared" si="1"/>
        <v>91</v>
      </c>
      <c r="B92" t="s">
        <v>1561</v>
      </c>
      <c r="C92" t="s">
        <v>41</v>
      </c>
      <c r="D92" t="s">
        <v>1362</v>
      </c>
      <c r="E92" t="s">
        <v>3133</v>
      </c>
      <c r="F92" t="s">
        <v>2607</v>
      </c>
      <c r="G92">
        <v>1</v>
      </c>
      <c r="H92" t="str">
        <f>INDEX(试题问卷属性表!D:D,MATCH($B92,试题问卷属性表!$A:$A,0))</f>
        <v>内涵把握</v>
      </c>
      <c r="I92" t="str">
        <f>INDEX(试题问卷属性表!E:E,MATCH($B92,试题问卷属性表!$A:$A,0))</f>
        <v>语法</v>
      </c>
      <c r="J92" t="str">
        <f>INDEX(试题问卷属性表!F:F,MATCH($B92,试题问卷属性表!$A:$A,0))</f>
        <v>语法词汇</v>
      </c>
      <c r="K92">
        <f>INDEX(试题问卷属性表!G:G,MATCH($B92,试题问卷属性表!$A:$A,0))</f>
        <v>0</v>
      </c>
      <c r="L92" t="str">
        <f>INDEX(试题问卷属性表!H:H,MATCH($B92,试题问卷属性表!$A:$A,0))</f>
        <v>读懂单句，根据语境选择恰当的表示方式的介词</v>
      </c>
    </row>
    <row r="93" spans="1:12" x14ac:dyDescent="0.2">
      <c r="A93">
        <f t="shared" si="1"/>
        <v>92</v>
      </c>
      <c r="B93" t="s">
        <v>1562</v>
      </c>
      <c r="C93" t="s">
        <v>41</v>
      </c>
      <c r="D93" t="s">
        <v>1362</v>
      </c>
      <c r="E93" t="s">
        <v>3133</v>
      </c>
      <c r="F93" t="s">
        <v>2608</v>
      </c>
      <c r="G93">
        <v>1</v>
      </c>
      <c r="H93" t="str">
        <f>INDEX(试题问卷属性表!D:D,MATCH($B93,试题问卷属性表!$A:$A,0))</f>
        <v>内涵把握</v>
      </c>
      <c r="I93" t="str">
        <f>INDEX(试题问卷属性表!E:E,MATCH($B93,试题问卷属性表!$A:$A,0))</f>
        <v>语法</v>
      </c>
      <c r="J93" t="str">
        <f>INDEX(试题问卷属性表!F:F,MATCH($B93,试题问卷属性表!$A:$A,0))</f>
        <v>语法词汇</v>
      </c>
      <c r="K93">
        <f>INDEX(试题问卷属性表!G:G,MATCH($B93,试题问卷属性表!$A:$A,0))</f>
        <v>0</v>
      </c>
      <c r="L93" t="str">
        <f>INDEX(试题问卷属性表!H:H,MATCH($B93,试题问卷属性表!$A:$A,0))</f>
        <v>读懂单句，知道形容词比较等级的意思及用法，根据语境选择恰当的答案</v>
      </c>
    </row>
    <row r="94" spans="1:12" x14ac:dyDescent="0.2">
      <c r="A94">
        <f t="shared" si="1"/>
        <v>93</v>
      </c>
      <c r="B94" t="s">
        <v>1563</v>
      </c>
      <c r="C94" t="s">
        <v>41</v>
      </c>
      <c r="D94" t="s">
        <v>1362</v>
      </c>
      <c r="E94" t="s">
        <v>3133</v>
      </c>
      <c r="F94" t="s">
        <v>2609</v>
      </c>
      <c r="G94">
        <v>1</v>
      </c>
      <c r="H94" t="str">
        <f>INDEX(试题问卷属性表!D:D,MATCH($B94,试题问卷属性表!$A:$A,0))</f>
        <v>内涵把握</v>
      </c>
      <c r="I94" t="str">
        <f>INDEX(试题问卷属性表!E:E,MATCH($B94,试题问卷属性表!$A:$A,0))</f>
        <v>语法</v>
      </c>
      <c r="J94" t="str">
        <f>INDEX(试题问卷属性表!F:F,MATCH($B94,试题问卷属性表!$A:$A,0))</f>
        <v>语法词汇</v>
      </c>
      <c r="K94">
        <f>INDEX(试题问卷属性表!G:G,MATCH($B94,试题问卷属性表!$A:$A,0))</f>
        <v>0</v>
      </c>
      <c r="L94" t="str">
        <f>INDEX(试题问卷属性表!H:H,MATCH($B94,试题问卷属性表!$A:$A,0))</f>
        <v>读懂单句，根据语境选择恰当的不定代词</v>
      </c>
    </row>
    <row r="95" spans="1:12" x14ac:dyDescent="0.2">
      <c r="A95">
        <f t="shared" si="1"/>
        <v>94</v>
      </c>
      <c r="B95" t="s">
        <v>1564</v>
      </c>
      <c r="C95" t="s">
        <v>41</v>
      </c>
      <c r="D95" t="s">
        <v>1362</v>
      </c>
      <c r="E95" t="s">
        <v>3133</v>
      </c>
      <c r="F95" t="s">
        <v>2609</v>
      </c>
      <c r="G95">
        <v>1</v>
      </c>
      <c r="H95" t="str">
        <f>INDEX(试题问卷属性表!D:D,MATCH($B95,试题问卷属性表!$A:$A,0))</f>
        <v>内涵把握</v>
      </c>
      <c r="I95" t="str">
        <f>INDEX(试题问卷属性表!E:E,MATCH($B95,试题问卷属性表!$A:$A,0))</f>
        <v>语法/词汇</v>
      </c>
      <c r="J95" t="str">
        <f>INDEX(试题问卷属性表!F:F,MATCH($B95,试题问卷属性表!$A:$A,0))</f>
        <v>语法词汇</v>
      </c>
      <c r="K95">
        <f>INDEX(试题问卷属性表!G:G,MATCH($B95,试题问卷属性表!$A:$A,0))</f>
        <v>0</v>
      </c>
      <c r="L95" t="str">
        <f>INDEX(试题问卷属性表!H:H,MATCH($B95,试题问卷属性表!$A:$A,0))</f>
        <v>读懂单句，（知道enjoy这一核心词汇的搭配和用法，）并根据语境选择恰当的代词</v>
      </c>
    </row>
    <row r="96" spans="1:12" x14ac:dyDescent="0.2">
      <c r="A96">
        <f t="shared" si="1"/>
        <v>95</v>
      </c>
      <c r="B96" t="s">
        <v>1565</v>
      </c>
      <c r="C96" t="s">
        <v>41</v>
      </c>
      <c r="D96" t="s">
        <v>1362</v>
      </c>
      <c r="E96" t="s">
        <v>3133</v>
      </c>
      <c r="F96" t="s">
        <v>2610</v>
      </c>
      <c r="G96">
        <v>1</v>
      </c>
      <c r="H96" t="str">
        <f>INDEX(试题问卷属性表!D:D,MATCH($B96,试题问卷属性表!$A:$A,0))</f>
        <v>内涵把握</v>
      </c>
      <c r="I96" t="str">
        <f>INDEX(试题问卷属性表!E:E,MATCH($B96,试题问卷属性表!$A:$A,0))</f>
        <v>语法</v>
      </c>
      <c r="J96" t="str">
        <f>INDEX(试题问卷属性表!F:F,MATCH($B96,试题问卷属性表!$A:$A,0))</f>
        <v>语法词汇</v>
      </c>
      <c r="K96">
        <f>INDEX(试题问卷属性表!G:G,MATCH($B96,试题问卷属性表!$A:$A,0))</f>
        <v>0</v>
      </c>
      <c r="L96" t="str">
        <f>INDEX(试题问卷属性表!H:H,MATCH($B96,试题问卷属性表!$A:$A,0))</f>
        <v>读懂单句，知道不定式作宾补的用法，根据语境选择恰当的答案</v>
      </c>
    </row>
    <row r="97" spans="1:12" x14ac:dyDescent="0.2">
      <c r="A97">
        <f t="shared" si="1"/>
        <v>96</v>
      </c>
      <c r="B97" t="s">
        <v>1566</v>
      </c>
      <c r="C97" t="s">
        <v>41</v>
      </c>
      <c r="D97" t="s">
        <v>1362</v>
      </c>
      <c r="E97" t="s">
        <v>3133</v>
      </c>
      <c r="F97" t="s">
        <v>2608</v>
      </c>
      <c r="G97">
        <v>1</v>
      </c>
      <c r="H97" t="str">
        <f>INDEX(试题问卷属性表!D:D,MATCH($B97,试题问卷属性表!$A:$A,0))</f>
        <v>内涵把握</v>
      </c>
      <c r="I97" t="str">
        <f>INDEX(试题问卷属性表!E:E,MATCH($B97,试题问卷属性表!$A:$A,0))</f>
        <v>语法</v>
      </c>
      <c r="J97" t="str">
        <f>INDEX(试题问卷属性表!F:F,MATCH($B97,试题问卷属性表!$A:$A,0))</f>
        <v>语法词汇</v>
      </c>
      <c r="K97">
        <f>INDEX(试题问卷属性表!G:G,MATCH($B97,试题问卷属性表!$A:$A,0))</f>
        <v>0</v>
      </c>
      <c r="L97" t="str">
        <f>INDEX(试题问卷属性表!H:H,MATCH($B97,试题问卷属性表!$A:$A,0))</f>
        <v>读懂单句，根据语境选择恰当的动词时态</v>
      </c>
    </row>
    <row r="98" spans="1:12" x14ac:dyDescent="0.2">
      <c r="A98">
        <f t="shared" si="1"/>
        <v>97</v>
      </c>
      <c r="B98" t="s">
        <v>1567</v>
      </c>
      <c r="C98" t="s">
        <v>41</v>
      </c>
      <c r="D98" t="s">
        <v>1362</v>
      </c>
      <c r="E98" t="s">
        <v>3133</v>
      </c>
      <c r="F98" t="s">
        <v>2610</v>
      </c>
      <c r="G98">
        <v>1</v>
      </c>
      <c r="H98" t="str">
        <f>INDEX(试题问卷属性表!D:D,MATCH($B98,试题问卷属性表!$A:$A,0))</f>
        <v>内涵把握</v>
      </c>
      <c r="I98" t="str">
        <f>INDEX(试题问卷属性表!E:E,MATCH($B98,试题问卷属性表!$A:$A,0))</f>
        <v>语法</v>
      </c>
      <c r="J98" t="str">
        <f>INDEX(试题问卷属性表!F:F,MATCH($B98,试题问卷属性表!$A:$A,0))</f>
        <v>语法词汇</v>
      </c>
      <c r="K98">
        <f>INDEX(试题问卷属性表!G:G,MATCH($B98,试题问卷属性表!$A:$A,0))</f>
        <v>0</v>
      </c>
      <c r="L98" t="str">
        <f>INDEX(试题问卷属性表!H:H,MATCH($B98,试题问卷属性表!$A:$A,0))</f>
        <v>读懂单句，根据语境选择恰当的从属连词</v>
      </c>
    </row>
    <row r="99" spans="1:12" x14ac:dyDescent="0.2">
      <c r="A99">
        <f t="shared" si="1"/>
        <v>98</v>
      </c>
      <c r="B99" t="s">
        <v>1568</v>
      </c>
      <c r="C99" t="s">
        <v>41</v>
      </c>
      <c r="D99" t="s">
        <v>1362</v>
      </c>
      <c r="E99" t="s">
        <v>3133</v>
      </c>
      <c r="F99" t="s">
        <v>2608</v>
      </c>
      <c r="G99">
        <v>1</v>
      </c>
      <c r="H99" t="str">
        <f>INDEX(试题问卷属性表!D:D,MATCH($B99,试题问卷属性表!$A:$A,0))</f>
        <v>内涵把握</v>
      </c>
      <c r="I99" t="str">
        <f>INDEX(试题问卷属性表!E:E,MATCH($B99,试题问卷属性表!$A:$A,0))</f>
        <v>语法</v>
      </c>
      <c r="J99" t="str">
        <f>INDEX(试题问卷属性表!F:F,MATCH($B99,试题问卷属性表!$A:$A,0))</f>
        <v>语法词汇</v>
      </c>
      <c r="K99">
        <f>INDEX(试题问卷属性表!G:G,MATCH($B99,试题问卷属性表!$A:$A,0))</f>
        <v>0</v>
      </c>
      <c r="L99" t="str">
        <f>INDEX(试题问卷属性表!H:H,MATCH($B99,试题问卷属性表!$A:$A,0))</f>
        <v>读懂单句，根据语境选择恰当的动词时态</v>
      </c>
    </row>
    <row r="100" spans="1:12" x14ac:dyDescent="0.2">
      <c r="A100">
        <f t="shared" si="1"/>
        <v>99</v>
      </c>
      <c r="B100" t="s">
        <v>1569</v>
      </c>
      <c r="C100" t="s">
        <v>41</v>
      </c>
      <c r="D100" t="s">
        <v>1362</v>
      </c>
      <c r="E100" t="s">
        <v>3133</v>
      </c>
      <c r="F100" t="s">
        <v>2610</v>
      </c>
      <c r="G100">
        <v>1</v>
      </c>
      <c r="H100" t="str">
        <f>INDEX(试题问卷属性表!D:D,MATCH($B100,试题问卷属性表!$A:$A,0))</f>
        <v>内涵把握</v>
      </c>
      <c r="I100" t="str">
        <f>INDEX(试题问卷属性表!E:E,MATCH($B100,试题问卷属性表!$A:$A,0))</f>
        <v>语法</v>
      </c>
      <c r="J100" t="str">
        <f>INDEX(试题问卷属性表!F:F,MATCH($B100,试题问卷属性表!$A:$A,0))</f>
        <v>语法词汇</v>
      </c>
      <c r="K100">
        <f>INDEX(试题问卷属性表!G:G,MATCH($B100,试题问卷属性表!$A:$A,0))</f>
        <v>0</v>
      </c>
      <c r="L100" t="str">
        <f>INDEX(试题问卷属性表!H:H,MATCH($B100,试题问卷属性表!$A:$A,0))</f>
        <v>读懂单句，知道动名词作宾语的用法，根据语境选择恰当的答案</v>
      </c>
    </row>
    <row r="101" spans="1:12" x14ac:dyDescent="0.2">
      <c r="A101">
        <f t="shared" si="1"/>
        <v>100</v>
      </c>
      <c r="B101" t="s">
        <v>1570</v>
      </c>
      <c r="C101" t="s">
        <v>41</v>
      </c>
      <c r="D101" t="s">
        <v>1362</v>
      </c>
      <c r="E101" t="s">
        <v>3133</v>
      </c>
      <c r="F101" t="s">
        <v>2607</v>
      </c>
      <c r="G101">
        <v>1</v>
      </c>
      <c r="H101" t="str">
        <f>INDEX(试题问卷属性表!D:D,MATCH($B101,试题问卷属性表!$A:$A,0))</f>
        <v>内涵把握</v>
      </c>
      <c r="I101" t="str">
        <f>INDEX(试题问卷属性表!E:E,MATCH($B101,试题问卷属性表!$A:$A,0))</f>
        <v>语法</v>
      </c>
      <c r="J101" t="str">
        <f>INDEX(试题问卷属性表!F:F,MATCH($B101,试题问卷属性表!$A:$A,0))</f>
        <v>语法词汇</v>
      </c>
      <c r="K101">
        <f>INDEX(试题问卷属性表!G:G,MATCH($B101,试题问卷属性表!$A:$A,0))</f>
        <v>0</v>
      </c>
      <c r="L101" t="str">
        <f>INDEX(试题问卷属性表!H:H,MATCH($B101,试题问卷属性表!$A:$A,0))</f>
        <v>读懂单句，根据语境选择恰当的特殊疑问词</v>
      </c>
    </row>
    <row r="102" spans="1:12" x14ac:dyDescent="0.2">
      <c r="A102">
        <f t="shared" si="1"/>
        <v>101</v>
      </c>
      <c r="B102" t="s">
        <v>1571</v>
      </c>
      <c r="C102" t="s">
        <v>41</v>
      </c>
      <c r="D102" t="s">
        <v>1362</v>
      </c>
      <c r="E102" t="s">
        <v>3133</v>
      </c>
      <c r="F102" t="s">
        <v>2609</v>
      </c>
      <c r="G102">
        <v>1</v>
      </c>
      <c r="H102" t="str">
        <f>INDEX(试题问卷属性表!D:D,MATCH($B102,试题问卷属性表!$A:$A,0))</f>
        <v>内涵把握</v>
      </c>
      <c r="I102" t="str">
        <f>INDEX(试题问卷属性表!E:E,MATCH($B102,试题问卷属性表!$A:$A,0))</f>
        <v>语法</v>
      </c>
      <c r="J102" t="str">
        <f>INDEX(试题问卷属性表!F:F,MATCH($B102,试题问卷属性表!$A:$A,0))</f>
        <v>语法词汇</v>
      </c>
      <c r="K102">
        <f>INDEX(试题问卷属性表!G:G,MATCH($B102,试题问卷属性表!$A:$A,0))</f>
        <v>0</v>
      </c>
      <c r="L102" t="str">
        <f>INDEX(试题问卷属性表!H:H,MATCH($B102,试题问卷属性表!$A:$A,0))</f>
        <v>读懂单句，知道反意疑问句的结构，并根据语境选择恰当的答案</v>
      </c>
    </row>
    <row r="103" spans="1:12" x14ac:dyDescent="0.2">
      <c r="A103">
        <f t="shared" si="1"/>
        <v>102</v>
      </c>
      <c r="B103" t="s">
        <v>1572</v>
      </c>
      <c r="C103" t="s">
        <v>41</v>
      </c>
      <c r="D103" t="s">
        <v>1362</v>
      </c>
      <c r="E103" t="s">
        <v>3133</v>
      </c>
      <c r="F103" t="s">
        <v>2609</v>
      </c>
      <c r="G103">
        <v>1</v>
      </c>
      <c r="H103" t="str">
        <f>INDEX(试题问卷属性表!D:D,MATCH($B103,试题问卷属性表!$A:$A,0))</f>
        <v>内涵把握</v>
      </c>
      <c r="I103" t="str">
        <f>INDEX(试题问卷属性表!E:E,MATCH($B103,试题问卷属性表!$A:$A,0))</f>
        <v>语法</v>
      </c>
      <c r="J103" t="str">
        <f>INDEX(试题问卷属性表!F:F,MATCH($B103,试题问卷属性表!$A:$A,0))</f>
        <v>语法词汇</v>
      </c>
      <c r="K103">
        <f>INDEX(试题问卷属性表!G:G,MATCH($B103,试题问卷属性表!$A:$A,0))</f>
        <v>0</v>
      </c>
      <c r="L103" t="str">
        <f>INDEX(试题问卷属性表!H:H,MATCH($B103,试题问卷属性表!$A:$A,0))</f>
        <v>读懂单句，知道祈使句的结构，并根据语境选择恰当的答案</v>
      </c>
    </row>
    <row r="104" spans="1:12" x14ac:dyDescent="0.2">
      <c r="A104">
        <f t="shared" si="1"/>
        <v>103</v>
      </c>
      <c r="B104" t="s">
        <v>1573</v>
      </c>
      <c r="C104" t="s">
        <v>41</v>
      </c>
      <c r="D104" t="s">
        <v>1362</v>
      </c>
      <c r="E104" t="s">
        <v>3133</v>
      </c>
      <c r="F104" t="s">
        <v>2610</v>
      </c>
      <c r="G104">
        <v>1</v>
      </c>
      <c r="H104" t="str">
        <f>INDEX(试题问卷属性表!D:D,MATCH($B104,试题问卷属性表!$A:$A,0))</f>
        <v>内涵把握</v>
      </c>
      <c r="I104" t="str">
        <f>INDEX(试题问卷属性表!E:E,MATCH($B104,试题问卷属性表!$A:$A,0))</f>
        <v>语法</v>
      </c>
      <c r="J104" t="str">
        <f>INDEX(试题问卷属性表!F:F,MATCH($B104,试题问卷属性表!$A:$A,0))</f>
        <v>语法词汇</v>
      </c>
      <c r="K104">
        <f>INDEX(试题问卷属性表!G:G,MATCH($B104,试题问卷属性表!$A:$A,0))</f>
        <v>0</v>
      </c>
      <c r="L104" t="str">
        <f>INDEX(试题问卷属性表!H:H,MATCH($B104,试题问卷属性表!$A:$A,0))</f>
        <v>读懂单句，根据语境选择恰当的情态动词</v>
      </c>
    </row>
    <row r="105" spans="1:12" x14ac:dyDescent="0.2">
      <c r="A105">
        <f t="shared" si="1"/>
        <v>104</v>
      </c>
      <c r="B105" t="s">
        <v>1574</v>
      </c>
      <c r="C105" t="s">
        <v>41</v>
      </c>
      <c r="D105" t="s">
        <v>1362</v>
      </c>
      <c r="E105" t="s">
        <v>3133</v>
      </c>
      <c r="F105" t="s">
        <v>2608</v>
      </c>
      <c r="G105">
        <v>1</v>
      </c>
      <c r="H105" t="str">
        <f>INDEX(试题问卷属性表!D:D,MATCH($B105,试题问卷属性表!$A:$A,0))</f>
        <v>内涵把握</v>
      </c>
      <c r="I105" t="str">
        <f>INDEX(试题问卷属性表!E:E,MATCH($B105,试题问卷属性表!$A:$A,0))</f>
        <v>语法</v>
      </c>
      <c r="J105" t="str">
        <f>INDEX(试题问卷属性表!F:F,MATCH($B105,试题问卷属性表!$A:$A,0))</f>
        <v>语法词汇</v>
      </c>
      <c r="K105">
        <f>INDEX(试题问卷属性表!G:G,MATCH($B105,试题问卷属性表!$A:$A,0))</f>
        <v>0</v>
      </c>
      <c r="L105" t="str">
        <f>INDEX(试题问卷属性表!H:H,MATCH($B105,试题问卷属性表!$A:$A,0))</f>
        <v>读懂单句，根据语境选择恰当的并列连词</v>
      </c>
    </row>
    <row r="106" spans="1:12" x14ac:dyDescent="0.2">
      <c r="A106">
        <f t="shared" si="1"/>
        <v>105</v>
      </c>
      <c r="B106" t="s">
        <v>1575</v>
      </c>
      <c r="C106" t="s">
        <v>41</v>
      </c>
      <c r="D106" t="s">
        <v>1362</v>
      </c>
      <c r="E106" t="s">
        <v>3133</v>
      </c>
      <c r="F106" t="s">
        <v>2607</v>
      </c>
      <c r="G106">
        <v>1</v>
      </c>
      <c r="H106" t="str">
        <f>INDEX(试题问卷属性表!D:D,MATCH($B106,试题问卷属性表!$A:$A,0))</f>
        <v>内涵把握</v>
      </c>
      <c r="I106" t="str">
        <f>INDEX(试题问卷属性表!E:E,MATCH($B106,试题问卷属性表!$A:$A,0))</f>
        <v>语法</v>
      </c>
      <c r="J106" t="str">
        <f>INDEX(试题问卷属性表!F:F,MATCH($B106,试题问卷属性表!$A:$A,0))</f>
        <v>语法词汇</v>
      </c>
      <c r="K106">
        <f>INDEX(试题问卷属性表!G:G,MATCH($B106,试题问卷属性表!$A:$A,0))</f>
        <v>0</v>
      </c>
      <c r="L106" t="str">
        <f>INDEX(试题问卷属性表!H:H,MATCH($B106,试题问卷属性表!$A:$A,0))</f>
        <v>读懂单句，根据语境选择恰当的单词释义</v>
      </c>
    </row>
    <row r="107" spans="1:12" x14ac:dyDescent="0.2">
      <c r="A107">
        <f t="shared" si="1"/>
        <v>106</v>
      </c>
      <c r="B107" t="s">
        <v>1576</v>
      </c>
      <c r="C107" t="s">
        <v>41</v>
      </c>
      <c r="D107" t="s">
        <v>1362</v>
      </c>
      <c r="E107" t="s">
        <v>3133</v>
      </c>
      <c r="F107" t="s">
        <v>2609</v>
      </c>
      <c r="G107">
        <v>1</v>
      </c>
      <c r="H107" t="str">
        <f>INDEX(试题问卷属性表!D:D,MATCH($B107,试题问卷属性表!$A:$A,0))</f>
        <v>内涵把握</v>
      </c>
      <c r="I107" t="str">
        <f>INDEX(试题问卷属性表!E:E,MATCH($B107,试题问卷属性表!$A:$A,0))</f>
        <v>语法</v>
      </c>
      <c r="J107" t="str">
        <f>INDEX(试题问卷属性表!F:F,MATCH($B107,试题问卷属性表!$A:$A,0))</f>
        <v>语法词汇</v>
      </c>
      <c r="K107">
        <f>INDEX(试题问卷属性表!G:G,MATCH($B107,试题问卷属性表!$A:$A,0))</f>
        <v>0</v>
      </c>
      <c r="L107" t="str">
        <f>INDEX(试题问卷属性表!H:H,MATCH($B107,试题问卷属性表!$A:$A,0))</f>
        <v>读懂单句，根据语境选择恰当的单词释义</v>
      </c>
    </row>
    <row r="108" spans="1:12" x14ac:dyDescent="0.2">
      <c r="A108">
        <f t="shared" si="1"/>
        <v>107</v>
      </c>
      <c r="B108" t="s">
        <v>1577</v>
      </c>
      <c r="C108" t="s">
        <v>41</v>
      </c>
      <c r="D108" t="s">
        <v>1362</v>
      </c>
      <c r="E108" t="s">
        <v>3133</v>
      </c>
      <c r="F108" t="s">
        <v>2608</v>
      </c>
      <c r="G108">
        <v>1</v>
      </c>
      <c r="H108" t="str">
        <f>INDEX(试题问卷属性表!D:D,MATCH($B108,试题问卷属性表!$A:$A,0))</f>
        <v>内涵把握</v>
      </c>
      <c r="I108" t="str">
        <f>INDEX(试题问卷属性表!E:E,MATCH($B108,试题问卷属性表!$A:$A,0))</f>
        <v>词汇</v>
      </c>
      <c r="J108" t="str">
        <f>INDEX(试题问卷属性表!F:F,MATCH($B108,试题问卷属性表!$A:$A,0))</f>
        <v>语法词汇</v>
      </c>
      <c r="K108">
        <f>INDEX(试题问卷属性表!G:G,MATCH($B108,试题问卷属性表!$A:$A,0))</f>
        <v>0</v>
      </c>
      <c r="L108" t="str">
        <f>INDEX(试题问卷属性表!H:H,MATCH($B108,试题问卷属性表!$A:$A,0))</f>
        <v>读懂单句，根据词性、词义、词形变化选择恰当的单词</v>
      </c>
    </row>
    <row r="109" spans="1:12" x14ac:dyDescent="0.2">
      <c r="A109">
        <f t="shared" si="1"/>
        <v>108</v>
      </c>
      <c r="B109" t="s">
        <v>1578</v>
      </c>
      <c r="C109" t="s">
        <v>41</v>
      </c>
      <c r="D109" t="s">
        <v>1362</v>
      </c>
      <c r="E109" t="s">
        <v>3133</v>
      </c>
      <c r="F109" t="s">
        <v>2610</v>
      </c>
      <c r="G109">
        <v>1</v>
      </c>
      <c r="H109" t="str">
        <f>INDEX(试题问卷属性表!D:D,MATCH($B109,试题问卷属性表!$A:$A,0))</f>
        <v>内涵把握</v>
      </c>
      <c r="I109" t="str">
        <f>INDEX(试题问卷属性表!E:E,MATCH($B109,试题问卷属性表!$A:$A,0))</f>
        <v>词汇</v>
      </c>
      <c r="J109" t="str">
        <f>INDEX(试题问卷属性表!F:F,MATCH($B109,试题问卷属性表!$A:$A,0))</f>
        <v>语法词汇</v>
      </c>
      <c r="K109">
        <f>INDEX(试题问卷属性表!G:G,MATCH($B109,试题问卷属性表!$A:$A,0))</f>
        <v>0</v>
      </c>
      <c r="L109" t="str">
        <f>INDEX(试题问卷属性表!H:H,MATCH($B109,试题问卷属性表!$A:$A,0))</f>
        <v>读懂单句，根据词性、词义、词形变化选择恰当的单词</v>
      </c>
    </row>
    <row r="110" spans="1:12" x14ac:dyDescent="0.2">
      <c r="A110">
        <f t="shared" si="1"/>
        <v>109</v>
      </c>
      <c r="B110" t="s">
        <v>1579</v>
      </c>
      <c r="C110" t="s">
        <v>41</v>
      </c>
      <c r="D110" t="s">
        <v>1362</v>
      </c>
      <c r="E110" t="s">
        <v>3133</v>
      </c>
      <c r="F110" t="s">
        <v>2626</v>
      </c>
      <c r="G110">
        <v>1</v>
      </c>
      <c r="H110" t="str">
        <f>INDEX(试题问卷属性表!D:D,MATCH($B110,试题问卷属性表!$A:$A,0))</f>
        <v>内涵把握</v>
      </c>
      <c r="I110" t="str">
        <f>INDEX(试题问卷属性表!E:E,MATCH($B110,试题问卷属性表!$A:$A,0))</f>
        <v>词汇</v>
      </c>
      <c r="J110" t="str">
        <f>INDEX(试题问卷属性表!F:F,MATCH($B110,试题问卷属性表!$A:$A,0))</f>
        <v>语法词汇</v>
      </c>
      <c r="K110">
        <f>INDEX(试题问卷属性表!G:G,MATCH($B110,试题问卷属性表!$A:$A,0))</f>
        <v>0</v>
      </c>
      <c r="L110" t="str">
        <f>INDEX(试题问卷属性表!H:H,MATCH($B110,试题问卷属性表!$A:$A,0))</f>
        <v>读懂单句，根据词性、词义、词形变化选择恰当的单词</v>
      </c>
    </row>
    <row r="111" spans="1:12" x14ac:dyDescent="0.2">
      <c r="A111">
        <f t="shared" si="1"/>
        <v>110</v>
      </c>
      <c r="B111" t="s">
        <v>1580</v>
      </c>
      <c r="C111" t="s">
        <v>41</v>
      </c>
      <c r="D111" t="s">
        <v>1362</v>
      </c>
      <c r="E111" t="s">
        <v>3133</v>
      </c>
      <c r="F111" t="s">
        <v>2609</v>
      </c>
      <c r="G111">
        <v>1</v>
      </c>
      <c r="H111" t="str">
        <f>INDEX(试题问卷属性表!D:D,MATCH($B111,试题问卷属性表!$A:$A,0))</f>
        <v>内涵把握</v>
      </c>
      <c r="I111" t="str">
        <f>INDEX(试题问卷属性表!E:E,MATCH($B111,试题问卷属性表!$A:$A,0))</f>
        <v>词汇</v>
      </c>
      <c r="J111" t="str">
        <f>INDEX(试题问卷属性表!F:F,MATCH($B111,试题问卷属性表!$A:$A,0))</f>
        <v>语法词汇</v>
      </c>
      <c r="K111">
        <f>INDEX(试题问卷属性表!G:G,MATCH($B111,试题问卷属性表!$A:$A,0))</f>
        <v>0</v>
      </c>
      <c r="L111" t="str">
        <f>INDEX(试题问卷属性表!H:H,MATCH($B111,试题问卷属性表!$A:$A,0))</f>
        <v>读懂单句，根据词性、词义、词形变化选择恰当的单词</v>
      </c>
    </row>
    <row r="112" spans="1:12" x14ac:dyDescent="0.2">
      <c r="A112">
        <f t="shared" si="1"/>
        <v>111</v>
      </c>
      <c r="B112" t="s">
        <v>1581</v>
      </c>
      <c r="C112" t="s">
        <v>41</v>
      </c>
      <c r="D112" t="s">
        <v>1362</v>
      </c>
      <c r="E112" t="s">
        <v>3133</v>
      </c>
      <c r="F112" t="s">
        <v>2607</v>
      </c>
      <c r="G112">
        <v>1</v>
      </c>
      <c r="H112" t="str">
        <f>INDEX(试题问卷属性表!D:D,MATCH($B112,试题问卷属性表!$A:$A,0))</f>
        <v>内涵把握</v>
      </c>
      <c r="I112" t="str">
        <f>INDEX(试题问卷属性表!E:E,MATCH($B112,试题问卷属性表!$A:$A,0))</f>
        <v>词汇</v>
      </c>
      <c r="J112" t="str">
        <f>INDEX(试题问卷属性表!F:F,MATCH($B112,试题问卷属性表!$A:$A,0))</f>
        <v>语法词汇</v>
      </c>
      <c r="K112">
        <f>INDEX(试题问卷属性表!G:G,MATCH($B112,试题问卷属性表!$A:$A,0))</f>
        <v>0</v>
      </c>
      <c r="L112" t="str">
        <f>INDEX(试题问卷属性表!H:H,MATCH($B112,试题问卷属性表!$A:$A,0))</f>
        <v>读懂单句，根据词性、词义、词形变化选择恰当的单词</v>
      </c>
    </row>
    <row r="113" spans="1:12" x14ac:dyDescent="0.2">
      <c r="A113">
        <f t="shared" si="1"/>
        <v>112</v>
      </c>
      <c r="B113" t="s">
        <v>1582</v>
      </c>
      <c r="C113" t="s">
        <v>41</v>
      </c>
      <c r="D113" t="s">
        <v>1362</v>
      </c>
      <c r="E113" t="s">
        <v>3134</v>
      </c>
      <c r="F113" t="s">
        <v>2632</v>
      </c>
      <c r="G113">
        <v>1</v>
      </c>
      <c r="H113" t="str">
        <f>INDEX(试题问卷属性表!D:D,MATCH($B113,试题问卷属性表!$A:$A,0))</f>
        <v>内涵把握</v>
      </c>
      <c r="I113" t="str">
        <f>INDEX(试题问卷属性表!E:E,MATCH($B113,试题问卷属性表!$A:$A,0))</f>
        <v>词汇/词法</v>
      </c>
      <c r="J113" t="str">
        <f>INDEX(试题问卷属性表!F:F,MATCH($B113,试题问卷属性表!$A:$A,0))</f>
        <v>语法词汇</v>
      </c>
      <c r="K113">
        <f>INDEX(试题问卷属性表!G:G,MATCH($B113,试题问卷属性表!$A:$A,0))</f>
        <v>0</v>
      </c>
      <c r="L113" t="str">
        <f>INDEX(试题问卷属性表!H:H,MATCH($B113,试题问卷属性表!$A:$A,0))</f>
        <v xml:space="preserve">读懂单句，根据词形变化构成新词完成句子 </v>
      </c>
    </row>
    <row r="114" spans="1:12" x14ac:dyDescent="0.2">
      <c r="A114">
        <f t="shared" si="1"/>
        <v>113</v>
      </c>
      <c r="B114" t="s">
        <v>1583</v>
      </c>
      <c r="C114" t="s">
        <v>41</v>
      </c>
      <c r="D114" t="s">
        <v>1362</v>
      </c>
      <c r="E114" t="s">
        <v>3134</v>
      </c>
      <c r="F114" t="s">
        <v>2633</v>
      </c>
      <c r="G114">
        <v>1</v>
      </c>
      <c r="H114" t="str">
        <f>INDEX(试题问卷属性表!D:D,MATCH($B114,试题问卷属性表!$A:$A,0))</f>
        <v>内涵把握</v>
      </c>
      <c r="I114" t="str">
        <f>INDEX(试题问卷属性表!E:E,MATCH($B114,试题问卷属性表!$A:$A,0))</f>
        <v>词汇</v>
      </c>
      <c r="J114" t="str">
        <f>INDEX(试题问卷属性表!F:F,MATCH($B114,试题问卷属性表!$A:$A,0))</f>
        <v>语法词汇</v>
      </c>
      <c r="K114">
        <f>INDEX(试题问卷属性表!G:G,MATCH($B114,试题问卷属性表!$A:$A,0))</f>
        <v>0</v>
      </c>
      <c r="L114" t="str">
        <f>INDEX(试题问卷属性表!H:H,MATCH($B114,试题问卷属性表!$A:$A,0))</f>
        <v xml:space="preserve">读懂单句，用常用后缀构成新词完成句子 </v>
      </c>
    </row>
    <row r="115" spans="1:12" x14ac:dyDescent="0.2">
      <c r="A115">
        <f t="shared" si="1"/>
        <v>114</v>
      </c>
      <c r="B115" t="s">
        <v>1584</v>
      </c>
      <c r="C115" t="s">
        <v>41</v>
      </c>
      <c r="D115" t="s">
        <v>1362</v>
      </c>
      <c r="E115" t="s">
        <v>3134</v>
      </c>
      <c r="F115" t="s">
        <v>2634</v>
      </c>
      <c r="G115">
        <v>1</v>
      </c>
      <c r="H115" t="str">
        <f>INDEX(试题问卷属性表!D:D,MATCH($B115,试题问卷属性表!$A:$A,0))</f>
        <v>内涵把握</v>
      </c>
      <c r="I115" t="str">
        <f>INDEX(试题问卷属性表!E:E,MATCH($B115,试题问卷属性表!$A:$A,0))</f>
        <v>词汇</v>
      </c>
      <c r="J115" t="str">
        <f>INDEX(试题问卷属性表!F:F,MATCH($B115,试题问卷属性表!$A:$A,0))</f>
        <v>语法词汇</v>
      </c>
      <c r="K115">
        <f>INDEX(试题问卷属性表!G:G,MATCH($B115,试题问卷属性表!$A:$A,0))</f>
        <v>0</v>
      </c>
      <c r="L115" t="str">
        <f>INDEX(试题问卷属性表!H:H,MATCH($B115,试题问卷属性表!$A:$A,0))</f>
        <v xml:space="preserve">读懂单句，用常用后缀构成新词完成句子 </v>
      </c>
    </row>
    <row r="116" spans="1:12" x14ac:dyDescent="0.2">
      <c r="A116">
        <f t="shared" si="1"/>
        <v>115</v>
      </c>
      <c r="B116" t="s">
        <v>1585</v>
      </c>
      <c r="C116" t="s">
        <v>41</v>
      </c>
      <c r="D116" t="s">
        <v>1362</v>
      </c>
      <c r="E116" t="s">
        <v>3134</v>
      </c>
      <c r="F116" t="s">
        <v>2635</v>
      </c>
      <c r="G116">
        <v>1</v>
      </c>
      <c r="H116" t="str">
        <f>INDEX(试题问卷属性表!D:D,MATCH($B116,试题问卷属性表!$A:$A,0))</f>
        <v>内涵把握</v>
      </c>
      <c r="I116" t="str">
        <f>INDEX(试题问卷属性表!E:E,MATCH($B116,试题问卷属性表!$A:$A,0))</f>
        <v>词汇</v>
      </c>
      <c r="J116" t="str">
        <f>INDEX(试题问卷属性表!F:F,MATCH($B116,试题问卷属性表!$A:$A,0))</f>
        <v>语法词汇</v>
      </c>
      <c r="K116">
        <f>INDEX(试题问卷属性表!G:G,MATCH($B116,试题问卷属性表!$A:$A,0))</f>
        <v>0</v>
      </c>
      <c r="L116" t="str">
        <f>INDEX(试题问卷属性表!H:H,MATCH($B116,试题问卷属性表!$A:$A,0))</f>
        <v xml:space="preserve">读懂单句，用常用前缀构成新词完成句子 </v>
      </c>
    </row>
    <row r="117" spans="1:12" x14ac:dyDescent="0.2">
      <c r="A117">
        <f t="shared" si="1"/>
        <v>116</v>
      </c>
      <c r="B117" t="s">
        <v>1586</v>
      </c>
      <c r="C117" t="s">
        <v>41</v>
      </c>
      <c r="D117" t="s">
        <v>1362</v>
      </c>
      <c r="E117" t="s">
        <v>3134</v>
      </c>
      <c r="F117" t="s">
        <v>2636</v>
      </c>
      <c r="G117">
        <v>1</v>
      </c>
      <c r="H117" t="str">
        <f>INDEX(试题问卷属性表!D:D,MATCH($B117,试题问卷属性表!$A:$A,0))</f>
        <v>内涵把握</v>
      </c>
      <c r="I117" t="str">
        <f>INDEX(试题问卷属性表!E:E,MATCH($B117,试题问卷属性表!$A:$A,0))</f>
        <v>词汇</v>
      </c>
      <c r="J117" t="str">
        <f>INDEX(试题问卷属性表!F:F,MATCH($B117,试题问卷属性表!$A:$A,0))</f>
        <v>语法词汇</v>
      </c>
      <c r="K117">
        <f>INDEX(试题问卷属性表!G:G,MATCH($B117,试题问卷属性表!$A:$A,0))</f>
        <v>0</v>
      </c>
      <c r="L117" t="str">
        <f>INDEX(试题问卷属性表!H:H,MATCH($B117,试题问卷属性表!$A:$A,0))</f>
        <v xml:space="preserve">读懂单句，用常用后缀构成新词完成句子 </v>
      </c>
    </row>
    <row r="118" spans="1:12" x14ac:dyDescent="0.2">
      <c r="A118">
        <f t="shared" si="1"/>
        <v>117</v>
      </c>
      <c r="B118" t="s">
        <v>1587</v>
      </c>
      <c r="C118" t="s">
        <v>41</v>
      </c>
      <c r="D118" t="s">
        <v>1362</v>
      </c>
      <c r="E118" t="s">
        <v>3133</v>
      </c>
      <c r="F118" t="s">
        <v>2608</v>
      </c>
      <c r="G118">
        <v>1</v>
      </c>
      <c r="H118" t="str">
        <f>INDEX(试题问卷属性表!D:D,MATCH($B118,试题问卷属性表!$A:$A,0))</f>
        <v>内涵把握</v>
      </c>
      <c r="I118" t="str">
        <f>INDEX(试题问卷属性表!E:E,MATCH($B118,试题问卷属性表!$A:$A,0))</f>
        <v>话题/词汇</v>
      </c>
      <c r="J118" t="str">
        <f>INDEX(试题问卷属性表!F:F,MATCH($B118,试题问卷属性表!$A:$A,0))</f>
        <v>阅读</v>
      </c>
      <c r="K118">
        <f>INDEX(试题问卷属性表!G:G,MATCH($B118,试题问卷属性表!$A:$A,0))</f>
        <v>0</v>
      </c>
      <c r="L118" t="str">
        <f>INDEX(试题问卷属性表!H:H,MATCH($B118,试题问卷属性表!$A:$A,0))</f>
        <v>根据释义读懂话题语汇，并选择相匹配的图片</v>
      </c>
    </row>
    <row r="119" spans="1:12" x14ac:dyDescent="0.2">
      <c r="A119">
        <f t="shared" si="1"/>
        <v>118</v>
      </c>
      <c r="B119" t="s">
        <v>1588</v>
      </c>
      <c r="C119" t="s">
        <v>41</v>
      </c>
      <c r="D119" t="s">
        <v>1362</v>
      </c>
      <c r="E119" t="s">
        <v>3133</v>
      </c>
      <c r="F119" t="s">
        <v>2626</v>
      </c>
      <c r="G119">
        <v>1</v>
      </c>
      <c r="H119" t="str">
        <f>INDEX(试题问卷属性表!D:D,MATCH($B119,试题问卷属性表!$A:$A,0))</f>
        <v>内涵把握</v>
      </c>
      <c r="I119" t="str">
        <f>INDEX(试题问卷属性表!E:E,MATCH($B119,试题问卷属性表!$A:$A,0))</f>
        <v>话题/词汇</v>
      </c>
      <c r="J119" t="str">
        <f>INDEX(试题问卷属性表!F:F,MATCH($B119,试题问卷属性表!$A:$A,0))</f>
        <v>阅读</v>
      </c>
      <c r="K119">
        <f>INDEX(试题问卷属性表!G:G,MATCH($B119,试题问卷属性表!$A:$A,0))</f>
        <v>0</v>
      </c>
      <c r="L119" t="str">
        <f>INDEX(试题问卷属性表!H:H,MATCH($B119,试题问卷属性表!$A:$A,0))</f>
        <v>根据释义读懂话题语汇，并选择相匹配的图片</v>
      </c>
    </row>
    <row r="120" spans="1:12" x14ac:dyDescent="0.2">
      <c r="A120">
        <f t="shared" si="1"/>
        <v>119</v>
      </c>
      <c r="B120" t="s">
        <v>1589</v>
      </c>
      <c r="C120" t="s">
        <v>41</v>
      </c>
      <c r="D120" t="s">
        <v>1362</v>
      </c>
      <c r="E120" t="s">
        <v>3133</v>
      </c>
      <c r="F120" t="s">
        <v>2609</v>
      </c>
      <c r="G120">
        <v>1</v>
      </c>
      <c r="H120" t="str">
        <f>INDEX(试题问卷属性表!D:D,MATCH($B120,试题问卷属性表!$A:$A,0))</f>
        <v>内涵把握</v>
      </c>
      <c r="I120" t="str">
        <f>INDEX(试题问卷属性表!E:E,MATCH($B120,试题问卷属性表!$A:$A,0))</f>
        <v>话题/词汇</v>
      </c>
      <c r="J120" t="str">
        <f>INDEX(试题问卷属性表!F:F,MATCH($B120,试题问卷属性表!$A:$A,0))</f>
        <v>阅读</v>
      </c>
      <c r="K120">
        <f>INDEX(试题问卷属性表!G:G,MATCH($B120,试题问卷属性表!$A:$A,0))</f>
        <v>0</v>
      </c>
      <c r="L120" t="str">
        <f>INDEX(试题问卷属性表!H:H,MATCH($B120,试题问卷属性表!$A:$A,0))</f>
        <v>根据释义读懂话题语汇，并选择相匹配的图片</v>
      </c>
    </row>
    <row r="121" spans="1:12" x14ac:dyDescent="0.2">
      <c r="A121">
        <f t="shared" si="1"/>
        <v>120</v>
      </c>
      <c r="B121" t="s">
        <v>1590</v>
      </c>
      <c r="C121" t="s">
        <v>41</v>
      </c>
      <c r="D121" t="s">
        <v>1362</v>
      </c>
      <c r="E121" t="s">
        <v>3133</v>
      </c>
      <c r="F121" t="s">
        <v>2610</v>
      </c>
      <c r="G121">
        <v>1</v>
      </c>
      <c r="H121" t="str">
        <f>INDEX(试题问卷属性表!D:D,MATCH($B121,试题问卷属性表!$A:$A,0))</f>
        <v>内涵把握</v>
      </c>
      <c r="I121" t="str">
        <f>INDEX(试题问卷属性表!E:E,MATCH($B121,试题问卷属性表!$A:$A,0))</f>
        <v>话题/词汇</v>
      </c>
      <c r="J121" t="str">
        <f>INDEX(试题问卷属性表!F:F,MATCH($B121,试题问卷属性表!$A:$A,0))</f>
        <v>阅读</v>
      </c>
      <c r="K121">
        <f>INDEX(试题问卷属性表!G:G,MATCH($B121,试题问卷属性表!$A:$A,0))</f>
        <v>0</v>
      </c>
      <c r="L121" t="str">
        <f>INDEX(试题问卷属性表!H:H,MATCH($B121,试题问卷属性表!$A:$A,0))</f>
        <v>根据释义读懂话题语汇，并选择相匹配的图片</v>
      </c>
    </row>
    <row r="122" spans="1:12" x14ac:dyDescent="0.2">
      <c r="A122">
        <f t="shared" si="1"/>
        <v>121</v>
      </c>
      <c r="B122" t="s">
        <v>1591</v>
      </c>
      <c r="C122" t="s">
        <v>41</v>
      </c>
      <c r="D122" t="s">
        <v>1362</v>
      </c>
      <c r="E122" t="s">
        <v>3133</v>
      </c>
      <c r="F122" t="s">
        <v>2607</v>
      </c>
      <c r="G122">
        <v>1</v>
      </c>
      <c r="H122" t="str">
        <f>INDEX(试题问卷属性表!D:D,MATCH($B122,试题问卷属性表!$A:$A,0))</f>
        <v>内涵把握</v>
      </c>
      <c r="I122" t="str">
        <f>INDEX(试题问卷属性表!E:E,MATCH($B122,试题问卷属性表!$A:$A,0))</f>
        <v>话题/词汇</v>
      </c>
      <c r="J122" t="str">
        <f>INDEX(试题问卷属性表!F:F,MATCH($B122,试题问卷属性表!$A:$A,0))</f>
        <v>阅读</v>
      </c>
      <c r="K122">
        <f>INDEX(试题问卷属性表!G:G,MATCH($B122,试题问卷属性表!$A:$A,0))</f>
        <v>0</v>
      </c>
      <c r="L122" t="str">
        <f>INDEX(试题问卷属性表!H:H,MATCH($B122,试题问卷属性表!$A:$A,0))</f>
        <v>根据释义读懂话题语汇，并选择相匹配的图片</v>
      </c>
    </row>
    <row r="123" spans="1:12" x14ac:dyDescent="0.2">
      <c r="A123">
        <f t="shared" si="1"/>
        <v>122</v>
      </c>
      <c r="B123" t="s">
        <v>1592</v>
      </c>
      <c r="C123" t="s">
        <v>41</v>
      </c>
      <c r="D123" t="s">
        <v>1362</v>
      </c>
      <c r="E123" t="s">
        <v>3133</v>
      </c>
      <c r="F123" t="s">
        <v>2608</v>
      </c>
      <c r="G123">
        <v>1</v>
      </c>
      <c r="H123" t="str">
        <f>INDEX(试题问卷属性表!D:D,MATCH($B123,试题问卷属性表!$A:$A,0))</f>
        <v>内涵把握</v>
      </c>
      <c r="I123" t="str">
        <f>INDEX(试题问卷属性表!E:E,MATCH($B123,试题问卷属性表!$A:$A,0))</f>
        <v>语篇</v>
      </c>
      <c r="J123" t="str">
        <f>INDEX(试题问卷属性表!F:F,MATCH($B123,试题问卷属性表!$A:$A,0))</f>
        <v>阅读</v>
      </c>
      <c r="K123">
        <f>INDEX(试题问卷属性表!G:G,MATCH($B123,试题问卷属性表!$A:$A,0))</f>
        <v>0</v>
      </c>
      <c r="L123" t="str">
        <f>INDEX(试题问卷属性表!H:H,MATCH($B123,试题问卷属性表!$A:$A,0))</f>
        <v>读懂故事语篇，根据语境，选择恰当的副词，补全所缺内容</v>
      </c>
    </row>
    <row r="124" spans="1:12" x14ac:dyDescent="0.2">
      <c r="A124">
        <f t="shared" si="1"/>
        <v>123</v>
      </c>
      <c r="B124" t="s">
        <v>1593</v>
      </c>
      <c r="C124" t="s">
        <v>41</v>
      </c>
      <c r="D124" t="s">
        <v>1362</v>
      </c>
      <c r="E124" t="s">
        <v>3133</v>
      </c>
      <c r="F124" t="s">
        <v>2610</v>
      </c>
      <c r="G124">
        <v>1</v>
      </c>
      <c r="H124" t="str">
        <f>INDEX(试题问卷属性表!D:D,MATCH($B124,试题问卷属性表!$A:$A,0))</f>
        <v>内涵把握</v>
      </c>
      <c r="I124" t="str">
        <f>INDEX(试题问卷属性表!E:E,MATCH($B124,试题问卷属性表!$A:$A,0))</f>
        <v>语篇</v>
      </c>
      <c r="J124" t="str">
        <f>INDEX(试题问卷属性表!F:F,MATCH($B124,试题问卷属性表!$A:$A,0))</f>
        <v>阅读</v>
      </c>
      <c r="K124">
        <f>INDEX(试题问卷属性表!G:G,MATCH($B124,试题问卷属性表!$A:$A,0))</f>
        <v>0</v>
      </c>
      <c r="L124" t="str">
        <f>INDEX(试题问卷属性表!H:H,MATCH($B124,试题问卷属性表!$A:$A,0))</f>
        <v>读懂故事语篇，根据语境，选择恰当的动词短语，补全所缺内容</v>
      </c>
    </row>
    <row r="125" spans="1:12" x14ac:dyDescent="0.2">
      <c r="A125">
        <f t="shared" si="1"/>
        <v>124</v>
      </c>
      <c r="B125" t="s">
        <v>1594</v>
      </c>
      <c r="C125" t="s">
        <v>41</v>
      </c>
      <c r="D125" t="s">
        <v>1362</v>
      </c>
      <c r="E125" t="s">
        <v>3133</v>
      </c>
      <c r="F125" t="s">
        <v>2609</v>
      </c>
      <c r="G125">
        <v>1</v>
      </c>
      <c r="H125" t="str">
        <f>INDEX(试题问卷属性表!D:D,MATCH($B125,试题问卷属性表!$A:$A,0))</f>
        <v>内涵把握</v>
      </c>
      <c r="I125" t="str">
        <f>INDEX(试题问卷属性表!E:E,MATCH($B125,试题问卷属性表!$A:$A,0))</f>
        <v>语篇</v>
      </c>
      <c r="J125" t="str">
        <f>INDEX(试题问卷属性表!F:F,MATCH($B125,试题问卷属性表!$A:$A,0))</f>
        <v>阅读</v>
      </c>
      <c r="K125">
        <f>INDEX(试题问卷属性表!G:G,MATCH($B125,试题问卷属性表!$A:$A,0))</f>
        <v>0</v>
      </c>
      <c r="L125" t="str">
        <f>INDEX(试题问卷属性表!H:H,MATCH($B125,试题问卷属性表!$A:$A,0))</f>
        <v>读懂故事语篇，根据语境，选择恰当的名词，补全所缺内容</v>
      </c>
    </row>
    <row r="126" spans="1:12" x14ac:dyDescent="0.2">
      <c r="A126">
        <f t="shared" si="1"/>
        <v>125</v>
      </c>
      <c r="B126" t="s">
        <v>1595</v>
      </c>
      <c r="C126" t="s">
        <v>41</v>
      </c>
      <c r="D126" t="s">
        <v>1362</v>
      </c>
      <c r="E126" t="s">
        <v>3133</v>
      </c>
      <c r="F126" t="s">
        <v>2607</v>
      </c>
      <c r="G126">
        <v>1</v>
      </c>
      <c r="H126" t="str">
        <f>INDEX(试题问卷属性表!D:D,MATCH($B126,试题问卷属性表!$A:$A,0))</f>
        <v>内涵把握</v>
      </c>
      <c r="I126" t="str">
        <f>INDEX(试题问卷属性表!E:E,MATCH($B126,试题问卷属性表!$A:$A,0))</f>
        <v>语篇</v>
      </c>
      <c r="J126" t="str">
        <f>INDEX(试题问卷属性表!F:F,MATCH($B126,试题问卷属性表!$A:$A,0))</f>
        <v>阅读</v>
      </c>
      <c r="K126">
        <f>INDEX(试题问卷属性表!G:G,MATCH($B126,试题问卷属性表!$A:$A,0))</f>
        <v>0</v>
      </c>
      <c r="L126" t="str">
        <f>INDEX(试题问卷属性表!H:H,MATCH($B126,试题问卷属性表!$A:$A,0))</f>
        <v>读懂故事语篇，根据语境，选择恰当的动词，补全所缺内容</v>
      </c>
    </row>
    <row r="127" spans="1:12" x14ac:dyDescent="0.2">
      <c r="A127">
        <f t="shared" si="1"/>
        <v>126</v>
      </c>
      <c r="B127" t="s">
        <v>1596</v>
      </c>
      <c r="C127" t="s">
        <v>41</v>
      </c>
      <c r="D127" t="s">
        <v>1362</v>
      </c>
      <c r="E127" t="s">
        <v>3133</v>
      </c>
      <c r="F127" t="s">
        <v>2610</v>
      </c>
      <c r="G127">
        <v>1</v>
      </c>
      <c r="H127" t="str">
        <f>INDEX(试题问卷属性表!D:D,MATCH($B127,试题问卷属性表!$A:$A,0))</f>
        <v>内涵把握</v>
      </c>
      <c r="I127" t="str">
        <f>INDEX(试题问卷属性表!E:E,MATCH($B127,试题问卷属性表!$A:$A,0))</f>
        <v>语篇</v>
      </c>
      <c r="J127" t="str">
        <f>INDEX(试题问卷属性表!F:F,MATCH($B127,试题问卷属性表!$A:$A,0))</f>
        <v>阅读</v>
      </c>
      <c r="K127">
        <f>INDEX(试题问卷属性表!G:G,MATCH($B127,试题问卷属性表!$A:$A,0))</f>
        <v>0</v>
      </c>
      <c r="L127" t="str">
        <f>INDEX(试题问卷属性表!H:H,MATCH($B127,试题问卷属性表!$A:$A,0))</f>
        <v>读懂故事语篇，根据语境，选择恰当的形容词，补全所缺内容</v>
      </c>
    </row>
    <row r="128" spans="1:12" x14ac:dyDescent="0.2">
      <c r="A128">
        <f t="shared" si="1"/>
        <v>127</v>
      </c>
      <c r="B128" t="s">
        <v>1597</v>
      </c>
      <c r="C128" t="s">
        <v>41</v>
      </c>
      <c r="D128" t="s">
        <v>1362</v>
      </c>
      <c r="E128" t="s">
        <v>3133</v>
      </c>
      <c r="F128" t="s">
        <v>2607</v>
      </c>
      <c r="G128">
        <v>1</v>
      </c>
      <c r="H128" t="str">
        <f>INDEX(试题问卷属性表!D:D,MATCH($B128,试题问卷属性表!$A:$A,0))</f>
        <v>内涵把握</v>
      </c>
      <c r="I128" t="str">
        <f>INDEX(试题问卷属性表!E:E,MATCH($B128,试题问卷属性表!$A:$A,0))</f>
        <v>语篇</v>
      </c>
      <c r="J128" t="str">
        <f>INDEX(试题问卷属性表!F:F,MATCH($B128,试题问卷属性表!$A:$A,0))</f>
        <v>阅读</v>
      </c>
      <c r="K128">
        <f>INDEX(试题问卷属性表!G:G,MATCH($B128,试题问卷属性表!$A:$A,0))</f>
        <v>0</v>
      </c>
      <c r="L128" t="str">
        <f>INDEX(试题问卷属性表!H:H,MATCH($B128,试题问卷属性表!$A:$A,0))</f>
        <v>读懂故事语篇，根据语境，选择恰当的名词，补全所缺内容</v>
      </c>
    </row>
    <row r="129" spans="1:12" x14ac:dyDescent="0.2">
      <c r="A129">
        <f t="shared" si="1"/>
        <v>128</v>
      </c>
      <c r="B129" t="s">
        <v>1598</v>
      </c>
      <c r="C129" t="s">
        <v>41</v>
      </c>
      <c r="D129" t="s">
        <v>1362</v>
      </c>
      <c r="E129" t="s">
        <v>3133</v>
      </c>
      <c r="F129" t="s">
        <v>2608</v>
      </c>
      <c r="G129">
        <v>1</v>
      </c>
      <c r="H129" t="str">
        <f>INDEX(试题问卷属性表!D:D,MATCH($B129,试题问卷属性表!$A:$A,0))</f>
        <v>内涵把握</v>
      </c>
      <c r="I129" t="str">
        <f>INDEX(试题问卷属性表!E:E,MATCH($B129,试题问卷属性表!$A:$A,0))</f>
        <v>语篇</v>
      </c>
      <c r="J129" t="str">
        <f>INDEX(试题问卷属性表!F:F,MATCH($B129,试题问卷属性表!$A:$A,0))</f>
        <v>阅读</v>
      </c>
      <c r="K129">
        <f>INDEX(试题问卷属性表!G:G,MATCH($B129,试题问卷属性表!$A:$A,0))</f>
        <v>0</v>
      </c>
      <c r="L129" t="str">
        <f>INDEX(试题问卷属性表!H:H,MATCH($B129,试题问卷属性表!$A:$A,0))</f>
        <v>读懂故事语篇，根据语境，选择恰当的形容词短语，补全所缺内容</v>
      </c>
    </row>
    <row r="130" spans="1:12" x14ac:dyDescent="0.2">
      <c r="A130">
        <f t="shared" si="1"/>
        <v>129</v>
      </c>
      <c r="B130" t="s">
        <v>1599</v>
      </c>
      <c r="C130" t="s">
        <v>41</v>
      </c>
      <c r="D130" t="s">
        <v>1362</v>
      </c>
      <c r="E130" t="s">
        <v>3133</v>
      </c>
      <c r="F130" t="s">
        <v>2609</v>
      </c>
      <c r="G130">
        <v>1</v>
      </c>
      <c r="H130" t="str">
        <f>INDEX(试题问卷属性表!D:D,MATCH($B130,试题问卷属性表!$A:$A,0))</f>
        <v>内涵把握</v>
      </c>
      <c r="I130" t="str">
        <f>INDEX(试题问卷属性表!E:E,MATCH($B130,试题问卷属性表!$A:$A,0))</f>
        <v>语篇</v>
      </c>
      <c r="J130" t="str">
        <f>INDEX(试题问卷属性表!F:F,MATCH($B130,试题问卷属性表!$A:$A,0))</f>
        <v>阅读</v>
      </c>
      <c r="K130">
        <f>INDEX(试题问卷属性表!G:G,MATCH($B130,试题问卷属性表!$A:$A,0))</f>
        <v>0</v>
      </c>
      <c r="L130" t="str">
        <f>INDEX(试题问卷属性表!H:H,MATCH($B130,试题问卷属性表!$A:$A,0))</f>
        <v>读懂故事语篇，根据语境，选择恰当的动词，补全所缺内容</v>
      </c>
    </row>
    <row r="131" spans="1:12" x14ac:dyDescent="0.2">
      <c r="A131">
        <f t="shared" ref="A131:A194" si="2">ROW()-ROW(A$1)</f>
        <v>130</v>
      </c>
      <c r="B131" t="s">
        <v>1600</v>
      </c>
      <c r="C131" t="s">
        <v>41</v>
      </c>
      <c r="D131" t="s">
        <v>1362</v>
      </c>
      <c r="E131" t="s">
        <v>3133</v>
      </c>
      <c r="F131" t="s">
        <v>2608</v>
      </c>
      <c r="G131">
        <v>2</v>
      </c>
      <c r="H131" t="str">
        <f>INDEX(试题问卷属性表!D:D,MATCH($B131,试题问卷属性表!$A:$A,0))</f>
        <v>内涵把握</v>
      </c>
      <c r="I131" t="str">
        <f>INDEX(试题问卷属性表!E:E,MATCH($B131,试题问卷属性表!$A:$A,0))</f>
        <v>语篇</v>
      </c>
      <c r="J131" t="str">
        <f>INDEX(试题问卷属性表!F:F,MATCH($B131,试题问卷属性表!$A:$A,0))</f>
        <v>阅读</v>
      </c>
      <c r="K131">
        <f>INDEX(试题问卷属性表!G:G,MATCH($B131,试题问卷属性表!$A:$A,0))</f>
        <v>0</v>
      </c>
      <c r="L131" t="str">
        <f>INDEX(试题问卷属性表!H:H,MATCH($B131,试题问卷属性表!$A:$A,0))</f>
        <v>读懂非连续的说明文，根据短文内容，选择文章主旨大意</v>
      </c>
    </row>
    <row r="132" spans="1:12" x14ac:dyDescent="0.2">
      <c r="A132">
        <f t="shared" si="2"/>
        <v>131</v>
      </c>
      <c r="B132" t="s">
        <v>1601</v>
      </c>
      <c r="C132" t="s">
        <v>41</v>
      </c>
      <c r="D132" t="s">
        <v>1362</v>
      </c>
      <c r="E132" t="s">
        <v>3133</v>
      </c>
      <c r="F132" t="s">
        <v>2609</v>
      </c>
      <c r="G132">
        <v>2</v>
      </c>
      <c r="H132" t="str">
        <f>INDEX(试题问卷属性表!D:D,MATCH($B132,试题问卷属性表!$A:$A,0))</f>
        <v>内涵把握</v>
      </c>
      <c r="I132" t="str">
        <f>INDEX(试题问卷属性表!E:E,MATCH($B132,试题问卷属性表!$A:$A,0))</f>
        <v>语篇</v>
      </c>
      <c r="J132" t="str">
        <f>INDEX(试题问卷属性表!F:F,MATCH($B132,试题问卷属性表!$A:$A,0))</f>
        <v>阅读</v>
      </c>
      <c r="K132">
        <f>INDEX(试题问卷属性表!G:G,MATCH($B132,试题问卷属性表!$A:$A,0))</f>
        <v>0</v>
      </c>
      <c r="L132" t="str">
        <f>INDEX(试题问卷属性表!H:H,MATCH($B132,试题问卷属性表!$A:$A,0))</f>
        <v>读懂非连续的说明文，根据短文内容，获取事实信息</v>
      </c>
    </row>
    <row r="133" spans="1:12" x14ac:dyDescent="0.2">
      <c r="A133">
        <f t="shared" si="2"/>
        <v>132</v>
      </c>
      <c r="B133" t="s">
        <v>1602</v>
      </c>
      <c r="C133" t="s">
        <v>41</v>
      </c>
      <c r="D133" t="s">
        <v>1362</v>
      </c>
      <c r="E133" t="s">
        <v>3133</v>
      </c>
      <c r="F133" t="s">
        <v>2610</v>
      </c>
      <c r="G133">
        <v>2</v>
      </c>
      <c r="H133" t="str">
        <f>INDEX(试题问卷属性表!D:D,MATCH($B133,试题问卷属性表!$A:$A,0))</f>
        <v>问题解决</v>
      </c>
      <c r="I133" t="str">
        <f>INDEX(试题问卷属性表!E:E,MATCH($B133,试题问卷属性表!$A:$A,0))</f>
        <v>语篇</v>
      </c>
      <c r="J133" t="str">
        <f>INDEX(试题问卷属性表!F:F,MATCH($B133,试题问卷属性表!$A:$A,0))</f>
        <v>阅读</v>
      </c>
      <c r="K133">
        <f>INDEX(试题问卷属性表!G:G,MATCH($B133,试题问卷属性表!$A:$A,0))</f>
        <v>0</v>
      </c>
      <c r="L133" t="str">
        <f>INDEX(试题问卷属性表!H:H,MATCH($B133,试题问卷属性表!$A:$A,0))</f>
        <v>读懂非连续的说明文，根据短文内容进行简单推断</v>
      </c>
    </row>
    <row r="134" spans="1:12" x14ac:dyDescent="0.2">
      <c r="A134">
        <f t="shared" si="2"/>
        <v>133</v>
      </c>
      <c r="B134" t="s">
        <v>1603</v>
      </c>
      <c r="C134" t="s">
        <v>41</v>
      </c>
      <c r="D134" t="s">
        <v>1362</v>
      </c>
      <c r="E134" t="s">
        <v>3133</v>
      </c>
      <c r="F134" t="s">
        <v>2607</v>
      </c>
      <c r="G134">
        <v>2</v>
      </c>
      <c r="H134" t="str">
        <f>INDEX(试题问卷属性表!D:D,MATCH($B134,试题问卷属性表!$A:$A,0))</f>
        <v>内涵把握</v>
      </c>
      <c r="I134" t="str">
        <f>INDEX(试题问卷属性表!E:E,MATCH($B134,试题问卷属性表!$A:$A,0))</f>
        <v>语篇</v>
      </c>
      <c r="J134" t="str">
        <f>INDEX(试题问卷属性表!F:F,MATCH($B134,试题问卷属性表!$A:$A,0))</f>
        <v>阅读</v>
      </c>
      <c r="K134">
        <f>INDEX(试题问卷属性表!G:G,MATCH($B134,试题问卷属性表!$A:$A,0))</f>
        <v>0</v>
      </c>
      <c r="L134" t="str">
        <f>INDEX(试题问卷属性表!H:H,MATCH($B134,试题问卷属性表!$A:$A,0))</f>
        <v>读懂记叙文语篇，根据短文内容获取基本信息</v>
      </c>
    </row>
    <row r="135" spans="1:12" x14ac:dyDescent="0.2">
      <c r="A135">
        <f t="shared" si="2"/>
        <v>134</v>
      </c>
      <c r="B135" t="s">
        <v>1604</v>
      </c>
      <c r="C135" t="s">
        <v>41</v>
      </c>
      <c r="D135" t="s">
        <v>1362</v>
      </c>
      <c r="E135" t="s">
        <v>3133</v>
      </c>
      <c r="F135" t="s">
        <v>2609</v>
      </c>
      <c r="G135">
        <v>2</v>
      </c>
      <c r="H135" t="str">
        <f>INDEX(试题问卷属性表!D:D,MATCH($B135,试题问卷属性表!$A:$A,0))</f>
        <v>内涵把握</v>
      </c>
      <c r="I135" t="str">
        <f>INDEX(试题问卷属性表!E:E,MATCH($B135,试题问卷属性表!$A:$A,0))</f>
        <v>语篇</v>
      </c>
      <c r="J135" t="str">
        <f>INDEX(试题问卷属性表!F:F,MATCH($B135,试题问卷属性表!$A:$A,0))</f>
        <v>阅读</v>
      </c>
      <c r="K135">
        <f>INDEX(试题问卷属性表!G:G,MATCH($B135,试题问卷属性表!$A:$A,0))</f>
        <v>0</v>
      </c>
      <c r="L135" t="str">
        <f>INDEX(试题问卷属性表!H:H,MATCH($B135,试题问卷属性表!$A:$A,0))</f>
        <v>读懂记叙文语篇，根据短文内容获取事实信息</v>
      </c>
    </row>
    <row r="136" spans="1:12" x14ac:dyDescent="0.2">
      <c r="A136">
        <f t="shared" si="2"/>
        <v>135</v>
      </c>
      <c r="B136" t="s">
        <v>1605</v>
      </c>
      <c r="C136" t="s">
        <v>41</v>
      </c>
      <c r="D136" t="s">
        <v>1362</v>
      </c>
      <c r="E136" t="s">
        <v>3133</v>
      </c>
      <c r="F136" t="s">
        <v>2608</v>
      </c>
      <c r="G136">
        <v>2</v>
      </c>
      <c r="H136" t="str">
        <f>INDEX(试题问卷属性表!D:D,MATCH($B136,试题问卷属性表!$A:$A,0))</f>
        <v>内涵把握</v>
      </c>
      <c r="I136" t="str">
        <f>INDEX(试题问卷属性表!E:E,MATCH($B136,试题问卷属性表!$A:$A,0))</f>
        <v>语篇</v>
      </c>
      <c r="J136" t="str">
        <f>INDEX(试题问卷属性表!F:F,MATCH($B136,试题问卷属性表!$A:$A,0))</f>
        <v>阅读</v>
      </c>
      <c r="K136">
        <f>INDEX(试题问卷属性表!G:G,MATCH($B136,试题问卷属性表!$A:$A,0))</f>
        <v>0</v>
      </c>
      <c r="L136" t="str">
        <f>INDEX(试题问卷属性表!H:H,MATCH($B136,试题问卷属性表!$A:$A,0))</f>
        <v>读懂记叙文语篇，根据短文内容获取事实信息</v>
      </c>
    </row>
    <row r="137" spans="1:12" x14ac:dyDescent="0.2">
      <c r="A137">
        <f t="shared" si="2"/>
        <v>136</v>
      </c>
      <c r="B137" t="s">
        <v>1606</v>
      </c>
      <c r="C137" t="s">
        <v>41</v>
      </c>
      <c r="D137" t="s">
        <v>1362</v>
      </c>
      <c r="E137" t="s">
        <v>3133</v>
      </c>
      <c r="F137" t="s">
        <v>2608</v>
      </c>
      <c r="G137">
        <v>2</v>
      </c>
      <c r="H137" t="str">
        <f>INDEX(试题问卷属性表!D:D,MATCH($B137,试题问卷属性表!$A:$A,0))</f>
        <v>问题解决</v>
      </c>
      <c r="I137" t="str">
        <f>INDEX(试题问卷属性表!E:E,MATCH($B137,试题问卷属性表!$A:$A,0))</f>
        <v>语篇</v>
      </c>
      <c r="J137" t="str">
        <f>INDEX(试题问卷属性表!F:F,MATCH($B137,试题问卷属性表!$A:$A,0))</f>
        <v>阅读</v>
      </c>
      <c r="K137">
        <f>INDEX(试题问卷属性表!G:G,MATCH($B137,试题问卷属性表!$A:$A,0))</f>
        <v>0</v>
      </c>
      <c r="L137" t="str">
        <f>INDEX(试题问卷属性表!H:H,MATCH($B137,试题问卷属性表!$A:$A,0))</f>
        <v>读懂记叙文语篇，根据短文内容进行简单判断</v>
      </c>
    </row>
    <row r="138" spans="1:12" x14ac:dyDescent="0.2">
      <c r="A138">
        <f t="shared" si="2"/>
        <v>137</v>
      </c>
      <c r="B138" t="s">
        <v>1607</v>
      </c>
      <c r="C138" t="s">
        <v>41</v>
      </c>
      <c r="D138" t="s">
        <v>1362</v>
      </c>
      <c r="E138" t="s">
        <v>3133</v>
      </c>
      <c r="F138" t="s">
        <v>2608</v>
      </c>
      <c r="G138">
        <v>2</v>
      </c>
      <c r="H138" t="str">
        <f>INDEX(试题问卷属性表!D:D,MATCH($B138,试题问卷属性表!$A:$A,0))</f>
        <v>问题解决</v>
      </c>
      <c r="I138" t="str">
        <f>INDEX(试题问卷属性表!E:E,MATCH($B138,试题问卷属性表!$A:$A,0))</f>
        <v>语篇</v>
      </c>
      <c r="J138" t="str">
        <f>INDEX(试题问卷属性表!F:F,MATCH($B138,试题问卷属性表!$A:$A,0))</f>
        <v>阅读</v>
      </c>
      <c r="K138">
        <f>INDEX(试题问卷属性表!G:G,MATCH($B138,试题问卷属性表!$A:$A,0))</f>
        <v>0</v>
      </c>
      <c r="L138" t="str">
        <f>INDEX(试题问卷属性表!H:H,MATCH($B138,试题问卷属性表!$A:$A,0))</f>
        <v>读懂记叙文语篇，根据短文内容进行简单推断</v>
      </c>
    </row>
    <row r="139" spans="1:12" x14ac:dyDescent="0.2">
      <c r="A139">
        <f t="shared" si="2"/>
        <v>138</v>
      </c>
      <c r="B139" t="s">
        <v>1608</v>
      </c>
      <c r="C139" t="s">
        <v>41</v>
      </c>
      <c r="D139" t="s">
        <v>1362</v>
      </c>
      <c r="E139" t="s">
        <v>3133</v>
      </c>
      <c r="F139" t="s">
        <v>2609</v>
      </c>
      <c r="G139">
        <v>2</v>
      </c>
      <c r="H139" t="str">
        <f>INDEX(试题问卷属性表!D:D,MATCH($B139,试题问卷属性表!$A:$A,0))</f>
        <v>问题解决</v>
      </c>
      <c r="I139" t="str">
        <f>INDEX(试题问卷属性表!E:E,MATCH($B139,试题问卷属性表!$A:$A,0))</f>
        <v>语篇</v>
      </c>
      <c r="J139" t="str">
        <f>INDEX(试题问卷属性表!F:F,MATCH($B139,试题问卷属性表!$A:$A,0))</f>
        <v>阅读</v>
      </c>
      <c r="K139">
        <f>INDEX(试题问卷属性表!G:G,MATCH($B139,试题问卷属性表!$A:$A,0))</f>
        <v>0</v>
      </c>
      <c r="L139" t="str">
        <f>INDEX(试题问卷属性表!H:H,MATCH($B139,试题问卷属性表!$A:$A,0))</f>
        <v>读懂记叙文语篇，根据短文内容进行简单推断</v>
      </c>
    </row>
    <row r="140" spans="1:12" x14ac:dyDescent="0.2">
      <c r="A140">
        <f t="shared" si="2"/>
        <v>139</v>
      </c>
      <c r="B140" t="s">
        <v>1609</v>
      </c>
      <c r="C140" t="s">
        <v>41</v>
      </c>
      <c r="D140" t="s">
        <v>1362</v>
      </c>
      <c r="E140" t="s">
        <v>3133</v>
      </c>
      <c r="F140" t="s">
        <v>2610</v>
      </c>
      <c r="G140">
        <v>2</v>
      </c>
      <c r="H140" t="str">
        <f>INDEX(试题问卷属性表!D:D,MATCH($B140,试题问卷属性表!$A:$A,0))</f>
        <v>内涵把握</v>
      </c>
      <c r="I140" t="str">
        <f>INDEX(试题问卷属性表!E:E,MATCH($B140,试题问卷属性表!$A:$A,0))</f>
        <v>语篇</v>
      </c>
      <c r="J140" t="str">
        <f>INDEX(试题问卷属性表!F:F,MATCH($B140,试题问卷属性表!$A:$A,0))</f>
        <v>阅读</v>
      </c>
      <c r="K140">
        <f>INDEX(试题问卷属性表!G:G,MATCH($B140,试题问卷属性表!$A:$A,0))</f>
        <v>0</v>
      </c>
      <c r="L140" t="str">
        <f>INDEX(试题问卷属性表!H:H,MATCH($B140,试题问卷属性表!$A:$A,0))</f>
        <v>读懂记叙文语篇，根据短文内容获取事实信息</v>
      </c>
    </row>
    <row r="141" spans="1:12" x14ac:dyDescent="0.2">
      <c r="A141">
        <f t="shared" si="2"/>
        <v>140</v>
      </c>
      <c r="B141" t="s">
        <v>1610</v>
      </c>
      <c r="C141" t="s">
        <v>41</v>
      </c>
      <c r="D141" t="s">
        <v>1362</v>
      </c>
      <c r="E141" t="s">
        <v>3133</v>
      </c>
      <c r="F141" t="s">
        <v>2608</v>
      </c>
      <c r="G141">
        <v>2</v>
      </c>
      <c r="H141" t="str">
        <f>INDEX(试题问卷属性表!D:D,MATCH($B141,试题问卷属性表!$A:$A,0))</f>
        <v>问题解决</v>
      </c>
      <c r="I141" t="str">
        <f>INDEX(试题问卷属性表!E:E,MATCH($B141,试题问卷属性表!$A:$A,0))</f>
        <v>语篇</v>
      </c>
      <c r="J141" t="str">
        <f>INDEX(试题问卷属性表!F:F,MATCH($B141,试题问卷属性表!$A:$A,0))</f>
        <v>阅读</v>
      </c>
      <c r="K141">
        <f>INDEX(试题问卷属性表!G:G,MATCH($B141,试题问卷属性表!$A:$A,0))</f>
        <v>0</v>
      </c>
      <c r="L141" t="str">
        <f>INDEX(试题问卷属性表!H:H,MATCH($B141,试题问卷属性表!$A:$A,0))</f>
        <v>读懂记叙文语篇，根据短文内容进行简单推断</v>
      </c>
    </row>
    <row r="142" spans="1:12" x14ac:dyDescent="0.2">
      <c r="A142">
        <f t="shared" si="2"/>
        <v>141</v>
      </c>
      <c r="B142" t="s">
        <v>1611</v>
      </c>
      <c r="C142" t="s">
        <v>41</v>
      </c>
      <c r="D142" t="s">
        <v>1362</v>
      </c>
      <c r="E142" t="s">
        <v>3134</v>
      </c>
      <c r="F142" t="s">
        <v>2622</v>
      </c>
      <c r="G142">
        <v>4</v>
      </c>
      <c r="H142" t="str">
        <f>INDEX(试题问卷属性表!D:D,MATCH($B142,试题问卷属性表!$A:$A,0))</f>
        <v>问题解决</v>
      </c>
      <c r="I142" t="str">
        <f>INDEX(试题问卷属性表!E:E,MATCH($B142,试题问卷属性表!$A:$A,0))</f>
        <v>话题</v>
      </c>
      <c r="J142" t="str">
        <f>INDEX(试题问卷属性表!F:F,MATCH($B142,试题问卷属性表!$A:$A,0))</f>
        <v>写作</v>
      </c>
      <c r="K142">
        <f>INDEX(试题问卷属性表!G:G,MATCH($B142,试题问卷属性表!$A:$A,0))</f>
        <v>0</v>
      </c>
      <c r="L142" t="str">
        <f>INDEX(试题问卷属性表!H:H,MATCH($B142,试题问卷属性表!$A:$A,0))</f>
        <v>完成简单的叙事写作任务，内容充实，覆盖要点</v>
      </c>
    </row>
    <row r="143" spans="1:12" x14ac:dyDescent="0.2">
      <c r="A143">
        <f t="shared" si="2"/>
        <v>142</v>
      </c>
      <c r="B143" t="s">
        <v>1612</v>
      </c>
      <c r="C143" t="s">
        <v>41</v>
      </c>
      <c r="D143" t="s">
        <v>1362</v>
      </c>
      <c r="E143" t="s">
        <v>3134</v>
      </c>
      <c r="F143" t="s">
        <v>2622</v>
      </c>
      <c r="G143">
        <v>4</v>
      </c>
      <c r="H143" t="str">
        <f>INDEX(试题问卷属性表!D:D,MATCH($B143,试题问卷属性表!$A:$A,0))</f>
        <v>问题解决</v>
      </c>
      <c r="I143" t="str">
        <f>INDEX(试题问卷属性表!E:E,MATCH($B143,试题问卷属性表!$A:$A,0))</f>
        <v>话题</v>
      </c>
      <c r="J143" t="str">
        <f>INDEX(试题问卷属性表!F:F,MATCH($B143,试题问卷属性表!$A:$A,0))</f>
        <v>写作</v>
      </c>
      <c r="K143">
        <f>INDEX(试题问卷属性表!G:G,MATCH($B143,试题问卷属性表!$A:$A,0))</f>
        <v>0</v>
      </c>
      <c r="L143" t="str">
        <f>INDEX(试题问卷属性表!H:H,MATCH($B143,试题问卷属性表!$A:$A,0))</f>
        <v>完成简单的叙事写作任务，用词适切，语法正确，语言地道</v>
      </c>
    </row>
    <row r="144" spans="1:12" x14ac:dyDescent="0.2">
      <c r="A144">
        <f t="shared" si="2"/>
        <v>143</v>
      </c>
      <c r="B144" t="s">
        <v>1613</v>
      </c>
      <c r="C144" t="s">
        <v>41</v>
      </c>
      <c r="D144" t="s">
        <v>1362</v>
      </c>
      <c r="E144" t="s">
        <v>3134</v>
      </c>
      <c r="F144" t="s">
        <v>2622</v>
      </c>
      <c r="G144">
        <v>1</v>
      </c>
      <c r="H144" t="str">
        <f>INDEX(试题问卷属性表!D:D,MATCH($B144,试题问卷属性表!$A:$A,0))</f>
        <v>问题解决</v>
      </c>
      <c r="I144" t="str">
        <f>INDEX(试题问卷属性表!E:E,MATCH($B144,试题问卷属性表!$A:$A,0))</f>
        <v>话题</v>
      </c>
      <c r="J144" t="str">
        <f>INDEX(试题问卷属性表!F:F,MATCH($B144,试题问卷属性表!$A:$A,0))</f>
        <v>写作</v>
      </c>
      <c r="K144">
        <f>INDEX(试题问卷属性表!G:G,MATCH($B144,试题问卷属性表!$A:$A,0))</f>
        <v>0</v>
      </c>
      <c r="L144" t="str">
        <f>INDEX(试题问卷属性表!H:H,MATCH($B144,试题问卷属性表!$A:$A,0))</f>
        <v>完成简单的叙事写作任务，结构紧凑，意思连贯</v>
      </c>
    </row>
    <row r="145" spans="1:12" x14ac:dyDescent="0.2">
      <c r="A145">
        <f t="shared" si="2"/>
        <v>144</v>
      </c>
      <c r="B145" t="s">
        <v>1614</v>
      </c>
      <c r="C145" t="s">
        <v>41</v>
      </c>
      <c r="D145" t="s">
        <v>1362</v>
      </c>
      <c r="E145" t="s">
        <v>3134</v>
      </c>
      <c r="F145" t="s">
        <v>2622</v>
      </c>
      <c r="G145">
        <v>1</v>
      </c>
      <c r="H145" t="str">
        <f>INDEX(试题问卷属性表!D:D,MATCH($B145,试题问卷属性表!$A:$A,0))</f>
        <v>问题解决</v>
      </c>
      <c r="I145" t="str">
        <f>INDEX(试题问卷属性表!E:E,MATCH($B145,试题问卷属性表!$A:$A,0))</f>
        <v>话题</v>
      </c>
      <c r="J145" t="str">
        <f>INDEX(试题问卷属性表!F:F,MATCH($B145,试题问卷属性表!$A:$A,0))</f>
        <v>写作</v>
      </c>
      <c r="K145">
        <f>INDEX(试题问卷属性表!G:G,MATCH($B145,试题问卷属性表!$A:$A,0))</f>
        <v>0</v>
      </c>
      <c r="L145" t="str">
        <f>INDEX(试题问卷属性表!H:H,MATCH($B145,试题问卷属性表!$A:$A,0))</f>
        <v>完成简单的叙事写作任务，书写规范，字数适宜</v>
      </c>
    </row>
    <row r="146" spans="1:12" x14ac:dyDescent="0.2">
      <c r="A146">
        <f t="shared" si="2"/>
        <v>145</v>
      </c>
      <c r="B146" t="s">
        <v>1678</v>
      </c>
      <c r="C146" t="s">
        <v>42</v>
      </c>
      <c r="D146" t="s">
        <v>1362</v>
      </c>
      <c r="E146" t="s">
        <v>3133</v>
      </c>
      <c r="F146" t="s">
        <v>2608</v>
      </c>
      <c r="G146">
        <v>1</v>
      </c>
      <c r="H146" t="str">
        <f>IF(ISERROR(INDEX(试题问卷属性表!D:D,MATCH($B146,试题问卷属性表!$A:$A,0))),"",INDEX(试题问卷属性表!D:D,MATCH($B146,试题问卷属性表!$A:$A,0)))</f>
        <v>内涵把握</v>
      </c>
      <c r="I146" t="str">
        <f>IF(ISERROR(INDEX(试题问卷属性表!E:E,MATCH($B146,试题问卷属性表!$A:$A,0))),"",INDEX(试题问卷属性表!E:E,MATCH($B146,试题问卷属性表!$A:$A,0)))</f>
        <v>物质科学</v>
      </c>
      <c r="J146" t="str">
        <f>IF(ISERROR(INDEX(试题问卷属性表!F:F,MATCH($B146,试题问卷属性表!$A:$A,0))),"",INDEX(试题问卷属性表!F:F,MATCH($B146,试题问卷属性表!$A:$A,0)))</f>
        <v>科学知识</v>
      </c>
      <c r="K146" t="str">
        <f>IF(ISERROR(INDEX(试题问卷属性表!G:G,MATCH($B146,试题问卷属性表!$A:$A,0))),"",INDEX(试题问卷属性表!G:G,MATCH($B146,试题问卷属性表!$A:$A,0)))</f>
        <v>基本知识</v>
      </c>
      <c r="L146" t="str">
        <f>IF(ISERROR(INDEX(试题问卷属性表!H:H,MATCH($B146,试题问卷属性表!$A:$A,0))),"",INDEX(试题问卷属性表!H:H,MATCH($B146,试题问卷属性表!$A:$A,0)))</f>
        <v>知道正确的计量单位</v>
      </c>
    </row>
    <row r="147" spans="1:12" x14ac:dyDescent="0.2">
      <c r="A147">
        <f t="shared" si="2"/>
        <v>146</v>
      </c>
      <c r="B147" t="s">
        <v>1679</v>
      </c>
      <c r="C147" t="s">
        <v>42</v>
      </c>
      <c r="D147" t="s">
        <v>1362</v>
      </c>
      <c r="E147" t="s">
        <v>3133</v>
      </c>
      <c r="F147" t="s">
        <v>2610</v>
      </c>
      <c r="G147">
        <v>1</v>
      </c>
      <c r="H147" t="str">
        <f>IF(ISERROR(INDEX(试题问卷属性表!D:D,MATCH($B147,试题问卷属性表!$A:$A,0))),"",INDEX(试题问卷属性表!D:D,MATCH($B147,试题问卷属性表!$A:$A,0)))</f>
        <v>内涵把握</v>
      </c>
      <c r="I147" t="str">
        <f>IF(ISERROR(INDEX(试题问卷属性表!E:E,MATCH($B147,试题问卷属性表!$A:$A,0))),"",INDEX(试题问卷属性表!E:E,MATCH($B147,试题问卷属性表!$A:$A,0)))</f>
        <v>物质科学</v>
      </c>
      <c r="J147" t="str">
        <f>IF(ISERROR(INDEX(试题问卷属性表!F:F,MATCH($B147,试题问卷属性表!$A:$A,0))),"",INDEX(试题问卷属性表!F:F,MATCH($B147,试题问卷属性表!$A:$A,0)))</f>
        <v>科学知识</v>
      </c>
      <c r="K147" t="str">
        <f>IF(ISERROR(INDEX(试题问卷属性表!G:G,MATCH($B147,试题问卷属性表!$A:$A,0))),"",INDEX(试题问卷属性表!G:G,MATCH($B147,试题问卷属性表!$A:$A,0)))</f>
        <v>简答运用</v>
      </c>
      <c r="L147" t="str">
        <f>IF(ISERROR(INDEX(试题问卷属性表!H:H,MATCH($B147,试题问卷属性表!$A:$A,0))),"",INDEX(试题问卷属性表!H:H,MATCH($B147,试题问卷属性表!$A:$A,0)))</f>
        <v>金属特性的应用</v>
      </c>
    </row>
    <row r="148" spans="1:12" x14ac:dyDescent="0.2">
      <c r="A148">
        <f t="shared" si="2"/>
        <v>147</v>
      </c>
      <c r="B148" t="s">
        <v>1680</v>
      </c>
      <c r="C148" t="s">
        <v>42</v>
      </c>
      <c r="D148" t="s">
        <v>1362</v>
      </c>
      <c r="E148" t="s">
        <v>3133</v>
      </c>
      <c r="F148" t="s">
        <v>2607</v>
      </c>
      <c r="G148">
        <v>1</v>
      </c>
      <c r="H148" t="str">
        <f>IF(ISERROR(INDEX(试题问卷属性表!D:D,MATCH($B148,试题问卷属性表!$A:$A,0))),"",INDEX(试题问卷属性表!D:D,MATCH($B148,试题问卷属性表!$A:$A,0)))</f>
        <v>内涵把握</v>
      </c>
      <c r="I148" t="str">
        <f>IF(ISERROR(INDEX(试题问卷属性表!E:E,MATCH($B148,试题问卷属性表!$A:$A,0))),"",INDEX(试题问卷属性表!E:E,MATCH($B148,试题问卷属性表!$A:$A,0)))</f>
        <v>物质科学</v>
      </c>
      <c r="J148" t="str">
        <f>IF(ISERROR(INDEX(试题问卷属性表!F:F,MATCH($B148,试题问卷属性表!$A:$A,0))),"",INDEX(试题问卷属性表!F:F,MATCH($B148,试题问卷属性表!$A:$A,0)))</f>
        <v>科学知识</v>
      </c>
      <c r="K148" t="str">
        <f>IF(ISERROR(INDEX(试题问卷属性表!G:G,MATCH($B148,试题问卷属性表!$A:$A,0))),"",INDEX(试题问卷属性表!G:G,MATCH($B148,试题问卷属性表!$A:$A,0)))</f>
        <v>简答运用</v>
      </c>
      <c r="L148" t="str">
        <f>IF(ISERROR(INDEX(试题问卷属性表!H:H,MATCH($B148,试题问卷属性表!$A:$A,0))),"",INDEX(试题问卷属性表!H:H,MATCH($B148,试题问卷属性表!$A:$A,0)))</f>
        <v>三态变化过程及名称</v>
      </c>
    </row>
    <row r="149" spans="1:12" x14ac:dyDescent="0.2">
      <c r="A149">
        <f t="shared" si="2"/>
        <v>148</v>
      </c>
      <c r="B149" t="s">
        <v>1681</v>
      </c>
      <c r="C149" t="s">
        <v>42</v>
      </c>
      <c r="D149" t="s">
        <v>1362</v>
      </c>
      <c r="E149" t="s">
        <v>3133</v>
      </c>
      <c r="F149" t="s">
        <v>2608</v>
      </c>
      <c r="G149">
        <v>1</v>
      </c>
      <c r="H149" t="str">
        <f>IF(ISERROR(INDEX(试题问卷属性表!D:D,MATCH($B149,试题问卷属性表!$A:$A,0))),"",INDEX(试题问卷属性表!D:D,MATCH($B149,试题问卷属性表!$A:$A,0)))</f>
        <v>内涵把握</v>
      </c>
      <c r="I149" t="str">
        <f>IF(ISERROR(INDEX(试题问卷属性表!E:E,MATCH($B149,试题问卷属性表!$A:$A,0))),"",INDEX(试题问卷属性表!E:E,MATCH($B149,试题问卷属性表!$A:$A,0)))</f>
        <v>物质科学</v>
      </c>
      <c r="J149" t="str">
        <f>IF(ISERROR(INDEX(试题问卷属性表!F:F,MATCH($B149,试题问卷属性表!$A:$A,0))),"",INDEX(试题问卷属性表!F:F,MATCH($B149,试题问卷属性表!$A:$A,0)))</f>
        <v>科学知识</v>
      </c>
      <c r="K149" t="str">
        <f>IF(ISERROR(INDEX(试题问卷属性表!G:G,MATCH($B149,试题问卷属性表!$A:$A,0))),"",INDEX(试题问卷属性表!G:G,MATCH($B149,试题问卷属性表!$A:$A,0)))</f>
        <v>简答运用</v>
      </c>
      <c r="L149" t="str">
        <f>IF(ISERROR(INDEX(试题问卷属性表!H:H,MATCH($B149,试题问卷属性表!$A:$A,0))),"",INDEX(试题问卷属性表!H:H,MATCH($B149,试题问卷属性表!$A:$A,0)))</f>
        <v>增大摩擦力的方法</v>
      </c>
    </row>
    <row r="150" spans="1:12" x14ac:dyDescent="0.2">
      <c r="A150">
        <f t="shared" si="2"/>
        <v>149</v>
      </c>
      <c r="B150" t="s">
        <v>1682</v>
      </c>
      <c r="C150" t="s">
        <v>42</v>
      </c>
      <c r="D150" t="s">
        <v>1362</v>
      </c>
      <c r="E150" t="s">
        <v>3133</v>
      </c>
      <c r="F150" t="s">
        <v>2609</v>
      </c>
      <c r="G150">
        <v>1</v>
      </c>
      <c r="H150" t="str">
        <f>IF(ISERROR(INDEX(试题问卷属性表!D:D,MATCH($B150,试题问卷属性表!$A:$A,0))),"",INDEX(试题问卷属性表!D:D,MATCH($B150,试题问卷属性表!$A:$A,0)))</f>
        <v>内涵把握</v>
      </c>
      <c r="I150" t="str">
        <f>IF(ISERROR(INDEX(试题问卷属性表!E:E,MATCH($B150,试题问卷属性表!$A:$A,0))),"",INDEX(试题问卷属性表!E:E,MATCH($B150,试题问卷属性表!$A:$A,0)))</f>
        <v>物质科学</v>
      </c>
      <c r="J150" t="str">
        <f>IF(ISERROR(INDEX(试题问卷属性表!F:F,MATCH($B150,试题问卷属性表!$A:$A,0))),"",INDEX(试题问卷属性表!F:F,MATCH($B150,试题问卷属性表!$A:$A,0)))</f>
        <v>科学知识</v>
      </c>
      <c r="K150" t="str">
        <f>IF(ISERROR(INDEX(试题问卷属性表!G:G,MATCH($B150,试题问卷属性表!$A:$A,0))),"",INDEX(试题问卷属性表!G:G,MATCH($B150,试题问卷属性表!$A:$A,0)))</f>
        <v>简答运用</v>
      </c>
      <c r="L150" t="str">
        <f>IF(ISERROR(INDEX(试题问卷属性表!H:H,MATCH($B150,试题问卷属性表!$A:$A,0))),"",INDEX(试题问卷属性表!H:H,MATCH($B150,试题问卷属性表!$A:$A,0)))</f>
        <v>电流热效应的应用</v>
      </c>
    </row>
    <row r="151" spans="1:12" x14ac:dyDescent="0.2">
      <c r="A151">
        <f t="shared" si="2"/>
        <v>150</v>
      </c>
      <c r="B151" t="s">
        <v>1683</v>
      </c>
      <c r="C151" t="s">
        <v>42</v>
      </c>
      <c r="D151" t="s">
        <v>1362</v>
      </c>
      <c r="E151" t="s">
        <v>3133</v>
      </c>
      <c r="F151" t="s">
        <v>2610</v>
      </c>
      <c r="G151">
        <v>1</v>
      </c>
      <c r="H151" t="str">
        <f>IF(ISERROR(INDEX(试题问卷属性表!D:D,MATCH($B151,试题问卷属性表!$A:$A,0))),"",INDEX(试题问卷属性表!D:D,MATCH($B151,试题问卷属性表!$A:$A,0)))</f>
        <v>内涵把握</v>
      </c>
      <c r="I151" t="str">
        <f>IF(ISERROR(INDEX(试题问卷属性表!E:E,MATCH($B151,试题问卷属性表!$A:$A,0))),"",INDEX(试题问卷属性表!E:E,MATCH($B151,试题问卷属性表!$A:$A,0)))</f>
        <v>物质科学</v>
      </c>
      <c r="J151" t="str">
        <f>IF(ISERROR(INDEX(试题问卷属性表!F:F,MATCH($B151,试题问卷属性表!$A:$A,0))),"",INDEX(试题问卷属性表!F:F,MATCH($B151,试题问卷属性表!$A:$A,0)))</f>
        <v>科学知识</v>
      </c>
      <c r="K151" t="str">
        <f>IF(ISERROR(INDEX(试题问卷属性表!G:G,MATCH($B151,试题问卷属性表!$A:$A,0))),"",INDEX(试题问卷属性表!G:G,MATCH($B151,试题问卷属性表!$A:$A,0)))</f>
        <v>基本方法</v>
      </c>
      <c r="L151" t="str">
        <f>IF(ISERROR(INDEX(试题问卷属性表!H:H,MATCH($B151,试题问卷属性表!$A:$A,0))),"",INDEX(试题问卷属性表!H:H,MATCH($B151,试题问卷属性表!$A:$A,0)))</f>
        <v>科学实验的基本操作</v>
      </c>
    </row>
    <row r="152" spans="1:12" x14ac:dyDescent="0.2">
      <c r="A152">
        <f t="shared" si="2"/>
        <v>151</v>
      </c>
      <c r="B152" t="s">
        <v>1684</v>
      </c>
      <c r="C152" t="s">
        <v>42</v>
      </c>
      <c r="D152" t="s">
        <v>1362</v>
      </c>
      <c r="E152" t="s">
        <v>3133</v>
      </c>
      <c r="F152" t="s">
        <v>2607</v>
      </c>
      <c r="G152">
        <v>1</v>
      </c>
      <c r="H152" t="str">
        <f>IF(ISERROR(INDEX(试题问卷属性表!D:D,MATCH($B152,试题问卷属性表!$A:$A,0))),"",INDEX(试题问卷属性表!D:D,MATCH($B152,试题问卷属性表!$A:$A,0)))</f>
        <v>内涵把握</v>
      </c>
      <c r="I152" t="str">
        <f>IF(ISERROR(INDEX(试题问卷属性表!E:E,MATCH($B152,试题问卷属性表!$A:$A,0))),"",INDEX(试题问卷属性表!E:E,MATCH($B152,试题问卷属性表!$A:$A,0)))</f>
        <v>物质科学</v>
      </c>
      <c r="J152" t="str">
        <f>IF(ISERROR(INDEX(试题问卷属性表!F:F,MATCH($B152,试题问卷属性表!$A:$A,0))),"",INDEX(试题问卷属性表!F:F,MATCH($B152,试题问卷属性表!$A:$A,0)))</f>
        <v>科学知识</v>
      </c>
      <c r="K152" t="str">
        <f>IF(ISERROR(INDEX(试题问卷属性表!G:G,MATCH($B152,试题问卷属性表!$A:$A,0))),"",INDEX(试题问卷属性表!G:G,MATCH($B152,试题问卷属性表!$A:$A,0)))</f>
        <v>基本知识</v>
      </c>
      <c r="L152" t="str">
        <f>IF(ISERROR(INDEX(试题问卷属性表!H:H,MATCH($B152,试题问卷属性表!$A:$A,0))),"",INDEX(试题问卷属性表!H:H,MATCH($B152,试题问卷属性表!$A:$A,0)))</f>
        <v>利用pH判断溶液酸碱性</v>
      </c>
    </row>
    <row r="153" spans="1:12" x14ac:dyDescent="0.2">
      <c r="A153">
        <f t="shared" si="2"/>
        <v>152</v>
      </c>
      <c r="B153" t="s">
        <v>1685</v>
      </c>
      <c r="C153" t="s">
        <v>42</v>
      </c>
      <c r="D153" t="s">
        <v>1362</v>
      </c>
      <c r="E153" t="s">
        <v>3133</v>
      </c>
      <c r="F153" t="s">
        <v>2610</v>
      </c>
      <c r="G153">
        <v>1</v>
      </c>
      <c r="H153" t="str">
        <f>IF(ISERROR(INDEX(试题问卷属性表!D:D,MATCH($B153,试题问卷属性表!$A:$A,0))),"",INDEX(试题问卷属性表!D:D,MATCH($B153,试题问卷属性表!$A:$A,0)))</f>
        <v>内涵把握</v>
      </c>
      <c r="I153" t="str">
        <f>IF(ISERROR(INDEX(试题问卷属性表!E:E,MATCH($B153,试题问卷属性表!$A:$A,0))),"",INDEX(试题问卷属性表!E:E,MATCH($B153,试题问卷属性表!$A:$A,0)))</f>
        <v>物质科学</v>
      </c>
      <c r="J153" t="str">
        <f>IF(ISERROR(INDEX(试题问卷属性表!F:F,MATCH($B153,试题问卷属性表!$A:$A,0))),"",INDEX(试题问卷属性表!F:F,MATCH($B153,试题问卷属性表!$A:$A,0)))</f>
        <v>科学知识</v>
      </c>
      <c r="K153" t="str">
        <f>IF(ISERROR(INDEX(试题问卷属性表!G:G,MATCH($B153,试题问卷属性表!$A:$A,0))),"",INDEX(试题问卷属性表!G:G,MATCH($B153,试题问卷属性表!$A:$A,0)))</f>
        <v>简答运用</v>
      </c>
      <c r="L153" t="str">
        <f>IF(ISERROR(INDEX(试题问卷属性表!H:H,MATCH($B153,试题问卷属性表!$A:$A,0))),"",INDEX(试题问卷属性表!H:H,MATCH($B153,试题问卷属性表!$A:$A,0)))</f>
        <v>用粒子模型解释宏观现象</v>
      </c>
    </row>
    <row r="154" spans="1:12" x14ac:dyDescent="0.2">
      <c r="A154">
        <f t="shared" si="2"/>
        <v>153</v>
      </c>
      <c r="B154" t="s">
        <v>1686</v>
      </c>
      <c r="C154" t="s">
        <v>42</v>
      </c>
      <c r="D154" t="s">
        <v>1362</v>
      </c>
      <c r="E154" t="s">
        <v>3133</v>
      </c>
      <c r="F154" t="s">
        <v>2607</v>
      </c>
      <c r="G154">
        <v>1</v>
      </c>
      <c r="H154" t="str">
        <f>IF(ISERROR(INDEX(试题问卷属性表!D:D,MATCH($B154,试题问卷属性表!$A:$A,0))),"",INDEX(试题问卷属性表!D:D,MATCH($B154,试题问卷属性表!$A:$A,0)))</f>
        <v>内涵把握</v>
      </c>
      <c r="I154" t="str">
        <f>IF(ISERROR(INDEX(试题问卷属性表!E:E,MATCH($B154,试题问卷属性表!$A:$A,0))),"",INDEX(试题问卷属性表!E:E,MATCH($B154,试题问卷属性表!$A:$A,0)))</f>
        <v>物质科学</v>
      </c>
      <c r="J154" t="str">
        <f>IF(ISERROR(INDEX(试题问卷属性表!F:F,MATCH($B154,试题问卷属性表!$A:$A,0))),"",INDEX(试题问卷属性表!F:F,MATCH($B154,试题问卷属性表!$A:$A,0)))</f>
        <v>科学知识</v>
      </c>
      <c r="K154" t="str">
        <f>IF(ISERROR(INDEX(试题问卷属性表!G:G,MATCH($B154,试题问卷属性表!$A:$A,0))),"",INDEX(试题问卷属性表!G:G,MATCH($B154,试题问卷属性表!$A:$A,0)))</f>
        <v>简答运用</v>
      </c>
      <c r="L154" t="str">
        <f>IF(ISERROR(INDEX(试题问卷属性表!H:H,MATCH($B154,试题问卷属性表!$A:$A,0))),"",INDEX(试题问卷属性表!H:H,MATCH($B154,试题问卷属性表!$A:$A,0)))</f>
        <v>物体的密度与沉浮</v>
      </c>
    </row>
    <row r="155" spans="1:12" x14ac:dyDescent="0.2">
      <c r="A155">
        <f t="shared" si="2"/>
        <v>154</v>
      </c>
      <c r="B155" t="s">
        <v>1687</v>
      </c>
      <c r="C155" t="s">
        <v>42</v>
      </c>
      <c r="D155" t="s">
        <v>1362</v>
      </c>
      <c r="E155" t="s">
        <v>3133</v>
      </c>
      <c r="F155" t="s">
        <v>2610</v>
      </c>
      <c r="G155">
        <v>1</v>
      </c>
      <c r="H155" t="str">
        <f>IF(ISERROR(INDEX(试题问卷属性表!D:D,MATCH($B155,试题问卷属性表!$A:$A,0))),"",INDEX(试题问卷属性表!D:D,MATCH($B155,试题问卷属性表!$A:$A,0)))</f>
        <v>内涵把握</v>
      </c>
      <c r="I155" t="str">
        <f>IF(ISERROR(INDEX(试题问卷属性表!E:E,MATCH($B155,试题问卷属性表!$A:$A,0))),"",INDEX(试题问卷属性表!E:E,MATCH($B155,试题问卷属性表!$A:$A,0)))</f>
        <v>物质科学</v>
      </c>
      <c r="J155" t="str">
        <f>IF(ISERROR(INDEX(试题问卷属性表!F:F,MATCH($B155,试题问卷属性表!$A:$A,0))),"",INDEX(试题问卷属性表!F:F,MATCH($B155,试题问卷属性表!$A:$A,0)))</f>
        <v>科学知识</v>
      </c>
      <c r="K155" t="str">
        <f>IF(ISERROR(INDEX(试题问卷属性表!G:G,MATCH($B155,试题问卷属性表!$A:$A,0))),"",INDEX(试题问卷属性表!G:G,MATCH($B155,试题问卷属性表!$A:$A,0)))</f>
        <v>简答运用</v>
      </c>
      <c r="L155" t="str">
        <f>IF(ISERROR(INDEX(试题问卷属性表!H:H,MATCH($B155,试题问卷属性表!$A:$A,0))),"",INDEX(试题问卷属性表!H:H,MATCH($B155,试题问卷属性表!$A:$A,0)))</f>
        <v>力的作用效果</v>
      </c>
    </row>
    <row r="156" spans="1:12" x14ac:dyDescent="0.2">
      <c r="A156">
        <f t="shared" si="2"/>
        <v>155</v>
      </c>
      <c r="B156" t="s">
        <v>1688</v>
      </c>
      <c r="C156" t="s">
        <v>42</v>
      </c>
      <c r="D156" t="s">
        <v>1362</v>
      </c>
      <c r="E156" t="s">
        <v>3133</v>
      </c>
      <c r="F156" t="s">
        <v>2608</v>
      </c>
      <c r="G156">
        <v>1</v>
      </c>
      <c r="H156" t="str">
        <f>IF(ISERROR(INDEX(试题问卷属性表!D:D,MATCH($B156,试题问卷属性表!$A:$A,0))),"",INDEX(试题问卷属性表!D:D,MATCH($B156,试题问卷属性表!$A:$A,0)))</f>
        <v>内涵把握</v>
      </c>
      <c r="I156" t="str">
        <f>IF(ISERROR(INDEX(试题问卷属性表!E:E,MATCH($B156,试题问卷属性表!$A:$A,0))),"",INDEX(试题问卷属性表!E:E,MATCH($B156,试题问卷属性表!$A:$A,0)))</f>
        <v>物质科学</v>
      </c>
      <c r="J156" t="str">
        <f>IF(ISERROR(INDEX(试题问卷属性表!F:F,MATCH($B156,试题问卷属性表!$A:$A,0))),"",INDEX(试题问卷属性表!F:F,MATCH($B156,试题问卷属性表!$A:$A,0)))</f>
        <v>科学知识</v>
      </c>
      <c r="K156" t="str">
        <f>IF(ISERROR(INDEX(试题问卷属性表!G:G,MATCH($B156,试题问卷属性表!$A:$A,0))),"",INDEX(试题问卷属性表!G:G,MATCH($B156,试题问卷属性表!$A:$A,0)))</f>
        <v>简答运用</v>
      </c>
      <c r="L156" t="str">
        <f>IF(ISERROR(INDEX(试题问卷属性表!H:H,MATCH($B156,试题问卷属性表!$A:$A,0))),"",INDEX(试题问卷属性表!H:H,MATCH($B156,试题问卷属性表!$A:$A,0)))</f>
        <v>匀速直线运动物体的受力分析</v>
      </c>
    </row>
    <row r="157" spans="1:12" x14ac:dyDescent="0.2">
      <c r="A157">
        <f t="shared" si="2"/>
        <v>156</v>
      </c>
      <c r="B157" t="s">
        <v>1689</v>
      </c>
      <c r="C157" t="s">
        <v>42</v>
      </c>
      <c r="D157" t="s">
        <v>1362</v>
      </c>
      <c r="E157" t="s">
        <v>3133</v>
      </c>
      <c r="F157" t="s">
        <v>2610</v>
      </c>
      <c r="G157">
        <v>1</v>
      </c>
      <c r="H157" t="str">
        <f>IF(ISERROR(INDEX(试题问卷属性表!D:D,MATCH($B157,试题问卷属性表!$A:$A,0))),"",INDEX(试题问卷属性表!D:D,MATCH($B157,试题问卷属性表!$A:$A,0)))</f>
        <v>内涵把握</v>
      </c>
      <c r="I157" t="str">
        <f>IF(ISERROR(INDEX(试题问卷属性表!E:E,MATCH($B157,试题问卷属性表!$A:$A,0))),"",INDEX(试题问卷属性表!E:E,MATCH($B157,试题问卷属性表!$A:$A,0)))</f>
        <v>物质科学</v>
      </c>
      <c r="J157" t="str">
        <f>IF(ISERROR(INDEX(试题问卷属性表!F:F,MATCH($B157,试题问卷属性表!$A:$A,0))),"",INDEX(试题问卷属性表!F:F,MATCH($B157,试题问卷属性表!$A:$A,0)))</f>
        <v>科学知识</v>
      </c>
      <c r="K157" t="str">
        <f>IF(ISERROR(INDEX(试题问卷属性表!G:G,MATCH($B157,试题问卷属性表!$A:$A,0))),"",INDEX(试题问卷属性表!G:G,MATCH($B157,试题问卷属性表!$A:$A,0)))</f>
        <v>基本知识</v>
      </c>
      <c r="L157" t="str">
        <f>IF(ISERROR(INDEX(试题问卷属性表!H:H,MATCH($B157,试题问卷属性表!$A:$A,0))),"",INDEX(试题问卷属性表!H:H,MATCH($B157,试题问卷属性表!$A:$A,0)))</f>
        <v>声音的传播需要介质</v>
      </c>
    </row>
    <row r="158" spans="1:12" x14ac:dyDescent="0.2">
      <c r="A158">
        <f t="shared" si="2"/>
        <v>157</v>
      </c>
      <c r="B158" t="s">
        <v>1690</v>
      </c>
      <c r="C158" t="s">
        <v>42</v>
      </c>
      <c r="D158" t="s">
        <v>1362</v>
      </c>
      <c r="E158" t="s">
        <v>3133</v>
      </c>
      <c r="F158" t="s">
        <v>2607</v>
      </c>
      <c r="G158">
        <v>1</v>
      </c>
      <c r="H158" t="str">
        <f>IF(ISERROR(INDEX(试题问卷属性表!D:D,MATCH($B158,试题问卷属性表!$A:$A,0))),"",INDEX(试题问卷属性表!D:D,MATCH($B158,试题问卷属性表!$A:$A,0)))</f>
        <v>内涵把握</v>
      </c>
      <c r="I158" t="str">
        <f>IF(ISERROR(INDEX(试题问卷属性表!E:E,MATCH($B158,试题问卷属性表!$A:$A,0))),"",INDEX(试题问卷属性表!E:E,MATCH($B158,试题问卷属性表!$A:$A,0)))</f>
        <v>物质科学</v>
      </c>
      <c r="J158" t="str">
        <f>IF(ISERROR(INDEX(试题问卷属性表!F:F,MATCH($B158,试题问卷属性表!$A:$A,0))),"",INDEX(试题问卷属性表!F:F,MATCH($B158,试题问卷属性表!$A:$A,0)))</f>
        <v>科学知识</v>
      </c>
      <c r="K158" t="str">
        <f>IF(ISERROR(INDEX(试题问卷属性表!G:G,MATCH($B158,试题问卷属性表!$A:$A,0))),"",INDEX(试题问卷属性表!G:G,MATCH($B158,试题问卷属性表!$A:$A,0)))</f>
        <v>简答运用</v>
      </c>
      <c r="L158" t="str">
        <f>IF(ISERROR(INDEX(试题问卷属性表!H:H,MATCH($B158,试题问卷属性表!$A:$A,0))),"",INDEX(试题问卷属性表!H:H,MATCH($B158,试题问卷属性表!$A:$A,0)))</f>
        <v>水的三态变化过程及名称</v>
      </c>
    </row>
    <row r="159" spans="1:12" x14ac:dyDescent="0.2">
      <c r="A159">
        <f t="shared" si="2"/>
        <v>158</v>
      </c>
      <c r="B159" t="s">
        <v>1691</v>
      </c>
      <c r="C159" t="s">
        <v>42</v>
      </c>
      <c r="D159" t="s">
        <v>1362</v>
      </c>
      <c r="E159" t="s">
        <v>3133</v>
      </c>
      <c r="F159" t="s">
        <v>2607</v>
      </c>
      <c r="G159">
        <v>1</v>
      </c>
      <c r="H159" t="str">
        <f>IF(ISERROR(INDEX(试题问卷属性表!D:D,MATCH($B159,试题问卷属性表!$A:$A,0))),"",INDEX(试题问卷属性表!D:D,MATCH($B159,试题问卷属性表!$A:$A,0)))</f>
        <v>内涵把握</v>
      </c>
      <c r="I159" t="str">
        <f>IF(ISERROR(INDEX(试题问卷属性表!E:E,MATCH($B159,试题问卷属性表!$A:$A,0))),"",INDEX(试题问卷属性表!E:E,MATCH($B159,试题问卷属性表!$A:$A,0)))</f>
        <v>物质科学</v>
      </c>
      <c r="J159" t="str">
        <f>IF(ISERROR(INDEX(试题问卷属性表!F:F,MATCH($B159,试题问卷属性表!$A:$A,0))),"",INDEX(试题问卷属性表!F:F,MATCH($B159,试题问卷属性表!$A:$A,0)))</f>
        <v>科学知识</v>
      </c>
      <c r="K159" t="str">
        <f>IF(ISERROR(INDEX(试题问卷属性表!G:G,MATCH($B159,试题问卷属性表!$A:$A,0))),"",INDEX(试题问卷属性表!G:G,MATCH($B159,试题问卷属性表!$A:$A,0)))</f>
        <v>基本方法</v>
      </c>
      <c r="L159" t="str">
        <f>IF(ISERROR(INDEX(试题问卷属性表!H:H,MATCH($B159,试题问卷属性表!$A:$A,0))),"",INDEX(试题问卷属性表!H:H,MATCH($B159,试题问卷属性表!$A:$A,0)))</f>
        <v>光的折射</v>
      </c>
    </row>
    <row r="160" spans="1:12" x14ac:dyDescent="0.2">
      <c r="A160">
        <f t="shared" si="2"/>
        <v>159</v>
      </c>
      <c r="B160" t="s">
        <v>1692</v>
      </c>
      <c r="C160" t="s">
        <v>42</v>
      </c>
      <c r="D160" t="s">
        <v>1362</v>
      </c>
      <c r="E160" t="s">
        <v>3133</v>
      </c>
      <c r="F160" t="s">
        <v>2609</v>
      </c>
      <c r="G160">
        <v>1</v>
      </c>
      <c r="H160" t="str">
        <f>IF(ISERROR(INDEX(试题问卷属性表!D:D,MATCH($B160,试题问卷属性表!$A:$A,0))),"",INDEX(试题问卷属性表!D:D,MATCH($B160,试题问卷属性表!$A:$A,0)))</f>
        <v>内涵把握</v>
      </c>
      <c r="I160" t="str">
        <f>IF(ISERROR(INDEX(试题问卷属性表!E:E,MATCH($B160,试题问卷属性表!$A:$A,0))),"",INDEX(试题问卷属性表!E:E,MATCH($B160,试题问卷属性表!$A:$A,0)))</f>
        <v>物质科学</v>
      </c>
      <c r="J160" t="str">
        <f>IF(ISERROR(INDEX(试题问卷属性表!F:F,MATCH($B160,试题问卷属性表!$A:$A,0))),"",INDEX(试题问卷属性表!F:F,MATCH($B160,试题问卷属性表!$A:$A,0)))</f>
        <v>科学知识</v>
      </c>
      <c r="K160" t="str">
        <f>IF(ISERROR(INDEX(试题问卷属性表!G:G,MATCH($B160,试题问卷属性表!$A:$A,0))),"",INDEX(试题问卷属性表!G:G,MATCH($B160,试题问卷属性表!$A:$A,0)))</f>
        <v>基本方法</v>
      </c>
      <c r="L160" t="str">
        <f>IF(ISERROR(INDEX(试题问卷属性表!H:H,MATCH($B160,试题问卷属性表!$A:$A,0))),"",INDEX(试题问卷属性表!H:H,MATCH($B160,试题问卷属性表!$A:$A,0)))</f>
        <v>弹簧测力计的读数</v>
      </c>
    </row>
    <row r="161" spans="1:12" x14ac:dyDescent="0.2">
      <c r="A161">
        <f t="shared" si="2"/>
        <v>160</v>
      </c>
      <c r="B161" t="s">
        <v>1693</v>
      </c>
      <c r="C161" t="s">
        <v>42</v>
      </c>
      <c r="D161" t="s">
        <v>1362</v>
      </c>
      <c r="E161" t="s">
        <v>3133</v>
      </c>
      <c r="F161" t="s">
        <v>2609</v>
      </c>
      <c r="G161">
        <v>1</v>
      </c>
      <c r="H161" t="str">
        <f>IF(ISERROR(INDEX(试题问卷属性表!D:D,MATCH($B161,试题问卷属性表!$A:$A,0))),"",INDEX(试题问卷属性表!D:D,MATCH($B161,试题问卷属性表!$A:$A,0)))</f>
        <v>问题解决</v>
      </c>
      <c r="I161" t="str">
        <f>IF(ISERROR(INDEX(试题问卷属性表!E:E,MATCH($B161,试题问卷属性表!$A:$A,0))),"",INDEX(试题问卷属性表!E:E,MATCH($B161,试题问卷属性表!$A:$A,0)))</f>
        <v>物质科学</v>
      </c>
      <c r="J161" t="str">
        <f>IF(ISERROR(INDEX(试题问卷属性表!F:F,MATCH($B161,试题问卷属性表!$A:$A,0))),"",INDEX(试题问卷属性表!F:F,MATCH($B161,试题问卷属性表!$A:$A,0)))</f>
        <v>科学能力</v>
      </c>
      <c r="K161" t="str">
        <f>IF(ISERROR(INDEX(试题问卷属性表!G:G,MATCH($B161,试题问卷属性表!$A:$A,0))),"",INDEX(试题问卷属性表!G:G,MATCH($B161,试题问卷属性表!$A:$A,0)))</f>
        <v>做计划</v>
      </c>
      <c r="L161" t="str">
        <f>IF(ISERROR(INDEX(试题问卷属性表!H:H,MATCH($B161,试题问卷属性表!$A:$A,0))),"",INDEX(试题问卷属性表!H:H,MATCH($B161,试题问卷属性表!$A:$A,0)))</f>
        <v>基于实验目的设计实验装置</v>
      </c>
    </row>
    <row r="162" spans="1:12" x14ac:dyDescent="0.2">
      <c r="A162">
        <f t="shared" si="2"/>
        <v>161</v>
      </c>
      <c r="B162" t="s">
        <v>1694</v>
      </c>
      <c r="C162" t="s">
        <v>42</v>
      </c>
      <c r="D162" t="s">
        <v>1362</v>
      </c>
      <c r="E162" t="s">
        <v>3133</v>
      </c>
      <c r="F162" t="s">
        <v>2607</v>
      </c>
      <c r="G162">
        <v>1</v>
      </c>
      <c r="H162" t="str">
        <f>IF(ISERROR(INDEX(试题问卷属性表!D:D,MATCH($B162,试题问卷属性表!$A:$A,0))),"",INDEX(试题问卷属性表!D:D,MATCH($B162,试题问卷属性表!$A:$A,0)))</f>
        <v>内涵把握</v>
      </c>
      <c r="I162" t="str">
        <f>IF(ISERROR(INDEX(试题问卷属性表!E:E,MATCH($B162,试题问卷属性表!$A:$A,0))),"",INDEX(试题问卷属性表!E:E,MATCH($B162,试题问卷属性表!$A:$A,0)))</f>
        <v>物质科学</v>
      </c>
      <c r="J162" t="str">
        <f>IF(ISERROR(INDEX(试题问卷属性表!F:F,MATCH($B162,试题问卷属性表!$A:$A,0))),"",INDEX(试题问卷属性表!F:F,MATCH($B162,试题问卷属性表!$A:$A,0)))</f>
        <v>科学知识</v>
      </c>
      <c r="K162" t="str">
        <f>IF(ISERROR(INDEX(试题问卷属性表!G:G,MATCH($B162,试题问卷属性表!$A:$A,0))),"",INDEX(试题问卷属性表!G:G,MATCH($B162,试题问卷属性表!$A:$A,0)))</f>
        <v>简答运用</v>
      </c>
      <c r="L162" t="str">
        <f>IF(ISERROR(INDEX(试题问卷属性表!H:H,MATCH($B162,试题问卷属性表!$A:$A,0))),"",INDEX(试题问卷属性表!H:H,MATCH($B162,试题问卷属性表!$A:$A,0)))</f>
        <v>功的计算</v>
      </c>
    </row>
    <row r="163" spans="1:12" x14ac:dyDescent="0.2">
      <c r="A163">
        <f t="shared" si="2"/>
        <v>162</v>
      </c>
      <c r="B163" t="s">
        <v>1695</v>
      </c>
      <c r="C163" t="s">
        <v>42</v>
      </c>
      <c r="D163" t="s">
        <v>1362</v>
      </c>
      <c r="E163" t="s">
        <v>3133</v>
      </c>
      <c r="F163" t="s">
        <v>2607</v>
      </c>
      <c r="G163">
        <v>1</v>
      </c>
      <c r="H163" t="str">
        <f>IF(ISERROR(INDEX(试题问卷属性表!D:D,MATCH($B163,试题问卷属性表!$A:$A,0))),"",INDEX(试题问卷属性表!D:D,MATCH($B163,试题问卷属性表!$A:$A,0)))</f>
        <v>内涵把握</v>
      </c>
      <c r="I163" t="str">
        <f>IF(ISERROR(INDEX(试题问卷属性表!E:E,MATCH($B163,试题问卷属性表!$A:$A,0))),"",INDEX(试题问卷属性表!E:E,MATCH($B163,试题问卷属性表!$A:$A,0)))</f>
        <v>物质科学</v>
      </c>
      <c r="J163" t="str">
        <f>IF(ISERROR(INDEX(试题问卷属性表!F:F,MATCH($B163,试题问卷属性表!$A:$A,0))),"",INDEX(试题问卷属性表!F:F,MATCH($B163,试题问卷属性表!$A:$A,0)))</f>
        <v>科学知识</v>
      </c>
      <c r="K163" t="str">
        <f>IF(ISERROR(INDEX(试题问卷属性表!G:G,MATCH($B163,试题问卷属性表!$A:$A,0))),"",INDEX(试题问卷属性表!G:G,MATCH($B163,试题问卷属性表!$A:$A,0)))</f>
        <v>简答运用</v>
      </c>
      <c r="L163" t="str">
        <f>IF(ISERROR(INDEX(试题问卷属性表!H:H,MATCH($B163,试题问卷属性表!$A:$A,0))),"",INDEX(试题问卷属性表!H:H,MATCH($B163,试题问卷属性表!$A:$A,0)))</f>
        <v>冰水混合物的温度</v>
      </c>
    </row>
    <row r="164" spans="1:12" x14ac:dyDescent="0.2">
      <c r="A164">
        <f t="shared" si="2"/>
        <v>163</v>
      </c>
      <c r="B164" t="s">
        <v>1696</v>
      </c>
      <c r="C164" t="s">
        <v>42</v>
      </c>
      <c r="D164" t="s">
        <v>1362</v>
      </c>
      <c r="E164" t="s">
        <v>3133</v>
      </c>
      <c r="F164" t="s">
        <v>2608</v>
      </c>
      <c r="G164">
        <v>1</v>
      </c>
      <c r="H164" t="str">
        <f>IF(ISERROR(INDEX(试题问卷属性表!D:D,MATCH($B164,试题问卷属性表!$A:$A,0))),"",INDEX(试题问卷属性表!D:D,MATCH($B164,试题问卷属性表!$A:$A,0)))</f>
        <v>内涵把握</v>
      </c>
      <c r="I164" t="str">
        <f>IF(ISERROR(INDEX(试题问卷属性表!E:E,MATCH($B164,试题问卷属性表!$A:$A,0))),"",INDEX(试题问卷属性表!E:E,MATCH($B164,试题问卷属性表!$A:$A,0)))</f>
        <v>物质科学</v>
      </c>
      <c r="J164" t="str">
        <f>IF(ISERROR(INDEX(试题问卷属性表!F:F,MATCH($B164,试题问卷属性表!$A:$A,0))),"",INDEX(试题问卷属性表!F:F,MATCH($B164,试题问卷属性表!$A:$A,0)))</f>
        <v>科学态度</v>
      </c>
      <c r="K164" t="str">
        <f>IF(ISERROR(INDEX(试题问卷属性表!G:G,MATCH($B164,试题问卷属性表!$A:$A,0))),"",INDEX(试题问卷属性表!G:G,MATCH($B164,试题问卷属性表!$A:$A,0)))</f>
        <v>赞同</v>
      </c>
      <c r="L164" t="str">
        <f>IF(ISERROR(INDEX(试题问卷属性表!H:H,MATCH($B164,试题问卷属性表!$A:$A,0))),"",INDEX(试题问卷属性表!H:H,MATCH($B164,试题问卷属性表!$A:$A,0)))</f>
        <v>灭火的原理及其应用</v>
      </c>
    </row>
    <row r="165" spans="1:12" x14ac:dyDescent="0.2">
      <c r="A165">
        <f t="shared" si="2"/>
        <v>164</v>
      </c>
      <c r="B165" t="s">
        <v>1697</v>
      </c>
      <c r="C165" t="s">
        <v>42</v>
      </c>
      <c r="D165" t="s">
        <v>1362</v>
      </c>
      <c r="E165" t="s">
        <v>3133</v>
      </c>
      <c r="F165" t="s">
        <v>2607</v>
      </c>
      <c r="G165">
        <v>1</v>
      </c>
      <c r="H165" t="str">
        <f>IF(ISERROR(INDEX(试题问卷属性表!D:D,MATCH($B165,试题问卷属性表!$A:$A,0))),"",INDEX(试题问卷属性表!D:D,MATCH($B165,试题问卷属性表!$A:$A,0)))</f>
        <v>内涵把握</v>
      </c>
      <c r="I165" t="str">
        <f>IF(ISERROR(INDEX(试题问卷属性表!E:E,MATCH($B165,试题问卷属性表!$A:$A,0))),"",INDEX(试题问卷属性表!E:E,MATCH($B165,试题问卷属性表!$A:$A,0)))</f>
        <v>地球宇宙</v>
      </c>
      <c r="J165" t="str">
        <f>IF(ISERROR(INDEX(试题问卷属性表!F:F,MATCH($B165,试题问卷属性表!$A:$A,0))),"",INDEX(试题问卷属性表!F:F,MATCH($B165,试题问卷属性表!$A:$A,0)))</f>
        <v>科学知识</v>
      </c>
      <c r="K165" t="str">
        <f>IF(ISERROR(INDEX(试题问卷属性表!G:G,MATCH($B165,试题问卷属性表!$A:$A,0))),"",INDEX(试题问卷属性表!G:G,MATCH($B165,试题问卷属性表!$A:$A,0)))</f>
        <v>基本知识</v>
      </c>
      <c r="L165" t="str">
        <f>IF(ISERROR(INDEX(试题问卷属性表!H:H,MATCH($B165,试题问卷属性表!$A:$A,0))),"",INDEX(试题问卷属性表!H:H,MATCH($B165,试题问卷属性表!$A:$A,0)))</f>
        <v>不同土地资源利用类型</v>
      </c>
    </row>
    <row r="166" spans="1:12" x14ac:dyDescent="0.2">
      <c r="A166">
        <f t="shared" si="2"/>
        <v>165</v>
      </c>
      <c r="B166" t="s">
        <v>1698</v>
      </c>
      <c r="C166" t="s">
        <v>42</v>
      </c>
      <c r="D166" t="s">
        <v>1362</v>
      </c>
      <c r="E166" t="s">
        <v>3133</v>
      </c>
      <c r="F166" t="s">
        <v>2607</v>
      </c>
      <c r="G166">
        <v>1</v>
      </c>
      <c r="H166" t="str">
        <f>IF(ISERROR(INDEX(试题问卷属性表!D:D,MATCH($B166,试题问卷属性表!$A:$A,0))),"",INDEX(试题问卷属性表!D:D,MATCH($B166,试题问卷属性表!$A:$A,0)))</f>
        <v>内涵把握</v>
      </c>
      <c r="I166" t="str">
        <f>IF(ISERROR(INDEX(试题问卷属性表!E:E,MATCH($B166,试题问卷属性表!$A:$A,0))),"",INDEX(试题问卷属性表!E:E,MATCH($B166,试题问卷属性表!$A:$A,0)))</f>
        <v>地球宇宙</v>
      </c>
      <c r="J166" t="str">
        <f>IF(ISERROR(INDEX(试题问卷属性表!F:F,MATCH($B166,试题问卷属性表!$A:$A,0))),"",INDEX(试题问卷属性表!F:F,MATCH($B166,试题问卷属性表!$A:$A,0)))</f>
        <v>科学知识</v>
      </c>
      <c r="K166" t="str">
        <f>IF(ISERROR(INDEX(试题问卷属性表!G:G,MATCH($B166,试题问卷属性表!$A:$A,0))),"",INDEX(试题问卷属性表!G:G,MATCH($B166,试题问卷属性表!$A:$A,0)))</f>
        <v>基本知识</v>
      </c>
      <c r="L166" t="str">
        <f>IF(ISERROR(INDEX(试题问卷属性表!H:H,MATCH($B166,试题问卷属性表!$A:$A,0))),"",INDEX(试题问卷属性表!H:H,MATCH($B166,试题问卷属性表!$A:$A,0)))</f>
        <v>识记著名河流</v>
      </c>
    </row>
    <row r="167" spans="1:12" x14ac:dyDescent="0.2">
      <c r="A167">
        <f t="shared" si="2"/>
        <v>166</v>
      </c>
      <c r="B167" t="s">
        <v>1699</v>
      </c>
      <c r="C167" t="s">
        <v>42</v>
      </c>
      <c r="D167" t="s">
        <v>1362</v>
      </c>
      <c r="E167" t="s">
        <v>3133</v>
      </c>
      <c r="F167" t="s">
        <v>2608</v>
      </c>
      <c r="G167">
        <v>1</v>
      </c>
      <c r="H167" t="str">
        <f>IF(ISERROR(INDEX(试题问卷属性表!D:D,MATCH($B167,试题问卷属性表!$A:$A,0))),"",INDEX(试题问卷属性表!D:D,MATCH($B167,试题问卷属性表!$A:$A,0)))</f>
        <v>内涵把握</v>
      </c>
      <c r="I167" t="str">
        <f>IF(ISERROR(INDEX(试题问卷属性表!E:E,MATCH($B167,试题问卷属性表!$A:$A,0))),"",INDEX(试题问卷属性表!E:E,MATCH($B167,试题问卷属性表!$A:$A,0)))</f>
        <v>地球宇宙</v>
      </c>
      <c r="J167" t="str">
        <f>IF(ISERROR(INDEX(试题问卷属性表!F:F,MATCH($B167,试题问卷属性表!$A:$A,0))),"",INDEX(试题问卷属性表!F:F,MATCH($B167,试题问卷属性表!$A:$A,0)))</f>
        <v>科学知识</v>
      </c>
      <c r="K167" t="str">
        <f>IF(ISERROR(INDEX(试题问卷属性表!G:G,MATCH($B167,试题问卷属性表!$A:$A,0))),"",INDEX(试题问卷属性表!G:G,MATCH($B167,试题问卷属性表!$A:$A,0)))</f>
        <v>基本知识</v>
      </c>
      <c r="L167" t="str">
        <f>IF(ISERROR(INDEX(试题问卷属性表!H:H,MATCH($B167,试题问卷属性表!$A:$A,0))),"",INDEX(试题问卷属性表!H:H,MATCH($B167,试题问卷属性表!$A:$A,0)))</f>
        <v>知道海洋在地球表面所占比例</v>
      </c>
    </row>
    <row r="168" spans="1:12" x14ac:dyDescent="0.2">
      <c r="A168">
        <f t="shared" si="2"/>
        <v>167</v>
      </c>
      <c r="B168" t="s">
        <v>1700</v>
      </c>
      <c r="C168" t="s">
        <v>42</v>
      </c>
      <c r="D168" t="s">
        <v>1362</v>
      </c>
      <c r="E168" t="s">
        <v>3133</v>
      </c>
      <c r="F168" t="s">
        <v>2608</v>
      </c>
      <c r="G168">
        <v>1</v>
      </c>
      <c r="H168" t="str">
        <f>IF(ISERROR(INDEX(试题问卷属性表!D:D,MATCH($B168,试题问卷属性表!$A:$A,0))),"",INDEX(试题问卷属性表!D:D,MATCH($B168,试题问卷属性表!$A:$A,0)))</f>
        <v>内涵把握</v>
      </c>
      <c r="I168" t="str">
        <f>IF(ISERROR(INDEX(试题问卷属性表!E:E,MATCH($B168,试题问卷属性表!$A:$A,0))),"",INDEX(试题问卷属性表!E:E,MATCH($B168,试题问卷属性表!$A:$A,0)))</f>
        <v>地球宇宙</v>
      </c>
      <c r="J168" t="str">
        <f>IF(ISERROR(INDEX(试题问卷属性表!F:F,MATCH($B168,试题问卷属性表!$A:$A,0))),"",INDEX(试题问卷属性表!F:F,MATCH($B168,试题问卷属性表!$A:$A,0)))</f>
        <v>科学知识</v>
      </c>
      <c r="K168" t="str">
        <f>IF(ISERROR(INDEX(试题问卷属性表!G:G,MATCH($B168,试题问卷属性表!$A:$A,0))),"",INDEX(试题问卷属性表!G:G,MATCH($B168,试题问卷属性表!$A:$A,0)))</f>
        <v>简答运用</v>
      </c>
      <c r="L168" t="str">
        <f>IF(ISERROR(INDEX(试题问卷属性表!H:H,MATCH($B168,试题问卷属性表!$A:$A,0))),"",INDEX(试题问卷属性表!H:H,MATCH($B168,试题问卷属性表!$A:$A,0)))</f>
        <v>理解人们认识地球形状过程</v>
      </c>
    </row>
    <row r="169" spans="1:12" x14ac:dyDescent="0.2">
      <c r="A169">
        <f t="shared" si="2"/>
        <v>168</v>
      </c>
      <c r="B169" t="s">
        <v>1701</v>
      </c>
      <c r="C169" t="s">
        <v>42</v>
      </c>
      <c r="D169" t="s">
        <v>1362</v>
      </c>
      <c r="E169" t="s">
        <v>3133</v>
      </c>
      <c r="F169" t="s">
        <v>2609</v>
      </c>
      <c r="G169">
        <v>1</v>
      </c>
      <c r="H169" t="str">
        <f>IF(ISERROR(INDEX(试题问卷属性表!D:D,MATCH($B169,试题问卷属性表!$A:$A,0))),"",INDEX(试题问卷属性表!D:D,MATCH($B169,试题问卷属性表!$A:$A,0)))</f>
        <v>内涵把握</v>
      </c>
      <c r="I169" t="str">
        <f>IF(ISERROR(INDEX(试题问卷属性表!E:E,MATCH($B169,试题问卷属性表!$A:$A,0))),"",INDEX(试题问卷属性表!E:E,MATCH($B169,试题问卷属性表!$A:$A,0)))</f>
        <v>地球宇宙</v>
      </c>
      <c r="J169" t="str">
        <f>IF(ISERROR(INDEX(试题问卷属性表!F:F,MATCH($B169,试题问卷属性表!$A:$A,0))),"",INDEX(试题问卷属性表!F:F,MATCH($B169,试题问卷属性表!$A:$A,0)))</f>
        <v>科学能力</v>
      </c>
      <c r="K169" t="str">
        <f>IF(ISERROR(INDEX(试题问卷属性表!G:G,MATCH($B169,试题问卷属性表!$A:$A,0))),"",INDEX(试题问卷属性表!G:G,MATCH($B169,试题问卷属性表!$A:$A,0)))</f>
        <v>获取和描述证据</v>
      </c>
      <c r="L169" t="str">
        <f>IF(ISERROR(INDEX(试题问卷属性表!H:H,MATCH($B169,试题问卷属性表!$A:$A,0))),"",INDEX(试题问卷属性表!H:H,MATCH($B169,试题问卷属性表!$A:$A,0)))</f>
        <v>读取气温曲线图和降水量柱状图信息</v>
      </c>
    </row>
    <row r="170" spans="1:12" x14ac:dyDescent="0.2">
      <c r="A170">
        <f t="shared" si="2"/>
        <v>169</v>
      </c>
      <c r="B170" t="s">
        <v>1702</v>
      </c>
      <c r="C170" t="s">
        <v>42</v>
      </c>
      <c r="D170" t="s">
        <v>1362</v>
      </c>
      <c r="E170" t="s">
        <v>3133</v>
      </c>
      <c r="F170" t="s">
        <v>2607</v>
      </c>
      <c r="G170">
        <v>1</v>
      </c>
      <c r="H170" t="str">
        <f>IF(ISERROR(INDEX(试题问卷属性表!D:D,MATCH($B170,试题问卷属性表!$A:$A,0))),"",INDEX(试题问卷属性表!D:D,MATCH($B170,试题问卷属性表!$A:$A,0)))</f>
        <v>内涵把握</v>
      </c>
      <c r="I170" t="str">
        <f>IF(ISERROR(INDEX(试题问卷属性表!E:E,MATCH($B170,试题问卷属性表!$A:$A,0))),"",INDEX(试题问卷属性表!E:E,MATCH($B170,试题问卷属性表!$A:$A,0)))</f>
        <v>生命科学</v>
      </c>
      <c r="J170" t="str">
        <f>IF(ISERROR(INDEX(试题问卷属性表!F:F,MATCH($B170,试题问卷属性表!$A:$A,0))),"",INDEX(试题问卷属性表!F:F,MATCH($B170,试题问卷属性表!$A:$A,0)))</f>
        <v>科学知识</v>
      </c>
      <c r="K170" t="str">
        <f>IF(ISERROR(INDEX(试题问卷属性表!G:G,MATCH($B170,试题问卷属性表!$A:$A,0))),"",INDEX(试题问卷属性表!G:G,MATCH($B170,试题问卷属性表!$A:$A,0)))</f>
        <v>基本知识</v>
      </c>
      <c r="L170" t="str">
        <f>IF(ISERROR(INDEX(试题问卷属性表!H:H,MATCH($B170,试题问卷属性表!$A:$A,0))),"",INDEX(试题问卷属性表!H:H,MATCH($B170,试题问卷属性表!$A:$A,0)))</f>
        <v>生物体的构成层次及功能</v>
      </c>
    </row>
    <row r="171" spans="1:12" x14ac:dyDescent="0.2">
      <c r="A171">
        <f t="shared" si="2"/>
        <v>170</v>
      </c>
      <c r="B171" t="s">
        <v>1703</v>
      </c>
      <c r="C171" t="s">
        <v>42</v>
      </c>
      <c r="D171" t="s">
        <v>1362</v>
      </c>
      <c r="E171" t="s">
        <v>3133</v>
      </c>
      <c r="F171" t="s">
        <v>2609</v>
      </c>
      <c r="G171">
        <v>1</v>
      </c>
      <c r="H171" t="str">
        <f>IF(ISERROR(INDEX(试题问卷属性表!D:D,MATCH($B171,试题问卷属性表!$A:$A,0))),"",INDEX(试题问卷属性表!D:D,MATCH($B171,试题问卷属性表!$A:$A,0)))</f>
        <v>内涵把握</v>
      </c>
      <c r="I171" t="str">
        <f>IF(ISERROR(INDEX(试题问卷属性表!E:E,MATCH($B171,试题问卷属性表!$A:$A,0))),"",INDEX(试题问卷属性表!E:E,MATCH($B171,试题问卷属性表!$A:$A,0)))</f>
        <v>生命科学</v>
      </c>
      <c r="J171" t="str">
        <f>IF(ISERROR(INDEX(试题问卷属性表!F:F,MATCH($B171,试题问卷属性表!$A:$A,0))),"",INDEX(试题问卷属性表!F:F,MATCH($B171,试题问卷属性表!$A:$A,0)))</f>
        <v>科学知识</v>
      </c>
      <c r="K171" t="str">
        <f>IF(ISERROR(INDEX(试题问卷属性表!G:G,MATCH($B171,试题问卷属性表!$A:$A,0))),"",INDEX(试题问卷属性表!G:G,MATCH($B171,试题问卷属性表!$A:$A,0)))</f>
        <v>基本方法</v>
      </c>
      <c r="L171" t="str">
        <f>IF(ISERROR(INDEX(试题问卷属性表!H:H,MATCH($B171,试题问卷属性表!$A:$A,0))),"",INDEX(试题问卷属性表!H:H,MATCH($B171,试题问卷属性表!$A:$A,0)))</f>
        <v>显微镜的使用</v>
      </c>
    </row>
    <row r="172" spans="1:12" x14ac:dyDescent="0.2">
      <c r="A172">
        <f t="shared" si="2"/>
        <v>171</v>
      </c>
      <c r="B172" t="s">
        <v>1704</v>
      </c>
      <c r="C172" t="s">
        <v>42</v>
      </c>
      <c r="D172" t="s">
        <v>1362</v>
      </c>
      <c r="E172" t="s">
        <v>3133</v>
      </c>
      <c r="F172" t="s">
        <v>2608</v>
      </c>
      <c r="G172">
        <v>1</v>
      </c>
      <c r="H172" t="str">
        <f>IF(ISERROR(INDEX(试题问卷属性表!D:D,MATCH($B172,试题问卷属性表!$A:$A,0))),"",INDEX(试题问卷属性表!D:D,MATCH($B172,试题问卷属性表!$A:$A,0)))</f>
        <v>内涵把握</v>
      </c>
      <c r="I172" t="str">
        <f>IF(ISERROR(INDEX(试题问卷属性表!E:E,MATCH($B172,试题问卷属性表!$A:$A,0))),"",INDEX(试题问卷属性表!E:E,MATCH($B172,试题问卷属性表!$A:$A,0)))</f>
        <v>生命科学</v>
      </c>
      <c r="J172" t="str">
        <f>IF(ISERROR(INDEX(试题问卷属性表!F:F,MATCH($B172,试题问卷属性表!$A:$A,0))),"",INDEX(试题问卷属性表!F:F,MATCH($B172,试题问卷属性表!$A:$A,0)))</f>
        <v>科学知识</v>
      </c>
      <c r="K172" t="str">
        <f>IF(ISERROR(INDEX(试题问卷属性表!G:G,MATCH($B172,试题问卷属性表!$A:$A,0))),"",INDEX(试题问卷属性表!G:G,MATCH($B172,试题问卷属性表!$A:$A,0)))</f>
        <v>基本知识</v>
      </c>
      <c r="L172" t="str">
        <f>IF(ISERROR(INDEX(试题问卷属性表!H:H,MATCH($B172,试题问卷属性表!$A:$A,0))),"",INDEX(试题问卷属性表!H:H,MATCH($B172,试题问卷属性表!$A:$A,0)))</f>
        <v>植物的光合作用</v>
      </c>
    </row>
    <row r="173" spans="1:12" x14ac:dyDescent="0.2">
      <c r="A173">
        <f t="shared" si="2"/>
        <v>172</v>
      </c>
      <c r="B173" t="s">
        <v>1705</v>
      </c>
      <c r="C173" t="s">
        <v>42</v>
      </c>
      <c r="D173" t="s">
        <v>1362</v>
      </c>
      <c r="E173" t="s">
        <v>3133</v>
      </c>
      <c r="F173" t="s">
        <v>2607</v>
      </c>
      <c r="G173">
        <v>1</v>
      </c>
      <c r="H173" t="str">
        <f>IF(ISERROR(INDEX(试题问卷属性表!D:D,MATCH($B173,试题问卷属性表!$A:$A,0))),"",INDEX(试题问卷属性表!D:D,MATCH($B173,试题问卷属性表!$A:$A,0)))</f>
        <v>内涵把握</v>
      </c>
      <c r="I173" t="str">
        <f>IF(ISERROR(INDEX(试题问卷属性表!E:E,MATCH($B173,试题问卷属性表!$A:$A,0))),"",INDEX(试题问卷属性表!E:E,MATCH($B173,试题问卷属性表!$A:$A,0)))</f>
        <v>生命科学</v>
      </c>
      <c r="J173" t="str">
        <f>IF(ISERROR(INDEX(试题问卷属性表!F:F,MATCH($B173,试题问卷属性表!$A:$A,0))),"",INDEX(试题问卷属性表!F:F,MATCH($B173,试题问卷属性表!$A:$A,0)))</f>
        <v>科学知识</v>
      </c>
      <c r="K173" t="str">
        <f>IF(ISERROR(INDEX(试题问卷属性表!G:G,MATCH($B173,试题问卷属性表!$A:$A,0))),"",INDEX(试题问卷属性表!G:G,MATCH($B173,试题问卷属性表!$A:$A,0)))</f>
        <v>基本知识</v>
      </c>
      <c r="L173" t="str">
        <f>IF(ISERROR(INDEX(试题问卷属性表!H:H,MATCH($B173,试题问卷属性表!$A:$A,0))),"",INDEX(试题问卷属性表!H:H,MATCH($B173,试题问卷属性表!$A:$A,0)))</f>
        <v>人体性状的遗传和变异</v>
      </c>
    </row>
    <row r="174" spans="1:12" x14ac:dyDescent="0.2">
      <c r="A174">
        <f t="shared" si="2"/>
        <v>173</v>
      </c>
      <c r="B174" t="s">
        <v>1706</v>
      </c>
      <c r="C174" t="s">
        <v>42</v>
      </c>
      <c r="D174" t="s">
        <v>1362</v>
      </c>
      <c r="E174" t="s">
        <v>3133</v>
      </c>
      <c r="F174" t="s">
        <v>2607</v>
      </c>
      <c r="G174">
        <v>1</v>
      </c>
      <c r="H174" t="str">
        <f>IF(ISERROR(INDEX(试题问卷属性表!D:D,MATCH($B174,试题问卷属性表!$A:$A,0))),"",INDEX(试题问卷属性表!D:D,MATCH($B174,试题问卷属性表!$A:$A,0)))</f>
        <v>内涵把握</v>
      </c>
      <c r="I174" t="str">
        <f>IF(ISERROR(INDEX(试题问卷属性表!E:E,MATCH($B174,试题问卷属性表!$A:$A,0))),"",INDEX(试题问卷属性表!E:E,MATCH($B174,试题问卷属性表!$A:$A,0)))</f>
        <v>生命科学</v>
      </c>
      <c r="J174" t="str">
        <f>IF(ISERROR(INDEX(试题问卷属性表!F:F,MATCH($B174,试题问卷属性表!$A:$A,0))),"",INDEX(试题问卷属性表!F:F,MATCH($B174,试题问卷属性表!$A:$A,0)))</f>
        <v>科学知识</v>
      </c>
      <c r="K174" t="str">
        <f>IF(ISERROR(INDEX(试题问卷属性表!G:G,MATCH($B174,试题问卷属性表!$A:$A,0))),"",INDEX(试题问卷属性表!G:G,MATCH($B174,试题问卷属性表!$A:$A,0)))</f>
        <v>基本知识</v>
      </c>
      <c r="L174" t="str">
        <f>IF(ISERROR(INDEX(试题问卷属性表!H:H,MATCH($B174,试题问卷属性表!$A:$A,0))),"",INDEX(试题问卷属性表!H:H,MATCH($B174,试题问卷属性表!$A:$A,0)))</f>
        <v>激素分泌异常的疾病</v>
      </c>
    </row>
    <row r="175" spans="1:12" x14ac:dyDescent="0.2">
      <c r="A175">
        <f t="shared" si="2"/>
        <v>174</v>
      </c>
      <c r="B175" t="s">
        <v>1707</v>
      </c>
      <c r="C175" t="s">
        <v>42</v>
      </c>
      <c r="D175" t="s">
        <v>1362</v>
      </c>
      <c r="E175" t="s">
        <v>3133</v>
      </c>
      <c r="F175" t="s">
        <v>2609</v>
      </c>
      <c r="G175">
        <v>1</v>
      </c>
      <c r="H175" t="str">
        <f>IF(ISERROR(INDEX(试题问卷属性表!D:D,MATCH($B175,试题问卷属性表!$A:$A,0))),"",INDEX(试题问卷属性表!D:D,MATCH($B175,试题问卷属性表!$A:$A,0)))</f>
        <v>内涵把握</v>
      </c>
      <c r="I175" t="str">
        <f>IF(ISERROR(INDEX(试题问卷属性表!E:E,MATCH($B175,试题问卷属性表!$A:$A,0))),"",INDEX(试题问卷属性表!E:E,MATCH($B175,试题问卷属性表!$A:$A,0)))</f>
        <v>生命科学</v>
      </c>
      <c r="J175" t="str">
        <f>IF(ISERROR(INDEX(试题问卷属性表!F:F,MATCH($B175,试题问卷属性表!$A:$A,0))),"",INDEX(试题问卷属性表!F:F,MATCH($B175,试题问卷属性表!$A:$A,0)))</f>
        <v>科学知识</v>
      </c>
      <c r="K175" t="str">
        <f>IF(ISERROR(INDEX(试题问卷属性表!G:G,MATCH($B175,试题问卷属性表!$A:$A,0))),"",INDEX(试题问卷属性表!G:G,MATCH($B175,试题问卷属性表!$A:$A,0)))</f>
        <v>简答运用</v>
      </c>
      <c r="L175" t="str">
        <f>IF(ISERROR(INDEX(试题问卷属性表!H:H,MATCH($B175,试题问卷属性表!$A:$A,0))),"",INDEX(试题问卷属性表!H:H,MATCH($B175,试题问卷属性表!$A:$A,0)))</f>
        <v>染色体与性别决定</v>
      </c>
    </row>
    <row r="176" spans="1:12" x14ac:dyDescent="0.2">
      <c r="A176">
        <f t="shared" si="2"/>
        <v>175</v>
      </c>
      <c r="B176" t="s">
        <v>1708</v>
      </c>
      <c r="C176" t="s">
        <v>42</v>
      </c>
      <c r="D176" t="s">
        <v>1362</v>
      </c>
      <c r="E176" t="s">
        <v>3133</v>
      </c>
      <c r="F176" t="s">
        <v>2609</v>
      </c>
      <c r="G176">
        <v>1</v>
      </c>
      <c r="H176" t="str">
        <f>IF(ISERROR(INDEX(试题问卷属性表!D:D,MATCH($B176,试题问卷属性表!$A:$A,0))),"",INDEX(试题问卷属性表!D:D,MATCH($B176,试题问卷属性表!$A:$A,0)))</f>
        <v>内涵把握</v>
      </c>
      <c r="I176" t="str">
        <f>IF(ISERROR(INDEX(试题问卷属性表!E:E,MATCH($B176,试题问卷属性表!$A:$A,0))),"",INDEX(试题问卷属性表!E:E,MATCH($B176,试题问卷属性表!$A:$A,0)))</f>
        <v>生命科学</v>
      </c>
      <c r="J176" t="str">
        <f>IF(ISERROR(INDEX(试题问卷属性表!F:F,MATCH($B176,试题问卷属性表!$A:$A,0))),"",INDEX(试题问卷属性表!F:F,MATCH($B176,试题问卷属性表!$A:$A,0)))</f>
        <v>科学能力</v>
      </c>
      <c r="K176" t="str">
        <f>IF(ISERROR(INDEX(试题问卷属性表!G:G,MATCH($B176,试题问卷属性表!$A:$A,0))),"",INDEX(试题问卷属性表!G:G,MATCH($B176,试题问卷属性表!$A:$A,0)))</f>
        <v>使用证据</v>
      </c>
      <c r="L176" t="str">
        <f>IF(ISERROR(INDEX(试题问卷属性表!H:H,MATCH($B176,试题问卷属性表!$A:$A,0))),"",INDEX(试题问卷属性表!H:H,MATCH($B176,试题问卷属性表!$A:$A,0)))</f>
        <v>人体的代谢与平衡</v>
      </c>
    </row>
    <row r="177" spans="1:12" x14ac:dyDescent="0.2">
      <c r="A177">
        <f t="shared" si="2"/>
        <v>176</v>
      </c>
      <c r="B177" t="s">
        <v>1709</v>
      </c>
      <c r="C177" t="s">
        <v>42</v>
      </c>
      <c r="D177" t="s">
        <v>1362</v>
      </c>
      <c r="E177" t="s">
        <v>3133</v>
      </c>
      <c r="F177" t="s">
        <v>2609</v>
      </c>
      <c r="G177">
        <v>1</v>
      </c>
      <c r="H177" t="str">
        <f>IF(ISERROR(INDEX(试题问卷属性表!D:D,MATCH($B177,试题问卷属性表!$A:$A,0))),"",INDEX(试题问卷属性表!D:D,MATCH($B177,试题问卷属性表!$A:$A,0)))</f>
        <v>内涵把握</v>
      </c>
      <c r="I177" t="str">
        <f>IF(ISERROR(INDEX(试题问卷属性表!E:E,MATCH($B177,试题问卷属性表!$A:$A,0))),"",INDEX(试题问卷属性表!E:E,MATCH($B177,试题问卷属性表!$A:$A,0)))</f>
        <v>生命科学</v>
      </c>
      <c r="J177" t="str">
        <f>IF(ISERROR(INDEX(试题问卷属性表!F:F,MATCH($B177,试题问卷属性表!$A:$A,0))),"",INDEX(试题问卷属性表!F:F,MATCH($B177,试题问卷属性表!$A:$A,0)))</f>
        <v>科学知识</v>
      </c>
      <c r="K177" t="str">
        <f>IF(ISERROR(INDEX(试题问卷属性表!G:G,MATCH($B177,试题问卷属性表!$A:$A,0))),"",INDEX(试题问卷属性表!G:G,MATCH($B177,试题问卷属性表!$A:$A,0)))</f>
        <v>基本知识</v>
      </c>
      <c r="L177" t="str">
        <f>IF(ISERROR(INDEX(试题问卷属性表!H:H,MATCH($B177,试题问卷属性表!$A:$A,0))),"",INDEX(试题问卷属性表!H:H,MATCH($B177,试题问卷属性表!$A:$A,0)))</f>
        <v>人体的代谢与平衡</v>
      </c>
    </row>
    <row r="178" spans="1:12" x14ac:dyDescent="0.2">
      <c r="A178">
        <f t="shared" si="2"/>
        <v>177</v>
      </c>
      <c r="B178" t="s">
        <v>1710</v>
      </c>
      <c r="C178" t="s">
        <v>42</v>
      </c>
      <c r="D178" t="s">
        <v>1362</v>
      </c>
      <c r="E178" t="s">
        <v>3133</v>
      </c>
      <c r="F178" t="s">
        <v>2610</v>
      </c>
      <c r="G178">
        <v>1</v>
      </c>
      <c r="H178" t="str">
        <f>IF(ISERROR(INDEX(试题问卷属性表!D:D,MATCH($B178,试题问卷属性表!$A:$A,0))),"",INDEX(试题问卷属性表!D:D,MATCH($B178,试题问卷属性表!$A:$A,0)))</f>
        <v>内涵把握</v>
      </c>
      <c r="I178" t="str">
        <f>IF(ISERROR(INDEX(试题问卷属性表!E:E,MATCH($B178,试题问卷属性表!$A:$A,0))),"",INDEX(试题问卷属性表!E:E,MATCH($B178,试题问卷属性表!$A:$A,0)))</f>
        <v>物质科学</v>
      </c>
      <c r="J178" t="str">
        <f>IF(ISERROR(INDEX(试题问卷属性表!F:F,MATCH($B178,试题问卷属性表!$A:$A,0))),"",INDEX(试题问卷属性表!F:F,MATCH($B178,试题问卷属性表!$A:$A,0)))</f>
        <v>科学知识</v>
      </c>
      <c r="K178" t="str">
        <f>IF(ISERROR(INDEX(试题问卷属性表!G:G,MATCH($B178,试题问卷属性表!$A:$A,0))),"",INDEX(试题问卷属性表!G:G,MATCH($B178,试题问卷属性表!$A:$A,0)))</f>
        <v>基本知识</v>
      </c>
      <c r="L178" t="str">
        <f>IF(ISERROR(INDEX(试题问卷属性表!H:H,MATCH($B178,试题问卷属性表!$A:$A,0))),"",INDEX(试题问卷属性表!H:H,MATCH($B178,试题问卷属性表!$A:$A,0)))</f>
        <v>能源的种类</v>
      </c>
    </row>
    <row r="179" spans="1:12" x14ac:dyDescent="0.2">
      <c r="A179">
        <f t="shared" si="2"/>
        <v>178</v>
      </c>
      <c r="B179" t="s">
        <v>1711</v>
      </c>
      <c r="C179" t="s">
        <v>42</v>
      </c>
      <c r="D179" t="s">
        <v>1362</v>
      </c>
      <c r="E179" t="s">
        <v>3133</v>
      </c>
      <c r="F179" t="s">
        <v>2608</v>
      </c>
      <c r="G179">
        <v>1</v>
      </c>
      <c r="H179" t="str">
        <f>IF(ISERROR(INDEX(试题问卷属性表!D:D,MATCH($B179,试题问卷属性表!$A:$A,0))),"",INDEX(试题问卷属性表!D:D,MATCH($B179,试题问卷属性表!$A:$A,0)))</f>
        <v>内涵把握</v>
      </c>
      <c r="I179" t="str">
        <f>IF(ISERROR(INDEX(试题问卷属性表!E:E,MATCH($B179,试题问卷属性表!$A:$A,0))),"",INDEX(试题问卷属性表!E:E,MATCH($B179,试题问卷属性表!$A:$A,0)))</f>
        <v>生命科学</v>
      </c>
      <c r="J179" t="str">
        <f>IF(ISERROR(INDEX(试题问卷属性表!F:F,MATCH($B179,试题问卷属性表!$A:$A,0))),"",INDEX(试题问卷属性表!F:F,MATCH($B179,试题问卷属性表!$A:$A,0)))</f>
        <v>科学态度</v>
      </c>
      <c r="K179" t="str">
        <f>IF(ISERROR(INDEX(试题问卷属性表!G:G,MATCH($B179,试题问卷属性表!$A:$A,0))),"",INDEX(试题问卷属性表!G:G,MATCH($B179,试题问卷属性表!$A:$A,0)))</f>
        <v>赞同</v>
      </c>
      <c r="L179" t="str">
        <f>IF(ISERROR(INDEX(试题问卷属性表!H:H,MATCH($B179,试题问卷属性表!$A:$A,0))),"",INDEX(试题问卷属性表!H:H,MATCH($B179,试题问卷属性表!$A:$A,0)))</f>
        <v>湿地的作用</v>
      </c>
    </row>
    <row r="180" spans="1:12" x14ac:dyDescent="0.2">
      <c r="A180">
        <f t="shared" si="2"/>
        <v>179</v>
      </c>
      <c r="B180" t="s">
        <v>1712</v>
      </c>
      <c r="C180" t="s">
        <v>42</v>
      </c>
      <c r="D180" t="s">
        <v>1362</v>
      </c>
      <c r="E180" t="s">
        <v>3133</v>
      </c>
      <c r="F180" t="s">
        <v>2608</v>
      </c>
      <c r="G180">
        <v>1</v>
      </c>
      <c r="H180" t="str">
        <f>IF(ISERROR(INDEX(试题问卷属性表!D:D,MATCH($B180,试题问卷属性表!$A:$A,0))),"",INDEX(试题问卷属性表!D:D,MATCH($B180,试题问卷属性表!$A:$A,0)))</f>
        <v>内涵把握</v>
      </c>
      <c r="I180" t="str">
        <f>IF(ISERROR(INDEX(试题问卷属性表!E:E,MATCH($B180,试题问卷属性表!$A:$A,0))),"",INDEX(试题问卷属性表!E:E,MATCH($B180,试题问卷属性表!$A:$A,0)))</f>
        <v>生命科学</v>
      </c>
      <c r="J180" t="str">
        <f>IF(ISERROR(INDEX(试题问卷属性表!F:F,MATCH($B180,试题问卷属性表!$A:$A,0))),"",INDEX(试题问卷属性表!F:F,MATCH($B180,试题问卷属性表!$A:$A,0)))</f>
        <v>科学态度</v>
      </c>
      <c r="K180" t="str">
        <f>IF(ISERROR(INDEX(试题问卷属性表!G:G,MATCH($B180,试题问卷属性表!$A:$A,0))),"",INDEX(试题问卷属性表!G:G,MATCH($B180,试题问卷属性表!$A:$A,0)))</f>
        <v>赞同</v>
      </c>
      <c r="L180" t="str">
        <f>IF(ISERROR(INDEX(试题问卷属性表!H:H,MATCH($B180,试题问卷属性表!$A:$A,0))),"",INDEX(试题问卷属性表!H:H,MATCH($B180,试题问卷属性表!$A:$A,0)))</f>
        <v>绿色植物光合作用和蒸腾作用</v>
      </c>
    </row>
    <row r="181" spans="1:12" x14ac:dyDescent="0.2">
      <c r="A181">
        <f t="shared" si="2"/>
        <v>180</v>
      </c>
      <c r="B181" t="s">
        <v>1713</v>
      </c>
      <c r="C181" t="s">
        <v>42</v>
      </c>
      <c r="D181" t="s">
        <v>1362</v>
      </c>
      <c r="E181" t="s">
        <v>3133</v>
      </c>
      <c r="F181" t="s">
        <v>2608</v>
      </c>
      <c r="G181">
        <v>1</v>
      </c>
      <c r="H181" t="str">
        <f>IF(ISERROR(INDEX(试题问卷属性表!D:D,MATCH($B181,试题问卷属性表!$A:$A,0))),"",INDEX(试题问卷属性表!D:D,MATCH($B181,试题问卷属性表!$A:$A,0)))</f>
        <v>问题解决</v>
      </c>
      <c r="I181" t="str">
        <f>IF(ISERROR(INDEX(试题问卷属性表!E:E,MATCH($B181,试题问卷属性表!$A:$A,0))),"",INDEX(试题问卷属性表!E:E,MATCH($B181,试题问卷属性表!$A:$A,0)))</f>
        <v>生命科学</v>
      </c>
      <c r="J181" t="str">
        <f>IF(ISERROR(INDEX(试题问卷属性表!F:F,MATCH($B181,试题问卷属性表!$A:$A,0))),"",INDEX(试题问卷属性表!F:F,MATCH($B181,试题问卷属性表!$A:$A,0)))</f>
        <v>科学能力</v>
      </c>
      <c r="K181" t="str">
        <f>IF(ISERROR(INDEX(试题问卷属性表!G:G,MATCH($B181,试题问卷属性表!$A:$A,0))),"",INDEX(试题问卷属性表!G:G,MATCH($B181,试题问卷属性表!$A:$A,0)))</f>
        <v>使用证据</v>
      </c>
      <c r="L181" t="str">
        <f>IF(ISERROR(INDEX(试题问卷属性表!H:H,MATCH($B181,试题问卷属性表!$A:$A,0))),"",INDEX(试题问卷属性表!H:H,MATCH($B181,试题问卷属性表!$A:$A,0)))</f>
        <v>生物的分类和主要类群</v>
      </c>
    </row>
    <row r="182" spans="1:12" x14ac:dyDescent="0.2">
      <c r="A182">
        <f t="shared" si="2"/>
        <v>181</v>
      </c>
      <c r="B182" t="s">
        <v>1714</v>
      </c>
      <c r="C182" t="s">
        <v>42</v>
      </c>
      <c r="D182" t="s">
        <v>1362</v>
      </c>
      <c r="E182" t="s">
        <v>3133</v>
      </c>
      <c r="F182" t="s">
        <v>2610</v>
      </c>
      <c r="G182">
        <v>1</v>
      </c>
      <c r="H182" t="str">
        <f>IF(ISERROR(INDEX(试题问卷属性表!D:D,MATCH($B182,试题问卷属性表!$A:$A,0))),"",INDEX(试题问卷属性表!D:D,MATCH($B182,试题问卷属性表!$A:$A,0)))</f>
        <v>内涵把握</v>
      </c>
      <c r="I182" t="str">
        <f>IF(ISERROR(INDEX(试题问卷属性表!E:E,MATCH($B182,试题问卷属性表!$A:$A,0))),"",INDEX(试题问卷属性表!E:E,MATCH($B182,试题问卷属性表!$A:$A,0)))</f>
        <v>生命科学</v>
      </c>
      <c r="J182" t="str">
        <f>IF(ISERROR(INDEX(试题问卷属性表!F:F,MATCH($B182,试题问卷属性表!$A:$A,0))),"",INDEX(试题问卷属性表!F:F,MATCH($B182,试题问卷属性表!$A:$A,0)))</f>
        <v>科学知识</v>
      </c>
      <c r="K182" t="str">
        <f>IF(ISERROR(INDEX(试题问卷属性表!G:G,MATCH($B182,试题问卷属性表!$A:$A,0))),"",INDEX(试题问卷属性表!G:G,MATCH($B182,试题问卷属性表!$A:$A,0)))</f>
        <v>基本知识</v>
      </c>
      <c r="L182" t="str">
        <f>IF(ISERROR(INDEX(试题问卷属性表!H:H,MATCH($B182,试题问卷属性表!$A:$A,0))),"",INDEX(试题问卷属性表!H:H,MATCH($B182,试题问卷属性表!$A:$A,0)))</f>
        <v>生命的基本单位细胞</v>
      </c>
    </row>
    <row r="183" spans="1:12" x14ac:dyDescent="0.2">
      <c r="A183">
        <f t="shared" si="2"/>
        <v>182</v>
      </c>
      <c r="B183" t="s">
        <v>1715</v>
      </c>
      <c r="C183" t="s">
        <v>42</v>
      </c>
      <c r="D183" t="s">
        <v>1362</v>
      </c>
      <c r="E183" t="s">
        <v>3133</v>
      </c>
      <c r="F183" t="s">
        <v>2610</v>
      </c>
      <c r="G183">
        <v>1</v>
      </c>
      <c r="H183" t="str">
        <f>IF(ISERROR(INDEX(试题问卷属性表!D:D,MATCH($B183,试题问卷属性表!$A:$A,0))),"",INDEX(试题问卷属性表!D:D,MATCH($B183,试题问卷属性表!$A:$A,0)))</f>
        <v>内涵把握</v>
      </c>
      <c r="I183" t="str">
        <f>IF(ISERROR(INDEX(试题问卷属性表!E:E,MATCH($B183,试题问卷属性表!$A:$A,0))),"",INDEX(试题问卷属性表!E:E,MATCH($B183,试题问卷属性表!$A:$A,0)))</f>
        <v>生命科学</v>
      </c>
      <c r="J183" t="str">
        <f>IF(ISERROR(INDEX(试题问卷属性表!F:F,MATCH($B183,试题问卷属性表!$A:$A,0))),"",INDEX(试题问卷属性表!F:F,MATCH($B183,试题问卷属性表!$A:$A,0)))</f>
        <v>科学知识</v>
      </c>
      <c r="K183" t="str">
        <f>IF(ISERROR(INDEX(试题问卷属性表!G:G,MATCH($B183,试题问卷属性表!$A:$A,0))),"",INDEX(试题问卷属性表!G:G,MATCH($B183,试题问卷属性表!$A:$A,0)))</f>
        <v>基本知识</v>
      </c>
      <c r="L183" t="str">
        <f>IF(ISERROR(INDEX(试题问卷属性表!H:H,MATCH($B183,试题问卷属性表!$A:$A,0))),"",INDEX(试题问卷属性表!H:H,MATCH($B183,试题问卷属性表!$A:$A,0)))</f>
        <v>健康与疾病</v>
      </c>
    </row>
    <row r="184" spans="1:12" x14ac:dyDescent="0.2">
      <c r="A184">
        <f t="shared" si="2"/>
        <v>183</v>
      </c>
      <c r="B184" t="s">
        <v>1716</v>
      </c>
      <c r="C184" t="s">
        <v>42</v>
      </c>
      <c r="D184" t="s">
        <v>1362</v>
      </c>
      <c r="E184" t="s">
        <v>3133</v>
      </c>
      <c r="F184" t="s">
        <v>2610</v>
      </c>
      <c r="G184">
        <v>1</v>
      </c>
      <c r="H184" t="str">
        <f>IF(ISERROR(INDEX(试题问卷属性表!D:D,MATCH($B184,试题问卷属性表!$A:$A,0))),"",INDEX(试题问卷属性表!D:D,MATCH($B184,试题问卷属性表!$A:$A,0)))</f>
        <v>内涵把握</v>
      </c>
      <c r="I184" t="str">
        <f>IF(ISERROR(INDEX(试题问卷属性表!E:E,MATCH($B184,试题问卷属性表!$A:$A,0))),"",INDEX(试题问卷属性表!E:E,MATCH($B184,试题问卷属性表!$A:$A,0)))</f>
        <v>生命科学</v>
      </c>
      <c r="J184" t="str">
        <f>IF(ISERROR(INDEX(试题问卷属性表!F:F,MATCH($B184,试题问卷属性表!$A:$A,0))),"",INDEX(试题问卷属性表!F:F,MATCH($B184,试题问卷属性表!$A:$A,0)))</f>
        <v>科学态度</v>
      </c>
      <c r="K184" t="str">
        <f>IF(ISERROR(INDEX(试题问卷属性表!G:G,MATCH($B184,试题问卷属性表!$A:$A,0))),"",INDEX(试题问卷属性表!G:G,MATCH($B184,试题问卷属性表!$A:$A,0)))</f>
        <v>赞同</v>
      </c>
      <c r="L184" t="str">
        <f>IF(ISERROR(INDEX(试题问卷属性表!H:H,MATCH($B184,试题问卷属性表!$A:$A,0))),"",INDEX(试题问卷属性表!H:H,MATCH($B184,试题问卷属性表!$A:$A,0)))</f>
        <v>健康与疾病</v>
      </c>
    </row>
    <row r="185" spans="1:12" x14ac:dyDescent="0.2">
      <c r="A185">
        <f t="shared" si="2"/>
        <v>184</v>
      </c>
      <c r="B185" t="s">
        <v>1717</v>
      </c>
      <c r="C185" t="s">
        <v>42</v>
      </c>
      <c r="D185" t="s">
        <v>1362</v>
      </c>
      <c r="E185" t="s">
        <v>3133</v>
      </c>
      <c r="F185" t="s">
        <v>2608</v>
      </c>
      <c r="G185">
        <v>1</v>
      </c>
      <c r="H185" t="str">
        <f>IF(ISERROR(INDEX(试题问卷属性表!D:D,MATCH($B185,试题问卷属性表!$A:$A,0))),"",INDEX(试题问卷属性表!D:D,MATCH($B185,试题问卷属性表!$A:$A,0)))</f>
        <v>内涵把握</v>
      </c>
      <c r="I185" t="str">
        <f>IF(ISERROR(INDEX(试题问卷属性表!E:E,MATCH($B185,试题问卷属性表!$A:$A,0))),"",INDEX(试题问卷属性表!E:E,MATCH($B185,试题问卷属性表!$A:$A,0)))</f>
        <v>生命科学</v>
      </c>
      <c r="J185" t="str">
        <f>IF(ISERROR(INDEX(试题问卷属性表!F:F,MATCH($B185,试题问卷属性表!$A:$A,0))),"",INDEX(试题问卷属性表!F:F,MATCH($B185,试题问卷属性表!$A:$A,0)))</f>
        <v>科学知识</v>
      </c>
      <c r="K185" t="str">
        <f>IF(ISERROR(INDEX(试题问卷属性表!G:G,MATCH($B185,试题问卷属性表!$A:$A,0))),"",INDEX(试题问卷属性表!G:G,MATCH($B185,试题问卷属性表!$A:$A,0)))</f>
        <v>基本知识</v>
      </c>
      <c r="L185" t="str">
        <f>IF(ISERROR(INDEX(试题问卷属性表!H:H,MATCH($B185,试题问卷属性表!$A:$A,0))),"",INDEX(试题问卷属性表!H:H,MATCH($B185,试题问卷属性表!$A:$A,0)))</f>
        <v>食物中的营养成分</v>
      </c>
    </row>
    <row r="186" spans="1:12" x14ac:dyDescent="0.2">
      <c r="A186">
        <f t="shared" si="2"/>
        <v>185</v>
      </c>
      <c r="B186" t="s">
        <v>1718</v>
      </c>
      <c r="C186" t="s">
        <v>42</v>
      </c>
      <c r="D186" t="s">
        <v>1362</v>
      </c>
      <c r="E186" t="s">
        <v>3133</v>
      </c>
      <c r="F186" t="s">
        <v>2609</v>
      </c>
      <c r="G186">
        <v>2</v>
      </c>
      <c r="H186" t="str">
        <f>IF(ISERROR(INDEX(试题问卷属性表!D:D,MATCH($B186,试题问卷属性表!$A:$A,0))),"",INDEX(试题问卷属性表!D:D,MATCH($B186,试题问卷属性表!$A:$A,0)))</f>
        <v>内涵把握</v>
      </c>
      <c r="I186" t="str">
        <f>IF(ISERROR(INDEX(试题问卷属性表!E:E,MATCH($B186,试题问卷属性表!$A:$A,0))),"",INDEX(试题问卷属性表!E:E,MATCH($B186,试题问卷属性表!$A:$A,0)))</f>
        <v>物质科学</v>
      </c>
      <c r="J186" t="str">
        <f>IF(ISERROR(INDEX(试题问卷属性表!F:F,MATCH($B186,试题问卷属性表!$A:$A,0))),"",INDEX(试题问卷属性表!F:F,MATCH($B186,试题问卷属性表!$A:$A,0)))</f>
        <v>科学知识</v>
      </c>
      <c r="K186" t="str">
        <f>IF(ISERROR(INDEX(试题问卷属性表!G:G,MATCH($B186,试题问卷属性表!$A:$A,0))),"",INDEX(试题问卷属性表!G:G,MATCH($B186,试题问卷属性表!$A:$A,0)))</f>
        <v>基本知识</v>
      </c>
      <c r="L186" t="str">
        <f>IF(ISERROR(INDEX(试题问卷属性表!H:H,MATCH($B186,试题问卷属性表!$A:$A,0))),"",INDEX(试题问卷属性表!H:H,MATCH($B186,试题问卷属性表!$A:$A,0)))</f>
        <v>机械能的变化</v>
      </c>
    </row>
    <row r="187" spans="1:12" x14ac:dyDescent="0.2">
      <c r="A187">
        <f t="shared" si="2"/>
        <v>186</v>
      </c>
      <c r="B187" t="s">
        <v>1719</v>
      </c>
      <c r="C187" t="s">
        <v>42</v>
      </c>
      <c r="D187" t="s">
        <v>1362</v>
      </c>
      <c r="E187" t="s">
        <v>3133</v>
      </c>
      <c r="F187" t="s">
        <v>2609</v>
      </c>
      <c r="G187">
        <v>2</v>
      </c>
      <c r="H187" t="str">
        <f>IF(ISERROR(INDEX(试题问卷属性表!D:D,MATCH($B187,试题问卷属性表!$A:$A,0))),"",INDEX(试题问卷属性表!D:D,MATCH($B187,试题问卷属性表!$A:$A,0)))</f>
        <v>内涵把握</v>
      </c>
      <c r="I187" t="str">
        <f>IF(ISERROR(INDEX(试题问卷属性表!E:E,MATCH($B187,试题问卷属性表!$A:$A,0))),"",INDEX(试题问卷属性表!E:E,MATCH($B187,试题问卷属性表!$A:$A,0)))</f>
        <v>科学探究</v>
      </c>
      <c r="J187" t="str">
        <f>IF(ISERROR(INDEX(试题问卷属性表!F:F,MATCH($B187,试题问卷属性表!$A:$A,0))),"",INDEX(试题问卷属性表!F:F,MATCH($B187,试题问卷属性表!$A:$A,0)))</f>
        <v>科学能力</v>
      </c>
      <c r="K187" t="str">
        <f>IF(ISERROR(INDEX(试题问卷属性表!G:G,MATCH($B187,试题问卷属性表!$A:$A,0))),"",INDEX(试题问卷属性表!G:G,MATCH($B187,试题问卷属性表!$A:$A,0)))</f>
        <v>做计划</v>
      </c>
      <c r="L187" t="str">
        <f>IF(ISERROR(INDEX(试题问卷属性表!H:H,MATCH($B187,试题问卷属性表!$A:$A,0))),"",INDEX(试题问卷属性表!H:H,MATCH($B187,试题问卷属性表!$A:$A,0)))</f>
        <v>合理安全使用天然气</v>
      </c>
    </row>
    <row r="188" spans="1:12" x14ac:dyDescent="0.2">
      <c r="A188">
        <f t="shared" si="2"/>
        <v>187</v>
      </c>
      <c r="B188" t="s">
        <v>1720</v>
      </c>
      <c r="C188" t="s">
        <v>42</v>
      </c>
      <c r="D188" t="s">
        <v>1362</v>
      </c>
      <c r="E188" t="s">
        <v>3133</v>
      </c>
      <c r="F188" t="s">
        <v>2610</v>
      </c>
      <c r="G188">
        <v>2</v>
      </c>
      <c r="H188" t="str">
        <f>IF(ISERROR(INDEX(试题问卷属性表!D:D,MATCH($B188,试题问卷属性表!$A:$A,0))),"",INDEX(试题问卷属性表!D:D,MATCH($B188,试题问卷属性表!$A:$A,0)))</f>
        <v>内涵把握</v>
      </c>
      <c r="I188" t="str">
        <f>IF(ISERROR(INDEX(试题问卷属性表!E:E,MATCH($B188,试题问卷属性表!$A:$A,0))),"",INDEX(试题问卷属性表!E:E,MATCH($B188,试题问卷属性表!$A:$A,0)))</f>
        <v>地球宇宙</v>
      </c>
      <c r="J188" t="str">
        <f>IF(ISERROR(INDEX(试题问卷属性表!F:F,MATCH($B188,试题问卷属性表!$A:$A,0))),"",INDEX(试题问卷属性表!F:F,MATCH($B188,试题问卷属性表!$A:$A,0)))</f>
        <v>科学知识</v>
      </c>
      <c r="K188" t="str">
        <f>IF(ISERROR(INDEX(试题问卷属性表!G:G,MATCH($B188,试题问卷属性表!$A:$A,0))),"",INDEX(试题问卷属性表!G:G,MATCH($B188,试题问卷属性表!$A:$A,0)))</f>
        <v>简答运用</v>
      </c>
      <c r="L188" t="str">
        <f>IF(ISERROR(INDEX(试题问卷属性表!H:H,MATCH($B188,试题问卷属性表!$A:$A,0))),"",INDEX(试题问卷属性表!H:H,MATCH($B188,试题问卷属性表!$A:$A,0)))</f>
        <v>解释山顶终年积雪原因</v>
      </c>
    </row>
    <row r="189" spans="1:12" x14ac:dyDescent="0.2">
      <c r="A189">
        <f t="shared" si="2"/>
        <v>188</v>
      </c>
      <c r="B189" t="s">
        <v>1721</v>
      </c>
      <c r="C189" t="s">
        <v>42</v>
      </c>
      <c r="D189" t="s">
        <v>1362</v>
      </c>
      <c r="E189" t="s">
        <v>3133</v>
      </c>
      <c r="F189" t="s">
        <v>2607</v>
      </c>
      <c r="G189">
        <v>2</v>
      </c>
      <c r="H189" t="str">
        <f>IF(ISERROR(INDEX(试题问卷属性表!D:D,MATCH($B189,试题问卷属性表!$A:$A,0))),"",INDEX(试题问卷属性表!D:D,MATCH($B189,试题问卷属性表!$A:$A,0)))</f>
        <v>问题解决</v>
      </c>
      <c r="I189" t="str">
        <f>IF(ISERROR(INDEX(试题问卷属性表!E:E,MATCH($B189,试题问卷属性表!$A:$A,0))),"",INDEX(试题问卷属性表!E:E,MATCH($B189,试题问卷属性表!$A:$A,0)))</f>
        <v>生命科学</v>
      </c>
      <c r="J189" t="str">
        <f>IF(ISERROR(INDEX(试题问卷属性表!F:F,MATCH($B189,试题问卷属性表!$A:$A,0))),"",INDEX(试题问卷属性表!F:F,MATCH($B189,试题问卷属性表!$A:$A,0)))</f>
        <v>科学能力</v>
      </c>
      <c r="K189" t="str">
        <f>IF(ISERROR(INDEX(试题问卷属性表!G:G,MATCH($B189,试题问卷属性表!$A:$A,0))),"",INDEX(试题问卷属性表!G:G,MATCH($B189,试题问卷属性表!$A:$A,0)))</f>
        <v>使用证据</v>
      </c>
      <c r="L189" t="str">
        <f>IF(ISERROR(INDEX(试题问卷属性表!H:H,MATCH($B189,试题问卷属性表!$A:$A,0))),"",INDEX(试题问卷属性表!H:H,MATCH($B189,试题问卷属性表!$A:$A,0)))</f>
        <v>环境与可持续发展</v>
      </c>
    </row>
    <row r="190" spans="1:12" x14ac:dyDescent="0.2">
      <c r="A190">
        <f t="shared" si="2"/>
        <v>189</v>
      </c>
      <c r="B190" t="s">
        <v>1722</v>
      </c>
      <c r="C190" t="s">
        <v>42</v>
      </c>
      <c r="D190" t="s">
        <v>1362</v>
      </c>
      <c r="E190" t="s">
        <v>3133</v>
      </c>
      <c r="F190" t="s">
        <v>2610</v>
      </c>
      <c r="G190">
        <v>2</v>
      </c>
      <c r="H190" t="str">
        <f>IF(ISERROR(INDEX(试题问卷属性表!D:D,MATCH($B190,试题问卷属性表!$A:$A,0))),"",INDEX(试题问卷属性表!D:D,MATCH($B190,试题问卷属性表!$A:$A,0)))</f>
        <v>问题解决</v>
      </c>
      <c r="I190" t="str">
        <f>IF(ISERROR(INDEX(试题问卷属性表!E:E,MATCH($B190,试题问卷属性表!$A:$A,0))),"",INDEX(试题问卷属性表!E:E,MATCH($B190,试题问卷属性表!$A:$A,0)))</f>
        <v>科学探究</v>
      </c>
      <c r="J190" t="str">
        <f>IF(ISERROR(INDEX(试题问卷属性表!F:F,MATCH($B190,试题问卷属性表!$A:$A,0))),"",INDEX(试题问卷属性表!F:F,MATCH($B190,试题问卷属性表!$A:$A,0)))</f>
        <v>科学能力</v>
      </c>
      <c r="K190" t="str">
        <f>IF(ISERROR(INDEX(试题问卷属性表!G:G,MATCH($B190,试题问卷属性表!$A:$A,0))),"",INDEX(试题问卷属性表!G:G,MATCH($B190,试题问卷属性表!$A:$A,0)))</f>
        <v>使用证据</v>
      </c>
      <c r="L190" t="str">
        <f>IF(ISERROR(INDEX(试题问卷属性表!H:H,MATCH($B190,试题问卷属性表!$A:$A,0))),"",INDEX(试题问卷属性表!H:H,MATCH($B190,试题问卷属性表!$A:$A,0)))</f>
        <v>根据实验数据获得实验结论</v>
      </c>
    </row>
    <row r="191" spans="1:12" x14ac:dyDescent="0.2">
      <c r="A191">
        <f t="shared" si="2"/>
        <v>190</v>
      </c>
      <c r="B191" t="s">
        <v>1723</v>
      </c>
      <c r="C191" t="s">
        <v>42</v>
      </c>
      <c r="D191" t="s">
        <v>1362</v>
      </c>
      <c r="E191" t="s">
        <v>3134</v>
      </c>
      <c r="F191" t="s">
        <v>2637</v>
      </c>
      <c r="G191">
        <v>1</v>
      </c>
      <c r="H191" t="str">
        <f>IF(ISERROR(INDEX(试题问卷属性表!D:D,MATCH($B191,试题问卷属性表!$A:$A,0))),"",INDEX(试题问卷属性表!D:D,MATCH($B191,试题问卷属性表!$A:$A,0)))</f>
        <v>内涵把握</v>
      </c>
      <c r="I191" t="str">
        <f>IF(ISERROR(INDEX(试题问卷属性表!E:E,MATCH($B191,试题问卷属性表!$A:$A,0))),"",INDEX(试题问卷属性表!E:E,MATCH($B191,试题问卷属性表!$A:$A,0)))</f>
        <v>生命科学</v>
      </c>
      <c r="J191" t="str">
        <f>IF(ISERROR(INDEX(试题问卷属性表!F:F,MATCH($B191,试题问卷属性表!$A:$A,0))),"",INDEX(试题问卷属性表!F:F,MATCH($B191,试题问卷属性表!$A:$A,0)))</f>
        <v>科学能力</v>
      </c>
      <c r="K191" t="str">
        <f>IF(ISERROR(INDEX(试题问卷属性表!G:G,MATCH($B191,试题问卷属性表!$A:$A,0))),"",INDEX(试题问卷属性表!G:G,MATCH($B191,试题问卷属性表!$A:$A,0)))</f>
        <v>获取和描述证据</v>
      </c>
      <c r="L191" t="str">
        <f>IF(ISERROR(INDEX(试题问卷属性表!H:H,MATCH($B191,试题问卷属性表!$A:$A,0))),"",INDEX(试题问卷属性表!H:H,MATCH($B191,试题问卷属性表!$A:$A,0)))</f>
        <v>微生物的开发与应用</v>
      </c>
    </row>
    <row r="192" spans="1:12" x14ac:dyDescent="0.2">
      <c r="A192">
        <f t="shared" si="2"/>
        <v>191</v>
      </c>
      <c r="B192" t="s">
        <v>1724</v>
      </c>
      <c r="C192" t="s">
        <v>42</v>
      </c>
      <c r="D192" t="s">
        <v>1362</v>
      </c>
      <c r="E192" t="s">
        <v>3134</v>
      </c>
      <c r="F192" t="s">
        <v>2638</v>
      </c>
      <c r="G192">
        <v>2</v>
      </c>
      <c r="H192" t="str">
        <f>IF(ISERROR(INDEX(试题问卷属性表!D:D,MATCH($B192,试题问卷属性表!$A:$A,0))),"",INDEX(试题问卷属性表!D:D,MATCH($B192,试题问卷属性表!$A:$A,0)))</f>
        <v>内涵把握</v>
      </c>
      <c r="I192" t="str">
        <f>IF(ISERROR(INDEX(试题问卷属性表!E:E,MATCH($B192,试题问卷属性表!$A:$A,0))),"",INDEX(试题问卷属性表!E:E,MATCH($B192,试题问卷属性表!$A:$A,0)))</f>
        <v>生命科学</v>
      </c>
      <c r="J192" t="str">
        <f>IF(ISERROR(INDEX(试题问卷属性表!F:F,MATCH($B192,试题问卷属性表!$A:$A,0))),"",INDEX(试题问卷属性表!F:F,MATCH($B192,试题问卷属性表!$A:$A,0)))</f>
        <v>科学知识</v>
      </c>
      <c r="K192" t="str">
        <f>IF(ISERROR(INDEX(试题问卷属性表!G:G,MATCH($B192,试题问卷属性表!$A:$A,0))),"",INDEX(试题问卷属性表!G:G,MATCH($B192,试题问卷属性表!$A:$A,0)))</f>
        <v>简答运用</v>
      </c>
      <c r="L192" t="str">
        <f>IF(ISERROR(INDEX(试题问卷属性表!H:H,MATCH($B192,试题问卷属性表!$A:$A,0))),"",INDEX(试题问卷属性表!H:H,MATCH($B192,试题问卷属性表!$A:$A,0)))</f>
        <v>微生物的培养</v>
      </c>
    </row>
    <row r="193" spans="1:12" x14ac:dyDescent="0.2">
      <c r="A193">
        <f t="shared" si="2"/>
        <v>192</v>
      </c>
      <c r="B193" t="s">
        <v>1725</v>
      </c>
      <c r="C193" t="s">
        <v>42</v>
      </c>
      <c r="D193" t="s">
        <v>1362</v>
      </c>
      <c r="E193" t="s">
        <v>3134</v>
      </c>
      <c r="F193" t="s">
        <v>2639</v>
      </c>
      <c r="G193">
        <v>1</v>
      </c>
      <c r="H193" t="str">
        <f>IF(ISERROR(INDEX(试题问卷属性表!D:D,MATCH($B193,试题问卷属性表!$A:$A,0))),"",INDEX(试题问卷属性表!D:D,MATCH($B193,试题问卷属性表!$A:$A,0)))</f>
        <v>内涵把握</v>
      </c>
      <c r="I193" t="str">
        <f>IF(ISERROR(INDEX(试题问卷属性表!E:E,MATCH($B193,试题问卷属性表!$A:$A,0))),"",INDEX(试题问卷属性表!E:E,MATCH($B193,试题问卷属性表!$A:$A,0)))</f>
        <v>科学探究</v>
      </c>
      <c r="J193" t="str">
        <f>IF(ISERROR(INDEX(试题问卷属性表!F:F,MATCH($B193,试题问卷属性表!$A:$A,0))),"",INDEX(试题问卷属性表!F:F,MATCH($B193,试题问卷属性表!$A:$A,0)))</f>
        <v>科学态度</v>
      </c>
      <c r="K193" t="str">
        <f>IF(ISERROR(INDEX(试题问卷属性表!G:G,MATCH($B193,试题问卷属性表!$A:$A,0))),"",INDEX(试题问卷属性表!G:G,MATCH($B193,试题问卷属性表!$A:$A,0)))</f>
        <v>关注</v>
      </c>
      <c r="L193" t="str">
        <f>IF(ISERROR(INDEX(试题问卷属性表!H:H,MATCH($B193,试题问卷属性表!$A:$A,0))),"",INDEX(试题问卷属性表!H:H,MATCH($B193,试题问卷属性表!$A:$A,0)))</f>
        <v>使用证据</v>
      </c>
    </row>
    <row r="194" spans="1:12" x14ac:dyDescent="0.2">
      <c r="A194">
        <f t="shared" si="2"/>
        <v>193</v>
      </c>
      <c r="B194" t="s">
        <v>1726</v>
      </c>
      <c r="C194" t="s">
        <v>42</v>
      </c>
      <c r="D194" t="s">
        <v>1362</v>
      </c>
      <c r="E194" t="s">
        <v>3134</v>
      </c>
      <c r="F194" t="s">
        <v>2639</v>
      </c>
      <c r="G194">
        <v>1</v>
      </c>
      <c r="H194" t="str">
        <f>IF(ISERROR(INDEX(试题问卷属性表!D:D,MATCH($B194,试题问卷属性表!$A:$A,0))),"",INDEX(试题问卷属性表!D:D,MATCH($B194,试题问卷属性表!$A:$A,0)))</f>
        <v>内涵把握</v>
      </c>
      <c r="I194" t="str">
        <f>IF(ISERROR(INDEX(试题问卷属性表!E:E,MATCH($B194,试题问卷属性表!$A:$A,0))),"",INDEX(试题问卷属性表!E:E,MATCH($B194,试题问卷属性表!$A:$A,0)))</f>
        <v>科学探究</v>
      </c>
      <c r="J194" t="str">
        <f>IF(ISERROR(INDEX(试题问卷属性表!F:F,MATCH($B194,试题问卷属性表!$A:$A,0))),"",INDEX(试题问卷属性表!F:F,MATCH($B194,试题问卷属性表!$A:$A,0)))</f>
        <v>科学态度</v>
      </c>
      <c r="K194" t="str">
        <f>IF(ISERROR(INDEX(试题问卷属性表!G:G,MATCH($B194,试题问卷属性表!$A:$A,0))),"",INDEX(试题问卷属性表!G:G,MATCH($B194,试题问卷属性表!$A:$A,0)))</f>
        <v>关注</v>
      </c>
      <c r="L194" t="str">
        <f>IF(ISERROR(INDEX(试题问卷属性表!H:H,MATCH($B194,试题问卷属性表!$A:$A,0))),"",INDEX(试题问卷属性表!H:H,MATCH($B194,试题问卷属性表!$A:$A,0)))</f>
        <v>使用证据</v>
      </c>
    </row>
    <row r="195" spans="1:12" x14ac:dyDescent="0.2">
      <c r="A195">
        <f t="shared" ref="A195:A255" si="3">ROW()-ROW(A$1)</f>
        <v>194</v>
      </c>
      <c r="B195" t="s">
        <v>1727</v>
      </c>
      <c r="C195" t="s">
        <v>42</v>
      </c>
      <c r="D195" t="s">
        <v>1362</v>
      </c>
      <c r="E195" t="s">
        <v>3134</v>
      </c>
      <c r="F195" t="s">
        <v>1818</v>
      </c>
      <c r="G195">
        <v>1</v>
      </c>
      <c r="H195" t="str">
        <f>IF(ISERROR(INDEX(试题问卷属性表!D:D,MATCH($B195,试题问卷属性表!$A:$A,0))),"",INDEX(试题问卷属性表!D:D,MATCH($B195,试题问卷属性表!$A:$A,0)))</f>
        <v>内涵把握</v>
      </c>
      <c r="I195" t="str">
        <f>IF(ISERROR(INDEX(试题问卷属性表!E:E,MATCH($B195,试题问卷属性表!$A:$A,0))),"",INDEX(试题问卷属性表!E:E,MATCH($B195,试题问卷属性表!$A:$A,0)))</f>
        <v>生命科学</v>
      </c>
      <c r="J195" t="str">
        <f>IF(ISERROR(INDEX(试题问卷属性表!F:F,MATCH($B195,试题问卷属性表!$A:$A,0))),"",INDEX(试题问卷属性表!F:F,MATCH($B195,试题问卷属性表!$A:$A,0)))</f>
        <v>科学知识</v>
      </c>
      <c r="K195" t="str">
        <f>IF(ISERROR(INDEX(试题问卷属性表!G:G,MATCH($B195,试题问卷属性表!$A:$A,0))),"",INDEX(试题问卷属性表!G:G,MATCH($B195,试题问卷属性表!$A:$A,0)))</f>
        <v>基本知识</v>
      </c>
      <c r="L195" t="str">
        <f>IF(ISERROR(INDEX(试题问卷属性表!H:H,MATCH($B195,试题问卷属性表!$A:$A,0))),"",INDEX(试题问卷属性表!H:H,MATCH($B195,试题问卷属性表!$A:$A,0)))</f>
        <v>反射弧</v>
      </c>
    </row>
    <row r="196" spans="1:12" x14ac:dyDescent="0.2">
      <c r="A196">
        <f t="shared" si="3"/>
        <v>195</v>
      </c>
      <c r="B196" t="s">
        <v>1728</v>
      </c>
      <c r="C196" t="s">
        <v>42</v>
      </c>
      <c r="D196" t="s">
        <v>1362</v>
      </c>
      <c r="E196" t="s">
        <v>3133</v>
      </c>
      <c r="F196" t="s">
        <v>2626</v>
      </c>
      <c r="G196">
        <v>1</v>
      </c>
      <c r="H196" t="str">
        <f>IF(ISERROR(INDEX(试题问卷属性表!D:D,MATCH($B196,试题问卷属性表!$A:$A,0))),"",INDEX(试题问卷属性表!D:D,MATCH($B196,试题问卷属性表!$A:$A,0)))</f>
        <v>内涵把握</v>
      </c>
      <c r="I196" t="str">
        <f>IF(ISERROR(INDEX(试题问卷属性表!E:E,MATCH($B196,试题问卷属性表!$A:$A,0))),"",INDEX(试题问卷属性表!E:E,MATCH($B196,试题问卷属性表!$A:$A,0)))</f>
        <v>生命科学</v>
      </c>
      <c r="J196" t="str">
        <f>IF(ISERROR(INDEX(试题问卷属性表!F:F,MATCH($B196,试题问卷属性表!$A:$A,0))),"",INDEX(试题问卷属性表!F:F,MATCH($B196,试题问卷属性表!$A:$A,0)))</f>
        <v>科学知识</v>
      </c>
      <c r="K196" t="str">
        <f>IF(ISERROR(INDEX(试题问卷属性表!G:G,MATCH($B196,试题问卷属性表!$A:$A,0))),"",INDEX(试题问卷属性表!G:G,MATCH($B196,试题问卷属性表!$A:$A,0)))</f>
        <v>基本知识</v>
      </c>
      <c r="L196" t="str">
        <f>IF(ISERROR(INDEX(试题问卷属性表!H:H,MATCH($B196,试题问卷属性表!$A:$A,0))),"",INDEX(试题问卷属性表!H:H,MATCH($B196,试题问卷属性表!$A:$A,0)))</f>
        <v>反射弧</v>
      </c>
    </row>
    <row r="197" spans="1:12" x14ac:dyDescent="0.2">
      <c r="A197">
        <f t="shared" si="3"/>
        <v>196</v>
      </c>
      <c r="B197" t="s">
        <v>1729</v>
      </c>
      <c r="C197" t="s">
        <v>42</v>
      </c>
      <c r="D197" t="s">
        <v>1362</v>
      </c>
      <c r="E197" t="s">
        <v>3134</v>
      </c>
      <c r="F197" t="s">
        <v>2614</v>
      </c>
      <c r="G197">
        <v>1</v>
      </c>
      <c r="H197" t="str">
        <f>IF(ISERROR(INDEX(试题问卷属性表!D:D,MATCH($B197,试题问卷属性表!$A:$A,0))),"",INDEX(试题问卷属性表!D:D,MATCH($B197,试题问卷属性表!$A:$A,0)))</f>
        <v>内涵把握</v>
      </c>
      <c r="I197" t="str">
        <f>IF(ISERROR(INDEX(试题问卷属性表!E:E,MATCH($B197,试题问卷属性表!$A:$A,0))),"",INDEX(试题问卷属性表!E:E,MATCH($B197,试题问卷属性表!$A:$A,0)))</f>
        <v>生命科学</v>
      </c>
      <c r="J197" t="str">
        <f>IF(ISERROR(INDEX(试题问卷属性表!F:F,MATCH($B197,试题问卷属性表!$A:$A,0))),"",INDEX(试题问卷属性表!F:F,MATCH($B197,试题问卷属性表!$A:$A,0)))</f>
        <v>科学知识</v>
      </c>
      <c r="K197" t="str">
        <f>IF(ISERROR(INDEX(试题问卷属性表!G:G,MATCH($B197,试题问卷属性表!$A:$A,0))),"",INDEX(试题问卷属性表!G:G,MATCH($B197,试题问卷属性表!$A:$A,0)))</f>
        <v>基本方法</v>
      </c>
      <c r="L197" t="str">
        <f>IF(ISERROR(INDEX(试题问卷属性表!H:H,MATCH($B197,试题问卷属性表!$A:$A,0))),"",INDEX(试题问卷属性表!H:H,MATCH($B197,试题问卷属性表!$A:$A,0)))</f>
        <v>膝跳反射实验</v>
      </c>
    </row>
    <row r="198" spans="1:12" x14ac:dyDescent="0.2">
      <c r="A198">
        <f t="shared" si="3"/>
        <v>197</v>
      </c>
      <c r="B198" t="s">
        <v>1730</v>
      </c>
      <c r="C198" t="s">
        <v>42</v>
      </c>
      <c r="D198" t="s">
        <v>1362</v>
      </c>
      <c r="E198" t="s">
        <v>3134</v>
      </c>
      <c r="F198" t="s">
        <v>2640</v>
      </c>
      <c r="G198">
        <v>1</v>
      </c>
      <c r="H198" t="str">
        <f>IF(ISERROR(INDEX(试题问卷属性表!D:D,MATCH($B198,试题问卷属性表!$A:$A,0))),"",INDEX(试题问卷属性表!D:D,MATCH($B198,试题问卷属性表!$A:$A,0)))</f>
        <v>内涵把握</v>
      </c>
      <c r="I198" t="str">
        <f>IF(ISERROR(INDEX(试题问卷属性表!E:E,MATCH($B198,试题问卷属性表!$A:$A,0))),"",INDEX(试题问卷属性表!E:E,MATCH($B198,试题问卷属性表!$A:$A,0)))</f>
        <v>生命科学</v>
      </c>
      <c r="J198" t="str">
        <f>IF(ISERROR(INDEX(试题问卷属性表!F:F,MATCH($B198,试题问卷属性表!$A:$A,0))),"",INDEX(试题问卷属性表!F:F,MATCH($B198,试题问卷属性表!$A:$A,0)))</f>
        <v>科学知识</v>
      </c>
      <c r="K198" t="str">
        <f>IF(ISERROR(INDEX(试题问卷属性表!G:G,MATCH($B198,试题问卷属性表!$A:$A,0))),"",INDEX(试题问卷属性表!G:G,MATCH($B198,试题问卷属性表!$A:$A,0)))</f>
        <v>简答运用</v>
      </c>
      <c r="L198" t="str">
        <f>IF(ISERROR(INDEX(试题问卷属性表!H:H,MATCH($B198,试题问卷属性表!$A:$A,0))),"",INDEX(试题问卷属性表!H:H,MATCH($B198,试题问卷属性表!$A:$A,0)))</f>
        <v>膝跳反射实验</v>
      </c>
    </row>
    <row r="199" spans="1:12" x14ac:dyDescent="0.2">
      <c r="A199">
        <f t="shared" si="3"/>
        <v>198</v>
      </c>
      <c r="B199" t="s">
        <v>1731</v>
      </c>
      <c r="C199" t="s">
        <v>42</v>
      </c>
      <c r="D199" t="s">
        <v>1362</v>
      </c>
      <c r="E199" t="s">
        <v>3134</v>
      </c>
      <c r="F199" t="s">
        <v>2641</v>
      </c>
      <c r="G199">
        <v>2</v>
      </c>
      <c r="H199" t="str">
        <f>IF(ISERROR(INDEX(试题问卷属性表!D:D,MATCH($B199,试题问卷属性表!$A:$A,0))),"",INDEX(试题问卷属性表!D:D,MATCH($B199,试题问卷属性表!$A:$A,0)))</f>
        <v>内涵把握</v>
      </c>
      <c r="I199" t="str">
        <f>IF(ISERROR(INDEX(试题问卷属性表!E:E,MATCH($B199,试题问卷属性表!$A:$A,0))),"",INDEX(试题问卷属性表!E:E,MATCH($B199,试题问卷属性表!$A:$A,0)))</f>
        <v>科学探究</v>
      </c>
      <c r="J199" t="str">
        <f>IF(ISERROR(INDEX(试题问卷属性表!F:F,MATCH($B199,试题问卷属性表!$A:$A,0))),"",INDEX(试题问卷属性表!F:F,MATCH($B199,试题问卷属性表!$A:$A,0)))</f>
        <v>科学能力</v>
      </c>
      <c r="K199" t="str">
        <f>IF(ISERROR(INDEX(试题问卷属性表!G:G,MATCH($B199,试题问卷属性表!$A:$A,0))),"",INDEX(试题问卷属性表!G:G,MATCH($B199,试题问卷属性表!$A:$A,0)))</f>
        <v>使用证据</v>
      </c>
      <c r="L199" t="str">
        <f>IF(ISERROR(INDEX(试题问卷属性表!H:H,MATCH($B199,试题问卷属性表!$A:$A,0))),"",INDEX(试题问卷属性表!H:H,MATCH($B199,试题问卷属性表!$A:$A,0)))</f>
        <v>神经系统的协调作用</v>
      </c>
    </row>
    <row r="200" spans="1:12" x14ac:dyDescent="0.2">
      <c r="A200">
        <f t="shared" si="3"/>
        <v>199</v>
      </c>
      <c r="B200" t="s">
        <v>1732</v>
      </c>
      <c r="C200" t="s">
        <v>42</v>
      </c>
      <c r="D200" t="s">
        <v>1362</v>
      </c>
      <c r="E200" t="s">
        <v>3134</v>
      </c>
      <c r="F200" t="s">
        <v>2642</v>
      </c>
      <c r="G200">
        <v>2</v>
      </c>
      <c r="H200" t="str">
        <f>IF(ISERROR(INDEX(试题问卷属性表!D:D,MATCH($B200,试题问卷属性表!$A:$A,0))),"",INDEX(试题问卷属性表!D:D,MATCH($B200,试题问卷属性表!$A:$A,0)))</f>
        <v>内涵把握</v>
      </c>
      <c r="I200" t="str">
        <f>IF(ISERROR(INDEX(试题问卷属性表!E:E,MATCH($B200,试题问卷属性表!$A:$A,0))),"",INDEX(试题问卷属性表!E:E,MATCH($B200,试题问卷属性表!$A:$A,0)))</f>
        <v>生命科学</v>
      </c>
      <c r="J200" t="str">
        <f>IF(ISERROR(INDEX(试题问卷属性表!F:F,MATCH($B200,试题问卷属性表!$A:$A,0))),"",INDEX(试题问卷属性表!F:F,MATCH($B200,试题问卷属性表!$A:$A,0)))</f>
        <v>科学知识</v>
      </c>
      <c r="K200" t="str">
        <f>IF(ISERROR(INDEX(试题问卷属性表!G:G,MATCH($B200,试题问卷属性表!$A:$A,0))),"",INDEX(试题问卷属性表!G:G,MATCH($B200,试题问卷属性表!$A:$A,0)))</f>
        <v>基本知识</v>
      </c>
      <c r="L200" t="str">
        <f>IF(ISERROR(INDEX(试题问卷属性表!H:H,MATCH($B200,试题问卷属性表!$A:$A,0))),"",INDEX(试题问卷属性表!H:H,MATCH($B200,试题问卷属性表!$A:$A,0)))</f>
        <v>神经系统的反射类型</v>
      </c>
    </row>
    <row r="201" spans="1:12" x14ac:dyDescent="0.2">
      <c r="A201">
        <f t="shared" si="3"/>
        <v>200</v>
      </c>
      <c r="B201" t="s">
        <v>4176</v>
      </c>
      <c r="C201" t="s">
        <v>42</v>
      </c>
      <c r="D201" t="s">
        <v>1362</v>
      </c>
      <c r="E201" t="s">
        <v>3134</v>
      </c>
      <c r="G201">
        <v>2</v>
      </c>
      <c r="H201" t="str">
        <f>IF(ISERROR(INDEX(试题问卷属性表!D:D,MATCH($B201,试题问卷属性表!$A:$A,0))),"",INDEX(试题问卷属性表!D:D,MATCH($B201,试题问卷属性表!$A:$A,0)))</f>
        <v/>
      </c>
      <c r="I201" t="str">
        <f>IF(ISERROR(INDEX(试题问卷属性表!E:E,MATCH($B201,试题问卷属性表!$A:$A,0))),"",INDEX(试题问卷属性表!E:E,MATCH($B201,试题问卷属性表!$A:$A,0)))</f>
        <v/>
      </c>
      <c r="J201" t="str">
        <f>IF(ISERROR(INDEX(试题问卷属性表!F:F,MATCH($B201,试题问卷属性表!$A:$A,0))),"",INDEX(试题问卷属性表!F:F,MATCH($B201,试题问卷属性表!$A:$A,0)))</f>
        <v/>
      </c>
      <c r="K201" t="str">
        <f>IF(ISERROR(INDEX(试题问卷属性表!G:G,MATCH($B201,试题问卷属性表!$A:$A,0))),"",INDEX(试题问卷属性表!G:G,MATCH($B201,试题问卷属性表!$A:$A,0)))</f>
        <v/>
      </c>
      <c r="L201" t="str">
        <f>IF(ISERROR(INDEX(试题问卷属性表!H:H,MATCH($B201,试题问卷属性表!$A:$A,0))),"",INDEX(试题问卷属性表!H:H,MATCH($B201,试题问卷属性表!$A:$A,0)))</f>
        <v/>
      </c>
    </row>
    <row r="202" spans="1:12" x14ac:dyDescent="0.2">
      <c r="A202">
        <f t="shared" si="3"/>
        <v>201</v>
      </c>
      <c r="B202" t="s">
        <v>1733</v>
      </c>
      <c r="C202" t="s">
        <v>42</v>
      </c>
      <c r="D202" t="s">
        <v>1362</v>
      </c>
      <c r="E202" t="s">
        <v>3134</v>
      </c>
      <c r="F202" t="s">
        <v>2614</v>
      </c>
      <c r="G202" s="29">
        <v>1</v>
      </c>
      <c r="H202" t="str">
        <f>IF(ISERROR(INDEX(试题问卷属性表!D:D,MATCH($B202,试题问卷属性表!$A:$A,0))),"",INDEX(试题问卷属性表!D:D,MATCH($B202,试题问卷属性表!$A:$A,0)))</f>
        <v>内涵把握</v>
      </c>
      <c r="I202" t="str">
        <f>IF(ISERROR(INDEX(试题问卷属性表!E:E,MATCH($B202,试题问卷属性表!$A:$A,0))),"",INDEX(试题问卷属性表!E:E,MATCH($B202,试题问卷属性表!$A:$A,0)))</f>
        <v>地球宇宙</v>
      </c>
      <c r="J202" t="str">
        <f>IF(ISERROR(INDEX(试题问卷属性表!F:F,MATCH($B202,试题问卷属性表!$A:$A,0))),"",INDEX(试题问卷属性表!F:F,MATCH($B202,试题问卷属性表!$A:$A,0)))</f>
        <v>科学知识</v>
      </c>
      <c r="K202" t="str">
        <f>IF(ISERROR(INDEX(试题问卷属性表!G:G,MATCH($B202,试题问卷属性表!$A:$A,0))),"",INDEX(试题问卷属性表!G:G,MATCH($B202,试题问卷属性表!$A:$A,0)))</f>
        <v>简答运用</v>
      </c>
      <c r="L202" t="str">
        <f>IF(ISERROR(INDEX(试题问卷属性表!H:H,MATCH($B202,试题问卷属性表!$A:$A,0))),"",INDEX(试题问卷属性表!H:H,MATCH($B202,试题问卷属性表!$A:$A,0)))</f>
        <v>极昼和寒带</v>
      </c>
    </row>
    <row r="203" spans="1:12" x14ac:dyDescent="0.2">
      <c r="A203">
        <f t="shared" si="3"/>
        <v>202</v>
      </c>
      <c r="B203" t="s">
        <v>1734</v>
      </c>
      <c r="C203" t="s">
        <v>42</v>
      </c>
      <c r="D203" t="s">
        <v>1362</v>
      </c>
      <c r="E203" t="s">
        <v>3134</v>
      </c>
      <c r="F203" t="s">
        <v>2643</v>
      </c>
      <c r="G203">
        <v>1</v>
      </c>
      <c r="H203" t="str">
        <f>IF(ISERROR(INDEX(试题问卷属性表!D:D,MATCH($B203,试题问卷属性表!$A:$A,0))),"",INDEX(试题问卷属性表!D:D,MATCH($B203,试题问卷属性表!$A:$A,0)))</f>
        <v>内涵把握</v>
      </c>
      <c r="I203" t="str">
        <f>IF(ISERROR(INDEX(试题问卷属性表!E:E,MATCH($B203,试题问卷属性表!$A:$A,0))),"",INDEX(试题问卷属性表!E:E,MATCH($B203,试题问卷属性表!$A:$A,0)))</f>
        <v>地球宇宙</v>
      </c>
      <c r="J203" t="str">
        <f>IF(ISERROR(INDEX(试题问卷属性表!F:F,MATCH($B203,试题问卷属性表!$A:$A,0))),"",INDEX(试题问卷属性表!F:F,MATCH($B203,试题问卷属性表!$A:$A,0)))</f>
        <v>科学知识</v>
      </c>
      <c r="K203" t="str">
        <f>IF(ISERROR(INDEX(试题问卷属性表!G:G,MATCH($B203,试题问卷属性表!$A:$A,0))),"",INDEX(试题问卷属性表!G:G,MATCH($B203,试题问卷属性表!$A:$A,0)))</f>
        <v>基本知识</v>
      </c>
      <c r="L203" t="str">
        <f>IF(ISERROR(INDEX(试题问卷属性表!H:H,MATCH($B203,试题问卷属性表!$A:$A,0))),"",INDEX(试题问卷属性表!H:H,MATCH($B203,试题问卷属性表!$A:$A,0)))</f>
        <v>知道太阳直射点影子特点，知道太阳二分二至太阳直射位置</v>
      </c>
    </row>
    <row r="204" spans="1:12" x14ac:dyDescent="0.2">
      <c r="A204">
        <f t="shared" si="3"/>
        <v>203</v>
      </c>
      <c r="B204" t="s">
        <v>1735</v>
      </c>
      <c r="C204" t="s">
        <v>42</v>
      </c>
      <c r="D204" t="s">
        <v>1362</v>
      </c>
      <c r="E204" t="s">
        <v>3134</v>
      </c>
      <c r="F204" t="s">
        <v>2644</v>
      </c>
      <c r="G204">
        <v>1</v>
      </c>
      <c r="H204" t="str">
        <f>IF(ISERROR(INDEX(试题问卷属性表!D:D,MATCH($B204,试题问卷属性表!$A:$A,0))),"",INDEX(试题问卷属性表!D:D,MATCH($B204,试题问卷属性表!$A:$A,0)))</f>
        <v>内涵把握</v>
      </c>
      <c r="I204" t="str">
        <f>IF(ISERROR(INDEX(试题问卷属性表!E:E,MATCH($B204,试题问卷属性表!$A:$A,0))),"",INDEX(试题问卷属性表!E:E,MATCH($B204,试题问卷属性表!$A:$A,0)))</f>
        <v>地球宇宙</v>
      </c>
      <c r="J204" t="str">
        <f>IF(ISERROR(INDEX(试题问卷属性表!F:F,MATCH($B204,试题问卷属性表!$A:$A,0))),"",INDEX(试题问卷属性表!F:F,MATCH($B204,试题问卷属性表!$A:$A,0)))</f>
        <v>科学知识</v>
      </c>
      <c r="K204" t="str">
        <f>IF(ISERROR(INDEX(试题问卷属性表!G:G,MATCH($B204,试题问卷属性表!$A:$A,0))),"",INDEX(试题问卷属性表!G:G,MATCH($B204,试题问卷属性表!$A:$A,0)))</f>
        <v>基本知识</v>
      </c>
      <c r="L204" t="str">
        <f>IF(ISERROR(INDEX(试题问卷属性表!H:H,MATCH($B204,试题问卷属性表!$A:$A,0))),"",INDEX(试题问卷属性表!H:H,MATCH($B204,试题问卷属性表!$A:$A,0)))</f>
        <v>知道太阳直射点影子特点，知道太阳二分二至太阳直射位置</v>
      </c>
    </row>
    <row r="205" spans="1:12" x14ac:dyDescent="0.2">
      <c r="A205">
        <f t="shared" si="3"/>
        <v>204</v>
      </c>
      <c r="B205" t="s">
        <v>1736</v>
      </c>
      <c r="C205" t="s">
        <v>42</v>
      </c>
      <c r="D205" t="s">
        <v>1362</v>
      </c>
      <c r="E205" t="s">
        <v>3134</v>
      </c>
      <c r="F205" t="s">
        <v>2645</v>
      </c>
      <c r="G205">
        <v>1</v>
      </c>
      <c r="H205" t="str">
        <f>IF(ISERROR(INDEX(试题问卷属性表!D:D,MATCH($B205,试题问卷属性表!$A:$A,0))),"",INDEX(试题问卷属性表!D:D,MATCH($B205,试题问卷属性表!$A:$A,0)))</f>
        <v>内涵把握</v>
      </c>
      <c r="I205" t="str">
        <f>IF(ISERROR(INDEX(试题问卷属性表!E:E,MATCH($B205,试题问卷属性表!$A:$A,0))),"",INDEX(试题问卷属性表!E:E,MATCH($B205,试题问卷属性表!$A:$A,0)))</f>
        <v>地球宇宙</v>
      </c>
      <c r="J205" t="str">
        <f>IF(ISERROR(INDEX(试题问卷属性表!F:F,MATCH($B205,试题问卷属性表!$A:$A,0))),"",INDEX(试题问卷属性表!F:F,MATCH($B205,试题问卷属性表!$A:$A,0)))</f>
        <v>科学知识</v>
      </c>
      <c r="K205" t="str">
        <f>IF(ISERROR(INDEX(试题问卷属性表!G:G,MATCH($B205,试题问卷属性表!$A:$A,0))),"",INDEX(试题问卷属性表!G:G,MATCH($B205,试题问卷属性表!$A:$A,0)))</f>
        <v>基本方法</v>
      </c>
      <c r="L205" t="str">
        <f>IF(ISERROR(INDEX(试题问卷属性表!H:H,MATCH($B205,试题问卷属性表!$A:$A,0))),"",INDEX(试题问卷属性表!H:H,MATCH($B205,试题问卷属性表!$A:$A,0)))</f>
        <v>读取地理特征做匹配</v>
      </c>
    </row>
    <row r="206" spans="1:12" x14ac:dyDescent="0.2">
      <c r="A206">
        <f t="shared" si="3"/>
        <v>205</v>
      </c>
      <c r="B206" t="s">
        <v>1737</v>
      </c>
      <c r="C206" t="s">
        <v>42</v>
      </c>
      <c r="D206" t="s">
        <v>1362</v>
      </c>
      <c r="E206" t="s">
        <v>3134</v>
      </c>
      <c r="F206" t="s">
        <v>2646</v>
      </c>
      <c r="G206">
        <v>1</v>
      </c>
      <c r="H206" t="str">
        <f>IF(ISERROR(INDEX(试题问卷属性表!D:D,MATCH($B206,试题问卷属性表!$A:$A,0))),"",INDEX(试题问卷属性表!D:D,MATCH($B206,试题问卷属性表!$A:$A,0)))</f>
        <v>内涵把握</v>
      </c>
      <c r="I206" t="str">
        <f>IF(ISERROR(INDEX(试题问卷属性表!E:E,MATCH($B206,试题问卷属性表!$A:$A,0))),"",INDEX(试题问卷属性表!E:E,MATCH($B206,试题问卷属性表!$A:$A,0)))</f>
        <v>地球宇宙</v>
      </c>
      <c r="J206" t="str">
        <f>IF(ISERROR(INDEX(试题问卷属性表!F:F,MATCH($B206,试题问卷属性表!$A:$A,0))),"",INDEX(试题问卷属性表!F:F,MATCH($B206,试题问卷属性表!$A:$A,0)))</f>
        <v>科学知识</v>
      </c>
      <c r="K206" t="str">
        <f>IF(ISERROR(INDEX(试题问卷属性表!G:G,MATCH($B206,试题问卷属性表!$A:$A,0))),"",INDEX(试题问卷属性表!G:G,MATCH($B206,试题问卷属性表!$A:$A,0)))</f>
        <v>基本方法</v>
      </c>
      <c r="L206" t="str">
        <f>IF(ISERROR(INDEX(试题问卷属性表!H:H,MATCH($B206,试题问卷属性表!$A:$A,0))),"",INDEX(试题问卷属性表!H:H,MATCH($B206,试题问卷属性表!$A:$A,0)))</f>
        <v>读取地理特征做匹配</v>
      </c>
    </row>
    <row r="207" spans="1:12" x14ac:dyDescent="0.2">
      <c r="A207">
        <f t="shared" si="3"/>
        <v>206</v>
      </c>
      <c r="B207" t="s">
        <v>1738</v>
      </c>
      <c r="C207" t="s">
        <v>42</v>
      </c>
      <c r="D207" t="s">
        <v>1362</v>
      </c>
      <c r="E207" t="s">
        <v>3134</v>
      </c>
      <c r="F207" t="s">
        <v>2647</v>
      </c>
      <c r="G207">
        <v>1</v>
      </c>
      <c r="H207" t="str">
        <f>IF(ISERROR(INDEX(试题问卷属性表!D:D,MATCH($B207,试题问卷属性表!$A:$A,0))),"",INDEX(试题问卷属性表!D:D,MATCH($B207,试题问卷属性表!$A:$A,0)))</f>
        <v>问题解决</v>
      </c>
      <c r="I207" t="str">
        <f>IF(ISERROR(INDEX(试题问卷属性表!E:E,MATCH($B207,试题问卷属性表!$A:$A,0))),"",INDEX(试题问卷属性表!E:E,MATCH($B207,试题问卷属性表!$A:$A,0)))</f>
        <v>地球宇宙</v>
      </c>
      <c r="J207" t="str">
        <f>IF(ISERROR(INDEX(试题问卷属性表!F:F,MATCH($B207,试题问卷属性表!$A:$A,0))),"",INDEX(试题问卷属性表!F:F,MATCH($B207,试题问卷属性表!$A:$A,0)))</f>
        <v>科学能力</v>
      </c>
      <c r="K207" t="str">
        <f>IF(ISERROR(INDEX(试题问卷属性表!G:G,MATCH($B207,试题问卷属性表!$A:$A,0))),"",INDEX(试题问卷属性表!G:G,MATCH($B207,试题问卷属性表!$A:$A,0)))</f>
        <v>使用证据</v>
      </c>
      <c r="L207" t="str">
        <f>IF(ISERROR(INDEX(试题问卷属性表!H:H,MATCH($B207,试题问卷属性表!$A:$A,0))),"",INDEX(试题问卷属性表!H:H,MATCH($B207,试题问卷属性表!$A:$A,0)))</f>
        <v>综合运用地理知识来解决具体问题</v>
      </c>
    </row>
    <row r="208" spans="1:12" x14ac:dyDescent="0.2">
      <c r="A208">
        <f t="shared" si="3"/>
        <v>207</v>
      </c>
      <c r="B208" t="s">
        <v>1739</v>
      </c>
      <c r="C208" t="s">
        <v>42</v>
      </c>
      <c r="D208" t="s">
        <v>1362</v>
      </c>
      <c r="E208" t="s">
        <v>3134</v>
      </c>
      <c r="F208" t="s">
        <v>2648</v>
      </c>
      <c r="G208">
        <v>2</v>
      </c>
      <c r="H208" t="str">
        <f>IF(ISERROR(INDEX(试题问卷属性表!D:D,MATCH($B208,试题问卷属性表!$A:$A,0))),"",INDEX(试题问卷属性表!D:D,MATCH($B208,试题问卷属性表!$A:$A,0)))</f>
        <v>内涵把握</v>
      </c>
      <c r="I208" t="str">
        <f>IF(ISERROR(INDEX(试题问卷属性表!E:E,MATCH($B208,试题问卷属性表!$A:$A,0))),"",INDEX(试题问卷属性表!E:E,MATCH($B208,试题问卷属性表!$A:$A,0)))</f>
        <v>物质科学</v>
      </c>
      <c r="J208" t="str">
        <f>IF(ISERROR(INDEX(试题问卷属性表!F:F,MATCH($B208,试题问卷属性表!$A:$A,0))),"",INDEX(试题问卷属性表!F:F,MATCH($B208,试题问卷属性表!$A:$A,0)))</f>
        <v>科学能力</v>
      </c>
      <c r="K208" t="str">
        <f>IF(ISERROR(INDEX(试题问卷属性表!G:G,MATCH($B208,试题问卷属性表!$A:$A,0))),"",INDEX(试题问卷属性表!G:G,MATCH($B208,试题问卷属性表!$A:$A,0)))</f>
        <v>使用证据</v>
      </c>
      <c r="L208" t="str">
        <f>IF(ISERROR(INDEX(试题问卷属性表!H:H,MATCH($B208,试题问卷属性表!$A:$A,0))),"",INDEX(试题问卷属性表!H:H,MATCH($B208,试题问卷属性表!$A:$A,0)))</f>
        <v>根据现象分析力臂</v>
      </c>
    </row>
    <row r="209" spans="1:12" x14ac:dyDescent="0.2">
      <c r="A209">
        <f t="shared" si="3"/>
        <v>208</v>
      </c>
      <c r="B209" t="s">
        <v>1740</v>
      </c>
      <c r="C209" t="s">
        <v>42</v>
      </c>
      <c r="D209" t="s">
        <v>1362</v>
      </c>
      <c r="E209" t="s">
        <v>3133</v>
      </c>
      <c r="F209" t="s">
        <v>2607</v>
      </c>
      <c r="G209">
        <v>2</v>
      </c>
      <c r="H209" t="str">
        <f>IF(ISERROR(INDEX(试题问卷属性表!D:D,MATCH($B209,试题问卷属性表!$A:$A,0))),"",INDEX(试题问卷属性表!D:D,MATCH($B209,试题问卷属性表!$A:$A,0)))</f>
        <v>内涵把握</v>
      </c>
      <c r="I209" t="str">
        <f>IF(ISERROR(INDEX(试题问卷属性表!E:E,MATCH($B209,试题问卷属性表!$A:$A,0))),"",INDEX(试题问卷属性表!E:E,MATCH($B209,试题问卷属性表!$A:$A,0)))</f>
        <v>地球宇宙</v>
      </c>
      <c r="J209" t="str">
        <f>IF(ISERROR(INDEX(试题问卷属性表!F:F,MATCH($B209,试题问卷属性表!$A:$A,0))),"",INDEX(试题问卷属性表!F:F,MATCH($B209,试题问卷属性表!$A:$A,0)))</f>
        <v>科学能力</v>
      </c>
      <c r="K209" t="str">
        <f>IF(ISERROR(INDEX(试题问卷属性表!G:G,MATCH($B209,试题问卷属性表!$A:$A,0))),"",INDEX(试题问卷属性表!G:G,MATCH($B209,试题问卷属性表!$A:$A,0)))</f>
        <v>获取和描述证据</v>
      </c>
      <c r="L209" t="str">
        <f>IF(ISERROR(INDEX(试题问卷属性表!H:H,MATCH($B209,试题问卷属性表!$A:$A,0))),"",INDEX(试题问卷属性表!H:H,MATCH($B209,试题问卷属性表!$A:$A,0)))</f>
        <v>获取和描述证据</v>
      </c>
    </row>
    <row r="210" spans="1:12" x14ac:dyDescent="0.2">
      <c r="A210">
        <f t="shared" si="3"/>
        <v>209</v>
      </c>
      <c r="B210" t="s">
        <v>1741</v>
      </c>
      <c r="C210" t="s">
        <v>42</v>
      </c>
      <c r="D210" t="s">
        <v>1362</v>
      </c>
      <c r="E210" t="s">
        <v>3133</v>
      </c>
      <c r="F210" t="s">
        <v>2608</v>
      </c>
      <c r="G210">
        <v>2</v>
      </c>
      <c r="H210" t="str">
        <f>IF(ISERROR(INDEX(试题问卷属性表!D:D,MATCH($B210,试题问卷属性表!$A:$A,0))),"",INDEX(试题问卷属性表!D:D,MATCH($B210,试题问卷属性表!$A:$A,0)))</f>
        <v>内涵把握</v>
      </c>
      <c r="I210" t="str">
        <f>IF(ISERROR(INDEX(试题问卷属性表!E:E,MATCH($B210,试题问卷属性表!$A:$A,0))),"",INDEX(试题问卷属性表!E:E,MATCH($B210,试题问卷属性表!$A:$A,0)))</f>
        <v>地球宇宙</v>
      </c>
      <c r="J210" t="str">
        <f>IF(ISERROR(INDEX(试题问卷属性表!F:F,MATCH($B210,试题问卷属性表!$A:$A,0))),"",INDEX(试题问卷属性表!F:F,MATCH($B210,试题问卷属性表!$A:$A,0)))</f>
        <v>科学能力</v>
      </c>
      <c r="K210" t="str">
        <f>IF(ISERROR(INDEX(试题问卷属性表!G:G,MATCH($B210,试题问卷属性表!$A:$A,0))),"",INDEX(试题问卷属性表!G:G,MATCH($B210,试题问卷属性表!$A:$A,0)))</f>
        <v>获取和描述证据</v>
      </c>
      <c r="L210" t="str">
        <f>IF(ISERROR(INDEX(试题问卷属性表!H:H,MATCH($B210,试题问卷属性表!$A:$A,0))),"",INDEX(试题问卷属性表!H:H,MATCH($B210,试题问卷属性表!$A:$A,0)))</f>
        <v>获取和描述证据</v>
      </c>
    </row>
    <row r="211" spans="1:12" x14ac:dyDescent="0.2">
      <c r="A211">
        <f t="shared" si="3"/>
        <v>210</v>
      </c>
      <c r="B211" t="s">
        <v>1742</v>
      </c>
      <c r="C211" t="s">
        <v>42</v>
      </c>
      <c r="D211" t="s">
        <v>1362</v>
      </c>
      <c r="E211" t="s">
        <v>3134</v>
      </c>
      <c r="F211" t="s">
        <v>2649</v>
      </c>
      <c r="G211">
        <v>1</v>
      </c>
      <c r="H211" t="str">
        <f>IF(ISERROR(INDEX(试题问卷属性表!D:D,MATCH($B211,试题问卷属性表!$A:$A,0))),"",INDEX(试题问卷属性表!D:D,MATCH($B211,试题问卷属性表!$A:$A,0)))</f>
        <v>问题解决</v>
      </c>
      <c r="I211" t="str">
        <f>IF(ISERROR(INDEX(试题问卷属性表!E:E,MATCH($B211,试题问卷属性表!$A:$A,0))),"",INDEX(试题问卷属性表!E:E,MATCH($B211,试题问卷属性表!$A:$A,0)))</f>
        <v>地球宇宙</v>
      </c>
      <c r="J211" t="str">
        <f>IF(ISERROR(INDEX(试题问卷属性表!F:F,MATCH($B211,试题问卷属性表!$A:$A,0))),"",INDEX(试题问卷属性表!F:F,MATCH($B211,试题问卷属性表!$A:$A,0)))</f>
        <v>科学能力</v>
      </c>
      <c r="K211" t="str">
        <f>IF(ISERROR(INDEX(试题问卷属性表!G:G,MATCH($B211,试题问卷属性表!$A:$A,0))),"",INDEX(试题问卷属性表!G:G,MATCH($B211,试题问卷属性表!$A:$A,0)))</f>
        <v>获取和描述证据</v>
      </c>
      <c r="L211" t="str">
        <f>IF(ISERROR(INDEX(试题问卷属性表!H:H,MATCH($B211,试题问卷属性表!$A:$A,0))),"",INDEX(试题问卷属性表!H:H,MATCH($B211,试题问卷属性表!$A:$A,0)))</f>
        <v>获取和描述证据</v>
      </c>
    </row>
    <row r="212" spans="1:12" x14ac:dyDescent="0.2">
      <c r="A212">
        <f t="shared" si="3"/>
        <v>211</v>
      </c>
      <c r="B212" t="s">
        <v>1743</v>
      </c>
      <c r="C212" t="s">
        <v>42</v>
      </c>
      <c r="D212" t="s">
        <v>1362</v>
      </c>
      <c r="E212" t="s">
        <v>3134</v>
      </c>
      <c r="F212" t="s">
        <v>2650</v>
      </c>
      <c r="G212">
        <v>1</v>
      </c>
      <c r="H212" t="str">
        <f>IF(ISERROR(INDEX(试题问卷属性表!D:D,MATCH($B212,试题问卷属性表!$A:$A,0))),"",INDEX(试题问卷属性表!D:D,MATCH($B212,试题问卷属性表!$A:$A,0)))</f>
        <v>问题解决</v>
      </c>
      <c r="I212" t="str">
        <f>IF(ISERROR(INDEX(试题问卷属性表!E:E,MATCH($B212,试题问卷属性表!$A:$A,0))),"",INDEX(试题问卷属性表!E:E,MATCH($B212,试题问卷属性表!$A:$A,0)))</f>
        <v>地球宇宙</v>
      </c>
      <c r="J212" t="str">
        <f>IF(ISERROR(INDEX(试题问卷属性表!F:F,MATCH($B212,试题问卷属性表!$A:$A,0))),"",INDEX(试题问卷属性表!F:F,MATCH($B212,试题问卷属性表!$A:$A,0)))</f>
        <v>科学能力</v>
      </c>
      <c r="K212" t="str">
        <f>IF(ISERROR(INDEX(试题问卷属性表!G:G,MATCH($B212,试题问卷属性表!$A:$A,0))),"",INDEX(试题问卷属性表!G:G,MATCH($B212,试题问卷属性表!$A:$A,0)))</f>
        <v>获取和描述证据</v>
      </c>
      <c r="L212" t="str">
        <f>IF(ISERROR(INDEX(试题问卷属性表!H:H,MATCH($B212,试题问卷属性表!$A:$A,0))),"",INDEX(试题问卷属性表!H:H,MATCH($B212,试题问卷属性表!$A:$A,0)))</f>
        <v>获取和描述证据</v>
      </c>
    </row>
    <row r="213" spans="1:12" x14ac:dyDescent="0.2">
      <c r="A213">
        <f t="shared" si="3"/>
        <v>212</v>
      </c>
      <c r="B213" t="s">
        <v>1744</v>
      </c>
      <c r="C213" t="s">
        <v>42</v>
      </c>
      <c r="D213" t="s">
        <v>1362</v>
      </c>
      <c r="E213" t="s">
        <v>3134</v>
      </c>
      <c r="F213">
        <v>14.5</v>
      </c>
      <c r="G213">
        <v>2</v>
      </c>
      <c r="H213" t="str">
        <f>IF(ISERROR(INDEX(试题问卷属性表!D:D,MATCH($B213,试题问卷属性表!$A:$A,0))),"",INDEX(试题问卷属性表!D:D,MATCH($B213,试题问卷属性表!$A:$A,0)))</f>
        <v>内涵把握</v>
      </c>
      <c r="I213" t="str">
        <f>IF(ISERROR(INDEX(试题问卷属性表!E:E,MATCH($B213,试题问卷属性表!$A:$A,0))),"",INDEX(试题问卷属性表!E:E,MATCH($B213,试题问卷属性表!$A:$A,0)))</f>
        <v>地球宇宙</v>
      </c>
      <c r="J213" t="str">
        <f>IF(ISERROR(INDEX(试题问卷属性表!F:F,MATCH($B213,试题问卷属性表!$A:$A,0))),"",INDEX(试题问卷属性表!F:F,MATCH($B213,试题问卷属性表!$A:$A,0)))</f>
        <v>科学能力</v>
      </c>
      <c r="K213" t="str">
        <f>IF(ISERROR(INDEX(试题问卷属性表!G:G,MATCH($B213,试题问卷属性表!$A:$A,0))),"",INDEX(试题问卷属性表!G:G,MATCH($B213,试题问卷属性表!$A:$A,0)))</f>
        <v>获取和描述证据</v>
      </c>
      <c r="L213" t="str">
        <f>IF(ISERROR(INDEX(试题问卷属性表!H:H,MATCH($B213,试题问卷属性表!$A:$A,0))),"",INDEX(试题问卷属性表!H:H,MATCH($B213,试题问卷属性表!$A:$A,0)))</f>
        <v>获取和描述证据</v>
      </c>
    </row>
    <row r="214" spans="1:12" x14ac:dyDescent="0.2">
      <c r="A214">
        <f t="shared" si="3"/>
        <v>213</v>
      </c>
      <c r="B214" t="s">
        <v>1745</v>
      </c>
      <c r="C214" t="s">
        <v>42</v>
      </c>
      <c r="D214" t="s">
        <v>1362</v>
      </c>
      <c r="E214" t="s">
        <v>3133</v>
      </c>
      <c r="F214" t="s">
        <v>2608</v>
      </c>
      <c r="G214">
        <v>2</v>
      </c>
      <c r="H214" t="str">
        <f>IF(ISERROR(INDEX(试题问卷属性表!D:D,MATCH($B214,试题问卷属性表!$A:$A,0))),"",INDEX(试题问卷属性表!D:D,MATCH($B214,试题问卷属性表!$A:$A,0)))</f>
        <v>问题解决</v>
      </c>
      <c r="I214" t="str">
        <f>IF(ISERROR(INDEX(试题问卷属性表!E:E,MATCH($B214,试题问卷属性表!$A:$A,0))),"",INDEX(试题问卷属性表!E:E,MATCH($B214,试题问卷属性表!$A:$A,0)))</f>
        <v>地球宇宙</v>
      </c>
      <c r="J214" t="str">
        <f>IF(ISERROR(INDEX(试题问卷属性表!F:F,MATCH($B214,试题问卷属性表!$A:$A,0))),"",INDEX(试题问卷属性表!F:F,MATCH($B214,试题问卷属性表!$A:$A,0)))</f>
        <v>科学态度</v>
      </c>
      <c r="K214" t="str">
        <f>IF(ISERROR(INDEX(试题问卷属性表!G:G,MATCH($B214,试题问卷属性表!$A:$A,0))),"",INDEX(试题问卷属性表!G:G,MATCH($B214,试题问卷属性表!$A:$A,0)))</f>
        <v>关注</v>
      </c>
      <c r="L214" t="str">
        <f>IF(ISERROR(INDEX(试题问卷属性表!H:H,MATCH($B214,试题问卷属性表!$A:$A,0))),"",INDEX(试题问卷属性表!H:H,MATCH($B214,试题问卷属性表!$A:$A,0)))</f>
        <v>使用证据</v>
      </c>
    </row>
    <row r="215" spans="1:12" x14ac:dyDescent="0.2">
      <c r="A215">
        <f t="shared" si="3"/>
        <v>214</v>
      </c>
      <c r="B215" t="s">
        <v>1746</v>
      </c>
      <c r="C215" t="s">
        <v>42</v>
      </c>
      <c r="D215" t="s">
        <v>1362</v>
      </c>
      <c r="E215" t="s">
        <v>3134</v>
      </c>
      <c r="F215" t="s">
        <v>2651</v>
      </c>
      <c r="G215">
        <v>1</v>
      </c>
      <c r="H215" t="str">
        <f>IF(ISERROR(INDEX(试题问卷属性表!D:D,MATCH($B215,试题问卷属性表!$A:$A,0))),"",INDEX(试题问卷属性表!D:D,MATCH($B215,试题问卷属性表!$A:$A,0)))</f>
        <v>内涵把握</v>
      </c>
      <c r="I215" t="str">
        <f>IF(ISERROR(INDEX(试题问卷属性表!E:E,MATCH($B215,试题问卷属性表!$A:$A,0))),"",INDEX(试题问卷属性表!E:E,MATCH($B215,试题问卷属性表!$A:$A,0)))</f>
        <v>生命科学</v>
      </c>
      <c r="J215" t="str">
        <f>IF(ISERROR(INDEX(试题问卷属性表!F:F,MATCH($B215,试题问卷属性表!$A:$A,0))),"",INDEX(试题问卷属性表!F:F,MATCH($B215,试题问卷属性表!$A:$A,0)))</f>
        <v>科学能力</v>
      </c>
      <c r="K215" t="str">
        <f>IF(ISERROR(INDEX(试题问卷属性表!G:G,MATCH($B215,试题问卷属性表!$A:$A,0))),"",INDEX(试题问卷属性表!G:G,MATCH($B215,试题问卷属性表!$A:$A,0)))</f>
        <v>获取和描述证据</v>
      </c>
      <c r="L215" t="str">
        <f>IF(ISERROR(INDEX(试题问卷属性表!H:H,MATCH($B215,试题问卷属性表!$A:$A,0))),"",INDEX(试题问卷属性表!H:H,MATCH($B215,试题问卷属性表!$A:$A,0)))</f>
        <v>微生物的开发与应用</v>
      </c>
    </row>
    <row r="216" spans="1:12" x14ac:dyDescent="0.2">
      <c r="A216">
        <f t="shared" si="3"/>
        <v>215</v>
      </c>
      <c r="B216" t="s">
        <v>1747</v>
      </c>
      <c r="C216" t="s">
        <v>42</v>
      </c>
      <c r="D216" t="s">
        <v>1362</v>
      </c>
      <c r="E216" t="s">
        <v>3134</v>
      </c>
      <c r="F216">
        <v>8</v>
      </c>
      <c r="G216">
        <v>2</v>
      </c>
      <c r="H216" t="str">
        <f>IF(ISERROR(INDEX(试题问卷属性表!D:D,MATCH($B216,试题问卷属性表!$A:$A,0))),"",INDEX(试题问卷属性表!D:D,MATCH($B216,试题问卷属性表!$A:$A,0)))</f>
        <v>内涵把握</v>
      </c>
      <c r="I216" t="str">
        <f>IF(ISERROR(INDEX(试题问卷属性表!E:E,MATCH($B216,试题问卷属性表!$A:$A,0))),"",INDEX(试题问卷属性表!E:E,MATCH($B216,试题问卷属性表!$A:$A,0)))</f>
        <v>科学探究</v>
      </c>
      <c r="J216" t="str">
        <f>IF(ISERROR(INDEX(试题问卷属性表!F:F,MATCH($B216,试题问卷属性表!$A:$A,0))),"",INDEX(试题问卷属性表!F:F,MATCH($B216,试题问卷属性表!$A:$A,0)))</f>
        <v>科学能力</v>
      </c>
      <c r="K216" t="str">
        <f>IF(ISERROR(INDEX(试题问卷属性表!G:G,MATCH($B216,试题问卷属性表!$A:$A,0))),"",INDEX(试题问卷属性表!G:G,MATCH($B216,试题问卷属性表!$A:$A,0)))</f>
        <v>获取和描述证据</v>
      </c>
      <c r="L216" t="str">
        <f>IF(ISERROR(INDEX(试题问卷属性表!H:H,MATCH($B216,试题问卷属性表!$A:$A,0))),"",INDEX(试题问卷属性表!H:H,MATCH($B216,试题问卷属性表!$A:$A,0)))</f>
        <v>获取和描述证据</v>
      </c>
    </row>
    <row r="217" spans="1:12" x14ac:dyDescent="0.2">
      <c r="A217">
        <f t="shared" si="3"/>
        <v>216</v>
      </c>
      <c r="B217" t="s">
        <v>1748</v>
      </c>
      <c r="C217" t="s">
        <v>42</v>
      </c>
      <c r="D217" t="s">
        <v>1362</v>
      </c>
      <c r="E217" t="s">
        <v>3134</v>
      </c>
      <c r="F217" t="s">
        <v>2622</v>
      </c>
      <c r="G217">
        <v>2</v>
      </c>
      <c r="H217" t="str">
        <f>IF(ISERROR(INDEX(试题问卷属性表!D:D,MATCH($B217,试题问卷属性表!$A:$A,0))),"",INDEX(试题问卷属性表!D:D,MATCH($B217,试题问卷属性表!$A:$A,0)))</f>
        <v>问题解决</v>
      </c>
      <c r="I217" t="str">
        <f>IF(ISERROR(INDEX(试题问卷属性表!E:E,MATCH($B217,试题问卷属性表!$A:$A,0))),"",INDEX(试题问卷属性表!E:E,MATCH($B217,试题问卷属性表!$A:$A,0)))</f>
        <v>科学探究</v>
      </c>
      <c r="J217" t="str">
        <f>IF(ISERROR(INDEX(试题问卷属性表!F:F,MATCH($B217,试题问卷属性表!$A:$A,0))),"",INDEX(试题问卷属性表!F:F,MATCH($B217,试题问卷属性表!$A:$A,0)))</f>
        <v>科学能力</v>
      </c>
      <c r="K217" t="str">
        <f>IF(ISERROR(INDEX(试题问卷属性表!G:G,MATCH($B217,试题问卷属性表!$A:$A,0))),"",INDEX(试题问卷属性表!G:G,MATCH($B217,试题问卷属性表!$A:$A,0)))</f>
        <v>使用证据</v>
      </c>
      <c r="L217" t="str">
        <f>IF(ISERROR(INDEX(试题问卷属性表!H:H,MATCH($B217,试题问卷属性表!$A:$A,0))),"",INDEX(试题问卷属性表!H:H,MATCH($B217,试题问卷属性表!$A:$A,0)))</f>
        <v>做计划、使用证据</v>
      </c>
    </row>
    <row r="218" spans="1:12" x14ac:dyDescent="0.2">
      <c r="A218">
        <f t="shared" si="3"/>
        <v>217</v>
      </c>
      <c r="B218" t="s">
        <v>1749</v>
      </c>
      <c r="C218" t="s">
        <v>42</v>
      </c>
      <c r="D218" t="s">
        <v>1362</v>
      </c>
      <c r="E218" t="s">
        <v>3134</v>
      </c>
      <c r="F218" t="s">
        <v>2622</v>
      </c>
      <c r="G218">
        <v>2</v>
      </c>
      <c r="H218" t="str">
        <f>IF(ISERROR(INDEX(试题问卷属性表!D:D,MATCH($B218,试题问卷属性表!$A:$A,0))),"",INDEX(试题问卷属性表!D:D,MATCH($B218,试题问卷属性表!$A:$A,0)))</f>
        <v>问题解决</v>
      </c>
      <c r="I218" t="str">
        <f>IF(ISERROR(INDEX(试题问卷属性表!E:E,MATCH($B218,试题问卷属性表!$A:$A,0))),"",INDEX(试题问卷属性表!E:E,MATCH($B218,试题问卷属性表!$A:$A,0)))</f>
        <v>科学探究</v>
      </c>
      <c r="J218" t="str">
        <f>IF(ISERROR(INDEX(试题问卷属性表!F:F,MATCH($B218,试题问卷属性表!$A:$A,0))),"",INDEX(试题问卷属性表!F:F,MATCH($B218,试题问卷属性表!$A:$A,0)))</f>
        <v>科学知识</v>
      </c>
      <c r="K218" t="str">
        <f>IF(ISERROR(INDEX(试题问卷属性表!G:G,MATCH($B218,试题问卷属性表!$A:$A,0))),"",INDEX(试题问卷属性表!G:G,MATCH($B218,试题问卷属性表!$A:$A,0)))</f>
        <v>基本方法</v>
      </c>
      <c r="L218" t="str">
        <f>IF(ISERROR(INDEX(试题问卷属性表!H:H,MATCH($B218,试题问卷属性表!$A:$A,0))),"",INDEX(试题问卷属性表!H:H,MATCH($B218,试题问卷属性表!$A:$A,0)))</f>
        <v>科学探究的基本要素——测量</v>
      </c>
    </row>
    <row r="219" spans="1:12" x14ac:dyDescent="0.2">
      <c r="A219">
        <f t="shared" si="3"/>
        <v>218</v>
      </c>
      <c r="B219" t="s">
        <v>1750</v>
      </c>
      <c r="C219" t="s">
        <v>42</v>
      </c>
      <c r="D219" t="s">
        <v>1362</v>
      </c>
      <c r="E219" t="s">
        <v>3134</v>
      </c>
      <c r="F219" t="s">
        <v>2652</v>
      </c>
      <c r="G219">
        <v>1</v>
      </c>
      <c r="H219" t="str">
        <f>IF(ISERROR(INDEX(试题问卷属性表!D:D,MATCH($B219,试题问卷属性表!$A:$A,0))),"",INDEX(试题问卷属性表!D:D,MATCH($B219,试题问卷属性表!$A:$A,0)))</f>
        <v>问题解决</v>
      </c>
      <c r="I219" t="str">
        <f>IF(ISERROR(INDEX(试题问卷属性表!E:E,MATCH($B219,试题问卷属性表!$A:$A,0))),"",INDEX(试题问卷属性表!E:E,MATCH($B219,试题问卷属性表!$A:$A,0)))</f>
        <v>地球宇宙</v>
      </c>
      <c r="J219" t="str">
        <f>IF(ISERROR(INDEX(试题问卷属性表!F:F,MATCH($B219,试题问卷属性表!$A:$A,0))),"",INDEX(试题问卷属性表!F:F,MATCH($B219,试题问卷属性表!$A:$A,0)))</f>
        <v>科学知识</v>
      </c>
      <c r="K219" t="str">
        <f>IF(ISERROR(INDEX(试题问卷属性表!G:G,MATCH($B219,试题问卷属性表!$A:$A,0))),"",INDEX(试题问卷属性表!G:G,MATCH($B219,试题问卷属性表!$A:$A,0)))</f>
        <v>简答运用</v>
      </c>
      <c r="L219" t="str">
        <f>IF(ISERROR(INDEX(试题问卷属性表!H:H,MATCH($B219,试题问卷属性表!$A:$A,0))),"",INDEX(试题问卷属性表!H:H,MATCH($B219,试题问卷属性表!$A:$A,0)))</f>
        <v>判断气候的依据</v>
      </c>
    </row>
    <row r="220" spans="1:12" x14ac:dyDescent="0.2">
      <c r="A220">
        <f t="shared" si="3"/>
        <v>219</v>
      </c>
      <c r="B220" t="s">
        <v>1751</v>
      </c>
      <c r="C220" t="s">
        <v>42</v>
      </c>
      <c r="D220" t="s">
        <v>1362</v>
      </c>
      <c r="E220" t="s">
        <v>3134</v>
      </c>
      <c r="F220" t="s">
        <v>2653</v>
      </c>
      <c r="G220" s="29">
        <v>2</v>
      </c>
      <c r="H220" t="str">
        <f>IF(ISERROR(INDEX(试题问卷属性表!D:D,MATCH($B220,试题问卷属性表!$A:$A,0))),"",INDEX(试题问卷属性表!D:D,MATCH($B220,试题问卷属性表!$A:$A,0)))</f>
        <v>问题解决</v>
      </c>
      <c r="I220" t="str">
        <f>IF(ISERROR(INDEX(试题问卷属性表!E:E,MATCH($B220,试题问卷属性表!$A:$A,0))),"",INDEX(试题问卷属性表!E:E,MATCH($B220,试题问卷属性表!$A:$A,0)))</f>
        <v>地球宇宙</v>
      </c>
      <c r="J220" t="str">
        <f>IF(ISERROR(INDEX(试题问卷属性表!F:F,MATCH($B220,试题问卷属性表!$A:$A,0))),"",INDEX(试题问卷属性表!F:F,MATCH($B220,试题问卷属性表!$A:$A,0)))</f>
        <v>科学知识</v>
      </c>
      <c r="K220" t="str">
        <f>IF(ISERROR(INDEX(试题问卷属性表!G:G,MATCH($B220,试题问卷属性表!$A:$A,0))),"",INDEX(试题问卷属性表!G:G,MATCH($B220,试题问卷属性表!$A:$A,0)))</f>
        <v>简答运用</v>
      </c>
      <c r="L220" t="str">
        <f>IF(ISERROR(INDEX(试题问卷属性表!H:H,MATCH($B220,试题问卷属性表!$A:$A,0))),"",INDEX(试题问卷属性表!H:H,MATCH($B220,试题问卷属性表!$A:$A,0)))</f>
        <v>运用地球南北季节相反解释</v>
      </c>
    </row>
    <row r="221" spans="1:12" x14ac:dyDescent="0.2">
      <c r="A221">
        <f t="shared" si="3"/>
        <v>220</v>
      </c>
      <c r="B221" t="s">
        <v>1752</v>
      </c>
      <c r="C221" t="s">
        <v>42</v>
      </c>
      <c r="D221" t="s">
        <v>1362</v>
      </c>
      <c r="E221" t="s">
        <v>3134</v>
      </c>
      <c r="F221" t="s">
        <v>2654</v>
      </c>
      <c r="G221">
        <v>1</v>
      </c>
      <c r="H221" t="str">
        <f>IF(ISERROR(INDEX(试题问卷属性表!D:D,MATCH($B221,试题问卷属性表!$A:$A,0))),"",INDEX(试题问卷属性表!D:D,MATCH($B221,试题问卷属性表!$A:$A,0)))</f>
        <v>内涵把握</v>
      </c>
      <c r="I221" t="str">
        <f>IF(ISERROR(INDEX(试题问卷属性表!E:E,MATCH($B221,试题问卷属性表!$A:$A,0))),"",INDEX(试题问卷属性表!E:E,MATCH($B221,试题问卷属性表!$A:$A,0)))</f>
        <v>地球宇宙</v>
      </c>
      <c r="J221" t="str">
        <f>IF(ISERROR(INDEX(试题问卷属性表!F:F,MATCH($B221,试题问卷属性表!$A:$A,0))),"",INDEX(试题问卷属性表!F:F,MATCH($B221,试题问卷属性表!$A:$A,0)))</f>
        <v>科学能力</v>
      </c>
      <c r="K221" t="str">
        <f>IF(ISERROR(INDEX(试题问卷属性表!G:G,MATCH($B221,试题问卷属性表!$A:$A,0))),"",INDEX(试题问卷属性表!G:G,MATCH($B221,试题问卷属性表!$A:$A,0)))</f>
        <v>使用证据</v>
      </c>
      <c r="L221" t="str">
        <f>IF(ISERROR(INDEX(试题问卷属性表!H:H,MATCH($B221,试题问卷属性表!$A:$A,0))),"",INDEX(试题问卷属性表!H:H,MATCH($B221,试题问卷属性表!$A:$A,0)))</f>
        <v>南北半球太阳光照特点</v>
      </c>
    </row>
    <row r="222" spans="1:12" x14ac:dyDescent="0.2">
      <c r="A222">
        <f t="shared" si="3"/>
        <v>221</v>
      </c>
      <c r="B222" t="s">
        <v>1753</v>
      </c>
      <c r="C222" t="s">
        <v>42</v>
      </c>
      <c r="D222" t="s">
        <v>1362</v>
      </c>
      <c r="E222" t="s">
        <v>3134</v>
      </c>
      <c r="F222">
        <v>18</v>
      </c>
      <c r="G222">
        <v>1</v>
      </c>
      <c r="H222" t="str">
        <f>IF(ISERROR(INDEX(试题问卷属性表!D:D,MATCH($B222,试题问卷属性表!$A:$A,0))),"",INDEX(试题问卷属性表!D:D,MATCH($B222,试题问卷属性表!$A:$A,0)))</f>
        <v>内涵把握</v>
      </c>
      <c r="I222" t="str">
        <f>IF(ISERROR(INDEX(试题问卷属性表!E:E,MATCH($B222,试题问卷属性表!$A:$A,0))),"",INDEX(试题问卷属性表!E:E,MATCH($B222,试题问卷属性表!$A:$A,0)))</f>
        <v>科学探究</v>
      </c>
      <c r="J222" t="str">
        <f>IF(ISERROR(INDEX(试题问卷属性表!F:F,MATCH($B222,试题问卷属性表!$A:$A,0))),"",INDEX(试题问卷属性表!F:F,MATCH($B222,试题问卷属性表!$A:$A,0)))</f>
        <v>科学能力</v>
      </c>
      <c r="K222" t="str">
        <f>IF(ISERROR(INDEX(试题问卷属性表!G:G,MATCH($B222,试题问卷属性表!$A:$A,0))),"",INDEX(试题问卷属性表!G:G,MATCH($B222,试题问卷属性表!$A:$A,0)))</f>
        <v>获取和描述证据</v>
      </c>
      <c r="L222" t="str">
        <f>IF(ISERROR(INDEX(试题问卷属性表!H:H,MATCH($B222,试题问卷属性表!$A:$A,0))),"",INDEX(试题问卷属性表!H:H,MATCH($B222,试题问卷属性表!$A:$A,0)))</f>
        <v>根据实验数据进行简单计算</v>
      </c>
    </row>
    <row r="223" spans="1:12" x14ac:dyDescent="0.2">
      <c r="A223">
        <f t="shared" si="3"/>
        <v>222</v>
      </c>
      <c r="B223" t="s">
        <v>1754</v>
      </c>
      <c r="C223" t="s">
        <v>42</v>
      </c>
      <c r="D223" t="s">
        <v>1362</v>
      </c>
      <c r="E223" t="s">
        <v>3134</v>
      </c>
      <c r="F223">
        <v>40</v>
      </c>
      <c r="G223">
        <v>1</v>
      </c>
      <c r="H223" t="str">
        <f>IF(ISERROR(INDEX(试题问卷属性表!D:D,MATCH($B223,试题问卷属性表!$A:$A,0))),"",INDEX(试题问卷属性表!D:D,MATCH($B223,试题问卷属性表!$A:$A,0)))</f>
        <v>内涵把握</v>
      </c>
      <c r="I223" t="str">
        <f>IF(ISERROR(INDEX(试题问卷属性表!E:E,MATCH($B223,试题问卷属性表!$A:$A,0))),"",INDEX(试题问卷属性表!E:E,MATCH($B223,试题问卷属性表!$A:$A,0)))</f>
        <v>科学探究</v>
      </c>
      <c r="J223" t="str">
        <f>IF(ISERROR(INDEX(试题问卷属性表!F:F,MATCH($B223,试题问卷属性表!$A:$A,0))),"",INDEX(试题问卷属性表!F:F,MATCH($B223,试题问卷属性表!$A:$A,0)))</f>
        <v>科学能力</v>
      </c>
      <c r="K223" t="str">
        <f>IF(ISERROR(INDEX(试题问卷属性表!G:G,MATCH($B223,试题问卷属性表!$A:$A,0))),"",INDEX(试题问卷属性表!G:G,MATCH($B223,试题问卷属性表!$A:$A,0)))</f>
        <v>获取和描述证据</v>
      </c>
      <c r="L223" t="str">
        <f>IF(ISERROR(INDEX(试题问卷属性表!H:H,MATCH($B223,试题问卷属性表!$A:$A,0))),"",INDEX(试题问卷属性表!H:H,MATCH($B223,试题问卷属性表!$A:$A,0)))</f>
        <v>根据实验数据进行简单计算</v>
      </c>
    </row>
    <row r="224" spans="1:12" x14ac:dyDescent="0.2">
      <c r="A224">
        <f t="shared" si="3"/>
        <v>223</v>
      </c>
      <c r="B224" t="s">
        <v>1755</v>
      </c>
      <c r="C224" t="s">
        <v>42</v>
      </c>
      <c r="D224" t="s">
        <v>1362</v>
      </c>
      <c r="E224" t="s">
        <v>3134</v>
      </c>
      <c r="F224" t="s">
        <v>2622</v>
      </c>
      <c r="G224">
        <v>2</v>
      </c>
      <c r="H224" t="str">
        <f>IF(ISERROR(INDEX(试题问卷属性表!D:D,MATCH($B224,试题问卷属性表!$A:$A,0))),"",INDEX(试题问卷属性表!D:D,MATCH($B224,试题问卷属性表!$A:$A,0)))</f>
        <v>内涵把握</v>
      </c>
      <c r="I224" t="str">
        <f>IF(ISERROR(INDEX(试题问卷属性表!E:E,MATCH($B224,试题问卷属性表!$A:$A,0))),"",INDEX(试题问卷属性表!E:E,MATCH($B224,试题问卷属性表!$A:$A,0)))</f>
        <v>物质科学</v>
      </c>
      <c r="J224" t="str">
        <f>IF(ISERROR(INDEX(试题问卷属性表!F:F,MATCH($B224,试题问卷属性表!$A:$A,0))),"",INDEX(试题问卷属性表!F:F,MATCH($B224,试题问卷属性表!$A:$A,0)))</f>
        <v>科学能力</v>
      </c>
      <c r="K224" t="str">
        <f>IF(ISERROR(INDEX(试题问卷属性表!G:G,MATCH($B224,试题问卷属性表!$A:$A,0))),"",INDEX(试题问卷属性表!G:G,MATCH($B224,试题问卷属性表!$A:$A,0)))</f>
        <v>使用证据</v>
      </c>
      <c r="L224" t="str">
        <f>IF(ISERROR(INDEX(试题问卷属性表!H:H,MATCH($B224,试题问卷属性表!$A:$A,0))),"",INDEX(试题问卷属性表!H:H,MATCH($B224,试题问卷属性表!$A:$A,0)))</f>
        <v>根据实验数据得出杠杆平衡条件</v>
      </c>
    </row>
    <row r="225" spans="1:12" x14ac:dyDescent="0.2">
      <c r="A225">
        <f t="shared" si="3"/>
        <v>224</v>
      </c>
      <c r="B225" t="s">
        <v>1756</v>
      </c>
      <c r="C225" t="s">
        <v>42</v>
      </c>
      <c r="D225" t="s">
        <v>1362</v>
      </c>
      <c r="E225" t="s">
        <v>3134</v>
      </c>
      <c r="F225" t="s">
        <v>2655</v>
      </c>
      <c r="G225">
        <v>2</v>
      </c>
      <c r="H225" t="str">
        <f>IF(ISERROR(INDEX(试题问卷属性表!D:D,MATCH($B225,试题问卷属性表!$A:$A,0))),"",INDEX(试题问卷属性表!D:D,MATCH($B225,试题问卷属性表!$A:$A,0)))</f>
        <v>内涵把握</v>
      </c>
      <c r="I225" t="str">
        <f>IF(ISERROR(INDEX(试题问卷属性表!E:E,MATCH($B225,试题问卷属性表!$A:$A,0))),"",INDEX(试题问卷属性表!E:E,MATCH($B225,试题问卷属性表!$A:$A,0)))</f>
        <v>科学探究</v>
      </c>
      <c r="J225" t="str">
        <f>IF(ISERROR(INDEX(试题问卷属性表!F:F,MATCH($B225,试题问卷属性表!$A:$A,0))),"",INDEX(试题问卷属性表!F:F,MATCH($B225,试题问卷属性表!$A:$A,0)))</f>
        <v>科学能力</v>
      </c>
      <c r="K225" t="str">
        <f>IF(ISERROR(INDEX(试题问卷属性表!G:G,MATCH($B225,试题问卷属性表!$A:$A,0))),"",INDEX(试题问卷属性表!G:G,MATCH($B225,试题问卷属性表!$A:$A,0)))</f>
        <v>做计划</v>
      </c>
      <c r="L225" t="str">
        <f>IF(ISERROR(INDEX(试题问卷属性表!H:H,MATCH($B225,试题问卷属性表!$A:$A,0))),"",INDEX(试题问卷属性表!H:H,MATCH($B225,试题问卷属性表!$A:$A,0)))</f>
        <v>多次实验获取数据得出结论</v>
      </c>
    </row>
    <row r="226" spans="1:12" x14ac:dyDescent="0.2">
      <c r="A226">
        <f t="shared" si="3"/>
        <v>225</v>
      </c>
      <c r="B226" t="s">
        <v>1757</v>
      </c>
      <c r="C226" t="s">
        <v>42</v>
      </c>
      <c r="D226" t="s">
        <v>1362</v>
      </c>
      <c r="E226" t="s">
        <v>3134</v>
      </c>
      <c r="F226" t="s">
        <v>2656</v>
      </c>
      <c r="G226">
        <v>2</v>
      </c>
      <c r="H226" t="str">
        <f>IF(ISERROR(INDEX(试题问卷属性表!D:D,MATCH($B226,试题问卷属性表!$A:$A,0))),"",INDEX(试题问卷属性表!D:D,MATCH($B226,试题问卷属性表!$A:$A,0)))</f>
        <v>问题解决</v>
      </c>
      <c r="I226" t="str">
        <f>IF(ISERROR(INDEX(试题问卷属性表!E:E,MATCH($B226,试题问卷属性表!$A:$A,0))),"",INDEX(试题问卷属性表!E:E,MATCH($B226,试题问卷属性表!$A:$A,0)))</f>
        <v>物质科学</v>
      </c>
      <c r="J226" t="str">
        <f>IF(ISERROR(INDEX(试题问卷属性表!F:F,MATCH($B226,试题问卷属性表!$A:$A,0))),"",INDEX(试题问卷属性表!F:F,MATCH($B226,试题问卷属性表!$A:$A,0)))</f>
        <v>科学能力</v>
      </c>
      <c r="K226" t="str">
        <f>IF(ISERROR(INDEX(试题问卷属性表!G:G,MATCH($B226,试题问卷属性表!$A:$A,0))),"",INDEX(试题问卷属性表!G:G,MATCH($B226,试题问卷属性表!$A:$A,0)))</f>
        <v>使用证据</v>
      </c>
      <c r="L226" t="str">
        <f>IF(ISERROR(INDEX(试题问卷属性表!H:H,MATCH($B226,试题问卷属性表!$A:$A,0))),"",INDEX(试题问卷属性表!H:H,MATCH($B226,试题问卷属性表!$A:$A,0)))</f>
        <v>杠杆平衡的应用</v>
      </c>
    </row>
    <row r="227" spans="1:12" x14ac:dyDescent="0.2">
      <c r="A227">
        <f t="shared" si="3"/>
        <v>226</v>
      </c>
      <c r="B227" t="s">
        <v>1836</v>
      </c>
      <c r="C227" t="s">
        <v>43</v>
      </c>
      <c r="D227" t="s">
        <v>1362</v>
      </c>
      <c r="E227" t="s">
        <v>3133</v>
      </c>
      <c r="F227" t="s">
        <v>2609</v>
      </c>
      <c r="G227">
        <v>2</v>
      </c>
      <c r="H227" t="str">
        <f>INDEX(试题问卷属性表!D:D,MATCH($B227,试题问卷属性表!$A:$A,0))</f>
        <v>内涵把握</v>
      </c>
      <c r="I227" t="str">
        <f>INDEX(试题问卷属性表!E:E,MATCH($B227,试题问卷属性表!$A:$A,0))</f>
        <v>艺术形式</v>
      </c>
      <c r="J227" t="str">
        <f>INDEX(试题问卷属性表!F:F,MATCH($B227,试题问卷属性表!$A:$A,0))</f>
        <v>感知与判断</v>
      </c>
      <c r="K227">
        <f>INDEX(试题问卷属性表!G:G,MATCH($B227,试题问卷属性表!$A:$A,0))</f>
        <v>0</v>
      </c>
      <c r="L227" t="str">
        <f>INDEX(试题问卷属性表!H:H,MATCH($B227,试题问卷属性表!$A:$A,0))</f>
        <v>能通过听辨，知道作品名称，或通过对作品细节的辨识知道作品名称</v>
      </c>
    </row>
    <row r="228" spans="1:12" x14ac:dyDescent="0.2">
      <c r="A228">
        <f t="shared" si="3"/>
        <v>227</v>
      </c>
      <c r="B228" t="s">
        <v>1837</v>
      </c>
      <c r="C228" t="s">
        <v>43</v>
      </c>
      <c r="D228" t="s">
        <v>1362</v>
      </c>
      <c r="E228" t="s">
        <v>3133</v>
      </c>
      <c r="F228" t="s">
        <v>2610</v>
      </c>
      <c r="G228">
        <v>2</v>
      </c>
      <c r="H228" t="str">
        <f>INDEX(试题问卷属性表!D:D,MATCH($B228,试题问卷属性表!$A:$A,0))</f>
        <v>内涵把握</v>
      </c>
      <c r="I228" t="str">
        <f>INDEX(试题问卷属性表!E:E,MATCH($B228,试题问卷属性表!$A:$A,0))</f>
        <v>艺术内容</v>
      </c>
      <c r="J228" t="str">
        <f>INDEX(试题问卷属性表!F:F,MATCH($B228,试题问卷属性表!$A:$A,0))</f>
        <v>感知与判断</v>
      </c>
      <c r="K228">
        <f>INDEX(试题问卷属性表!G:G,MATCH($B228,试题问卷属性表!$A:$A,0))</f>
        <v>0</v>
      </c>
      <c r="L228" t="str">
        <f>INDEX(试题问卷属性表!H:H,MATCH($B228,试题问卷属性表!$A:$A,0))</f>
        <v>能在音乐感知的基础上，判断其音乐情绪，并能运用在日常生活中</v>
      </c>
    </row>
    <row r="229" spans="1:12" x14ac:dyDescent="0.2">
      <c r="A229">
        <f t="shared" si="3"/>
        <v>228</v>
      </c>
      <c r="B229" t="s">
        <v>1838</v>
      </c>
      <c r="C229" t="s">
        <v>43</v>
      </c>
      <c r="D229" t="s">
        <v>1362</v>
      </c>
      <c r="E229" t="s">
        <v>3133</v>
      </c>
      <c r="F229" t="s">
        <v>2607</v>
      </c>
      <c r="G229">
        <v>2</v>
      </c>
      <c r="H229" t="str">
        <f>INDEX(试题问卷属性表!D:D,MATCH($B229,试题问卷属性表!$A:$A,0))</f>
        <v>内涵把握</v>
      </c>
      <c r="I229" t="str">
        <f>INDEX(试题问卷属性表!E:E,MATCH($B229,试题问卷属性表!$A:$A,0))</f>
        <v>艺术形式</v>
      </c>
      <c r="J229" t="str">
        <f>INDEX(试题问卷属性表!F:F,MATCH($B229,试题问卷属性表!$A:$A,0))</f>
        <v>感知与判断</v>
      </c>
      <c r="K229">
        <f>INDEX(试题问卷属性表!G:G,MATCH($B229,试题问卷属性表!$A:$A,0))</f>
        <v>0</v>
      </c>
      <c r="L229" t="str">
        <f>INDEX(试题问卷属性表!H:H,MATCH($B229,试题问卷属性表!$A:$A,0))</f>
        <v>能通过听辨，判断乐器音色</v>
      </c>
    </row>
    <row r="230" spans="1:12" x14ac:dyDescent="0.2">
      <c r="A230">
        <f t="shared" si="3"/>
        <v>229</v>
      </c>
      <c r="B230" t="s">
        <v>1839</v>
      </c>
      <c r="C230" t="s">
        <v>43</v>
      </c>
      <c r="D230" t="s">
        <v>1362</v>
      </c>
      <c r="E230" t="s">
        <v>3133</v>
      </c>
      <c r="F230" t="s">
        <v>2610</v>
      </c>
      <c r="G230">
        <v>2</v>
      </c>
      <c r="H230" t="str">
        <f>INDEX(试题问卷属性表!D:D,MATCH($B230,试题问卷属性表!$A:$A,0))</f>
        <v>内涵把握</v>
      </c>
      <c r="I230" t="str">
        <f>INDEX(试题问卷属性表!E:E,MATCH($B230,试题问卷属性表!$A:$A,0))</f>
        <v>艺术内容</v>
      </c>
      <c r="J230" t="str">
        <f>INDEX(试题问卷属性表!F:F,MATCH($B230,试题问卷属性表!$A:$A,0))</f>
        <v>感知与判断</v>
      </c>
      <c r="K230">
        <f>INDEX(试题问卷属性表!G:G,MATCH($B230,试题问卷属性表!$A:$A,0))</f>
        <v>0</v>
      </c>
      <c r="L230" t="str">
        <f>INDEX(试题问卷属性表!H:H,MATCH($B230,试题问卷属性表!$A:$A,0))</f>
        <v>能通过听辨感知音乐的情绪</v>
      </c>
    </row>
    <row r="231" spans="1:12" x14ac:dyDescent="0.2">
      <c r="A231">
        <f t="shared" si="3"/>
        <v>230</v>
      </c>
      <c r="B231" t="s">
        <v>1840</v>
      </c>
      <c r="C231" t="s">
        <v>43</v>
      </c>
      <c r="D231" t="s">
        <v>1362</v>
      </c>
      <c r="E231" t="s">
        <v>3133</v>
      </c>
      <c r="F231" t="s">
        <v>2610</v>
      </c>
      <c r="G231">
        <v>2</v>
      </c>
      <c r="H231" t="str">
        <f>INDEX(试题问卷属性表!D:D,MATCH($B231,试题问卷属性表!$A:$A,0))</f>
        <v>内涵把握</v>
      </c>
      <c r="I231" t="str">
        <f>INDEX(试题问卷属性表!E:E,MATCH($B231,试题问卷属性表!$A:$A,0))</f>
        <v>艺术形式</v>
      </c>
      <c r="J231" t="str">
        <f>INDEX(试题问卷属性表!F:F,MATCH($B231,试题问卷属性表!$A:$A,0))</f>
        <v>感知与判断</v>
      </c>
      <c r="K231">
        <f>INDEX(试题问卷属性表!G:G,MATCH($B231,试题问卷属性表!$A:$A,0))</f>
        <v>0</v>
      </c>
      <c r="L231" t="str">
        <f>INDEX(试题问卷属性表!H:H,MATCH($B231,试题问卷属性表!$A:$A,0))</f>
        <v>能通过听辨判断器乐音色的民族属性</v>
      </c>
    </row>
    <row r="232" spans="1:12" x14ac:dyDescent="0.2">
      <c r="A232">
        <f t="shared" si="3"/>
        <v>231</v>
      </c>
      <c r="B232" t="s">
        <v>1841</v>
      </c>
      <c r="C232" t="s">
        <v>43</v>
      </c>
      <c r="D232" t="s">
        <v>1362</v>
      </c>
      <c r="E232" t="s">
        <v>3133</v>
      </c>
      <c r="F232" t="s">
        <v>2607</v>
      </c>
      <c r="G232">
        <v>2</v>
      </c>
      <c r="H232" t="str">
        <f>INDEX(试题问卷属性表!D:D,MATCH($B232,试题问卷属性表!$A:$A,0))</f>
        <v>内涵把握</v>
      </c>
      <c r="I232" t="str">
        <f>INDEX(试题问卷属性表!E:E,MATCH($B232,试题问卷属性表!$A:$A,0))</f>
        <v>艺术风格</v>
      </c>
      <c r="J232" t="str">
        <f>INDEX(试题问卷属性表!F:F,MATCH($B232,试题问卷属性表!$A:$A,0))</f>
        <v>感知与判断</v>
      </c>
      <c r="K232">
        <f>INDEX(试题问卷属性表!G:G,MATCH($B232,试题问卷属性表!$A:$A,0))</f>
        <v>0</v>
      </c>
      <c r="L232" t="str">
        <f>INDEX(试题问卷属性表!H:H,MATCH($B232,试题问卷属性表!$A:$A,0))</f>
        <v>能通过听辨，理解旋律线条表现，并通过具象性的旋律进行想象</v>
      </c>
    </row>
    <row r="233" spans="1:12" x14ac:dyDescent="0.2">
      <c r="A233">
        <f t="shared" si="3"/>
        <v>232</v>
      </c>
      <c r="B233" t="s">
        <v>1842</v>
      </c>
      <c r="C233" t="s">
        <v>43</v>
      </c>
      <c r="D233" t="s">
        <v>1362</v>
      </c>
      <c r="E233" t="s">
        <v>3133</v>
      </c>
      <c r="F233" t="s">
        <v>2610</v>
      </c>
      <c r="G233">
        <v>2</v>
      </c>
      <c r="H233" t="str">
        <f>INDEX(试题问卷属性表!D:D,MATCH($B233,试题问卷属性表!$A:$A,0))</f>
        <v>问题解决</v>
      </c>
      <c r="I233" t="str">
        <f>INDEX(试题问卷属性表!E:E,MATCH($B233,试题问卷属性表!$A:$A,0))</f>
        <v>艺术内容</v>
      </c>
      <c r="J233" t="str">
        <f>INDEX(试题问卷属性表!F:F,MATCH($B233,试题问卷属性表!$A:$A,0))</f>
        <v>感知与判断</v>
      </c>
      <c r="K233">
        <f>INDEX(试题问卷属性表!G:G,MATCH($B233,试题问卷属性表!$A:$A,0))</f>
        <v>0</v>
      </c>
      <c r="L233" t="str">
        <f>INDEX(试题问卷属性表!H:H,MATCH($B233,试题问卷属性表!$A:$A,0))</f>
        <v>能通过听觉和视觉的共同运用进行艺术门类的关联</v>
      </c>
    </row>
    <row r="234" spans="1:12" x14ac:dyDescent="0.2">
      <c r="A234">
        <f t="shared" si="3"/>
        <v>233</v>
      </c>
      <c r="B234" t="s">
        <v>1843</v>
      </c>
      <c r="C234" t="s">
        <v>43</v>
      </c>
      <c r="D234" t="s">
        <v>1362</v>
      </c>
      <c r="E234" t="s">
        <v>3133</v>
      </c>
      <c r="F234" t="s">
        <v>2610</v>
      </c>
      <c r="G234">
        <v>2</v>
      </c>
      <c r="H234" t="str">
        <f>INDEX(试题问卷属性表!D:D,MATCH($B234,试题问卷属性表!$A:$A,0))</f>
        <v>内涵把握</v>
      </c>
      <c r="I234" t="str">
        <f>INDEX(试题问卷属性表!E:E,MATCH($B234,试题问卷属性表!$A:$A,0))</f>
        <v>艺术风格</v>
      </c>
      <c r="J234" t="str">
        <f>INDEX(试题问卷属性表!F:F,MATCH($B234,试题问卷属性表!$A:$A,0))</f>
        <v>感知与判断</v>
      </c>
      <c r="K234">
        <f>INDEX(试题问卷属性表!G:G,MATCH($B234,试题问卷属性表!$A:$A,0))</f>
        <v>0</v>
      </c>
      <c r="L234" t="str">
        <f>INDEX(试题问卷属性表!H:H,MATCH($B234,试题问卷属性表!$A:$A,0))</f>
        <v>知道作曲家与作品，或通过排除法进行思考</v>
      </c>
    </row>
    <row r="235" spans="1:12" x14ac:dyDescent="0.2">
      <c r="A235">
        <f t="shared" si="3"/>
        <v>234</v>
      </c>
      <c r="B235" t="s">
        <v>1844</v>
      </c>
      <c r="C235" t="s">
        <v>43</v>
      </c>
      <c r="D235" t="s">
        <v>1362</v>
      </c>
      <c r="E235" t="s">
        <v>3134</v>
      </c>
      <c r="F235" t="s">
        <v>1339</v>
      </c>
      <c r="G235">
        <v>2</v>
      </c>
      <c r="H235" t="str">
        <f>INDEX(试题问卷属性表!D:D,MATCH($B235,试题问卷属性表!$A:$A,0))</f>
        <v>内涵把握</v>
      </c>
      <c r="I235" t="str">
        <f>INDEX(试题问卷属性表!E:E,MATCH($B235,试题问卷属性表!$A:$A,0))</f>
        <v>艺术形式</v>
      </c>
      <c r="J235" t="str">
        <f>INDEX(试题问卷属性表!F:F,MATCH($B235,试题问卷属性表!$A:$A,0))</f>
        <v>理解与分析</v>
      </c>
      <c r="K235">
        <f>INDEX(试题问卷属性表!G:G,MATCH($B235,试题问卷属性表!$A:$A,0))</f>
        <v>0</v>
      </c>
      <c r="L235" t="str">
        <f>INDEX(试题问卷属性表!H:H,MATCH($B235,试题问卷属性表!$A:$A,0))</f>
        <v>通过视觉，判断舞蹈形式</v>
      </c>
    </row>
    <row r="236" spans="1:12" x14ac:dyDescent="0.2">
      <c r="A236">
        <f t="shared" si="3"/>
        <v>235</v>
      </c>
      <c r="B236" t="s">
        <v>1845</v>
      </c>
      <c r="C236" t="s">
        <v>43</v>
      </c>
      <c r="D236" t="s">
        <v>1362</v>
      </c>
      <c r="E236" t="s">
        <v>3134</v>
      </c>
      <c r="F236" t="s">
        <v>1340</v>
      </c>
      <c r="G236">
        <v>2</v>
      </c>
      <c r="H236" t="str">
        <f>INDEX(试题问卷属性表!D:D,MATCH($B236,试题问卷属性表!$A:$A,0))</f>
        <v>内涵把握</v>
      </c>
      <c r="I236" t="str">
        <f>INDEX(试题问卷属性表!E:E,MATCH($B236,试题问卷属性表!$A:$A,0))</f>
        <v>艺术形式</v>
      </c>
      <c r="J236" t="str">
        <f>INDEX(试题问卷属性表!F:F,MATCH($B236,试题问卷属性表!$A:$A,0))</f>
        <v>理解与分析</v>
      </c>
      <c r="K236">
        <f>INDEX(试题问卷属性表!G:G,MATCH($B236,试题问卷属性表!$A:$A,0))</f>
        <v>0</v>
      </c>
      <c r="L236" t="str">
        <f>INDEX(试题问卷属性表!H:H,MATCH($B236,试题问卷属性表!$A:$A,0))</f>
        <v>知道并判断舞蹈的分类</v>
      </c>
    </row>
    <row r="237" spans="1:12" x14ac:dyDescent="0.2">
      <c r="A237">
        <f t="shared" si="3"/>
        <v>236</v>
      </c>
      <c r="B237" t="s">
        <v>1846</v>
      </c>
      <c r="C237" t="s">
        <v>43</v>
      </c>
      <c r="D237" t="s">
        <v>1362</v>
      </c>
      <c r="E237" t="s">
        <v>3134</v>
      </c>
      <c r="F237" t="s">
        <v>1340</v>
      </c>
      <c r="G237">
        <v>2</v>
      </c>
      <c r="H237" t="str">
        <f>INDEX(试题问卷属性表!D:D,MATCH($B237,试题问卷属性表!$A:$A,0))</f>
        <v>问题解决</v>
      </c>
      <c r="I237" t="str">
        <f>INDEX(试题问卷属性表!E:E,MATCH($B237,试题问卷属性表!$A:$A,0))</f>
        <v>艺术形式</v>
      </c>
      <c r="J237" t="str">
        <f>INDEX(试题问卷属性表!F:F,MATCH($B237,试题问卷属性表!$A:$A,0))</f>
        <v>理解与分析</v>
      </c>
      <c r="K237">
        <f>INDEX(试题问卷属性表!G:G,MATCH($B237,试题问卷属性表!$A:$A,0))</f>
        <v>0</v>
      </c>
      <c r="L237" t="str">
        <f>INDEX(试题问卷属性表!H:H,MATCH($B237,试题问卷属性表!$A:$A,0))</f>
        <v>了解冷暖色调的主要关联和运用</v>
      </c>
    </row>
    <row r="238" spans="1:12" x14ac:dyDescent="0.2">
      <c r="A238">
        <f t="shared" si="3"/>
        <v>237</v>
      </c>
      <c r="B238" t="s">
        <v>1847</v>
      </c>
      <c r="C238" t="s">
        <v>43</v>
      </c>
      <c r="D238" t="s">
        <v>1362</v>
      </c>
      <c r="E238" t="s">
        <v>3134</v>
      </c>
      <c r="F238" t="s">
        <v>1339</v>
      </c>
      <c r="G238">
        <v>2</v>
      </c>
      <c r="H238" t="str">
        <f>INDEX(试题问卷属性表!D:D,MATCH($B238,试题问卷属性表!$A:$A,0))</f>
        <v>内涵把握</v>
      </c>
      <c r="I238" t="str">
        <f>INDEX(试题问卷属性表!E:E,MATCH($B238,试题问卷属性表!$A:$A,0))</f>
        <v>艺术形式</v>
      </c>
      <c r="J238" t="str">
        <f>INDEX(试题问卷属性表!F:F,MATCH($B238,试题问卷属性表!$A:$A,0))</f>
        <v>理解与分析</v>
      </c>
      <c r="K238">
        <f>INDEX(试题问卷属性表!G:G,MATCH($B238,试题问卷属性表!$A:$A,0))</f>
        <v>0</v>
      </c>
      <c r="L238" t="str">
        <f>INDEX(试题问卷属性表!H:H,MATCH($B238,试题问卷属性表!$A:$A,0))</f>
        <v>知道雕塑的主要特点，并在艺术形式表现上做出关联</v>
      </c>
    </row>
    <row r="239" spans="1:12" x14ac:dyDescent="0.2">
      <c r="A239">
        <f t="shared" si="3"/>
        <v>238</v>
      </c>
      <c r="B239" t="s">
        <v>1848</v>
      </c>
      <c r="C239" t="s">
        <v>43</v>
      </c>
      <c r="D239" t="s">
        <v>1362</v>
      </c>
      <c r="E239" t="s">
        <v>3134</v>
      </c>
      <c r="F239" t="s">
        <v>2657</v>
      </c>
      <c r="G239">
        <v>2</v>
      </c>
      <c r="H239" t="str">
        <f>INDEX(试题问卷属性表!D:D,MATCH($B239,试题问卷属性表!$A:$A,0))</f>
        <v>内涵把握</v>
      </c>
      <c r="I239" t="str">
        <f>INDEX(试题问卷属性表!E:E,MATCH($B239,试题问卷属性表!$A:$A,0))</f>
        <v>艺术形式</v>
      </c>
      <c r="J239" t="str">
        <f>INDEX(试题问卷属性表!F:F,MATCH($B239,试题问卷属性表!$A:$A,0))</f>
        <v>理解与分析</v>
      </c>
      <c r="K239">
        <f>INDEX(试题问卷属性表!G:G,MATCH($B239,试题问卷属性表!$A:$A,0))</f>
        <v>0</v>
      </c>
      <c r="L239" t="str">
        <f>INDEX(试题问卷属性表!H:H,MATCH($B239,试题问卷属性表!$A:$A,0))</f>
        <v>通过视觉感受，直观判断相关乐器，了解乐器名称</v>
      </c>
    </row>
    <row r="240" spans="1:12" x14ac:dyDescent="0.2">
      <c r="A240">
        <f t="shared" si="3"/>
        <v>239</v>
      </c>
      <c r="B240" t="s">
        <v>1849</v>
      </c>
      <c r="C240" t="s">
        <v>43</v>
      </c>
      <c r="D240" t="s">
        <v>1362</v>
      </c>
      <c r="E240" t="s">
        <v>3134</v>
      </c>
      <c r="F240" t="s">
        <v>2658</v>
      </c>
      <c r="G240">
        <v>2</v>
      </c>
      <c r="H240" t="str">
        <f>INDEX(试题问卷属性表!D:D,MATCH($B240,试题问卷属性表!$A:$A,0))</f>
        <v>内涵把握</v>
      </c>
      <c r="I240" t="str">
        <f>INDEX(试题问卷属性表!E:E,MATCH($B240,试题问卷属性表!$A:$A,0))</f>
        <v>艺术内容</v>
      </c>
      <c r="J240" t="str">
        <f>INDEX(试题问卷属性表!F:F,MATCH($B240,试题问卷属性表!$A:$A,0))</f>
        <v>理解与分析</v>
      </c>
      <c r="K240">
        <f>INDEX(试题问卷属性表!G:G,MATCH($B240,试题问卷属性表!$A:$A,0))</f>
        <v>0</v>
      </c>
      <c r="L240" t="str">
        <f>INDEX(试题问卷属性表!H:H,MATCH($B240,试题问卷属性表!$A:$A,0))</f>
        <v>通过视觉感受，结合想象，并运用已有经验和知识进行判断</v>
      </c>
    </row>
    <row r="241" spans="1:12" x14ac:dyDescent="0.2">
      <c r="A241">
        <f t="shared" si="3"/>
        <v>240</v>
      </c>
      <c r="B241" t="s">
        <v>1850</v>
      </c>
      <c r="C241" t="s">
        <v>43</v>
      </c>
      <c r="D241" t="s">
        <v>1362</v>
      </c>
      <c r="E241" t="s">
        <v>3134</v>
      </c>
      <c r="F241" t="s">
        <v>2622</v>
      </c>
      <c r="G241">
        <v>8</v>
      </c>
      <c r="H241" t="str">
        <f>INDEX(试题问卷属性表!D:D,MATCH($B241,试题问卷属性表!$A:$A,0))</f>
        <v>问题解决</v>
      </c>
      <c r="I241" t="str">
        <f>INDEX(试题问卷属性表!E:E,MATCH($B241,试题问卷属性表!$A:$A,0))</f>
        <v>艺术内容</v>
      </c>
      <c r="J241" t="str">
        <f>INDEX(试题问卷属性表!F:F,MATCH($B241,试题问卷属性表!$A:$A,0))</f>
        <v>理解与分析</v>
      </c>
      <c r="K241">
        <f>INDEX(试题问卷属性表!G:G,MATCH($B241,试题问卷属性表!$A:$A,0))</f>
        <v>0</v>
      </c>
      <c r="L241" t="str">
        <f>INDEX(试题问卷属性表!H:H,MATCH($B241,试题问卷属性表!$A:$A,0))</f>
        <v>在视觉欣赏的基础上，综合艺术表现方式和作品主题进行想象，并用恰当生动的文字进行表述，有一定的跨学科概念</v>
      </c>
    </row>
    <row r="242" spans="1:12" x14ac:dyDescent="0.2">
      <c r="A242">
        <f t="shared" si="3"/>
        <v>241</v>
      </c>
      <c r="B242" t="s">
        <v>1851</v>
      </c>
      <c r="C242" t="s">
        <v>43</v>
      </c>
      <c r="D242" t="s">
        <v>1362</v>
      </c>
      <c r="E242" t="s">
        <v>3134</v>
      </c>
      <c r="F242" t="s">
        <v>2622</v>
      </c>
      <c r="G242">
        <v>10</v>
      </c>
      <c r="H242" t="str">
        <f>INDEX(试题问卷属性表!D:D,MATCH($B242,试题问卷属性表!$A:$A,0))</f>
        <v>内涵把握</v>
      </c>
      <c r="I242" t="str">
        <f>INDEX(试题问卷属性表!E:E,MATCH($B242,试题问卷属性表!$A:$A,0))</f>
        <v>艺术内容</v>
      </c>
      <c r="J242" t="str">
        <f>INDEX(试题问卷属性表!F:F,MATCH($B242,试题问卷属性表!$A:$A,0))</f>
        <v>理解与分析</v>
      </c>
      <c r="K242">
        <f>INDEX(试题问卷属性表!G:G,MATCH($B242,试题问卷属性表!$A:$A,0))</f>
        <v>0</v>
      </c>
      <c r="L242" t="str">
        <f>INDEX(试题问卷属性表!H:H,MATCH($B242,试题问卷属性表!$A:$A,0))</f>
        <v>在视觉欣赏与想象的基础上，通过文字表达艺术作品的情感，体现价值观导向</v>
      </c>
    </row>
    <row r="243" spans="1:12" x14ac:dyDescent="0.2">
      <c r="A243">
        <f t="shared" si="3"/>
        <v>242</v>
      </c>
      <c r="B243" t="s">
        <v>1852</v>
      </c>
      <c r="C243" t="s">
        <v>43</v>
      </c>
      <c r="D243" t="s">
        <v>1362</v>
      </c>
      <c r="E243" t="s">
        <v>3133</v>
      </c>
      <c r="F243" t="s">
        <v>2610</v>
      </c>
      <c r="G243">
        <v>2</v>
      </c>
      <c r="H243" t="str">
        <f>INDEX(试题问卷属性表!D:D,MATCH($B243,试题问卷属性表!$A:$A,0))</f>
        <v>内涵把握</v>
      </c>
      <c r="I243" t="str">
        <f>INDEX(试题问卷属性表!E:E,MATCH($B243,试题问卷属性表!$A:$A,0))</f>
        <v>艺术形式</v>
      </c>
      <c r="J243" t="str">
        <f>INDEX(试题问卷属性表!F:F,MATCH($B243,试题问卷属性表!$A:$A,0))</f>
        <v>感知与判断</v>
      </c>
      <c r="K243">
        <f>INDEX(试题问卷属性表!G:G,MATCH($B243,试题问卷属性表!$A:$A,0))</f>
        <v>0</v>
      </c>
      <c r="L243" t="str">
        <f>INDEX(试题问卷属性表!H:H,MATCH($B243,试题问卷属性表!$A:$A,0))</f>
        <v>知道并判断中国画的基本分类</v>
      </c>
    </row>
    <row r="244" spans="1:12" x14ac:dyDescent="0.2">
      <c r="A244">
        <f t="shared" si="3"/>
        <v>243</v>
      </c>
      <c r="B244" t="s">
        <v>1853</v>
      </c>
      <c r="C244" t="s">
        <v>43</v>
      </c>
      <c r="D244" t="s">
        <v>1362</v>
      </c>
      <c r="E244" t="s">
        <v>3133</v>
      </c>
      <c r="F244" t="s">
        <v>2609</v>
      </c>
      <c r="G244">
        <v>2</v>
      </c>
      <c r="H244" t="str">
        <f>INDEX(试题问卷属性表!D:D,MATCH($B244,试题问卷属性表!$A:$A,0))</f>
        <v>内涵把握</v>
      </c>
      <c r="I244" t="str">
        <f>INDEX(试题问卷属性表!E:E,MATCH($B244,试题问卷属性表!$A:$A,0))</f>
        <v>艺术形式</v>
      </c>
      <c r="J244" t="str">
        <f>INDEX(试题问卷属性表!F:F,MATCH($B244,试题问卷属性表!$A:$A,0))</f>
        <v>感知与判断</v>
      </c>
      <c r="K244">
        <f>INDEX(试题问卷属性表!G:G,MATCH($B244,试题问卷属性表!$A:$A,0))</f>
        <v>0</v>
      </c>
      <c r="L244" t="str">
        <f>INDEX(试题问卷属性表!H:H,MATCH($B244,试题问卷属性表!$A:$A,0))</f>
        <v>知道并判读文人画的主要特点，但可以结合视觉作品感知，通过对答案的分析解题</v>
      </c>
    </row>
    <row r="245" spans="1:12" x14ac:dyDescent="0.2">
      <c r="A245">
        <f t="shared" si="3"/>
        <v>244</v>
      </c>
      <c r="B245" t="s">
        <v>1854</v>
      </c>
      <c r="C245" t="s">
        <v>43</v>
      </c>
      <c r="D245" t="s">
        <v>1362</v>
      </c>
      <c r="E245" t="s">
        <v>3133</v>
      </c>
      <c r="F245" t="s">
        <v>2607</v>
      </c>
      <c r="G245">
        <v>2</v>
      </c>
      <c r="H245" t="str">
        <f>INDEX(试题问卷属性表!D:D,MATCH($B245,试题问卷属性表!$A:$A,0))</f>
        <v>内涵把握</v>
      </c>
      <c r="I245" t="str">
        <f>INDEX(试题问卷属性表!E:E,MATCH($B245,试题问卷属性表!$A:$A,0))</f>
        <v>艺术形式</v>
      </c>
      <c r="J245" t="str">
        <f>INDEX(试题问卷属性表!F:F,MATCH($B245,试题问卷属性表!$A:$A,0))</f>
        <v>感知与判断</v>
      </c>
      <c r="K245">
        <f>INDEX(试题问卷属性表!G:G,MATCH($B245,试题问卷属性表!$A:$A,0))</f>
        <v>0</v>
      </c>
      <c r="L245" t="str">
        <f>INDEX(试题问卷属性表!H:H,MATCH($B245,试题问卷属性表!$A:$A,0))</f>
        <v>知道作品所属的艺术门类</v>
      </c>
    </row>
    <row r="246" spans="1:12" x14ac:dyDescent="0.2">
      <c r="A246">
        <f t="shared" si="3"/>
        <v>245</v>
      </c>
      <c r="B246" t="s">
        <v>1855</v>
      </c>
      <c r="C246" t="s">
        <v>43</v>
      </c>
      <c r="D246" t="s">
        <v>1362</v>
      </c>
      <c r="E246" t="s">
        <v>3133</v>
      </c>
      <c r="F246" t="s">
        <v>2608</v>
      </c>
      <c r="G246">
        <v>2</v>
      </c>
      <c r="H246" t="str">
        <f>INDEX(试题问卷属性表!D:D,MATCH($B246,试题问卷属性表!$A:$A,0))</f>
        <v>内涵把握</v>
      </c>
      <c r="I246" t="str">
        <f>INDEX(试题问卷属性表!E:E,MATCH($B246,试题问卷属性表!$A:$A,0))</f>
        <v>艺术内容</v>
      </c>
      <c r="J246" t="str">
        <f>INDEX(试题问卷属性表!F:F,MATCH($B246,试题问卷属性表!$A:$A,0))</f>
        <v>感知与判断</v>
      </c>
      <c r="K246">
        <f>INDEX(试题问卷属性表!G:G,MATCH($B246,试题问卷属性表!$A:$A,0))</f>
        <v>0</v>
      </c>
      <c r="L246" t="str">
        <f>INDEX(试题问卷属性表!H:H,MATCH($B246,试题问卷属性表!$A:$A,0))</f>
        <v>通过对作品的感知，分析其造型特征，理解情感表现，并有一定跨学科知识呈现</v>
      </c>
    </row>
    <row r="247" spans="1:12" x14ac:dyDescent="0.2">
      <c r="A247">
        <f t="shared" si="3"/>
        <v>246</v>
      </c>
      <c r="B247" t="s">
        <v>1856</v>
      </c>
      <c r="C247" t="s">
        <v>43</v>
      </c>
      <c r="D247" t="s">
        <v>1362</v>
      </c>
      <c r="E247" t="s">
        <v>3133</v>
      </c>
      <c r="F247" t="s">
        <v>2610</v>
      </c>
      <c r="G247">
        <v>2</v>
      </c>
      <c r="H247" t="str">
        <f>INDEX(试题问卷属性表!D:D,MATCH($B247,试题问卷属性表!$A:$A,0))</f>
        <v>内涵把握</v>
      </c>
      <c r="I247" t="str">
        <f>INDEX(试题问卷属性表!E:E,MATCH($B247,试题问卷属性表!$A:$A,0))</f>
        <v>艺术形式</v>
      </c>
      <c r="J247" t="str">
        <f>INDEX(试题问卷属性表!F:F,MATCH($B247,试题问卷属性表!$A:$A,0))</f>
        <v>感知与判断</v>
      </c>
      <c r="K247">
        <f>INDEX(试题问卷属性表!G:G,MATCH($B247,试题问卷属性表!$A:$A,0))</f>
        <v>0</v>
      </c>
      <c r="L247" t="str">
        <f>INDEX(试题问卷属性表!H:H,MATCH($B247,试题问卷属性表!$A:$A,0))</f>
        <v>判断作品表现形式，知道其主要特点</v>
      </c>
    </row>
    <row r="248" spans="1:12" x14ac:dyDescent="0.2">
      <c r="A248">
        <f t="shared" si="3"/>
        <v>247</v>
      </c>
      <c r="B248" t="s">
        <v>1857</v>
      </c>
      <c r="C248" t="s">
        <v>43</v>
      </c>
      <c r="D248" t="s">
        <v>1362</v>
      </c>
      <c r="E248" t="s">
        <v>3133</v>
      </c>
      <c r="F248" t="s">
        <v>2608</v>
      </c>
      <c r="G248">
        <v>2</v>
      </c>
      <c r="H248" t="str">
        <f>INDEX(试题问卷属性表!D:D,MATCH($B248,试题问卷属性表!$A:$A,0))</f>
        <v>内涵把握</v>
      </c>
      <c r="I248" t="str">
        <f>INDEX(试题问卷属性表!E:E,MATCH($B248,试题问卷属性表!$A:$A,0))</f>
        <v xml:space="preserve">艺术内容 </v>
      </c>
      <c r="J248" t="str">
        <f>INDEX(试题问卷属性表!F:F,MATCH($B248,试题问卷属性表!$A:$A,0))</f>
        <v>感知与判断</v>
      </c>
      <c r="K248">
        <f>INDEX(试题问卷属性表!G:G,MATCH($B248,试题问卷属性表!$A:$A,0))</f>
        <v>0</v>
      </c>
      <c r="L248" t="str">
        <f>INDEX(试题问卷属性表!H:H,MATCH($B248,试题问卷属性表!$A:$A,0))</f>
        <v>能结合作品形式，判断其风格和情感</v>
      </c>
    </row>
    <row r="249" spans="1:12" x14ac:dyDescent="0.2">
      <c r="A249">
        <f t="shared" si="3"/>
        <v>248</v>
      </c>
      <c r="B249" t="s">
        <v>1858</v>
      </c>
      <c r="C249" t="s">
        <v>43</v>
      </c>
      <c r="D249" t="s">
        <v>1362</v>
      </c>
      <c r="E249" t="s">
        <v>3133</v>
      </c>
      <c r="F249" t="s">
        <v>2610</v>
      </c>
      <c r="G249">
        <v>2</v>
      </c>
      <c r="H249" t="str">
        <f>INDEX(试题问卷属性表!D:D,MATCH($B249,试题问卷属性表!$A:$A,0))</f>
        <v>内涵把握</v>
      </c>
      <c r="I249" t="str">
        <f>INDEX(试题问卷属性表!E:E,MATCH($B249,试题问卷属性表!$A:$A,0))</f>
        <v>艺术形式</v>
      </c>
      <c r="J249" t="str">
        <f>INDEX(试题问卷属性表!F:F,MATCH($B249,试题问卷属性表!$A:$A,0))</f>
        <v>感知与判断</v>
      </c>
      <c r="K249">
        <f>INDEX(试题问卷属性表!G:G,MATCH($B249,试题问卷属性表!$A:$A,0))</f>
        <v>0</v>
      </c>
      <c r="L249" t="str">
        <f>INDEX(试题问卷属性表!H:H,MATCH($B249,试题问卷属性表!$A:$A,0))</f>
        <v>能知道视觉标识的名称与主要范围</v>
      </c>
    </row>
    <row r="250" spans="1:12" x14ac:dyDescent="0.2">
      <c r="A250">
        <f t="shared" si="3"/>
        <v>249</v>
      </c>
      <c r="B250" t="s">
        <v>1859</v>
      </c>
      <c r="C250" t="s">
        <v>43</v>
      </c>
      <c r="D250" t="s">
        <v>1362</v>
      </c>
      <c r="E250" t="s">
        <v>3133</v>
      </c>
      <c r="F250" t="s">
        <v>2607</v>
      </c>
      <c r="G250">
        <v>2</v>
      </c>
      <c r="H250" t="str">
        <f>INDEX(试题问卷属性表!D:D,MATCH($B250,试题问卷属性表!$A:$A,0))</f>
        <v>内涵把握</v>
      </c>
      <c r="I250" t="str">
        <f>INDEX(试题问卷属性表!E:E,MATCH($B250,试题问卷属性表!$A:$A,0))</f>
        <v>艺术内容</v>
      </c>
      <c r="J250" t="str">
        <f>INDEX(试题问卷属性表!F:F,MATCH($B250,试题问卷属性表!$A:$A,0))</f>
        <v>感知与判断</v>
      </c>
      <c r="K250">
        <f>INDEX(试题问卷属性表!G:G,MATCH($B250,试题问卷属性表!$A:$A,0))</f>
        <v>0</v>
      </c>
      <c r="L250" t="str">
        <f>INDEX(试题问卷属性表!H:H,MATCH($B250,试题问卷属性表!$A:$A,0))</f>
        <v>能知道并理解视觉标识的内涵意义</v>
      </c>
    </row>
    <row r="251" spans="1:12" x14ac:dyDescent="0.2">
      <c r="A251">
        <f t="shared" si="3"/>
        <v>250</v>
      </c>
      <c r="B251" t="s">
        <v>1860</v>
      </c>
      <c r="C251" t="s">
        <v>43</v>
      </c>
      <c r="D251" t="s">
        <v>1362</v>
      </c>
      <c r="E251" t="s">
        <v>3133</v>
      </c>
      <c r="F251" t="s">
        <v>2608</v>
      </c>
      <c r="G251">
        <v>2</v>
      </c>
      <c r="H251" t="str">
        <f>INDEX(试题问卷属性表!D:D,MATCH($B251,试题问卷属性表!$A:$A,0))</f>
        <v>内涵把握</v>
      </c>
      <c r="I251" t="str">
        <f>INDEX(试题问卷属性表!E:E,MATCH($B251,试题问卷属性表!$A:$A,0))</f>
        <v>艺术形式</v>
      </c>
      <c r="J251" t="str">
        <f>INDEX(试题问卷属性表!F:F,MATCH($B251,试题问卷属性表!$A:$A,0))</f>
        <v>感知与判断</v>
      </c>
      <c r="K251">
        <f>INDEX(试题问卷属性表!G:G,MATCH($B251,试题问卷属性表!$A:$A,0))</f>
        <v>0</v>
      </c>
      <c r="L251" t="str">
        <f>INDEX(试题问卷属性表!H:H,MATCH($B251,试题问卷属性表!$A:$A,0))</f>
        <v>通过观察作品细节与内容，关联相关艺术形式的表现</v>
      </c>
    </row>
    <row r="252" spans="1:12" x14ac:dyDescent="0.2">
      <c r="A252">
        <f t="shared" si="3"/>
        <v>251</v>
      </c>
      <c r="B252" t="s">
        <v>1861</v>
      </c>
      <c r="C252" t="s">
        <v>43</v>
      </c>
      <c r="D252" t="s">
        <v>1362</v>
      </c>
      <c r="E252" t="s">
        <v>3133</v>
      </c>
      <c r="F252" t="s">
        <v>2609</v>
      </c>
      <c r="G252">
        <v>2</v>
      </c>
      <c r="H252" t="str">
        <f>INDEX(试题问卷属性表!D:D,MATCH($B252,试题问卷属性表!$A:$A,0))</f>
        <v>内涵把握</v>
      </c>
      <c r="I252" t="str">
        <f>INDEX(试题问卷属性表!E:E,MATCH($B252,试题问卷属性表!$A:$A,0))</f>
        <v>艺术体验</v>
      </c>
      <c r="J252" t="str">
        <f>INDEX(试题问卷属性表!F:F,MATCH($B252,试题问卷属性表!$A:$A,0))</f>
        <v>感知与判断</v>
      </c>
      <c r="K252">
        <f>INDEX(试题问卷属性表!G:G,MATCH($B252,试题问卷属性表!$A:$A,0))</f>
        <v>0</v>
      </c>
      <c r="L252" t="str">
        <f>INDEX(试题问卷属性表!H:H,MATCH($B252,试题问卷属性表!$A:$A,0))</f>
        <v>能通过作品的观察，体验其情感特征</v>
      </c>
    </row>
    <row r="253" spans="1:12" x14ac:dyDescent="0.2">
      <c r="A253">
        <f t="shared" si="3"/>
        <v>252</v>
      </c>
      <c r="B253" t="s">
        <v>1862</v>
      </c>
      <c r="C253" t="s">
        <v>43</v>
      </c>
      <c r="D253" t="s">
        <v>1362</v>
      </c>
      <c r="E253" t="s">
        <v>3133</v>
      </c>
      <c r="F253" t="s">
        <v>2607</v>
      </c>
      <c r="G253">
        <v>2</v>
      </c>
      <c r="H253" t="str">
        <f>INDEX(试题问卷属性表!D:D,MATCH($B253,试题问卷属性表!$A:$A,0))</f>
        <v>内涵把握</v>
      </c>
      <c r="I253" t="str">
        <f>INDEX(试题问卷属性表!E:E,MATCH($B253,试题问卷属性表!$A:$A,0))</f>
        <v>艺术形式</v>
      </c>
      <c r="J253" t="str">
        <f>INDEX(试题问卷属性表!F:F,MATCH($B253,试题问卷属性表!$A:$A,0))</f>
        <v>感知与判断</v>
      </c>
      <c r="K253">
        <f>INDEX(试题问卷属性表!G:G,MATCH($B253,试题问卷属性表!$A:$A,0))</f>
        <v>0</v>
      </c>
      <c r="L253" t="str">
        <f>INDEX(试题问卷属性表!H:H,MATCH($B253,试题问卷属性表!$A:$A,0))</f>
        <v>知道戏曲内容最基础的知识</v>
      </c>
    </row>
    <row r="254" spans="1:12" x14ac:dyDescent="0.2">
      <c r="A254">
        <f t="shared" si="3"/>
        <v>253</v>
      </c>
      <c r="B254" t="s">
        <v>1863</v>
      </c>
      <c r="C254" t="s">
        <v>43</v>
      </c>
      <c r="D254" t="s">
        <v>1362</v>
      </c>
      <c r="E254" t="s">
        <v>3133</v>
      </c>
      <c r="F254" t="s">
        <v>2609</v>
      </c>
      <c r="G254">
        <v>2</v>
      </c>
      <c r="H254" t="str">
        <f>INDEX(试题问卷属性表!D:D,MATCH($B254,试题问卷属性表!$A:$A,0))</f>
        <v>内涵把握</v>
      </c>
      <c r="I254" t="str">
        <f>INDEX(试题问卷属性表!E:E,MATCH($B254,试题问卷属性表!$A:$A,0))</f>
        <v>艺术风格</v>
      </c>
      <c r="J254" t="str">
        <f>INDEX(试题问卷属性表!F:F,MATCH($B254,试题问卷属性表!$A:$A,0))</f>
        <v>感知与判断</v>
      </c>
      <c r="K254">
        <f>INDEX(试题问卷属性表!G:G,MATCH($B254,试题问卷属性表!$A:$A,0))</f>
        <v>0</v>
      </c>
      <c r="L254" t="str">
        <f>INDEX(试题问卷属性表!H:H,MATCH($B254,试题问卷属性表!$A:$A,0))</f>
        <v>知道戏曲相关人物</v>
      </c>
    </row>
    <row r="255" spans="1:12" x14ac:dyDescent="0.2">
      <c r="A255">
        <f t="shared" si="3"/>
        <v>254</v>
      </c>
      <c r="B255" t="s">
        <v>1864</v>
      </c>
      <c r="C255" t="s">
        <v>43</v>
      </c>
      <c r="D255" t="s">
        <v>1362</v>
      </c>
      <c r="E255" t="s">
        <v>3134</v>
      </c>
      <c r="F255" t="s">
        <v>2622</v>
      </c>
      <c r="G255">
        <v>30</v>
      </c>
      <c r="H255" t="str">
        <f>INDEX(试题问卷属性表!D:D,MATCH($B255,试题问卷属性表!$A:$A,0))</f>
        <v>问题解决</v>
      </c>
      <c r="I255" t="str">
        <f>INDEX(试题问卷属性表!E:E,MATCH($B255,试题问卷属性表!$A:$A,0))</f>
        <v>艺术创作</v>
      </c>
      <c r="J255" t="str">
        <f>INDEX(试题问卷属性表!F:F,MATCH($B255,试题问卷属性表!$A:$A,0))</f>
        <v>运用与表现</v>
      </c>
      <c r="K255">
        <f>INDEX(试题问卷属性表!G:G,MATCH($B255,试题问卷属性表!$A:$A,0))</f>
        <v>0</v>
      </c>
      <c r="L255" t="str">
        <f>INDEX(试题问卷属性表!H:H,MATCH($B255,试题问卷属性表!$A:$A,0))</f>
        <v>能读懂题目要求，并提取素材内容，进行主题创作。在此过程中，关注形式与内容的结合，体现创意表达的基本要求。</v>
      </c>
    </row>
  </sheetData>
  <autoFilter ref="A1:L255" xr:uid="{868A9D5B-689A-C640-A583-FFFA79C3250B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BB62C-F076-8F46-A910-A683C8D938FA}">
  <dimension ref="A1:J630"/>
  <sheetViews>
    <sheetView workbookViewId="0">
      <pane xSplit="1" ySplit="1" topLeftCell="B256" activePane="bottomRight" state="frozen"/>
      <selection pane="topRight" activeCell="B1" sqref="B1"/>
      <selection pane="bottomLeft" activeCell="A2" sqref="A2"/>
      <selection pane="bottomRight" activeCell="D285" sqref="D285"/>
    </sheetView>
  </sheetViews>
  <sheetFormatPr baseColWidth="10" defaultRowHeight="16" x14ac:dyDescent="0.2"/>
  <cols>
    <col min="2" max="2" width="5.1640625" bestFit="1" customWidth="1"/>
    <col min="3" max="3" width="9.1640625" bestFit="1" customWidth="1"/>
    <col min="4" max="4" width="50.33203125" bestFit="1" customWidth="1"/>
    <col min="5" max="5" width="19.33203125" bestFit="1" customWidth="1"/>
    <col min="6" max="6" width="29.6640625" bestFit="1" customWidth="1"/>
    <col min="7" max="7" width="50.33203125" bestFit="1" customWidth="1"/>
    <col min="8" max="8" width="189.33203125" bestFit="1" customWidth="1"/>
  </cols>
  <sheetData>
    <row r="1" spans="1:10" x14ac:dyDescent="0.2">
      <c r="A1" t="s">
        <v>1380</v>
      </c>
      <c r="B1" t="s">
        <v>1334</v>
      </c>
      <c r="C1" t="s">
        <v>38</v>
      </c>
      <c r="D1" t="s">
        <v>1381</v>
      </c>
      <c r="E1" t="s">
        <v>1382</v>
      </c>
      <c r="F1" t="s">
        <v>2984</v>
      </c>
      <c r="G1" t="s">
        <v>1383</v>
      </c>
      <c r="H1" t="s">
        <v>1384</v>
      </c>
      <c r="I1" t="s">
        <v>3132</v>
      </c>
      <c r="J1" t="s">
        <v>1366</v>
      </c>
    </row>
    <row r="2" spans="1:10" x14ac:dyDescent="0.2">
      <c r="A2" t="s">
        <v>1385</v>
      </c>
      <c r="B2" t="s">
        <v>1362</v>
      </c>
      <c r="C2" t="s">
        <v>39</v>
      </c>
      <c r="D2" t="s">
        <v>1420</v>
      </c>
      <c r="E2" t="s">
        <v>4554</v>
      </c>
      <c r="F2" t="s">
        <v>1425</v>
      </c>
      <c r="H2" t="s">
        <v>1437</v>
      </c>
      <c r="I2" t="str">
        <f>IF(ISERROR(INDEX(试题分值表!$E:$E,MATCH(试题问卷属性表!$A2,试题分值表!$B:$B,0))), "", INDEX(试题分值表!$E:$E,MATCH(试题问卷属性表!$A2,试题分值表!$B:$B,0)))</f>
        <v>单选</v>
      </c>
      <c r="J2">
        <f>IF(ISERROR(INDEX(试题分值表!$G:$G,MATCH(试题问卷属性表!$A2,试题分值表!$B:$B,0))), "", INDEX(试题分值表!$G:$G,MATCH(试题问卷属性表!$A2,试题分值表!$B:$B,0)))</f>
        <v>1</v>
      </c>
    </row>
    <row r="3" spans="1:10" x14ac:dyDescent="0.2">
      <c r="A3" t="s">
        <v>1386</v>
      </c>
      <c r="B3" t="s">
        <v>1362</v>
      </c>
      <c r="C3" t="s">
        <v>39</v>
      </c>
      <c r="D3" t="s">
        <v>1420</v>
      </c>
      <c r="E3" t="s">
        <v>4554</v>
      </c>
      <c r="F3" t="s">
        <v>1425</v>
      </c>
      <c r="H3" t="s">
        <v>1438</v>
      </c>
      <c r="I3" t="str">
        <f>IF(ISERROR(INDEX(试题分值表!$E:$E,MATCH(试题问卷属性表!$A3,试题分值表!$B:$B,0))), "", INDEX(试题分值表!$E:$E,MATCH(试题问卷属性表!$A3,试题分值表!$B:$B,0)))</f>
        <v>单选</v>
      </c>
      <c r="J3">
        <f>IF(ISERROR(INDEX(试题分值表!$G:$G,MATCH(试题问卷属性表!$A3,试题分值表!$B:$B,0))), "", INDEX(试题分值表!$G:$G,MATCH(试题问卷属性表!$A3,试题分值表!$B:$B,0)))</f>
        <v>1</v>
      </c>
    </row>
    <row r="4" spans="1:10" x14ac:dyDescent="0.2">
      <c r="A4" t="s">
        <v>1387</v>
      </c>
      <c r="B4" t="s">
        <v>1362</v>
      </c>
      <c r="C4" t="s">
        <v>39</v>
      </c>
      <c r="D4" t="s">
        <v>1420</v>
      </c>
      <c r="E4" t="s">
        <v>4554</v>
      </c>
      <c r="F4" t="s">
        <v>1425</v>
      </c>
      <c r="H4" t="s">
        <v>1439</v>
      </c>
      <c r="I4" t="str">
        <f>IF(ISERROR(INDEX(试题分值表!$E:$E,MATCH(试题问卷属性表!$A4,试题分值表!$B:$B,0))), "", INDEX(试题分值表!$E:$E,MATCH(试题问卷属性表!$A4,试题分值表!$B:$B,0)))</f>
        <v>单选</v>
      </c>
      <c r="J4">
        <f>IF(ISERROR(INDEX(试题分值表!$G:$G,MATCH(试题问卷属性表!$A4,试题分值表!$B:$B,0))), "", INDEX(试题分值表!$G:$G,MATCH(试题问卷属性表!$A4,试题分值表!$B:$B,0)))</f>
        <v>1</v>
      </c>
    </row>
    <row r="5" spans="1:10" x14ac:dyDescent="0.2">
      <c r="A5" t="s">
        <v>1388</v>
      </c>
      <c r="B5" t="s">
        <v>1362</v>
      </c>
      <c r="C5" t="s">
        <v>39</v>
      </c>
      <c r="D5" t="s">
        <v>1420</v>
      </c>
      <c r="E5" t="s">
        <v>4554</v>
      </c>
      <c r="F5" t="s">
        <v>1426</v>
      </c>
      <c r="H5" t="s">
        <v>1440</v>
      </c>
      <c r="I5" t="str">
        <f>IF(ISERROR(INDEX(试题分值表!$E:$E,MATCH(试题问卷属性表!$A5,试题分值表!$B:$B,0))), "", INDEX(试题分值表!$E:$E,MATCH(试题问卷属性表!$A5,试题分值表!$B:$B,0)))</f>
        <v>单选</v>
      </c>
      <c r="J5">
        <f>IF(ISERROR(INDEX(试题分值表!$G:$G,MATCH(试题问卷属性表!$A5,试题分值表!$B:$B,0))), "", INDEX(试题分值表!$G:$G,MATCH(试题问卷属性表!$A5,试题分值表!$B:$B,0)))</f>
        <v>1</v>
      </c>
    </row>
    <row r="6" spans="1:10" x14ac:dyDescent="0.2">
      <c r="A6" t="s">
        <v>1389</v>
      </c>
      <c r="B6" t="s">
        <v>1362</v>
      </c>
      <c r="C6" t="s">
        <v>39</v>
      </c>
      <c r="D6" t="s">
        <v>1420</v>
      </c>
      <c r="E6" t="s">
        <v>4554</v>
      </c>
      <c r="F6" t="s">
        <v>1426</v>
      </c>
      <c r="H6" t="s">
        <v>1441</v>
      </c>
      <c r="I6" t="str">
        <f>IF(ISERROR(INDEX(试题分值表!$E:$E,MATCH(试题问卷属性表!$A6,试题分值表!$B:$B,0))), "", INDEX(试题分值表!$E:$E,MATCH(试题问卷属性表!$A6,试题分值表!$B:$B,0)))</f>
        <v>单选</v>
      </c>
      <c r="J6">
        <f>IF(ISERROR(INDEX(试题分值表!$G:$G,MATCH(试题问卷属性表!$A6,试题分值表!$B:$B,0))), "", INDEX(试题分值表!$G:$G,MATCH(试题问卷属性表!$A6,试题分值表!$B:$B,0)))</f>
        <v>2</v>
      </c>
    </row>
    <row r="7" spans="1:10" x14ac:dyDescent="0.2">
      <c r="A7" t="s">
        <v>1390</v>
      </c>
      <c r="B7" t="s">
        <v>1362</v>
      </c>
      <c r="C7" t="s">
        <v>39</v>
      </c>
      <c r="D7" t="s">
        <v>1420</v>
      </c>
      <c r="E7" t="s">
        <v>4554</v>
      </c>
      <c r="F7" t="s">
        <v>1427</v>
      </c>
      <c r="H7" t="s">
        <v>1442</v>
      </c>
      <c r="I7" t="str">
        <f>IF(ISERROR(INDEX(试题分值表!$E:$E,MATCH(试题问卷属性表!$A7,试题分值表!$B:$B,0))), "", INDEX(试题分值表!$E:$E,MATCH(试题问卷属性表!$A7,试题分值表!$B:$B,0)))</f>
        <v>单选</v>
      </c>
      <c r="J7">
        <f>IF(ISERROR(INDEX(试题分值表!$G:$G,MATCH(试题问卷属性表!$A7,试题分值表!$B:$B,0))), "", INDEX(试题分值表!$G:$G,MATCH(试题问卷属性表!$A7,试题分值表!$B:$B,0)))</f>
        <v>1</v>
      </c>
    </row>
    <row r="8" spans="1:10" x14ac:dyDescent="0.2">
      <c r="A8" t="s">
        <v>1391</v>
      </c>
      <c r="B8" t="s">
        <v>1362</v>
      </c>
      <c r="C8" t="s">
        <v>39</v>
      </c>
      <c r="D8" t="s">
        <v>1420</v>
      </c>
      <c r="E8" t="s">
        <v>4554</v>
      </c>
      <c r="F8" t="s">
        <v>1427</v>
      </c>
      <c r="H8" t="s">
        <v>1442</v>
      </c>
      <c r="I8" t="str">
        <f>IF(ISERROR(INDEX(试题分值表!$E:$E,MATCH(试题问卷属性表!$A8,试题分值表!$B:$B,0))), "", INDEX(试题分值表!$E:$E,MATCH(试题问卷属性表!$A8,试题分值表!$B:$B,0)))</f>
        <v>单选</v>
      </c>
      <c r="J8">
        <f>IF(ISERROR(INDEX(试题分值表!$G:$G,MATCH(试题问卷属性表!$A8,试题分值表!$B:$B,0))), "", INDEX(试题分值表!$G:$G,MATCH(试题问卷属性表!$A8,试题分值表!$B:$B,0)))</f>
        <v>1</v>
      </c>
    </row>
    <row r="9" spans="1:10" x14ac:dyDescent="0.2">
      <c r="A9" t="s">
        <v>1392</v>
      </c>
      <c r="B9" t="s">
        <v>1362</v>
      </c>
      <c r="C9" t="s">
        <v>39</v>
      </c>
      <c r="D9" t="s">
        <v>1420</v>
      </c>
      <c r="E9" t="s">
        <v>4554</v>
      </c>
      <c r="F9" t="s">
        <v>1427</v>
      </c>
      <c r="H9" t="s">
        <v>1442</v>
      </c>
      <c r="I9" t="str">
        <f>IF(ISERROR(INDEX(试题分值表!$E:$E,MATCH(试题问卷属性表!$A9,试题分值表!$B:$B,0))), "", INDEX(试题分值表!$E:$E,MATCH(试题问卷属性表!$A9,试题分值表!$B:$B,0)))</f>
        <v>单选</v>
      </c>
      <c r="J9">
        <f>IF(ISERROR(INDEX(试题分值表!$G:$G,MATCH(试题问卷属性表!$A9,试题分值表!$B:$B,0))), "", INDEX(试题分值表!$G:$G,MATCH(试题问卷属性表!$A9,试题分值表!$B:$B,0)))</f>
        <v>2</v>
      </c>
    </row>
    <row r="10" spans="1:10" x14ac:dyDescent="0.2">
      <c r="A10" t="s">
        <v>1393</v>
      </c>
      <c r="B10" t="s">
        <v>1362</v>
      </c>
      <c r="C10" t="s">
        <v>39</v>
      </c>
      <c r="D10" t="s">
        <v>1420</v>
      </c>
      <c r="E10" t="s">
        <v>4554</v>
      </c>
      <c r="F10" t="s">
        <v>1427</v>
      </c>
      <c r="H10" t="s">
        <v>1443</v>
      </c>
      <c r="I10" t="str">
        <f>IF(ISERROR(INDEX(试题分值表!$E:$E,MATCH(试题问卷属性表!$A10,试题分值表!$B:$B,0))), "", INDEX(试题分值表!$E:$E,MATCH(试题问卷属性表!$A10,试题分值表!$B:$B,0)))</f>
        <v>单选</v>
      </c>
      <c r="J10">
        <f>IF(ISERROR(INDEX(试题分值表!$G:$G,MATCH(试题问卷属性表!$A10,试题分值表!$B:$B,0))), "", INDEX(试题分值表!$G:$G,MATCH(试题问卷属性表!$A10,试题分值表!$B:$B,0)))</f>
        <v>2</v>
      </c>
    </row>
    <row r="11" spans="1:10" x14ac:dyDescent="0.2">
      <c r="A11" t="s">
        <v>1394</v>
      </c>
      <c r="B11" t="s">
        <v>1362</v>
      </c>
      <c r="C11" t="s">
        <v>39</v>
      </c>
      <c r="D11" t="s">
        <v>1420</v>
      </c>
      <c r="E11" t="s">
        <v>4554</v>
      </c>
      <c r="F11" t="s">
        <v>1427</v>
      </c>
      <c r="H11" t="s">
        <v>1443</v>
      </c>
      <c r="I11" t="str">
        <f>IF(ISERROR(INDEX(试题分值表!$E:$E,MATCH(试题问卷属性表!$A11,试题分值表!$B:$B,0))), "", INDEX(试题分值表!$E:$E,MATCH(试题问卷属性表!$A11,试题分值表!$B:$B,0)))</f>
        <v>单选</v>
      </c>
      <c r="J11">
        <f>IF(ISERROR(INDEX(试题分值表!$G:$G,MATCH(试题问卷属性表!$A11,试题分值表!$B:$B,0))), "", INDEX(试题分值表!$G:$G,MATCH(试题问卷属性表!$A11,试题分值表!$B:$B,0)))</f>
        <v>2</v>
      </c>
    </row>
    <row r="12" spans="1:10" x14ac:dyDescent="0.2">
      <c r="A12" t="s">
        <v>1395</v>
      </c>
      <c r="B12" t="s">
        <v>1362</v>
      </c>
      <c r="C12" t="s">
        <v>39</v>
      </c>
      <c r="D12" t="s">
        <v>1420</v>
      </c>
      <c r="E12" t="s">
        <v>4554</v>
      </c>
      <c r="F12" t="s">
        <v>1427</v>
      </c>
      <c r="H12" t="s">
        <v>1444</v>
      </c>
      <c r="I12" t="str">
        <f>IF(ISERROR(INDEX(试题分值表!$E:$E,MATCH(试题问卷属性表!$A12,试题分值表!$B:$B,0))), "", INDEX(试题分值表!$E:$E,MATCH(试题问卷属性表!$A12,试题分值表!$B:$B,0)))</f>
        <v>单选</v>
      </c>
      <c r="J12">
        <f>IF(ISERROR(INDEX(试题分值表!$G:$G,MATCH(试题问卷属性表!$A12,试题分值表!$B:$B,0))), "", INDEX(试题分值表!$G:$G,MATCH(试题问卷属性表!$A12,试题分值表!$B:$B,0)))</f>
        <v>2</v>
      </c>
    </row>
    <row r="13" spans="1:10" x14ac:dyDescent="0.2">
      <c r="A13" t="s">
        <v>1396</v>
      </c>
      <c r="B13" t="s">
        <v>1362</v>
      </c>
      <c r="C13" t="s">
        <v>39</v>
      </c>
      <c r="D13" t="s">
        <v>1420</v>
      </c>
      <c r="E13" t="s">
        <v>4554</v>
      </c>
      <c r="F13" t="s">
        <v>1428</v>
      </c>
      <c r="H13" t="s">
        <v>1445</v>
      </c>
      <c r="I13" t="str">
        <f>IF(ISERROR(INDEX(试题分值表!$E:$E,MATCH(试题问卷属性表!$A13,试题分值表!$B:$B,0))), "", INDEX(试题分值表!$E:$E,MATCH(试题问卷属性表!$A13,试题分值表!$B:$B,0)))</f>
        <v>单选</v>
      </c>
      <c r="J13">
        <f>IF(ISERROR(INDEX(试题分值表!$G:$G,MATCH(试题问卷属性表!$A13,试题分值表!$B:$B,0))), "", INDEX(试题分值表!$G:$G,MATCH(试题问卷属性表!$A13,试题分值表!$B:$B,0)))</f>
        <v>1</v>
      </c>
    </row>
    <row r="14" spans="1:10" x14ac:dyDescent="0.2">
      <c r="A14" t="s">
        <v>1397</v>
      </c>
      <c r="B14" t="s">
        <v>1362</v>
      </c>
      <c r="C14" t="s">
        <v>39</v>
      </c>
      <c r="D14" t="s">
        <v>1420</v>
      </c>
      <c r="E14" t="s">
        <v>4554</v>
      </c>
      <c r="F14" t="s">
        <v>1428</v>
      </c>
      <c r="H14" t="s">
        <v>1446</v>
      </c>
      <c r="I14" t="str">
        <f>IF(ISERROR(INDEX(试题分值表!$E:$E,MATCH(试题问卷属性表!$A14,试题分值表!$B:$B,0))), "", INDEX(试题分值表!$E:$E,MATCH(试题问卷属性表!$A14,试题分值表!$B:$B,0)))</f>
        <v>单选</v>
      </c>
      <c r="J14">
        <f>IF(ISERROR(INDEX(试题分值表!$G:$G,MATCH(试题问卷属性表!$A14,试题分值表!$B:$B,0))), "", INDEX(试题分值表!$G:$G,MATCH(试题问卷属性表!$A14,试题分值表!$B:$B,0)))</f>
        <v>2</v>
      </c>
    </row>
    <row r="15" spans="1:10" x14ac:dyDescent="0.2">
      <c r="A15" t="s">
        <v>1398</v>
      </c>
      <c r="B15" t="s">
        <v>1362</v>
      </c>
      <c r="C15" t="s">
        <v>39</v>
      </c>
      <c r="D15" t="s">
        <v>1420</v>
      </c>
      <c r="E15" t="s">
        <v>4554</v>
      </c>
      <c r="F15" t="s">
        <v>1429</v>
      </c>
      <c r="H15" t="s">
        <v>1447</v>
      </c>
      <c r="I15" t="str">
        <f>IF(ISERROR(INDEX(试题分值表!$E:$E,MATCH(试题问卷属性表!$A15,试题分值表!$B:$B,0))), "", INDEX(试题分值表!$E:$E,MATCH(试题问卷属性表!$A15,试题分值表!$B:$B,0)))</f>
        <v>单选</v>
      </c>
      <c r="J15">
        <f>IF(ISERROR(INDEX(试题分值表!$G:$G,MATCH(试题问卷属性表!$A15,试题分值表!$B:$B,0))), "", INDEX(试题分值表!$G:$G,MATCH(试题问卷属性表!$A15,试题分值表!$B:$B,0)))</f>
        <v>2</v>
      </c>
    </row>
    <row r="16" spans="1:10" x14ac:dyDescent="0.2">
      <c r="A16" t="s">
        <v>1399</v>
      </c>
      <c r="B16" t="s">
        <v>1362</v>
      </c>
      <c r="C16" t="s">
        <v>39</v>
      </c>
      <c r="D16" t="s">
        <v>1420</v>
      </c>
      <c r="E16" t="s">
        <v>4554</v>
      </c>
      <c r="F16" t="s">
        <v>1429</v>
      </c>
      <c r="H16" t="s">
        <v>1447</v>
      </c>
      <c r="I16" t="str">
        <f>IF(ISERROR(INDEX(试题分值表!$E:$E,MATCH(试题问卷属性表!$A16,试题分值表!$B:$B,0))), "", INDEX(试题分值表!$E:$E,MATCH(试题问卷属性表!$A16,试题分值表!$B:$B,0)))</f>
        <v>单选</v>
      </c>
      <c r="J16">
        <f>IF(ISERROR(INDEX(试题分值表!$G:$G,MATCH(试题问卷属性表!$A16,试题分值表!$B:$B,0))), "", INDEX(试题分值表!$G:$G,MATCH(试题问卷属性表!$A16,试题分值表!$B:$B,0)))</f>
        <v>2</v>
      </c>
    </row>
    <row r="17" spans="1:10" x14ac:dyDescent="0.2">
      <c r="A17" t="s">
        <v>1400</v>
      </c>
      <c r="B17" t="s">
        <v>1362</v>
      </c>
      <c r="C17" t="s">
        <v>39</v>
      </c>
      <c r="D17" t="s">
        <v>1420</v>
      </c>
      <c r="E17" t="s">
        <v>1423</v>
      </c>
      <c r="F17" t="s">
        <v>1430</v>
      </c>
      <c r="H17" t="s">
        <v>1448</v>
      </c>
      <c r="I17" t="str">
        <f>IF(ISERROR(INDEX(试题分值表!$E:$E,MATCH(试题问卷属性表!$A17,试题分值表!$B:$B,0))), "", INDEX(试题分值表!$E:$E,MATCH(试题问卷属性表!$A17,试题分值表!$B:$B,0)))</f>
        <v>单选</v>
      </c>
      <c r="J17">
        <f>IF(ISERROR(INDEX(试题分值表!$G:$G,MATCH(试题问卷属性表!$A17,试题分值表!$B:$B,0))), "", INDEX(试题分值表!$G:$G,MATCH(试题问卷属性表!$A17,试题分值表!$B:$B,0)))</f>
        <v>2</v>
      </c>
    </row>
    <row r="18" spans="1:10" x14ac:dyDescent="0.2">
      <c r="A18" t="s">
        <v>1401</v>
      </c>
      <c r="B18" t="s">
        <v>1362</v>
      </c>
      <c r="C18" t="s">
        <v>39</v>
      </c>
      <c r="D18" t="s">
        <v>1420</v>
      </c>
      <c r="E18" t="s">
        <v>1423</v>
      </c>
      <c r="F18" t="s">
        <v>1430</v>
      </c>
      <c r="H18" t="s">
        <v>1449</v>
      </c>
      <c r="I18" t="str">
        <f>IF(ISERROR(INDEX(试题分值表!$E:$E,MATCH(试题问卷属性表!$A18,试题分值表!$B:$B,0))), "", INDEX(试题分值表!$E:$E,MATCH(试题问卷属性表!$A18,试题分值表!$B:$B,0)))</f>
        <v>单选</v>
      </c>
      <c r="J18">
        <f>IF(ISERROR(INDEX(试题分值表!$G:$G,MATCH(试题问卷属性表!$A18,试题分值表!$B:$B,0))), "", INDEX(试题分值表!$G:$G,MATCH(试题问卷属性表!$A18,试题分值表!$B:$B,0)))</f>
        <v>1</v>
      </c>
    </row>
    <row r="19" spans="1:10" x14ac:dyDescent="0.2">
      <c r="A19" t="s">
        <v>1402</v>
      </c>
      <c r="B19" t="s">
        <v>1362</v>
      </c>
      <c r="C19" t="s">
        <v>39</v>
      </c>
      <c r="D19" t="s">
        <v>1420</v>
      </c>
      <c r="E19" t="s">
        <v>1423</v>
      </c>
      <c r="F19" t="s">
        <v>1430</v>
      </c>
      <c r="H19" t="s">
        <v>1449</v>
      </c>
      <c r="I19" t="str">
        <f>IF(ISERROR(INDEX(试题分值表!$E:$E,MATCH(试题问卷属性表!$A19,试题分值表!$B:$B,0))), "", INDEX(试题分值表!$E:$E,MATCH(试题问卷属性表!$A19,试题分值表!$B:$B,0)))</f>
        <v>单选</v>
      </c>
      <c r="J19">
        <f>IF(ISERROR(INDEX(试题分值表!$G:$G,MATCH(试题问卷属性表!$A19,试题分值表!$B:$B,0))), "", INDEX(试题分值表!$G:$G,MATCH(试题问卷属性表!$A19,试题分值表!$B:$B,0)))</f>
        <v>1</v>
      </c>
    </row>
    <row r="20" spans="1:10" x14ac:dyDescent="0.2">
      <c r="A20" t="s">
        <v>1403</v>
      </c>
      <c r="B20" t="s">
        <v>1362</v>
      </c>
      <c r="C20" t="s">
        <v>39</v>
      </c>
      <c r="D20" t="s">
        <v>1420</v>
      </c>
      <c r="E20" t="s">
        <v>1423</v>
      </c>
      <c r="F20" t="s">
        <v>1430</v>
      </c>
      <c r="H20" t="s">
        <v>1450</v>
      </c>
      <c r="I20" t="str">
        <f>IF(ISERROR(INDEX(试题分值表!$E:$E,MATCH(试题问卷属性表!$A20,试题分值表!$B:$B,0))), "", INDEX(试题分值表!$E:$E,MATCH(试题问卷属性表!$A20,试题分值表!$B:$B,0)))</f>
        <v>单选</v>
      </c>
      <c r="J20">
        <f>IF(ISERROR(INDEX(试题分值表!$G:$G,MATCH(试题问卷属性表!$A20,试题分值表!$B:$B,0))), "", INDEX(试题分值表!$G:$G,MATCH(试题问卷属性表!$A20,试题分值表!$B:$B,0)))</f>
        <v>2</v>
      </c>
    </row>
    <row r="21" spans="1:10" x14ac:dyDescent="0.2">
      <c r="A21" t="s">
        <v>1404</v>
      </c>
      <c r="B21" t="s">
        <v>1362</v>
      </c>
      <c r="C21" t="s">
        <v>39</v>
      </c>
      <c r="D21" t="s">
        <v>1420</v>
      </c>
      <c r="E21" t="s">
        <v>1423</v>
      </c>
      <c r="F21" t="s">
        <v>1430</v>
      </c>
      <c r="H21" t="s">
        <v>1451</v>
      </c>
      <c r="I21" t="str">
        <f>IF(ISERROR(INDEX(试题分值表!$E:$E,MATCH(试题问卷属性表!$A21,试题分值表!$B:$B,0))), "", INDEX(试题分值表!$E:$E,MATCH(试题问卷属性表!$A21,试题分值表!$B:$B,0)))</f>
        <v>单选</v>
      </c>
      <c r="J21">
        <f>IF(ISERROR(INDEX(试题分值表!$G:$G,MATCH(试题问卷属性表!$A21,试题分值表!$B:$B,0))), "", INDEX(试题分值表!$G:$G,MATCH(试题问卷属性表!$A21,试题分值表!$B:$B,0)))</f>
        <v>2</v>
      </c>
    </row>
    <row r="22" spans="1:10" x14ac:dyDescent="0.2">
      <c r="A22" t="s">
        <v>1405</v>
      </c>
      <c r="B22" t="s">
        <v>1362</v>
      </c>
      <c r="C22" t="s">
        <v>39</v>
      </c>
      <c r="D22" t="s">
        <v>1420</v>
      </c>
      <c r="E22" t="s">
        <v>1423</v>
      </c>
      <c r="F22" t="s">
        <v>1431</v>
      </c>
      <c r="H22" t="s">
        <v>1452</v>
      </c>
      <c r="I22" t="str">
        <f>IF(ISERROR(INDEX(试题分值表!$E:$E,MATCH(试题问卷属性表!$A22,试题分值表!$B:$B,0))), "", INDEX(试题分值表!$E:$E,MATCH(试题问卷属性表!$A22,试题分值表!$B:$B,0)))</f>
        <v>单选</v>
      </c>
      <c r="J22">
        <f>IF(ISERROR(INDEX(试题分值表!$G:$G,MATCH(试题问卷属性表!$A22,试题分值表!$B:$B,0))), "", INDEX(试题分值表!$G:$G,MATCH(试题问卷属性表!$A22,试题分值表!$B:$B,0)))</f>
        <v>2</v>
      </c>
    </row>
    <row r="23" spans="1:10" x14ac:dyDescent="0.2">
      <c r="A23" t="s">
        <v>1406</v>
      </c>
      <c r="B23" t="s">
        <v>1362</v>
      </c>
      <c r="C23" t="s">
        <v>39</v>
      </c>
      <c r="D23" t="s">
        <v>1420</v>
      </c>
      <c r="E23" t="s">
        <v>1423</v>
      </c>
      <c r="F23" t="s">
        <v>1431</v>
      </c>
      <c r="H23" t="s">
        <v>1452</v>
      </c>
      <c r="I23" t="str">
        <f>IF(ISERROR(INDEX(试题分值表!$E:$E,MATCH(试题问卷属性表!$A23,试题分值表!$B:$B,0))), "", INDEX(试题分值表!$E:$E,MATCH(试题问卷属性表!$A23,试题分值表!$B:$B,0)))</f>
        <v>单选</v>
      </c>
      <c r="J23">
        <f>IF(ISERROR(INDEX(试题分值表!$G:$G,MATCH(试题问卷属性表!$A23,试题分值表!$B:$B,0))), "", INDEX(试题分值表!$G:$G,MATCH(试题问卷属性表!$A23,试题分值表!$B:$B,0)))</f>
        <v>2</v>
      </c>
    </row>
    <row r="24" spans="1:10" x14ac:dyDescent="0.2">
      <c r="A24" t="s">
        <v>1407</v>
      </c>
      <c r="B24" t="s">
        <v>1362</v>
      </c>
      <c r="C24" t="s">
        <v>39</v>
      </c>
      <c r="D24" t="s">
        <v>1421</v>
      </c>
      <c r="E24" t="s">
        <v>1423</v>
      </c>
      <c r="F24" t="s">
        <v>1431</v>
      </c>
      <c r="H24" t="s">
        <v>1453</v>
      </c>
      <c r="I24" t="str">
        <f>IF(ISERROR(INDEX(试题分值表!$E:$E,MATCH(试题问卷属性表!$A24,试题分值表!$B:$B,0))), "", INDEX(试题分值表!$E:$E,MATCH(试题问卷属性表!$A24,试题分值表!$B:$B,0)))</f>
        <v>单选</v>
      </c>
      <c r="J24">
        <f>IF(ISERROR(INDEX(试题分值表!$G:$G,MATCH(试题问卷属性表!$A24,试题分值表!$B:$B,0))), "", INDEX(试题分值表!$G:$G,MATCH(试题问卷属性表!$A24,试题分值表!$B:$B,0)))</f>
        <v>2</v>
      </c>
    </row>
    <row r="25" spans="1:10" x14ac:dyDescent="0.2">
      <c r="A25" t="s">
        <v>1408</v>
      </c>
      <c r="B25" t="s">
        <v>1362</v>
      </c>
      <c r="C25" t="s">
        <v>39</v>
      </c>
      <c r="D25" t="s">
        <v>1421</v>
      </c>
      <c r="E25" t="s">
        <v>1423</v>
      </c>
      <c r="F25" t="s">
        <v>1431</v>
      </c>
      <c r="H25" t="s">
        <v>1454</v>
      </c>
      <c r="I25" t="str">
        <f>IF(ISERROR(INDEX(试题分值表!$E:$E,MATCH(试题问卷属性表!$A25,试题分值表!$B:$B,0))), "", INDEX(试题分值表!$E:$E,MATCH(试题问卷属性表!$A25,试题分值表!$B:$B,0)))</f>
        <v>单选</v>
      </c>
      <c r="J25">
        <f>IF(ISERROR(INDEX(试题分值表!$G:$G,MATCH(试题问卷属性表!$A25,试题分值表!$B:$B,0))), "", INDEX(试题分值表!$G:$G,MATCH(试题问卷属性表!$A25,试题分值表!$B:$B,0)))</f>
        <v>2</v>
      </c>
    </row>
    <row r="26" spans="1:10" x14ac:dyDescent="0.2">
      <c r="A26" t="s">
        <v>1409</v>
      </c>
      <c r="B26" t="s">
        <v>1362</v>
      </c>
      <c r="C26" t="s">
        <v>39</v>
      </c>
      <c r="D26" t="s">
        <v>1421</v>
      </c>
      <c r="E26" t="s">
        <v>1423</v>
      </c>
      <c r="F26" t="s">
        <v>1431</v>
      </c>
      <c r="H26" t="s">
        <v>1455</v>
      </c>
      <c r="I26" t="str">
        <f>IF(ISERROR(INDEX(试题分值表!$E:$E,MATCH(试题问卷属性表!$A26,试题分值表!$B:$B,0))), "", INDEX(试题分值表!$E:$E,MATCH(试题问卷属性表!$A26,试题分值表!$B:$B,0)))</f>
        <v>单选</v>
      </c>
      <c r="J26">
        <f>IF(ISERROR(INDEX(试题分值表!$G:$G,MATCH(试题问卷属性表!$A26,试题分值表!$B:$B,0))), "", INDEX(试题分值表!$G:$G,MATCH(试题问卷属性表!$A26,试题分值表!$B:$B,0)))</f>
        <v>3</v>
      </c>
    </row>
    <row r="27" spans="1:10" x14ac:dyDescent="0.2">
      <c r="A27" t="s">
        <v>1410</v>
      </c>
      <c r="B27" t="s">
        <v>1362</v>
      </c>
      <c r="C27" t="s">
        <v>39</v>
      </c>
      <c r="D27" t="s">
        <v>1421</v>
      </c>
      <c r="E27" t="s">
        <v>1423</v>
      </c>
      <c r="F27" t="s">
        <v>1431</v>
      </c>
      <c r="H27" t="s">
        <v>1456</v>
      </c>
      <c r="I27" t="str">
        <f>IF(ISERROR(INDEX(试题分值表!$E:$E,MATCH(试题问卷属性表!$A27,试题分值表!$B:$B,0))), "", INDEX(试题分值表!$E:$E,MATCH(试题问卷属性表!$A27,试题分值表!$B:$B,0)))</f>
        <v>单选</v>
      </c>
      <c r="J27">
        <f>IF(ISERROR(INDEX(试题分值表!$G:$G,MATCH(试题问卷属性表!$A27,试题分值表!$B:$B,0))), "", INDEX(试题分值表!$G:$G,MATCH(试题问卷属性表!$A27,试题分值表!$B:$B,0)))</f>
        <v>3</v>
      </c>
    </row>
    <row r="28" spans="1:10" x14ac:dyDescent="0.2">
      <c r="A28" t="s">
        <v>1411</v>
      </c>
      <c r="B28" t="s">
        <v>1362</v>
      </c>
      <c r="C28" t="s">
        <v>39</v>
      </c>
      <c r="D28" t="s">
        <v>1421</v>
      </c>
      <c r="E28" t="s">
        <v>1423</v>
      </c>
      <c r="F28" t="s">
        <v>1431</v>
      </c>
      <c r="H28" t="s">
        <v>1457</v>
      </c>
      <c r="I28" t="str">
        <f>IF(ISERROR(INDEX(试题分值表!$E:$E,MATCH(试题问卷属性表!$A28,试题分值表!$B:$B,0))), "", INDEX(试题分值表!$E:$E,MATCH(试题问卷属性表!$A28,试题分值表!$B:$B,0)))</f>
        <v>单选</v>
      </c>
      <c r="J28">
        <f>IF(ISERROR(INDEX(试题分值表!$G:$G,MATCH(试题问卷属性表!$A28,试题分值表!$B:$B,0))), "", INDEX(试题分值表!$G:$G,MATCH(试题问卷属性表!$A28,试题分值表!$B:$B,0)))</f>
        <v>3</v>
      </c>
    </row>
    <row r="29" spans="1:10" x14ac:dyDescent="0.2">
      <c r="A29" t="s">
        <v>1412</v>
      </c>
      <c r="B29" t="s">
        <v>1362</v>
      </c>
      <c r="C29" t="s">
        <v>39</v>
      </c>
      <c r="D29" t="s">
        <v>1421</v>
      </c>
      <c r="E29" t="s">
        <v>1423</v>
      </c>
      <c r="F29" t="s">
        <v>1431</v>
      </c>
      <c r="H29" t="s">
        <v>1453</v>
      </c>
      <c r="I29" t="str">
        <f>IF(ISERROR(INDEX(试题分值表!$E:$E,MATCH(试题问卷属性表!$A29,试题分值表!$B:$B,0))), "", INDEX(试题分值表!$E:$E,MATCH(试题问卷属性表!$A29,试题分值表!$B:$B,0)))</f>
        <v>单选</v>
      </c>
      <c r="J29">
        <f>IF(ISERROR(INDEX(试题分值表!$G:$G,MATCH(试题问卷属性表!$A29,试题分值表!$B:$B,0))), "", INDEX(试题分值表!$G:$G,MATCH(试题问卷属性表!$A29,试题分值表!$B:$B,0)))</f>
        <v>4</v>
      </c>
    </row>
    <row r="30" spans="1:10" x14ac:dyDescent="0.2">
      <c r="A30" t="s">
        <v>1413</v>
      </c>
      <c r="B30" t="s">
        <v>1362</v>
      </c>
      <c r="C30" t="s">
        <v>39</v>
      </c>
      <c r="D30" t="s">
        <v>1421</v>
      </c>
      <c r="E30" t="s">
        <v>1423</v>
      </c>
      <c r="F30" t="s">
        <v>1431</v>
      </c>
      <c r="H30" t="s">
        <v>1458</v>
      </c>
      <c r="I30" t="str">
        <f>IF(ISERROR(INDEX(试题分值表!$E:$E,MATCH(试题问卷属性表!$A30,试题分值表!$B:$B,0))), "", INDEX(试题分值表!$E:$E,MATCH(试题问卷属性表!$A30,试题分值表!$B:$B,0)))</f>
        <v>单选</v>
      </c>
      <c r="J30">
        <f>IF(ISERROR(INDEX(试题分值表!$G:$G,MATCH(试题问卷属性表!$A30,试题分值表!$B:$B,0))), "", INDEX(试题分值表!$G:$G,MATCH(试题问卷属性表!$A30,试题分值表!$B:$B,0)))</f>
        <v>4</v>
      </c>
    </row>
    <row r="31" spans="1:10" x14ac:dyDescent="0.2">
      <c r="A31" t="s">
        <v>1414</v>
      </c>
      <c r="B31" t="s">
        <v>1362</v>
      </c>
      <c r="C31" t="s">
        <v>39</v>
      </c>
      <c r="D31" t="s">
        <v>1421</v>
      </c>
      <c r="E31" t="s">
        <v>1423</v>
      </c>
      <c r="F31" t="s">
        <v>1432</v>
      </c>
      <c r="H31" t="s">
        <v>1459</v>
      </c>
      <c r="I31" t="str">
        <f>IF(ISERROR(INDEX(试题分值表!$E:$E,MATCH(试题问卷属性表!$A31,试题分值表!$B:$B,0))), "", INDEX(试题分值表!$E:$E,MATCH(试题问卷属性表!$A31,试题分值表!$B:$B,0)))</f>
        <v>单选</v>
      </c>
      <c r="J31">
        <f>IF(ISERROR(INDEX(试题分值表!$G:$G,MATCH(试题问卷属性表!$A31,试题分值表!$B:$B,0))), "", INDEX(试题分值表!$G:$G,MATCH(试题问卷属性表!$A31,试题分值表!$B:$B,0)))</f>
        <v>2</v>
      </c>
    </row>
    <row r="32" spans="1:10" x14ac:dyDescent="0.2">
      <c r="A32" t="s">
        <v>1415</v>
      </c>
      <c r="B32" t="s">
        <v>1362</v>
      </c>
      <c r="C32" t="s">
        <v>39</v>
      </c>
      <c r="D32" t="s">
        <v>1421</v>
      </c>
      <c r="E32" t="s">
        <v>1423</v>
      </c>
      <c r="F32" t="s">
        <v>1432</v>
      </c>
      <c r="H32" t="s">
        <v>1460</v>
      </c>
      <c r="I32" t="str">
        <f>IF(ISERROR(INDEX(试题分值表!$E:$E,MATCH(试题问卷属性表!$A32,试题分值表!$B:$B,0))), "", INDEX(试题分值表!$E:$E,MATCH(试题问卷属性表!$A32,试题分值表!$B:$B,0)))</f>
        <v>单选</v>
      </c>
      <c r="J32">
        <f>IF(ISERROR(INDEX(试题分值表!$G:$G,MATCH(试题问卷属性表!$A32,试题分值表!$B:$B,0))), "", INDEX(试题分值表!$G:$G,MATCH(试题问卷属性表!$A32,试题分值表!$B:$B,0)))</f>
        <v>2</v>
      </c>
    </row>
    <row r="33" spans="1:10" x14ac:dyDescent="0.2">
      <c r="A33" t="s">
        <v>1416</v>
      </c>
      <c r="B33" t="s">
        <v>1362</v>
      </c>
      <c r="C33" t="s">
        <v>39</v>
      </c>
      <c r="D33" t="s">
        <v>1421</v>
      </c>
      <c r="E33" t="s">
        <v>1424</v>
      </c>
      <c r="F33" t="s">
        <v>1433</v>
      </c>
      <c r="H33" t="s">
        <v>1461</v>
      </c>
      <c r="I33" t="str">
        <f>IF(ISERROR(INDEX(试题分值表!$E:$E,MATCH(试题问卷属性表!$A33,试题分值表!$B:$B,0))), "", INDEX(试题分值表!$E:$E,MATCH(试题问卷属性表!$A33,试题分值表!$B:$B,0)))</f>
        <v>非单选</v>
      </c>
      <c r="J33">
        <f>IF(ISERROR(INDEX(试题分值表!$G:$G,MATCH(试题问卷属性表!$A33,试题分值表!$B:$B,0))), "", INDEX(试题分值表!$G:$G,MATCH(试题问卷属性表!$A33,试题分值表!$B:$B,0)))</f>
        <v>14</v>
      </c>
    </row>
    <row r="34" spans="1:10" x14ac:dyDescent="0.2">
      <c r="A34" t="s">
        <v>1417</v>
      </c>
      <c r="B34" t="s">
        <v>1362</v>
      </c>
      <c r="C34" t="s">
        <v>39</v>
      </c>
      <c r="D34" t="s">
        <v>1421</v>
      </c>
      <c r="E34" t="s">
        <v>1424</v>
      </c>
      <c r="F34" t="s">
        <v>1434</v>
      </c>
      <c r="H34" t="s">
        <v>1462</v>
      </c>
      <c r="I34" t="str">
        <f>IF(ISERROR(INDEX(试题分值表!$E:$E,MATCH(试题问卷属性表!$A34,试题分值表!$B:$B,0))), "", INDEX(试题分值表!$E:$E,MATCH(试题问卷属性表!$A34,试题分值表!$B:$B,0)))</f>
        <v>非单选</v>
      </c>
      <c r="J34">
        <f>IF(ISERROR(INDEX(试题分值表!$G:$G,MATCH(试题问卷属性表!$A34,试题分值表!$B:$B,0))), "", INDEX(试题分值表!$G:$G,MATCH(试题问卷属性表!$A34,试题分值表!$B:$B,0)))</f>
        <v>14</v>
      </c>
    </row>
    <row r="35" spans="1:10" x14ac:dyDescent="0.2">
      <c r="A35" t="s">
        <v>1418</v>
      </c>
      <c r="B35" t="s">
        <v>1362</v>
      </c>
      <c r="C35" t="s">
        <v>39</v>
      </c>
      <c r="D35" t="s">
        <v>1421</v>
      </c>
      <c r="E35" t="s">
        <v>1424</v>
      </c>
      <c r="F35" t="s">
        <v>1435</v>
      </c>
      <c r="H35" t="s">
        <v>1463</v>
      </c>
      <c r="I35" t="str">
        <f>IF(ISERROR(INDEX(试题分值表!$E:$E,MATCH(试题问卷属性表!$A35,试题分值表!$B:$B,0))), "", INDEX(试题分值表!$E:$E,MATCH(试题问卷属性表!$A35,试题分值表!$B:$B,0)))</f>
        <v>非单选</v>
      </c>
      <c r="J35">
        <f>IF(ISERROR(INDEX(试题分值表!$G:$G,MATCH(试题问卷属性表!$A35,试题分值表!$B:$B,0))), "", INDEX(试题分值表!$G:$G,MATCH(试题问卷属性表!$A35,试题分值表!$B:$B,0)))</f>
        <v>8</v>
      </c>
    </row>
    <row r="36" spans="1:10" x14ac:dyDescent="0.2">
      <c r="A36" t="s">
        <v>1419</v>
      </c>
      <c r="B36" t="s">
        <v>1362</v>
      </c>
      <c r="C36" t="s">
        <v>39</v>
      </c>
      <c r="D36" t="s">
        <v>1420</v>
      </c>
      <c r="E36" t="s">
        <v>1424</v>
      </c>
      <c r="F36" t="s">
        <v>1436</v>
      </c>
      <c r="H36" t="s">
        <v>1464</v>
      </c>
      <c r="I36" t="str">
        <f>IF(ISERROR(INDEX(试题分值表!$E:$E,MATCH(试题问卷属性表!$A36,试题分值表!$B:$B,0))), "", INDEX(试题分值表!$E:$E,MATCH(试题问卷属性表!$A36,试题分值表!$B:$B,0)))</f>
        <v>非单选</v>
      </c>
      <c r="J36">
        <f>IF(ISERROR(INDEX(试题分值表!$G:$G,MATCH(试题问卷属性表!$A36,试题分值表!$B:$B,0))), "", INDEX(试题分值表!$G:$G,MATCH(试题问卷属性表!$A36,试题分值表!$B:$B,0)))</f>
        <v>4</v>
      </c>
    </row>
    <row r="37" spans="1:10" x14ac:dyDescent="0.2">
      <c r="A37" t="s">
        <v>1465</v>
      </c>
      <c r="B37" t="s">
        <v>1362</v>
      </c>
      <c r="C37" t="s">
        <v>40</v>
      </c>
      <c r="D37" t="s">
        <v>1420</v>
      </c>
      <c r="E37" t="s">
        <v>1496</v>
      </c>
      <c r="F37" t="s">
        <v>1499</v>
      </c>
      <c r="G37" t="s">
        <v>1503</v>
      </c>
      <c r="H37" t="s">
        <v>1505</v>
      </c>
      <c r="I37" t="str">
        <f>IF(ISERROR(INDEX(试题分值表!$E:$E,MATCH(试题问卷属性表!$A37,试题分值表!$B:$B,0))), "", INDEX(试题分值表!$E:$E,MATCH(试题问卷属性表!$A37,试题分值表!$B:$B,0)))</f>
        <v>单选</v>
      </c>
      <c r="J37">
        <f>IF(ISERROR(INDEX(试题分值表!$G:$G,MATCH(试题问卷属性表!$A37,试题分值表!$B:$B,0))), "", INDEX(试题分值表!$G:$G,MATCH(试题问卷属性表!$A37,试题分值表!$B:$B,0)))</f>
        <v>3</v>
      </c>
    </row>
    <row r="38" spans="1:10" x14ac:dyDescent="0.2">
      <c r="A38" t="s">
        <v>1466</v>
      </c>
      <c r="B38" t="s">
        <v>1362</v>
      </c>
      <c r="C38" t="s">
        <v>40</v>
      </c>
      <c r="D38" t="s">
        <v>1420</v>
      </c>
      <c r="E38" t="s">
        <v>1496</v>
      </c>
      <c r="F38" t="s">
        <v>1499</v>
      </c>
      <c r="G38" t="s">
        <v>1503</v>
      </c>
      <c r="H38" t="s">
        <v>1506</v>
      </c>
      <c r="I38" t="str">
        <f>IF(ISERROR(INDEX(试题分值表!$E:$E,MATCH(试题问卷属性表!$A38,试题分值表!$B:$B,0))), "", INDEX(试题分值表!$E:$E,MATCH(试题问卷属性表!$A38,试题分值表!$B:$B,0)))</f>
        <v>单选</v>
      </c>
      <c r="J38">
        <f>IF(ISERROR(INDEX(试题分值表!$G:$G,MATCH(试题问卷属性表!$A38,试题分值表!$B:$B,0))), "", INDEX(试题分值表!$G:$G,MATCH(试题问卷属性表!$A38,试题分值表!$B:$B,0)))</f>
        <v>3</v>
      </c>
    </row>
    <row r="39" spans="1:10" ht="17" x14ac:dyDescent="0.2">
      <c r="A39" t="s">
        <v>1467</v>
      </c>
      <c r="B39" t="s">
        <v>1362</v>
      </c>
      <c r="C39" t="s">
        <v>40</v>
      </c>
      <c r="D39" t="s">
        <v>1420</v>
      </c>
      <c r="E39" t="s">
        <v>1496</v>
      </c>
      <c r="F39" t="s">
        <v>1499</v>
      </c>
      <c r="G39" s="3" t="s">
        <v>1503</v>
      </c>
      <c r="H39" t="s">
        <v>1507</v>
      </c>
      <c r="I39" t="str">
        <f>IF(ISERROR(INDEX(试题分值表!$E:$E,MATCH(试题问卷属性表!$A39,试题分值表!$B:$B,0))), "", INDEX(试题分值表!$E:$E,MATCH(试题问卷属性表!$A39,试题分值表!$B:$B,0)))</f>
        <v>单选</v>
      </c>
      <c r="J39">
        <f>IF(ISERROR(INDEX(试题分值表!$G:$G,MATCH(试题问卷属性表!$A39,试题分值表!$B:$B,0))), "", INDEX(试题分值表!$G:$G,MATCH(试题问卷属性表!$A39,试题分值表!$B:$B,0)))</f>
        <v>3</v>
      </c>
    </row>
    <row r="40" spans="1:10" x14ac:dyDescent="0.2">
      <c r="A40" t="s">
        <v>1467</v>
      </c>
      <c r="B40" t="s">
        <v>1362</v>
      </c>
      <c r="C40" t="s">
        <v>40</v>
      </c>
      <c r="D40" t="s">
        <v>1420</v>
      </c>
      <c r="E40" t="s">
        <v>1496</v>
      </c>
      <c r="F40" t="s">
        <v>1499</v>
      </c>
      <c r="G40" t="s">
        <v>1533</v>
      </c>
      <c r="H40" t="s">
        <v>1507</v>
      </c>
      <c r="I40" t="str">
        <f>IF(ISERROR(INDEX(试题分值表!$E:$E,MATCH(试题问卷属性表!$A40,试题分值表!$B:$B,0))), "", INDEX(试题分值表!$E:$E,MATCH(试题问卷属性表!$A40,试题分值表!$B:$B,0)))</f>
        <v>单选</v>
      </c>
      <c r="J40">
        <f>IF(ISERROR(INDEX(试题分值表!$G:$G,MATCH(试题问卷属性表!$A40,试题分值表!$B:$B,0))), "", INDEX(试题分值表!$G:$G,MATCH(试题问卷属性表!$A40,试题分值表!$B:$B,0)))</f>
        <v>3</v>
      </c>
    </row>
    <row r="41" spans="1:10" x14ac:dyDescent="0.2">
      <c r="A41" t="s">
        <v>1468</v>
      </c>
      <c r="B41" t="s">
        <v>1362</v>
      </c>
      <c r="C41" t="s">
        <v>40</v>
      </c>
      <c r="D41" t="s">
        <v>1420</v>
      </c>
      <c r="E41" t="s">
        <v>1496</v>
      </c>
      <c r="F41" t="s">
        <v>1500</v>
      </c>
      <c r="G41" t="s">
        <v>1503</v>
      </c>
      <c r="H41" t="s">
        <v>1508</v>
      </c>
      <c r="I41" t="str">
        <f>IF(ISERROR(INDEX(试题分值表!$E:$E,MATCH(试题问卷属性表!$A41,试题分值表!$B:$B,0))), "", INDEX(试题分值表!$E:$E,MATCH(试题问卷属性表!$A41,试题分值表!$B:$B,0)))</f>
        <v>单选</v>
      </c>
      <c r="J41">
        <f>IF(ISERROR(INDEX(试题分值表!$G:$G,MATCH(试题问卷属性表!$A41,试题分值表!$B:$B,0))), "", INDEX(试题分值表!$G:$G,MATCH(试题问卷属性表!$A41,试题分值表!$B:$B,0)))</f>
        <v>3</v>
      </c>
    </row>
    <row r="42" spans="1:10" x14ac:dyDescent="0.2">
      <c r="A42" t="s">
        <v>1468</v>
      </c>
      <c r="B42" t="s">
        <v>1362</v>
      </c>
      <c r="C42" t="s">
        <v>40</v>
      </c>
      <c r="D42" t="s">
        <v>1420</v>
      </c>
      <c r="E42" t="s">
        <v>1496</v>
      </c>
      <c r="F42" t="s">
        <v>1500</v>
      </c>
      <c r="G42" t="s">
        <v>1534</v>
      </c>
      <c r="H42" t="s">
        <v>1508</v>
      </c>
      <c r="I42" t="str">
        <f>IF(ISERROR(INDEX(试题分值表!$E:$E,MATCH(试题问卷属性表!$A42,试题分值表!$B:$B,0))), "", INDEX(试题分值表!$E:$E,MATCH(试题问卷属性表!$A42,试题分值表!$B:$B,0)))</f>
        <v>单选</v>
      </c>
      <c r="J42">
        <f>IF(ISERROR(INDEX(试题分值表!$G:$G,MATCH(试题问卷属性表!$A42,试题分值表!$B:$B,0))), "", INDEX(试题分值表!$G:$G,MATCH(试题问卷属性表!$A42,试题分值表!$B:$B,0)))</f>
        <v>3</v>
      </c>
    </row>
    <row r="43" spans="1:10" x14ac:dyDescent="0.2">
      <c r="A43" t="s">
        <v>1469</v>
      </c>
      <c r="B43" t="s">
        <v>1362</v>
      </c>
      <c r="C43" t="s">
        <v>40</v>
      </c>
      <c r="D43" t="s">
        <v>1420</v>
      </c>
      <c r="E43" t="s">
        <v>1496</v>
      </c>
      <c r="F43" t="s">
        <v>1501</v>
      </c>
      <c r="G43" t="s">
        <v>1503</v>
      </c>
      <c r="H43" t="s">
        <v>1509</v>
      </c>
      <c r="I43" t="str">
        <f>IF(ISERROR(INDEX(试题分值表!$E:$E,MATCH(试题问卷属性表!$A43,试题分值表!$B:$B,0))), "", INDEX(试题分值表!$E:$E,MATCH(试题问卷属性表!$A43,试题分值表!$B:$B,0)))</f>
        <v>单选</v>
      </c>
      <c r="J43">
        <f>IF(ISERROR(INDEX(试题分值表!$G:$G,MATCH(试题问卷属性表!$A43,试题分值表!$B:$B,0))), "", INDEX(试题分值表!$G:$G,MATCH(试题问卷属性表!$A43,试题分值表!$B:$B,0)))</f>
        <v>3</v>
      </c>
    </row>
    <row r="44" spans="1:10" x14ac:dyDescent="0.2">
      <c r="A44" t="s">
        <v>1469</v>
      </c>
      <c r="B44" t="s">
        <v>1362</v>
      </c>
      <c r="C44" t="s">
        <v>40</v>
      </c>
      <c r="D44" t="s">
        <v>1420</v>
      </c>
      <c r="E44" t="s">
        <v>1496</v>
      </c>
      <c r="F44" t="s">
        <v>1501</v>
      </c>
      <c r="G44" t="s">
        <v>1533</v>
      </c>
      <c r="H44" t="s">
        <v>1509</v>
      </c>
      <c r="I44" t="str">
        <f>IF(ISERROR(INDEX(试题分值表!$E:$E,MATCH(试题问卷属性表!$A44,试题分值表!$B:$B,0))), "", INDEX(试题分值表!$E:$E,MATCH(试题问卷属性表!$A44,试题分值表!$B:$B,0)))</f>
        <v>单选</v>
      </c>
      <c r="J44">
        <f>IF(ISERROR(INDEX(试题分值表!$G:$G,MATCH(试题问卷属性表!$A44,试题分值表!$B:$B,0))), "", INDEX(试题分值表!$G:$G,MATCH(试题问卷属性表!$A44,试题分值表!$B:$B,0)))</f>
        <v>3</v>
      </c>
    </row>
    <row r="45" spans="1:10" x14ac:dyDescent="0.2">
      <c r="A45" t="s">
        <v>1470</v>
      </c>
      <c r="B45" t="s">
        <v>1362</v>
      </c>
      <c r="C45" t="s">
        <v>40</v>
      </c>
      <c r="D45" t="s">
        <v>1420</v>
      </c>
      <c r="E45" t="s">
        <v>1496</v>
      </c>
      <c r="F45" t="s">
        <v>1499</v>
      </c>
      <c r="G45" t="s">
        <v>1503</v>
      </c>
      <c r="H45" t="s">
        <v>1510</v>
      </c>
      <c r="I45" t="str">
        <f>IF(ISERROR(INDEX(试题分值表!$E:$E,MATCH(试题问卷属性表!$A45,试题分值表!$B:$B,0))), "", INDEX(试题分值表!$E:$E,MATCH(试题问卷属性表!$A45,试题分值表!$B:$B,0)))</f>
        <v>单选</v>
      </c>
      <c r="J45">
        <f>IF(ISERROR(INDEX(试题分值表!$G:$G,MATCH(试题问卷属性表!$A45,试题分值表!$B:$B,0))), "", INDEX(试题分值表!$G:$G,MATCH(试题问卷属性表!$A45,试题分值表!$B:$B,0)))</f>
        <v>3</v>
      </c>
    </row>
    <row r="46" spans="1:10" x14ac:dyDescent="0.2">
      <c r="A46" t="s">
        <v>1471</v>
      </c>
      <c r="B46" t="s">
        <v>1362</v>
      </c>
      <c r="C46" t="s">
        <v>40</v>
      </c>
      <c r="D46" t="s">
        <v>1420</v>
      </c>
      <c r="E46" t="s">
        <v>1497</v>
      </c>
      <c r="F46" t="s">
        <v>1499</v>
      </c>
      <c r="G46" t="s">
        <v>1535</v>
      </c>
      <c r="H46" t="s">
        <v>1511</v>
      </c>
      <c r="I46" t="str">
        <f>IF(ISERROR(INDEX(试题分值表!$E:$E,MATCH(试题问卷属性表!$A46,试题分值表!$B:$B,0))), "", INDEX(试题分值表!$E:$E,MATCH(试题问卷属性表!$A46,试题分值表!$B:$B,0)))</f>
        <v>单选</v>
      </c>
      <c r="J46">
        <f>IF(ISERROR(INDEX(试题分值表!$G:$G,MATCH(试题问卷属性表!$A46,试题分值表!$B:$B,0))), "", INDEX(试题分值表!$G:$G,MATCH(试题问卷属性表!$A46,试题分值表!$B:$B,0)))</f>
        <v>3</v>
      </c>
    </row>
    <row r="47" spans="1:10" x14ac:dyDescent="0.2">
      <c r="A47" t="s">
        <v>1471</v>
      </c>
      <c r="B47" t="s">
        <v>1362</v>
      </c>
      <c r="C47" t="s">
        <v>40</v>
      </c>
      <c r="D47" t="s">
        <v>1420</v>
      </c>
      <c r="E47" t="s">
        <v>1497</v>
      </c>
      <c r="F47" t="s">
        <v>1499</v>
      </c>
      <c r="G47" t="s">
        <v>1533</v>
      </c>
      <c r="H47" t="s">
        <v>1511</v>
      </c>
      <c r="I47" t="str">
        <f>IF(ISERROR(INDEX(试题分值表!$E:$E,MATCH(试题问卷属性表!$A47,试题分值表!$B:$B,0))), "", INDEX(试题分值表!$E:$E,MATCH(试题问卷属性表!$A47,试题分值表!$B:$B,0)))</f>
        <v>单选</v>
      </c>
      <c r="J47">
        <f>IF(ISERROR(INDEX(试题分值表!$G:$G,MATCH(试题问卷属性表!$A47,试题分值表!$B:$B,0))), "", INDEX(试题分值表!$G:$G,MATCH(试题问卷属性表!$A47,试题分值表!$B:$B,0)))</f>
        <v>3</v>
      </c>
    </row>
    <row r="48" spans="1:10" x14ac:dyDescent="0.2">
      <c r="A48" t="s">
        <v>1472</v>
      </c>
      <c r="B48" t="s">
        <v>1362</v>
      </c>
      <c r="C48" t="s">
        <v>40</v>
      </c>
      <c r="D48" t="s">
        <v>1420</v>
      </c>
      <c r="E48" t="s">
        <v>1498</v>
      </c>
      <c r="F48" t="s">
        <v>1499</v>
      </c>
      <c r="G48" t="s">
        <v>1503</v>
      </c>
      <c r="H48" t="s">
        <v>1512</v>
      </c>
      <c r="I48" t="str">
        <f>IF(ISERROR(INDEX(试题分值表!$E:$E,MATCH(试题问卷属性表!$A48,试题分值表!$B:$B,0))), "", INDEX(试题分值表!$E:$E,MATCH(试题问卷属性表!$A48,试题分值表!$B:$B,0)))</f>
        <v>单选</v>
      </c>
      <c r="J48">
        <f>IF(ISERROR(INDEX(试题分值表!$G:$G,MATCH(试题问卷属性表!$A48,试题分值表!$B:$B,0))), "", INDEX(试题分值表!$G:$G,MATCH(试题问卷属性表!$A48,试题分值表!$B:$B,0)))</f>
        <v>3</v>
      </c>
    </row>
    <row r="49" spans="1:10" x14ac:dyDescent="0.2">
      <c r="A49" t="s">
        <v>1472</v>
      </c>
      <c r="B49" t="s">
        <v>1362</v>
      </c>
      <c r="C49" t="s">
        <v>40</v>
      </c>
      <c r="D49" t="s">
        <v>1420</v>
      </c>
      <c r="E49" t="s">
        <v>1498</v>
      </c>
      <c r="F49" t="s">
        <v>1499</v>
      </c>
      <c r="G49" t="s">
        <v>1533</v>
      </c>
      <c r="H49" t="s">
        <v>1512</v>
      </c>
      <c r="I49" t="str">
        <f>IF(ISERROR(INDEX(试题分值表!$E:$E,MATCH(试题问卷属性表!$A49,试题分值表!$B:$B,0))), "", INDEX(试题分值表!$E:$E,MATCH(试题问卷属性表!$A49,试题分值表!$B:$B,0)))</f>
        <v>单选</v>
      </c>
      <c r="J49">
        <f>IF(ISERROR(INDEX(试题分值表!$G:$G,MATCH(试题问卷属性表!$A49,试题分值表!$B:$B,0))), "", INDEX(试题分值表!$G:$G,MATCH(试题问卷属性表!$A49,试题分值表!$B:$B,0)))</f>
        <v>3</v>
      </c>
    </row>
    <row r="50" spans="1:10" x14ac:dyDescent="0.2">
      <c r="A50" t="s">
        <v>1473</v>
      </c>
      <c r="B50" t="s">
        <v>1362</v>
      </c>
      <c r="C50" t="s">
        <v>40</v>
      </c>
      <c r="D50" t="s">
        <v>1420</v>
      </c>
      <c r="E50" t="s">
        <v>1498</v>
      </c>
      <c r="F50" t="s">
        <v>1501</v>
      </c>
      <c r="G50" t="s">
        <v>1503</v>
      </c>
      <c r="H50" t="s">
        <v>1513</v>
      </c>
      <c r="I50" t="str">
        <f>IF(ISERROR(INDEX(试题分值表!$E:$E,MATCH(试题问卷属性表!$A50,试题分值表!$B:$B,0))), "", INDEX(试题分值表!$E:$E,MATCH(试题问卷属性表!$A50,试题分值表!$B:$B,0)))</f>
        <v>单选</v>
      </c>
      <c r="J50">
        <f>IF(ISERROR(INDEX(试题分值表!$G:$G,MATCH(试题问卷属性表!$A50,试题分值表!$B:$B,0))), "", INDEX(试题分值表!$G:$G,MATCH(试题问卷属性表!$A50,试题分值表!$B:$B,0)))</f>
        <v>3</v>
      </c>
    </row>
    <row r="51" spans="1:10" x14ac:dyDescent="0.2">
      <c r="A51" t="s">
        <v>1473</v>
      </c>
      <c r="B51" t="s">
        <v>1362</v>
      </c>
      <c r="C51" t="s">
        <v>40</v>
      </c>
      <c r="D51" t="s">
        <v>1420</v>
      </c>
      <c r="E51" t="s">
        <v>1498</v>
      </c>
      <c r="F51" t="s">
        <v>1501</v>
      </c>
      <c r="G51" t="s">
        <v>1533</v>
      </c>
      <c r="H51" t="s">
        <v>1513</v>
      </c>
      <c r="I51" t="str">
        <f>IF(ISERROR(INDEX(试题分值表!$E:$E,MATCH(试题问卷属性表!$A51,试题分值表!$B:$B,0))), "", INDEX(试题分值表!$E:$E,MATCH(试题问卷属性表!$A51,试题分值表!$B:$B,0)))</f>
        <v>单选</v>
      </c>
      <c r="J51">
        <f>IF(ISERROR(INDEX(试题分值表!$G:$G,MATCH(试题问卷属性表!$A51,试题分值表!$B:$B,0))), "", INDEX(试题分值表!$G:$G,MATCH(试题问卷属性表!$A51,试题分值表!$B:$B,0)))</f>
        <v>3</v>
      </c>
    </row>
    <row r="52" spans="1:10" x14ac:dyDescent="0.2">
      <c r="A52" t="s">
        <v>1474</v>
      </c>
      <c r="B52" t="s">
        <v>1362</v>
      </c>
      <c r="C52" t="s">
        <v>40</v>
      </c>
      <c r="D52" t="s">
        <v>1420</v>
      </c>
      <c r="E52" t="s">
        <v>1498</v>
      </c>
      <c r="F52" t="s">
        <v>1501</v>
      </c>
      <c r="G52" t="s">
        <v>1533</v>
      </c>
      <c r="H52" t="s">
        <v>1514</v>
      </c>
      <c r="I52" t="str">
        <f>IF(ISERROR(INDEX(试题分值表!$E:$E,MATCH(试题问卷属性表!$A52,试题分值表!$B:$B,0))), "", INDEX(试题分值表!$E:$E,MATCH(试题问卷属性表!$A52,试题分值表!$B:$B,0)))</f>
        <v>单选</v>
      </c>
      <c r="J52">
        <f>IF(ISERROR(INDEX(试题分值表!$G:$G,MATCH(试题问卷属性表!$A52,试题分值表!$B:$B,0))), "", INDEX(试题分值表!$G:$G,MATCH(试题问卷属性表!$A52,试题分值表!$B:$B,0)))</f>
        <v>3</v>
      </c>
    </row>
    <row r="53" spans="1:10" x14ac:dyDescent="0.2">
      <c r="A53" t="s">
        <v>1474</v>
      </c>
      <c r="B53" t="s">
        <v>1362</v>
      </c>
      <c r="C53" t="s">
        <v>40</v>
      </c>
      <c r="D53" t="s">
        <v>1420</v>
      </c>
      <c r="E53" t="s">
        <v>1498</v>
      </c>
      <c r="F53" t="s">
        <v>1501</v>
      </c>
      <c r="G53" t="s">
        <v>1533</v>
      </c>
      <c r="H53" t="s">
        <v>1514</v>
      </c>
      <c r="I53" t="str">
        <f>IF(ISERROR(INDEX(试题分值表!$E:$E,MATCH(试题问卷属性表!$A53,试题分值表!$B:$B,0))), "", INDEX(试题分值表!$E:$E,MATCH(试题问卷属性表!$A53,试题分值表!$B:$B,0)))</f>
        <v>单选</v>
      </c>
      <c r="J53">
        <f>IF(ISERROR(INDEX(试题分值表!$G:$G,MATCH(试题问卷属性表!$A53,试题分值表!$B:$B,0))), "", INDEX(试题分值表!$G:$G,MATCH(试题问卷属性表!$A53,试题分值表!$B:$B,0)))</f>
        <v>3</v>
      </c>
    </row>
    <row r="54" spans="1:10" x14ac:dyDescent="0.2">
      <c r="A54" t="s">
        <v>1475</v>
      </c>
      <c r="B54" t="s">
        <v>1362</v>
      </c>
      <c r="C54" t="s">
        <v>40</v>
      </c>
      <c r="D54" t="s">
        <v>1420</v>
      </c>
      <c r="E54" t="s">
        <v>1498</v>
      </c>
      <c r="F54" t="s">
        <v>1499</v>
      </c>
      <c r="G54" t="s">
        <v>1504</v>
      </c>
      <c r="H54" t="s">
        <v>1515</v>
      </c>
      <c r="I54" t="str">
        <f>IF(ISERROR(INDEX(试题分值表!$E:$E,MATCH(试题问卷属性表!$A54,试题分值表!$B:$B,0))), "", INDEX(试题分值表!$E:$E,MATCH(试题问卷属性表!$A54,试题分值表!$B:$B,0)))</f>
        <v>单选</v>
      </c>
      <c r="J54">
        <f>IF(ISERROR(INDEX(试题分值表!$G:$G,MATCH(试题问卷属性表!$A54,试题分值表!$B:$B,0))), "", INDEX(试题分值表!$G:$G,MATCH(试题问卷属性表!$A54,试题分值表!$B:$B,0)))</f>
        <v>3</v>
      </c>
    </row>
    <row r="55" spans="1:10" x14ac:dyDescent="0.2">
      <c r="A55" t="s">
        <v>1476</v>
      </c>
      <c r="B55" t="s">
        <v>1362</v>
      </c>
      <c r="C55" t="s">
        <v>40</v>
      </c>
      <c r="D55" t="s">
        <v>1420</v>
      </c>
      <c r="E55" t="s">
        <v>1498</v>
      </c>
      <c r="F55" t="s">
        <v>1501</v>
      </c>
      <c r="G55" t="s">
        <v>1534</v>
      </c>
      <c r="H55" t="s">
        <v>1516</v>
      </c>
      <c r="I55" t="str">
        <f>IF(ISERROR(INDEX(试题分值表!$E:$E,MATCH(试题问卷属性表!$A55,试题分值表!$B:$B,0))), "", INDEX(试题分值表!$E:$E,MATCH(试题问卷属性表!$A55,试题分值表!$B:$B,0)))</f>
        <v>单选</v>
      </c>
      <c r="J55">
        <f>IF(ISERROR(INDEX(试题分值表!$G:$G,MATCH(试题问卷属性表!$A55,试题分值表!$B:$B,0))), "", INDEX(试题分值表!$G:$G,MATCH(试题问卷属性表!$A55,试题分值表!$B:$B,0)))</f>
        <v>3</v>
      </c>
    </row>
    <row r="56" spans="1:10" x14ac:dyDescent="0.2">
      <c r="A56" t="s">
        <v>1476</v>
      </c>
      <c r="B56" t="s">
        <v>1362</v>
      </c>
      <c r="C56" t="s">
        <v>40</v>
      </c>
      <c r="D56" t="s">
        <v>1420</v>
      </c>
      <c r="E56" t="s">
        <v>1498</v>
      </c>
      <c r="F56" t="s">
        <v>1501</v>
      </c>
      <c r="G56" t="s">
        <v>1535</v>
      </c>
      <c r="H56" t="s">
        <v>1516</v>
      </c>
      <c r="I56" t="str">
        <f>IF(ISERROR(INDEX(试题分值表!$E:$E,MATCH(试题问卷属性表!$A56,试题分值表!$B:$B,0))), "", INDEX(试题分值表!$E:$E,MATCH(试题问卷属性表!$A56,试题分值表!$B:$B,0)))</f>
        <v>单选</v>
      </c>
      <c r="J56">
        <f>IF(ISERROR(INDEX(试题分值表!$G:$G,MATCH(试题问卷属性表!$A56,试题分值表!$B:$B,0))), "", INDEX(试题分值表!$G:$G,MATCH(试题问卷属性表!$A56,试题分值表!$B:$B,0)))</f>
        <v>3</v>
      </c>
    </row>
    <row r="57" spans="1:10" ht="17" x14ac:dyDescent="0.2">
      <c r="A57" t="s">
        <v>1476</v>
      </c>
      <c r="B57" t="s">
        <v>1362</v>
      </c>
      <c r="C57" t="s">
        <v>40</v>
      </c>
      <c r="D57" t="s">
        <v>1420</v>
      </c>
      <c r="E57" t="s">
        <v>1498</v>
      </c>
      <c r="F57" t="s">
        <v>1501</v>
      </c>
      <c r="G57" s="3" t="s">
        <v>1533</v>
      </c>
      <c r="H57" t="s">
        <v>1516</v>
      </c>
      <c r="I57" t="str">
        <f>IF(ISERROR(INDEX(试题分值表!$E:$E,MATCH(试题问卷属性表!$A57,试题分值表!$B:$B,0))), "", INDEX(试题分值表!$E:$E,MATCH(试题问卷属性表!$A57,试题分值表!$B:$B,0)))</f>
        <v>单选</v>
      </c>
      <c r="J57">
        <f>IF(ISERROR(INDEX(试题分值表!$G:$G,MATCH(试题问卷属性表!$A57,试题分值表!$B:$B,0))), "", INDEX(试题分值表!$G:$G,MATCH(试题问卷属性表!$A57,试题分值表!$B:$B,0)))</f>
        <v>3</v>
      </c>
    </row>
    <row r="58" spans="1:10" x14ac:dyDescent="0.2">
      <c r="A58" t="s">
        <v>1476</v>
      </c>
      <c r="B58" t="s">
        <v>1362</v>
      </c>
      <c r="C58" t="s">
        <v>40</v>
      </c>
      <c r="D58" t="s">
        <v>1420</v>
      </c>
      <c r="E58" t="s">
        <v>1498</v>
      </c>
      <c r="F58" t="s">
        <v>1501</v>
      </c>
      <c r="G58" t="s">
        <v>1504</v>
      </c>
      <c r="H58" t="s">
        <v>1516</v>
      </c>
      <c r="I58" t="str">
        <f>IF(ISERROR(INDEX(试题分值表!$E:$E,MATCH(试题问卷属性表!$A58,试题分值表!$B:$B,0))), "", INDEX(试题分值表!$E:$E,MATCH(试题问卷属性表!$A58,试题分值表!$B:$B,0)))</f>
        <v>单选</v>
      </c>
      <c r="J58">
        <f>IF(ISERROR(INDEX(试题分值表!$G:$G,MATCH(试题问卷属性表!$A58,试题分值表!$B:$B,0))), "", INDEX(试题分值表!$G:$G,MATCH(试题问卷属性表!$A58,试题分值表!$B:$B,0)))</f>
        <v>3</v>
      </c>
    </row>
    <row r="59" spans="1:10" x14ac:dyDescent="0.2">
      <c r="A59" t="s">
        <v>1477</v>
      </c>
      <c r="B59" t="s">
        <v>1362</v>
      </c>
      <c r="C59" t="s">
        <v>40</v>
      </c>
      <c r="D59" t="s">
        <v>1420</v>
      </c>
      <c r="E59" t="s">
        <v>1497</v>
      </c>
      <c r="F59" t="s">
        <v>1499</v>
      </c>
      <c r="G59" t="s">
        <v>1503</v>
      </c>
      <c r="H59" t="s">
        <v>1517</v>
      </c>
      <c r="I59" t="str">
        <f>IF(ISERROR(INDEX(试题分值表!$E:$E,MATCH(试题问卷属性表!$A59,试题分值表!$B:$B,0))), "", INDEX(试题分值表!$E:$E,MATCH(试题问卷属性表!$A59,试题分值表!$B:$B,0)))</f>
        <v>单选</v>
      </c>
      <c r="J59">
        <f>IF(ISERROR(INDEX(试题分值表!$G:$G,MATCH(试题问卷属性表!$A59,试题分值表!$B:$B,0))), "", INDEX(试题分值表!$G:$G,MATCH(试题问卷属性表!$A59,试题分值表!$B:$B,0)))</f>
        <v>3</v>
      </c>
    </row>
    <row r="60" spans="1:10" x14ac:dyDescent="0.2">
      <c r="A60" t="s">
        <v>1477</v>
      </c>
      <c r="B60" t="s">
        <v>1362</v>
      </c>
      <c r="C60" t="s">
        <v>40</v>
      </c>
      <c r="D60" t="s">
        <v>1420</v>
      </c>
      <c r="E60" t="s">
        <v>1497</v>
      </c>
      <c r="F60" t="s">
        <v>1499</v>
      </c>
      <c r="G60" t="s">
        <v>1534</v>
      </c>
      <c r="H60" t="s">
        <v>1517</v>
      </c>
      <c r="I60" t="str">
        <f>IF(ISERROR(INDEX(试题分值表!$E:$E,MATCH(试题问卷属性表!$A60,试题分值表!$B:$B,0))), "", INDEX(试题分值表!$E:$E,MATCH(试题问卷属性表!$A60,试题分值表!$B:$B,0)))</f>
        <v>单选</v>
      </c>
      <c r="J60">
        <f>IF(ISERROR(INDEX(试题分值表!$G:$G,MATCH(试题问卷属性表!$A60,试题分值表!$B:$B,0))), "", INDEX(试题分值表!$G:$G,MATCH(试题问卷属性表!$A60,试题分值表!$B:$B,0)))</f>
        <v>3</v>
      </c>
    </row>
    <row r="61" spans="1:10" x14ac:dyDescent="0.2">
      <c r="A61" t="s">
        <v>1477</v>
      </c>
      <c r="B61" t="s">
        <v>1362</v>
      </c>
      <c r="C61" t="s">
        <v>40</v>
      </c>
      <c r="D61" t="s">
        <v>1420</v>
      </c>
      <c r="E61" t="s">
        <v>1497</v>
      </c>
      <c r="F61" t="s">
        <v>1499</v>
      </c>
      <c r="G61" t="s">
        <v>1535</v>
      </c>
      <c r="H61" t="s">
        <v>1517</v>
      </c>
      <c r="I61" t="str">
        <f>IF(ISERROR(INDEX(试题分值表!$E:$E,MATCH(试题问卷属性表!$A61,试题分值表!$B:$B,0))), "", INDEX(试题分值表!$E:$E,MATCH(试题问卷属性表!$A61,试题分值表!$B:$B,0)))</f>
        <v>单选</v>
      </c>
      <c r="J61">
        <f>IF(ISERROR(INDEX(试题分值表!$G:$G,MATCH(试题问卷属性表!$A61,试题分值表!$B:$B,0))), "", INDEX(试题分值表!$G:$G,MATCH(试题问卷属性表!$A61,试题分值表!$B:$B,0)))</f>
        <v>3</v>
      </c>
    </row>
    <row r="62" spans="1:10" x14ac:dyDescent="0.2">
      <c r="A62" t="s">
        <v>1478</v>
      </c>
      <c r="B62" t="s">
        <v>1362</v>
      </c>
      <c r="C62" t="s">
        <v>40</v>
      </c>
      <c r="D62" t="s">
        <v>1420</v>
      </c>
      <c r="E62" t="s">
        <v>1497</v>
      </c>
      <c r="F62" t="s">
        <v>1501</v>
      </c>
      <c r="G62" t="s">
        <v>1503</v>
      </c>
      <c r="H62" t="s">
        <v>1518</v>
      </c>
      <c r="I62" t="str">
        <f>IF(ISERROR(INDEX(试题分值表!$E:$E,MATCH(试题问卷属性表!$A62,试题分值表!$B:$B,0))), "", INDEX(试题分值表!$E:$E,MATCH(试题问卷属性表!$A62,试题分值表!$B:$B,0)))</f>
        <v>单选</v>
      </c>
      <c r="J62">
        <f>IF(ISERROR(INDEX(试题分值表!$G:$G,MATCH(试题问卷属性表!$A62,试题分值表!$B:$B,0))), "", INDEX(试题分值表!$G:$G,MATCH(试题问卷属性表!$A62,试题分值表!$B:$B,0)))</f>
        <v>3</v>
      </c>
    </row>
    <row r="63" spans="1:10" x14ac:dyDescent="0.2">
      <c r="A63" t="s">
        <v>1478</v>
      </c>
      <c r="B63" t="s">
        <v>1362</v>
      </c>
      <c r="C63" t="s">
        <v>40</v>
      </c>
      <c r="D63" t="s">
        <v>1420</v>
      </c>
      <c r="E63" t="s">
        <v>1497</v>
      </c>
      <c r="F63" t="s">
        <v>1501</v>
      </c>
      <c r="G63" t="s">
        <v>1534</v>
      </c>
      <c r="H63" t="s">
        <v>1518</v>
      </c>
      <c r="I63" t="str">
        <f>IF(ISERROR(INDEX(试题分值表!$E:$E,MATCH(试题问卷属性表!$A63,试题分值表!$B:$B,0))), "", INDEX(试题分值表!$E:$E,MATCH(试题问卷属性表!$A63,试题分值表!$B:$B,0)))</f>
        <v>单选</v>
      </c>
      <c r="J63">
        <f>IF(ISERROR(INDEX(试题分值表!$G:$G,MATCH(试题问卷属性表!$A63,试题分值表!$B:$B,0))), "", INDEX(试题分值表!$G:$G,MATCH(试题问卷属性表!$A63,试题分值表!$B:$B,0)))</f>
        <v>3</v>
      </c>
    </row>
    <row r="64" spans="1:10" x14ac:dyDescent="0.2">
      <c r="A64" t="s">
        <v>1478</v>
      </c>
      <c r="B64" t="s">
        <v>1362</v>
      </c>
      <c r="C64" t="s">
        <v>40</v>
      </c>
      <c r="D64" t="s">
        <v>1420</v>
      </c>
      <c r="E64" t="s">
        <v>1497</v>
      </c>
      <c r="F64" t="s">
        <v>1501</v>
      </c>
      <c r="G64" t="s">
        <v>1535</v>
      </c>
      <c r="H64" t="s">
        <v>1518</v>
      </c>
      <c r="I64" t="str">
        <f>IF(ISERROR(INDEX(试题分值表!$E:$E,MATCH(试题问卷属性表!$A64,试题分值表!$B:$B,0))), "", INDEX(试题分值表!$E:$E,MATCH(试题问卷属性表!$A64,试题分值表!$B:$B,0)))</f>
        <v>单选</v>
      </c>
      <c r="J64">
        <f>IF(ISERROR(INDEX(试题分值表!$G:$G,MATCH(试题问卷属性表!$A64,试题分值表!$B:$B,0))), "", INDEX(试题分值表!$G:$G,MATCH(试题问卷属性表!$A64,试题分值表!$B:$B,0)))</f>
        <v>3</v>
      </c>
    </row>
    <row r="65" spans="1:10" x14ac:dyDescent="0.2">
      <c r="A65" t="s">
        <v>1479</v>
      </c>
      <c r="B65" t="s">
        <v>1362</v>
      </c>
      <c r="C65" t="s">
        <v>40</v>
      </c>
      <c r="D65" t="s">
        <v>1420</v>
      </c>
      <c r="E65" t="s">
        <v>1497</v>
      </c>
      <c r="F65" t="s">
        <v>1501</v>
      </c>
      <c r="G65" t="s">
        <v>1534</v>
      </c>
      <c r="H65" t="s">
        <v>1519</v>
      </c>
      <c r="I65" t="str">
        <f>IF(ISERROR(INDEX(试题分值表!$E:$E,MATCH(试题问卷属性表!$A65,试题分值表!$B:$B,0))), "", INDEX(试题分值表!$E:$E,MATCH(试题问卷属性表!$A65,试题分值表!$B:$B,0)))</f>
        <v>单选</v>
      </c>
      <c r="J65">
        <f>IF(ISERROR(INDEX(试题分值表!$G:$G,MATCH(试题问卷属性表!$A65,试题分值表!$B:$B,0))), "", INDEX(试题分值表!$G:$G,MATCH(试题问卷属性表!$A65,试题分值表!$B:$B,0)))</f>
        <v>3</v>
      </c>
    </row>
    <row r="66" spans="1:10" x14ac:dyDescent="0.2">
      <c r="A66" t="s">
        <v>1479</v>
      </c>
      <c r="B66" t="s">
        <v>1362</v>
      </c>
      <c r="C66" t="s">
        <v>40</v>
      </c>
      <c r="D66" t="s">
        <v>1420</v>
      </c>
      <c r="E66" t="s">
        <v>1497</v>
      </c>
      <c r="F66" t="s">
        <v>1501</v>
      </c>
      <c r="G66" t="s">
        <v>1535</v>
      </c>
      <c r="H66" t="s">
        <v>1519</v>
      </c>
      <c r="I66" t="str">
        <f>IF(ISERROR(INDEX(试题分值表!$E:$E,MATCH(试题问卷属性表!$A66,试题分值表!$B:$B,0))), "", INDEX(试题分值表!$E:$E,MATCH(试题问卷属性表!$A66,试题分值表!$B:$B,0)))</f>
        <v>单选</v>
      </c>
      <c r="J66">
        <f>IF(ISERROR(INDEX(试题分值表!$G:$G,MATCH(试题问卷属性表!$A66,试题分值表!$B:$B,0))), "", INDEX(试题分值表!$G:$G,MATCH(试题问卷属性表!$A66,试题分值表!$B:$B,0)))</f>
        <v>3</v>
      </c>
    </row>
    <row r="67" spans="1:10" x14ac:dyDescent="0.2">
      <c r="A67" t="s">
        <v>1479</v>
      </c>
      <c r="B67" t="s">
        <v>1362</v>
      </c>
      <c r="C67" t="s">
        <v>40</v>
      </c>
      <c r="D67" t="s">
        <v>1420</v>
      </c>
      <c r="E67" t="s">
        <v>1497</v>
      </c>
      <c r="F67" t="s">
        <v>1501</v>
      </c>
      <c r="G67" t="s">
        <v>1533</v>
      </c>
      <c r="H67" t="s">
        <v>1519</v>
      </c>
      <c r="I67" t="str">
        <f>IF(ISERROR(INDEX(试题分值表!$E:$E,MATCH(试题问卷属性表!$A67,试题分值表!$B:$B,0))), "", INDEX(试题分值表!$E:$E,MATCH(试题问卷属性表!$A67,试题分值表!$B:$B,0)))</f>
        <v>单选</v>
      </c>
      <c r="J67">
        <f>IF(ISERROR(INDEX(试题分值表!$G:$G,MATCH(试题问卷属性表!$A67,试题分值表!$B:$B,0))), "", INDEX(试题分值表!$G:$G,MATCH(试题问卷属性表!$A67,试题分值表!$B:$B,0)))</f>
        <v>3</v>
      </c>
    </row>
    <row r="68" spans="1:10" x14ac:dyDescent="0.2">
      <c r="A68" t="s">
        <v>1480</v>
      </c>
      <c r="B68" t="s">
        <v>1362</v>
      </c>
      <c r="C68" t="s">
        <v>40</v>
      </c>
      <c r="D68" t="s">
        <v>1420</v>
      </c>
      <c r="E68" t="s">
        <v>1497</v>
      </c>
      <c r="F68" t="s">
        <v>1501</v>
      </c>
      <c r="G68" t="s">
        <v>1534</v>
      </c>
      <c r="H68" t="s">
        <v>1520</v>
      </c>
      <c r="I68" t="str">
        <f>IF(ISERROR(INDEX(试题分值表!$E:$E,MATCH(试题问卷属性表!$A68,试题分值表!$B:$B,0))), "", INDEX(试题分值表!$E:$E,MATCH(试题问卷属性表!$A68,试题分值表!$B:$B,0)))</f>
        <v>单选</v>
      </c>
      <c r="J68">
        <f>IF(ISERROR(INDEX(试题分值表!$G:$G,MATCH(试题问卷属性表!$A68,试题分值表!$B:$B,0))), "", INDEX(试题分值表!$G:$G,MATCH(试题问卷属性表!$A68,试题分值表!$B:$B,0)))</f>
        <v>3</v>
      </c>
    </row>
    <row r="69" spans="1:10" x14ac:dyDescent="0.2">
      <c r="A69" t="s">
        <v>1480</v>
      </c>
      <c r="B69" t="s">
        <v>1362</v>
      </c>
      <c r="C69" t="s">
        <v>40</v>
      </c>
      <c r="D69" t="s">
        <v>1420</v>
      </c>
      <c r="E69" t="s">
        <v>1497</v>
      </c>
      <c r="F69" t="s">
        <v>1501</v>
      </c>
      <c r="G69" t="s">
        <v>1535</v>
      </c>
      <c r="H69" t="s">
        <v>1520</v>
      </c>
      <c r="I69" t="str">
        <f>IF(ISERROR(INDEX(试题分值表!$E:$E,MATCH(试题问卷属性表!$A69,试题分值表!$B:$B,0))), "", INDEX(试题分值表!$E:$E,MATCH(试题问卷属性表!$A69,试题分值表!$B:$B,0)))</f>
        <v>单选</v>
      </c>
      <c r="J69">
        <f>IF(ISERROR(INDEX(试题分值表!$G:$G,MATCH(试题问卷属性表!$A69,试题分值表!$B:$B,0))), "", INDEX(试题分值表!$G:$G,MATCH(试题问卷属性表!$A69,试题分值表!$B:$B,0)))</f>
        <v>3</v>
      </c>
    </row>
    <row r="70" spans="1:10" x14ac:dyDescent="0.2">
      <c r="A70" t="s">
        <v>1481</v>
      </c>
      <c r="B70" t="s">
        <v>1362</v>
      </c>
      <c r="C70" t="s">
        <v>40</v>
      </c>
      <c r="D70" t="s">
        <v>1420</v>
      </c>
      <c r="E70" t="s">
        <v>1497</v>
      </c>
      <c r="F70" t="s">
        <v>1501</v>
      </c>
      <c r="G70" t="s">
        <v>1503</v>
      </c>
      <c r="H70" t="s">
        <v>1521</v>
      </c>
      <c r="I70" t="str">
        <f>IF(ISERROR(INDEX(试题分值表!$E:$E,MATCH(试题问卷属性表!$A70,试题分值表!$B:$B,0))), "", INDEX(试题分值表!$E:$E,MATCH(试题问卷属性表!$A70,试题分值表!$B:$B,0)))</f>
        <v>单选</v>
      </c>
      <c r="J70">
        <f>IF(ISERROR(INDEX(试题分值表!$G:$G,MATCH(试题问卷属性表!$A70,试题分值表!$B:$B,0))), "", INDEX(试题分值表!$G:$G,MATCH(试题问卷属性表!$A70,试题分值表!$B:$B,0)))</f>
        <v>3</v>
      </c>
    </row>
    <row r="71" spans="1:10" x14ac:dyDescent="0.2">
      <c r="A71" t="s">
        <v>1481</v>
      </c>
      <c r="B71" t="s">
        <v>1362</v>
      </c>
      <c r="C71" t="s">
        <v>40</v>
      </c>
      <c r="D71" t="s">
        <v>1420</v>
      </c>
      <c r="E71" t="s">
        <v>1497</v>
      </c>
      <c r="F71" t="s">
        <v>1501</v>
      </c>
      <c r="G71" t="s">
        <v>1534</v>
      </c>
      <c r="H71" t="s">
        <v>1521</v>
      </c>
      <c r="I71" t="str">
        <f>IF(ISERROR(INDEX(试题分值表!$E:$E,MATCH(试题问卷属性表!$A71,试题分值表!$B:$B,0))), "", INDEX(试题分值表!$E:$E,MATCH(试题问卷属性表!$A71,试题分值表!$B:$B,0)))</f>
        <v>单选</v>
      </c>
      <c r="J71">
        <f>IF(ISERROR(INDEX(试题分值表!$G:$G,MATCH(试题问卷属性表!$A71,试题分值表!$B:$B,0))), "", INDEX(试题分值表!$G:$G,MATCH(试题问卷属性表!$A71,试题分值表!$B:$B,0)))</f>
        <v>3</v>
      </c>
    </row>
    <row r="72" spans="1:10" x14ac:dyDescent="0.2">
      <c r="A72" t="s">
        <v>1481</v>
      </c>
      <c r="B72" t="s">
        <v>1362</v>
      </c>
      <c r="C72" t="s">
        <v>40</v>
      </c>
      <c r="D72" t="s">
        <v>1420</v>
      </c>
      <c r="E72" t="s">
        <v>1497</v>
      </c>
      <c r="F72" t="s">
        <v>1501</v>
      </c>
      <c r="G72" t="s">
        <v>1535</v>
      </c>
      <c r="H72" t="s">
        <v>1521</v>
      </c>
      <c r="I72" t="str">
        <f>IF(ISERROR(INDEX(试题分值表!$E:$E,MATCH(试题问卷属性表!$A72,试题分值表!$B:$B,0))), "", INDEX(试题分值表!$E:$E,MATCH(试题问卷属性表!$A72,试题分值表!$B:$B,0)))</f>
        <v>单选</v>
      </c>
      <c r="J72">
        <f>IF(ISERROR(INDEX(试题分值表!$G:$G,MATCH(试题问卷属性表!$A72,试题分值表!$B:$B,0))), "", INDEX(试题分值表!$G:$G,MATCH(试题问卷属性表!$A72,试题分值表!$B:$B,0)))</f>
        <v>3</v>
      </c>
    </row>
    <row r="73" spans="1:10" x14ac:dyDescent="0.2">
      <c r="A73" t="s">
        <v>1481</v>
      </c>
      <c r="B73" t="s">
        <v>1362</v>
      </c>
      <c r="C73" t="s">
        <v>40</v>
      </c>
      <c r="D73" t="s">
        <v>1420</v>
      </c>
      <c r="E73" t="s">
        <v>1497</v>
      </c>
      <c r="F73" t="s">
        <v>1501</v>
      </c>
      <c r="G73" t="s">
        <v>1533</v>
      </c>
      <c r="H73" t="s">
        <v>1521</v>
      </c>
      <c r="I73" t="str">
        <f>IF(ISERROR(INDEX(试题分值表!$E:$E,MATCH(试题问卷属性表!$A73,试题分值表!$B:$B,0))), "", INDEX(试题分值表!$E:$E,MATCH(试题问卷属性表!$A73,试题分值表!$B:$B,0)))</f>
        <v>单选</v>
      </c>
      <c r="J73">
        <f>IF(ISERROR(INDEX(试题分值表!$G:$G,MATCH(试题问卷属性表!$A73,试题分值表!$B:$B,0))), "", INDEX(试题分值表!$G:$G,MATCH(试题问卷属性表!$A73,试题分值表!$B:$B,0)))</f>
        <v>3</v>
      </c>
    </row>
    <row r="74" spans="1:10" x14ac:dyDescent="0.2">
      <c r="A74" t="s">
        <v>1482</v>
      </c>
      <c r="B74" t="s">
        <v>1362</v>
      </c>
      <c r="C74" t="s">
        <v>40</v>
      </c>
      <c r="D74" t="s">
        <v>1420</v>
      </c>
      <c r="E74" t="s">
        <v>1498</v>
      </c>
      <c r="F74" t="s">
        <v>1501</v>
      </c>
      <c r="G74" t="s">
        <v>1503</v>
      </c>
      <c r="H74" t="s">
        <v>1522</v>
      </c>
      <c r="I74" t="str">
        <f>IF(ISERROR(INDEX(试题分值表!$E:$E,MATCH(试题问卷属性表!$A74,试题分值表!$B:$B,0))), "", INDEX(试题分值表!$E:$E,MATCH(试题问卷属性表!$A74,试题分值表!$B:$B,0)))</f>
        <v>单选</v>
      </c>
      <c r="J74">
        <f>IF(ISERROR(INDEX(试题分值表!$G:$G,MATCH(试题问卷属性表!$A74,试题分值表!$B:$B,0))), "", INDEX(试题分值表!$G:$G,MATCH(试题问卷属性表!$A74,试题分值表!$B:$B,0)))</f>
        <v>3</v>
      </c>
    </row>
    <row r="75" spans="1:10" x14ac:dyDescent="0.2">
      <c r="A75" t="s">
        <v>1482</v>
      </c>
      <c r="B75" t="s">
        <v>1362</v>
      </c>
      <c r="C75" t="s">
        <v>40</v>
      </c>
      <c r="D75" t="s">
        <v>1420</v>
      </c>
      <c r="E75" t="s">
        <v>1498</v>
      </c>
      <c r="F75" t="s">
        <v>1501</v>
      </c>
      <c r="G75" t="s">
        <v>1534</v>
      </c>
      <c r="H75" t="s">
        <v>1522</v>
      </c>
      <c r="I75" t="str">
        <f>IF(ISERROR(INDEX(试题分值表!$E:$E,MATCH(试题问卷属性表!$A75,试题分值表!$B:$B,0))), "", INDEX(试题分值表!$E:$E,MATCH(试题问卷属性表!$A75,试题分值表!$B:$B,0)))</f>
        <v>单选</v>
      </c>
      <c r="J75">
        <f>IF(ISERROR(INDEX(试题分值表!$G:$G,MATCH(试题问卷属性表!$A75,试题分值表!$B:$B,0))), "", INDEX(试题分值表!$G:$G,MATCH(试题问卷属性表!$A75,试题分值表!$B:$B,0)))</f>
        <v>3</v>
      </c>
    </row>
    <row r="76" spans="1:10" x14ac:dyDescent="0.2">
      <c r="A76" t="s">
        <v>1482</v>
      </c>
      <c r="B76" t="s">
        <v>1362</v>
      </c>
      <c r="C76" t="s">
        <v>40</v>
      </c>
      <c r="D76" t="s">
        <v>1420</v>
      </c>
      <c r="E76" t="s">
        <v>1498</v>
      </c>
      <c r="F76" t="s">
        <v>1501</v>
      </c>
      <c r="G76" t="s">
        <v>1504</v>
      </c>
      <c r="H76" t="s">
        <v>1522</v>
      </c>
      <c r="I76" t="str">
        <f>IF(ISERROR(INDEX(试题分值表!$E:$E,MATCH(试题问卷属性表!$A76,试题分值表!$B:$B,0))), "", INDEX(试题分值表!$E:$E,MATCH(试题问卷属性表!$A76,试题分值表!$B:$B,0)))</f>
        <v>单选</v>
      </c>
      <c r="J76">
        <f>IF(ISERROR(INDEX(试题分值表!$G:$G,MATCH(试题问卷属性表!$A76,试题分值表!$B:$B,0))), "", INDEX(试题分值表!$G:$G,MATCH(试题问卷属性表!$A76,试题分值表!$B:$B,0)))</f>
        <v>3</v>
      </c>
    </row>
    <row r="77" spans="1:10" x14ac:dyDescent="0.2">
      <c r="A77" t="s">
        <v>1483</v>
      </c>
      <c r="B77" t="s">
        <v>1362</v>
      </c>
      <c r="C77" t="s">
        <v>40</v>
      </c>
      <c r="D77" t="s">
        <v>1420</v>
      </c>
      <c r="E77" t="s">
        <v>1496</v>
      </c>
      <c r="F77" t="s">
        <v>1500</v>
      </c>
      <c r="G77" t="s">
        <v>1503</v>
      </c>
      <c r="H77" t="s">
        <v>1523</v>
      </c>
      <c r="I77" t="str">
        <f>IF(ISERROR(INDEX(试题分值表!$E:$E,MATCH(试题问卷属性表!$A77,试题分值表!$B:$B,0))), "", INDEX(试题分值表!$E:$E,MATCH(试题问卷属性表!$A77,试题分值表!$B:$B,0)))</f>
        <v>非单选</v>
      </c>
      <c r="J77">
        <f>IF(ISERROR(INDEX(试题分值表!$G:$G,MATCH(试题问卷属性表!$A77,试题分值表!$B:$B,0))), "", INDEX(试题分值表!$G:$G,MATCH(试题问卷属性表!$A77,试题分值表!$B:$B,0)))</f>
        <v>3</v>
      </c>
    </row>
    <row r="78" spans="1:10" x14ac:dyDescent="0.2">
      <c r="A78" t="s">
        <v>1483</v>
      </c>
      <c r="B78" t="s">
        <v>1362</v>
      </c>
      <c r="C78" t="s">
        <v>40</v>
      </c>
      <c r="D78" t="s">
        <v>1420</v>
      </c>
      <c r="E78" t="s">
        <v>1496</v>
      </c>
      <c r="F78" t="s">
        <v>1500</v>
      </c>
      <c r="G78" t="s">
        <v>1533</v>
      </c>
      <c r="H78" t="s">
        <v>1523</v>
      </c>
      <c r="I78" t="str">
        <f>IF(ISERROR(INDEX(试题分值表!$E:$E,MATCH(试题问卷属性表!$A78,试题分值表!$B:$B,0))), "", INDEX(试题分值表!$E:$E,MATCH(试题问卷属性表!$A78,试题分值表!$B:$B,0)))</f>
        <v>非单选</v>
      </c>
      <c r="J78">
        <f>IF(ISERROR(INDEX(试题分值表!$G:$G,MATCH(试题问卷属性表!$A78,试题分值表!$B:$B,0))), "", INDEX(试题分值表!$G:$G,MATCH(试题问卷属性表!$A78,试题分值表!$B:$B,0)))</f>
        <v>3</v>
      </c>
    </row>
    <row r="79" spans="1:10" x14ac:dyDescent="0.2">
      <c r="A79" t="s">
        <v>1484</v>
      </c>
      <c r="B79" t="s">
        <v>1362</v>
      </c>
      <c r="C79" t="s">
        <v>40</v>
      </c>
      <c r="D79" t="s">
        <v>1420</v>
      </c>
      <c r="E79" t="s">
        <v>1496</v>
      </c>
      <c r="F79" t="s">
        <v>1501</v>
      </c>
      <c r="G79" t="s">
        <v>1503</v>
      </c>
      <c r="H79" t="s">
        <v>1524</v>
      </c>
      <c r="I79" t="str">
        <f>IF(ISERROR(INDEX(试题分值表!$E:$E,MATCH(试题问卷属性表!$A79,试题分值表!$B:$B,0))), "", INDEX(试题分值表!$E:$E,MATCH(试题问卷属性表!$A79,试题分值表!$B:$B,0)))</f>
        <v>非单选</v>
      </c>
      <c r="J79">
        <f>IF(ISERROR(INDEX(试题分值表!$G:$G,MATCH(试题问卷属性表!$A79,试题分值表!$B:$B,0))), "", INDEX(试题分值表!$G:$G,MATCH(试题问卷属性表!$A79,试题分值表!$B:$B,0)))</f>
        <v>4</v>
      </c>
    </row>
    <row r="80" spans="1:10" x14ac:dyDescent="0.2">
      <c r="A80" t="s">
        <v>1484</v>
      </c>
      <c r="B80" t="s">
        <v>1362</v>
      </c>
      <c r="C80" t="s">
        <v>40</v>
      </c>
      <c r="D80" t="s">
        <v>1420</v>
      </c>
      <c r="E80" t="s">
        <v>1496</v>
      </c>
      <c r="F80" t="s">
        <v>1501</v>
      </c>
      <c r="G80" t="s">
        <v>1533</v>
      </c>
      <c r="H80" t="s">
        <v>1524</v>
      </c>
      <c r="I80" t="str">
        <f>IF(ISERROR(INDEX(试题分值表!$E:$E,MATCH(试题问卷属性表!$A80,试题分值表!$B:$B,0))), "", INDEX(试题分值表!$E:$E,MATCH(试题问卷属性表!$A80,试题分值表!$B:$B,0)))</f>
        <v>非单选</v>
      </c>
      <c r="J80">
        <f>IF(ISERROR(INDEX(试题分值表!$G:$G,MATCH(试题问卷属性表!$A80,试题分值表!$B:$B,0))), "", INDEX(试题分值表!$G:$G,MATCH(试题问卷属性表!$A80,试题分值表!$B:$B,0)))</f>
        <v>4</v>
      </c>
    </row>
    <row r="81" spans="1:10" x14ac:dyDescent="0.2">
      <c r="A81" t="s">
        <v>1485</v>
      </c>
      <c r="B81" t="s">
        <v>1362</v>
      </c>
      <c r="C81" t="s">
        <v>40</v>
      </c>
      <c r="D81" t="s">
        <v>1420</v>
      </c>
      <c r="E81" t="s">
        <v>1498</v>
      </c>
      <c r="F81" t="s">
        <v>1501</v>
      </c>
      <c r="G81" t="s">
        <v>1503</v>
      </c>
      <c r="H81" t="s">
        <v>1525</v>
      </c>
      <c r="I81" t="str">
        <f>IF(ISERROR(INDEX(试题分值表!$E:$E,MATCH(试题问卷属性表!$A81,试题分值表!$B:$B,0))), "", INDEX(试题分值表!$E:$E,MATCH(试题问卷属性表!$A81,试题分值表!$B:$B,0)))</f>
        <v>非单选</v>
      </c>
      <c r="J81">
        <f>IF(ISERROR(INDEX(试题分值表!$G:$G,MATCH(试题问卷属性表!$A81,试题分值表!$B:$B,0))), "", INDEX(试题分值表!$G:$G,MATCH(试题问卷属性表!$A81,试题分值表!$B:$B,0)))</f>
        <v>5</v>
      </c>
    </row>
    <row r="82" spans="1:10" ht="17" x14ac:dyDescent="0.2">
      <c r="A82" t="s">
        <v>1485</v>
      </c>
      <c r="B82" t="s">
        <v>1362</v>
      </c>
      <c r="C82" t="s">
        <v>40</v>
      </c>
      <c r="D82" t="s">
        <v>1420</v>
      </c>
      <c r="E82" t="s">
        <v>1498</v>
      </c>
      <c r="F82" t="s">
        <v>1501</v>
      </c>
      <c r="G82" s="3" t="s">
        <v>1535</v>
      </c>
      <c r="H82" t="s">
        <v>1525</v>
      </c>
      <c r="I82" t="str">
        <f>IF(ISERROR(INDEX(试题分值表!$E:$E,MATCH(试题问卷属性表!$A82,试题分值表!$B:$B,0))), "", INDEX(试题分值表!$E:$E,MATCH(试题问卷属性表!$A82,试题分值表!$B:$B,0)))</f>
        <v>非单选</v>
      </c>
      <c r="J82">
        <f>IF(ISERROR(INDEX(试题分值表!$G:$G,MATCH(试题问卷属性表!$A82,试题分值表!$B:$B,0))), "", INDEX(试题分值表!$G:$G,MATCH(试题问卷属性表!$A82,试题分值表!$B:$B,0)))</f>
        <v>5</v>
      </c>
    </row>
    <row r="83" spans="1:10" x14ac:dyDescent="0.2">
      <c r="A83" t="s">
        <v>1485</v>
      </c>
      <c r="B83" t="s">
        <v>1362</v>
      </c>
      <c r="C83" t="s">
        <v>40</v>
      </c>
      <c r="D83" t="s">
        <v>1420</v>
      </c>
      <c r="E83" t="s">
        <v>1498</v>
      </c>
      <c r="F83" t="s">
        <v>1501</v>
      </c>
      <c r="G83" t="s">
        <v>1533</v>
      </c>
      <c r="H83" t="s">
        <v>1525</v>
      </c>
      <c r="I83" t="str">
        <f>IF(ISERROR(INDEX(试题分值表!$E:$E,MATCH(试题问卷属性表!$A83,试题分值表!$B:$B,0))), "", INDEX(试题分值表!$E:$E,MATCH(试题问卷属性表!$A83,试题分值表!$B:$B,0)))</f>
        <v>非单选</v>
      </c>
      <c r="J83">
        <f>IF(ISERROR(INDEX(试题分值表!$G:$G,MATCH(试题问卷属性表!$A83,试题分值表!$B:$B,0))), "", INDEX(试题分值表!$G:$G,MATCH(试题问卷属性表!$A83,试题分值表!$B:$B,0)))</f>
        <v>5</v>
      </c>
    </row>
    <row r="84" spans="1:10" x14ac:dyDescent="0.2">
      <c r="A84" t="s">
        <v>1486</v>
      </c>
      <c r="B84" t="s">
        <v>1362</v>
      </c>
      <c r="C84" t="s">
        <v>40</v>
      </c>
      <c r="D84" t="s">
        <v>1420</v>
      </c>
      <c r="E84" t="s">
        <v>1498</v>
      </c>
      <c r="F84" t="s">
        <v>1501</v>
      </c>
      <c r="G84" t="s">
        <v>1503</v>
      </c>
      <c r="H84" t="s">
        <v>1526</v>
      </c>
      <c r="I84" t="str">
        <f>IF(ISERROR(INDEX(试题分值表!$E:$E,MATCH(试题问卷属性表!$A84,试题分值表!$B:$B,0))), "", INDEX(试题分值表!$E:$E,MATCH(试题问卷属性表!$A84,试题分值表!$B:$B,0)))</f>
        <v>非单选</v>
      </c>
      <c r="J84">
        <f>IF(ISERROR(INDEX(试题分值表!$G:$G,MATCH(试题问卷属性表!$A84,试题分值表!$B:$B,0))), "", INDEX(试题分值表!$G:$G,MATCH(试题问卷属性表!$A84,试题分值表!$B:$B,0)))</f>
        <v>2</v>
      </c>
    </row>
    <row r="85" spans="1:10" x14ac:dyDescent="0.2">
      <c r="A85" t="s">
        <v>1486</v>
      </c>
      <c r="B85" t="s">
        <v>1362</v>
      </c>
      <c r="C85" t="s">
        <v>40</v>
      </c>
      <c r="D85" t="s">
        <v>1420</v>
      </c>
      <c r="E85" t="s">
        <v>1498</v>
      </c>
      <c r="F85" t="s">
        <v>1501</v>
      </c>
      <c r="G85" t="s">
        <v>1533</v>
      </c>
      <c r="H85" t="s">
        <v>1526</v>
      </c>
      <c r="I85" t="str">
        <f>IF(ISERROR(INDEX(试题分值表!$E:$E,MATCH(试题问卷属性表!$A85,试题分值表!$B:$B,0))), "", INDEX(试题分值表!$E:$E,MATCH(试题问卷属性表!$A85,试题分值表!$B:$B,0)))</f>
        <v>非单选</v>
      </c>
      <c r="J85">
        <f>IF(ISERROR(INDEX(试题分值表!$G:$G,MATCH(试题问卷属性表!$A85,试题分值表!$B:$B,0))), "", INDEX(试题分值表!$G:$G,MATCH(试题问卷属性表!$A85,试题分值表!$B:$B,0)))</f>
        <v>2</v>
      </c>
    </row>
    <row r="86" spans="1:10" x14ac:dyDescent="0.2">
      <c r="A86" t="s">
        <v>1487</v>
      </c>
      <c r="B86" t="s">
        <v>1362</v>
      </c>
      <c r="C86" t="s">
        <v>40</v>
      </c>
      <c r="D86" t="s">
        <v>1420</v>
      </c>
      <c r="E86" t="s">
        <v>1498</v>
      </c>
      <c r="F86" t="s">
        <v>1502</v>
      </c>
      <c r="G86" t="s">
        <v>1534</v>
      </c>
      <c r="H86" t="s">
        <v>1527</v>
      </c>
      <c r="I86" t="str">
        <f>IF(ISERROR(INDEX(试题分值表!$E:$E,MATCH(试题问卷属性表!$A86,试题分值表!$B:$B,0))), "", INDEX(试题分值表!$E:$E,MATCH(试题问卷属性表!$A86,试题分值表!$B:$B,0)))</f>
        <v>非单选</v>
      </c>
      <c r="J86">
        <f>IF(ISERROR(INDEX(试题分值表!$G:$G,MATCH(试题问卷属性表!$A86,试题分值表!$B:$B,0))), "", INDEX(试题分值表!$G:$G,MATCH(试题问卷属性表!$A86,试题分值表!$B:$B,0)))</f>
        <v>2</v>
      </c>
    </row>
    <row r="87" spans="1:10" x14ac:dyDescent="0.2">
      <c r="A87" t="s">
        <v>1487</v>
      </c>
      <c r="B87" t="s">
        <v>1362</v>
      </c>
      <c r="C87" t="s">
        <v>40</v>
      </c>
      <c r="D87" t="s">
        <v>1420</v>
      </c>
      <c r="E87" t="s">
        <v>1498</v>
      </c>
      <c r="F87" t="s">
        <v>1502</v>
      </c>
      <c r="G87" t="s">
        <v>1533</v>
      </c>
      <c r="H87" t="s">
        <v>1527</v>
      </c>
      <c r="I87" t="str">
        <f>IF(ISERROR(INDEX(试题分值表!$E:$E,MATCH(试题问卷属性表!$A87,试题分值表!$B:$B,0))), "", INDEX(试题分值表!$E:$E,MATCH(试题问卷属性表!$A87,试题分值表!$B:$B,0)))</f>
        <v>非单选</v>
      </c>
      <c r="J87">
        <f>IF(ISERROR(INDEX(试题分值表!$G:$G,MATCH(试题问卷属性表!$A87,试题分值表!$B:$B,0))), "", INDEX(试题分值表!$G:$G,MATCH(试题问卷属性表!$A87,试题分值表!$B:$B,0)))</f>
        <v>2</v>
      </c>
    </row>
    <row r="88" spans="1:10" x14ac:dyDescent="0.2">
      <c r="A88" t="s">
        <v>1487</v>
      </c>
      <c r="B88" t="s">
        <v>1362</v>
      </c>
      <c r="C88" t="s">
        <v>40</v>
      </c>
      <c r="D88" t="s">
        <v>1420</v>
      </c>
      <c r="E88" t="s">
        <v>1498</v>
      </c>
      <c r="F88" t="s">
        <v>1502</v>
      </c>
      <c r="G88" t="s">
        <v>1536</v>
      </c>
      <c r="H88" t="s">
        <v>1527</v>
      </c>
      <c r="I88" t="str">
        <f>IF(ISERROR(INDEX(试题分值表!$E:$E,MATCH(试题问卷属性表!$A88,试题分值表!$B:$B,0))), "", INDEX(试题分值表!$E:$E,MATCH(试题问卷属性表!$A88,试题分值表!$B:$B,0)))</f>
        <v>非单选</v>
      </c>
      <c r="J88">
        <f>IF(ISERROR(INDEX(试题分值表!$G:$G,MATCH(试题问卷属性表!$A88,试题分值表!$B:$B,0))), "", INDEX(试题分值表!$G:$G,MATCH(试题问卷属性表!$A88,试题分值表!$B:$B,0)))</f>
        <v>2</v>
      </c>
    </row>
    <row r="89" spans="1:10" x14ac:dyDescent="0.2">
      <c r="A89" t="s">
        <v>1488</v>
      </c>
      <c r="B89" t="s">
        <v>1362</v>
      </c>
      <c r="C89" t="s">
        <v>40</v>
      </c>
      <c r="D89" t="s">
        <v>1420</v>
      </c>
      <c r="E89" t="s">
        <v>1498</v>
      </c>
      <c r="F89" t="s">
        <v>1502</v>
      </c>
      <c r="G89" t="s">
        <v>1534</v>
      </c>
      <c r="H89" t="s">
        <v>1527</v>
      </c>
      <c r="I89" t="str">
        <f>IF(ISERROR(INDEX(试题分值表!$E:$E,MATCH(试题问卷属性表!$A89,试题分值表!$B:$B,0))), "", INDEX(试题分值表!$E:$E,MATCH(试题问卷属性表!$A89,试题分值表!$B:$B,0)))</f>
        <v>非单选</v>
      </c>
      <c r="J89">
        <f>IF(ISERROR(INDEX(试题分值表!$G:$G,MATCH(试题问卷属性表!$A89,试题分值表!$B:$B,0))), "", INDEX(试题分值表!$G:$G,MATCH(试题问卷属性表!$A89,试题分值表!$B:$B,0)))</f>
        <v>2</v>
      </c>
    </row>
    <row r="90" spans="1:10" x14ac:dyDescent="0.2">
      <c r="A90" t="s">
        <v>1488</v>
      </c>
      <c r="B90" t="s">
        <v>1362</v>
      </c>
      <c r="C90" t="s">
        <v>40</v>
      </c>
      <c r="D90" t="s">
        <v>1420</v>
      </c>
      <c r="E90" t="s">
        <v>1498</v>
      </c>
      <c r="F90" t="s">
        <v>1502</v>
      </c>
      <c r="G90" t="s">
        <v>1533</v>
      </c>
      <c r="H90" t="s">
        <v>1527</v>
      </c>
      <c r="I90" t="str">
        <f>IF(ISERROR(INDEX(试题分值表!$E:$E,MATCH(试题问卷属性表!$A90,试题分值表!$B:$B,0))), "", INDEX(试题分值表!$E:$E,MATCH(试题问卷属性表!$A90,试题分值表!$B:$B,0)))</f>
        <v>非单选</v>
      </c>
      <c r="J90">
        <f>IF(ISERROR(INDEX(试题分值表!$G:$G,MATCH(试题问卷属性表!$A90,试题分值表!$B:$B,0))), "", INDEX(试题分值表!$G:$G,MATCH(试题问卷属性表!$A90,试题分值表!$B:$B,0)))</f>
        <v>2</v>
      </c>
    </row>
    <row r="91" spans="1:10" x14ac:dyDescent="0.2">
      <c r="A91" t="s">
        <v>1488</v>
      </c>
      <c r="B91" t="s">
        <v>1362</v>
      </c>
      <c r="C91" t="s">
        <v>40</v>
      </c>
      <c r="D91" t="s">
        <v>1420</v>
      </c>
      <c r="E91" t="s">
        <v>1498</v>
      </c>
      <c r="F91" t="s">
        <v>1502</v>
      </c>
      <c r="G91" t="s">
        <v>1536</v>
      </c>
      <c r="H91" t="s">
        <v>1527</v>
      </c>
      <c r="I91" t="str">
        <f>IF(ISERROR(INDEX(试题分值表!$E:$E,MATCH(试题问卷属性表!$A91,试题分值表!$B:$B,0))), "", INDEX(试题分值表!$E:$E,MATCH(试题问卷属性表!$A91,试题分值表!$B:$B,0)))</f>
        <v>非单选</v>
      </c>
      <c r="J91">
        <f>IF(ISERROR(INDEX(试题分值表!$G:$G,MATCH(试题问卷属性表!$A91,试题分值表!$B:$B,0))), "", INDEX(试题分值表!$G:$G,MATCH(试题问卷属性表!$A91,试题分值表!$B:$B,0)))</f>
        <v>2</v>
      </c>
    </row>
    <row r="92" spans="1:10" x14ac:dyDescent="0.2">
      <c r="A92" t="s">
        <v>1489</v>
      </c>
      <c r="B92" t="s">
        <v>1362</v>
      </c>
      <c r="C92" t="s">
        <v>40</v>
      </c>
      <c r="D92" t="s">
        <v>1421</v>
      </c>
      <c r="E92" t="s">
        <v>1498</v>
      </c>
      <c r="F92" t="s">
        <v>1502</v>
      </c>
      <c r="G92" t="s">
        <v>1503</v>
      </c>
      <c r="H92" t="s">
        <v>1527</v>
      </c>
      <c r="I92" t="str">
        <f>IF(ISERROR(INDEX(试题分值表!$E:$E,MATCH(试题问卷属性表!$A92,试题分值表!$B:$B,0))), "", INDEX(试题分值表!$E:$E,MATCH(试题问卷属性表!$A92,试题分值表!$B:$B,0)))</f>
        <v>非单选</v>
      </c>
      <c r="J92">
        <f>IF(ISERROR(INDEX(试题分值表!$G:$G,MATCH(试题问卷属性表!$A92,试题分值表!$B:$B,0))), "", INDEX(试题分值表!$G:$G,MATCH(试题问卷属性表!$A92,试题分值表!$B:$B,0)))</f>
        <v>3</v>
      </c>
    </row>
    <row r="93" spans="1:10" x14ac:dyDescent="0.2">
      <c r="A93" t="s">
        <v>1489</v>
      </c>
      <c r="B93" t="s">
        <v>1362</v>
      </c>
      <c r="C93" t="s">
        <v>40</v>
      </c>
      <c r="D93" t="s">
        <v>1421</v>
      </c>
      <c r="E93" t="s">
        <v>1498</v>
      </c>
      <c r="F93" t="s">
        <v>1502</v>
      </c>
      <c r="G93" t="s">
        <v>1534</v>
      </c>
      <c r="H93" t="s">
        <v>1527</v>
      </c>
      <c r="I93" t="str">
        <f>IF(ISERROR(INDEX(试题分值表!$E:$E,MATCH(试题问卷属性表!$A93,试题分值表!$B:$B,0))), "", INDEX(试题分值表!$E:$E,MATCH(试题问卷属性表!$A93,试题分值表!$B:$B,0)))</f>
        <v>非单选</v>
      </c>
      <c r="J93">
        <f>IF(ISERROR(INDEX(试题分值表!$G:$G,MATCH(试题问卷属性表!$A93,试题分值表!$B:$B,0))), "", INDEX(试题分值表!$G:$G,MATCH(试题问卷属性表!$A93,试题分值表!$B:$B,0)))</f>
        <v>3</v>
      </c>
    </row>
    <row r="94" spans="1:10" x14ac:dyDescent="0.2">
      <c r="A94" t="s">
        <v>1489</v>
      </c>
      <c r="B94" t="s">
        <v>1362</v>
      </c>
      <c r="C94" t="s">
        <v>40</v>
      </c>
      <c r="D94" t="s">
        <v>1421</v>
      </c>
      <c r="E94" t="s">
        <v>1498</v>
      </c>
      <c r="F94" t="s">
        <v>1502</v>
      </c>
      <c r="G94" t="s">
        <v>1533</v>
      </c>
      <c r="H94" t="s">
        <v>1527</v>
      </c>
      <c r="I94" t="str">
        <f>IF(ISERROR(INDEX(试题分值表!$E:$E,MATCH(试题问卷属性表!$A94,试题分值表!$B:$B,0))), "", INDEX(试题分值表!$E:$E,MATCH(试题问卷属性表!$A94,试题分值表!$B:$B,0)))</f>
        <v>非单选</v>
      </c>
      <c r="J94">
        <f>IF(ISERROR(INDEX(试题分值表!$G:$G,MATCH(试题问卷属性表!$A94,试题分值表!$B:$B,0))), "", INDEX(试题分值表!$G:$G,MATCH(试题问卷属性表!$A94,试题分值表!$B:$B,0)))</f>
        <v>3</v>
      </c>
    </row>
    <row r="95" spans="1:10" x14ac:dyDescent="0.2">
      <c r="A95" t="s">
        <v>1489</v>
      </c>
      <c r="B95" t="s">
        <v>1362</v>
      </c>
      <c r="C95" t="s">
        <v>40</v>
      </c>
      <c r="D95" t="s">
        <v>1421</v>
      </c>
      <c r="E95" t="s">
        <v>1498</v>
      </c>
      <c r="F95" t="s">
        <v>1502</v>
      </c>
      <c r="G95" t="s">
        <v>1536</v>
      </c>
      <c r="H95" t="s">
        <v>1527</v>
      </c>
      <c r="I95" t="str">
        <f>IF(ISERROR(INDEX(试题分值表!$E:$E,MATCH(试题问卷属性表!$A95,试题分值表!$B:$B,0))), "", INDEX(试题分值表!$E:$E,MATCH(试题问卷属性表!$A95,试题分值表!$B:$B,0)))</f>
        <v>非单选</v>
      </c>
      <c r="J95">
        <f>IF(ISERROR(INDEX(试题分值表!$G:$G,MATCH(试题问卷属性表!$A95,试题分值表!$B:$B,0))), "", INDEX(试题分值表!$G:$G,MATCH(试题问卷属性表!$A95,试题分值表!$B:$B,0)))</f>
        <v>3</v>
      </c>
    </row>
    <row r="96" spans="1:10" x14ac:dyDescent="0.2">
      <c r="A96" t="s">
        <v>1490</v>
      </c>
      <c r="B96" t="s">
        <v>1362</v>
      </c>
      <c r="C96" t="s">
        <v>40</v>
      </c>
      <c r="D96" t="s">
        <v>1420</v>
      </c>
      <c r="E96" t="s">
        <v>1497</v>
      </c>
      <c r="F96" t="s">
        <v>1501</v>
      </c>
      <c r="G96" t="s">
        <v>1534</v>
      </c>
      <c r="H96" t="s">
        <v>1528</v>
      </c>
      <c r="I96" t="str">
        <f>IF(ISERROR(INDEX(试题分值表!$E:$E,MATCH(试题问卷属性表!$A96,试题分值表!$B:$B,0))), "", INDEX(试题分值表!$E:$E,MATCH(试题问卷属性表!$A96,试题分值表!$B:$B,0)))</f>
        <v>非单选</v>
      </c>
      <c r="J96">
        <f>IF(ISERROR(INDEX(试题分值表!$G:$G,MATCH(试题问卷属性表!$A96,试题分值表!$B:$B,0))), "", INDEX(试题分值表!$G:$G,MATCH(试题问卷属性表!$A96,试题分值表!$B:$B,0)))</f>
        <v>3</v>
      </c>
    </row>
    <row r="97" spans="1:10" x14ac:dyDescent="0.2">
      <c r="A97" t="s">
        <v>1490</v>
      </c>
      <c r="B97" t="s">
        <v>1362</v>
      </c>
      <c r="C97" t="s">
        <v>40</v>
      </c>
      <c r="D97" t="s">
        <v>1420</v>
      </c>
      <c r="E97" t="s">
        <v>1497</v>
      </c>
      <c r="F97" t="s">
        <v>1501</v>
      </c>
      <c r="G97" t="s">
        <v>1535</v>
      </c>
      <c r="H97" t="s">
        <v>1528</v>
      </c>
      <c r="I97" t="str">
        <f>IF(ISERROR(INDEX(试题分值表!$E:$E,MATCH(试题问卷属性表!$A97,试题分值表!$B:$B,0))), "", INDEX(试题分值表!$E:$E,MATCH(试题问卷属性表!$A97,试题分值表!$B:$B,0)))</f>
        <v>非单选</v>
      </c>
      <c r="J97">
        <f>IF(ISERROR(INDEX(试题分值表!$G:$G,MATCH(试题问卷属性表!$A97,试题分值表!$B:$B,0))), "", INDEX(试题分值表!$G:$G,MATCH(试题问卷属性表!$A97,试题分值表!$B:$B,0)))</f>
        <v>3</v>
      </c>
    </row>
    <row r="98" spans="1:10" x14ac:dyDescent="0.2">
      <c r="A98" t="s">
        <v>1491</v>
      </c>
      <c r="B98" t="s">
        <v>1362</v>
      </c>
      <c r="C98" t="s">
        <v>40</v>
      </c>
      <c r="D98" t="s">
        <v>1420</v>
      </c>
      <c r="E98" t="s">
        <v>1497</v>
      </c>
      <c r="F98" t="s">
        <v>1500</v>
      </c>
      <c r="G98" t="s">
        <v>1503</v>
      </c>
      <c r="H98" t="s">
        <v>1529</v>
      </c>
      <c r="I98" t="str">
        <f>IF(ISERROR(INDEX(试题分值表!$E:$E,MATCH(试题问卷属性表!$A98,试题分值表!$B:$B,0))), "", INDEX(试题分值表!$E:$E,MATCH(试题问卷属性表!$A98,试题分值表!$B:$B,0)))</f>
        <v>非单选</v>
      </c>
      <c r="J98">
        <f>IF(ISERROR(INDEX(试题分值表!$G:$G,MATCH(试题问卷属性表!$A98,试题分值表!$B:$B,0))), "", INDEX(试题分值表!$G:$G,MATCH(试题问卷属性表!$A98,试题分值表!$B:$B,0)))</f>
        <v>5</v>
      </c>
    </row>
    <row r="99" spans="1:10" x14ac:dyDescent="0.2">
      <c r="A99" t="s">
        <v>1491</v>
      </c>
      <c r="B99" t="s">
        <v>1362</v>
      </c>
      <c r="C99" t="s">
        <v>40</v>
      </c>
      <c r="D99" t="s">
        <v>1420</v>
      </c>
      <c r="E99" t="s">
        <v>1497</v>
      </c>
      <c r="F99" t="s">
        <v>1500</v>
      </c>
      <c r="G99" t="s">
        <v>1534</v>
      </c>
      <c r="H99" t="s">
        <v>1529</v>
      </c>
      <c r="I99" t="str">
        <f>IF(ISERROR(INDEX(试题分值表!$E:$E,MATCH(试题问卷属性表!$A99,试题分值表!$B:$B,0))), "", INDEX(试题分值表!$E:$E,MATCH(试题问卷属性表!$A99,试题分值表!$B:$B,0)))</f>
        <v>非单选</v>
      </c>
      <c r="J99">
        <f>IF(ISERROR(INDEX(试题分值表!$G:$G,MATCH(试题问卷属性表!$A99,试题分值表!$B:$B,0))), "", INDEX(试题分值表!$G:$G,MATCH(试题问卷属性表!$A99,试题分值表!$B:$B,0)))</f>
        <v>5</v>
      </c>
    </row>
    <row r="100" spans="1:10" ht="17" x14ac:dyDescent="0.2">
      <c r="A100" t="s">
        <v>1491</v>
      </c>
      <c r="B100" t="s">
        <v>1362</v>
      </c>
      <c r="C100" t="s">
        <v>40</v>
      </c>
      <c r="D100" t="s">
        <v>1420</v>
      </c>
      <c r="E100" t="s">
        <v>1497</v>
      </c>
      <c r="F100" t="s">
        <v>1500</v>
      </c>
      <c r="G100" s="3" t="s">
        <v>1535</v>
      </c>
      <c r="H100" t="s">
        <v>1529</v>
      </c>
      <c r="I100" t="str">
        <f>IF(ISERROR(INDEX(试题分值表!$E:$E,MATCH(试题问卷属性表!$A100,试题分值表!$B:$B,0))), "", INDEX(试题分值表!$E:$E,MATCH(试题问卷属性表!$A100,试题分值表!$B:$B,0)))</f>
        <v>非单选</v>
      </c>
      <c r="J100">
        <f>IF(ISERROR(INDEX(试题分值表!$G:$G,MATCH(试题问卷属性表!$A100,试题分值表!$B:$B,0))), "", INDEX(试题分值表!$G:$G,MATCH(试题问卷属性表!$A100,试题分值表!$B:$B,0)))</f>
        <v>5</v>
      </c>
    </row>
    <row r="101" spans="1:10" x14ac:dyDescent="0.2">
      <c r="A101" t="s">
        <v>1491</v>
      </c>
      <c r="B101" t="s">
        <v>1362</v>
      </c>
      <c r="C101" t="s">
        <v>40</v>
      </c>
      <c r="D101" t="s">
        <v>1420</v>
      </c>
      <c r="E101" t="s">
        <v>1497</v>
      </c>
      <c r="F101" t="s">
        <v>1500</v>
      </c>
      <c r="G101" t="s">
        <v>1533</v>
      </c>
      <c r="H101" t="s">
        <v>1529</v>
      </c>
      <c r="I101" t="str">
        <f>IF(ISERROR(INDEX(试题分值表!$E:$E,MATCH(试题问卷属性表!$A101,试题分值表!$B:$B,0))), "", INDEX(试题分值表!$E:$E,MATCH(试题问卷属性表!$A101,试题分值表!$B:$B,0)))</f>
        <v>非单选</v>
      </c>
      <c r="J101">
        <f>IF(ISERROR(INDEX(试题分值表!$G:$G,MATCH(试题问卷属性表!$A101,试题分值表!$B:$B,0))), "", INDEX(试题分值表!$G:$G,MATCH(试题问卷属性表!$A101,试题分值表!$B:$B,0)))</f>
        <v>5</v>
      </c>
    </row>
    <row r="102" spans="1:10" x14ac:dyDescent="0.2">
      <c r="A102" t="s">
        <v>1492</v>
      </c>
      <c r="B102" t="s">
        <v>1362</v>
      </c>
      <c r="C102" t="s">
        <v>40</v>
      </c>
      <c r="D102" t="s">
        <v>1421</v>
      </c>
      <c r="E102" t="s">
        <v>1497</v>
      </c>
      <c r="F102" t="s">
        <v>1500</v>
      </c>
      <c r="G102" t="s">
        <v>1534</v>
      </c>
      <c r="H102" t="s">
        <v>1530</v>
      </c>
      <c r="I102" t="str">
        <f>IF(ISERROR(INDEX(试题分值表!$E:$E,MATCH(试题问卷属性表!$A102,试题分值表!$B:$B,0))), "", INDEX(试题分值表!$E:$E,MATCH(试题问卷属性表!$A102,试题分值表!$B:$B,0)))</f>
        <v>非单选</v>
      </c>
      <c r="J102">
        <f>IF(ISERROR(INDEX(试题分值表!$G:$G,MATCH(试题问卷属性表!$A102,试题分值表!$B:$B,0))), "", INDEX(试题分值表!$G:$G,MATCH(试题问卷属性表!$A102,试题分值表!$B:$B,0)))</f>
        <v>8</v>
      </c>
    </row>
    <row r="103" spans="1:10" ht="17" x14ac:dyDescent="0.2">
      <c r="A103" t="s">
        <v>1492</v>
      </c>
      <c r="B103" t="s">
        <v>1362</v>
      </c>
      <c r="C103" t="s">
        <v>40</v>
      </c>
      <c r="D103" t="s">
        <v>1421</v>
      </c>
      <c r="E103" t="s">
        <v>1497</v>
      </c>
      <c r="F103" t="s">
        <v>1500</v>
      </c>
      <c r="G103" s="3" t="s">
        <v>1535</v>
      </c>
      <c r="H103" t="s">
        <v>1530</v>
      </c>
      <c r="I103" t="str">
        <f>IF(ISERROR(INDEX(试题分值表!$E:$E,MATCH(试题问卷属性表!$A103,试题分值表!$B:$B,0))), "", INDEX(试题分值表!$E:$E,MATCH(试题问卷属性表!$A103,试题分值表!$B:$B,0)))</f>
        <v>非单选</v>
      </c>
      <c r="J103">
        <f>IF(ISERROR(INDEX(试题分值表!$G:$G,MATCH(试题问卷属性表!$A103,试题分值表!$B:$B,0))), "", INDEX(试题分值表!$G:$G,MATCH(试题问卷属性表!$A103,试题分值表!$B:$B,0)))</f>
        <v>8</v>
      </c>
    </row>
    <row r="104" spans="1:10" x14ac:dyDescent="0.2">
      <c r="A104" t="s">
        <v>1492</v>
      </c>
      <c r="B104" t="s">
        <v>1362</v>
      </c>
      <c r="C104" t="s">
        <v>40</v>
      </c>
      <c r="D104" t="s">
        <v>1421</v>
      </c>
      <c r="E104" t="s">
        <v>1497</v>
      </c>
      <c r="F104" t="s">
        <v>1500</v>
      </c>
      <c r="G104" t="s">
        <v>1533</v>
      </c>
      <c r="H104" t="s">
        <v>1530</v>
      </c>
      <c r="I104" t="str">
        <f>IF(ISERROR(INDEX(试题分值表!$E:$E,MATCH(试题问卷属性表!$A104,试题分值表!$B:$B,0))), "", INDEX(试题分值表!$E:$E,MATCH(试题问卷属性表!$A104,试题分值表!$B:$B,0)))</f>
        <v>非单选</v>
      </c>
      <c r="J104">
        <f>IF(ISERROR(INDEX(试题分值表!$G:$G,MATCH(试题问卷属性表!$A104,试题分值表!$B:$B,0))), "", INDEX(试题分值表!$G:$G,MATCH(试题问卷属性表!$A104,试题分值表!$B:$B,0)))</f>
        <v>8</v>
      </c>
    </row>
    <row r="105" spans="1:10" x14ac:dyDescent="0.2">
      <c r="A105" t="s">
        <v>1493</v>
      </c>
      <c r="B105" t="s">
        <v>1362</v>
      </c>
      <c r="C105" t="s">
        <v>40</v>
      </c>
      <c r="D105" t="s">
        <v>1421</v>
      </c>
      <c r="E105" t="s">
        <v>1496</v>
      </c>
      <c r="F105" t="s">
        <v>1502</v>
      </c>
      <c r="G105" t="s">
        <v>1503</v>
      </c>
      <c r="H105" t="s">
        <v>1531</v>
      </c>
      <c r="I105" t="str">
        <f>IF(ISERROR(INDEX(试题分值表!$E:$E,MATCH(试题问卷属性表!$A105,试题分值表!$B:$B,0))), "", INDEX(试题分值表!$E:$E,MATCH(试题问卷属性表!$A105,试题分值表!$B:$B,0)))</f>
        <v>非单选</v>
      </c>
      <c r="J105">
        <f>IF(ISERROR(INDEX(试题分值表!$G:$G,MATCH(试题问卷属性表!$A105,试题分值表!$B:$B,0))), "", INDEX(试题分值表!$G:$G,MATCH(试题问卷属性表!$A105,试题分值表!$B:$B,0)))</f>
        <v>4</v>
      </c>
    </row>
    <row r="106" spans="1:10" x14ac:dyDescent="0.2">
      <c r="A106" t="s">
        <v>1493</v>
      </c>
      <c r="B106" t="s">
        <v>1362</v>
      </c>
      <c r="C106" t="s">
        <v>40</v>
      </c>
      <c r="D106" t="s">
        <v>1421</v>
      </c>
      <c r="E106" t="s">
        <v>1496</v>
      </c>
      <c r="F106" t="s">
        <v>1502</v>
      </c>
      <c r="G106" t="s">
        <v>1534</v>
      </c>
      <c r="H106" t="s">
        <v>1531</v>
      </c>
      <c r="I106" t="str">
        <f>IF(ISERROR(INDEX(试题分值表!$E:$E,MATCH(试题问卷属性表!$A106,试题分值表!$B:$B,0))), "", INDEX(试题分值表!$E:$E,MATCH(试题问卷属性表!$A106,试题分值表!$B:$B,0)))</f>
        <v>非单选</v>
      </c>
      <c r="J106">
        <f>IF(ISERROR(INDEX(试题分值表!$G:$G,MATCH(试题问卷属性表!$A106,试题分值表!$B:$B,0))), "", INDEX(试题分值表!$G:$G,MATCH(试题问卷属性表!$A106,试题分值表!$B:$B,0)))</f>
        <v>4</v>
      </c>
    </row>
    <row r="107" spans="1:10" ht="17" x14ac:dyDescent="0.2">
      <c r="A107" t="s">
        <v>1493</v>
      </c>
      <c r="B107" t="s">
        <v>1362</v>
      </c>
      <c r="C107" t="s">
        <v>40</v>
      </c>
      <c r="D107" t="s">
        <v>1421</v>
      </c>
      <c r="E107" t="s">
        <v>1496</v>
      </c>
      <c r="F107" t="s">
        <v>1502</v>
      </c>
      <c r="G107" s="3" t="s">
        <v>1535</v>
      </c>
      <c r="H107" t="s">
        <v>1531</v>
      </c>
      <c r="I107" t="str">
        <f>IF(ISERROR(INDEX(试题分值表!$E:$E,MATCH(试题问卷属性表!$A107,试题分值表!$B:$B,0))), "", INDEX(试题分值表!$E:$E,MATCH(试题问卷属性表!$A107,试题分值表!$B:$B,0)))</f>
        <v>非单选</v>
      </c>
      <c r="J107">
        <f>IF(ISERROR(INDEX(试题分值表!$G:$G,MATCH(试题问卷属性表!$A107,试题分值表!$B:$B,0))), "", INDEX(试题分值表!$G:$G,MATCH(试题问卷属性表!$A107,试题分值表!$B:$B,0)))</f>
        <v>4</v>
      </c>
    </row>
    <row r="108" spans="1:10" x14ac:dyDescent="0.2">
      <c r="A108" t="s">
        <v>1493</v>
      </c>
      <c r="B108" t="s">
        <v>1362</v>
      </c>
      <c r="C108" t="s">
        <v>40</v>
      </c>
      <c r="D108" t="s">
        <v>1421</v>
      </c>
      <c r="E108" t="s">
        <v>1496</v>
      </c>
      <c r="F108" t="s">
        <v>1502</v>
      </c>
      <c r="G108" t="s">
        <v>1533</v>
      </c>
      <c r="H108" t="s">
        <v>1531</v>
      </c>
      <c r="I108" t="str">
        <f>IF(ISERROR(INDEX(试题分值表!$E:$E,MATCH(试题问卷属性表!$A108,试题分值表!$B:$B,0))), "", INDEX(试题分值表!$E:$E,MATCH(试题问卷属性表!$A108,试题分值表!$B:$B,0)))</f>
        <v>非单选</v>
      </c>
      <c r="J108">
        <f>IF(ISERROR(INDEX(试题分值表!$G:$G,MATCH(试题问卷属性表!$A108,试题分值表!$B:$B,0))), "", INDEX(试题分值表!$G:$G,MATCH(试题问卷属性表!$A108,试题分值表!$B:$B,0)))</f>
        <v>4</v>
      </c>
    </row>
    <row r="109" spans="1:10" x14ac:dyDescent="0.2">
      <c r="A109" t="s">
        <v>1493</v>
      </c>
      <c r="B109" t="s">
        <v>1362</v>
      </c>
      <c r="C109" t="s">
        <v>40</v>
      </c>
      <c r="D109" t="s">
        <v>1421</v>
      </c>
      <c r="E109" t="s">
        <v>1496</v>
      </c>
      <c r="F109" t="s">
        <v>1502</v>
      </c>
      <c r="G109" t="s">
        <v>1536</v>
      </c>
      <c r="H109" t="s">
        <v>1531</v>
      </c>
      <c r="I109" t="str">
        <f>IF(ISERROR(INDEX(试题分值表!$E:$E,MATCH(试题问卷属性表!$A109,试题分值表!$B:$B,0))), "", INDEX(试题分值表!$E:$E,MATCH(试题问卷属性表!$A109,试题分值表!$B:$B,0)))</f>
        <v>非单选</v>
      </c>
      <c r="J109">
        <f>IF(ISERROR(INDEX(试题分值表!$G:$G,MATCH(试题问卷属性表!$A109,试题分值表!$B:$B,0))), "", INDEX(试题分值表!$G:$G,MATCH(试题问卷属性表!$A109,试题分值表!$B:$B,0)))</f>
        <v>4</v>
      </c>
    </row>
    <row r="110" spans="1:10" ht="17" x14ac:dyDescent="0.2">
      <c r="A110" t="s">
        <v>1494</v>
      </c>
      <c r="B110" t="s">
        <v>1362</v>
      </c>
      <c r="C110" t="s">
        <v>40</v>
      </c>
      <c r="D110" t="s">
        <v>1421</v>
      </c>
      <c r="E110" t="s">
        <v>1496</v>
      </c>
      <c r="F110" t="s">
        <v>1502</v>
      </c>
      <c r="G110" s="3" t="s">
        <v>1535</v>
      </c>
      <c r="H110" t="s">
        <v>1532</v>
      </c>
      <c r="I110" t="str">
        <f>IF(ISERROR(INDEX(试题分值表!$E:$E,MATCH(试题问卷属性表!$A110,试题分值表!$B:$B,0))), "", INDEX(试题分值表!$E:$E,MATCH(试题问卷属性表!$A110,试题分值表!$B:$B,0)))</f>
        <v>非单选</v>
      </c>
      <c r="J110">
        <f>IF(ISERROR(INDEX(试题分值表!$G:$G,MATCH(试题问卷属性表!$A110,试题分值表!$B:$B,0))), "", INDEX(试题分值表!$G:$G,MATCH(试题问卷属性表!$A110,试题分值表!$B:$B,0)))</f>
        <v>2</v>
      </c>
    </row>
    <row r="111" spans="1:10" x14ac:dyDescent="0.2">
      <c r="A111" t="s">
        <v>1494</v>
      </c>
      <c r="B111" t="s">
        <v>1362</v>
      </c>
      <c r="C111" t="s">
        <v>40</v>
      </c>
      <c r="D111" t="s">
        <v>1421</v>
      </c>
      <c r="E111" t="s">
        <v>1496</v>
      </c>
      <c r="F111" t="s">
        <v>1502</v>
      </c>
      <c r="G111" t="s">
        <v>1533</v>
      </c>
      <c r="H111" t="s">
        <v>1532</v>
      </c>
      <c r="I111" t="str">
        <f>IF(ISERROR(INDEX(试题分值表!$E:$E,MATCH(试题问卷属性表!$A111,试题分值表!$B:$B,0))), "", INDEX(试题分值表!$E:$E,MATCH(试题问卷属性表!$A111,试题分值表!$B:$B,0)))</f>
        <v>非单选</v>
      </c>
      <c r="J111">
        <f>IF(ISERROR(INDEX(试题分值表!$G:$G,MATCH(试题问卷属性表!$A111,试题分值表!$B:$B,0))), "", INDEX(试题分值表!$G:$G,MATCH(试题问卷属性表!$A111,试题分值表!$B:$B,0)))</f>
        <v>2</v>
      </c>
    </row>
    <row r="112" spans="1:10" x14ac:dyDescent="0.2">
      <c r="A112" t="s">
        <v>1494</v>
      </c>
      <c r="B112" t="s">
        <v>1362</v>
      </c>
      <c r="C112" t="s">
        <v>40</v>
      </c>
      <c r="D112" t="s">
        <v>1421</v>
      </c>
      <c r="E112" t="s">
        <v>1496</v>
      </c>
      <c r="F112" t="s">
        <v>1502</v>
      </c>
      <c r="G112" t="s">
        <v>1536</v>
      </c>
      <c r="H112" t="s">
        <v>1532</v>
      </c>
      <c r="I112" t="str">
        <f>IF(ISERROR(INDEX(试题分值表!$E:$E,MATCH(试题问卷属性表!$A112,试题分值表!$B:$B,0))), "", INDEX(试题分值表!$E:$E,MATCH(试题问卷属性表!$A112,试题分值表!$B:$B,0)))</f>
        <v>非单选</v>
      </c>
      <c r="J112">
        <f>IF(ISERROR(INDEX(试题分值表!$G:$G,MATCH(试题问卷属性表!$A112,试题分值表!$B:$B,0))), "", INDEX(试题分值表!$G:$G,MATCH(试题问卷属性表!$A112,试题分值表!$B:$B,0)))</f>
        <v>2</v>
      </c>
    </row>
    <row r="113" spans="1:10" x14ac:dyDescent="0.2">
      <c r="A113" t="s">
        <v>1495</v>
      </c>
      <c r="B113" t="s">
        <v>1362</v>
      </c>
      <c r="C113" t="s">
        <v>40</v>
      </c>
      <c r="D113" t="s">
        <v>1421</v>
      </c>
      <c r="E113" t="s">
        <v>1496</v>
      </c>
      <c r="F113" t="s">
        <v>1502</v>
      </c>
      <c r="G113" t="s">
        <v>1534</v>
      </c>
      <c r="H113" t="s">
        <v>1532</v>
      </c>
      <c r="I113" t="str">
        <f>IF(ISERROR(INDEX(试题分值表!$E:$E,MATCH(试题问卷属性表!$A113,试题分值表!$B:$B,0))), "", INDEX(试题分值表!$E:$E,MATCH(试题问卷属性表!$A113,试题分值表!$B:$B,0)))</f>
        <v>非单选</v>
      </c>
      <c r="J113">
        <f>IF(ISERROR(INDEX(试题分值表!$G:$G,MATCH(试题问卷属性表!$A113,试题分值表!$B:$B,0))), "", INDEX(试题分值表!$G:$G,MATCH(试题问卷属性表!$A113,试题分值表!$B:$B,0)))</f>
        <v>3</v>
      </c>
    </row>
    <row r="114" spans="1:10" ht="17" x14ac:dyDescent="0.2">
      <c r="A114" t="s">
        <v>1495</v>
      </c>
      <c r="B114" t="s">
        <v>1362</v>
      </c>
      <c r="C114" t="s">
        <v>40</v>
      </c>
      <c r="D114" t="s">
        <v>1421</v>
      </c>
      <c r="E114" t="s">
        <v>1496</v>
      </c>
      <c r="F114" t="s">
        <v>1502</v>
      </c>
      <c r="G114" s="3" t="s">
        <v>1535</v>
      </c>
      <c r="H114" t="s">
        <v>1532</v>
      </c>
      <c r="I114" t="str">
        <f>IF(ISERROR(INDEX(试题分值表!$E:$E,MATCH(试题问卷属性表!$A114,试题分值表!$B:$B,0))), "", INDEX(试题分值表!$E:$E,MATCH(试题问卷属性表!$A114,试题分值表!$B:$B,0)))</f>
        <v>非单选</v>
      </c>
      <c r="J114">
        <f>IF(ISERROR(INDEX(试题分值表!$G:$G,MATCH(试题问卷属性表!$A114,试题分值表!$B:$B,0))), "", INDEX(试题分值表!$G:$G,MATCH(试题问卷属性表!$A114,试题分值表!$B:$B,0)))</f>
        <v>3</v>
      </c>
    </row>
    <row r="115" spans="1:10" x14ac:dyDescent="0.2">
      <c r="A115" t="s">
        <v>1495</v>
      </c>
      <c r="B115" t="s">
        <v>1362</v>
      </c>
      <c r="C115" t="s">
        <v>40</v>
      </c>
      <c r="D115" t="s">
        <v>1421</v>
      </c>
      <c r="E115" t="s">
        <v>1496</v>
      </c>
      <c r="F115" t="s">
        <v>1502</v>
      </c>
      <c r="G115" t="s">
        <v>1533</v>
      </c>
      <c r="H115" t="s">
        <v>1532</v>
      </c>
      <c r="I115" t="str">
        <f>IF(ISERROR(INDEX(试题分值表!$E:$E,MATCH(试题问卷属性表!$A115,试题分值表!$B:$B,0))), "", INDEX(试题分值表!$E:$E,MATCH(试题问卷属性表!$A115,试题分值表!$B:$B,0)))</f>
        <v>非单选</v>
      </c>
      <c r="J115">
        <f>IF(ISERROR(INDEX(试题分值表!$G:$G,MATCH(试题问卷属性表!$A115,试题分值表!$B:$B,0))), "", INDEX(试题分值表!$G:$G,MATCH(试题问卷属性表!$A115,试题分值表!$B:$B,0)))</f>
        <v>3</v>
      </c>
    </row>
    <row r="116" spans="1:10" x14ac:dyDescent="0.2">
      <c r="A116" t="s">
        <v>1495</v>
      </c>
      <c r="B116" t="s">
        <v>1362</v>
      </c>
      <c r="C116" t="s">
        <v>40</v>
      </c>
      <c r="D116" t="s">
        <v>1421</v>
      </c>
      <c r="E116" t="s">
        <v>1496</v>
      </c>
      <c r="F116" t="s">
        <v>1502</v>
      </c>
      <c r="G116" t="s">
        <v>1536</v>
      </c>
      <c r="H116" t="s">
        <v>1532</v>
      </c>
      <c r="I116" t="str">
        <f>IF(ISERROR(INDEX(试题分值表!$E:$E,MATCH(试题问卷属性表!$A116,试题分值表!$B:$B,0))), "", INDEX(试题分值表!$E:$E,MATCH(试题问卷属性表!$A116,试题分值表!$B:$B,0)))</f>
        <v>非单选</v>
      </c>
      <c r="J116">
        <f>IF(ISERROR(INDEX(试题分值表!$G:$G,MATCH(试题问卷属性表!$A116,试题分值表!$B:$B,0))), "", INDEX(试题分值表!$G:$G,MATCH(试题问卷属性表!$A116,试题分值表!$B:$B,0)))</f>
        <v>3</v>
      </c>
    </row>
    <row r="117" spans="1:10" x14ac:dyDescent="0.2">
      <c r="A117" t="s">
        <v>1537</v>
      </c>
      <c r="B117" t="s">
        <v>1362</v>
      </c>
      <c r="C117" t="s">
        <v>41</v>
      </c>
      <c r="D117" t="s">
        <v>1420</v>
      </c>
      <c r="E117" t="s">
        <v>1615</v>
      </c>
      <c r="F117" t="s">
        <v>1624</v>
      </c>
      <c r="H117" t="s">
        <v>1626</v>
      </c>
      <c r="I117" t="str">
        <f>IF(ISERROR(INDEX(试题分值表!$E:$E,MATCH(试题问卷属性表!$A117,试题分值表!$B:$B,0))), "", INDEX(试题分值表!$E:$E,MATCH(试题问卷属性表!$A117,试题分值表!$B:$B,0)))</f>
        <v>单选</v>
      </c>
      <c r="J117">
        <f>IF(ISERROR(INDEX(试题分值表!$G:$G,MATCH(试题问卷属性表!$A117,试题分值表!$B:$B,0))), "", INDEX(试题分值表!$G:$G,MATCH(试题问卷属性表!$A117,试题分值表!$B:$B,0)))</f>
        <v>1</v>
      </c>
    </row>
    <row r="118" spans="1:10" x14ac:dyDescent="0.2">
      <c r="A118" t="s">
        <v>1538</v>
      </c>
      <c r="B118" t="s">
        <v>1362</v>
      </c>
      <c r="C118" t="s">
        <v>41</v>
      </c>
      <c r="D118" t="s">
        <v>1420</v>
      </c>
      <c r="E118" t="s">
        <v>1615</v>
      </c>
      <c r="F118" t="s">
        <v>1624</v>
      </c>
      <c r="H118" t="s">
        <v>1626</v>
      </c>
      <c r="I118" t="str">
        <f>IF(ISERROR(INDEX(试题分值表!$E:$E,MATCH(试题问卷属性表!$A118,试题分值表!$B:$B,0))), "", INDEX(试题分值表!$E:$E,MATCH(试题问卷属性表!$A118,试题分值表!$B:$B,0)))</f>
        <v>单选</v>
      </c>
      <c r="J118">
        <f>IF(ISERROR(INDEX(试题分值表!$G:$G,MATCH(试题问卷属性表!$A118,试题分值表!$B:$B,0))), "", INDEX(试题分值表!$G:$G,MATCH(试题问卷属性表!$A118,试题分值表!$B:$B,0)))</f>
        <v>1</v>
      </c>
    </row>
    <row r="119" spans="1:10" x14ac:dyDescent="0.2">
      <c r="A119" t="s">
        <v>1539</v>
      </c>
      <c r="B119" t="s">
        <v>1362</v>
      </c>
      <c r="C119" t="s">
        <v>41</v>
      </c>
      <c r="D119" t="s">
        <v>1420</v>
      </c>
      <c r="E119" t="s">
        <v>1615</v>
      </c>
      <c r="F119" t="s">
        <v>1624</v>
      </c>
      <c r="H119" t="s">
        <v>1626</v>
      </c>
      <c r="I119" t="str">
        <f>IF(ISERROR(INDEX(试题分值表!$E:$E,MATCH(试题问卷属性表!$A119,试题分值表!$B:$B,0))), "", INDEX(试题分值表!$E:$E,MATCH(试题问卷属性表!$A119,试题分值表!$B:$B,0)))</f>
        <v>单选</v>
      </c>
      <c r="J119">
        <f>IF(ISERROR(INDEX(试题分值表!$G:$G,MATCH(试题问卷属性表!$A119,试题分值表!$B:$B,0))), "", INDEX(试题分值表!$G:$G,MATCH(试题问卷属性表!$A119,试题分值表!$B:$B,0)))</f>
        <v>1</v>
      </c>
    </row>
    <row r="120" spans="1:10" x14ac:dyDescent="0.2">
      <c r="A120" t="s">
        <v>1540</v>
      </c>
      <c r="B120" t="s">
        <v>1362</v>
      </c>
      <c r="C120" t="s">
        <v>41</v>
      </c>
      <c r="D120" t="s">
        <v>1420</v>
      </c>
      <c r="E120" t="s">
        <v>1615</v>
      </c>
      <c r="F120" t="s">
        <v>1624</v>
      </c>
      <c r="H120" t="s">
        <v>1626</v>
      </c>
      <c r="I120" t="str">
        <f>IF(ISERROR(INDEX(试题分值表!$E:$E,MATCH(试题问卷属性表!$A120,试题分值表!$B:$B,0))), "", INDEX(试题分值表!$E:$E,MATCH(试题问卷属性表!$A120,试题分值表!$B:$B,0)))</f>
        <v>单选</v>
      </c>
      <c r="J120">
        <f>IF(ISERROR(INDEX(试题分值表!$G:$G,MATCH(试题问卷属性表!$A120,试题分值表!$B:$B,0))), "", INDEX(试题分值表!$G:$G,MATCH(试题问卷属性表!$A120,试题分值表!$B:$B,0)))</f>
        <v>1</v>
      </c>
    </row>
    <row r="121" spans="1:10" x14ac:dyDescent="0.2">
      <c r="A121" t="s">
        <v>1541</v>
      </c>
      <c r="B121" t="s">
        <v>1362</v>
      </c>
      <c r="C121" t="s">
        <v>41</v>
      </c>
      <c r="D121" t="s">
        <v>1420</v>
      </c>
      <c r="E121" t="s">
        <v>1615</v>
      </c>
      <c r="F121" t="s">
        <v>1624</v>
      </c>
      <c r="H121" t="s">
        <v>1626</v>
      </c>
      <c r="I121" t="str">
        <f>IF(ISERROR(INDEX(试题分值表!$E:$E,MATCH(试题问卷属性表!$A121,试题分值表!$B:$B,0))), "", INDEX(试题分值表!$E:$E,MATCH(试题问卷属性表!$A121,试题分值表!$B:$B,0)))</f>
        <v>单选</v>
      </c>
      <c r="J121">
        <f>IF(ISERROR(INDEX(试题分值表!$G:$G,MATCH(试题问卷属性表!$A121,试题分值表!$B:$B,0))), "", INDEX(试题分值表!$G:$G,MATCH(试题问卷属性表!$A121,试题分值表!$B:$B,0)))</f>
        <v>1</v>
      </c>
    </row>
    <row r="122" spans="1:10" x14ac:dyDescent="0.2">
      <c r="A122" t="s">
        <v>1542</v>
      </c>
      <c r="B122" t="s">
        <v>1362</v>
      </c>
      <c r="C122" t="s">
        <v>41</v>
      </c>
      <c r="D122" t="s">
        <v>1420</v>
      </c>
      <c r="E122" t="s">
        <v>1616</v>
      </c>
      <c r="F122" t="s">
        <v>1624</v>
      </c>
      <c r="H122" t="s">
        <v>1627</v>
      </c>
      <c r="I122" t="str">
        <f>IF(ISERROR(INDEX(试题分值表!$E:$E,MATCH(试题问卷属性表!$A122,试题分值表!$B:$B,0))), "", INDEX(试题分值表!$E:$E,MATCH(试题问卷属性表!$A122,试题分值表!$B:$B,0)))</f>
        <v>单选</v>
      </c>
      <c r="J122">
        <f>IF(ISERROR(INDEX(试题分值表!$G:$G,MATCH(试题问卷属性表!$A122,试题分值表!$B:$B,0))), "", INDEX(试题分值表!$G:$G,MATCH(试题问卷属性表!$A122,试题分值表!$B:$B,0)))</f>
        <v>1</v>
      </c>
    </row>
    <row r="123" spans="1:10" x14ac:dyDescent="0.2">
      <c r="A123" t="s">
        <v>1543</v>
      </c>
      <c r="B123" t="s">
        <v>1362</v>
      </c>
      <c r="C123" t="s">
        <v>41</v>
      </c>
      <c r="D123" t="s">
        <v>1420</v>
      </c>
      <c r="E123" t="s">
        <v>1616</v>
      </c>
      <c r="F123" t="s">
        <v>1624</v>
      </c>
      <c r="H123" t="s">
        <v>1628</v>
      </c>
      <c r="I123" t="str">
        <f>IF(ISERROR(INDEX(试题分值表!$E:$E,MATCH(试题问卷属性表!$A123,试题分值表!$B:$B,0))), "", INDEX(试题分值表!$E:$E,MATCH(试题问卷属性表!$A123,试题分值表!$B:$B,0)))</f>
        <v>单选</v>
      </c>
      <c r="J123">
        <f>IF(ISERROR(INDEX(试题分值表!$G:$G,MATCH(试题问卷属性表!$A123,试题分值表!$B:$B,0))), "", INDEX(试题分值表!$G:$G,MATCH(试题问卷属性表!$A123,试题分值表!$B:$B,0)))</f>
        <v>1</v>
      </c>
    </row>
    <row r="124" spans="1:10" x14ac:dyDescent="0.2">
      <c r="A124" t="s">
        <v>1544</v>
      </c>
      <c r="B124" t="s">
        <v>1362</v>
      </c>
      <c r="C124" t="s">
        <v>41</v>
      </c>
      <c r="D124" t="s">
        <v>1420</v>
      </c>
      <c r="E124" t="s">
        <v>1616</v>
      </c>
      <c r="F124" t="s">
        <v>1624</v>
      </c>
      <c r="H124" t="s">
        <v>1629</v>
      </c>
      <c r="I124" t="str">
        <f>IF(ISERROR(INDEX(试题分值表!$E:$E,MATCH(试题问卷属性表!$A124,试题分值表!$B:$B,0))), "", INDEX(试题分值表!$E:$E,MATCH(试题问卷属性表!$A124,试题分值表!$B:$B,0)))</f>
        <v>单选</v>
      </c>
      <c r="J124">
        <f>IF(ISERROR(INDEX(试题分值表!$G:$G,MATCH(试题问卷属性表!$A124,试题分值表!$B:$B,0))), "", INDEX(试题分值表!$G:$G,MATCH(试题问卷属性表!$A124,试题分值表!$B:$B,0)))</f>
        <v>1</v>
      </c>
    </row>
    <row r="125" spans="1:10" x14ac:dyDescent="0.2">
      <c r="A125" t="s">
        <v>1545</v>
      </c>
      <c r="B125" t="s">
        <v>1362</v>
      </c>
      <c r="C125" t="s">
        <v>41</v>
      </c>
      <c r="D125" t="s">
        <v>1420</v>
      </c>
      <c r="E125" t="s">
        <v>1616</v>
      </c>
      <c r="F125" t="s">
        <v>1624</v>
      </c>
      <c r="H125" t="s">
        <v>1630</v>
      </c>
      <c r="I125" t="str">
        <f>IF(ISERROR(INDEX(试题分值表!$E:$E,MATCH(试题问卷属性表!$A125,试题分值表!$B:$B,0))), "", INDEX(试题分值表!$E:$E,MATCH(试题问卷属性表!$A125,试题分值表!$B:$B,0)))</f>
        <v>单选</v>
      </c>
      <c r="J125">
        <f>IF(ISERROR(INDEX(试题分值表!$G:$G,MATCH(试题问卷属性表!$A125,试题分值表!$B:$B,0))), "", INDEX(试题分值表!$G:$G,MATCH(试题问卷属性表!$A125,试题分值表!$B:$B,0)))</f>
        <v>1</v>
      </c>
    </row>
    <row r="126" spans="1:10" x14ac:dyDescent="0.2">
      <c r="A126" t="s">
        <v>1546</v>
      </c>
      <c r="B126" t="s">
        <v>1362</v>
      </c>
      <c r="C126" t="s">
        <v>41</v>
      </c>
      <c r="D126" t="s">
        <v>1420</v>
      </c>
      <c r="E126" t="s">
        <v>1616</v>
      </c>
      <c r="F126" t="s">
        <v>1624</v>
      </c>
      <c r="H126" t="s">
        <v>1631</v>
      </c>
      <c r="I126" t="str">
        <f>IF(ISERROR(INDEX(试题分值表!$E:$E,MATCH(试题问卷属性表!$A126,试题分值表!$B:$B,0))), "", INDEX(试题分值表!$E:$E,MATCH(试题问卷属性表!$A126,试题分值表!$B:$B,0)))</f>
        <v>单选</v>
      </c>
      <c r="J126">
        <f>IF(ISERROR(INDEX(试题分值表!$G:$G,MATCH(试题问卷属性表!$A126,试题分值表!$B:$B,0))), "", INDEX(试题分值表!$G:$G,MATCH(试题问卷属性表!$A126,试题分值表!$B:$B,0)))</f>
        <v>1</v>
      </c>
    </row>
    <row r="127" spans="1:10" x14ac:dyDescent="0.2">
      <c r="A127" t="s">
        <v>1547</v>
      </c>
      <c r="B127" t="s">
        <v>1362</v>
      </c>
      <c r="C127" t="s">
        <v>41</v>
      </c>
      <c r="D127" t="s">
        <v>1420</v>
      </c>
      <c r="E127" t="s">
        <v>1617</v>
      </c>
      <c r="F127" t="s">
        <v>1624</v>
      </c>
      <c r="H127" t="s">
        <v>1632</v>
      </c>
      <c r="I127" t="str">
        <f>IF(ISERROR(INDEX(试题分值表!$E:$E,MATCH(试题问卷属性表!$A127,试题分值表!$B:$B,0))), "", INDEX(试题分值表!$E:$E,MATCH(试题问卷属性表!$A127,试题分值表!$B:$B,0)))</f>
        <v>单选</v>
      </c>
      <c r="J127">
        <f>IF(ISERROR(INDEX(试题分值表!$G:$G,MATCH(试题问卷属性表!$A127,试题分值表!$B:$B,0))), "", INDEX(试题分值表!$G:$G,MATCH(试题问卷属性表!$A127,试题分值表!$B:$B,0)))</f>
        <v>1</v>
      </c>
    </row>
    <row r="128" spans="1:10" x14ac:dyDescent="0.2">
      <c r="A128" t="s">
        <v>1548</v>
      </c>
      <c r="B128" t="s">
        <v>1362</v>
      </c>
      <c r="C128" t="s">
        <v>41</v>
      </c>
      <c r="D128" t="s">
        <v>1420</v>
      </c>
      <c r="E128" t="s">
        <v>1617</v>
      </c>
      <c r="F128" t="s">
        <v>1624</v>
      </c>
      <c r="H128" t="s">
        <v>1633</v>
      </c>
      <c r="I128" t="str">
        <f>IF(ISERROR(INDEX(试题分值表!$E:$E,MATCH(试题问卷属性表!$A128,试题分值表!$B:$B,0))), "", INDEX(试题分值表!$E:$E,MATCH(试题问卷属性表!$A128,试题分值表!$B:$B,0)))</f>
        <v>单选</v>
      </c>
      <c r="J128">
        <f>IF(ISERROR(INDEX(试题分值表!$G:$G,MATCH(试题问卷属性表!$A128,试题分值表!$B:$B,0))), "", INDEX(试题分值表!$G:$G,MATCH(试题问卷属性表!$A128,试题分值表!$B:$B,0)))</f>
        <v>1</v>
      </c>
    </row>
    <row r="129" spans="1:10" x14ac:dyDescent="0.2">
      <c r="A129" t="s">
        <v>1549</v>
      </c>
      <c r="B129" t="s">
        <v>1362</v>
      </c>
      <c r="C129" t="s">
        <v>41</v>
      </c>
      <c r="D129" t="s">
        <v>1420</v>
      </c>
      <c r="E129" t="s">
        <v>1617</v>
      </c>
      <c r="F129" t="s">
        <v>1624</v>
      </c>
      <c r="H129" t="s">
        <v>1634</v>
      </c>
      <c r="I129" t="str">
        <f>IF(ISERROR(INDEX(试题分值表!$E:$E,MATCH(试题问卷属性表!$A129,试题分值表!$B:$B,0))), "", INDEX(试题分值表!$E:$E,MATCH(试题问卷属性表!$A129,试题分值表!$B:$B,0)))</f>
        <v>单选</v>
      </c>
      <c r="J129">
        <f>IF(ISERROR(INDEX(试题分值表!$G:$G,MATCH(试题问卷属性表!$A129,试题分值表!$B:$B,0))), "", INDEX(试题分值表!$G:$G,MATCH(试题问卷属性表!$A129,试题分值表!$B:$B,0)))</f>
        <v>1</v>
      </c>
    </row>
    <row r="130" spans="1:10" x14ac:dyDescent="0.2">
      <c r="A130" t="s">
        <v>1550</v>
      </c>
      <c r="B130" t="s">
        <v>1362</v>
      </c>
      <c r="C130" t="s">
        <v>41</v>
      </c>
      <c r="D130" t="s">
        <v>1420</v>
      </c>
      <c r="E130" t="s">
        <v>1617</v>
      </c>
      <c r="F130" t="s">
        <v>1624</v>
      </c>
      <c r="H130" t="s">
        <v>1635</v>
      </c>
      <c r="I130" t="str">
        <f>IF(ISERROR(INDEX(试题分值表!$E:$E,MATCH(试题问卷属性表!$A130,试题分值表!$B:$B,0))), "", INDEX(试题分值表!$E:$E,MATCH(试题问卷属性表!$A130,试题分值表!$B:$B,0)))</f>
        <v>单选</v>
      </c>
      <c r="J130">
        <f>IF(ISERROR(INDEX(试题分值表!$G:$G,MATCH(试题问卷属性表!$A130,试题分值表!$B:$B,0))), "", INDEX(试题分值表!$G:$G,MATCH(试题问卷属性表!$A130,试题分值表!$B:$B,0)))</f>
        <v>1</v>
      </c>
    </row>
    <row r="131" spans="1:10" x14ac:dyDescent="0.2">
      <c r="A131" t="s">
        <v>1551</v>
      </c>
      <c r="B131" t="s">
        <v>1362</v>
      </c>
      <c r="C131" t="s">
        <v>41</v>
      </c>
      <c r="D131" t="s">
        <v>1420</v>
      </c>
      <c r="E131" t="s">
        <v>1617</v>
      </c>
      <c r="F131" t="s">
        <v>1624</v>
      </c>
      <c r="H131" t="s">
        <v>1636</v>
      </c>
      <c r="I131" t="str">
        <f>IF(ISERROR(INDEX(试题分值表!$E:$E,MATCH(试题问卷属性表!$A131,试题分值表!$B:$B,0))), "", INDEX(试题分值表!$E:$E,MATCH(试题问卷属性表!$A131,试题分值表!$B:$B,0)))</f>
        <v>单选</v>
      </c>
      <c r="J131">
        <f>IF(ISERROR(INDEX(试题分值表!$G:$G,MATCH(试题问卷属性表!$A131,试题分值表!$B:$B,0))), "", INDEX(试题分值表!$G:$G,MATCH(试题问卷属性表!$A131,试题分值表!$B:$B,0)))</f>
        <v>1</v>
      </c>
    </row>
    <row r="132" spans="1:10" x14ac:dyDescent="0.2">
      <c r="A132" t="s">
        <v>1552</v>
      </c>
      <c r="B132" t="s">
        <v>1362</v>
      </c>
      <c r="C132" t="s">
        <v>41</v>
      </c>
      <c r="D132" t="s">
        <v>1420</v>
      </c>
      <c r="E132" t="s">
        <v>1617</v>
      </c>
      <c r="F132" t="s">
        <v>1624</v>
      </c>
      <c r="H132" t="s">
        <v>1637</v>
      </c>
      <c r="I132" t="str">
        <f>IF(ISERROR(INDEX(试题分值表!$E:$E,MATCH(试题问卷属性表!$A132,试题分值表!$B:$B,0))), "", INDEX(试题分值表!$E:$E,MATCH(试题问卷属性表!$A132,试题分值表!$B:$B,0)))</f>
        <v>非单选</v>
      </c>
      <c r="J132">
        <f>IF(ISERROR(INDEX(试题分值表!$G:$G,MATCH(试题问卷属性表!$A132,试题分值表!$B:$B,0))), "", INDEX(试题分值表!$G:$G,MATCH(试题问卷属性表!$A132,试题分值表!$B:$B,0)))</f>
        <v>2</v>
      </c>
    </row>
    <row r="133" spans="1:10" x14ac:dyDescent="0.2">
      <c r="A133" t="s">
        <v>1553</v>
      </c>
      <c r="B133" t="s">
        <v>1362</v>
      </c>
      <c r="C133" t="s">
        <v>41</v>
      </c>
      <c r="D133" t="s">
        <v>1420</v>
      </c>
      <c r="E133" t="s">
        <v>1617</v>
      </c>
      <c r="F133" t="s">
        <v>1624</v>
      </c>
      <c r="H133" t="s">
        <v>1637</v>
      </c>
      <c r="I133" t="str">
        <f>IF(ISERROR(INDEX(试题分值表!$E:$E,MATCH(试题问卷属性表!$A133,试题分值表!$B:$B,0))), "", INDEX(试题分值表!$E:$E,MATCH(试题问卷属性表!$A133,试题分值表!$B:$B,0)))</f>
        <v>非单选</v>
      </c>
      <c r="J133">
        <f>IF(ISERROR(INDEX(试题分值表!$G:$G,MATCH(试题问卷属性表!$A133,试题分值表!$B:$B,0))), "", INDEX(试题分值表!$G:$G,MATCH(试题问卷属性表!$A133,试题分值表!$B:$B,0)))</f>
        <v>2</v>
      </c>
    </row>
    <row r="134" spans="1:10" x14ac:dyDescent="0.2">
      <c r="A134" t="s">
        <v>1554</v>
      </c>
      <c r="B134" t="s">
        <v>1362</v>
      </c>
      <c r="C134" t="s">
        <v>41</v>
      </c>
      <c r="D134" t="s">
        <v>1420</v>
      </c>
      <c r="E134" t="s">
        <v>1617</v>
      </c>
      <c r="F134" t="s">
        <v>1624</v>
      </c>
      <c r="H134" t="s">
        <v>1637</v>
      </c>
      <c r="I134" t="str">
        <f>IF(ISERROR(INDEX(试题分值表!$E:$E,MATCH(试题问卷属性表!$A134,试题分值表!$B:$B,0))), "", INDEX(试题分值表!$E:$E,MATCH(试题问卷属性表!$A134,试题分值表!$B:$B,0)))</f>
        <v>非单选</v>
      </c>
      <c r="J134">
        <f>IF(ISERROR(INDEX(试题分值表!$G:$G,MATCH(试题问卷属性表!$A134,试题分值表!$B:$B,0))), "", INDEX(试题分值表!$G:$G,MATCH(试题问卷属性表!$A134,试题分值表!$B:$B,0)))</f>
        <v>2</v>
      </c>
    </row>
    <row r="135" spans="1:10" x14ac:dyDescent="0.2">
      <c r="A135" t="s">
        <v>1555</v>
      </c>
      <c r="B135" t="s">
        <v>1362</v>
      </c>
      <c r="C135" t="s">
        <v>41</v>
      </c>
      <c r="D135" t="s">
        <v>1420</v>
      </c>
      <c r="E135" t="s">
        <v>1617</v>
      </c>
      <c r="F135" t="s">
        <v>1624</v>
      </c>
      <c r="H135" t="s">
        <v>1637</v>
      </c>
      <c r="I135" t="str">
        <f>IF(ISERROR(INDEX(试题分值表!$E:$E,MATCH(试题问卷属性表!$A135,试题分值表!$B:$B,0))), "", INDEX(试题分值表!$E:$E,MATCH(试题问卷属性表!$A135,试题分值表!$B:$B,0)))</f>
        <v>非单选</v>
      </c>
      <c r="J135">
        <f>IF(ISERROR(INDEX(试题分值表!$G:$G,MATCH(试题问卷属性表!$A135,试题分值表!$B:$B,0))), "", INDEX(试题分值表!$G:$G,MATCH(试题问卷属性表!$A135,试题分值表!$B:$B,0)))</f>
        <v>2</v>
      </c>
    </row>
    <row r="136" spans="1:10" x14ac:dyDescent="0.2">
      <c r="A136" t="s">
        <v>1556</v>
      </c>
      <c r="B136" t="s">
        <v>1362</v>
      </c>
      <c r="C136" t="s">
        <v>41</v>
      </c>
      <c r="D136" t="s">
        <v>1420</v>
      </c>
      <c r="E136" t="s">
        <v>1617</v>
      </c>
      <c r="F136" t="s">
        <v>1624</v>
      </c>
      <c r="H136" t="s">
        <v>1637</v>
      </c>
      <c r="I136" t="str">
        <f>IF(ISERROR(INDEX(试题分值表!$E:$E,MATCH(试题问卷属性表!$A136,试题分值表!$B:$B,0))), "", INDEX(试题分值表!$E:$E,MATCH(试题问卷属性表!$A136,试题分值表!$B:$B,0)))</f>
        <v>非单选</v>
      </c>
      <c r="J136">
        <f>IF(ISERROR(INDEX(试题分值表!$G:$G,MATCH(试题问卷属性表!$A136,试题分值表!$B:$B,0))), "", INDEX(试题分值表!$G:$G,MATCH(试题问卷属性表!$A136,试题分值表!$B:$B,0)))</f>
        <v>2</v>
      </c>
    </row>
    <row r="137" spans="1:10" x14ac:dyDescent="0.2">
      <c r="A137" t="s">
        <v>1557</v>
      </c>
      <c r="B137" t="s">
        <v>1362</v>
      </c>
      <c r="C137" t="s">
        <v>41</v>
      </c>
      <c r="D137" t="s">
        <v>1420</v>
      </c>
      <c r="E137" t="s">
        <v>1618</v>
      </c>
      <c r="F137" t="s">
        <v>1625</v>
      </c>
      <c r="H137" t="s">
        <v>1638</v>
      </c>
      <c r="I137" t="str">
        <f>IF(ISERROR(INDEX(试题分值表!$E:$E,MATCH(试题问卷属性表!$A137,试题分值表!$B:$B,0))), "", INDEX(试题分值表!$E:$E,MATCH(试题问卷属性表!$A137,试题分值表!$B:$B,0)))</f>
        <v>单选</v>
      </c>
      <c r="J137">
        <f>IF(ISERROR(INDEX(试题分值表!$G:$G,MATCH(试题问卷属性表!$A137,试题分值表!$B:$B,0))), "", INDEX(试题分值表!$G:$G,MATCH(试题问卷属性表!$A137,试题分值表!$B:$B,0)))</f>
        <v>1</v>
      </c>
    </row>
    <row r="138" spans="1:10" x14ac:dyDescent="0.2">
      <c r="A138" t="s">
        <v>1558</v>
      </c>
      <c r="B138" t="s">
        <v>1362</v>
      </c>
      <c r="C138" t="s">
        <v>41</v>
      </c>
      <c r="D138" t="s">
        <v>1420</v>
      </c>
      <c r="E138" t="s">
        <v>1619</v>
      </c>
      <c r="F138" t="s">
        <v>1625</v>
      </c>
      <c r="H138" t="s">
        <v>1639</v>
      </c>
      <c r="I138" t="str">
        <f>IF(ISERROR(INDEX(试题分值表!$E:$E,MATCH(试题问卷属性表!$A138,试题分值表!$B:$B,0))), "", INDEX(试题分值表!$E:$E,MATCH(试题问卷属性表!$A138,试题分值表!$B:$B,0)))</f>
        <v>单选</v>
      </c>
      <c r="J138">
        <f>IF(ISERROR(INDEX(试题分值表!$G:$G,MATCH(试题问卷属性表!$A138,试题分值表!$B:$B,0))), "", INDEX(试题分值表!$G:$G,MATCH(试题问卷属性表!$A138,试题分值表!$B:$B,0)))</f>
        <v>1</v>
      </c>
    </row>
    <row r="139" spans="1:10" x14ac:dyDescent="0.2">
      <c r="A139" t="s">
        <v>1559</v>
      </c>
      <c r="B139" t="s">
        <v>1362</v>
      </c>
      <c r="C139" t="s">
        <v>41</v>
      </c>
      <c r="D139" t="s">
        <v>1420</v>
      </c>
      <c r="E139" t="s">
        <v>1618</v>
      </c>
      <c r="F139" t="s">
        <v>1625</v>
      </c>
      <c r="H139" t="s">
        <v>1640</v>
      </c>
      <c r="I139" t="str">
        <f>IF(ISERROR(INDEX(试题分值表!$E:$E,MATCH(试题问卷属性表!$A139,试题分值表!$B:$B,0))), "", INDEX(试题分值表!$E:$E,MATCH(试题问卷属性表!$A139,试题分值表!$B:$B,0)))</f>
        <v>单选</v>
      </c>
      <c r="J139">
        <f>IF(ISERROR(INDEX(试题分值表!$G:$G,MATCH(试题问卷属性表!$A139,试题分值表!$B:$B,0))), "", INDEX(试题分值表!$G:$G,MATCH(试题问卷属性表!$A139,试题分值表!$B:$B,0)))</f>
        <v>1</v>
      </c>
    </row>
    <row r="140" spans="1:10" x14ac:dyDescent="0.2">
      <c r="A140" t="s">
        <v>1560</v>
      </c>
      <c r="B140" t="s">
        <v>1362</v>
      </c>
      <c r="C140" t="s">
        <v>41</v>
      </c>
      <c r="D140" t="s">
        <v>1420</v>
      </c>
      <c r="E140" t="s">
        <v>1618</v>
      </c>
      <c r="F140" t="s">
        <v>1625</v>
      </c>
      <c r="H140" t="s">
        <v>1641</v>
      </c>
      <c r="I140" t="str">
        <f>IF(ISERROR(INDEX(试题分值表!$E:$E,MATCH(试题问卷属性表!$A140,试题分值表!$B:$B,0))), "", INDEX(试题分值表!$E:$E,MATCH(试题问卷属性表!$A140,试题分值表!$B:$B,0)))</f>
        <v>单选</v>
      </c>
      <c r="J140">
        <f>IF(ISERROR(INDEX(试题分值表!$G:$G,MATCH(试题问卷属性表!$A140,试题分值表!$B:$B,0))), "", INDEX(试题分值表!$G:$G,MATCH(试题问卷属性表!$A140,试题分值表!$B:$B,0)))</f>
        <v>1</v>
      </c>
    </row>
    <row r="141" spans="1:10" x14ac:dyDescent="0.2">
      <c r="A141" t="s">
        <v>1561</v>
      </c>
      <c r="B141" t="s">
        <v>1362</v>
      </c>
      <c r="C141" t="s">
        <v>41</v>
      </c>
      <c r="D141" t="s">
        <v>1420</v>
      </c>
      <c r="E141" t="s">
        <v>1618</v>
      </c>
      <c r="F141" t="s">
        <v>1625</v>
      </c>
      <c r="H141" t="s">
        <v>1642</v>
      </c>
      <c r="I141" t="str">
        <f>IF(ISERROR(INDEX(试题分值表!$E:$E,MATCH(试题问卷属性表!$A141,试题分值表!$B:$B,0))), "", INDEX(试题分值表!$E:$E,MATCH(试题问卷属性表!$A141,试题分值表!$B:$B,0)))</f>
        <v>单选</v>
      </c>
      <c r="J141">
        <f>IF(ISERROR(INDEX(试题分值表!$G:$G,MATCH(试题问卷属性表!$A141,试题分值表!$B:$B,0))), "", INDEX(试题分值表!$G:$G,MATCH(试题问卷属性表!$A141,试题分值表!$B:$B,0)))</f>
        <v>1</v>
      </c>
    </row>
    <row r="142" spans="1:10" x14ac:dyDescent="0.2">
      <c r="A142" t="s">
        <v>1562</v>
      </c>
      <c r="B142" t="s">
        <v>1362</v>
      </c>
      <c r="C142" t="s">
        <v>41</v>
      </c>
      <c r="D142" t="s">
        <v>1420</v>
      </c>
      <c r="E142" t="s">
        <v>1618</v>
      </c>
      <c r="F142" t="s">
        <v>1625</v>
      </c>
      <c r="H142" t="s">
        <v>1643</v>
      </c>
      <c r="I142" t="str">
        <f>IF(ISERROR(INDEX(试题分值表!$E:$E,MATCH(试题问卷属性表!$A142,试题分值表!$B:$B,0))), "", INDEX(试题分值表!$E:$E,MATCH(试题问卷属性表!$A142,试题分值表!$B:$B,0)))</f>
        <v>单选</v>
      </c>
      <c r="J142">
        <f>IF(ISERROR(INDEX(试题分值表!$G:$G,MATCH(试题问卷属性表!$A142,试题分值表!$B:$B,0))), "", INDEX(试题分值表!$G:$G,MATCH(试题问卷属性表!$A142,试题分值表!$B:$B,0)))</f>
        <v>1</v>
      </c>
    </row>
    <row r="143" spans="1:10" x14ac:dyDescent="0.2">
      <c r="A143" t="s">
        <v>1563</v>
      </c>
      <c r="B143" t="s">
        <v>1362</v>
      </c>
      <c r="C143" t="s">
        <v>41</v>
      </c>
      <c r="D143" t="s">
        <v>1420</v>
      </c>
      <c r="E143" t="s">
        <v>1618</v>
      </c>
      <c r="F143" t="s">
        <v>1625</v>
      </c>
      <c r="H143" t="s">
        <v>1644</v>
      </c>
      <c r="I143" t="str">
        <f>IF(ISERROR(INDEX(试题分值表!$E:$E,MATCH(试题问卷属性表!$A143,试题分值表!$B:$B,0))), "", INDEX(试题分值表!$E:$E,MATCH(试题问卷属性表!$A143,试题分值表!$B:$B,0)))</f>
        <v>单选</v>
      </c>
      <c r="J143">
        <f>IF(ISERROR(INDEX(试题分值表!$G:$G,MATCH(试题问卷属性表!$A143,试题分值表!$B:$B,0))), "", INDEX(试题分值表!$G:$G,MATCH(试题问卷属性表!$A143,试题分值表!$B:$B,0)))</f>
        <v>1</v>
      </c>
    </row>
    <row r="144" spans="1:10" x14ac:dyDescent="0.2">
      <c r="A144" t="s">
        <v>1564</v>
      </c>
      <c r="B144" t="s">
        <v>1362</v>
      </c>
      <c r="C144" t="s">
        <v>41</v>
      </c>
      <c r="D144" t="s">
        <v>1420</v>
      </c>
      <c r="E144" t="s">
        <v>1620</v>
      </c>
      <c r="F144" t="s">
        <v>1625</v>
      </c>
      <c r="H144" t="s">
        <v>1645</v>
      </c>
      <c r="I144" t="str">
        <f>IF(ISERROR(INDEX(试题分值表!$E:$E,MATCH(试题问卷属性表!$A144,试题分值表!$B:$B,0))), "", INDEX(试题分值表!$E:$E,MATCH(试题问卷属性表!$A144,试题分值表!$B:$B,0)))</f>
        <v>单选</v>
      </c>
      <c r="J144">
        <f>IF(ISERROR(INDEX(试题分值表!$G:$G,MATCH(试题问卷属性表!$A144,试题分值表!$B:$B,0))), "", INDEX(试题分值表!$G:$G,MATCH(试题问卷属性表!$A144,试题分值表!$B:$B,0)))</f>
        <v>1</v>
      </c>
    </row>
    <row r="145" spans="1:10" x14ac:dyDescent="0.2">
      <c r="A145" t="s">
        <v>1565</v>
      </c>
      <c r="B145" t="s">
        <v>1362</v>
      </c>
      <c r="C145" t="s">
        <v>41</v>
      </c>
      <c r="D145" t="s">
        <v>1420</v>
      </c>
      <c r="E145" t="s">
        <v>1618</v>
      </c>
      <c r="F145" t="s">
        <v>1625</v>
      </c>
      <c r="H145" t="s">
        <v>1646</v>
      </c>
      <c r="I145" t="str">
        <f>IF(ISERROR(INDEX(试题分值表!$E:$E,MATCH(试题问卷属性表!$A145,试题分值表!$B:$B,0))), "", INDEX(试题分值表!$E:$E,MATCH(试题问卷属性表!$A145,试题分值表!$B:$B,0)))</f>
        <v>单选</v>
      </c>
      <c r="J145">
        <f>IF(ISERROR(INDEX(试题分值表!$G:$G,MATCH(试题问卷属性表!$A145,试题分值表!$B:$B,0))), "", INDEX(试题分值表!$G:$G,MATCH(试题问卷属性表!$A145,试题分值表!$B:$B,0)))</f>
        <v>1</v>
      </c>
    </row>
    <row r="146" spans="1:10" x14ac:dyDescent="0.2">
      <c r="A146" t="s">
        <v>1566</v>
      </c>
      <c r="B146" t="s">
        <v>1362</v>
      </c>
      <c r="C146" t="s">
        <v>41</v>
      </c>
      <c r="D146" t="s">
        <v>1420</v>
      </c>
      <c r="E146" t="s">
        <v>1618</v>
      </c>
      <c r="F146" t="s">
        <v>1625</v>
      </c>
      <c r="H146" t="s">
        <v>1647</v>
      </c>
      <c r="I146" t="str">
        <f>IF(ISERROR(INDEX(试题分值表!$E:$E,MATCH(试题问卷属性表!$A146,试题分值表!$B:$B,0))), "", INDEX(试题分值表!$E:$E,MATCH(试题问卷属性表!$A146,试题分值表!$B:$B,0)))</f>
        <v>单选</v>
      </c>
      <c r="J146">
        <f>IF(ISERROR(INDEX(试题分值表!$G:$G,MATCH(试题问卷属性表!$A146,试题分值表!$B:$B,0))), "", INDEX(试题分值表!$G:$G,MATCH(试题问卷属性表!$A146,试题分值表!$B:$B,0)))</f>
        <v>1</v>
      </c>
    </row>
    <row r="147" spans="1:10" x14ac:dyDescent="0.2">
      <c r="A147" t="s">
        <v>1567</v>
      </c>
      <c r="B147" t="s">
        <v>1362</v>
      </c>
      <c r="C147" t="s">
        <v>41</v>
      </c>
      <c r="D147" t="s">
        <v>1420</v>
      </c>
      <c r="E147" t="s">
        <v>1618</v>
      </c>
      <c r="F147" t="s">
        <v>1625</v>
      </c>
      <c r="H147" t="s">
        <v>1648</v>
      </c>
      <c r="I147" t="str">
        <f>IF(ISERROR(INDEX(试题分值表!$E:$E,MATCH(试题问卷属性表!$A147,试题分值表!$B:$B,0))), "", INDEX(试题分值表!$E:$E,MATCH(试题问卷属性表!$A147,试题分值表!$B:$B,0)))</f>
        <v>单选</v>
      </c>
      <c r="J147">
        <f>IF(ISERROR(INDEX(试题分值表!$G:$G,MATCH(试题问卷属性表!$A147,试题分值表!$B:$B,0))), "", INDEX(试题分值表!$G:$G,MATCH(试题问卷属性表!$A147,试题分值表!$B:$B,0)))</f>
        <v>1</v>
      </c>
    </row>
    <row r="148" spans="1:10" x14ac:dyDescent="0.2">
      <c r="A148" t="s">
        <v>1568</v>
      </c>
      <c r="B148" t="s">
        <v>1362</v>
      </c>
      <c r="C148" t="s">
        <v>41</v>
      </c>
      <c r="D148" t="s">
        <v>1420</v>
      </c>
      <c r="E148" t="s">
        <v>1618</v>
      </c>
      <c r="F148" t="s">
        <v>1625</v>
      </c>
      <c r="H148" t="s">
        <v>1647</v>
      </c>
      <c r="I148" t="str">
        <f>IF(ISERROR(INDEX(试题分值表!$E:$E,MATCH(试题问卷属性表!$A148,试题分值表!$B:$B,0))), "", INDEX(试题分值表!$E:$E,MATCH(试题问卷属性表!$A148,试题分值表!$B:$B,0)))</f>
        <v>单选</v>
      </c>
      <c r="J148">
        <f>IF(ISERROR(INDEX(试题分值表!$G:$G,MATCH(试题问卷属性表!$A148,试题分值表!$B:$B,0))), "", INDEX(试题分值表!$G:$G,MATCH(试题问卷属性表!$A148,试题分值表!$B:$B,0)))</f>
        <v>1</v>
      </c>
    </row>
    <row r="149" spans="1:10" x14ac:dyDescent="0.2">
      <c r="A149" t="s">
        <v>1569</v>
      </c>
      <c r="B149" t="s">
        <v>1362</v>
      </c>
      <c r="C149" t="s">
        <v>41</v>
      </c>
      <c r="D149" t="s">
        <v>1420</v>
      </c>
      <c r="E149" t="s">
        <v>1618</v>
      </c>
      <c r="F149" t="s">
        <v>1625</v>
      </c>
      <c r="H149" t="s">
        <v>1649</v>
      </c>
      <c r="I149" t="str">
        <f>IF(ISERROR(INDEX(试题分值表!$E:$E,MATCH(试题问卷属性表!$A149,试题分值表!$B:$B,0))), "", INDEX(试题分值表!$E:$E,MATCH(试题问卷属性表!$A149,试题分值表!$B:$B,0)))</f>
        <v>单选</v>
      </c>
      <c r="J149">
        <f>IF(ISERROR(INDEX(试题分值表!$G:$G,MATCH(试题问卷属性表!$A149,试题分值表!$B:$B,0))), "", INDEX(试题分值表!$G:$G,MATCH(试题问卷属性表!$A149,试题分值表!$B:$B,0)))</f>
        <v>1</v>
      </c>
    </row>
    <row r="150" spans="1:10" x14ac:dyDescent="0.2">
      <c r="A150" t="s">
        <v>1570</v>
      </c>
      <c r="B150" t="s">
        <v>1362</v>
      </c>
      <c r="C150" t="s">
        <v>41</v>
      </c>
      <c r="D150" t="s">
        <v>1420</v>
      </c>
      <c r="E150" t="s">
        <v>1618</v>
      </c>
      <c r="F150" t="s">
        <v>1625</v>
      </c>
      <c r="H150" t="s">
        <v>1650</v>
      </c>
      <c r="I150" t="str">
        <f>IF(ISERROR(INDEX(试题分值表!$E:$E,MATCH(试题问卷属性表!$A150,试题分值表!$B:$B,0))), "", INDEX(试题分值表!$E:$E,MATCH(试题问卷属性表!$A150,试题分值表!$B:$B,0)))</f>
        <v>单选</v>
      </c>
      <c r="J150">
        <f>IF(ISERROR(INDEX(试题分值表!$G:$G,MATCH(试题问卷属性表!$A150,试题分值表!$B:$B,0))), "", INDEX(试题分值表!$G:$G,MATCH(试题问卷属性表!$A150,试题分值表!$B:$B,0)))</f>
        <v>1</v>
      </c>
    </row>
    <row r="151" spans="1:10" x14ac:dyDescent="0.2">
      <c r="A151" t="s">
        <v>1571</v>
      </c>
      <c r="B151" t="s">
        <v>1362</v>
      </c>
      <c r="C151" t="s">
        <v>41</v>
      </c>
      <c r="D151" t="s">
        <v>1420</v>
      </c>
      <c r="E151" t="s">
        <v>1618</v>
      </c>
      <c r="F151" t="s">
        <v>1625</v>
      </c>
      <c r="H151" t="s">
        <v>1651</v>
      </c>
      <c r="I151" t="str">
        <f>IF(ISERROR(INDEX(试题分值表!$E:$E,MATCH(试题问卷属性表!$A151,试题分值表!$B:$B,0))), "", INDEX(试题分值表!$E:$E,MATCH(试题问卷属性表!$A151,试题分值表!$B:$B,0)))</f>
        <v>单选</v>
      </c>
      <c r="J151">
        <f>IF(ISERROR(INDEX(试题分值表!$G:$G,MATCH(试题问卷属性表!$A151,试题分值表!$B:$B,0))), "", INDEX(试题分值表!$G:$G,MATCH(试题问卷属性表!$A151,试题分值表!$B:$B,0)))</f>
        <v>1</v>
      </c>
    </row>
    <row r="152" spans="1:10" x14ac:dyDescent="0.2">
      <c r="A152" t="s">
        <v>1572</v>
      </c>
      <c r="B152" t="s">
        <v>1362</v>
      </c>
      <c r="C152" t="s">
        <v>41</v>
      </c>
      <c r="D152" t="s">
        <v>1420</v>
      </c>
      <c r="E152" t="s">
        <v>1618</v>
      </c>
      <c r="F152" t="s">
        <v>1625</v>
      </c>
      <c r="H152" t="s">
        <v>1652</v>
      </c>
      <c r="I152" t="str">
        <f>IF(ISERROR(INDEX(试题分值表!$E:$E,MATCH(试题问卷属性表!$A152,试题分值表!$B:$B,0))), "", INDEX(试题分值表!$E:$E,MATCH(试题问卷属性表!$A152,试题分值表!$B:$B,0)))</f>
        <v>单选</v>
      </c>
      <c r="J152">
        <f>IF(ISERROR(INDEX(试题分值表!$G:$G,MATCH(试题问卷属性表!$A152,试题分值表!$B:$B,0))), "", INDEX(试题分值表!$G:$G,MATCH(试题问卷属性表!$A152,试题分值表!$B:$B,0)))</f>
        <v>1</v>
      </c>
    </row>
    <row r="153" spans="1:10" x14ac:dyDescent="0.2">
      <c r="A153" t="s">
        <v>1573</v>
      </c>
      <c r="B153" t="s">
        <v>1362</v>
      </c>
      <c r="C153" t="s">
        <v>41</v>
      </c>
      <c r="D153" t="s">
        <v>1420</v>
      </c>
      <c r="E153" t="s">
        <v>1618</v>
      </c>
      <c r="F153" t="s">
        <v>1625</v>
      </c>
      <c r="H153" t="s">
        <v>1653</v>
      </c>
      <c r="I153" t="str">
        <f>IF(ISERROR(INDEX(试题分值表!$E:$E,MATCH(试题问卷属性表!$A153,试题分值表!$B:$B,0))), "", INDEX(试题分值表!$E:$E,MATCH(试题问卷属性表!$A153,试题分值表!$B:$B,0)))</f>
        <v>单选</v>
      </c>
      <c r="J153">
        <f>IF(ISERROR(INDEX(试题分值表!$G:$G,MATCH(试题问卷属性表!$A153,试题分值表!$B:$B,0))), "", INDEX(试题分值表!$G:$G,MATCH(试题问卷属性表!$A153,试题分值表!$B:$B,0)))</f>
        <v>1</v>
      </c>
    </row>
    <row r="154" spans="1:10" x14ac:dyDescent="0.2">
      <c r="A154" t="s">
        <v>1574</v>
      </c>
      <c r="B154" t="s">
        <v>1362</v>
      </c>
      <c r="C154" t="s">
        <v>41</v>
      </c>
      <c r="D154" t="s">
        <v>1420</v>
      </c>
      <c r="E154" t="s">
        <v>1618</v>
      </c>
      <c r="F154" t="s">
        <v>1625</v>
      </c>
      <c r="H154" t="s">
        <v>1654</v>
      </c>
      <c r="I154" t="str">
        <f>IF(ISERROR(INDEX(试题分值表!$E:$E,MATCH(试题问卷属性表!$A154,试题分值表!$B:$B,0))), "", INDEX(试题分值表!$E:$E,MATCH(试题问卷属性表!$A154,试题分值表!$B:$B,0)))</f>
        <v>单选</v>
      </c>
      <c r="J154">
        <f>IF(ISERROR(INDEX(试题分值表!$G:$G,MATCH(试题问卷属性表!$A154,试题分值表!$B:$B,0))), "", INDEX(试题分值表!$G:$G,MATCH(试题问卷属性表!$A154,试题分值表!$B:$B,0)))</f>
        <v>1</v>
      </c>
    </row>
    <row r="155" spans="1:10" x14ac:dyDescent="0.2">
      <c r="A155" t="s">
        <v>1575</v>
      </c>
      <c r="B155" t="s">
        <v>1362</v>
      </c>
      <c r="C155" t="s">
        <v>41</v>
      </c>
      <c r="D155" t="s">
        <v>1420</v>
      </c>
      <c r="E155" t="s">
        <v>1618</v>
      </c>
      <c r="F155" t="s">
        <v>1625</v>
      </c>
      <c r="H155" t="s">
        <v>1655</v>
      </c>
      <c r="I155" t="str">
        <f>IF(ISERROR(INDEX(试题分值表!$E:$E,MATCH(试题问卷属性表!$A155,试题分值表!$B:$B,0))), "", INDEX(试题分值表!$E:$E,MATCH(试题问卷属性表!$A155,试题分值表!$B:$B,0)))</f>
        <v>单选</v>
      </c>
      <c r="J155">
        <f>IF(ISERROR(INDEX(试题分值表!$G:$G,MATCH(试题问卷属性表!$A155,试题分值表!$B:$B,0))), "", INDEX(试题分值表!$G:$G,MATCH(试题问卷属性表!$A155,试题分值表!$B:$B,0)))</f>
        <v>1</v>
      </c>
    </row>
    <row r="156" spans="1:10" x14ac:dyDescent="0.2">
      <c r="A156" t="s">
        <v>1576</v>
      </c>
      <c r="B156" t="s">
        <v>1362</v>
      </c>
      <c r="C156" t="s">
        <v>41</v>
      </c>
      <c r="D156" t="s">
        <v>1420</v>
      </c>
      <c r="E156" t="s">
        <v>1618</v>
      </c>
      <c r="F156" t="s">
        <v>1625</v>
      </c>
      <c r="H156" t="s">
        <v>1655</v>
      </c>
      <c r="I156" t="str">
        <f>IF(ISERROR(INDEX(试题分值表!$E:$E,MATCH(试题问卷属性表!$A156,试题分值表!$B:$B,0))), "", INDEX(试题分值表!$E:$E,MATCH(试题问卷属性表!$A156,试题分值表!$B:$B,0)))</f>
        <v>单选</v>
      </c>
      <c r="J156">
        <f>IF(ISERROR(INDEX(试题分值表!$G:$G,MATCH(试题问卷属性表!$A156,试题分值表!$B:$B,0))), "", INDEX(试题分值表!$G:$G,MATCH(试题问卷属性表!$A156,试题分值表!$B:$B,0)))</f>
        <v>1</v>
      </c>
    </row>
    <row r="157" spans="1:10" x14ac:dyDescent="0.2">
      <c r="A157" t="s">
        <v>1577</v>
      </c>
      <c r="B157" t="s">
        <v>1362</v>
      </c>
      <c r="C157" t="s">
        <v>41</v>
      </c>
      <c r="D157" t="s">
        <v>1420</v>
      </c>
      <c r="E157" t="s">
        <v>1619</v>
      </c>
      <c r="F157" t="s">
        <v>1625</v>
      </c>
      <c r="H157" t="s">
        <v>1656</v>
      </c>
      <c r="I157" t="str">
        <f>IF(ISERROR(INDEX(试题分值表!$E:$E,MATCH(试题问卷属性表!$A157,试题分值表!$B:$B,0))), "", INDEX(试题分值表!$E:$E,MATCH(试题问卷属性表!$A157,试题分值表!$B:$B,0)))</f>
        <v>单选</v>
      </c>
      <c r="J157">
        <f>IF(ISERROR(INDEX(试题分值表!$G:$G,MATCH(试题问卷属性表!$A157,试题分值表!$B:$B,0))), "", INDEX(试题分值表!$G:$G,MATCH(试题问卷属性表!$A157,试题分值表!$B:$B,0)))</f>
        <v>1</v>
      </c>
    </row>
    <row r="158" spans="1:10" x14ac:dyDescent="0.2">
      <c r="A158" t="s">
        <v>1578</v>
      </c>
      <c r="B158" t="s">
        <v>1362</v>
      </c>
      <c r="C158" t="s">
        <v>41</v>
      </c>
      <c r="D158" t="s">
        <v>1420</v>
      </c>
      <c r="E158" t="s">
        <v>1619</v>
      </c>
      <c r="F158" t="s">
        <v>1625</v>
      </c>
      <c r="H158" t="s">
        <v>1656</v>
      </c>
      <c r="I158" t="str">
        <f>IF(ISERROR(INDEX(试题分值表!$E:$E,MATCH(试题问卷属性表!$A158,试题分值表!$B:$B,0))), "", INDEX(试题分值表!$E:$E,MATCH(试题问卷属性表!$A158,试题分值表!$B:$B,0)))</f>
        <v>单选</v>
      </c>
      <c r="J158">
        <f>IF(ISERROR(INDEX(试题分值表!$G:$G,MATCH(试题问卷属性表!$A158,试题分值表!$B:$B,0))), "", INDEX(试题分值表!$G:$G,MATCH(试题问卷属性表!$A158,试题分值表!$B:$B,0)))</f>
        <v>1</v>
      </c>
    </row>
    <row r="159" spans="1:10" x14ac:dyDescent="0.2">
      <c r="A159" t="s">
        <v>1579</v>
      </c>
      <c r="B159" t="s">
        <v>1362</v>
      </c>
      <c r="C159" t="s">
        <v>41</v>
      </c>
      <c r="D159" t="s">
        <v>1420</v>
      </c>
      <c r="E159" t="s">
        <v>1619</v>
      </c>
      <c r="F159" t="s">
        <v>1625</v>
      </c>
      <c r="H159" t="s">
        <v>1656</v>
      </c>
      <c r="I159" t="str">
        <f>IF(ISERROR(INDEX(试题分值表!$E:$E,MATCH(试题问卷属性表!$A159,试题分值表!$B:$B,0))), "", INDEX(试题分值表!$E:$E,MATCH(试题问卷属性表!$A159,试题分值表!$B:$B,0)))</f>
        <v>单选</v>
      </c>
      <c r="J159">
        <f>IF(ISERROR(INDEX(试题分值表!$G:$G,MATCH(试题问卷属性表!$A159,试题分值表!$B:$B,0))), "", INDEX(试题分值表!$G:$G,MATCH(试题问卷属性表!$A159,试题分值表!$B:$B,0)))</f>
        <v>1</v>
      </c>
    </row>
    <row r="160" spans="1:10" x14ac:dyDescent="0.2">
      <c r="A160" t="s">
        <v>1580</v>
      </c>
      <c r="B160" t="s">
        <v>1362</v>
      </c>
      <c r="C160" t="s">
        <v>41</v>
      </c>
      <c r="D160" t="s">
        <v>1420</v>
      </c>
      <c r="E160" t="s">
        <v>1619</v>
      </c>
      <c r="F160" t="s">
        <v>1625</v>
      </c>
      <c r="H160" t="s">
        <v>1656</v>
      </c>
      <c r="I160" t="str">
        <f>IF(ISERROR(INDEX(试题分值表!$E:$E,MATCH(试题问卷属性表!$A160,试题分值表!$B:$B,0))), "", INDEX(试题分值表!$E:$E,MATCH(试题问卷属性表!$A160,试题分值表!$B:$B,0)))</f>
        <v>单选</v>
      </c>
      <c r="J160">
        <f>IF(ISERROR(INDEX(试题分值表!$G:$G,MATCH(试题问卷属性表!$A160,试题分值表!$B:$B,0))), "", INDEX(试题分值表!$G:$G,MATCH(试题问卷属性表!$A160,试题分值表!$B:$B,0)))</f>
        <v>1</v>
      </c>
    </row>
    <row r="161" spans="1:10" x14ac:dyDescent="0.2">
      <c r="A161" t="s">
        <v>1581</v>
      </c>
      <c r="B161" t="s">
        <v>1362</v>
      </c>
      <c r="C161" t="s">
        <v>41</v>
      </c>
      <c r="D161" t="s">
        <v>1420</v>
      </c>
      <c r="E161" t="s">
        <v>1619</v>
      </c>
      <c r="F161" t="s">
        <v>1625</v>
      </c>
      <c r="H161" t="s">
        <v>1656</v>
      </c>
      <c r="I161" t="str">
        <f>IF(ISERROR(INDEX(试题分值表!$E:$E,MATCH(试题问卷属性表!$A161,试题分值表!$B:$B,0))), "", INDEX(试题分值表!$E:$E,MATCH(试题问卷属性表!$A161,试题分值表!$B:$B,0)))</f>
        <v>单选</v>
      </c>
      <c r="J161">
        <f>IF(ISERROR(INDEX(试题分值表!$G:$G,MATCH(试题问卷属性表!$A161,试题分值表!$B:$B,0))), "", INDEX(试题分值表!$G:$G,MATCH(试题问卷属性表!$A161,试题分值表!$B:$B,0)))</f>
        <v>1</v>
      </c>
    </row>
    <row r="162" spans="1:10" x14ac:dyDescent="0.2">
      <c r="A162" t="s">
        <v>1582</v>
      </c>
      <c r="B162" t="s">
        <v>1362</v>
      </c>
      <c r="C162" t="s">
        <v>41</v>
      </c>
      <c r="D162" t="s">
        <v>1420</v>
      </c>
      <c r="E162" t="s">
        <v>1621</v>
      </c>
      <c r="F162" t="s">
        <v>1625</v>
      </c>
      <c r="H162" t="s">
        <v>1657</v>
      </c>
      <c r="I162" t="str">
        <f>IF(ISERROR(INDEX(试题分值表!$E:$E,MATCH(试题问卷属性表!$A162,试题分值表!$B:$B,0))), "", INDEX(试题分值表!$E:$E,MATCH(试题问卷属性表!$A162,试题分值表!$B:$B,0)))</f>
        <v>非单选</v>
      </c>
      <c r="J162">
        <f>IF(ISERROR(INDEX(试题分值表!$G:$G,MATCH(试题问卷属性表!$A162,试题分值表!$B:$B,0))), "", INDEX(试题分值表!$G:$G,MATCH(试题问卷属性表!$A162,试题分值表!$B:$B,0)))</f>
        <v>1</v>
      </c>
    </row>
    <row r="163" spans="1:10" x14ac:dyDescent="0.2">
      <c r="A163" t="s">
        <v>1583</v>
      </c>
      <c r="B163" t="s">
        <v>1362</v>
      </c>
      <c r="C163" t="s">
        <v>41</v>
      </c>
      <c r="D163" t="s">
        <v>1420</v>
      </c>
      <c r="E163" t="s">
        <v>1619</v>
      </c>
      <c r="F163" t="s">
        <v>1625</v>
      </c>
      <c r="H163" t="s">
        <v>1658</v>
      </c>
      <c r="I163" t="str">
        <f>IF(ISERROR(INDEX(试题分值表!$E:$E,MATCH(试题问卷属性表!$A163,试题分值表!$B:$B,0))), "", INDEX(试题分值表!$E:$E,MATCH(试题问卷属性表!$A163,试题分值表!$B:$B,0)))</f>
        <v>非单选</v>
      </c>
      <c r="J163">
        <f>IF(ISERROR(INDEX(试题分值表!$G:$G,MATCH(试题问卷属性表!$A163,试题分值表!$B:$B,0))), "", INDEX(试题分值表!$G:$G,MATCH(试题问卷属性表!$A163,试题分值表!$B:$B,0)))</f>
        <v>1</v>
      </c>
    </row>
    <row r="164" spans="1:10" x14ac:dyDescent="0.2">
      <c r="A164" t="s">
        <v>1584</v>
      </c>
      <c r="B164" t="s">
        <v>1362</v>
      </c>
      <c r="C164" t="s">
        <v>41</v>
      </c>
      <c r="D164" t="s">
        <v>1420</v>
      </c>
      <c r="E164" t="s">
        <v>1619</v>
      </c>
      <c r="F164" t="s">
        <v>1625</v>
      </c>
      <c r="H164" t="s">
        <v>1658</v>
      </c>
      <c r="I164" t="str">
        <f>IF(ISERROR(INDEX(试题分值表!$E:$E,MATCH(试题问卷属性表!$A164,试题分值表!$B:$B,0))), "", INDEX(试题分值表!$E:$E,MATCH(试题问卷属性表!$A164,试题分值表!$B:$B,0)))</f>
        <v>非单选</v>
      </c>
      <c r="J164">
        <f>IF(ISERROR(INDEX(试题分值表!$G:$G,MATCH(试题问卷属性表!$A164,试题分值表!$B:$B,0))), "", INDEX(试题分值表!$G:$G,MATCH(试题问卷属性表!$A164,试题分值表!$B:$B,0)))</f>
        <v>1</v>
      </c>
    </row>
    <row r="165" spans="1:10" x14ac:dyDescent="0.2">
      <c r="A165" t="s">
        <v>1585</v>
      </c>
      <c r="B165" t="s">
        <v>1362</v>
      </c>
      <c r="C165" t="s">
        <v>41</v>
      </c>
      <c r="D165" t="s">
        <v>1420</v>
      </c>
      <c r="E165" t="s">
        <v>1619</v>
      </c>
      <c r="F165" t="s">
        <v>1625</v>
      </c>
      <c r="H165" t="s">
        <v>1659</v>
      </c>
      <c r="I165" t="str">
        <f>IF(ISERROR(INDEX(试题分值表!$E:$E,MATCH(试题问卷属性表!$A165,试题分值表!$B:$B,0))), "", INDEX(试题分值表!$E:$E,MATCH(试题问卷属性表!$A165,试题分值表!$B:$B,0)))</f>
        <v>非单选</v>
      </c>
      <c r="J165">
        <f>IF(ISERROR(INDEX(试题分值表!$G:$G,MATCH(试题问卷属性表!$A165,试题分值表!$B:$B,0))), "", INDEX(试题分值表!$G:$G,MATCH(试题问卷属性表!$A165,试题分值表!$B:$B,0)))</f>
        <v>1</v>
      </c>
    </row>
    <row r="166" spans="1:10" x14ac:dyDescent="0.2">
      <c r="A166" t="s">
        <v>1586</v>
      </c>
      <c r="B166" t="s">
        <v>1362</v>
      </c>
      <c r="C166" t="s">
        <v>41</v>
      </c>
      <c r="D166" t="s">
        <v>1420</v>
      </c>
      <c r="E166" t="s">
        <v>1619</v>
      </c>
      <c r="F166" t="s">
        <v>1625</v>
      </c>
      <c r="H166" t="s">
        <v>1658</v>
      </c>
      <c r="I166" t="str">
        <f>IF(ISERROR(INDEX(试题分值表!$E:$E,MATCH(试题问卷属性表!$A166,试题分值表!$B:$B,0))), "", INDEX(试题分值表!$E:$E,MATCH(试题问卷属性表!$A166,试题分值表!$B:$B,0)))</f>
        <v>非单选</v>
      </c>
      <c r="J166">
        <f>IF(ISERROR(INDEX(试题分值表!$G:$G,MATCH(试题问卷属性表!$A166,试题分值表!$B:$B,0))), "", INDEX(试题分值表!$G:$G,MATCH(试题问卷属性表!$A166,试题分值表!$B:$B,0)))</f>
        <v>1</v>
      </c>
    </row>
    <row r="167" spans="1:10" x14ac:dyDescent="0.2">
      <c r="A167" t="s">
        <v>1587</v>
      </c>
      <c r="B167" t="s">
        <v>1362</v>
      </c>
      <c r="C167" t="s">
        <v>41</v>
      </c>
      <c r="D167" t="s">
        <v>1420</v>
      </c>
      <c r="E167" t="s">
        <v>1622</v>
      </c>
      <c r="F167" t="s">
        <v>1423</v>
      </c>
      <c r="H167" t="s">
        <v>1660</v>
      </c>
      <c r="I167" t="str">
        <f>IF(ISERROR(INDEX(试题分值表!$E:$E,MATCH(试题问卷属性表!$A167,试题分值表!$B:$B,0))), "", INDEX(试题分值表!$E:$E,MATCH(试题问卷属性表!$A167,试题分值表!$B:$B,0)))</f>
        <v>单选</v>
      </c>
      <c r="J167">
        <f>IF(ISERROR(INDEX(试题分值表!$G:$G,MATCH(试题问卷属性表!$A167,试题分值表!$B:$B,0))), "", INDEX(试题分值表!$G:$G,MATCH(试题问卷属性表!$A167,试题分值表!$B:$B,0)))</f>
        <v>1</v>
      </c>
    </row>
    <row r="168" spans="1:10" x14ac:dyDescent="0.2">
      <c r="A168" t="s">
        <v>1588</v>
      </c>
      <c r="B168" t="s">
        <v>1362</v>
      </c>
      <c r="C168" t="s">
        <v>41</v>
      </c>
      <c r="D168" t="s">
        <v>1420</v>
      </c>
      <c r="E168" t="s">
        <v>1622</v>
      </c>
      <c r="F168" t="s">
        <v>1423</v>
      </c>
      <c r="H168" t="s">
        <v>1660</v>
      </c>
      <c r="I168" t="str">
        <f>IF(ISERROR(INDEX(试题分值表!$E:$E,MATCH(试题问卷属性表!$A168,试题分值表!$B:$B,0))), "", INDEX(试题分值表!$E:$E,MATCH(试题问卷属性表!$A168,试题分值表!$B:$B,0)))</f>
        <v>单选</v>
      </c>
      <c r="J168">
        <f>IF(ISERROR(INDEX(试题分值表!$G:$G,MATCH(试题问卷属性表!$A168,试题分值表!$B:$B,0))), "", INDEX(试题分值表!$G:$G,MATCH(试题问卷属性表!$A168,试题分值表!$B:$B,0)))</f>
        <v>1</v>
      </c>
    </row>
    <row r="169" spans="1:10" x14ac:dyDescent="0.2">
      <c r="A169" t="s">
        <v>1589</v>
      </c>
      <c r="B169" t="s">
        <v>1362</v>
      </c>
      <c r="C169" t="s">
        <v>41</v>
      </c>
      <c r="D169" t="s">
        <v>1420</v>
      </c>
      <c r="E169" t="s">
        <v>1622</v>
      </c>
      <c r="F169" t="s">
        <v>1423</v>
      </c>
      <c r="H169" t="s">
        <v>1660</v>
      </c>
      <c r="I169" t="str">
        <f>IF(ISERROR(INDEX(试题分值表!$E:$E,MATCH(试题问卷属性表!$A169,试题分值表!$B:$B,0))), "", INDEX(试题分值表!$E:$E,MATCH(试题问卷属性表!$A169,试题分值表!$B:$B,0)))</f>
        <v>单选</v>
      </c>
      <c r="J169">
        <f>IF(ISERROR(INDEX(试题分值表!$G:$G,MATCH(试题问卷属性表!$A169,试题分值表!$B:$B,0))), "", INDEX(试题分值表!$G:$G,MATCH(试题问卷属性表!$A169,试题分值表!$B:$B,0)))</f>
        <v>1</v>
      </c>
    </row>
    <row r="170" spans="1:10" x14ac:dyDescent="0.2">
      <c r="A170" t="s">
        <v>1590</v>
      </c>
      <c r="B170" t="s">
        <v>1362</v>
      </c>
      <c r="C170" t="s">
        <v>41</v>
      </c>
      <c r="D170" t="s">
        <v>1420</v>
      </c>
      <c r="E170" t="s">
        <v>1622</v>
      </c>
      <c r="F170" t="s">
        <v>1423</v>
      </c>
      <c r="H170" t="s">
        <v>1660</v>
      </c>
      <c r="I170" t="str">
        <f>IF(ISERROR(INDEX(试题分值表!$E:$E,MATCH(试题问卷属性表!$A170,试题分值表!$B:$B,0))), "", INDEX(试题分值表!$E:$E,MATCH(试题问卷属性表!$A170,试题分值表!$B:$B,0)))</f>
        <v>单选</v>
      </c>
      <c r="J170">
        <f>IF(ISERROR(INDEX(试题分值表!$G:$G,MATCH(试题问卷属性表!$A170,试题分值表!$B:$B,0))), "", INDEX(试题分值表!$G:$G,MATCH(试题问卷属性表!$A170,试题分值表!$B:$B,0)))</f>
        <v>1</v>
      </c>
    </row>
    <row r="171" spans="1:10" x14ac:dyDescent="0.2">
      <c r="A171" t="s">
        <v>1591</v>
      </c>
      <c r="B171" t="s">
        <v>1362</v>
      </c>
      <c r="C171" t="s">
        <v>41</v>
      </c>
      <c r="D171" t="s">
        <v>1420</v>
      </c>
      <c r="E171" t="s">
        <v>1622</v>
      </c>
      <c r="F171" t="s">
        <v>1423</v>
      </c>
      <c r="H171" t="s">
        <v>1660</v>
      </c>
      <c r="I171" t="str">
        <f>IF(ISERROR(INDEX(试题分值表!$E:$E,MATCH(试题问卷属性表!$A171,试题分值表!$B:$B,0))), "", INDEX(试题分值表!$E:$E,MATCH(试题问卷属性表!$A171,试题分值表!$B:$B,0)))</f>
        <v>单选</v>
      </c>
      <c r="J171">
        <f>IF(ISERROR(INDEX(试题分值表!$G:$G,MATCH(试题问卷属性表!$A171,试题分值表!$B:$B,0))), "", INDEX(试题分值表!$G:$G,MATCH(试题问卷属性表!$A171,试题分值表!$B:$B,0)))</f>
        <v>1</v>
      </c>
    </row>
    <row r="172" spans="1:10" x14ac:dyDescent="0.2">
      <c r="A172" t="s">
        <v>1592</v>
      </c>
      <c r="B172" t="s">
        <v>1362</v>
      </c>
      <c r="C172" t="s">
        <v>41</v>
      </c>
      <c r="D172" t="s">
        <v>1420</v>
      </c>
      <c r="E172" t="s">
        <v>1623</v>
      </c>
      <c r="F172" t="s">
        <v>1423</v>
      </c>
      <c r="H172" t="s">
        <v>1661</v>
      </c>
      <c r="I172" t="str">
        <f>IF(ISERROR(INDEX(试题分值表!$E:$E,MATCH(试题问卷属性表!$A172,试题分值表!$B:$B,0))), "", INDEX(试题分值表!$E:$E,MATCH(试题问卷属性表!$A172,试题分值表!$B:$B,0)))</f>
        <v>单选</v>
      </c>
      <c r="J172">
        <f>IF(ISERROR(INDEX(试题分值表!$G:$G,MATCH(试题问卷属性表!$A172,试题分值表!$B:$B,0))), "", INDEX(试题分值表!$G:$G,MATCH(试题问卷属性表!$A172,试题分值表!$B:$B,0)))</f>
        <v>1</v>
      </c>
    </row>
    <row r="173" spans="1:10" x14ac:dyDescent="0.2">
      <c r="A173" t="s">
        <v>1593</v>
      </c>
      <c r="B173" t="s">
        <v>1362</v>
      </c>
      <c r="C173" t="s">
        <v>41</v>
      </c>
      <c r="D173" t="s">
        <v>1420</v>
      </c>
      <c r="E173" t="s">
        <v>1623</v>
      </c>
      <c r="F173" t="s">
        <v>1423</v>
      </c>
      <c r="H173" t="s">
        <v>1662</v>
      </c>
      <c r="I173" t="str">
        <f>IF(ISERROR(INDEX(试题分值表!$E:$E,MATCH(试题问卷属性表!$A173,试题分值表!$B:$B,0))), "", INDEX(试题分值表!$E:$E,MATCH(试题问卷属性表!$A173,试题分值表!$B:$B,0)))</f>
        <v>单选</v>
      </c>
      <c r="J173">
        <f>IF(ISERROR(INDEX(试题分值表!$G:$G,MATCH(试题问卷属性表!$A173,试题分值表!$B:$B,0))), "", INDEX(试题分值表!$G:$G,MATCH(试题问卷属性表!$A173,试题分值表!$B:$B,0)))</f>
        <v>1</v>
      </c>
    </row>
    <row r="174" spans="1:10" x14ac:dyDescent="0.2">
      <c r="A174" t="s">
        <v>1594</v>
      </c>
      <c r="B174" t="s">
        <v>1362</v>
      </c>
      <c r="C174" t="s">
        <v>41</v>
      </c>
      <c r="D174" t="s">
        <v>1420</v>
      </c>
      <c r="E174" t="s">
        <v>1623</v>
      </c>
      <c r="F174" t="s">
        <v>1423</v>
      </c>
      <c r="H174" t="s">
        <v>1663</v>
      </c>
      <c r="I174" t="str">
        <f>IF(ISERROR(INDEX(试题分值表!$E:$E,MATCH(试题问卷属性表!$A174,试题分值表!$B:$B,0))), "", INDEX(试题分值表!$E:$E,MATCH(试题问卷属性表!$A174,试题分值表!$B:$B,0)))</f>
        <v>单选</v>
      </c>
      <c r="J174">
        <f>IF(ISERROR(INDEX(试题分值表!$G:$G,MATCH(试题问卷属性表!$A174,试题分值表!$B:$B,0))), "", INDEX(试题分值表!$G:$G,MATCH(试题问卷属性表!$A174,试题分值表!$B:$B,0)))</f>
        <v>1</v>
      </c>
    </row>
    <row r="175" spans="1:10" x14ac:dyDescent="0.2">
      <c r="A175" t="s">
        <v>1595</v>
      </c>
      <c r="B175" t="s">
        <v>1362</v>
      </c>
      <c r="C175" t="s">
        <v>41</v>
      </c>
      <c r="D175" t="s">
        <v>1420</v>
      </c>
      <c r="E175" t="s">
        <v>1623</v>
      </c>
      <c r="F175" t="s">
        <v>1423</v>
      </c>
      <c r="H175" t="s">
        <v>1664</v>
      </c>
      <c r="I175" t="str">
        <f>IF(ISERROR(INDEX(试题分值表!$E:$E,MATCH(试题问卷属性表!$A175,试题分值表!$B:$B,0))), "", INDEX(试题分值表!$E:$E,MATCH(试题问卷属性表!$A175,试题分值表!$B:$B,0)))</f>
        <v>单选</v>
      </c>
      <c r="J175">
        <f>IF(ISERROR(INDEX(试题分值表!$G:$G,MATCH(试题问卷属性表!$A175,试题分值表!$B:$B,0))), "", INDEX(试题分值表!$G:$G,MATCH(试题问卷属性表!$A175,试题分值表!$B:$B,0)))</f>
        <v>1</v>
      </c>
    </row>
    <row r="176" spans="1:10" x14ac:dyDescent="0.2">
      <c r="A176" t="s">
        <v>1596</v>
      </c>
      <c r="B176" t="s">
        <v>1362</v>
      </c>
      <c r="C176" t="s">
        <v>41</v>
      </c>
      <c r="D176" t="s">
        <v>1420</v>
      </c>
      <c r="E176" t="s">
        <v>1623</v>
      </c>
      <c r="F176" t="s">
        <v>1423</v>
      </c>
      <c r="H176" t="s">
        <v>1665</v>
      </c>
      <c r="I176" t="str">
        <f>IF(ISERROR(INDEX(试题分值表!$E:$E,MATCH(试题问卷属性表!$A176,试题分值表!$B:$B,0))), "", INDEX(试题分值表!$E:$E,MATCH(试题问卷属性表!$A176,试题分值表!$B:$B,0)))</f>
        <v>单选</v>
      </c>
      <c r="J176">
        <f>IF(ISERROR(INDEX(试题分值表!$G:$G,MATCH(试题问卷属性表!$A176,试题分值表!$B:$B,0))), "", INDEX(试题分值表!$G:$G,MATCH(试题问卷属性表!$A176,试题分值表!$B:$B,0)))</f>
        <v>1</v>
      </c>
    </row>
    <row r="177" spans="1:10" x14ac:dyDescent="0.2">
      <c r="A177" t="s">
        <v>1597</v>
      </c>
      <c r="B177" t="s">
        <v>1362</v>
      </c>
      <c r="C177" t="s">
        <v>41</v>
      </c>
      <c r="D177" t="s">
        <v>1420</v>
      </c>
      <c r="E177" t="s">
        <v>1623</v>
      </c>
      <c r="F177" t="s">
        <v>1423</v>
      </c>
      <c r="H177" t="s">
        <v>1663</v>
      </c>
      <c r="I177" t="str">
        <f>IF(ISERROR(INDEX(试题分值表!$E:$E,MATCH(试题问卷属性表!$A177,试题分值表!$B:$B,0))), "", INDEX(试题分值表!$E:$E,MATCH(试题问卷属性表!$A177,试题分值表!$B:$B,0)))</f>
        <v>单选</v>
      </c>
      <c r="J177">
        <f>IF(ISERROR(INDEX(试题分值表!$G:$G,MATCH(试题问卷属性表!$A177,试题分值表!$B:$B,0))), "", INDEX(试题分值表!$G:$G,MATCH(试题问卷属性表!$A177,试题分值表!$B:$B,0)))</f>
        <v>1</v>
      </c>
    </row>
    <row r="178" spans="1:10" x14ac:dyDescent="0.2">
      <c r="A178" t="s">
        <v>1598</v>
      </c>
      <c r="B178" t="s">
        <v>1362</v>
      </c>
      <c r="C178" t="s">
        <v>41</v>
      </c>
      <c r="D178" t="s">
        <v>1420</v>
      </c>
      <c r="E178" t="s">
        <v>1623</v>
      </c>
      <c r="F178" t="s">
        <v>1423</v>
      </c>
      <c r="H178" t="s">
        <v>1666</v>
      </c>
      <c r="I178" t="str">
        <f>IF(ISERROR(INDEX(试题分值表!$E:$E,MATCH(试题问卷属性表!$A178,试题分值表!$B:$B,0))), "", INDEX(试题分值表!$E:$E,MATCH(试题问卷属性表!$A178,试题分值表!$B:$B,0)))</f>
        <v>单选</v>
      </c>
      <c r="J178">
        <f>IF(ISERROR(INDEX(试题分值表!$G:$G,MATCH(试题问卷属性表!$A178,试题分值表!$B:$B,0))), "", INDEX(试题分值表!$G:$G,MATCH(试题问卷属性表!$A178,试题分值表!$B:$B,0)))</f>
        <v>1</v>
      </c>
    </row>
    <row r="179" spans="1:10" x14ac:dyDescent="0.2">
      <c r="A179" t="s">
        <v>1599</v>
      </c>
      <c r="B179" t="s">
        <v>1362</v>
      </c>
      <c r="C179" t="s">
        <v>41</v>
      </c>
      <c r="D179" t="s">
        <v>1420</v>
      </c>
      <c r="E179" t="s">
        <v>1623</v>
      </c>
      <c r="F179" t="s">
        <v>1423</v>
      </c>
      <c r="H179" t="s">
        <v>1664</v>
      </c>
      <c r="I179" t="str">
        <f>IF(ISERROR(INDEX(试题分值表!$E:$E,MATCH(试题问卷属性表!$A179,试题分值表!$B:$B,0))), "", INDEX(试题分值表!$E:$E,MATCH(试题问卷属性表!$A179,试题分值表!$B:$B,0)))</f>
        <v>单选</v>
      </c>
      <c r="J179">
        <f>IF(ISERROR(INDEX(试题分值表!$G:$G,MATCH(试题问卷属性表!$A179,试题分值表!$B:$B,0))), "", INDEX(试题分值表!$G:$G,MATCH(试题问卷属性表!$A179,试题分值表!$B:$B,0)))</f>
        <v>1</v>
      </c>
    </row>
    <row r="180" spans="1:10" x14ac:dyDescent="0.2">
      <c r="A180" t="s">
        <v>1600</v>
      </c>
      <c r="B180" t="s">
        <v>1362</v>
      </c>
      <c r="C180" t="s">
        <v>41</v>
      </c>
      <c r="D180" t="s">
        <v>1420</v>
      </c>
      <c r="E180" t="s">
        <v>1623</v>
      </c>
      <c r="F180" t="s">
        <v>1423</v>
      </c>
      <c r="H180" t="s">
        <v>1667</v>
      </c>
      <c r="I180" t="str">
        <f>IF(ISERROR(INDEX(试题分值表!$E:$E,MATCH(试题问卷属性表!$A180,试题分值表!$B:$B,0))), "", INDEX(试题分值表!$E:$E,MATCH(试题问卷属性表!$A180,试题分值表!$B:$B,0)))</f>
        <v>单选</v>
      </c>
      <c r="J180">
        <f>IF(ISERROR(INDEX(试题分值表!$G:$G,MATCH(试题问卷属性表!$A180,试题分值表!$B:$B,0))), "", INDEX(试题分值表!$G:$G,MATCH(试题问卷属性表!$A180,试题分值表!$B:$B,0)))</f>
        <v>2</v>
      </c>
    </row>
    <row r="181" spans="1:10" x14ac:dyDescent="0.2">
      <c r="A181" t="s">
        <v>1601</v>
      </c>
      <c r="B181" t="s">
        <v>1362</v>
      </c>
      <c r="C181" t="s">
        <v>41</v>
      </c>
      <c r="D181" t="s">
        <v>1420</v>
      </c>
      <c r="E181" t="s">
        <v>1623</v>
      </c>
      <c r="F181" t="s">
        <v>1423</v>
      </c>
      <c r="H181" t="s">
        <v>1668</v>
      </c>
      <c r="I181" t="str">
        <f>IF(ISERROR(INDEX(试题分值表!$E:$E,MATCH(试题问卷属性表!$A181,试题分值表!$B:$B,0))), "", INDEX(试题分值表!$E:$E,MATCH(试题问卷属性表!$A181,试题分值表!$B:$B,0)))</f>
        <v>单选</v>
      </c>
      <c r="J181">
        <f>IF(ISERROR(INDEX(试题分值表!$G:$G,MATCH(试题问卷属性表!$A181,试题分值表!$B:$B,0))), "", INDEX(试题分值表!$G:$G,MATCH(试题问卷属性表!$A181,试题分值表!$B:$B,0)))</f>
        <v>2</v>
      </c>
    </row>
    <row r="182" spans="1:10" x14ac:dyDescent="0.2">
      <c r="A182" t="s">
        <v>1602</v>
      </c>
      <c r="B182" t="s">
        <v>1362</v>
      </c>
      <c r="C182" t="s">
        <v>41</v>
      </c>
      <c r="D182" t="s">
        <v>1421</v>
      </c>
      <c r="E182" t="s">
        <v>1623</v>
      </c>
      <c r="F182" t="s">
        <v>1423</v>
      </c>
      <c r="H182" t="s">
        <v>1669</v>
      </c>
      <c r="I182" t="str">
        <f>IF(ISERROR(INDEX(试题分值表!$E:$E,MATCH(试题问卷属性表!$A182,试题分值表!$B:$B,0))), "", INDEX(试题分值表!$E:$E,MATCH(试题问卷属性表!$A182,试题分值表!$B:$B,0)))</f>
        <v>单选</v>
      </c>
      <c r="J182">
        <f>IF(ISERROR(INDEX(试题分值表!$G:$G,MATCH(试题问卷属性表!$A182,试题分值表!$B:$B,0))), "", INDEX(试题分值表!$G:$G,MATCH(试题问卷属性表!$A182,试题分值表!$B:$B,0)))</f>
        <v>2</v>
      </c>
    </row>
    <row r="183" spans="1:10" x14ac:dyDescent="0.2">
      <c r="A183" t="s">
        <v>1603</v>
      </c>
      <c r="B183" t="s">
        <v>1362</v>
      </c>
      <c r="C183" t="s">
        <v>41</v>
      </c>
      <c r="D183" t="s">
        <v>1420</v>
      </c>
      <c r="E183" t="s">
        <v>1623</v>
      </c>
      <c r="F183" t="s">
        <v>1423</v>
      </c>
      <c r="H183" t="s">
        <v>1670</v>
      </c>
      <c r="I183" t="str">
        <f>IF(ISERROR(INDEX(试题分值表!$E:$E,MATCH(试题问卷属性表!$A183,试题分值表!$B:$B,0))), "", INDEX(试题分值表!$E:$E,MATCH(试题问卷属性表!$A183,试题分值表!$B:$B,0)))</f>
        <v>单选</v>
      </c>
      <c r="J183">
        <f>IF(ISERROR(INDEX(试题分值表!$G:$G,MATCH(试题问卷属性表!$A183,试题分值表!$B:$B,0))), "", INDEX(试题分值表!$G:$G,MATCH(试题问卷属性表!$A183,试题分值表!$B:$B,0)))</f>
        <v>2</v>
      </c>
    </row>
    <row r="184" spans="1:10" x14ac:dyDescent="0.2">
      <c r="A184" t="s">
        <v>1604</v>
      </c>
      <c r="B184" t="s">
        <v>1362</v>
      </c>
      <c r="C184" t="s">
        <v>41</v>
      </c>
      <c r="D184" t="s">
        <v>1420</v>
      </c>
      <c r="E184" t="s">
        <v>1623</v>
      </c>
      <c r="F184" t="s">
        <v>1423</v>
      </c>
      <c r="H184" t="s">
        <v>1671</v>
      </c>
      <c r="I184" t="str">
        <f>IF(ISERROR(INDEX(试题分值表!$E:$E,MATCH(试题问卷属性表!$A184,试题分值表!$B:$B,0))), "", INDEX(试题分值表!$E:$E,MATCH(试题问卷属性表!$A184,试题分值表!$B:$B,0)))</f>
        <v>单选</v>
      </c>
      <c r="J184">
        <f>IF(ISERROR(INDEX(试题分值表!$G:$G,MATCH(试题问卷属性表!$A184,试题分值表!$B:$B,0))), "", INDEX(试题分值表!$G:$G,MATCH(试题问卷属性表!$A184,试题分值表!$B:$B,0)))</f>
        <v>2</v>
      </c>
    </row>
    <row r="185" spans="1:10" x14ac:dyDescent="0.2">
      <c r="A185" t="s">
        <v>1605</v>
      </c>
      <c r="B185" t="s">
        <v>1362</v>
      </c>
      <c r="C185" t="s">
        <v>41</v>
      </c>
      <c r="D185" t="s">
        <v>1420</v>
      </c>
      <c r="E185" t="s">
        <v>1623</v>
      </c>
      <c r="F185" t="s">
        <v>1423</v>
      </c>
      <c r="H185" t="s">
        <v>1671</v>
      </c>
      <c r="I185" t="str">
        <f>IF(ISERROR(INDEX(试题分值表!$E:$E,MATCH(试题问卷属性表!$A185,试题分值表!$B:$B,0))), "", INDEX(试题分值表!$E:$E,MATCH(试题问卷属性表!$A185,试题分值表!$B:$B,0)))</f>
        <v>单选</v>
      </c>
      <c r="J185">
        <f>IF(ISERROR(INDEX(试题分值表!$G:$G,MATCH(试题问卷属性表!$A185,试题分值表!$B:$B,0))), "", INDEX(试题分值表!$G:$G,MATCH(试题问卷属性表!$A185,试题分值表!$B:$B,0)))</f>
        <v>2</v>
      </c>
    </row>
    <row r="186" spans="1:10" x14ac:dyDescent="0.2">
      <c r="A186" t="s">
        <v>1606</v>
      </c>
      <c r="B186" t="s">
        <v>1362</v>
      </c>
      <c r="C186" t="s">
        <v>41</v>
      </c>
      <c r="D186" t="s">
        <v>1421</v>
      </c>
      <c r="E186" t="s">
        <v>1623</v>
      </c>
      <c r="F186" t="s">
        <v>1423</v>
      </c>
      <c r="H186" t="s">
        <v>1672</v>
      </c>
      <c r="I186" t="str">
        <f>IF(ISERROR(INDEX(试题分值表!$E:$E,MATCH(试题问卷属性表!$A186,试题分值表!$B:$B,0))), "", INDEX(试题分值表!$E:$E,MATCH(试题问卷属性表!$A186,试题分值表!$B:$B,0)))</f>
        <v>单选</v>
      </c>
      <c r="J186">
        <f>IF(ISERROR(INDEX(试题分值表!$G:$G,MATCH(试题问卷属性表!$A186,试题分值表!$B:$B,0))), "", INDEX(试题分值表!$G:$G,MATCH(试题问卷属性表!$A186,试题分值表!$B:$B,0)))</f>
        <v>2</v>
      </c>
    </row>
    <row r="187" spans="1:10" x14ac:dyDescent="0.2">
      <c r="A187" t="s">
        <v>1607</v>
      </c>
      <c r="B187" t="s">
        <v>1362</v>
      </c>
      <c r="C187" t="s">
        <v>41</v>
      </c>
      <c r="D187" t="s">
        <v>1421</v>
      </c>
      <c r="E187" t="s">
        <v>1623</v>
      </c>
      <c r="F187" t="s">
        <v>1423</v>
      </c>
      <c r="H187" t="s">
        <v>1673</v>
      </c>
      <c r="I187" t="str">
        <f>IF(ISERROR(INDEX(试题分值表!$E:$E,MATCH(试题问卷属性表!$A187,试题分值表!$B:$B,0))), "", INDEX(试题分值表!$E:$E,MATCH(试题问卷属性表!$A187,试题分值表!$B:$B,0)))</f>
        <v>单选</v>
      </c>
      <c r="J187">
        <f>IF(ISERROR(INDEX(试题分值表!$G:$G,MATCH(试题问卷属性表!$A187,试题分值表!$B:$B,0))), "", INDEX(试题分值表!$G:$G,MATCH(试题问卷属性表!$A187,试题分值表!$B:$B,0)))</f>
        <v>2</v>
      </c>
    </row>
    <row r="188" spans="1:10" x14ac:dyDescent="0.2">
      <c r="A188" t="s">
        <v>1608</v>
      </c>
      <c r="B188" t="s">
        <v>1362</v>
      </c>
      <c r="C188" t="s">
        <v>41</v>
      </c>
      <c r="D188" t="s">
        <v>1421</v>
      </c>
      <c r="E188" t="s">
        <v>1623</v>
      </c>
      <c r="F188" t="s">
        <v>1423</v>
      </c>
      <c r="H188" t="s">
        <v>1673</v>
      </c>
      <c r="I188" t="str">
        <f>IF(ISERROR(INDEX(试题分值表!$E:$E,MATCH(试题问卷属性表!$A188,试题分值表!$B:$B,0))), "", INDEX(试题分值表!$E:$E,MATCH(试题问卷属性表!$A188,试题分值表!$B:$B,0)))</f>
        <v>单选</v>
      </c>
      <c r="J188">
        <f>IF(ISERROR(INDEX(试题分值表!$G:$G,MATCH(试题问卷属性表!$A188,试题分值表!$B:$B,0))), "", INDEX(试题分值表!$G:$G,MATCH(试题问卷属性表!$A188,试题分值表!$B:$B,0)))</f>
        <v>2</v>
      </c>
    </row>
    <row r="189" spans="1:10" x14ac:dyDescent="0.2">
      <c r="A189" t="s">
        <v>1609</v>
      </c>
      <c r="B189" t="s">
        <v>1362</v>
      </c>
      <c r="C189" t="s">
        <v>41</v>
      </c>
      <c r="D189" t="s">
        <v>1420</v>
      </c>
      <c r="E189" t="s">
        <v>1623</v>
      </c>
      <c r="F189" t="s">
        <v>1423</v>
      </c>
      <c r="H189" t="s">
        <v>1671</v>
      </c>
      <c r="I189" t="str">
        <f>IF(ISERROR(INDEX(试题分值表!$E:$E,MATCH(试题问卷属性表!$A189,试题分值表!$B:$B,0))), "", INDEX(试题分值表!$E:$E,MATCH(试题问卷属性表!$A189,试题分值表!$B:$B,0)))</f>
        <v>单选</v>
      </c>
      <c r="J189">
        <f>IF(ISERROR(INDEX(试题分值表!$G:$G,MATCH(试题问卷属性表!$A189,试题分值表!$B:$B,0))), "", INDEX(试题分值表!$G:$G,MATCH(试题问卷属性表!$A189,试题分值表!$B:$B,0)))</f>
        <v>2</v>
      </c>
    </row>
    <row r="190" spans="1:10" x14ac:dyDescent="0.2">
      <c r="A190" t="s">
        <v>1610</v>
      </c>
      <c r="B190" t="s">
        <v>1362</v>
      </c>
      <c r="C190" t="s">
        <v>41</v>
      </c>
      <c r="D190" t="s">
        <v>1421</v>
      </c>
      <c r="E190" t="s">
        <v>1623</v>
      </c>
      <c r="F190" t="s">
        <v>1423</v>
      </c>
      <c r="H190" t="s">
        <v>1673</v>
      </c>
      <c r="I190" t="str">
        <f>IF(ISERROR(INDEX(试题分值表!$E:$E,MATCH(试题问卷属性表!$A190,试题分值表!$B:$B,0))), "", INDEX(试题分值表!$E:$E,MATCH(试题问卷属性表!$A190,试题分值表!$B:$B,0)))</f>
        <v>单选</v>
      </c>
      <c r="J190">
        <f>IF(ISERROR(INDEX(试题分值表!$G:$G,MATCH(试题问卷属性表!$A190,试题分值表!$B:$B,0))), "", INDEX(试题分值表!$G:$G,MATCH(试题问卷属性表!$A190,试题分值表!$B:$B,0)))</f>
        <v>2</v>
      </c>
    </row>
    <row r="191" spans="1:10" x14ac:dyDescent="0.2">
      <c r="A191" t="s">
        <v>1611</v>
      </c>
      <c r="B191" t="s">
        <v>1362</v>
      </c>
      <c r="C191" t="s">
        <v>41</v>
      </c>
      <c r="D191" t="s">
        <v>1421</v>
      </c>
      <c r="E191" t="s">
        <v>1617</v>
      </c>
      <c r="F191" t="s">
        <v>1424</v>
      </c>
      <c r="H191" t="s">
        <v>1674</v>
      </c>
      <c r="I191" t="str">
        <f>IF(ISERROR(INDEX(试题分值表!$E:$E,MATCH(试题问卷属性表!$A191,试题分值表!$B:$B,0))), "", INDEX(试题分值表!$E:$E,MATCH(试题问卷属性表!$A191,试题分值表!$B:$B,0)))</f>
        <v>非单选</v>
      </c>
      <c r="J191">
        <f>IF(ISERROR(INDEX(试题分值表!$G:$G,MATCH(试题问卷属性表!$A191,试题分值表!$B:$B,0))), "", INDEX(试题分值表!$G:$G,MATCH(试题问卷属性表!$A191,试题分值表!$B:$B,0)))</f>
        <v>4</v>
      </c>
    </row>
    <row r="192" spans="1:10" x14ac:dyDescent="0.2">
      <c r="A192" t="s">
        <v>1612</v>
      </c>
      <c r="B192" t="s">
        <v>1362</v>
      </c>
      <c r="C192" t="s">
        <v>41</v>
      </c>
      <c r="D192" t="s">
        <v>1421</v>
      </c>
      <c r="E192" t="s">
        <v>1617</v>
      </c>
      <c r="F192" t="s">
        <v>1424</v>
      </c>
      <c r="H192" t="s">
        <v>1675</v>
      </c>
      <c r="I192" t="str">
        <f>IF(ISERROR(INDEX(试题分值表!$E:$E,MATCH(试题问卷属性表!$A192,试题分值表!$B:$B,0))), "", INDEX(试题分值表!$E:$E,MATCH(试题问卷属性表!$A192,试题分值表!$B:$B,0)))</f>
        <v>非单选</v>
      </c>
      <c r="J192">
        <f>IF(ISERROR(INDEX(试题分值表!$G:$G,MATCH(试题问卷属性表!$A192,试题分值表!$B:$B,0))), "", INDEX(试题分值表!$G:$G,MATCH(试题问卷属性表!$A192,试题分值表!$B:$B,0)))</f>
        <v>4</v>
      </c>
    </row>
    <row r="193" spans="1:10" x14ac:dyDescent="0.2">
      <c r="A193" t="s">
        <v>1613</v>
      </c>
      <c r="B193" t="s">
        <v>1362</v>
      </c>
      <c r="C193" t="s">
        <v>41</v>
      </c>
      <c r="D193" t="s">
        <v>1421</v>
      </c>
      <c r="E193" t="s">
        <v>1617</v>
      </c>
      <c r="F193" t="s">
        <v>1424</v>
      </c>
      <c r="H193" t="s">
        <v>1676</v>
      </c>
      <c r="I193" t="str">
        <f>IF(ISERROR(INDEX(试题分值表!$E:$E,MATCH(试题问卷属性表!$A193,试题分值表!$B:$B,0))), "", INDEX(试题分值表!$E:$E,MATCH(试题问卷属性表!$A193,试题分值表!$B:$B,0)))</f>
        <v>非单选</v>
      </c>
      <c r="J193">
        <f>IF(ISERROR(INDEX(试题分值表!$G:$G,MATCH(试题问卷属性表!$A193,试题分值表!$B:$B,0))), "", INDEX(试题分值表!$G:$G,MATCH(试题问卷属性表!$A193,试题分值表!$B:$B,0)))</f>
        <v>1</v>
      </c>
    </row>
    <row r="194" spans="1:10" x14ac:dyDescent="0.2">
      <c r="A194" t="s">
        <v>1614</v>
      </c>
      <c r="B194" t="s">
        <v>1362</v>
      </c>
      <c r="C194" t="s">
        <v>41</v>
      </c>
      <c r="D194" t="s">
        <v>1421</v>
      </c>
      <c r="E194" t="s">
        <v>1617</v>
      </c>
      <c r="F194" t="s">
        <v>1424</v>
      </c>
      <c r="H194" t="s">
        <v>1677</v>
      </c>
      <c r="I194" t="str">
        <f>IF(ISERROR(INDEX(试题分值表!$E:$E,MATCH(试题问卷属性表!$A194,试题分值表!$B:$B,0))), "", INDEX(试题分值表!$E:$E,MATCH(试题问卷属性表!$A194,试题分值表!$B:$B,0)))</f>
        <v>非单选</v>
      </c>
      <c r="J194">
        <f>IF(ISERROR(INDEX(试题分值表!$G:$G,MATCH(试题问卷属性表!$A194,试题分值表!$B:$B,0))), "", INDEX(试题分值表!$G:$G,MATCH(试题问卷属性表!$A194,试题分值表!$B:$B,0)))</f>
        <v>1</v>
      </c>
    </row>
    <row r="195" spans="1:10" x14ac:dyDescent="0.2">
      <c r="A195" t="s">
        <v>1678</v>
      </c>
      <c r="B195" t="s">
        <v>1362</v>
      </c>
      <c r="C195" t="s">
        <v>42</v>
      </c>
      <c r="D195" t="s">
        <v>1420</v>
      </c>
      <c r="E195" t="s">
        <v>1758</v>
      </c>
      <c r="F195" t="s">
        <v>1762</v>
      </c>
      <c r="G195" t="s">
        <v>1765</v>
      </c>
      <c r="H195" t="s">
        <v>1773</v>
      </c>
      <c r="I195" t="str">
        <f>IF(ISERROR(INDEX(试题分值表!$E:$E,MATCH(试题问卷属性表!$A195,试题分值表!$B:$B,0))), "", INDEX(试题分值表!$E:$E,MATCH(试题问卷属性表!$A195,试题分值表!$B:$B,0)))</f>
        <v>单选</v>
      </c>
      <c r="J195">
        <f>IF(ISERROR(INDEX(试题分值表!$G:$G,MATCH(试题问卷属性表!$A195,试题分值表!$B:$B,0))), "", INDEX(试题分值表!$G:$G,MATCH(试题问卷属性表!$A195,试题分值表!$B:$B,0)))</f>
        <v>1</v>
      </c>
    </row>
    <row r="196" spans="1:10" x14ac:dyDescent="0.2">
      <c r="A196" t="s">
        <v>1679</v>
      </c>
      <c r="B196" t="s">
        <v>1362</v>
      </c>
      <c r="C196" t="s">
        <v>42</v>
      </c>
      <c r="D196" t="s">
        <v>1420</v>
      </c>
      <c r="E196" t="s">
        <v>1758</v>
      </c>
      <c r="F196" t="s">
        <v>1762</v>
      </c>
      <c r="G196" t="s">
        <v>1766</v>
      </c>
      <c r="H196" t="s">
        <v>1774</v>
      </c>
      <c r="I196" t="str">
        <f>IF(ISERROR(INDEX(试题分值表!$E:$E,MATCH(试题问卷属性表!$A196,试题分值表!$B:$B,0))), "", INDEX(试题分值表!$E:$E,MATCH(试题问卷属性表!$A196,试题分值表!$B:$B,0)))</f>
        <v>单选</v>
      </c>
      <c r="J196">
        <f>IF(ISERROR(INDEX(试题分值表!$G:$G,MATCH(试题问卷属性表!$A196,试题分值表!$B:$B,0))), "", INDEX(试题分值表!$G:$G,MATCH(试题问卷属性表!$A196,试题分值表!$B:$B,0)))</f>
        <v>1</v>
      </c>
    </row>
    <row r="197" spans="1:10" x14ac:dyDescent="0.2">
      <c r="A197" t="s">
        <v>1680</v>
      </c>
      <c r="B197" t="s">
        <v>1362</v>
      </c>
      <c r="C197" t="s">
        <v>42</v>
      </c>
      <c r="D197" t="s">
        <v>1420</v>
      </c>
      <c r="E197" t="s">
        <v>1758</v>
      </c>
      <c r="F197" t="s">
        <v>1762</v>
      </c>
      <c r="G197" t="s">
        <v>1766</v>
      </c>
      <c r="H197" t="s">
        <v>1775</v>
      </c>
      <c r="I197" t="str">
        <f>IF(ISERROR(INDEX(试题分值表!$E:$E,MATCH(试题问卷属性表!$A197,试题分值表!$B:$B,0))), "", INDEX(试题分值表!$E:$E,MATCH(试题问卷属性表!$A197,试题分值表!$B:$B,0)))</f>
        <v>单选</v>
      </c>
      <c r="J197">
        <f>IF(ISERROR(INDEX(试题分值表!$G:$G,MATCH(试题问卷属性表!$A197,试题分值表!$B:$B,0))), "", INDEX(试题分值表!$G:$G,MATCH(试题问卷属性表!$A197,试题分值表!$B:$B,0)))</f>
        <v>1</v>
      </c>
    </row>
    <row r="198" spans="1:10" x14ac:dyDescent="0.2">
      <c r="A198" t="s">
        <v>1681</v>
      </c>
      <c r="B198" t="s">
        <v>1362</v>
      </c>
      <c r="C198" t="s">
        <v>42</v>
      </c>
      <c r="D198" t="s">
        <v>1420</v>
      </c>
      <c r="E198" t="s">
        <v>1758</v>
      </c>
      <c r="F198" t="s">
        <v>1762</v>
      </c>
      <c r="G198" t="s">
        <v>1766</v>
      </c>
      <c r="H198" t="s">
        <v>1776</v>
      </c>
      <c r="I198" t="str">
        <f>IF(ISERROR(INDEX(试题分值表!$E:$E,MATCH(试题问卷属性表!$A198,试题分值表!$B:$B,0))), "", INDEX(试题分值表!$E:$E,MATCH(试题问卷属性表!$A198,试题分值表!$B:$B,0)))</f>
        <v>单选</v>
      </c>
      <c r="J198">
        <f>IF(ISERROR(INDEX(试题分值表!$G:$G,MATCH(试题问卷属性表!$A198,试题分值表!$B:$B,0))), "", INDEX(试题分值表!$G:$G,MATCH(试题问卷属性表!$A198,试题分值表!$B:$B,0)))</f>
        <v>1</v>
      </c>
    </row>
    <row r="199" spans="1:10" x14ac:dyDescent="0.2">
      <c r="A199" t="s">
        <v>1682</v>
      </c>
      <c r="B199" t="s">
        <v>1362</v>
      </c>
      <c r="C199" t="s">
        <v>42</v>
      </c>
      <c r="D199" t="s">
        <v>1420</v>
      </c>
      <c r="E199" t="s">
        <v>1758</v>
      </c>
      <c r="F199" t="s">
        <v>1762</v>
      </c>
      <c r="G199" t="s">
        <v>1766</v>
      </c>
      <c r="H199" t="s">
        <v>1777</v>
      </c>
      <c r="I199" t="str">
        <f>IF(ISERROR(INDEX(试题分值表!$E:$E,MATCH(试题问卷属性表!$A199,试题分值表!$B:$B,0))), "", INDEX(试题分值表!$E:$E,MATCH(试题问卷属性表!$A199,试题分值表!$B:$B,0)))</f>
        <v>单选</v>
      </c>
      <c r="J199">
        <f>IF(ISERROR(INDEX(试题分值表!$G:$G,MATCH(试题问卷属性表!$A199,试题分值表!$B:$B,0))), "", INDEX(试题分值表!$G:$G,MATCH(试题问卷属性表!$A199,试题分值表!$B:$B,0)))</f>
        <v>1</v>
      </c>
    </row>
    <row r="200" spans="1:10" x14ac:dyDescent="0.2">
      <c r="A200" t="s">
        <v>1683</v>
      </c>
      <c r="B200" t="s">
        <v>1362</v>
      </c>
      <c r="C200" t="s">
        <v>42</v>
      </c>
      <c r="D200" t="s">
        <v>1420</v>
      </c>
      <c r="E200" t="s">
        <v>1758</v>
      </c>
      <c r="F200" t="s">
        <v>1762</v>
      </c>
      <c r="G200" t="s">
        <v>1767</v>
      </c>
      <c r="H200" t="s">
        <v>1778</v>
      </c>
      <c r="I200" t="str">
        <f>IF(ISERROR(INDEX(试题分值表!$E:$E,MATCH(试题问卷属性表!$A200,试题分值表!$B:$B,0))), "", INDEX(试题分值表!$E:$E,MATCH(试题问卷属性表!$A200,试题分值表!$B:$B,0)))</f>
        <v>单选</v>
      </c>
      <c r="J200">
        <f>IF(ISERROR(INDEX(试题分值表!$G:$G,MATCH(试题问卷属性表!$A200,试题分值表!$B:$B,0))), "", INDEX(试题分值表!$G:$G,MATCH(试题问卷属性表!$A200,试题分值表!$B:$B,0)))</f>
        <v>1</v>
      </c>
    </row>
    <row r="201" spans="1:10" x14ac:dyDescent="0.2">
      <c r="A201" t="s">
        <v>1684</v>
      </c>
      <c r="B201" t="s">
        <v>1362</v>
      </c>
      <c r="C201" t="s">
        <v>42</v>
      </c>
      <c r="D201" t="s">
        <v>1420</v>
      </c>
      <c r="E201" t="s">
        <v>1758</v>
      </c>
      <c r="F201" t="s">
        <v>1762</v>
      </c>
      <c r="G201" t="s">
        <v>1765</v>
      </c>
      <c r="H201" t="s">
        <v>1779</v>
      </c>
      <c r="I201" t="str">
        <f>IF(ISERROR(INDEX(试题分值表!$E:$E,MATCH(试题问卷属性表!$A201,试题分值表!$B:$B,0))), "", INDEX(试题分值表!$E:$E,MATCH(试题问卷属性表!$A201,试题分值表!$B:$B,0)))</f>
        <v>单选</v>
      </c>
      <c r="J201">
        <f>IF(ISERROR(INDEX(试题分值表!$G:$G,MATCH(试题问卷属性表!$A201,试题分值表!$B:$B,0))), "", INDEX(试题分值表!$G:$G,MATCH(试题问卷属性表!$A201,试题分值表!$B:$B,0)))</f>
        <v>1</v>
      </c>
    </row>
    <row r="202" spans="1:10" x14ac:dyDescent="0.2">
      <c r="A202" t="s">
        <v>1685</v>
      </c>
      <c r="B202" t="s">
        <v>1362</v>
      </c>
      <c r="C202" t="s">
        <v>42</v>
      </c>
      <c r="D202" t="s">
        <v>1420</v>
      </c>
      <c r="E202" t="s">
        <v>1758</v>
      </c>
      <c r="F202" t="s">
        <v>1762</v>
      </c>
      <c r="G202" t="s">
        <v>1766</v>
      </c>
      <c r="H202" t="s">
        <v>1780</v>
      </c>
      <c r="I202" t="str">
        <f>IF(ISERROR(INDEX(试题分值表!$E:$E,MATCH(试题问卷属性表!$A202,试题分值表!$B:$B,0))), "", INDEX(试题分值表!$E:$E,MATCH(试题问卷属性表!$A202,试题分值表!$B:$B,0)))</f>
        <v>单选</v>
      </c>
      <c r="J202">
        <f>IF(ISERROR(INDEX(试题分值表!$G:$G,MATCH(试题问卷属性表!$A202,试题分值表!$B:$B,0))), "", INDEX(试题分值表!$G:$G,MATCH(试题问卷属性表!$A202,试题分值表!$B:$B,0)))</f>
        <v>1</v>
      </c>
    </row>
    <row r="203" spans="1:10" x14ac:dyDescent="0.2">
      <c r="A203" t="s">
        <v>1686</v>
      </c>
      <c r="B203" t="s">
        <v>1362</v>
      </c>
      <c r="C203" t="s">
        <v>42</v>
      </c>
      <c r="D203" t="s">
        <v>1420</v>
      </c>
      <c r="E203" t="s">
        <v>1758</v>
      </c>
      <c r="F203" t="s">
        <v>1762</v>
      </c>
      <c r="G203" t="s">
        <v>1766</v>
      </c>
      <c r="H203" t="s">
        <v>1781</v>
      </c>
      <c r="I203" t="str">
        <f>IF(ISERROR(INDEX(试题分值表!$E:$E,MATCH(试题问卷属性表!$A203,试题分值表!$B:$B,0))), "", INDEX(试题分值表!$E:$E,MATCH(试题问卷属性表!$A203,试题分值表!$B:$B,0)))</f>
        <v>单选</v>
      </c>
      <c r="J203">
        <f>IF(ISERROR(INDEX(试题分值表!$G:$G,MATCH(试题问卷属性表!$A203,试题分值表!$B:$B,0))), "", INDEX(试题分值表!$G:$G,MATCH(试题问卷属性表!$A203,试题分值表!$B:$B,0)))</f>
        <v>1</v>
      </c>
    </row>
    <row r="204" spans="1:10" x14ac:dyDescent="0.2">
      <c r="A204" t="s">
        <v>1687</v>
      </c>
      <c r="B204" t="s">
        <v>1362</v>
      </c>
      <c r="C204" t="s">
        <v>42</v>
      </c>
      <c r="D204" t="s">
        <v>1420</v>
      </c>
      <c r="E204" t="s">
        <v>1758</v>
      </c>
      <c r="F204" t="s">
        <v>1762</v>
      </c>
      <c r="G204" t="s">
        <v>1766</v>
      </c>
      <c r="H204" t="s">
        <v>1782</v>
      </c>
      <c r="I204" t="str">
        <f>IF(ISERROR(INDEX(试题分值表!$E:$E,MATCH(试题问卷属性表!$A204,试题分值表!$B:$B,0))), "", INDEX(试题分值表!$E:$E,MATCH(试题问卷属性表!$A204,试题分值表!$B:$B,0)))</f>
        <v>单选</v>
      </c>
      <c r="J204">
        <f>IF(ISERROR(INDEX(试题分值表!$G:$G,MATCH(试题问卷属性表!$A204,试题分值表!$B:$B,0))), "", INDEX(试题分值表!$G:$G,MATCH(试题问卷属性表!$A204,试题分值表!$B:$B,0)))</f>
        <v>1</v>
      </c>
    </row>
    <row r="205" spans="1:10" x14ac:dyDescent="0.2">
      <c r="A205" t="s">
        <v>1688</v>
      </c>
      <c r="B205" t="s">
        <v>1362</v>
      </c>
      <c r="C205" t="s">
        <v>42</v>
      </c>
      <c r="D205" t="s">
        <v>1420</v>
      </c>
      <c r="E205" t="s">
        <v>1758</v>
      </c>
      <c r="F205" t="s">
        <v>1762</v>
      </c>
      <c r="G205" t="s">
        <v>1766</v>
      </c>
      <c r="H205" t="s">
        <v>1783</v>
      </c>
      <c r="I205" t="str">
        <f>IF(ISERROR(INDEX(试题分值表!$E:$E,MATCH(试题问卷属性表!$A205,试题分值表!$B:$B,0))), "", INDEX(试题分值表!$E:$E,MATCH(试题问卷属性表!$A205,试题分值表!$B:$B,0)))</f>
        <v>单选</v>
      </c>
      <c r="J205">
        <f>IF(ISERROR(INDEX(试题分值表!$G:$G,MATCH(试题问卷属性表!$A205,试题分值表!$B:$B,0))), "", INDEX(试题分值表!$G:$G,MATCH(试题问卷属性表!$A205,试题分值表!$B:$B,0)))</f>
        <v>1</v>
      </c>
    </row>
    <row r="206" spans="1:10" x14ac:dyDescent="0.2">
      <c r="A206" t="s">
        <v>1689</v>
      </c>
      <c r="B206" t="s">
        <v>1362</v>
      </c>
      <c r="C206" t="s">
        <v>42</v>
      </c>
      <c r="D206" t="s">
        <v>1420</v>
      </c>
      <c r="E206" t="s">
        <v>1758</v>
      </c>
      <c r="F206" t="s">
        <v>1762</v>
      </c>
      <c r="G206" t="s">
        <v>1765</v>
      </c>
      <c r="H206" t="s">
        <v>1784</v>
      </c>
      <c r="I206" t="str">
        <f>IF(ISERROR(INDEX(试题分值表!$E:$E,MATCH(试题问卷属性表!$A206,试题分值表!$B:$B,0))), "", INDEX(试题分值表!$E:$E,MATCH(试题问卷属性表!$A206,试题分值表!$B:$B,0)))</f>
        <v>单选</v>
      </c>
      <c r="J206">
        <f>IF(ISERROR(INDEX(试题分值表!$G:$G,MATCH(试题问卷属性表!$A206,试题分值表!$B:$B,0))), "", INDEX(试题分值表!$G:$G,MATCH(试题问卷属性表!$A206,试题分值表!$B:$B,0)))</f>
        <v>1</v>
      </c>
    </row>
    <row r="207" spans="1:10" x14ac:dyDescent="0.2">
      <c r="A207" t="s">
        <v>1690</v>
      </c>
      <c r="B207" t="s">
        <v>1362</v>
      </c>
      <c r="C207" t="s">
        <v>42</v>
      </c>
      <c r="D207" t="s">
        <v>1420</v>
      </c>
      <c r="E207" t="s">
        <v>1758</v>
      </c>
      <c r="F207" t="s">
        <v>1762</v>
      </c>
      <c r="G207" t="s">
        <v>1766</v>
      </c>
      <c r="H207" t="s">
        <v>1785</v>
      </c>
      <c r="I207" t="str">
        <f>IF(ISERROR(INDEX(试题分值表!$E:$E,MATCH(试题问卷属性表!$A207,试题分值表!$B:$B,0))), "", INDEX(试题分值表!$E:$E,MATCH(试题问卷属性表!$A207,试题分值表!$B:$B,0)))</f>
        <v>单选</v>
      </c>
      <c r="J207">
        <f>IF(ISERROR(INDEX(试题分值表!$G:$G,MATCH(试题问卷属性表!$A207,试题分值表!$B:$B,0))), "", INDEX(试题分值表!$G:$G,MATCH(试题问卷属性表!$A207,试题分值表!$B:$B,0)))</f>
        <v>1</v>
      </c>
    </row>
    <row r="208" spans="1:10" x14ac:dyDescent="0.2">
      <c r="A208" t="s">
        <v>1691</v>
      </c>
      <c r="B208" t="s">
        <v>1362</v>
      </c>
      <c r="C208" t="s">
        <v>42</v>
      </c>
      <c r="D208" t="s">
        <v>1420</v>
      </c>
      <c r="E208" t="s">
        <v>1758</v>
      </c>
      <c r="F208" t="s">
        <v>1762</v>
      </c>
      <c r="G208" t="s">
        <v>1767</v>
      </c>
      <c r="H208" t="s">
        <v>1786</v>
      </c>
      <c r="I208" t="str">
        <f>IF(ISERROR(INDEX(试题分值表!$E:$E,MATCH(试题问卷属性表!$A208,试题分值表!$B:$B,0))), "", INDEX(试题分值表!$E:$E,MATCH(试题问卷属性表!$A208,试题分值表!$B:$B,0)))</f>
        <v>单选</v>
      </c>
      <c r="J208">
        <f>IF(ISERROR(INDEX(试题分值表!$G:$G,MATCH(试题问卷属性表!$A208,试题分值表!$B:$B,0))), "", INDEX(试题分值表!$G:$G,MATCH(试题问卷属性表!$A208,试题分值表!$B:$B,0)))</f>
        <v>1</v>
      </c>
    </row>
    <row r="209" spans="1:10" x14ac:dyDescent="0.2">
      <c r="A209" t="s">
        <v>1692</v>
      </c>
      <c r="B209" t="s">
        <v>1362</v>
      </c>
      <c r="C209" t="s">
        <v>42</v>
      </c>
      <c r="D209" t="s">
        <v>1420</v>
      </c>
      <c r="E209" t="s">
        <v>1758</v>
      </c>
      <c r="F209" t="s">
        <v>1762</v>
      </c>
      <c r="G209" t="s">
        <v>1767</v>
      </c>
      <c r="H209" t="s">
        <v>1787</v>
      </c>
      <c r="I209" t="str">
        <f>IF(ISERROR(INDEX(试题分值表!$E:$E,MATCH(试题问卷属性表!$A209,试题分值表!$B:$B,0))), "", INDEX(试题分值表!$E:$E,MATCH(试题问卷属性表!$A209,试题分值表!$B:$B,0)))</f>
        <v>单选</v>
      </c>
      <c r="J209">
        <f>IF(ISERROR(INDEX(试题分值表!$G:$G,MATCH(试题问卷属性表!$A209,试题分值表!$B:$B,0))), "", INDEX(试题分值表!$G:$G,MATCH(试题问卷属性表!$A209,试题分值表!$B:$B,0)))</f>
        <v>1</v>
      </c>
    </row>
    <row r="210" spans="1:10" x14ac:dyDescent="0.2">
      <c r="A210" t="s">
        <v>1693</v>
      </c>
      <c r="B210" t="s">
        <v>1362</v>
      </c>
      <c r="C210" t="s">
        <v>42</v>
      </c>
      <c r="D210" t="s">
        <v>1421</v>
      </c>
      <c r="E210" t="s">
        <v>1758</v>
      </c>
      <c r="F210" t="s">
        <v>1763</v>
      </c>
      <c r="G210" t="s">
        <v>1768</v>
      </c>
      <c r="H210" t="s">
        <v>1788</v>
      </c>
      <c r="I210" t="str">
        <f>IF(ISERROR(INDEX(试题分值表!$E:$E,MATCH(试题问卷属性表!$A210,试题分值表!$B:$B,0))), "", INDEX(试题分值表!$E:$E,MATCH(试题问卷属性表!$A210,试题分值表!$B:$B,0)))</f>
        <v>单选</v>
      </c>
      <c r="J210">
        <f>IF(ISERROR(INDEX(试题分值表!$G:$G,MATCH(试题问卷属性表!$A210,试题分值表!$B:$B,0))), "", INDEX(试题分值表!$G:$G,MATCH(试题问卷属性表!$A210,试题分值表!$B:$B,0)))</f>
        <v>1</v>
      </c>
    </row>
    <row r="211" spans="1:10" x14ac:dyDescent="0.2">
      <c r="A211" t="s">
        <v>1694</v>
      </c>
      <c r="B211" t="s">
        <v>1362</v>
      </c>
      <c r="C211" t="s">
        <v>42</v>
      </c>
      <c r="D211" t="s">
        <v>1420</v>
      </c>
      <c r="E211" t="s">
        <v>1758</v>
      </c>
      <c r="F211" t="s">
        <v>1762</v>
      </c>
      <c r="G211" t="s">
        <v>1766</v>
      </c>
      <c r="H211" t="s">
        <v>1789</v>
      </c>
      <c r="I211" t="str">
        <f>IF(ISERROR(INDEX(试题分值表!$E:$E,MATCH(试题问卷属性表!$A211,试题分值表!$B:$B,0))), "", INDEX(试题分值表!$E:$E,MATCH(试题问卷属性表!$A211,试题分值表!$B:$B,0)))</f>
        <v>单选</v>
      </c>
      <c r="J211">
        <f>IF(ISERROR(INDEX(试题分值表!$G:$G,MATCH(试题问卷属性表!$A211,试题分值表!$B:$B,0))), "", INDEX(试题分值表!$G:$G,MATCH(试题问卷属性表!$A211,试题分值表!$B:$B,0)))</f>
        <v>1</v>
      </c>
    </row>
    <row r="212" spans="1:10" x14ac:dyDescent="0.2">
      <c r="A212" t="s">
        <v>1695</v>
      </c>
      <c r="B212" t="s">
        <v>1362</v>
      </c>
      <c r="C212" t="s">
        <v>42</v>
      </c>
      <c r="D212" t="s">
        <v>1420</v>
      </c>
      <c r="E212" t="s">
        <v>1758</v>
      </c>
      <c r="F212" t="s">
        <v>1762</v>
      </c>
      <c r="G212" t="s">
        <v>1766</v>
      </c>
      <c r="H212" t="s">
        <v>1790</v>
      </c>
      <c r="I212" t="str">
        <f>IF(ISERROR(INDEX(试题分值表!$E:$E,MATCH(试题问卷属性表!$A212,试题分值表!$B:$B,0))), "", INDEX(试题分值表!$E:$E,MATCH(试题问卷属性表!$A212,试题分值表!$B:$B,0)))</f>
        <v>单选</v>
      </c>
      <c r="J212">
        <f>IF(ISERROR(INDEX(试题分值表!$G:$G,MATCH(试题问卷属性表!$A212,试题分值表!$B:$B,0))), "", INDEX(试题分值表!$G:$G,MATCH(试题问卷属性表!$A212,试题分值表!$B:$B,0)))</f>
        <v>1</v>
      </c>
    </row>
    <row r="213" spans="1:10" x14ac:dyDescent="0.2">
      <c r="A213" t="s">
        <v>1696</v>
      </c>
      <c r="B213" t="s">
        <v>1362</v>
      </c>
      <c r="C213" t="s">
        <v>42</v>
      </c>
      <c r="D213" t="s">
        <v>1420</v>
      </c>
      <c r="E213" t="s">
        <v>1758</v>
      </c>
      <c r="F213" t="s">
        <v>1764</v>
      </c>
      <c r="G213" t="s">
        <v>1769</v>
      </c>
      <c r="H213" t="s">
        <v>1791</v>
      </c>
      <c r="I213" t="str">
        <f>IF(ISERROR(INDEX(试题分值表!$E:$E,MATCH(试题问卷属性表!$A213,试题分值表!$B:$B,0))), "", INDEX(试题分值表!$E:$E,MATCH(试题问卷属性表!$A213,试题分值表!$B:$B,0)))</f>
        <v>单选</v>
      </c>
      <c r="J213">
        <f>IF(ISERROR(INDEX(试题分值表!$G:$G,MATCH(试题问卷属性表!$A213,试题分值表!$B:$B,0))), "", INDEX(试题分值表!$G:$G,MATCH(试题问卷属性表!$A213,试题分值表!$B:$B,0)))</f>
        <v>1</v>
      </c>
    </row>
    <row r="214" spans="1:10" x14ac:dyDescent="0.2">
      <c r="A214" t="s">
        <v>1697</v>
      </c>
      <c r="B214" t="s">
        <v>1362</v>
      </c>
      <c r="C214" t="s">
        <v>42</v>
      </c>
      <c r="D214" t="s">
        <v>1420</v>
      </c>
      <c r="E214" t="s">
        <v>1759</v>
      </c>
      <c r="F214" t="s">
        <v>1762</v>
      </c>
      <c r="G214" t="s">
        <v>1765</v>
      </c>
      <c r="H214" t="s">
        <v>1792</v>
      </c>
      <c r="I214" t="str">
        <f>IF(ISERROR(INDEX(试题分值表!$E:$E,MATCH(试题问卷属性表!$A214,试题分值表!$B:$B,0))), "", INDEX(试题分值表!$E:$E,MATCH(试题问卷属性表!$A214,试题分值表!$B:$B,0)))</f>
        <v>单选</v>
      </c>
      <c r="J214">
        <f>IF(ISERROR(INDEX(试题分值表!$G:$G,MATCH(试题问卷属性表!$A214,试题分值表!$B:$B,0))), "", INDEX(试题分值表!$G:$G,MATCH(试题问卷属性表!$A214,试题分值表!$B:$B,0)))</f>
        <v>1</v>
      </c>
    </row>
    <row r="215" spans="1:10" x14ac:dyDescent="0.2">
      <c r="A215" t="s">
        <v>1698</v>
      </c>
      <c r="B215" t="s">
        <v>1362</v>
      </c>
      <c r="C215" t="s">
        <v>42</v>
      </c>
      <c r="D215" t="s">
        <v>1420</v>
      </c>
      <c r="E215" t="s">
        <v>1759</v>
      </c>
      <c r="F215" t="s">
        <v>1762</v>
      </c>
      <c r="G215" t="s">
        <v>1765</v>
      </c>
      <c r="H215" t="s">
        <v>1793</v>
      </c>
      <c r="I215" t="str">
        <f>IF(ISERROR(INDEX(试题分值表!$E:$E,MATCH(试题问卷属性表!$A215,试题分值表!$B:$B,0))), "", INDEX(试题分值表!$E:$E,MATCH(试题问卷属性表!$A215,试题分值表!$B:$B,0)))</f>
        <v>单选</v>
      </c>
      <c r="J215">
        <f>IF(ISERROR(INDEX(试题分值表!$G:$G,MATCH(试题问卷属性表!$A215,试题分值表!$B:$B,0))), "", INDEX(试题分值表!$G:$G,MATCH(试题问卷属性表!$A215,试题分值表!$B:$B,0)))</f>
        <v>1</v>
      </c>
    </row>
    <row r="216" spans="1:10" x14ac:dyDescent="0.2">
      <c r="A216" t="s">
        <v>1699</v>
      </c>
      <c r="B216" t="s">
        <v>1362</v>
      </c>
      <c r="C216" t="s">
        <v>42</v>
      </c>
      <c r="D216" t="s">
        <v>1420</v>
      </c>
      <c r="E216" t="s">
        <v>1759</v>
      </c>
      <c r="F216" t="s">
        <v>1762</v>
      </c>
      <c r="G216" t="s">
        <v>1765</v>
      </c>
      <c r="H216" t="s">
        <v>1794</v>
      </c>
      <c r="I216" t="str">
        <f>IF(ISERROR(INDEX(试题分值表!$E:$E,MATCH(试题问卷属性表!$A216,试题分值表!$B:$B,0))), "", INDEX(试题分值表!$E:$E,MATCH(试题问卷属性表!$A216,试题分值表!$B:$B,0)))</f>
        <v>单选</v>
      </c>
      <c r="J216">
        <f>IF(ISERROR(INDEX(试题分值表!$G:$G,MATCH(试题问卷属性表!$A216,试题分值表!$B:$B,0))), "", INDEX(试题分值表!$G:$G,MATCH(试题问卷属性表!$A216,试题分值表!$B:$B,0)))</f>
        <v>1</v>
      </c>
    </row>
    <row r="217" spans="1:10" x14ac:dyDescent="0.2">
      <c r="A217" t="s">
        <v>1700</v>
      </c>
      <c r="B217" t="s">
        <v>1362</v>
      </c>
      <c r="C217" t="s">
        <v>42</v>
      </c>
      <c r="D217" t="s">
        <v>1420</v>
      </c>
      <c r="E217" t="s">
        <v>1759</v>
      </c>
      <c r="F217" t="s">
        <v>1762</v>
      </c>
      <c r="G217" t="s">
        <v>1766</v>
      </c>
      <c r="H217" t="s">
        <v>1795</v>
      </c>
      <c r="I217" t="str">
        <f>IF(ISERROR(INDEX(试题分值表!$E:$E,MATCH(试题问卷属性表!$A217,试题分值表!$B:$B,0))), "", INDEX(试题分值表!$E:$E,MATCH(试题问卷属性表!$A217,试题分值表!$B:$B,0)))</f>
        <v>单选</v>
      </c>
      <c r="J217">
        <f>IF(ISERROR(INDEX(试题分值表!$G:$G,MATCH(试题问卷属性表!$A217,试题分值表!$B:$B,0))), "", INDEX(试题分值表!$G:$G,MATCH(试题问卷属性表!$A217,试题分值表!$B:$B,0)))</f>
        <v>1</v>
      </c>
    </row>
    <row r="218" spans="1:10" x14ac:dyDescent="0.2">
      <c r="A218" t="s">
        <v>1701</v>
      </c>
      <c r="B218" t="s">
        <v>1362</v>
      </c>
      <c r="C218" t="s">
        <v>42</v>
      </c>
      <c r="D218" t="s">
        <v>1420</v>
      </c>
      <c r="E218" t="s">
        <v>1759</v>
      </c>
      <c r="F218" t="s">
        <v>1763</v>
      </c>
      <c r="G218" t="s">
        <v>1770</v>
      </c>
      <c r="H218" t="s">
        <v>1796</v>
      </c>
      <c r="I218" t="str">
        <f>IF(ISERROR(INDEX(试题分值表!$E:$E,MATCH(试题问卷属性表!$A218,试题分值表!$B:$B,0))), "", INDEX(试题分值表!$E:$E,MATCH(试题问卷属性表!$A218,试题分值表!$B:$B,0)))</f>
        <v>单选</v>
      </c>
      <c r="J218">
        <f>IF(ISERROR(INDEX(试题分值表!$G:$G,MATCH(试题问卷属性表!$A218,试题分值表!$B:$B,0))), "", INDEX(试题分值表!$G:$G,MATCH(试题问卷属性表!$A218,试题分值表!$B:$B,0)))</f>
        <v>1</v>
      </c>
    </row>
    <row r="219" spans="1:10" x14ac:dyDescent="0.2">
      <c r="A219" t="s">
        <v>1702</v>
      </c>
      <c r="B219" t="s">
        <v>1362</v>
      </c>
      <c r="C219" t="s">
        <v>42</v>
      </c>
      <c r="D219" t="s">
        <v>1420</v>
      </c>
      <c r="E219" t="s">
        <v>1760</v>
      </c>
      <c r="F219" t="s">
        <v>1762</v>
      </c>
      <c r="G219" t="s">
        <v>1765</v>
      </c>
      <c r="H219" t="s">
        <v>1797</v>
      </c>
      <c r="I219" t="str">
        <f>IF(ISERROR(INDEX(试题分值表!$E:$E,MATCH(试题问卷属性表!$A219,试题分值表!$B:$B,0))), "", INDEX(试题分值表!$E:$E,MATCH(试题问卷属性表!$A219,试题分值表!$B:$B,0)))</f>
        <v>单选</v>
      </c>
      <c r="J219">
        <f>IF(ISERROR(INDEX(试题分值表!$G:$G,MATCH(试题问卷属性表!$A219,试题分值表!$B:$B,0))), "", INDEX(试题分值表!$G:$G,MATCH(试题问卷属性表!$A219,试题分值表!$B:$B,0)))</f>
        <v>1</v>
      </c>
    </row>
    <row r="220" spans="1:10" x14ac:dyDescent="0.2">
      <c r="A220" t="s">
        <v>1703</v>
      </c>
      <c r="B220" t="s">
        <v>1362</v>
      </c>
      <c r="C220" t="s">
        <v>42</v>
      </c>
      <c r="D220" t="s">
        <v>1420</v>
      </c>
      <c r="E220" t="s">
        <v>1760</v>
      </c>
      <c r="F220" t="s">
        <v>1762</v>
      </c>
      <c r="G220" t="s">
        <v>1767</v>
      </c>
      <c r="H220" t="s">
        <v>1798</v>
      </c>
      <c r="I220" t="str">
        <f>IF(ISERROR(INDEX(试题分值表!$E:$E,MATCH(试题问卷属性表!$A220,试题分值表!$B:$B,0))), "", INDEX(试题分值表!$E:$E,MATCH(试题问卷属性表!$A220,试题分值表!$B:$B,0)))</f>
        <v>单选</v>
      </c>
      <c r="J220">
        <f>IF(ISERROR(INDEX(试题分值表!$G:$G,MATCH(试题问卷属性表!$A220,试题分值表!$B:$B,0))), "", INDEX(试题分值表!$G:$G,MATCH(试题问卷属性表!$A220,试题分值表!$B:$B,0)))</f>
        <v>1</v>
      </c>
    </row>
    <row r="221" spans="1:10" x14ac:dyDescent="0.2">
      <c r="A221" t="s">
        <v>1704</v>
      </c>
      <c r="B221" t="s">
        <v>1362</v>
      </c>
      <c r="C221" t="s">
        <v>42</v>
      </c>
      <c r="D221" t="s">
        <v>1420</v>
      </c>
      <c r="E221" t="s">
        <v>1760</v>
      </c>
      <c r="F221" t="s">
        <v>1762</v>
      </c>
      <c r="G221" t="s">
        <v>1765</v>
      </c>
      <c r="H221" t="s">
        <v>1799</v>
      </c>
      <c r="I221" t="str">
        <f>IF(ISERROR(INDEX(试题分值表!$E:$E,MATCH(试题问卷属性表!$A221,试题分值表!$B:$B,0))), "", INDEX(试题分值表!$E:$E,MATCH(试题问卷属性表!$A221,试题分值表!$B:$B,0)))</f>
        <v>单选</v>
      </c>
      <c r="J221">
        <f>IF(ISERROR(INDEX(试题分值表!$G:$G,MATCH(试题问卷属性表!$A221,试题分值表!$B:$B,0))), "", INDEX(试题分值表!$G:$G,MATCH(试题问卷属性表!$A221,试题分值表!$B:$B,0)))</f>
        <v>1</v>
      </c>
    </row>
    <row r="222" spans="1:10" x14ac:dyDescent="0.2">
      <c r="A222" t="s">
        <v>1705</v>
      </c>
      <c r="B222" t="s">
        <v>1362</v>
      </c>
      <c r="C222" t="s">
        <v>42</v>
      </c>
      <c r="D222" t="s">
        <v>1420</v>
      </c>
      <c r="E222" t="s">
        <v>1760</v>
      </c>
      <c r="F222" t="s">
        <v>1762</v>
      </c>
      <c r="G222" t="s">
        <v>1765</v>
      </c>
      <c r="H222" t="s">
        <v>1800</v>
      </c>
      <c r="I222" t="str">
        <f>IF(ISERROR(INDEX(试题分值表!$E:$E,MATCH(试题问卷属性表!$A222,试题分值表!$B:$B,0))), "", INDEX(试题分值表!$E:$E,MATCH(试题问卷属性表!$A222,试题分值表!$B:$B,0)))</f>
        <v>单选</v>
      </c>
      <c r="J222">
        <f>IF(ISERROR(INDEX(试题分值表!$G:$G,MATCH(试题问卷属性表!$A222,试题分值表!$B:$B,0))), "", INDEX(试题分值表!$G:$G,MATCH(试题问卷属性表!$A222,试题分值表!$B:$B,0)))</f>
        <v>1</v>
      </c>
    </row>
    <row r="223" spans="1:10" x14ac:dyDescent="0.2">
      <c r="A223" t="s">
        <v>1706</v>
      </c>
      <c r="B223" t="s">
        <v>1362</v>
      </c>
      <c r="C223" t="s">
        <v>42</v>
      </c>
      <c r="D223" t="s">
        <v>1420</v>
      </c>
      <c r="E223" t="s">
        <v>1760</v>
      </c>
      <c r="F223" t="s">
        <v>1762</v>
      </c>
      <c r="G223" t="s">
        <v>1765</v>
      </c>
      <c r="H223" t="s">
        <v>1801</v>
      </c>
      <c r="I223" t="str">
        <f>IF(ISERROR(INDEX(试题分值表!$E:$E,MATCH(试题问卷属性表!$A223,试题分值表!$B:$B,0))), "", INDEX(试题分值表!$E:$E,MATCH(试题问卷属性表!$A223,试题分值表!$B:$B,0)))</f>
        <v>单选</v>
      </c>
      <c r="J223">
        <f>IF(ISERROR(INDEX(试题分值表!$G:$G,MATCH(试题问卷属性表!$A223,试题分值表!$B:$B,0))), "", INDEX(试题分值表!$G:$G,MATCH(试题问卷属性表!$A223,试题分值表!$B:$B,0)))</f>
        <v>1</v>
      </c>
    </row>
    <row r="224" spans="1:10" x14ac:dyDescent="0.2">
      <c r="A224" t="s">
        <v>1707</v>
      </c>
      <c r="B224" t="s">
        <v>1362</v>
      </c>
      <c r="C224" t="s">
        <v>42</v>
      </c>
      <c r="D224" t="s">
        <v>1420</v>
      </c>
      <c r="E224" t="s">
        <v>1760</v>
      </c>
      <c r="F224" t="s">
        <v>1762</v>
      </c>
      <c r="G224" t="s">
        <v>1766</v>
      </c>
      <c r="H224" t="s">
        <v>1802</v>
      </c>
      <c r="I224" t="str">
        <f>IF(ISERROR(INDEX(试题分值表!$E:$E,MATCH(试题问卷属性表!$A224,试题分值表!$B:$B,0))), "", INDEX(试题分值表!$E:$E,MATCH(试题问卷属性表!$A224,试题分值表!$B:$B,0)))</f>
        <v>单选</v>
      </c>
      <c r="J224">
        <f>IF(ISERROR(INDEX(试题分值表!$G:$G,MATCH(试题问卷属性表!$A224,试题分值表!$B:$B,0))), "", INDEX(试题分值表!$G:$G,MATCH(试题问卷属性表!$A224,试题分值表!$B:$B,0)))</f>
        <v>1</v>
      </c>
    </row>
    <row r="225" spans="1:10" x14ac:dyDescent="0.2">
      <c r="A225" t="s">
        <v>1708</v>
      </c>
      <c r="B225" t="s">
        <v>1362</v>
      </c>
      <c r="C225" t="s">
        <v>42</v>
      </c>
      <c r="D225" t="s">
        <v>1420</v>
      </c>
      <c r="E225" t="s">
        <v>1760</v>
      </c>
      <c r="F225" t="s">
        <v>1763</v>
      </c>
      <c r="G225" t="s">
        <v>1771</v>
      </c>
      <c r="H225" t="s">
        <v>1803</v>
      </c>
      <c r="I225" t="str">
        <f>IF(ISERROR(INDEX(试题分值表!$E:$E,MATCH(试题问卷属性表!$A225,试题分值表!$B:$B,0))), "", INDEX(试题分值表!$E:$E,MATCH(试题问卷属性表!$A225,试题分值表!$B:$B,0)))</f>
        <v>单选</v>
      </c>
      <c r="J225">
        <f>IF(ISERROR(INDEX(试题分值表!$G:$G,MATCH(试题问卷属性表!$A225,试题分值表!$B:$B,0))), "", INDEX(试题分值表!$G:$G,MATCH(试题问卷属性表!$A225,试题分值表!$B:$B,0)))</f>
        <v>1</v>
      </c>
    </row>
    <row r="226" spans="1:10" x14ac:dyDescent="0.2">
      <c r="A226" t="s">
        <v>1709</v>
      </c>
      <c r="B226" t="s">
        <v>1362</v>
      </c>
      <c r="C226" t="s">
        <v>42</v>
      </c>
      <c r="D226" t="s">
        <v>1420</v>
      </c>
      <c r="E226" t="s">
        <v>1760</v>
      </c>
      <c r="F226" t="s">
        <v>1762</v>
      </c>
      <c r="G226" t="s">
        <v>1765</v>
      </c>
      <c r="H226" t="s">
        <v>1803</v>
      </c>
      <c r="I226" t="str">
        <f>IF(ISERROR(INDEX(试题分值表!$E:$E,MATCH(试题问卷属性表!$A226,试题分值表!$B:$B,0))), "", INDEX(试题分值表!$E:$E,MATCH(试题问卷属性表!$A226,试题分值表!$B:$B,0)))</f>
        <v>单选</v>
      </c>
      <c r="J226">
        <f>IF(ISERROR(INDEX(试题分值表!$G:$G,MATCH(试题问卷属性表!$A226,试题分值表!$B:$B,0))), "", INDEX(试题分值表!$G:$G,MATCH(试题问卷属性表!$A226,试题分值表!$B:$B,0)))</f>
        <v>1</v>
      </c>
    </row>
    <row r="227" spans="1:10" x14ac:dyDescent="0.2">
      <c r="A227" t="s">
        <v>1710</v>
      </c>
      <c r="B227" t="s">
        <v>1362</v>
      </c>
      <c r="C227" t="s">
        <v>42</v>
      </c>
      <c r="D227" t="s">
        <v>1420</v>
      </c>
      <c r="E227" t="s">
        <v>1758</v>
      </c>
      <c r="F227" t="s">
        <v>1762</v>
      </c>
      <c r="G227" t="s">
        <v>1765</v>
      </c>
      <c r="H227" t="s">
        <v>1804</v>
      </c>
      <c r="I227" t="str">
        <f>IF(ISERROR(INDEX(试题分值表!$E:$E,MATCH(试题问卷属性表!$A227,试题分值表!$B:$B,0))), "", INDEX(试题分值表!$E:$E,MATCH(试题问卷属性表!$A227,试题分值表!$B:$B,0)))</f>
        <v>单选</v>
      </c>
      <c r="J227">
        <f>IF(ISERROR(INDEX(试题分值表!$G:$G,MATCH(试题问卷属性表!$A227,试题分值表!$B:$B,0))), "", INDEX(试题分值表!$G:$G,MATCH(试题问卷属性表!$A227,试题分值表!$B:$B,0)))</f>
        <v>1</v>
      </c>
    </row>
    <row r="228" spans="1:10" x14ac:dyDescent="0.2">
      <c r="A228" t="s">
        <v>1711</v>
      </c>
      <c r="B228" t="s">
        <v>1362</v>
      </c>
      <c r="C228" t="s">
        <v>42</v>
      </c>
      <c r="D228" t="s">
        <v>1420</v>
      </c>
      <c r="E228" t="s">
        <v>1760</v>
      </c>
      <c r="F228" t="s">
        <v>1764</v>
      </c>
      <c r="G228" t="s">
        <v>1769</v>
      </c>
      <c r="H228" t="s">
        <v>1805</v>
      </c>
      <c r="I228" t="str">
        <f>IF(ISERROR(INDEX(试题分值表!$E:$E,MATCH(试题问卷属性表!$A228,试题分值表!$B:$B,0))), "", INDEX(试题分值表!$E:$E,MATCH(试题问卷属性表!$A228,试题分值表!$B:$B,0)))</f>
        <v>单选</v>
      </c>
      <c r="J228">
        <f>IF(ISERROR(INDEX(试题分值表!$G:$G,MATCH(试题问卷属性表!$A228,试题分值表!$B:$B,0))), "", INDEX(试题分值表!$G:$G,MATCH(试题问卷属性表!$A228,试题分值表!$B:$B,0)))</f>
        <v>1</v>
      </c>
    </row>
    <row r="229" spans="1:10" x14ac:dyDescent="0.2">
      <c r="A229" t="s">
        <v>1712</v>
      </c>
      <c r="B229" t="s">
        <v>1362</v>
      </c>
      <c r="C229" t="s">
        <v>42</v>
      </c>
      <c r="D229" t="s">
        <v>1420</v>
      </c>
      <c r="E229" t="s">
        <v>1760</v>
      </c>
      <c r="F229" t="s">
        <v>1764</v>
      </c>
      <c r="G229" t="s">
        <v>1769</v>
      </c>
      <c r="H229" t="s">
        <v>1806</v>
      </c>
      <c r="I229" t="str">
        <f>IF(ISERROR(INDEX(试题分值表!$E:$E,MATCH(试题问卷属性表!$A229,试题分值表!$B:$B,0))), "", INDEX(试题分值表!$E:$E,MATCH(试题问卷属性表!$A229,试题分值表!$B:$B,0)))</f>
        <v>单选</v>
      </c>
      <c r="J229">
        <f>IF(ISERROR(INDEX(试题分值表!$G:$G,MATCH(试题问卷属性表!$A229,试题分值表!$B:$B,0))), "", INDEX(试题分值表!$G:$G,MATCH(试题问卷属性表!$A229,试题分值表!$B:$B,0)))</f>
        <v>1</v>
      </c>
    </row>
    <row r="230" spans="1:10" x14ac:dyDescent="0.2">
      <c r="A230" t="s">
        <v>1713</v>
      </c>
      <c r="B230" t="s">
        <v>1362</v>
      </c>
      <c r="C230" t="s">
        <v>42</v>
      </c>
      <c r="D230" t="s">
        <v>1421</v>
      </c>
      <c r="E230" t="s">
        <v>1760</v>
      </c>
      <c r="F230" t="s">
        <v>1763</v>
      </c>
      <c r="G230" t="s">
        <v>1771</v>
      </c>
      <c r="H230" t="s">
        <v>1807</v>
      </c>
      <c r="I230" t="str">
        <f>IF(ISERROR(INDEX(试题分值表!$E:$E,MATCH(试题问卷属性表!$A230,试题分值表!$B:$B,0))), "", INDEX(试题分值表!$E:$E,MATCH(试题问卷属性表!$A230,试题分值表!$B:$B,0)))</f>
        <v>单选</v>
      </c>
      <c r="J230">
        <f>IF(ISERROR(INDEX(试题分值表!$G:$G,MATCH(试题问卷属性表!$A230,试题分值表!$B:$B,0))), "", INDEX(试题分值表!$G:$G,MATCH(试题问卷属性表!$A230,试题分值表!$B:$B,0)))</f>
        <v>1</v>
      </c>
    </row>
    <row r="231" spans="1:10" x14ac:dyDescent="0.2">
      <c r="A231" t="s">
        <v>1714</v>
      </c>
      <c r="B231" t="s">
        <v>1362</v>
      </c>
      <c r="C231" t="s">
        <v>42</v>
      </c>
      <c r="D231" t="s">
        <v>1420</v>
      </c>
      <c r="E231" t="s">
        <v>1760</v>
      </c>
      <c r="F231" t="s">
        <v>1762</v>
      </c>
      <c r="G231" t="s">
        <v>1765</v>
      </c>
      <c r="H231" t="s">
        <v>1808</v>
      </c>
      <c r="I231" t="str">
        <f>IF(ISERROR(INDEX(试题分值表!$E:$E,MATCH(试题问卷属性表!$A231,试题分值表!$B:$B,0))), "", INDEX(试题分值表!$E:$E,MATCH(试题问卷属性表!$A231,试题分值表!$B:$B,0)))</f>
        <v>单选</v>
      </c>
      <c r="J231">
        <f>IF(ISERROR(INDEX(试题分值表!$G:$G,MATCH(试题问卷属性表!$A231,试题分值表!$B:$B,0))), "", INDEX(试题分值表!$G:$G,MATCH(试题问卷属性表!$A231,试题分值表!$B:$B,0)))</f>
        <v>1</v>
      </c>
    </row>
    <row r="232" spans="1:10" x14ac:dyDescent="0.2">
      <c r="A232" t="s">
        <v>1715</v>
      </c>
      <c r="B232" t="s">
        <v>1362</v>
      </c>
      <c r="C232" t="s">
        <v>42</v>
      </c>
      <c r="D232" t="s">
        <v>1420</v>
      </c>
      <c r="E232" t="s">
        <v>1760</v>
      </c>
      <c r="F232" t="s">
        <v>1762</v>
      </c>
      <c r="G232" t="s">
        <v>1765</v>
      </c>
      <c r="H232" t="s">
        <v>1809</v>
      </c>
      <c r="I232" t="str">
        <f>IF(ISERROR(INDEX(试题分值表!$E:$E,MATCH(试题问卷属性表!$A232,试题分值表!$B:$B,0))), "", INDEX(试题分值表!$E:$E,MATCH(试题问卷属性表!$A232,试题分值表!$B:$B,0)))</f>
        <v>单选</v>
      </c>
      <c r="J232">
        <f>IF(ISERROR(INDEX(试题分值表!$G:$G,MATCH(试题问卷属性表!$A232,试题分值表!$B:$B,0))), "", INDEX(试题分值表!$G:$G,MATCH(试题问卷属性表!$A232,试题分值表!$B:$B,0)))</f>
        <v>1</v>
      </c>
    </row>
    <row r="233" spans="1:10" x14ac:dyDescent="0.2">
      <c r="A233" t="s">
        <v>1716</v>
      </c>
      <c r="B233" t="s">
        <v>1362</v>
      </c>
      <c r="C233" t="s">
        <v>42</v>
      </c>
      <c r="D233" t="s">
        <v>1420</v>
      </c>
      <c r="E233" t="s">
        <v>1760</v>
      </c>
      <c r="F233" t="s">
        <v>1764</v>
      </c>
      <c r="G233" t="s">
        <v>1769</v>
      </c>
      <c r="H233" t="s">
        <v>1809</v>
      </c>
      <c r="I233" t="str">
        <f>IF(ISERROR(INDEX(试题分值表!$E:$E,MATCH(试题问卷属性表!$A233,试题分值表!$B:$B,0))), "", INDEX(试题分值表!$E:$E,MATCH(试题问卷属性表!$A233,试题分值表!$B:$B,0)))</f>
        <v>单选</v>
      </c>
      <c r="J233">
        <f>IF(ISERROR(INDEX(试题分值表!$G:$G,MATCH(试题问卷属性表!$A233,试题分值表!$B:$B,0))), "", INDEX(试题分值表!$G:$G,MATCH(试题问卷属性表!$A233,试题分值表!$B:$B,0)))</f>
        <v>1</v>
      </c>
    </row>
    <row r="234" spans="1:10" x14ac:dyDescent="0.2">
      <c r="A234" t="s">
        <v>1717</v>
      </c>
      <c r="B234" t="s">
        <v>1362</v>
      </c>
      <c r="C234" t="s">
        <v>42</v>
      </c>
      <c r="D234" t="s">
        <v>1420</v>
      </c>
      <c r="E234" t="s">
        <v>1760</v>
      </c>
      <c r="F234" t="s">
        <v>1762</v>
      </c>
      <c r="G234" t="s">
        <v>1765</v>
      </c>
      <c r="H234" t="s">
        <v>1810</v>
      </c>
      <c r="I234" t="str">
        <f>IF(ISERROR(INDEX(试题分值表!$E:$E,MATCH(试题问卷属性表!$A234,试题分值表!$B:$B,0))), "", INDEX(试题分值表!$E:$E,MATCH(试题问卷属性表!$A234,试题分值表!$B:$B,0)))</f>
        <v>单选</v>
      </c>
      <c r="J234">
        <f>IF(ISERROR(INDEX(试题分值表!$G:$G,MATCH(试题问卷属性表!$A234,试题分值表!$B:$B,0))), "", INDEX(试题分值表!$G:$G,MATCH(试题问卷属性表!$A234,试题分值表!$B:$B,0)))</f>
        <v>1</v>
      </c>
    </row>
    <row r="235" spans="1:10" x14ac:dyDescent="0.2">
      <c r="A235" t="s">
        <v>1718</v>
      </c>
      <c r="B235" t="s">
        <v>1362</v>
      </c>
      <c r="C235" t="s">
        <v>42</v>
      </c>
      <c r="D235" t="s">
        <v>1420</v>
      </c>
      <c r="E235" t="s">
        <v>1758</v>
      </c>
      <c r="F235" t="s">
        <v>1762</v>
      </c>
      <c r="G235" t="s">
        <v>1765</v>
      </c>
      <c r="H235" t="s">
        <v>1811</v>
      </c>
      <c r="I235" t="str">
        <f>IF(ISERROR(INDEX(试题分值表!$E:$E,MATCH(试题问卷属性表!$A235,试题分值表!$B:$B,0))), "", INDEX(试题分值表!$E:$E,MATCH(试题问卷属性表!$A235,试题分值表!$B:$B,0)))</f>
        <v>单选</v>
      </c>
      <c r="J235">
        <f>IF(ISERROR(INDEX(试题分值表!$G:$G,MATCH(试题问卷属性表!$A235,试题分值表!$B:$B,0))), "", INDEX(试题分值表!$G:$G,MATCH(试题问卷属性表!$A235,试题分值表!$B:$B,0)))</f>
        <v>2</v>
      </c>
    </row>
    <row r="236" spans="1:10" x14ac:dyDescent="0.2">
      <c r="A236" t="s">
        <v>1719</v>
      </c>
      <c r="B236" t="s">
        <v>1362</v>
      </c>
      <c r="C236" t="s">
        <v>42</v>
      </c>
      <c r="D236" t="s">
        <v>1420</v>
      </c>
      <c r="E236" t="s">
        <v>1761</v>
      </c>
      <c r="F236" t="s">
        <v>1763</v>
      </c>
      <c r="G236" t="s">
        <v>1768</v>
      </c>
      <c r="H236" t="s">
        <v>1812</v>
      </c>
      <c r="I236" t="str">
        <f>IF(ISERROR(INDEX(试题分值表!$E:$E,MATCH(试题问卷属性表!$A236,试题分值表!$B:$B,0))), "", INDEX(试题分值表!$E:$E,MATCH(试题问卷属性表!$A236,试题分值表!$B:$B,0)))</f>
        <v>单选</v>
      </c>
      <c r="J236">
        <f>IF(ISERROR(INDEX(试题分值表!$G:$G,MATCH(试题问卷属性表!$A236,试题分值表!$B:$B,0))), "", INDEX(试题分值表!$G:$G,MATCH(试题问卷属性表!$A236,试题分值表!$B:$B,0)))</f>
        <v>2</v>
      </c>
    </row>
    <row r="237" spans="1:10" x14ac:dyDescent="0.2">
      <c r="A237" t="s">
        <v>1720</v>
      </c>
      <c r="B237" t="s">
        <v>1362</v>
      </c>
      <c r="C237" t="s">
        <v>42</v>
      </c>
      <c r="D237" t="s">
        <v>1420</v>
      </c>
      <c r="E237" t="s">
        <v>1759</v>
      </c>
      <c r="F237" t="s">
        <v>1762</v>
      </c>
      <c r="G237" t="s">
        <v>1766</v>
      </c>
      <c r="H237" t="s">
        <v>1813</v>
      </c>
      <c r="I237" t="str">
        <f>IF(ISERROR(INDEX(试题分值表!$E:$E,MATCH(试题问卷属性表!$A237,试题分值表!$B:$B,0))), "", INDEX(试题分值表!$E:$E,MATCH(试题问卷属性表!$A237,试题分值表!$B:$B,0)))</f>
        <v>单选</v>
      </c>
      <c r="J237">
        <f>IF(ISERROR(INDEX(试题分值表!$G:$G,MATCH(试题问卷属性表!$A237,试题分值表!$B:$B,0))), "", INDEX(试题分值表!$G:$G,MATCH(试题问卷属性表!$A237,试题分值表!$B:$B,0)))</f>
        <v>2</v>
      </c>
    </row>
    <row r="238" spans="1:10" x14ac:dyDescent="0.2">
      <c r="A238" t="s">
        <v>1721</v>
      </c>
      <c r="B238" t="s">
        <v>1362</v>
      </c>
      <c r="C238" t="s">
        <v>42</v>
      </c>
      <c r="D238" t="s">
        <v>1421</v>
      </c>
      <c r="E238" t="s">
        <v>1760</v>
      </c>
      <c r="F238" t="s">
        <v>1763</v>
      </c>
      <c r="G238" t="s">
        <v>1771</v>
      </c>
      <c r="H238" t="s">
        <v>1814</v>
      </c>
      <c r="I238" t="str">
        <f>IF(ISERROR(INDEX(试题分值表!$E:$E,MATCH(试题问卷属性表!$A238,试题分值表!$B:$B,0))), "", INDEX(试题分值表!$E:$E,MATCH(试题问卷属性表!$A238,试题分值表!$B:$B,0)))</f>
        <v>单选</v>
      </c>
      <c r="J238">
        <f>IF(ISERROR(INDEX(试题分值表!$G:$G,MATCH(试题问卷属性表!$A238,试题分值表!$B:$B,0))), "", INDEX(试题分值表!$G:$G,MATCH(试题问卷属性表!$A238,试题分值表!$B:$B,0)))</f>
        <v>2</v>
      </c>
    </row>
    <row r="239" spans="1:10" x14ac:dyDescent="0.2">
      <c r="A239" t="s">
        <v>1722</v>
      </c>
      <c r="B239" t="s">
        <v>1362</v>
      </c>
      <c r="C239" t="s">
        <v>42</v>
      </c>
      <c r="D239" t="s">
        <v>1421</v>
      </c>
      <c r="E239" t="s">
        <v>1761</v>
      </c>
      <c r="F239" t="s">
        <v>1763</v>
      </c>
      <c r="G239" t="s">
        <v>1771</v>
      </c>
      <c r="H239" t="s">
        <v>1815</v>
      </c>
      <c r="I239" t="str">
        <f>IF(ISERROR(INDEX(试题分值表!$E:$E,MATCH(试题问卷属性表!$A239,试题分值表!$B:$B,0))), "", INDEX(试题分值表!$E:$E,MATCH(试题问卷属性表!$A239,试题分值表!$B:$B,0)))</f>
        <v>单选</v>
      </c>
      <c r="J239">
        <f>IF(ISERROR(INDEX(试题分值表!$G:$G,MATCH(试题问卷属性表!$A239,试题分值表!$B:$B,0))), "", INDEX(试题分值表!$G:$G,MATCH(试题问卷属性表!$A239,试题分值表!$B:$B,0)))</f>
        <v>2</v>
      </c>
    </row>
    <row r="240" spans="1:10" x14ac:dyDescent="0.2">
      <c r="A240" t="s">
        <v>1723</v>
      </c>
      <c r="B240" t="s">
        <v>1362</v>
      </c>
      <c r="C240" t="s">
        <v>42</v>
      </c>
      <c r="D240" t="s">
        <v>1420</v>
      </c>
      <c r="E240" t="s">
        <v>1760</v>
      </c>
      <c r="F240" t="s">
        <v>1763</v>
      </c>
      <c r="G240" t="s">
        <v>1770</v>
      </c>
      <c r="H240" t="s">
        <v>1816</v>
      </c>
      <c r="I240" t="str">
        <f>IF(ISERROR(INDEX(试题分值表!$E:$E,MATCH(试题问卷属性表!$A240,试题分值表!$B:$B,0))), "", INDEX(试题分值表!$E:$E,MATCH(试题问卷属性表!$A240,试题分值表!$B:$B,0)))</f>
        <v>非单选</v>
      </c>
      <c r="J240">
        <f>IF(ISERROR(INDEX(试题分值表!$G:$G,MATCH(试题问卷属性表!$A240,试题分值表!$B:$B,0))), "", INDEX(试题分值表!$G:$G,MATCH(试题问卷属性表!$A240,试题分值表!$B:$B,0)))</f>
        <v>1</v>
      </c>
    </row>
    <row r="241" spans="1:10" x14ac:dyDescent="0.2">
      <c r="A241" t="s">
        <v>1724</v>
      </c>
      <c r="B241" t="s">
        <v>1362</v>
      </c>
      <c r="C241" t="s">
        <v>42</v>
      </c>
      <c r="D241" t="s">
        <v>1420</v>
      </c>
      <c r="E241" t="s">
        <v>1760</v>
      </c>
      <c r="F241" t="s">
        <v>1762</v>
      </c>
      <c r="G241" t="s">
        <v>1766</v>
      </c>
      <c r="H241" t="s">
        <v>1817</v>
      </c>
      <c r="I241" t="str">
        <f>IF(ISERROR(INDEX(试题分值表!$E:$E,MATCH(试题问卷属性表!$A241,试题分值表!$B:$B,0))), "", INDEX(试题分值表!$E:$E,MATCH(试题问卷属性表!$A241,试题分值表!$B:$B,0)))</f>
        <v>非单选</v>
      </c>
      <c r="J241">
        <f>IF(ISERROR(INDEX(试题分值表!$G:$G,MATCH(试题问卷属性表!$A241,试题分值表!$B:$B,0))), "", INDEX(试题分值表!$G:$G,MATCH(试题问卷属性表!$A241,试题分值表!$B:$B,0)))</f>
        <v>2</v>
      </c>
    </row>
    <row r="242" spans="1:10" x14ac:dyDescent="0.2">
      <c r="A242" t="s">
        <v>1725</v>
      </c>
      <c r="B242" t="s">
        <v>1362</v>
      </c>
      <c r="C242" t="s">
        <v>42</v>
      </c>
      <c r="D242" t="s">
        <v>1420</v>
      </c>
      <c r="E242" t="s">
        <v>1761</v>
      </c>
      <c r="F242" t="s">
        <v>1764</v>
      </c>
      <c r="G242" t="s">
        <v>1772</v>
      </c>
      <c r="H242" t="s">
        <v>1771</v>
      </c>
      <c r="I242" t="str">
        <f>IF(ISERROR(INDEX(试题分值表!$E:$E,MATCH(试题问卷属性表!$A242,试题分值表!$B:$B,0))), "", INDEX(试题分值表!$E:$E,MATCH(试题问卷属性表!$A242,试题分值表!$B:$B,0)))</f>
        <v>非单选</v>
      </c>
      <c r="J242">
        <f>IF(ISERROR(INDEX(试题分值表!$G:$G,MATCH(试题问卷属性表!$A242,试题分值表!$B:$B,0))), "", INDEX(试题分值表!$G:$G,MATCH(试题问卷属性表!$A242,试题分值表!$B:$B,0)))</f>
        <v>1</v>
      </c>
    </row>
    <row r="243" spans="1:10" x14ac:dyDescent="0.2">
      <c r="A243" t="s">
        <v>1726</v>
      </c>
      <c r="B243" t="s">
        <v>1362</v>
      </c>
      <c r="C243" t="s">
        <v>42</v>
      </c>
      <c r="D243" t="s">
        <v>1420</v>
      </c>
      <c r="E243" t="s">
        <v>1761</v>
      </c>
      <c r="F243" t="s">
        <v>1764</v>
      </c>
      <c r="G243" t="s">
        <v>1772</v>
      </c>
      <c r="H243" t="s">
        <v>1771</v>
      </c>
      <c r="I243" t="str">
        <f>IF(ISERROR(INDEX(试题分值表!$E:$E,MATCH(试题问卷属性表!$A243,试题分值表!$B:$B,0))), "", INDEX(试题分值表!$E:$E,MATCH(试题问卷属性表!$A243,试题分值表!$B:$B,0)))</f>
        <v>非单选</v>
      </c>
      <c r="J243">
        <f>IF(ISERROR(INDEX(试题分值表!$G:$G,MATCH(试题问卷属性表!$A243,试题分值表!$B:$B,0))), "", INDEX(试题分值表!$G:$G,MATCH(试题问卷属性表!$A243,试题分值表!$B:$B,0)))</f>
        <v>1</v>
      </c>
    </row>
    <row r="244" spans="1:10" x14ac:dyDescent="0.2">
      <c r="A244" t="s">
        <v>1727</v>
      </c>
      <c r="B244" t="s">
        <v>1362</v>
      </c>
      <c r="C244" t="s">
        <v>42</v>
      </c>
      <c r="D244" t="s">
        <v>1420</v>
      </c>
      <c r="E244" t="s">
        <v>1760</v>
      </c>
      <c r="F244" t="s">
        <v>1762</v>
      </c>
      <c r="G244" t="s">
        <v>1765</v>
      </c>
      <c r="H244" t="s">
        <v>1818</v>
      </c>
      <c r="I244" t="str">
        <f>IF(ISERROR(INDEX(试题分值表!$E:$E,MATCH(试题问卷属性表!$A244,试题分值表!$B:$B,0))), "", INDEX(试题分值表!$E:$E,MATCH(试题问卷属性表!$A244,试题分值表!$B:$B,0)))</f>
        <v>非单选</v>
      </c>
      <c r="J244">
        <f>IF(ISERROR(INDEX(试题分值表!$G:$G,MATCH(试题问卷属性表!$A244,试题分值表!$B:$B,0))), "", INDEX(试题分值表!$G:$G,MATCH(试题问卷属性表!$A244,试题分值表!$B:$B,0)))</f>
        <v>1</v>
      </c>
    </row>
    <row r="245" spans="1:10" x14ac:dyDescent="0.2">
      <c r="A245" t="s">
        <v>1728</v>
      </c>
      <c r="B245" t="s">
        <v>1362</v>
      </c>
      <c r="C245" t="s">
        <v>42</v>
      </c>
      <c r="D245" t="s">
        <v>1420</v>
      </c>
      <c r="E245" t="s">
        <v>1760</v>
      </c>
      <c r="F245" t="s">
        <v>1762</v>
      </c>
      <c r="G245" t="s">
        <v>1765</v>
      </c>
      <c r="H245" t="s">
        <v>1818</v>
      </c>
      <c r="I245" t="str">
        <f>IF(ISERROR(INDEX(试题分值表!$E:$E,MATCH(试题问卷属性表!$A245,试题分值表!$B:$B,0))), "", INDEX(试题分值表!$E:$E,MATCH(试题问卷属性表!$A245,试题分值表!$B:$B,0)))</f>
        <v>单选</v>
      </c>
      <c r="J245">
        <f>IF(ISERROR(INDEX(试题分值表!$G:$G,MATCH(试题问卷属性表!$A245,试题分值表!$B:$B,0))), "", INDEX(试题分值表!$G:$G,MATCH(试题问卷属性表!$A245,试题分值表!$B:$B,0)))</f>
        <v>1</v>
      </c>
    </row>
    <row r="246" spans="1:10" x14ac:dyDescent="0.2">
      <c r="A246" t="s">
        <v>1729</v>
      </c>
      <c r="B246" t="s">
        <v>1362</v>
      </c>
      <c r="C246" t="s">
        <v>42</v>
      </c>
      <c r="D246" t="s">
        <v>1420</v>
      </c>
      <c r="E246" t="s">
        <v>1760</v>
      </c>
      <c r="F246" t="s">
        <v>1762</v>
      </c>
      <c r="G246" t="s">
        <v>1767</v>
      </c>
      <c r="H246" t="s">
        <v>1819</v>
      </c>
      <c r="I246" t="str">
        <f>IF(ISERROR(INDEX(试题分值表!$E:$E,MATCH(试题问卷属性表!$A246,试题分值表!$B:$B,0))), "", INDEX(试题分值表!$E:$E,MATCH(试题问卷属性表!$A246,试题分值表!$B:$B,0)))</f>
        <v>非单选</v>
      </c>
      <c r="J246">
        <f>IF(ISERROR(INDEX(试题分值表!$G:$G,MATCH(试题问卷属性表!$A246,试题分值表!$B:$B,0))), "", INDEX(试题分值表!$G:$G,MATCH(试题问卷属性表!$A246,试题分值表!$B:$B,0)))</f>
        <v>1</v>
      </c>
    </row>
    <row r="247" spans="1:10" x14ac:dyDescent="0.2">
      <c r="A247" t="s">
        <v>1730</v>
      </c>
      <c r="B247" t="s">
        <v>1362</v>
      </c>
      <c r="C247" t="s">
        <v>42</v>
      </c>
      <c r="D247" t="s">
        <v>1420</v>
      </c>
      <c r="E247" t="s">
        <v>1760</v>
      </c>
      <c r="F247" t="s">
        <v>1762</v>
      </c>
      <c r="G247" t="s">
        <v>1766</v>
      </c>
      <c r="H247" t="s">
        <v>1819</v>
      </c>
      <c r="I247" t="str">
        <f>IF(ISERROR(INDEX(试题分值表!$E:$E,MATCH(试题问卷属性表!$A247,试题分值表!$B:$B,0))), "", INDEX(试题分值表!$E:$E,MATCH(试题问卷属性表!$A247,试题分值表!$B:$B,0)))</f>
        <v>非单选</v>
      </c>
      <c r="J247">
        <f>IF(ISERROR(INDEX(试题分值表!$G:$G,MATCH(试题问卷属性表!$A247,试题分值表!$B:$B,0))), "", INDEX(试题分值表!$G:$G,MATCH(试题问卷属性表!$A247,试题分值表!$B:$B,0)))</f>
        <v>1</v>
      </c>
    </row>
    <row r="248" spans="1:10" x14ac:dyDescent="0.2">
      <c r="A248" t="s">
        <v>1731</v>
      </c>
      <c r="B248" t="s">
        <v>1362</v>
      </c>
      <c r="C248" t="s">
        <v>42</v>
      </c>
      <c r="D248" t="s">
        <v>1420</v>
      </c>
      <c r="E248" t="s">
        <v>1761</v>
      </c>
      <c r="F248" t="s">
        <v>1763</v>
      </c>
      <c r="G248" t="s">
        <v>1771</v>
      </c>
      <c r="H248" t="s">
        <v>1820</v>
      </c>
      <c r="I248" t="str">
        <f>IF(ISERROR(INDEX(试题分值表!$E:$E,MATCH(试题问卷属性表!$A248,试题分值表!$B:$B,0))), "", INDEX(试题分值表!$E:$E,MATCH(试题问卷属性表!$A248,试题分值表!$B:$B,0)))</f>
        <v>非单选</v>
      </c>
      <c r="J248">
        <f>IF(ISERROR(INDEX(试题分值表!$G:$G,MATCH(试题问卷属性表!$A248,试题分值表!$B:$B,0))), "", INDEX(试题分值表!$G:$G,MATCH(试题问卷属性表!$A248,试题分值表!$B:$B,0)))</f>
        <v>2</v>
      </c>
    </row>
    <row r="249" spans="1:10" x14ac:dyDescent="0.2">
      <c r="A249" t="s">
        <v>1732</v>
      </c>
      <c r="B249" t="s">
        <v>1362</v>
      </c>
      <c r="C249" t="s">
        <v>42</v>
      </c>
      <c r="D249" t="s">
        <v>1420</v>
      </c>
      <c r="E249" t="s">
        <v>1760</v>
      </c>
      <c r="F249" t="s">
        <v>1762</v>
      </c>
      <c r="G249" t="s">
        <v>1765</v>
      </c>
      <c r="H249" t="s">
        <v>1821</v>
      </c>
      <c r="I249" t="str">
        <f>IF(ISERROR(INDEX(试题分值表!$E:$E,MATCH(试题问卷属性表!$A249,试题分值表!$B:$B,0))), "", INDEX(试题分值表!$E:$E,MATCH(试题问卷属性表!$A249,试题分值表!$B:$B,0)))</f>
        <v>非单选</v>
      </c>
      <c r="J249">
        <f>IF(ISERROR(INDEX(试题分值表!$G:$G,MATCH(试题问卷属性表!$A249,试题分值表!$B:$B,0))), "", INDEX(试题分值表!$G:$G,MATCH(试题问卷属性表!$A249,试题分值表!$B:$B,0)))</f>
        <v>2</v>
      </c>
    </row>
    <row r="250" spans="1:10" x14ac:dyDescent="0.2">
      <c r="A250" t="s">
        <v>1733</v>
      </c>
      <c r="B250" t="s">
        <v>1362</v>
      </c>
      <c r="C250" t="s">
        <v>42</v>
      </c>
      <c r="D250" t="s">
        <v>1420</v>
      </c>
      <c r="E250" t="s">
        <v>1759</v>
      </c>
      <c r="F250" t="s">
        <v>1762</v>
      </c>
      <c r="G250" t="s">
        <v>1766</v>
      </c>
      <c r="H250" t="s">
        <v>1822</v>
      </c>
      <c r="I250" t="str">
        <f>IF(ISERROR(INDEX(试题分值表!$E:$E,MATCH(试题问卷属性表!$A250,试题分值表!$B:$B,0))), "", INDEX(试题分值表!$E:$E,MATCH(试题问卷属性表!$A250,试题分值表!$B:$B,0)))</f>
        <v>非单选</v>
      </c>
      <c r="J250">
        <f>IF(ISERROR(INDEX(试题分值表!$G:$G,MATCH(试题问卷属性表!$A250,试题分值表!$B:$B,0))), "", INDEX(试题分值表!$G:$G,MATCH(试题问卷属性表!$A250,试题分值表!$B:$B,0)))</f>
        <v>1</v>
      </c>
    </row>
    <row r="251" spans="1:10" x14ac:dyDescent="0.2">
      <c r="A251" t="s">
        <v>1734</v>
      </c>
      <c r="B251" t="s">
        <v>1362</v>
      </c>
      <c r="C251" t="s">
        <v>42</v>
      </c>
      <c r="D251" t="s">
        <v>1420</v>
      </c>
      <c r="E251" t="s">
        <v>1759</v>
      </c>
      <c r="F251" t="s">
        <v>1762</v>
      </c>
      <c r="G251" t="s">
        <v>1765</v>
      </c>
      <c r="H251" t="s">
        <v>1823</v>
      </c>
      <c r="I251" t="str">
        <f>IF(ISERROR(INDEX(试题分值表!$E:$E,MATCH(试题问卷属性表!$A251,试题分值表!$B:$B,0))), "", INDEX(试题分值表!$E:$E,MATCH(试题问卷属性表!$A251,试题分值表!$B:$B,0)))</f>
        <v>非单选</v>
      </c>
      <c r="J251">
        <f>IF(ISERROR(INDEX(试题分值表!$G:$G,MATCH(试题问卷属性表!$A251,试题分值表!$B:$B,0))), "", INDEX(试题分值表!$G:$G,MATCH(试题问卷属性表!$A251,试题分值表!$B:$B,0)))</f>
        <v>1</v>
      </c>
    </row>
    <row r="252" spans="1:10" x14ac:dyDescent="0.2">
      <c r="A252" t="s">
        <v>1735</v>
      </c>
      <c r="B252" t="s">
        <v>1362</v>
      </c>
      <c r="C252" t="s">
        <v>42</v>
      </c>
      <c r="D252" t="s">
        <v>1420</v>
      </c>
      <c r="E252" t="s">
        <v>1759</v>
      </c>
      <c r="F252" t="s">
        <v>1762</v>
      </c>
      <c r="G252" t="s">
        <v>1765</v>
      </c>
      <c r="H252" t="s">
        <v>1823</v>
      </c>
      <c r="I252" t="str">
        <f>IF(ISERROR(INDEX(试题分值表!$E:$E,MATCH(试题问卷属性表!$A252,试题分值表!$B:$B,0))), "", INDEX(试题分值表!$E:$E,MATCH(试题问卷属性表!$A252,试题分值表!$B:$B,0)))</f>
        <v>非单选</v>
      </c>
      <c r="J252">
        <f>IF(ISERROR(INDEX(试题分值表!$G:$G,MATCH(试题问卷属性表!$A252,试题分值表!$B:$B,0))), "", INDEX(试题分值表!$G:$G,MATCH(试题问卷属性表!$A252,试题分值表!$B:$B,0)))</f>
        <v>1</v>
      </c>
    </row>
    <row r="253" spans="1:10" x14ac:dyDescent="0.2">
      <c r="A253" t="s">
        <v>1736</v>
      </c>
      <c r="B253" t="s">
        <v>1362</v>
      </c>
      <c r="C253" t="s">
        <v>42</v>
      </c>
      <c r="D253" t="s">
        <v>1420</v>
      </c>
      <c r="E253" t="s">
        <v>1759</v>
      </c>
      <c r="F253" t="s">
        <v>1762</v>
      </c>
      <c r="G253" t="s">
        <v>1767</v>
      </c>
      <c r="H253" t="s">
        <v>1824</v>
      </c>
      <c r="I253" t="str">
        <f>IF(ISERROR(INDEX(试题分值表!$E:$E,MATCH(试题问卷属性表!$A253,试题分值表!$B:$B,0))), "", INDEX(试题分值表!$E:$E,MATCH(试题问卷属性表!$A253,试题分值表!$B:$B,0)))</f>
        <v>非单选</v>
      </c>
      <c r="J253">
        <f>IF(ISERROR(INDEX(试题分值表!$G:$G,MATCH(试题问卷属性表!$A253,试题分值表!$B:$B,0))), "", INDEX(试题分值表!$G:$G,MATCH(试题问卷属性表!$A253,试题分值表!$B:$B,0)))</f>
        <v>1</v>
      </c>
    </row>
    <row r="254" spans="1:10" x14ac:dyDescent="0.2">
      <c r="A254" t="s">
        <v>1737</v>
      </c>
      <c r="B254" t="s">
        <v>1362</v>
      </c>
      <c r="C254" t="s">
        <v>42</v>
      </c>
      <c r="D254" t="s">
        <v>1420</v>
      </c>
      <c r="E254" t="s">
        <v>1759</v>
      </c>
      <c r="F254" t="s">
        <v>1762</v>
      </c>
      <c r="G254" t="s">
        <v>1767</v>
      </c>
      <c r="H254" t="s">
        <v>1824</v>
      </c>
      <c r="I254" t="str">
        <f>IF(ISERROR(INDEX(试题分值表!$E:$E,MATCH(试题问卷属性表!$A254,试题分值表!$B:$B,0))), "", INDEX(试题分值表!$E:$E,MATCH(试题问卷属性表!$A254,试题分值表!$B:$B,0)))</f>
        <v>非单选</v>
      </c>
      <c r="J254">
        <f>IF(ISERROR(INDEX(试题分值表!$G:$G,MATCH(试题问卷属性表!$A254,试题分值表!$B:$B,0))), "", INDEX(试题分值表!$G:$G,MATCH(试题问卷属性表!$A254,试题分值表!$B:$B,0)))</f>
        <v>1</v>
      </c>
    </row>
    <row r="255" spans="1:10" x14ac:dyDescent="0.2">
      <c r="A255" t="s">
        <v>1738</v>
      </c>
      <c r="B255" t="s">
        <v>1362</v>
      </c>
      <c r="C255" t="s">
        <v>42</v>
      </c>
      <c r="D255" t="s">
        <v>1421</v>
      </c>
      <c r="E255" t="s">
        <v>1759</v>
      </c>
      <c r="F255" t="s">
        <v>1763</v>
      </c>
      <c r="G255" t="s">
        <v>1771</v>
      </c>
      <c r="H255" t="s">
        <v>1825</v>
      </c>
      <c r="I255" t="str">
        <f>IF(ISERROR(INDEX(试题分值表!$E:$E,MATCH(试题问卷属性表!$A255,试题分值表!$B:$B,0))), "", INDEX(试题分值表!$E:$E,MATCH(试题问卷属性表!$A255,试题分值表!$B:$B,0)))</f>
        <v>非单选</v>
      </c>
      <c r="J255">
        <f>IF(ISERROR(INDEX(试题分值表!$G:$G,MATCH(试题问卷属性表!$A255,试题分值表!$B:$B,0))), "", INDEX(试题分值表!$G:$G,MATCH(试题问卷属性表!$A255,试题分值表!$B:$B,0)))</f>
        <v>1</v>
      </c>
    </row>
    <row r="256" spans="1:10" x14ac:dyDescent="0.2">
      <c r="A256" t="s">
        <v>1739</v>
      </c>
      <c r="B256" t="s">
        <v>1362</v>
      </c>
      <c r="C256" t="s">
        <v>42</v>
      </c>
      <c r="D256" t="s">
        <v>1420</v>
      </c>
      <c r="E256" t="s">
        <v>1758</v>
      </c>
      <c r="F256" t="s">
        <v>1763</v>
      </c>
      <c r="G256" t="s">
        <v>1771</v>
      </c>
      <c r="H256" t="s">
        <v>1826</v>
      </c>
      <c r="I256" t="str">
        <f>IF(ISERROR(INDEX(试题分值表!$E:$E,MATCH(试题问卷属性表!$A256,试题分值表!$B:$B,0))), "", INDEX(试题分值表!$E:$E,MATCH(试题问卷属性表!$A256,试题分值表!$B:$B,0)))</f>
        <v>非单选</v>
      </c>
      <c r="J256">
        <f>IF(ISERROR(INDEX(试题分值表!$G:$G,MATCH(试题问卷属性表!$A256,试题分值表!$B:$B,0))), "", INDEX(试题分值表!$G:$G,MATCH(试题问卷属性表!$A256,试题分值表!$B:$B,0)))</f>
        <v>2</v>
      </c>
    </row>
    <row r="257" spans="1:10" x14ac:dyDescent="0.2">
      <c r="A257" t="s">
        <v>1740</v>
      </c>
      <c r="B257" t="s">
        <v>1362</v>
      </c>
      <c r="C257" t="s">
        <v>42</v>
      </c>
      <c r="D257" t="s">
        <v>1420</v>
      </c>
      <c r="E257" t="s">
        <v>1759</v>
      </c>
      <c r="F257" t="s">
        <v>1763</v>
      </c>
      <c r="G257" t="s">
        <v>1770</v>
      </c>
      <c r="H257" t="s">
        <v>1770</v>
      </c>
      <c r="I257" t="str">
        <f>IF(ISERROR(INDEX(试题分值表!$E:$E,MATCH(试题问卷属性表!$A257,试题分值表!$B:$B,0))), "", INDEX(试题分值表!$E:$E,MATCH(试题问卷属性表!$A257,试题分值表!$B:$B,0)))</f>
        <v>单选</v>
      </c>
      <c r="J257">
        <f>IF(ISERROR(INDEX(试题分值表!$G:$G,MATCH(试题问卷属性表!$A257,试题分值表!$B:$B,0))), "", INDEX(试题分值表!$G:$G,MATCH(试题问卷属性表!$A257,试题分值表!$B:$B,0)))</f>
        <v>2</v>
      </c>
    </row>
    <row r="258" spans="1:10" x14ac:dyDescent="0.2">
      <c r="A258" t="s">
        <v>1741</v>
      </c>
      <c r="B258" t="s">
        <v>1362</v>
      </c>
      <c r="C258" t="s">
        <v>42</v>
      </c>
      <c r="D258" t="s">
        <v>1420</v>
      </c>
      <c r="E258" t="s">
        <v>1759</v>
      </c>
      <c r="F258" t="s">
        <v>1763</v>
      </c>
      <c r="G258" t="s">
        <v>1770</v>
      </c>
      <c r="H258" t="s">
        <v>1770</v>
      </c>
      <c r="I258" t="str">
        <f>IF(ISERROR(INDEX(试题分值表!$E:$E,MATCH(试题问卷属性表!$A258,试题分值表!$B:$B,0))), "", INDEX(试题分值表!$E:$E,MATCH(试题问卷属性表!$A258,试题分值表!$B:$B,0)))</f>
        <v>单选</v>
      </c>
      <c r="J258">
        <f>IF(ISERROR(INDEX(试题分值表!$G:$G,MATCH(试题问卷属性表!$A258,试题分值表!$B:$B,0))), "", INDEX(试题分值表!$G:$G,MATCH(试题问卷属性表!$A258,试题分值表!$B:$B,0)))</f>
        <v>2</v>
      </c>
    </row>
    <row r="259" spans="1:10" x14ac:dyDescent="0.2">
      <c r="A259" t="s">
        <v>1742</v>
      </c>
      <c r="B259" t="s">
        <v>1362</v>
      </c>
      <c r="C259" t="s">
        <v>42</v>
      </c>
      <c r="D259" t="s">
        <v>1421</v>
      </c>
      <c r="E259" t="s">
        <v>1759</v>
      </c>
      <c r="F259" t="s">
        <v>1763</v>
      </c>
      <c r="G259" t="s">
        <v>1770</v>
      </c>
      <c r="H259" t="s">
        <v>1770</v>
      </c>
      <c r="I259" t="str">
        <f>IF(ISERROR(INDEX(试题分值表!$E:$E,MATCH(试题问卷属性表!$A259,试题分值表!$B:$B,0))), "", INDEX(试题分值表!$E:$E,MATCH(试题问卷属性表!$A259,试题分值表!$B:$B,0)))</f>
        <v>非单选</v>
      </c>
      <c r="J259">
        <f>IF(ISERROR(INDEX(试题分值表!$G:$G,MATCH(试题问卷属性表!$A259,试题分值表!$B:$B,0))), "", INDEX(试题分值表!$G:$G,MATCH(试题问卷属性表!$A259,试题分值表!$B:$B,0)))</f>
        <v>1</v>
      </c>
    </row>
    <row r="260" spans="1:10" x14ac:dyDescent="0.2">
      <c r="A260" t="s">
        <v>1743</v>
      </c>
      <c r="B260" t="s">
        <v>1362</v>
      </c>
      <c r="C260" t="s">
        <v>42</v>
      </c>
      <c r="D260" t="s">
        <v>1421</v>
      </c>
      <c r="E260" t="s">
        <v>1759</v>
      </c>
      <c r="F260" t="s">
        <v>1763</v>
      </c>
      <c r="G260" t="s">
        <v>1770</v>
      </c>
      <c r="H260" t="s">
        <v>1770</v>
      </c>
      <c r="I260" t="str">
        <f>IF(ISERROR(INDEX(试题分值表!$E:$E,MATCH(试题问卷属性表!$A260,试题分值表!$B:$B,0))), "", INDEX(试题分值表!$E:$E,MATCH(试题问卷属性表!$A260,试题分值表!$B:$B,0)))</f>
        <v>非单选</v>
      </c>
      <c r="J260">
        <f>IF(ISERROR(INDEX(试题分值表!$G:$G,MATCH(试题问卷属性表!$A260,试题分值表!$B:$B,0))), "", INDEX(试题分值表!$G:$G,MATCH(试题问卷属性表!$A260,试题分值表!$B:$B,0)))</f>
        <v>1</v>
      </c>
    </row>
    <row r="261" spans="1:10" x14ac:dyDescent="0.2">
      <c r="A261" t="s">
        <v>1744</v>
      </c>
      <c r="B261" t="s">
        <v>1362</v>
      </c>
      <c r="C261" t="s">
        <v>42</v>
      </c>
      <c r="D261" t="s">
        <v>1420</v>
      </c>
      <c r="E261" t="s">
        <v>1759</v>
      </c>
      <c r="F261" t="s">
        <v>1763</v>
      </c>
      <c r="G261" t="s">
        <v>1770</v>
      </c>
      <c r="H261" t="s">
        <v>1770</v>
      </c>
      <c r="I261" t="str">
        <f>IF(ISERROR(INDEX(试题分值表!$E:$E,MATCH(试题问卷属性表!$A261,试题分值表!$B:$B,0))), "", INDEX(试题分值表!$E:$E,MATCH(试题问卷属性表!$A261,试题分值表!$B:$B,0)))</f>
        <v>非单选</v>
      </c>
      <c r="J261">
        <f>IF(ISERROR(INDEX(试题分值表!$G:$G,MATCH(试题问卷属性表!$A261,试题分值表!$B:$B,0))), "", INDEX(试题分值表!$G:$G,MATCH(试题问卷属性表!$A261,试题分值表!$B:$B,0)))</f>
        <v>2</v>
      </c>
    </row>
    <row r="262" spans="1:10" x14ac:dyDescent="0.2">
      <c r="A262" t="s">
        <v>1745</v>
      </c>
      <c r="B262" t="s">
        <v>1362</v>
      </c>
      <c r="C262" t="s">
        <v>42</v>
      </c>
      <c r="D262" t="s">
        <v>1421</v>
      </c>
      <c r="E262" t="s">
        <v>1759</v>
      </c>
      <c r="F262" t="s">
        <v>1764</v>
      </c>
      <c r="G262" t="s">
        <v>1772</v>
      </c>
      <c r="H262" t="s">
        <v>1771</v>
      </c>
      <c r="I262" t="str">
        <f>IF(ISERROR(INDEX(试题分值表!$E:$E,MATCH(试题问卷属性表!$A262,试题分值表!$B:$B,0))), "", INDEX(试题分值表!$E:$E,MATCH(试题问卷属性表!$A262,试题分值表!$B:$B,0)))</f>
        <v>单选</v>
      </c>
      <c r="J262">
        <f>IF(ISERROR(INDEX(试题分值表!$G:$G,MATCH(试题问卷属性表!$A262,试题分值表!$B:$B,0))), "", INDEX(试题分值表!$G:$G,MATCH(试题问卷属性表!$A262,试题分值表!$B:$B,0)))</f>
        <v>2</v>
      </c>
    </row>
    <row r="263" spans="1:10" x14ac:dyDescent="0.2">
      <c r="A263" t="s">
        <v>1746</v>
      </c>
      <c r="B263" t="s">
        <v>1362</v>
      </c>
      <c r="C263" t="s">
        <v>42</v>
      </c>
      <c r="D263" t="s">
        <v>1420</v>
      </c>
      <c r="E263" t="s">
        <v>1760</v>
      </c>
      <c r="F263" t="s">
        <v>1763</v>
      </c>
      <c r="G263" t="s">
        <v>1770</v>
      </c>
      <c r="H263" t="s">
        <v>1816</v>
      </c>
      <c r="I263" t="str">
        <f>IF(ISERROR(INDEX(试题分值表!$E:$E,MATCH(试题问卷属性表!$A263,试题分值表!$B:$B,0))), "", INDEX(试题分值表!$E:$E,MATCH(试题问卷属性表!$A263,试题分值表!$B:$B,0)))</f>
        <v>非单选</v>
      </c>
      <c r="J263">
        <f>IF(ISERROR(INDEX(试题分值表!$G:$G,MATCH(试题问卷属性表!$A263,试题分值表!$B:$B,0))), "", INDEX(试题分值表!$G:$G,MATCH(试题问卷属性表!$A263,试题分值表!$B:$B,0)))</f>
        <v>1</v>
      </c>
    </row>
    <row r="264" spans="1:10" x14ac:dyDescent="0.2">
      <c r="A264" t="s">
        <v>1747</v>
      </c>
      <c r="B264" t="s">
        <v>1362</v>
      </c>
      <c r="C264" t="s">
        <v>42</v>
      </c>
      <c r="D264" t="s">
        <v>1420</v>
      </c>
      <c r="E264" t="s">
        <v>1761</v>
      </c>
      <c r="F264" t="s">
        <v>1763</v>
      </c>
      <c r="G264" t="s">
        <v>1770</v>
      </c>
      <c r="H264" t="s">
        <v>1770</v>
      </c>
      <c r="I264" t="str">
        <f>IF(ISERROR(INDEX(试题分值表!$E:$E,MATCH(试题问卷属性表!$A264,试题分值表!$B:$B,0))), "", INDEX(试题分值表!$E:$E,MATCH(试题问卷属性表!$A264,试题分值表!$B:$B,0)))</f>
        <v>非单选</v>
      </c>
      <c r="J264">
        <f>IF(ISERROR(INDEX(试题分值表!$G:$G,MATCH(试题问卷属性表!$A264,试题分值表!$B:$B,0))), "", INDEX(试题分值表!$G:$G,MATCH(试题问卷属性表!$A264,试题分值表!$B:$B,0)))</f>
        <v>2</v>
      </c>
    </row>
    <row r="265" spans="1:10" x14ac:dyDescent="0.2">
      <c r="A265" t="s">
        <v>1748</v>
      </c>
      <c r="B265" t="s">
        <v>1362</v>
      </c>
      <c r="C265" t="s">
        <v>42</v>
      </c>
      <c r="D265" t="s">
        <v>1421</v>
      </c>
      <c r="E265" t="s">
        <v>1761</v>
      </c>
      <c r="F265" t="s">
        <v>1763</v>
      </c>
      <c r="G265" t="s">
        <v>1771</v>
      </c>
      <c r="H265" t="s">
        <v>1827</v>
      </c>
      <c r="I265" t="str">
        <f>IF(ISERROR(INDEX(试题分值表!$E:$E,MATCH(试题问卷属性表!$A265,试题分值表!$B:$B,0))), "", INDEX(试题分值表!$E:$E,MATCH(试题问卷属性表!$A265,试题分值表!$B:$B,0)))</f>
        <v>非单选</v>
      </c>
      <c r="J265">
        <f>IF(ISERROR(INDEX(试题分值表!$G:$G,MATCH(试题问卷属性表!$A265,试题分值表!$B:$B,0))), "", INDEX(试题分值表!$G:$G,MATCH(试题问卷属性表!$A265,试题分值表!$B:$B,0)))</f>
        <v>2</v>
      </c>
    </row>
    <row r="266" spans="1:10" x14ac:dyDescent="0.2">
      <c r="A266" t="s">
        <v>1749</v>
      </c>
      <c r="B266" t="s">
        <v>1362</v>
      </c>
      <c r="C266" t="s">
        <v>42</v>
      </c>
      <c r="D266" t="s">
        <v>1421</v>
      </c>
      <c r="E266" t="s">
        <v>1761</v>
      </c>
      <c r="F266" t="s">
        <v>1762</v>
      </c>
      <c r="G266" t="s">
        <v>1767</v>
      </c>
      <c r="H266" t="s">
        <v>1828</v>
      </c>
      <c r="I266" t="str">
        <f>IF(ISERROR(INDEX(试题分值表!$E:$E,MATCH(试题问卷属性表!$A266,试题分值表!$B:$B,0))), "", INDEX(试题分值表!$E:$E,MATCH(试题问卷属性表!$A266,试题分值表!$B:$B,0)))</f>
        <v>非单选</v>
      </c>
      <c r="J266">
        <f>IF(ISERROR(INDEX(试题分值表!$G:$G,MATCH(试题问卷属性表!$A266,试题分值表!$B:$B,0))), "", INDEX(试题分值表!$G:$G,MATCH(试题问卷属性表!$A266,试题分值表!$B:$B,0)))</f>
        <v>2</v>
      </c>
    </row>
    <row r="267" spans="1:10" x14ac:dyDescent="0.2">
      <c r="A267" t="s">
        <v>1750</v>
      </c>
      <c r="B267" t="s">
        <v>1362</v>
      </c>
      <c r="C267" t="s">
        <v>42</v>
      </c>
      <c r="D267" t="s">
        <v>1421</v>
      </c>
      <c r="E267" t="s">
        <v>1759</v>
      </c>
      <c r="F267" t="s">
        <v>1762</v>
      </c>
      <c r="G267" t="s">
        <v>1766</v>
      </c>
      <c r="H267" t="s">
        <v>1829</v>
      </c>
      <c r="I267" t="str">
        <f>IF(ISERROR(INDEX(试题分值表!$E:$E,MATCH(试题问卷属性表!$A267,试题分值表!$B:$B,0))), "", INDEX(试题分值表!$E:$E,MATCH(试题问卷属性表!$A267,试题分值表!$B:$B,0)))</f>
        <v>非单选</v>
      </c>
      <c r="J267">
        <f>IF(ISERROR(INDEX(试题分值表!$G:$G,MATCH(试题问卷属性表!$A267,试题分值表!$B:$B,0))), "", INDEX(试题分值表!$G:$G,MATCH(试题问卷属性表!$A267,试题分值表!$B:$B,0)))</f>
        <v>1</v>
      </c>
    </row>
    <row r="268" spans="1:10" x14ac:dyDescent="0.2">
      <c r="A268" t="s">
        <v>1751</v>
      </c>
      <c r="B268" t="s">
        <v>1362</v>
      </c>
      <c r="C268" t="s">
        <v>42</v>
      </c>
      <c r="D268" t="s">
        <v>1421</v>
      </c>
      <c r="E268" t="s">
        <v>1759</v>
      </c>
      <c r="F268" t="s">
        <v>1762</v>
      </c>
      <c r="G268" t="s">
        <v>1766</v>
      </c>
      <c r="H268" t="s">
        <v>1830</v>
      </c>
      <c r="I268" t="str">
        <f>IF(ISERROR(INDEX(试题分值表!$E:$E,MATCH(试题问卷属性表!$A268,试题分值表!$B:$B,0))), "", INDEX(试题分值表!$E:$E,MATCH(试题问卷属性表!$A268,试题分值表!$B:$B,0)))</f>
        <v>非单选</v>
      </c>
      <c r="J268">
        <f>IF(ISERROR(INDEX(试题分值表!$G:$G,MATCH(试题问卷属性表!$A268,试题分值表!$B:$B,0))), "", INDEX(试题分值表!$G:$G,MATCH(试题问卷属性表!$A268,试题分值表!$B:$B,0)))</f>
        <v>2</v>
      </c>
    </row>
    <row r="269" spans="1:10" x14ac:dyDescent="0.2">
      <c r="A269" t="s">
        <v>1752</v>
      </c>
      <c r="B269" t="s">
        <v>1362</v>
      </c>
      <c r="C269" t="s">
        <v>42</v>
      </c>
      <c r="D269" t="s">
        <v>1420</v>
      </c>
      <c r="E269" t="s">
        <v>1759</v>
      </c>
      <c r="F269" t="s">
        <v>1763</v>
      </c>
      <c r="G269" t="s">
        <v>1771</v>
      </c>
      <c r="H269" t="s">
        <v>1831</v>
      </c>
      <c r="I269" t="str">
        <f>IF(ISERROR(INDEX(试题分值表!$E:$E,MATCH(试题问卷属性表!$A269,试题分值表!$B:$B,0))), "", INDEX(试题分值表!$E:$E,MATCH(试题问卷属性表!$A269,试题分值表!$B:$B,0)))</f>
        <v>非单选</v>
      </c>
      <c r="J269">
        <f>IF(ISERROR(INDEX(试题分值表!$G:$G,MATCH(试题问卷属性表!$A269,试题分值表!$B:$B,0))), "", INDEX(试题分值表!$G:$G,MATCH(试题问卷属性表!$A269,试题分值表!$B:$B,0)))</f>
        <v>1</v>
      </c>
    </row>
    <row r="270" spans="1:10" x14ac:dyDescent="0.2">
      <c r="A270" t="s">
        <v>1753</v>
      </c>
      <c r="B270" t="s">
        <v>1362</v>
      </c>
      <c r="C270" t="s">
        <v>42</v>
      </c>
      <c r="D270" t="s">
        <v>1420</v>
      </c>
      <c r="E270" t="s">
        <v>1761</v>
      </c>
      <c r="F270" t="s">
        <v>1763</v>
      </c>
      <c r="G270" t="s">
        <v>1770</v>
      </c>
      <c r="H270" t="s">
        <v>1832</v>
      </c>
      <c r="I270" t="str">
        <f>IF(ISERROR(INDEX(试题分值表!$E:$E,MATCH(试题问卷属性表!$A270,试题分值表!$B:$B,0))), "", INDEX(试题分值表!$E:$E,MATCH(试题问卷属性表!$A270,试题分值表!$B:$B,0)))</f>
        <v>非单选</v>
      </c>
      <c r="J270">
        <f>IF(ISERROR(INDEX(试题分值表!$G:$G,MATCH(试题问卷属性表!$A270,试题分值表!$B:$B,0))), "", INDEX(试题分值表!$G:$G,MATCH(试题问卷属性表!$A270,试题分值表!$B:$B,0)))</f>
        <v>1</v>
      </c>
    </row>
    <row r="271" spans="1:10" x14ac:dyDescent="0.2">
      <c r="A271" t="s">
        <v>1754</v>
      </c>
      <c r="B271" t="s">
        <v>1362</v>
      </c>
      <c r="C271" t="s">
        <v>42</v>
      </c>
      <c r="D271" t="s">
        <v>1420</v>
      </c>
      <c r="E271" t="s">
        <v>1761</v>
      </c>
      <c r="F271" t="s">
        <v>1763</v>
      </c>
      <c r="G271" t="s">
        <v>1770</v>
      </c>
      <c r="H271" t="s">
        <v>1832</v>
      </c>
      <c r="I271" t="str">
        <f>IF(ISERROR(INDEX(试题分值表!$E:$E,MATCH(试题问卷属性表!$A271,试题分值表!$B:$B,0))), "", INDEX(试题分值表!$E:$E,MATCH(试题问卷属性表!$A271,试题分值表!$B:$B,0)))</f>
        <v>非单选</v>
      </c>
      <c r="J271">
        <f>IF(ISERROR(INDEX(试题分值表!$G:$G,MATCH(试题问卷属性表!$A271,试题分值表!$B:$B,0))), "", INDEX(试题分值表!$G:$G,MATCH(试题问卷属性表!$A271,试题分值表!$B:$B,0)))</f>
        <v>1</v>
      </c>
    </row>
    <row r="272" spans="1:10" x14ac:dyDescent="0.2">
      <c r="A272" t="s">
        <v>1755</v>
      </c>
      <c r="B272" t="s">
        <v>1362</v>
      </c>
      <c r="C272" t="s">
        <v>42</v>
      </c>
      <c r="D272" t="s">
        <v>1420</v>
      </c>
      <c r="E272" t="s">
        <v>1758</v>
      </c>
      <c r="F272" t="s">
        <v>1763</v>
      </c>
      <c r="G272" t="s">
        <v>1771</v>
      </c>
      <c r="H272" t="s">
        <v>1833</v>
      </c>
      <c r="I272" t="str">
        <f>IF(ISERROR(INDEX(试题分值表!$E:$E,MATCH(试题问卷属性表!$A272,试题分值表!$B:$B,0))), "", INDEX(试题分值表!$E:$E,MATCH(试题问卷属性表!$A272,试题分值表!$B:$B,0)))</f>
        <v>非单选</v>
      </c>
      <c r="J272">
        <f>IF(ISERROR(INDEX(试题分值表!$G:$G,MATCH(试题问卷属性表!$A272,试题分值表!$B:$B,0))), "", INDEX(试题分值表!$G:$G,MATCH(试题问卷属性表!$A272,试题分值表!$B:$B,0)))</f>
        <v>2</v>
      </c>
    </row>
    <row r="273" spans="1:10" x14ac:dyDescent="0.2">
      <c r="A273" t="s">
        <v>1756</v>
      </c>
      <c r="B273" t="s">
        <v>1362</v>
      </c>
      <c r="C273" t="s">
        <v>42</v>
      </c>
      <c r="D273" t="s">
        <v>1420</v>
      </c>
      <c r="E273" t="s">
        <v>1761</v>
      </c>
      <c r="F273" t="s">
        <v>1763</v>
      </c>
      <c r="G273" t="s">
        <v>1768</v>
      </c>
      <c r="H273" t="s">
        <v>1834</v>
      </c>
      <c r="I273" t="str">
        <f>IF(ISERROR(INDEX(试题分值表!$E:$E,MATCH(试题问卷属性表!$A273,试题分值表!$B:$B,0))), "", INDEX(试题分值表!$E:$E,MATCH(试题问卷属性表!$A273,试题分值表!$B:$B,0)))</f>
        <v>非单选</v>
      </c>
      <c r="J273">
        <f>IF(ISERROR(INDEX(试题分值表!$G:$G,MATCH(试题问卷属性表!$A273,试题分值表!$B:$B,0))), "", INDEX(试题分值表!$G:$G,MATCH(试题问卷属性表!$A273,试题分值表!$B:$B,0)))</f>
        <v>2</v>
      </c>
    </row>
    <row r="274" spans="1:10" x14ac:dyDescent="0.2">
      <c r="A274" t="s">
        <v>1757</v>
      </c>
      <c r="B274" t="s">
        <v>1362</v>
      </c>
      <c r="C274" t="s">
        <v>42</v>
      </c>
      <c r="D274" t="s">
        <v>1421</v>
      </c>
      <c r="E274" t="s">
        <v>1758</v>
      </c>
      <c r="F274" t="s">
        <v>1763</v>
      </c>
      <c r="G274" t="s">
        <v>1771</v>
      </c>
      <c r="H274" t="s">
        <v>1835</v>
      </c>
      <c r="I274" t="str">
        <f>IF(ISERROR(INDEX(试题分值表!$E:$E,MATCH(试题问卷属性表!$A274,试题分值表!$B:$B,0))), "", INDEX(试题分值表!$E:$E,MATCH(试题问卷属性表!$A274,试题分值表!$B:$B,0)))</f>
        <v>非单选</v>
      </c>
      <c r="J274">
        <f>IF(ISERROR(INDEX(试题分值表!$G:$G,MATCH(试题问卷属性表!$A274,试题分值表!$B:$B,0))), "", INDEX(试题分值表!$G:$G,MATCH(试题问卷属性表!$A274,试题分值表!$B:$B,0)))</f>
        <v>2</v>
      </c>
    </row>
    <row r="275" spans="1:10" x14ac:dyDescent="0.2">
      <c r="A275" t="s">
        <v>1836</v>
      </c>
      <c r="B275" t="s">
        <v>1362</v>
      </c>
      <c r="C275" t="s">
        <v>43</v>
      </c>
      <c r="D275" t="s">
        <v>1420</v>
      </c>
      <c r="E275" t="s">
        <v>1865</v>
      </c>
      <c r="F275" t="s">
        <v>1870</v>
      </c>
      <c r="H275" t="s">
        <v>1873</v>
      </c>
      <c r="I275" t="str">
        <f>IF(ISERROR(INDEX(试题分值表!$E:$E,MATCH(试题问卷属性表!$A275,试题分值表!$B:$B,0))), "", INDEX(试题分值表!$E:$E,MATCH(试题问卷属性表!$A275,试题分值表!$B:$B,0)))</f>
        <v>单选</v>
      </c>
      <c r="J275">
        <f>IF(ISERROR(INDEX(试题分值表!$G:$G,MATCH(试题问卷属性表!$A275,试题分值表!$B:$B,0))), "", INDEX(试题分值表!$G:$G,MATCH(试题问卷属性表!$A275,试题分值表!$B:$B,0)))</f>
        <v>2</v>
      </c>
    </row>
    <row r="276" spans="1:10" x14ac:dyDescent="0.2">
      <c r="A276" t="s">
        <v>1837</v>
      </c>
      <c r="B276" t="s">
        <v>1362</v>
      </c>
      <c r="C276" t="s">
        <v>43</v>
      </c>
      <c r="D276" t="s">
        <v>1420</v>
      </c>
      <c r="E276" t="s">
        <v>1866</v>
      </c>
      <c r="F276" t="s">
        <v>1870</v>
      </c>
      <c r="H276" t="s">
        <v>1874</v>
      </c>
      <c r="I276" t="str">
        <f>IF(ISERROR(INDEX(试题分值表!$E:$E,MATCH(试题问卷属性表!$A276,试题分值表!$B:$B,0))), "", INDEX(试题分值表!$E:$E,MATCH(试题问卷属性表!$A276,试题分值表!$B:$B,0)))</f>
        <v>单选</v>
      </c>
      <c r="J276">
        <f>IF(ISERROR(INDEX(试题分值表!$G:$G,MATCH(试题问卷属性表!$A276,试题分值表!$B:$B,0))), "", INDEX(试题分值表!$G:$G,MATCH(试题问卷属性表!$A276,试题分值表!$B:$B,0)))</f>
        <v>2</v>
      </c>
    </row>
    <row r="277" spans="1:10" x14ac:dyDescent="0.2">
      <c r="A277" t="s">
        <v>1838</v>
      </c>
      <c r="B277" t="s">
        <v>1362</v>
      </c>
      <c r="C277" t="s">
        <v>43</v>
      </c>
      <c r="D277" t="s">
        <v>1420</v>
      </c>
      <c r="E277" t="s">
        <v>1865</v>
      </c>
      <c r="F277" t="s">
        <v>1870</v>
      </c>
      <c r="H277" t="s">
        <v>1875</v>
      </c>
      <c r="I277" t="str">
        <f>IF(ISERROR(INDEX(试题分值表!$E:$E,MATCH(试题问卷属性表!$A277,试题分值表!$B:$B,0))), "", INDEX(试题分值表!$E:$E,MATCH(试题问卷属性表!$A277,试题分值表!$B:$B,0)))</f>
        <v>单选</v>
      </c>
      <c r="J277">
        <f>IF(ISERROR(INDEX(试题分值表!$G:$G,MATCH(试题问卷属性表!$A277,试题分值表!$B:$B,0))), "", INDEX(试题分值表!$G:$G,MATCH(试题问卷属性表!$A277,试题分值表!$B:$B,0)))</f>
        <v>2</v>
      </c>
    </row>
    <row r="278" spans="1:10" x14ac:dyDescent="0.2">
      <c r="A278" t="s">
        <v>1839</v>
      </c>
      <c r="B278" t="s">
        <v>1362</v>
      </c>
      <c r="C278" t="s">
        <v>43</v>
      </c>
      <c r="D278" t="s">
        <v>1420</v>
      </c>
      <c r="E278" t="s">
        <v>1866</v>
      </c>
      <c r="F278" t="s">
        <v>1870</v>
      </c>
      <c r="H278" t="s">
        <v>1876</v>
      </c>
      <c r="I278" t="str">
        <f>IF(ISERROR(INDEX(试题分值表!$E:$E,MATCH(试题问卷属性表!$A278,试题分值表!$B:$B,0))), "", INDEX(试题分值表!$E:$E,MATCH(试题问卷属性表!$A278,试题分值表!$B:$B,0)))</f>
        <v>单选</v>
      </c>
      <c r="J278">
        <f>IF(ISERROR(INDEX(试题分值表!$G:$G,MATCH(试题问卷属性表!$A278,试题分值表!$B:$B,0))), "", INDEX(试题分值表!$G:$G,MATCH(试题问卷属性表!$A278,试题分值表!$B:$B,0)))</f>
        <v>2</v>
      </c>
    </row>
    <row r="279" spans="1:10" x14ac:dyDescent="0.2">
      <c r="A279" t="s">
        <v>1840</v>
      </c>
      <c r="B279" t="s">
        <v>1362</v>
      </c>
      <c r="C279" t="s">
        <v>43</v>
      </c>
      <c r="D279" t="s">
        <v>1420</v>
      </c>
      <c r="E279" t="s">
        <v>1865</v>
      </c>
      <c r="F279" t="s">
        <v>1870</v>
      </c>
      <c r="H279" t="s">
        <v>1877</v>
      </c>
      <c r="I279" t="str">
        <f>IF(ISERROR(INDEX(试题分值表!$E:$E,MATCH(试题问卷属性表!$A279,试题分值表!$B:$B,0))), "", INDEX(试题分值表!$E:$E,MATCH(试题问卷属性表!$A279,试题分值表!$B:$B,0)))</f>
        <v>单选</v>
      </c>
      <c r="J279">
        <f>IF(ISERROR(INDEX(试题分值表!$G:$G,MATCH(试题问卷属性表!$A279,试题分值表!$B:$B,0))), "", INDEX(试题分值表!$G:$G,MATCH(试题问卷属性表!$A279,试题分值表!$B:$B,0)))</f>
        <v>2</v>
      </c>
    </row>
    <row r="280" spans="1:10" x14ac:dyDescent="0.2">
      <c r="A280" t="s">
        <v>1841</v>
      </c>
      <c r="B280" t="s">
        <v>1362</v>
      </c>
      <c r="C280" t="s">
        <v>43</v>
      </c>
      <c r="D280" t="s">
        <v>1420</v>
      </c>
      <c r="E280" t="s">
        <v>1867</v>
      </c>
      <c r="F280" t="s">
        <v>1870</v>
      </c>
      <c r="H280" t="s">
        <v>1878</v>
      </c>
      <c r="I280" t="str">
        <f>IF(ISERROR(INDEX(试题分值表!$E:$E,MATCH(试题问卷属性表!$A280,试题分值表!$B:$B,0))), "", INDEX(试题分值表!$E:$E,MATCH(试题问卷属性表!$A280,试题分值表!$B:$B,0)))</f>
        <v>单选</v>
      </c>
      <c r="J280">
        <f>IF(ISERROR(INDEX(试题分值表!$G:$G,MATCH(试题问卷属性表!$A280,试题分值表!$B:$B,0))), "", INDEX(试题分值表!$G:$G,MATCH(试题问卷属性表!$A280,试题分值表!$B:$B,0)))</f>
        <v>2</v>
      </c>
    </row>
    <row r="281" spans="1:10" x14ac:dyDescent="0.2">
      <c r="A281" t="s">
        <v>1842</v>
      </c>
      <c r="B281" t="s">
        <v>1362</v>
      </c>
      <c r="C281" t="s">
        <v>43</v>
      </c>
      <c r="D281" t="s">
        <v>1421</v>
      </c>
      <c r="E281" t="s">
        <v>1866</v>
      </c>
      <c r="F281" t="s">
        <v>1870</v>
      </c>
      <c r="H281" t="s">
        <v>1879</v>
      </c>
      <c r="I281" t="str">
        <f>IF(ISERROR(INDEX(试题分值表!$E:$E,MATCH(试题问卷属性表!$A281,试题分值表!$B:$B,0))), "", INDEX(试题分值表!$E:$E,MATCH(试题问卷属性表!$A281,试题分值表!$B:$B,0)))</f>
        <v>单选</v>
      </c>
      <c r="J281">
        <f>IF(ISERROR(INDEX(试题分值表!$G:$G,MATCH(试题问卷属性表!$A281,试题分值表!$B:$B,0))), "", INDEX(试题分值表!$G:$G,MATCH(试题问卷属性表!$A281,试题分值表!$B:$B,0)))</f>
        <v>2</v>
      </c>
    </row>
    <row r="282" spans="1:10" x14ac:dyDescent="0.2">
      <c r="A282" t="s">
        <v>1843</v>
      </c>
      <c r="B282" t="s">
        <v>1362</v>
      </c>
      <c r="C282" t="s">
        <v>43</v>
      </c>
      <c r="D282" t="s">
        <v>1420</v>
      </c>
      <c r="E282" t="s">
        <v>1867</v>
      </c>
      <c r="F282" t="s">
        <v>1870</v>
      </c>
      <c r="H282" t="s">
        <v>1880</v>
      </c>
      <c r="I282" t="str">
        <f>IF(ISERROR(INDEX(试题分值表!$E:$E,MATCH(试题问卷属性表!$A282,试题分值表!$B:$B,0))), "", INDEX(试题分值表!$E:$E,MATCH(试题问卷属性表!$A282,试题分值表!$B:$B,0)))</f>
        <v>单选</v>
      </c>
      <c r="J282">
        <f>IF(ISERROR(INDEX(试题分值表!$G:$G,MATCH(试题问卷属性表!$A282,试题分值表!$B:$B,0))), "", INDEX(试题分值表!$G:$G,MATCH(试题问卷属性表!$A282,试题分值表!$B:$B,0)))</f>
        <v>2</v>
      </c>
    </row>
    <row r="283" spans="1:10" x14ac:dyDescent="0.2">
      <c r="A283" t="s">
        <v>1844</v>
      </c>
      <c r="B283" t="s">
        <v>1362</v>
      </c>
      <c r="C283" t="s">
        <v>43</v>
      </c>
      <c r="D283" t="s">
        <v>1420</v>
      </c>
      <c r="E283" t="s">
        <v>1865</v>
      </c>
      <c r="F283" t="s">
        <v>1871</v>
      </c>
      <c r="H283" t="s">
        <v>1881</v>
      </c>
      <c r="I283" t="str">
        <f>IF(ISERROR(INDEX(试题分值表!$E:$E,MATCH(试题问卷属性表!$A283,试题分值表!$B:$B,0))), "", INDEX(试题分值表!$E:$E,MATCH(试题问卷属性表!$A283,试题分值表!$B:$B,0)))</f>
        <v>非单选</v>
      </c>
      <c r="J283">
        <f>IF(ISERROR(INDEX(试题分值表!$G:$G,MATCH(试题问卷属性表!$A283,试题分值表!$B:$B,0))), "", INDEX(试题分值表!$G:$G,MATCH(试题问卷属性表!$A283,试题分值表!$B:$B,0)))</f>
        <v>2</v>
      </c>
    </row>
    <row r="284" spans="1:10" x14ac:dyDescent="0.2">
      <c r="A284" t="s">
        <v>1845</v>
      </c>
      <c r="B284" t="s">
        <v>1362</v>
      </c>
      <c r="C284" t="s">
        <v>43</v>
      </c>
      <c r="D284" t="s">
        <v>1420</v>
      </c>
      <c r="E284" t="s">
        <v>1865</v>
      </c>
      <c r="F284" t="s">
        <v>1871</v>
      </c>
      <c r="H284" t="s">
        <v>1882</v>
      </c>
      <c r="I284" t="str">
        <f>IF(ISERROR(INDEX(试题分值表!$E:$E,MATCH(试题问卷属性表!$A284,试题分值表!$B:$B,0))), "", INDEX(试题分值表!$E:$E,MATCH(试题问卷属性表!$A284,试题分值表!$B:$B,0)))</f>
        <v>非单选</v>
      </c>
      <c r="J284">
        <f>IF(ISERROR(INDEX(试题分值表!$G:$G,MATCH(试题问卷属性表!$A284,试题分值表!$B:$B,0))), "", INDEX(试题分值表!$G:$G,MATCH(试题问卷属性表!$A284,试题分值表!$B:$B,0)))</f>
        <v>2</v>
      </c>
    </row>
    <row r="285" spans="1:10" x14ac:dyDescent="0.2">
      <c r="A285" t="s">
        <v>1846</v>
      </c>
      <c r="B285" t="s">
        <v>1362</v>
      </c>
      <c r="C285" t="s">
        <v>43</v>
      </c>
      <c r="D285" t="s">
        <v>1421</v>
      </c>
      <c r="E285" t="s">
        <v>1865</v>
      </c>
      <c r="F285" t="s">
        <v>1871</v>
      </c>
      <c r="H285" t="s">
        <v>1883</v>
      </c>
      <c r="I285" t="str">
        <f>IF(ISERROR(INDEX(试题分值表!$E:$E,MATCH(试题问卷属性表!$A285,试题分值表!$B:$B,0))), "", INDEX(试题分值表!$E:$E,MATCH(试题问卷属性表!$A285,试题分值表!$B:$B,0)))</f>
        <v>非单选</v>
      </c>
      <c r="J285">
        <f>IF(ISERROR(INDEX(试题分值表!$G:$G,MATCH(试题问卷属性表!$A285,试题分值表!$B:$B,0))), "", INDEX(试题分值表!$G:$G,MATCH(试题问卷属性表!$A285,试题分值表!$B:$B,0)))</f>
        <v>2</v>
      </c>
    </row>
    <row r="286" spans="1:10" x14ac:dyDescent="0.2">
      <c r="A286" t="s">
        <v>1847</v>
      </c>
      <c r="B286" t="s">
        <v>1362</v>
      </c>
      <c r="C286" t="s">
        <v>43</v>
      </c>
      <c r="D286" t="s">
        <v>1420</v>
      </c>
      <c r="E286" t="s">
        <v>1865</v>
      </c>
      <c r="F286" t="s">
        <v>1871</v>
      </c>
      <c r="H286" t="s">
        <v>1884</v>
      </c>
      <c r="I286" t="str">
        <f>IF(ISERROR(INDEX(试题分值表!$E:$E,MATCH(试题问卷属性表!$A286,试题分值表!$B:$B,0))), "", INDEX(试题分值表!$E:$E,MATCH(试题问卷属性表!$A286,试题分值表!$B:$B,0)))</f>
        <v>非单选</v>
      </c>
      <c r="J286">
        <f>IF(ISERROR(INDEX(试题分值表!$G:$G,MATCH(试题问卷属性表!$A286,试题分值表!$B:$B,0))), "", INDEX(试题分值表!$G:$G,MATCH(试题问卷属性表!$A286,试题分值表!$B:$B,0)))</f>
        <v>2</v>
      </c>
    </row>
    <row r="287" spans="1:10" x14ac:dyDescent="0.2">
      <c r="A287" t="s">
        <v>1848</v>
      </c>
      <c r="B287" t="s">
        <v>1362</v>
      </c>
      <c r="C287" t="s">
        <v>43</v>
      </c>
      <c r="D287" t="s">
        <v>1420</v>
      </c>
      <c r="E287" t="s">
        <v>1865</v>
      </c>
      <c r="F287" t="s">
        <v>1871</v>
      </c>
      <c r="H287" t="s">
        <v>1885</v>
      </c>
      <c r="I287" t="str">
        <f>IF(ISERROR(INDEX(试题分值表!$E:$E,MATCH(试题问卷属性表!$A287,试题分值表!$B:$B,0))), "", INDEX(试题分值表!$E:$E,MATCH(试题问卷属性表!$A287,试题分值表!$B:$B,0)))</f>
        <v>非单选</v>
      </c>
      <c r="J287">
        <f>IF(ISERROR(INDEX(试题分值表!$G:$G,MATCH(试题问卷属性表!$A287,试题分值表!$B:$B,0))), "", INDEX(试题分值表!$G:$G,MATCH(试题问卷属性表!$A287,试题分值表!$B:$B,0)))</f>
        <v>2</v>
      </c>
    </row>
    <row r="288" spans="1:10" x14ac:dyDescent="0.2">
      <c r="A288" t="s">
        <v>1849</v>
      </c>
      <c r="B288" t="s">
        <v>1362</v>
      </c>
      <c r="C288" t="s">
        <v>43</v>
      </c>
      <c r="D288" t="s">
        <v>1420</v>
      </c>
      <c r="E288" t="s">
        <v>1866</v>
      </c>
      <c r="F288" t="s">
        <v>1871</v>
      </c>
      <c r="H288" t="s">
        <v>1886</v>
      </c>
      <c r="I288" t="str">
        <f>IF(ISERROR(INDEX(试题分值表!$E:$E,MATCH(试题问卷属性表!$A288,试题分值表!$B:$B,0))), "", INDEX(试题分值表!$E:$E,MATCH(试题问卷属性表!$A288,试题分值表!$B:$B,0)))</f>
        <v>非单选</v>
      </c>
      <c r="J288">
        <f>IF(ISERROR(INDEX(试题分值表!$G:$G,MATCH(试题问卷属性表!$A288,试题分值表!$B:$B,0))), "", INDEX(试题分值表!$G:$G,MATCH(试题问卷属性表!$A288,试题分值表!$B:$B,0)))</f>
        <v>2</v>
      </c>
    </row>
    <row r="289" spans="1:10" x14ac:dyDescent="0.2">
      <c r="A289" t="s">
        <v>1849</v>
      </c>
      <c r="B289" t="s">
        <v>1362</v>
      </c>
      <c r="C289" t="s">
        <v>43</v>
      </c>
      <c r="D289" t="s">
        <v>1420</v>
      </c>
      <c r="E289" t="s">
        <v>1868</v>
      </c>
      <c r="F289" t="s">
        <v>1871</v>
      </c>
      <c r="H289" t="s">
        <v>1886</v>
      </c>
      <c r="I289" t="str">
        <f>IF(ISERROR(INDEX(试题分值表!$E:$E,MATCH(试题问卷属性表!$A289,试题分值表!$B:$B,0))), "", INDEX(试题分值表!$E:$E,MATCH(试题问卷属性表!$A289,试题分值表!$B:$B,0)))</f>
        <v>非单选</v>
      </c>
      <c r="J289">
        <f>IF(ISERROR(INDEX(试题分值表!$G:$G,MATCH(试题问卷属性表!$A289,试题分值表!$B:$B,0))), "", INDEX(试题分值表!$G:$G,MATCH(试题问卷属性表!$A289,试题分值表!$B:$B,0)))</f>
        <v>2</v>
      </c>
    </row>
    <row r="290" spans="1:10" x14ac:dyDescent="0.2">
      <c r="A290" t="s">
        <v>1850</v>
      </c>
      <c r="B290" t="s">
        <v>1362</v>
      </c>
      <c r="C290" t="s">
        <v>43</v>
      </c>
      <c r="D290" t="s">
        <v>1421</v>
      </c>
      <c r="E290" t="s">
        <v>1866</v>
      </c>
      <c r="F290" t="s">
        <v>1871</v>
      </c>
      <c r="H290" t="s">
        <v>1887</v>
      </c>
      <c r="I290" t="str">
        <f>IF(ISERROR(INDEX(试题分值表!$E:$E,MATCH(试题问卷属性表!$A290,试题分值表!$B:$B,0))), "", INDEX(试题分值表!$E:$E,MATCH(试题问卷属性表!$A290,试题分值表!$B:$B,0)))</f>
        <v>非单选</v>
      </c>
      <c r="J290">
        <f>IF(ISERROR(INDEX(试题分值表!$G:$G,MATCH(试题问卷属性表!$A290,试题分值表!$B:$B,0))), "", INDEX(试题分值表!$G:$G,MATCH(试题问卷属性表!$A290,试题分值表!$B:$B,0)))</f>
        <v>8</v>
      </c>
    </row>
    <row r="291" spans="1:10" x14ac:dyDescent="0.2">
      <c r="A291" t="s">
        <v>1850</v>
      </c>
      <c r="B291" t="s">
        <v>1362</v>
      </c>
      <c r="C291" t="s">
        <v>43</v>
      </c>
      <c r="D291" t="s">
        <v>1421</v>
      </c>
      <c r="E291" t="s">
        <v>1868</v>
      </c>
      <c r="F291" t="s">
        <v>1871</v>
      </c>
      <c r="H291" t="s">
        <v>1887</v>
      </c>
      <c r="I291" t="str">
        <f>IF(ISERROR(INDEX(试题分值表!$E:$E,MATCH(试题问卷属性表!$A291,试题分值表!$B:$B,0))), "", INDEX(试题分值表!$E:$E,MATCH(试题问卷属性表!$A291,试题分值表!$B:$B,0)))</f>
        <v>非单选</v>
      </c>
      <c r="J291">
        <f>IF(ISERROR(INDEX(试题分值表!$G:$G,MATCH(试题问卷属性表!$A291,试题分值表!$B:$B,0))), "", INDEX(试题分值表!$G:$G,MATCH(试题问卷属性表!$A291,试题分值表!$B:$B,0)))</f>
        <v>8</v>
      </c>
    </row>
    <row r="292" spans="1:10" x14ac:dyDescent="0.2">
      <c r="A292" t="s">
        <v>1851</v>
      </c>
      <c r="B292" t="s">
        <v>1362</v>
      </c>
      <c r="C292" t="s">
        <v>43</v>
      </c>
      <c r="D292" t="s">
        <v>1420</v>
      </c>
      <c r="E292" t="s">
        <v>1866</v>
      </c>
      <c r="F292" t="s">
        <v>1871</v>
      </c>
      <c r="H292" t="s">
        <v>1888</v>
      </c>
      <c r="I292" t="str">
        <f>IF(ISERROR(INDEX(试题分值表!$E:$E,MATCH(试题问卷属性表!$A292,试题分值表!$B:$B,0))), "", INDEX(试题分值表!$E:$E,MATCH(试题问卷属性表!$A292,试题分值表!$B:$B,0)))</f>
        <v>非单选</v>
      </c>
      <c r="J292">
        <f>IF(ISERROR(INDEX(试题分值表!$G:$G,MATCH(试题问卷属性表!$A292,试题分值表!$B:$B,0))), "", INDEX(试题分值表!$G:$G,MATCH(试题问卷属性表!$A292,试题分值表!$B:$B,0)))</f>
        <v>10</v>
      </c>
    </row>
    <row r="293" spans="1:10" x14ac:dyDescent="0.2">
      <c r="A293" t="s">
        <v>1851</v>
      </c>
      <c r="B293" t="s">
        <v>1362</v>
      </c>
      <c r="C293" t="s">
        <v>43</v>
      </c>
      <c r="D293" t="s">
        <v>1420</v>
      </c>
      <c r="E293" t="s">
        <v>1868</v>
      </c>
      <c r="F293" t="s">
        <v>1871</v>
      </c>
      <c r="H293" t="s">
        <v>1888</v>
      </c>
      <c r="I293" t="str">
        <f>IF(ISERROR(INDEX(试题分值表!$E:$E,MATCH(试题问卷属性表!$A293,试题分值表!$B:$B,0))), "", INDEX(试题分值表!$E:$E,MATCH(试题问卷属性表!$A293,试题分值表!$B:$B,0)))</f>
        <v>非单选</v>
      </c>
      <c r="J293">
        <f>IF(ISERROR(INDEX(试题分值表!$G:$G,MATCH(试题问卷属性表!$A293,试题分值表!$B:$B,0))), "", INDEX(试题分值表!$G:$G,MATCH(试题问卷属性表!$A293,试题分值表!$B:$B,0)))</f>
        <v>10</v>
      </c>
    </row>
    <row r="294" spans="1:10" x14ac:dyDescent="0.2">
      <c r="A294" t="s">
        <v>1852</v>
      </c>
      <c r="B294" t="s">
        <v>1362</v>
      </c>
      <c r="C294" t="s">
        <v>43</v>
      </c>
      <c r="D294" t="s">
        <v>1420</v>
      </c>
      <c r="E294" t="s">
        <v>1865</v>
      </c>
      <c r="F294" t="s">
        <v>1870</v>
      </c>
      <c r="H294" t="s">
        <v>1889</v>
      </c>
      <c r="I294" t="str">
        <f>IF(ISERROR(INDEX(试题分值表!$E:$E,MATCH(试题问卷属性表!$A294,试题分值表!$B:$B,0))), "", INDEX(试题分值表!$E:$E,MATCH(试题问卷属性表!$A294,试题分值表!$B:$B,0)))</f>
        <v>单选</v>
      </c>
      <c r="J294">
        <f>IF(ISERROR(INDEX(试题分值表!$G:$G,MATCH(试题问卷属性表!$A294,试题分值表!$B:$B,0))), "", INDEX(试题分值表!$G:$G,MATCH(试题问卷属性表!$A294,试题分值表!$B:$B,0)))</f>
        <v>2</v>
      </c>
    </row>
    <row r="295" spans="1:10" x14ac:dyDescent="0.2">
      <c r="A295" t="s">
        <v>1853</v>
      </c>
      <c r="B295" t="s">
        <v>1362</v>
      </c>
      <c r="C295" t="s">
        <v>43</v>
      </c>
      <c r="D295" t="s">
        <v>1420</v>
      </c>
      <c r="E295" t="s">
        <v>1865</v>
      </c>
      <c r="F295" t="s">
        <v>1870</v>
      </c>
      <c r="H295" t="s">
        <v>1890</v>
      </c>
      <c r="I295" t="str">
        <f>IF(ISERROR(INDEX(试题分值表!$E:$E,MATCH(试题问卷属性表!$A295,试题分值表!$B:$B,0))), "", INDEX(试题分值表!$E:$E,MATCH(试题问卷属性表!$A295,试题分值表!$B:$B,0)))</f>
        <v>单选</v>
      </c>
      <c r="J295">
        <f>IF(ISERROR(INDEX(试题分值表!$G:$G,MATCH(试题问卷属性表!$A295,试题分值表!$B:$B,0))), "", INDEX(试题分值表!$G:$G,MATCH(试题问卷属性表!$A295,试题分值表!$B:$B,0)))</f>
        <v>2</v>
      </c>
    </row>
    <row r="296" spans="1:10" x14ac:dyDescent="0.2">
      <c r="A296" t="s">
        <v>1854</v>
      </c>
      <c r="B296" t="s">
        <v>1362</v>
      </c>
      <c r="C296" t="s">
        <v>43</v>
      </c>
      <c r="D296" t="s">
        <v>1420</v>
      </c>
      <c r="E296" t="s">
        <v>1865</v>
      </c>
      <c r="F296" t="s">
        <v>1870</v>
      </c>
      <c r="H296" t="s">
        <v>1891</v>
      </c>
      <c r="I296" t="str">
        <f>IF(ISERROR(INDEX(试题分值表!$E:$E,MATCH(试题问卷属性表!$A296,试题分值表!$B:$B,0))), "", INDEX(试题分值表!$E:$E,MATCH(试题问卷属性表!$A296,试题分值表!$B:$B,0)))</f>
        <v>单选</v>
      </c>
      <c r="J296">
        <f>IF(ISERROR(INDEX(试题分值表!$G:$G,MATCH(试题问卷属性表!$A296,试题分值表!$B:$B,0))), "", INDEX(试题分值表!$G:$G,MATCH(试题问卷属性表!$A296,试题分值表!$B:$B,0)))</f>
        <v>2</v>
      </c>
    </row>
    <row r="297" spans="1:10" x14ac:dyDescent="0.2">
      <c r="A297" t="s">
        <v>1855</v>
      </c>
      <c r="B297" t="s">
        <v>1362</v>
      </c>
      <c r="C297" t="s">
        <v>43</v>
      </c>
      <c r="D297" t="s">
        <v>1420</v>
      </c>
      <c r="E297" t="s">
        <v>1866</v>
      </c>
      <c r="F297" t="s">
        <v>1870</v>
      </c>
      <c r="H297" t="s">
        <v>1892</v>
      </c>
      <c r="I297" t="str">
        <f>IF(ISERROR(INDEX(试题分值表!$E:$E,MATCH(试题问卷属性表!$A297,试题分值表!$B:$B,0))), "", INDEX(试题分值表!$E:$E,MATCH(试题问卷属性表!$A297,试题分值表!$B:$B,0)))</f>
        <v>单选</v>
      </c>
      <c r="J297">
        <f>IF(ISERROR(INDEX(试题分值表!$G:$G,MATCH(试题问卷属性表!$A297,试题分值表!$B:$B,0))), "", INDEX(试题分值表!$G:$G,MATCH(试题问卷属性表!$A297,试题分值表!$B:$B,0)))</f>
        <v>2</v>
      </c>
    </row>
    <row r="298" spans="1:10" x14ac:dyDescent="0.2">
      <c r="A298" t="s">
        <v>1856</v>
      </c>
      <c r="B298" t="s">
        <v>1362</v>
      </c>
      <c r="C298" t="s">
        <v>43</v>
      </c>
      <c r="D298" t="s">
        <v>1420</v>
      </c>
      <c r="E298" t="s">
        <v>1865</v>
      </c>
      <c r="F298" t="s">
        <v>1870</v>
      </c>
      <c r="H298" t="s">
        <v>1893</v>
      </c>
      <c r="I298" t="str">
        <f>IF(ISERROR(INDEX(试题分值表!$E:$E,MATCH(试题问卷属性表!$A298,试题分值表!$B:$B,0))), "", INDEX(试题分值表!$E:$E,MATCH(试题问卷属性表!$A298,试题分值表!$B:$B,0)))</f>
        <v>单选</v>
      </c>
      <c r="J298">
        <f>IF(ISERROR(INDEX(试题分值表!$G:$G,MATCH(试题问卷属性表!$A298,试题分值表!$B:$B,0))), "", INDEX(试题分值表!$G:$G,MATCH(试题问卷属性表!$A298,试题分值表!$B:$B,0)))</f>
        <v>2</v>
      </c>
    </row>
    <row r="299" spans="1:10" x14ac:dyDescent="0.2">
      <c r="A299" t="s">
        <v>1857</v>
      </c>
      <c r="B299" t="s">
        <v>1362</v>
      </c>
      <c r="C299" t="s">
        <v>43</v>
      </c>
      <c r="D299" t="s">
        <v>1420</v>
      </c>
      <c r="E299" t="s">
        <v>1902</v>
      </c>
      <c r="F299" t="s">
        <v>1870</v>
      </c>
      <c r="H299" t="s">
        <v>1894</v>
      </c>
      <c r="I299" t="str">
        <f>IF(ISERROR(INDEX(试题分值表!$E:$E,MATCH(试题问卷属性表!$A299,试题分值表!$B:$B,0))), "", INDEX(试题分值表!$E:$E,MATCH(试题问卷属性表!$A299,试题分值表!$B:$B,0)))</f>
        <v>单选</v>
      </c>
      <c r="J299">
        <f>IF(ISERROR(INDEX(试题分值表!$G:$G,MATCH(试题问卷属性表!$A299,试题分值表!$B:$B,0))), "", INDEX(试题分值表!$G:$G,MATCH(试题问卷属性表!$A299,试题分值表!$B:$B,0)))</f>
        <v>2</v>
      </c>
    </row>
    <row r="300" spans="1:10" x14ac:dyDescent="0.2">
      <c r="A300" t="s">
        <v>1857</v>
      </c>
      <c r="B300" t="s">
        <v>1362</v>
      </c>
      <c r="C300" t="s">
        <v>43</v>
      </c>
      <c r="D300" t="s">
        <v>1420</v>
      </c>
      <c r="E300" t="s">
        <v>1903</v>
      </c>
      <c r="F300" t="s">
        <v>1870</v>
      </c>
      <c r="H300" t="s">
        <v>1894</v>
      </c>
      <c r="I300" t="str">
        <f>IF(ISERROR(INDEX(试题分值表!$E:$E,MATCH(试题问卷属性表!$A300,试题分值表!$B:$B,0))), "", INDEX(试题分值表!$E:$E,MATCH(试题问卷属性表!$A300,试题分值表!$B:$B,0)))</f>
        <v>单选</v>
      </c>
      <c r="J300">
        <f>IF(ISERROR(INDEX(试题分值表!$G:$G,MATCH(试题问卷属性表!$A300,试题分值表!$B:$B,0))), "", INDEX(试题分值表!$G:$G,MATCH(试题问卷属性表!$A300,试题分值表!$B:$B,0)))</f>
        <v>2</v>
      </c>
    </row>
    <row r="301" spans="1:10" x14ac:dyDescent="0.2">
      <c r="A301" t="s">
        <v>1858</v>
      </c>
      <c r="B301" t="s">
        <v>1362</v>
      </c>
      <c r="C301" t="s">
        <v>43</v>
      </c>
      <c r="D301" t="s">
        <v>1420</v>
      </c>
      <c r="E301" t="s">
        <v>1865</v>
      </c>
      <c r="F301" t="s">
        <v>1870</v>
      </c>
      <c r="H301" t="s">
        <v>1895</v>
      </c>
      <c r="I301" t="str">
        <f>IF(ISERROR(INDEX(试题分值表!$E:$E,MATCH(试题问卷属性表!$A301,试题分值表!$B:$B,0))), "", INDEX(试题分值表!$E:$E,MATCH(试题问卷属性表!$A301,试题分值表!$B:$B,0)))</f>
        <v>单选</v>
      </c>
      <c r="J301">
        <f>IF(ISERROR(INDEX(试题分值表!$G:$G,MATCH(试题问卷属性表!$A301,试题分值表!$B:$B,0))), "", INDEX(试题分值表!$G:$G,MATCH(试题问卷属性表!$A301,试题分值表!$B:$B,0)))</f>
        <v>2</v>
      </c>
    </row>
    <row r="302" spans="1:10" x14ac:dyDescent="0.2">
      <c r="A302" t="s">
        <v>1859</v>
      </c>
      <c r="B302" t="s">
        <v>1362</v>
      </c>
      <c r="C302" t="s">
        <v>43</v>
      </c>
      <c r="D302" t="s">
        <v>1420</v>
      </c>
      <c r="E302" t="s">
        <v>1866</v>
      </c>
      <c r="F302" t="s">
        <v>1870</v>
      </c>
      <c r="H302" t="s">
        <v>1896</v>
      </c>
      <c r="I302" t="str">
        <f>IF(ISERROR(INDEX(试题分值表!$E:$E,MATCH(试题问卷属性表!$A302,试题分值表!$B:$B,0))), "", INDEX(试题分值表!$E:$E,MATCH(试题问卷属性表!$A302,试题分值表!$B:$B,0)))</f>
        <v>单选</v>
      </c>
      <c r="J302">
        <f>IF(ISERROR(INDEX(试题分值表!$G:$G,MATCH(试题问卷属性表!$A302,试题分值表!$B:$B,0))), "", INDEX(试题分值表!$G:$G,MATCH(试题问卷属性表!$A302,试题分值表!$B:$B,0)))</f>
        <v>2</v>
      </c>
    </row>
    <row r="303" spans="1:10" x14ac:dyDescent="0.2">
      <c r="A303" t="s">
        <v>1860</v>
      </c>
      <c r="B303" t="s">
        <v>1362</v>
      </c>
      <c r="C303" t="s">
        <v>43</v>
      </c>
      <c r="D303" t="s">
        <v>1420</v>
      </c>
      <c r="E303" t="s">
        <v>1865</v>
      </c>
      <c r="F303" t="s">
        <v>1870</v>
      </c>
      <c r="H303" t="s">
        <v>1897</v>
      </c>
      <c r="I303" t="str">
        <f>IF(ISERROR(INDEX(试题分值表!$E:$E,MATCH(试题问卷属性表!$A303,试题分值表!$B:$B,0))), "", INDEX(试题分值表!$E:$E,MATCH(试题问卷属性表!$A303,试题分值表!$B:$B,0)))</f>
        <v>单选</v>
      </c>
      <c r="J303">
        <f>IF(ISERROR(INDEX(试题分值表!$G:$G,MATCH(试题问卷属性表!$A303,试题分值表!$B:$B,0))), "", INDEX(试题分值表!$G:$G,MATCH(试题问卷属性表!$A303,试题分值表!$B:$B,0)))</f>
        <v>2</v>
      </c>
    </row>
    <row r="304" spans="1:10" x14ac:dyDescent="0.2">
      <c r="A304" t="s">
        <v>1860</v>
      </c>
      <c r="B304" t="s">
        <v>1362</v>
      </c>
      <c r="C304" t="s">
        <v>43</v>
      </c>
      <c r="D304" t="s">
        <v>1420</v>
      </c>
      <c r="E304" t="s">
        <v>1866</v>
      </c>
      <c r="F304" t="s">
        <v>1870</v>
      </c>
      <c r="H304" t="s">
        <v>1897</v>
      </c>
      <c r="I304" t="str">
        <f>IF(ISERROR(INDEX(试题分值表!$E:$E,MATCH(试题问卷属性表!$A304,试题分值表!$B:$B,0))), "", INDEX(试题分值表!$E:$E,MATCH(试题问卷属性表!$A304,试题分值表!$B:$B,0)))</f>
        <v>单选</v>
      </c>
      <c r="J304">
        <f>IF(ISERROR(INDEX(试题分值表!$G:$G,MATCH(试题问卷属性表!$A304,试题分值表!$B:$B,0))), "", INDEX(试题分值表!$G:$G,MATCH(试题问卷属性表!$A304,试题分值表!$B:$B,0)))</f>
        <v>2</v>
      </c>
    </row>
    <row r="305" spans="1:10" x14ac:dyDescent="0.2">
      <c r="A305" t="s">
        <v>1861</v>
      </c>
      <c r="B305" t="s">
        <v>1362</v>
      </c>
      <c r="C305" t="s">
        <v>43</v>
      </c>
      <c r="D305" t="s">
        <v>1420</v>
      </c>
      <c r="E305" t="s">
        <v>1868</v>
      </c>
      <c r="F305" t="s">
        <v>1870</v>
      </c>
      <c r="H305" t="s">
        <v>1898</v>
      </c>
      <c r="I305" t="str">
        <f>IF(ISERROR(INDEX(试题分值表!$E:$E,MATCH(试题问卷属性表!$A305,试题分值表!$B:$B,0))), "", INDEX(试题分值表!$E:$E,MATCH(试题问卷属性表!$A305,试题分值表!$B:$B,0)))</f>
        <v>单选</v>
      </c>
      <c r="J305">
        <f>IF(ISERROR(INDEX(试题分值表!$G:$G,MATCH(试题问卷属性表!$A305,试题分值表!$B:$B,0))), "", INDEX(试题分值表!$G:$G,MATCH(试题问卷属性表!$A305,试题分值表!$B:$B,0)))</f>
        <v>2</v>
      </c>
    </row>
    <row r="306" spans="1:10" x14ac:dyDescent="0.2">
      <c r="A306" t="s">
        <v>1862</v>
      </c>
      <c r="B306" t="s">
        <v>1362</v>
      </c>
      <c r="C306" t="s">
        <v>43</v>
      </c>
      <c r="D306" t="s">
        <v>1420</v>
      </c>
      <c r="E306" t="s">
        <v>1865</v>
      </c>
      <c r="F306" t="s">
        <v>1870</v>
      </c>
      <c r="H306" t="s">
        <v>1899</v>
      </c>
      <c r="I306" t="str">
        <f>IF(ISERROR(INDEX(试题分值表!$E:$E,MATCH(试题问卷属性表!$A306,试题分值表!$B:$B,0))), "", INDEX(试题分值表!$E:$E,MATCH(试题问卷属性表!$A306,试题分值表!$B:$B,0)))</f>
        <v>单选</v>
      </c>
      <c r="J306">
        <f>IF(ISERROR(INDEX(试题分值表!$G:$G,MATCH(试题问卷属性表!$A306,试题分值表!$B:$B,0))), "", INDEX(试题分值表!$G:$G,MATCH(试题问卷属性表!$A306,试题分值表!$B:$B,0)))</f>
        <v>2</v>
      </c>
    </row>
    <row r="307" spans="1:10" x14ac:dyDescent="0.2">
      <c r="A307" t="s">
        <v>1863</v>
      </c>
      <c r="B307" t="s">
        <v>1362</v>
      </c>
      <c r="C307" t="s">
        <v>43</v>
      </c>
      <c r="D307" t="s">
        <v>1420</v>
      </c>
      <c r="E307" t="s">
        <v>1867</v>
      </c>
      <c r="F307" t="s">
        <v>1870</v>
      </c>
      <c r="H307" t="s">
        <v>1900</v>
      </c>
      <c r="I307" t="str">
        <f>IF(ISERROR(INDEX(试题分值表!$E:$E,MATCH(试题问卷属性表!$A307,试题分值表!$B:$B,0))), "", INDEX(试题分值表!$E:$E,MATCH(试题问卷属性表!$A307,试题分值表!$B:$B,0)))</f>
        <v>单选</v>
      </c>
      <c r="J307">
        <f>IF(ISERROR(INDEX(试题分值表!$G:$G,MATCH(试题问卷属性表!$A307,试题分值表!$B:$B,0))), "", INDEX(试题分值表!$G:$G,MATCH(试题问卷属性表!$A307,试题分值表!$B:$B,0)))</f>
        <v>2</v>
      </c>
    </row>
    <row r="308" spans="1:10" x14ac:dyDescent="0.2">
      <c r="A308" t="s">
        <v>1864</v>
      </c>
      <c r="B308" t="s">
        <v>1362</v>
      </c>
      <c r="C308" t="s">
        <v>43</v>
      </c>
      <c r="D308" t="s">
        <v>1421</v>
      </c>
      <c r="E308" t="s">
        <v>1869</v>
      </c>
      <c r="F308" t="s">
        <v>1872</v>
      </c>
      <c r="H308" t="s">
        <v>1901</v>
      </c>
      <c r="I308" t="str">
        <f>IF(ISERROR(INDEX(试题分值表!$E:$E,MATCH(试题问卷属性表!$A308,试题分值表!$B:$B,0))), "", INDEX(试题分值表!$E:$E,MATCH(试题问卷属性表!$A308,试题分值表!$B:$B,0)))</f>
        <v>非单选</v>
      </c>
      <c r="J308">
        <f>IF(ISERROR(INDEX(试题分值表!$G:$G,MATCH(试题问卷属性表!$A308,试题分值表!$B:$B,0))), "", INDEX(试题分值表!$G:$G,MATCH(试题问卷属性表!$A308,试题分值表!$B:$B,0)))</f>
        <v>30</v>
      </c>
    </row>
    <row r="309" spans="1:10" x14ac:dyDescent="0.2">
      <c r="A309" t="s">
        <v>1904</v>
      </c>
      <c r="B309" t="s">
        <v>1362</v>
      </c>
      <c r="C309" t="s">
        <v>1342</v>
      </c>
      <c r="D309" s="2"/>
      <c r="E309" s="2"/>
      <c r="F309" s="2"/>
      <c r="G309" s="4" t="s">
        <v>2025</v>
      </c>
      <c r="H309" t="s">
        <v>2049</v>
      </c>
      <c r="I309" t="str">
        <f>IF(ISERROR(INDEX(试题分值表!$E:$E,MATCH(试题问卷属性表!$A309,试题分值表!$B:$B,0))), "", INDEX(试题分值表!$E:$E,MATCH(试题问卷属性表!$A309,试题分值表!$B:$B,0)))</f>
        <v/>
      </c>
      <c r="J309" t="str">
        <f>IF(ISERROR(INDEX(试题分值表!$G:$G,MATCH(试题问卷属性表!$A309,试题分值表!$B:$B,0))), "", INDEX(试题分值表!$G:$G,MATCH(试题问卷属性表!$A309,试题分值表!$B:$B,0)))</f>
        <v/>
      </c>
    </row>
    <row r="310" spans="1:10" x14ac:dyDescent="0.2">
      <c r="A310" t="s">
        <v>1905</v>
      </c>
      <c r="B310" t="s">
        <v>1362</v>
      </c>
      <c r="C310" t="s">
        <v>1342</v>
      </c>
      <c r="D310" t="s">
        <v>3016</v>
      </c>
      <c r="E310" t="s">
        <v>2032</v>
      </c>
      <c r="F310" t="s">
        <v>2033</v>
      </c>
      <c r="G310" s="2" t="s">
        <v>3126</v>
      </c>
      <c r="H310" t="s">
        <v>2050</v>
      </c>
      <c r="I310" t="str">
        <f>IF(ISERROR(INDEX(试题分值表!$E:$E,MATCH(试题问卷属性表!$A310,试题分值表!$B:$B,0))), "", INDEX(试题分值表!$E:$E,MATCH(试题问卷属性表!$A310,试题分值表!$B:$B,0)))</f>
        <v/>
      </c>
      <c r="J310" t="str">
        <f>IF(ISERROR(INDEX(试题分值表!$G:$G,MATCH(试题问卷属性表!$A310,试题分值表!$B:$B,0))), "", INDEX(试题分值表!$G:$G,MATCH(试题问卷属性表!$A310,试题分值表!$B:$B,0)))</f>
        <v/>
      </c>
    </row>
    <row r="311" spans="1:10" x14ac:dyDescent="0.2">
      <c r="A311" t="s">
        <v>1906</v>
      </c>
      <c r="B311" t="s">
        <v>1362</v>
      </c>
      <c r="C311" t="s">
        <v>1342</v>
      </c>
      <c r="D311" s="2" t="s">
        <v>3016</v>
      </c>
      <c r="E311" s="2" t="s">
        <v>2032</v>
      </c>
      <c r="F311" s="2" t="s">
        <v>2033</v>
      </c>
      <c r="G311" s="2" t="s">
        <v>3139</v>
      </c>
      <c r="H311" t="s">
        <v>2051</v>
      </c>
      <c r="I311" t="str">
        <f>IF(ISERROR(INDEX(试题分值表!$E:$E,MATCH(试题问卷属性表!$A311,试题分值表!$B:$B,0))), "", INDEX(试题分值表!$E:$E,MATCH(试题问卷属性表!$A311,试题分值表!$B:$B,0)))</f>
        <v/>
      </c>
      <c r="J311" t="str">
        <f>IF(ISERROR(INDEX(试题分值表!$G:$G,MATCH(试题问卷属性表!$A311,试题分值表!$B:$B,0))), "", INDEX(试题分值表!$G:$G,MATCH(试题问卷属性表!$A311,试题分值表!$B:$B,0)))</f>
        <v/>
      </c>
    </row>
    <row r="312" spans="1:10" x14ac:dyDescent="0.2">
      <c r="A312" t="s">
        <v>1907</v>
      </c>
      <c r="B312" t="s">
        <v>1362</v>
      </c>
      <c r="C312" t="s">
        <v>1342</v>
      </c>
      <c r="D312" s="2" t="s">
        <v>3016</v>
      </c>
      <c r="E312" s="2" t="s">
        <v>2032</v>
      </c>
      <c r="F312" s="2" t="s">
        <v>2033</v>
      </c>
      <c r="G312" s="2" t="s">
        <v>3145</v>
      </c>
      <c r="H312" t="s">
        <v>2052</v>
      </c>
      <c r="I312" t="str">
        <f>IF(ISERROR(INDEX(试题分值表!$E:$E,MATCH(试题问卷属性表!$A312,试题分值表!$B:$B,0))), "", INDEX(试题分值表!$E:$E,MATCH(试题问卷属性表!$A312,试题分值表!$B:$B,0)))</f>
        <v/>
      </c>
      <c r="J312" t="str">
        <f>IF(ISERROR(INDEX(试题分值表!$G:$G,MATCH(试题问卷属性表!$A312,试题分值表!$B:$B,0))), "", INDEX(试题分值表!$G:$G,MATCH(试题问卷属性表!$A312,试题分值表!$B:$B,0)))</f>
        <v/>
      </c>
    </row>
    <row r="313" spans="1:10" x14ac:dyDescent="0.2">
      <c r="A313" t="s">
        <v>1908</v>
      </c>
      <c r="B313" t="s">
        <v>1362</v>
      </c>
      <c r="C313" t="s">
        <v>1342</v>
      </c>
      <c r="D313" t="s">
        <v>3014</v>
      </c>
      <c r="E313" t="s">
        <v>2034</v>
      </c>
      <c r="H313" t="s">
        <v>2053</v>
      </c>
      <c r="I313" t="str">
        <f>IF(ISERROR(INDEX(试题分值表!$E:$E,MATCH(试题问卷属性表!$A313,试题分值表!$B:$B,0))), "", INDEX(试题分值表!$E:$E,MATCH(试题问卷属性表!$A313,试题分值表!$B:$B,0)))</f>
        <v/>
      </c>
      <c r="J313" t="str">
        <f>IF(ISERROR(INDEX(试题分值表!$G:$G,MATCH(试题问卷属性表!$A313,试题分值表!$B:$B,0))), "", INDEX(试题分值表!$G:$G,MATCH(试题问卷属性表!$A313,试题分值表!$B:$B,0)))</f>
        <v/>
      </c>
    </row>
    <row r="314" spans="1:10" x14ac:dyDescent="0.2">
      <c r="A314" t="s">
        <v>1909</v>
      </c>
      <c r="B314" t="s">
        <v>1362</v>
      </c>
      <c r="C314" t="s">
        <v>1342</v>
      </c>
      <c r="D314" t="s">
        <v>3014</v>
      </c>
      <c r="E314" t="s">
        <v>2034</v>
      </c>
      <c r="H314" t="s">
        <v>2054</v>
      </c>
      <c r="I314" t="str">
        <f>IF(ISERROR(INDEX(试题分值表!$E:$E,MATCH(试题问卷属性表!$A314,试题分值表!$B:$B,0))), "", INDEX(试题分值表!$E:$E,MATCH(试题问卷属性表!$A314,试题分值表!$B:$B,0)))</f>
        <v/>
      </c>
      <c r="J314" t="str">
        <f>IF(ISERROR(INDEX(试题分值表!$G:$G,MATCH(试题问卷属性表!$A314,试题分值表!$B:$B,0))), "", INDEX(试题分值表!$G:$G,MATCH(试题问卷属性表!$A314,试题分值表!$B:$B,0)))</f>
        <v/>
      </c>
    </row>
    <row r="315" spans="1:10" x14ac:dyDescent="0.2">
      <c r="A315" t="s">
        <v>1910</v>
      </c>
      <c r="B315" t="s">
        <v>1362</v>
      </c>
      <c r="C315" t="s">
        <v>1342</v>
      </c>
      <c r="D315" t="s">
        <v>3014</v>
      </c>
      <c r="E315" t="s">
        <v>2034</v>
      </c>
      <c r="H315" t="s">
        <v>1346</v>
      </c>
      <c r="I315" t="str">
        <f>IF(ISERROR(INDEX(试题分值表!$E:$E,MATCH(试题问卷属性表!$A315,试题分值表!$B:$B,0))), "", INDEX(试题分值表!$E:$E,MATCH(试题问卷属性表!$A315,试题分值表!$B:$B,0)))</f>
        <v/>
      </c>
      <c r="J315" t="str">
        <f>IF(ISERROR(INDEX(试题分值表!$G:$G,MATCH(试题问卷属性表!$A315,试题分值表!$B:$B,0))), "", INDEX(试题分值表!$G:$G,MATCH(试题问卷属性表!$A315,试题分值表!$B:$B,0)))</f>
        <v/>
      </c>
    </row>
    <row r="316" spans="1:10" x14ac:dyDescent="0.2">
      <c r="A316" t="s">
        <v>1911</v>
      </c>
      <c r="B316" t="s">
        <v>1362</v>
      </c>
      <c r="C316" t="s">
        <v>1342</v>
      </c>
      <c r="D316" t="s">
        <v>3014</v>
      </c>
      <c r="E316" t="s">
        <v>2034</v>
      </c>
      <c r="H316" t="s">
        <v>1347</v>
      </c>
      <c r="I316" t="str">
        <f>IF(ISERROR(INDEX(试题分值表!$E:$E,MATCH(试题问卷属性表!$A316,试题分值表!$B:$B,0))), "", INDEX(试题分值表!$E:$E,MATCH(试题问卷属性表!$A316,试题分值表!$B:$B,0)))</f>
        <v/>
      </c>
      <c r="J316" t="str">
        <f>IF(ISERROR(INDEX(试题分值表!$G:$G,MATCH(试题问卷属性表!$A316,试题分值表!$B:$B,0))), "", INDEX(试题分值表!$G:$G,MATCH(试题问卷属性表!$A316,试题分值表!$B:$B,0)))</f>
        <v/>
      </c>
    </row>
    <row r="317" spans="1:10" x14ac:dyDescent="0.2">
      <c r="A317" t="s">
        <v>1912</v>
      </c>
      <c r="B317" t="s">
        <v>1362</v>
      </c>
      <c r="C317" t="s">
        <v>1342</v>
      </c>
      <c r="D317" t="s">
        <v>3014</v>
      </c>
      <c r="E317" t="s">
        <v>2034</v>
      </c>
      <c r="H317" t="s">
        <v>1348</v>
      </c>
      <c r="I317" t="str">
        <f>IF(ISERROR(INDEX(试题分值表!$E:$E,MATCH(试题问卷属性表!$A317,试题分值表!$B:$B,0))), "", INDEX(试题分值表!$E:$E,MATCH(试题问卷属性表!$A317,试题分值表!$B:$B,0)))</f>
        <v/>
      </c>
      <c r="J317" t="str">
        <f>IF(ISERROR(INDEX(试题分值表!$G:$G,MATCH(试题问卷属性表!$A317,试题分值表!$B:$B,0))), "", INDEX(试题分值表!$G:$G,MATCH(试题问卷属性表!$A317,试题分值表!$B:$B,0)))</f>
        <v/>
      </c>
    </row>
    <row r="318" spans="1:10" x14ac:dyDescent="0.2">
      <c r="A318" t="s">
        <v>1913</v>
      </c>
      <c r="B318" t="s">
        <v>1362</v>
      </c>
      <c r="C318" t="s">
        <v>1342</v>
      </c>
      <c r="D318" t="s">
        <v>3014</v>
      </c>
      <c r="E318" t="s">
        <v>2034</v>
      </c>
      <c r="H318" t="s">
        <v>1349</v>
      </c>
      <c r="I318" t="str">
        <f>IF(ISERROR(INDEX(试题分值表!$E:$E,MATCH(试题问卷属性表!$A318,试题分值表!$B:$B,0))), "", INDEX(试题分值表!$E:$E,MATCH(试题问卷属性表!$A318,试题分值表!$B:$B,0)))</f>
        <v/>
      </c>
      <c r="J318" t="str">
        <f>IF(ISERROR(INDEX(试题分值表!$G:$G,MATCH(试题问卷属性表!$A318,试题分值表!$B:$B,0))), "", INDEX(试题分值表!$G:$G,MATCH(试题问卷属性表!$A318,试题分值表!$B:$B,0)))</f>
        <v/>
      </c>
    </row>
    <row r="319" spans="1:10" x14ac:dyDescent="0.2">
      <c r="A319" t="s">
        <v>1914</v>
      </c>
      <c r="B319" t="s">
        <v>1362</v>
      </c>
      <c r="C319" t="s">
        <v>1342</v>
      </c>
      <c r="D319" t="s">
        <v>3014</v>
      </c>
      <c r="E319" t="s">
        <v>2034</v>
      </c>
      <c r="H319" t="s">
        <v>1350</v>
      </c>
      <c r="I319" t="str">
        <f>IF(ISERROR(INDEX(试题分值表!$E:$E,MATCH(试题问卷属性表!$A319,试题分值表!$B:$B,0))), "", INDEX(试题分值表!$E:$E,MATCH(试题问卷属性表!$A319,试题分值表!$B:$B,0)))</f>
        <v/>
      </c>
      <c r="J319" t="str">
        <f>IF(ISERROR(INDEX(试题分值表!$G:$G,MATCH(试题问卷属性表!$A319,试题分值表!$B:$B,0))), "", INDEX(试题分值表!$G:$G,MATCH(试题问卷属性表!$A319,试题分值表!$B:$B,0)))</f>
        <v/>
      </c>
    </row>
    <row r="320" spans="1:10" x14ac:dyDescent="0.2">
      <c r="A320" t="s">
        <v>1915</v>
      </c>
      <c r="B320" t="s">
        <v>1362</v>
      </c>
      <c r="C320" t="s">
        <v>1342</v>
      </c>
      <c r="D320" t="s">
        <v>3014</v>
      </c>
      <c r="E320" t="s">
        <v>2034</v>
      </c>
      <c r="H320" t="s">
        <v>1351</v>
      </c>
      <c r="I320" t="str">
        <f>IF(ISERROR(INDEX(试题分值表!$E:$E,MATCH(试题问卷属性表!$A320,试题分值表!$B:$B,0))), "", INDEX(试题分值表!$E:$E,MATCH(试题问卷属性表!$A320,试题分值表!$B:$B,0)))</f>
        <v/>
      </c>
      <c r="J320" t="str">
        <f>IF(ISERROR(INDEX(试题分值表!$G:$G,MATCH(试题问卷属性表!$A320,试题分值表!$B:$B,0))), "", INDEX(试题分值表!$G:$G,MATCH(试题问卷属性表!$A320,试题分值表!$B:$B,0)))</f>
        <v/>
      </c>
    </row>
    <row r="321" spans="1:10" x14ac:dyDescent="0.2">
      <c r="A321" t="s">
        <v>1916</v>
      </c>
      <c r="B321" t="s">
        <v>1362</v>
      </c>
      <c r="C321" t="s">
        <v>1342</v>
      </c>
      <c r="D321" t="s">
        <v>3014</v>
      </c>
      <c r="E321" t="s">
        <v>2034</v>
      </c>
      <c r="H321" t="s">
        <v>1352</v>
      </c>
      <c r="I321" t="str">
        <f>IF(ISERROR(INDEX(试题分值表!$E:$E,MATCH(试题问卷属性表!$A321,试题分值表!$B:$B,0))), "", INDEX(试题分值表!$E:$E,MATCH(试题问卷属性表!$A321,试题分值表!$B:$B,0)))</f>
        <v/>
      </c>
      <c r="J321" t="str">
        <f>IF(ISERROR(INDEX(试题分值表!$G:$G,MATCH(试题问卷属性表!$A321,试题分值表!$B:$B,0))), "", INDEX(试题分值表!$G:$G,MATCH(试题问卷属性表!$A321,试题分值表!$B:$B,0)))</f>
        <v/>
      </c>
    </row>
    <row r="322" spans="1:10" x14ac:dyDescent="0.2">
      <c r="A322" t="s">
        <v>1917</v>
      </c>
      <c r="B322" t="s">
        <v>1362</v>
      </c>
      <c r="C322" t="s">
        <v>1342</v>
      </c>
      <c r="D322" t="s">
        <v>3014</v>
      </c>
      <c r="E322" t="s">
        <v>2034</v>
      </c>
      <c r="H322" t="s">
        <v>1353</v>
      </c>
      <c r="I322" t="str">
        <f>IF(ISERROR(INDEX(试题分值表!$E:$E,MATCH(试题问卷属性表!$A322,试题分值表!$B:$B,0))), "", INDEX(试题分值表!$E:$E,MATCH(试题问卷属性表!$A322,试题分值表!$B:$B,0)))</f>
        <v/>
      </c>
      <c r="J322" t="str">
        <f>IF(ISERROR(INDEX(试题分值表!$G:$G,MATCH(试题问卷属性表!$A322,试题分值表!$B:$B,0))), "", INDEX(试题分值表!$G:$G,MATCH(试题问卷属性表!$A322,试题分值表!$B:$B,0)))</f>
        <v/>
      </c>
    </row>
    <row r="323" spans="1:10" x14ac:dyDescent="0.2">
      <c r="A323" t="s">
        <v>1918</v>
      </c>
      <c r="B323" t="s">
        <v>1362</v>
      </c>
      <c r="C323" t="s">
        <v>1342</v>
      </c>
      <c r="D323" t="s">
        <v>3014</v>
      </c>
      <c r="E323" t="s">
        <v>2035</v>
      </c>
      <c r="H323" t="s">
        <v>1354</v>
      </c>
      <c r="I323" t="str">
        <f>IF(ISERROR(INDEX(试题分值表!$E:$E,MATCH(试题问卷属性表!$A323,试题分值表!$B:$B,0))), "", INDEX(试题分值表!$E:$E,MATCH(试题问卷属性表!$A323,试题分值表!$B:$B,0)))</f>
        <v/>
      </c>
      <c r="J323" t="str">
        <f>IF(ISERROR(INDEX(试题分值表!$G:$G,MATCH(试题问卷属性表!$A323,试题分值表!$B:$B,0))), "", INDEX(试题分值表!$G:$G,MATCH(试题问卷属性表!$A323,试题分值表!$B:$B,0)))</f>
        <v/>
      </c>
    </row>
    <row r="324" spans="1:10" x14ac:dyDescent="0.2">
      <c r="A324" t="s">
        <v>1919</v>
      </c>
      <c r="B324" t="s">
        <v>1362</v>
      </c>
      <c r="C324" t="s">
        <v>1342</v>
      </c>
      <c r="D324" t="s">
        <v>3014</v>
      </c>
      <c r="E324" t="s">
        <v>2035</v>
      </c>
      <c r="H324" t="s">
        <v>2055</v>
      </c>
      <c r="I324" t="str">
        <f>IF(ISERROR(INDEX(试题分值表!$E:$E,MATCH(试题问卷属性表!$A324,试题分值表!$B:$B,0))), "", INDEX(试题分值表!$E:$E,MATCH(试题问卷属性表!$A324,试题分值表!$B:$B,0)))</f>
        <v/>
      </c>
      <c r="J324" t="str">
        <f>IF(ISERROR(INDEX(试题分值表!$G:$G,MATCH(试题问卷属性表!$A324,试题分值表!$B:$B,0))), "", INDEX(试题分值表!$G:$G,MATCH(试题问卷属性表!$A324,试题分值表!$B:$B,0)))</f>
        <v/>
      </c>
    </row>
    <row r="325" spans="1:10" x14ac:dyDescent="0.2">
      <c r="A325" t="s">
        <v>1920</v>
      </c>
      <c r="B325" t="s">
        <v>1362</v>
      </c>
      <c r="C325" t="s">
        <v>1342</v>
      </c>
      <c r="D325" t="s">
        <v>3014</v>
      </c>
      <c r="E325" t="s">
        <v>2035</v>
      </c>
      <c r="H325" t="s">
        <v>2056</v>
      </c>
      <c r="I325" t="str">
        <f>IF(ISERROR(INDEX(试题分值表!$E:$E,MATCH(试题问卷属性表!$A325,试题分值表!$B:$B,0))), "", INDEX(试题分值表!$E:$E,MATCH(试题问卷属性表!$A325,试题分值表!$B:$B,0)))</f>
        <v/>
      </c>
      <c r="J325" t="str">
        <f>IF(ISERROR(INDEX(试题分值表!$G:$G,MATCH(试题问卷属性表!$A325,试题分值表!$B:$B,0))), "", INDEX(试题分值表!$G:$G,MATCH(试题问卷属性表!$A325,试题分值表!$B:$B,0)))</f>
        <v/>
      </c>
    </row>
    <row r="326" spans="1:10" x14ac:dyDescent="0.2">
      <c r="A326" t="s">
        <v>1921</v>
      </c>
      <c r="B326" t="s">
        <v>1362</v>
      </c>
      <c r="C326" t="s">
        <v>1342</v>
      </c>
      <c r="D326" t="s">
        <v>3014</v>
      </c>
      <c r="E326" t="s">
        <v>2035</v>
      </c>
      <c r="H326" t="s">
        <v>2057</v>
      </c>
      <c r="I326" t="str">
        <f>IF(ISERROR(INDEX(试题分值表!$E:$E,MATCH(试题问卷属性表!$A326,试题分值表!$B:$B,0))), "", INDEX(试题分值表!$E:$E,MATCH(试题问卷属性表!$A326,试题分值表!$B:$B,0)))</f>
        <v/>
      </c>
      <c r="J326" t="str">
        <f>IF(ISERROR(INDEX(试题分值表!$G:$G,MATCH(试题问卷属性表!$A326,试题分值表!$B:$B,0))), "", INDEX(试题分值表!$G:$G,MATCH(试题问卷属性表!$A326,试题分值表!$B:$B,0)))</f>
        <v/>
      </c>
    </row>
    <row r="327" spans="1:10" x14ac:dyDescent="0.2">
      <c r="A327" t="s">
        <v>1922</v>
      </c>
      <c r="B327" t="s">
        <v>1362</v>
      </c>
      <c r="C327" t="s">
        <v>1342</v>
      </c>
      <c r="D327" t="s">
        <v>3014</v>
      </c>
      <c r="E327" t="s">
        <v>2035</v>
      </c>
      <c r="H327" t="s">
        <v>2058</v>
      </c>
      <c r="I327" t="str">
        <f>IF(ISERROR(INDEX(试题分值表!$E:$E,MATCH(试题问卷属性表!$A327,试题分值表!$B:$B,0))), "", INDEX(试题分值表!$E:$E,MATCH(试题问卷属性表!$A327,试题分值表!$B:$B,0)))</f>
        <v/>
      </c>
      <c r="J327" t="str">
        <f>IF(ISERROR(INDEX(试题分值表!$G:$G,MATCH(试题问卷属性表!$A327,试题分值表!$B:$B,0))), "", INDEX(试题分值表!$G:$G,MATCH(试题问卷属性表!$A327,试题分值表!$B:$B,0)))</f>
        <v/>
      </c>
    </row>
    <row r="328" spans="1:10" x14ac:dyDescent="0.2">
      <c r="A328" t="s">
        <v>1923</v>
      </c>
      <c r="B328" t="s">
        <v>1362</v>
      </c>
      <c r="C328" t="s">
        <v>1342</v>
      </c>
      <c r="D328" t="s">
        <v>3014</v>
      </c>
      <c r="E328" s="5" t="s">
        <v>3015</v>
      </c>
      <c r="H328" t="s">
        <v>2059</v>
      </c>
      <c r="I328" t="str">
        <f>IF(ISERROR(INDEX(试题分值表!$E:$E,MATCH(试题问卷属性表!$A328,试题分值表!$B:$B,0))), "", INDEX(试题分值表!$E:$E,MATCH(试题问卷属性表!$A328,试题分值表!$B:$B,0)))</f>
        <v/>
      </c>
      <c r="J328" t="str">
        <f>IF(ISERROR(INDEX(试题分值表!$G:$G,MATCH(试题问卷属性表!$A328,试题分值表!$B:$B,0))), "", INDEX(试题分值表!$G:$G,MATCH(试题问卷属性表!$A328,试题分值表!$B:$B,0)))</f>
        <v/>
      </c>
    </row>
    <row r="329" spans="1:10" x14ac:dyDescent="0.2">
      <c r="A329" t="s">
        <v>1924</v>
      </c>
      <c r="B329" t="s">
        <v>1362</v>
      </c>
      <c r="C329" t="s">
        <v>1342</v>
      </c>
      <c r="D329" t="s">
        <v>3014</v>
      </c>
      <c r="E329" s="5" t="s">
        <v>3015</v>
      </c>
      <c r="H329" t="s">
        <v>2060</v>
      </c>
      <c r="I329" t="str">
        <f>IF(ISERROR(INDEX(试题分值表!$E:$E,MATCH(试题问卷属性表!$A329,试题分值表!$B:$B,0))), "", INDEX(试题分值表!$E:$E,MATCH(试题问卷属性表!$A329,试题分值表!$B:$B,0)))</f>
        <v/>
      </c>
      <c r="J329" t="str">
        <f>IF(ISERROR(INDEX(试题分值表!$G:$G,MATCH(试题问卷属性表!$A329,试题分值表!$B:$B,0))), "", INDEX(试题分值表!$G:$G,MATCH(试题问卷属性表!$A329,试题分值表!$B:$B,0)))</f>
        <v/>
      </c>
    </row>
    <row r="330" spans="1:10" x14ac:dyDescent="0.2">
      <c r="A330" t="s">
        <v>1925</v>
      </c>
      <c r="B330" t="s">
        <v>1362</v>
      </c>
      <c r="C330" t="s">
        <v>1342</v>
      </c>
      <c r="D330" t="s">
        <v>3014</v>
      </c>
      <c r="E330" s="5" t="s">
        <v>3015</v>
      </c>
      <c r="H330" t="s">
        <v>2061</v>
      </c>
      <c r="I330" t="str">
        <f>IF(ISERROR(INDEX(试题分值表!$E:$E,MATCH(试题问卷属性表!$A330,试题分值表!$B:$B,0))), "", INDEX(试题分值表!$E:$E,MATCH(试题问卷属性表!$A330,试题分值表!$B:$B,0)))</f>
        <v/>
      </c>
      <c r="J330" t="str">
        <f>IF(ISERROR(INDEX(试题分值表!$G:$G,MATCH(试题问卷属性表!$A330,试题分值表!$B:$B,0))), "", INDEX(试题分值表!$G:$G,MATCH(试题问卷属性表!$A330,试题分值表!$B:$B,0)))</f>
        <v/>
      </c>
    </row>
    <row r="331" spans="1:10" x14ac:dyDescent="0.2">
      <c r="A331" t="s">
        <v>1926</v>
      </c>
      <c r="B331" t="s">
        <v>1362</v>
      </c>
      <c r="C331" t="s">
        <v>1342</v>
      </c>
      <c r="D331" t="s">
        <v>3014</v>
      </c>
      <c r="E331" s="5" t="s">
        <v>3015</v>
      </c>
      <c r="H331" t="s">
        <v>2062</v>
      </c>
      <c r="I331" t="str">
        <f>IF(ISERROR(INDEX(试题分值表!$E:$E,MATCH(试题问卷属性表!$A331,试题分值表!$B:$B,0))), "", INDEX(试题分值表!$E:$E,MATCH(试题问卷属性表!$A331,试题分值表!$B:$B,0)))</f>
        <v/>
      </c>
      <c r="J331" t="str">
        <f>IF(ISERROR(INDEX(试题分值表!$G:$G,MATCH(试题问卷属性表!$A331,试题分值表!$B:$B,0))), "", INDEX(试题分值表!$G:$G,MATCH(试题问卷属性表!$A331,试题分值表!$B:$B,0)))</f>
        <v/>
      </c>
    </row>
    <row r="332" spans="1:10" x14ac:dyDescent="0.2">
      <c r="A332" t="s">
        <v>1927</v>
      </c>
      <c r="B332" t="s">
        <v>1362</v>
      </c>
      <c r="C332" t="s">
        <v>1342</v>
      </c>
      <c r="D332" t="s">
        <v>3014</v>
      </c>
      <c r="E332" s="5" t="s">
        <v>3015</v>
      </c>
      <c r="H332" t="s">
        <v>2063</v>
      </c>
      <c r="I332" t="str">
        <f>IF(ISERROR(INDEX(试题分值表!$E:$E,MATCH(试题问卷属性表!$A332,试题分值表!$B:$B,0))), "", INDEX(试题分值表!$E:$E,MATCH(试题问卷属性表!$A332,试题分值表!$B:$B,0)))</f>
        <v/>
      </c>
      <c r="J332" t="str">
        <f>IF(ISERROR(INDEX(试题分值表!$G:$G,MATCH(试题问卷属性表!$A332,试题分值表!$B:$B,0))), "", INDEX(试题分值表!$G:$G,MATCH(试题问卷属性表!$A332,试题分值表!$B:$B,0)))</f>
        <v/>
      </c>
    </row>
    <row r="333" spans="1:10" x14ac:dyDescent="0.2">
      <c r="A333" t="s">
        <v>1928</v>
      </c>
      <c r="B333" t="s">
        <v>1362</v>
      </c>
      <c r="C333" t="s">
        <v>1342</v>
      </c>
      <c r="D333" t="s">
        <v>3013</v>
      </c>
      <c r="E333" t="s">
        <v>2036</v>
      </c>
      <c r="H333" t="s">
        <v>2064</v>
      </c>
      <c r="I333" t="str">
        <f>IF(ISERROR(INDEX(试题分值表!$E:$E,MATCH(试题问卷属性表!$A333,试题分值表!$B:$B,0))), "", INDEX(试题分值表!$E:$E,MATCH(试题问卷属性表!$A333,试题分值表!$B:$B,0)))</f>
        <v/>
      </c>
      <c r="J333" t="str">
        <f>IF(ISERROR(INDEX(试题分值表!$G:$G,MATCH(试题问卷属性表!$A333,试题分值表!$B:$B,0))), "", INDEX(试题分值表!$G:$G,MATCH(试题问卷属性表!$A333,试题分值表!$B:$B,0)))</f>
        <v/>
      </c>
    </row>
    <row r="334" spans="1:10" x14ac:dyDescent="0.2">
      <c r="A334" t="s">
        <v>1929</v>
      </c>
      <c r="B334" t="s">
        <v>1362</v>
      </c>
      <c r="C334" t="s">
        <v>1342</v>
      </c>
      <c r="D334" t="s">
        <v>3013</v>
      </c>
      <c r="E334" t="s">
        <v>2036</v>
      </c>
      <c r="H334" t="s">
        <v>2065</v>
      </c>
      <c r="I334" t="str">
        <f>IF(ISERROR(INDEX(试题分值表!$E:$E,MATCH(试题问卷属性表!$A334,试题分值表!$B:$B,0))), "", INDEX(试题分值表!$E:$E,MATCH(试题问卷属性表!$A334,试题分值表!$B:$B,0)))</f>
        <v/>
      </c>
      <c r="J334" t="str">
        <f>IF(ISERROR(INDEX(试题分值表!$G:$G,MATCH(试题问卷属性表!$A334,试题分值表!$B:$B,0))), "", INDEX(试题分值表!$G:$G,MATCH(试题问卷属性表!$A334,试题分值表!$B:$B,0)))</f>
        <v/>
      </c>
    </row>
    <row r="335" spans="1:10" x14ac:dyDescent="0.2">
      <c r="A335" t="s">
        <v>1930</v>
      </c>
      <c r="B335" t="s">
        <v>1362</v>
      </c>
      <c r="C335" t="s">
        <v>1342</v>
      </c>
      <c r="D335" t="s">
        <v>3013</v>
      </c>
      <c r="E335" t="s">
        <v>2036</v>
      </c>
      <c r="H335" t="s">
        <v>2066</v>
      </c>
      <c r="I335" t="str">
        <f>IF(ISERROR(INDEX(试题分值表!$E:$E,MATCH(试题问卷属性表!$A335,试题分值表!$B:$B,0))), "", INDEX(试题分值表!$E:$E,MATCH(试题问卷属性表!$A335,试题分值表!$B:$B,0)))</f>
        <v/>
      </c>
      <c r="J335" t="str">
        <f>IF(ISERROR(INDEX(试题分值表!$G:$G,MATCH(试题问卷属性表!$A335,试题分值表!$B:$B,0))), "", INDEX(试题分值表!$G:$G,MATCH(试题问卷属性表!$A335,试题分值表!$B:$B,0)))</f>
        <v/>
      </c>
    </row>
    <row r="336" spans="1:10" x14ac:dyDescent="0.2">
      <c r="A336" t="s">
        <v>1931</v>
      </c>
      <c r="B336" t="s">
        <v>1362</v>
      </c>
      <c r="C336" t="s">
        <v>1342</v>
      </c>
      <c r="D336" t="s">
        <v>3013</v>
      </c>
      <c r="E336" t="s">
        <v>2036</v>
      </c>
      <c r="H336" t="s">
        <v>2067</v>
      </c>
      <c r="I336" t="str">
        <f>IF(ISERROR(INDEX(试题分值表!$E:$E,MATCH(试题问卷属性表!$A336,试题分值表!$B:$B,0))), "", INDEX(试题分值表!$E:$E,MATCH(试题问卷属性表!$A336,试题分值表!$B:$B,0)))</f>
        <v/>
      </c>
      <c r="J336" t="str">
        <f>IF(ISERROR(INDEX(试题分值表!$G:$G,MATCH(试题问卷属性表!$A336,试题分值表!$B:$B,0))), "", INDEX(试题分值表!$G:$G,MATCH(试题问卷属性表!$A336,试题分值表!$B:$B,0)))</f>
        <v/>
      </c>
    </row>
    <row r="337" spans="1:10" x14ac:dyDescent="0.2">
      <c r="A337" t="s">
        <v>1932</v>
      </c>
      <c r="B337" t="s">
        <v>1362</v>
      </c>
      <c r="C337" t="s">
        <v>1342</v>
      </c>
      <c r="D337" t="s">
        <v>3013</v>
      </c>
      <c r="E337" t="s">
        <v>2036</v>
      </c>
      <c r="H337" t="s">
        <v>2068</v>
      </c>
      <c r="I337" t="str">
        <f>IF(ISERROR(INDEX(试题分值表!$E:$E,MATCH(试题问卷属性表!$A337,试题分值表!$B:$B,0))), "", INDEX(试题分值表!$E:$E,MATCH(试题问卷属性表!$A337,试题分值表!$B:$B,0)))</f>
        <v/>
      </c>
      <c r="J337" t="str">
        <f>IF(ISERROR(INDEX(试题分值表!$G:$G,MATCH(试题问卷属性表!$A337,试题分值表!$B:$B,0))), "", INDEX(试题分值表!$G:$G,MATCH(试题问卷属性表!$A337,试题分值表!$B:$B,0)))</f>
        <v/>
      </c>
    </row>
    <row r="338" spans="1:10" x14ac:dyDescent="0.2">
      <c r="A338" t="s">
        <v>1933</v>
      </c>
      <c r="B338" t="s">
        <v>1362</v>
      </c>
      <c r="C338" t="s">
        <v>1342</v>
      </c>
      <c r="D338" t="s">
        <v>2027</v>
      </c>
      <c r="E338" t="s">
        <v>2037</v>
      </c>
      <c r="H338" t="s">
        <v>1355</v>
      </c>
      <c r="I338" t="str">
        <f>IF(ISERROR(INDEX(试题分值表!$E:$E,MATCH(试题问卷属性表!$A338,试题分值表!$B:$B,0))), "", INDEX(试题分值表!$E:$E,MATCH(试题问卷属性表!$A338,试题分值表!$B:$B,0)))</f>
        <v/>
      </c>
      <c r="J338" t="str">
        <f>IF(ISERROR(INDEX(试题分值表!$G:$G,MATCH(试题问卷属性表!$A338,试题分值表!$B:$B,0))), "", INDEX(试题分值表!$G:$G,MATCH(试题问卷属性表!$A338,试题分值表!$B:$B,0)))</f>
        <v/>
      </c>
    </row>
    <row r="339" spans="1:10" x14ac:dyDescent="0.2">
      <c r="A339" t="s">
        <v>1934</v>
      </c>
      <c r="B339" t="s">
        <v>1362</v>
      </c>
      <c r="C339" t="s">
        <v>1342</v>
      </c>
      <c r="D339" t="s">
        <v>2027</v>
      </c>
      <c r="E339" t="s">
        <v>2037</v>
      </c>
      <c r="H339" t="s">
        <v>2069</v>
      </c>
      <c r="I339" t="str">
        <f>IF(ISERROR(INDEX(试题分值表!$E:$E,MATCH(试题问卷属性表!$A339,试题分值表!$B:$B,0))), "", INDEX(试题分值表!$E:$E,MATCH(试题问卷属性表!$A339,试题分值表!$B:$B,0)))</f>
        <v/>
      </c>
      <c r="J339" t="str">
        <f>IF(ISERROR(INDEX(试题分值表!$G:$G,MATCH(试题问卷属性表!$A339,试题分值表!$B:$B,0))), "", INDEX(试题分值表!$G:$G,MATCH(试题问卷属性表!$A339,试题分值表!$B:$B,0)))</f>
        <v/>
      </c>
    </row>
    <row r="340" spans="1:10" x14ac:dyDescent="0.2">
      <c r="A340" t="s">
        <v>1935</v>
      </c>
      <c r="B340" t="s">
        <v>1362</v>
      </c>
      <c r="C340" t="s">
        <v>1342</v>
      </c>
      <c r="D340" t="s">
        <v>2027</v>
      </c>
      <c r="E340" t="s">
        <v>2037</v>
      </c>
      <c r="H340" t="s">
        <v>2070</v>
      </c>
      <c r="I340" t="str">
        <f>IF(ISERROR(INDEX(试题分值表!$E:$E,MATCH(试题问卷属性表!$A340,试题分值表!$B:$B,0))), "", INDEX(试题分值表!$E:$E,MATCH(试题问卷属性表!$A340,试题分值表!$B:$B,0)))</f>
        <v/>
      </c>
      <c r="J340" t="str">
        <f>IF(ISERROR(INDEX(试题分值表!$G:$G,MATCH(试题问卷属性表!$A340,试题分值表!$B:$B,0))), "", INDEX(试题分值表!$G:$G,MATCH(试题问卷属性表!$A340,试题分值表!$B:$B,0)))</f>
        <v/>
      </c>
    </row>
    <row r="341" spans="1:10" x14ac:dyDescent="0.2">
      <c r="A341" t="s">
        <v>1936</v>
      </c>
      <c r="B341" t="s">
        <v>1362</v>
      </c>
      <c r="C341" t="s">
        <v>1342</v>
      </c>
      <c r="D341" t="s">
        <v>2027</v>
      </c>
      <c r="E341" t="s">
        <v>2037</v>
      </c>
      <c r="H341" t="s">
        <v>2071</v>
      </c>
      <c r="I341" t="str">
        <f>IF(ISERROR(INDEX(试题分值表!$E:$E,MATCH(试题问卷属性表!$A341,试题分值表!$B:$B,0))), "", INDEX(试题分值表!$E:$E,MATCH(试题问卷属性表!$A341,试题分值表!$B:$B,0)))</f>
        <v/>
      </c>
      <c r="J341" t="str">
        <f>IF(ISERROR(INDEX(试题分值表!$G:$G,MATCH(试题问卷属性表!$A341,试题分值表!$B:$B,0))), "", INDEX(试题分值表!$G:$G,MATCH(试题问卷属性表!$A341,试题分值表!$B:$B,0)))</f>
        <v/>
      </c>
    </row>
    <row r="342" spans="1:10" x14ac:dyDescent="0.2">
      <c r="A342" t="s">
        <v>1937</v>
      </c>
      <c r="B342" t="s">
        <v>1362</v>
      </c>
      <c r="C342" t="s">
        <v>1342</v>
      </c>
      <c r="D342" t="s">
        <v>2027</v>
      </c>
      <c r="E342" t="s">
        <v>2037</v>
      </c>
      <c r="H342" t="s">
        <v>1356</v>
      </c>
      <c r="I342" t="str">
        <f>IF(ISERROR(INDEX(试题分值表!$E:$E,MATCH(试题问卷属性表!$A342,试题分值表!$B:$B,0))), "", INDEX(试题分值表!$E:$E,MATCH(试题问卷属性表!$A342,试题分值表!$B:$B,0)))</f>
        <v/>
      </c>
      <c r="J342" t="str">
        <f>IF(ISERROR(INDEX(试题分值表!$G:$G,MATCH(试题问卷属性表!$A342,试题分值表!$B:$B,0))), "", INDEX(试题分值表!$G:$G,MATCH(试题问卷属性表!$A342,试题分值表!$B:$B,0)))</f>
        <v/>
      </c>
    </row>
    <row r="343" spans="1:10" x14ac:dyDescent="0.2">
      <c r="A343" t="s">
        <v>1938</v>
      </c>
      <c r="B343" t="s">
        <v>1362</v>
      </c>
      <c r="C343" t="s">
        <v>1342</v>
      </c>
      <c r="D343" t="s">
        <v>2027</v>
      </c>
      <c r="E343" t="s">
        <v>2038</v>
      </c>
      <c r="F343" t="s">
        <v>2039</v>
      </c>
      <c r="H343" t="s">
        <v>1357</v>
      </c>
      <c r="I343" t="str">
        <f>IF(ISERROR(INDEX(试题分值表!$E:$E,MATCH(试题问卷属性表!$A343,试题分值表!$B:$B,0))), "", INDEX(试题分值表!$E:$E,MATCH(试题问卷属性表!$A343,试题分值表!$B:$B,0)))</f>
        <v/>
      </c>
      <c r="J343" t="str">
        <f>IF(ISERROR(INDEX(试题分值表!$G:$G,MATCH(试题问卷属性表!$A343,试题分值表!$B:$B,0))), "", INDEX(试题分值表!$G:$G,MATCH(试题问卷属性表!$A343,试题分值表!$B:$B,0)))</f>
        <v/>
      </c>
    </row>
    <row r="344" spans="1:10" x14ac:dyDescent="0.2">
      <c r="A344" t="s">
        <v>1939</v>
      </c>
      <c r="B344" t="s">
        <v>1362</v>
      </c>
      <c r="C344" t="s">
        <v>1342</v>
      </c>
      <c r="D344" t="s">
        <v>2027</v>
      </c>
      <c r="E344" t="s">
        <v>2038</v>
      </c>
      <c r="F344" t="s">
        <v>2039</v>
      </c>
      <c r="H344" t="s">
        <v>2072</v>
      </c>
      <c r="I344" t="str">
        <f>IF(ISERROR(INDEX(试题分值表!$E:$E,MATCH(试题问卷属性表!$A344,试题分值表!$B:$B,0))), "", INDEX(试题分值表!$E:$E,MATCH(试题问卷属性表!$A344,试题分值表!$B:$B,0)))</f>
        <v/>
      </c>
      <c r="J344" t="str">
        <f>IF(ISERROR(INDEX(试题分值表!$G:$G,MATCH(试题问卷属性表!$A344,试题分值表!$B:$B,0))), "", INDEX(试题分值表!$G:$G,MATCH(试题问卷属性表!$A344,试题分值表!$B:$B,0)))</f>
        <v/>
      </c>
    </row>
    <row r="345" spans="1:10" x14ac:dyDescent="0.2">
      <c r="A345" t="s">
        <v>1940</v>
      </c>
      <c r="B345" t="s">
        <v>1362</v>
      </c>
      <c r="C345" t="s">
        <v>1342</v>
      </c>
      <c r="D345" t="s">
        <v>2027</v>
      </c>
      <c r="E345" t="s">
        <v>2038</v>
      </c>
      <c r="F345" t="s">
        <v>2039</v>
      </c>
      <c r="H345" t="s">
        <v>2073</v>
      </c>
      <c r="I345" t="str">
        <f>IF(ISERROR(INDEX(试题分值表!$E:$E,MATCH(试题问卷属性表!$A345,试题分值表!$B:$B,0))), "", INDEX(试题分值表!$E:$E,MATCH(试题问卷属性表!$A345,试题分值表!$B:$B,0)))</f>
        <v/>
      </c>
      <c r="J345" t="str">
        <f>IF(ISERROR(INDEX(试题分值表!$G:$G,MATCH(试题问卷属性表!$A345,试题分值表!$B:$B,0))), "", INDEX(试题分值表!$G:$G,MATCH(试题问卷属性表!$A345,试题分值表!$B:$B,0)))</f>
        <v/>
      </c>
    </row>
    <row r="346" spans="1:10" x14ac:dyDescent="0.2">
      <c r="A346" t="s">
        <v>1941</v>
      </c>
      <c r="B346" t="s">
        <v>1362</v>
      </c>
      <c r="C346" t="s">
        <v>1342</v>
      </c>
      <c r="D346" t="s">
        <v>2027</v>
      </c>
      <c r="E346" t="s">
        <v>2038</v>
      </c>
      <c r="F346" t="s">
        <v>2039</v>
      </c>
      <c r="H346" t="s">
        <v>2074</v>
      </c>
      <c r="I346" t="str">
        <f>IF(ISERROR(INDEX(试题分值表!$E:$E,MATCH(试题问卷属性表!$A346,试题分值表!$B:$B,0))), "", INDEX(试题分值表!$E:$E,MATCH(试题问卷属性表!$A346,试题分值表!$B:$B,0)))</f>
        <v/>
      </c>
      <c r="J346" t="str">
        <f>IF(ISERROR(INDEX(试题分值表!$G:$G,MATCH(试题问卷属性表!$A346,试题分值表!$B:$B,0))), "", INDEX(试题分值表!$G:$G,MATCH(试题问卷属性表!$A346,试题分值表!$B:$B,0)))</f>
        <v/>
      </c>
    </row>
    <row r="347" spans="1:10" x14ac:dyDescent="0.2">
      <c r="A347" t="s">
        <v>1942</v>
      </c>
      <c r="B347" t="s">
        <v>1362</v>
      </c>
      <c r="C347" t="s">
        <v>1342</v>
      </c>
      <c r="D347" t="s">
        <v>2027</v>
      </c>
      <c r="E347" t="s">
        <v>2038</v>
      </c>
      <c r="F347" t="s">
        <v>2039</v>
      </c>
      <c r="H347" t="s">
        <v>2075</v>
      </c>
      <c r="I347" t="str">
        <f>IF(ISERROR(INDEX(试题分值表!$E:$E,MATCH(试题问卷属性表!$A347,试题分值表!$B:$B,0))), "", INDEX(试题分值表!$E:$E,MATCH(试题问卷属性表!$A347,试题分值表!$B:$B,0)))</f>
        <v/>
      </c>
      <c r="J347" t="str">
        <f>IF(ISERROR(INDEX(试题分值表!$G:$G,MATCH(试题问卷属性表!$A347,试题分值表!$B:$B,0))), "", INDEX(试题分值表!$G:$G,MATCH(试题问卷属性表!$A347,试题分值表!$B:$B,0)))</f>
        <v/>
      </c>
    </row>
    <row r="348" spans="1:10" x14ac:dyDescent="0.2">
      <c r="A348" t="s">
        <v>1943</v>
      </c>
      <c r="B348" t="s">
        <v>1362</v>
      </c>
      <c r="C348" t="s">
        <v>1342</v>
      </c>
      <c r="D348" t="s">
        <v>2027</v>
      </c>
      <c r="E348" t="s">
        <v>2038</v>
      </c>
      <c r="F348" t="s">
        <v>2040</v>
      </c>
      <c r="H348" t="s">
        <v>2076</v>
      </c>
      <c r="I348" t="str">
        <f>IF(ISERROR(INDEX(试题分值表!$E:$E,MATCH(试题问卷属性表!$A348,试题分值表!$B:$B,0))), "", INDEX(试题分值表!$E:$E,MATCH(试题问卷属性表!$A348,试题分值表!$B:$B,0)))</f>
        <v/>
      </c>
      <c r="J348" t="str">
        <f>IF(ISERROR(INDEX(试题分值表!$G:$G,MATCH(试题问卷属性表!$A348,试题分值表!$B:$B,0))), "", INDEX(试题分值表!$G:$G,MATCH(试题问卷属性表!$A348,试题分值表!$B:$B,0)))</f>
        <v/>
      </c>
    </row>
    <row r="349" spans="1:10" x14ac:dyDescent="0.2">
      <c r="A349" t="s">
        <v>1944</v>
      </c>
      <c r="B349" t="s">
        <v>1362</v>
      </c>
      <c r="C349" t="s">
        <v>1342</v>
      </c>
      <c r="D349" t="s">
        <v>2027</v>
      </c>
      <c r="E349" t="s">
        <v>2038</v>
      </c>
      <c r="F349" t="s">
        <v>2040</v>
      </c>
      <c r="H349" t="s">
        <v>1359</v>
      </c>
      <c r="I349" t="str">
        <f>IF(ISERROR(INDEX(试题分值表!$E:$E,MATCH(试题问卷属性表!$A349,试题分值表!$B:$B,0))), "", INDEX(试题分值表!$E:$E,MATCH(试题问卷属性表!$A349,试题分值表!$B:$B,0)))</f>
        <v/>
      </c>
      <c r="J349" t="str">
        <f>IF(ISERROR(INDEX(试题分值表!$G:$G,MATCH(试题问卷属性表!$A349,试题分值表!$B:$B,0))), "", INDEX(试题分值表!$G:$G,MATCH(试题问卷属性表!$A349,试题分值表!$B:$B,0)))</f>
        <v/>
      </c>
    </row>
    <row r="350" spans="1:10" x14ac:dyDescent="0.2">
      <c r="A350" t="s">
        <v>1945</v>
      </c>
      <c r="B350" t="s">
        <v>1362</v>
      </c>
      <c r="C350" t="s">
        <v>1342</v>
      </c>
      <c r="D350" t="s">
        <v>2027</v>
      </c>
      <c r="E350" t="s">
        <v>2038</v>
      </c>
      <c r="F350" t="s">
        <v>2040</v>
      </c>
      <c r="H350" t="s">
        <v>2077</v>
      </c>
      <c r="I350" t="str">
        <f>IF(ISERROR(INDEX(试题分值表!$E:$E,MATCH(试题问卷属性表!$A350,试题分值表!$B:$B,0))), "", INDEX(试题分值表!$E:$E,MATCH(试题问卷属性表!$A350,试题分值表!$B:$B,0)))</f>
        <v/>
      </c>
      <c r="J350" t="str">
        <f>IF(ISERROR(INDEX(试题分值表!$G:$G,MATCH(试题问卷属性表!$A350,试题分值表!$B:$B,0))), "", INDEX(试题分值表!$G:$G,MATCH(试题问卷属性表!$A350,试题分值表!$B:$B,0)))</f>
        <v/>
      </c>
    </row>
    <row r="351" spans="1:10" x14ac:dyDescent="0.2">
      <c r="A351" t="s">
        <v>1946</v>
      </c>
      <c r="B351" t="s">
        <v>1362</v>
      </c>
      <c r="C351" t="s">
        <v>1342</v>
      </c>
      <c r="D351" t="s">
        <v>2027</v>
      </c>
      <c r="E351" t="s">
        <v>2038</v>
      </c>
      <c r="F351" t="s">
        <v>2040</v>
      </c>
      <c r="H351" t="s">
        <v>2078</v>
      </c>
      <c r="I351" t="str">
        <f>IF(ISERROR(INDEX(试题分值表!$E:$E,MATCH(试题问卷属性表!$A351,试题分值表!$B:$B,0))), "", INDEX(试题分值表!$E:$E,MATCH(试题问卷属性表!$A351,试题分值表!$B:$B,0)))</f>
        <v/>
      </c>
      <c r="J351" t="str">
        <f>IF(ISERROR(INDEX(试题分值表!$G:$G,MATCH(试题问卷属性表!$A351,试题分值表!$B:$B,0))), "", INDEX(试题分值表!$G:$G,MATCH(试题问卷属性表!$A351,试题分值表!$B:$B,0)))</f>
        <v/>
      </c>
    </row>
    <row r="352" spans="1:10" x14ac:dyDescent="0.2">
      <c r="A352" t="s">
        <v>1947</v>
      </c>
      <c r="B352" t="s">
        <v>1362</v>
      </c>
      <c r="C352" t="s">
        <v>1342</v>
      </c>
      <c r="D352" t="s">
        <v>2027</v>
      </c>
      <c r="E352" t="s">
        <v>2038</v>
      </c>
      <c r="F352" t="s">
        <v>2040</v>
      </c>
      <c r="H352" t="s">
        <v>2079</v>
      </c>
      <c r="I352" t="str">
        <f>IF(ISERROR(INDEX(试题分值表!$E:$E,MATCH(试题问卷属性表!$A352,试题分值表!$B:$B,0))), "", INDEX(试题分值表!$E:$E,MATCH(试题问卷属性表!$A352,试题分值表!$B:$B,0)))</f>
        <v/>
      </c>
      <c r="J352" t="str">
        <f>IF(ISERROR(INDEX(试题分值表!$G:$G,MATCH(试题问卷属性表!$A352,试题分值表!$B:$B,0))), "", INDEX(试题分值表!$G:$G,MATCH(试题问卷属性表!$A352,试题分值表!$B:$B,0)))</f>
        <v/>
      </c>
    </row>
    <row r="353" spans="1:10" x14ac:dyDescent="0.2">
      <c r="A353" t="s">
        <v>1948</v>
      </c>
      <c r="B353" t="s">
        <v>1362</v>
      </c>
      <c r="C353" t="s">
        <v>1342</v>
      </c>
      <c r="D353" t="s">
        <v>2027</v>
      </c>
      <c r="E353" t="s">
        <v>2038</v>
      </c>
      <c r="F353" t="s">
        <v>2041</v>
      </c>
      <c r="H353" t="s">
        <v>2080</v>
      </c>
      <c r="I353" t="str">
        <f>IF(ISERROR(INDEX(试题分值表!$E:$E,MATCH(试题问卷属性表!$A353,试题分值表!$B:$B,0))), "", INDEX(试题分值表!$E:$E,MATCH(试题问卷属性表!$A353,试题分值表!$B:$B,0)))</f>
        <v/>
      </c>
      <c r="J353" t="str">
        <f>IF(ISERROR(INDEX(试题分值表!$G:$G,MATCH(试题问卷属性表!$A353,试题分值表!$B:$B,0))), "", INDEX(试题分值表!$G:$G,MATCH(试题问卷属性表!$A353,试题分值表!$B:$B,0)))</f>
        <v/>
      </c>
    </row>
    <row r="354" spans="1:10" x14ac:dyDescent="0.2">
      <c r="A354" t="s">
        <v>1949</v>
      </c>
      <c r="B354" t="s">
        <v>1362</v>
      </c>
      <c r="C354" t="s">
        <v>1342</v>
      </c>
      <c r="D354" t="s">
        <v>2027</v>
      </c>
      <c r="E354" t="s">
        <v>2038</v>
      </c>
      <c r="F354" t="s">
        <v>2041</v>
      </c>
      <c r="H354" t="s">
        <v>2081</v>
      </c>
      <c r="I354" t="str">
        <f>IF(ISERROR(INDEX(试题分值表!$E:$E,MATCH(试题问卷属性表!$A354,试题分值表!$B:$B,0))), "", INDEX(试题分值表!$E:$E,MATCH(试题问卷属性表!$A354,试题分值表!$B:$B,0)))</f>
        <v/>
      </c>
      <c r="J354" t="str">
        <f>IF(ISERROR(INDEX(试题分值表!$G:$G,MATCH(试题问卷属性表!$A354,试题分值表!$B:$B,0))), "", INDEX(试题分值表!$G:$G,MATCH(试题问卷属性表!$A354,试题分值表!$B:$B,0)))</f>
        <v/>
      </c>
    </row>
    <row r="355" spans="1:10" x14ac:dyDescent="0.2">
      <c r="A355" t="s">
        <v>1950</v>
      </c>
      <c r="B355" t="s">
        <v>1362</v>
      </c>
      <c r="C355" t="s">
        <v>1342</v>
      </c>
      <c r="D355" t="s">
        <v>2027</v>
      </c>
      <c r="E355" t="s">
        <v>2038</v>
      </c>
      <c r="F355" t="s">
        <v>2041</v>
      </c>
      <c r="H355" t="s">
        <v>2082</v>
      </c>
      <c r="I355" t="str">
        <f>IF(ISERROR(INDEX(试题分值表!$E:$E,MATCH(试题问卷属性表!$A355,试题分值表!$B:$B,0))), "", INDEX(试题分值表!$E:$E,MATCH(试题问卷属性表!$A355,试题分值表!$B:$B,0)))</f>
        <v/>
      </c>
      <c r="J355" t="str">
        <f>IF(ISERROR(INDEX(试题分值表!$G:$G,MATCH(试题问卷属性表!$A355,试题分值表!$B:$B,0))), "", INDEX(试题分值表!$G:$G,MATCH(试题问卷属性表!$A355,试题分值表!$B:$B,0)))</f>
        <v/>
      </c>
    </row>
    <row r="356" spans="1:10" x14ac:dyDescent="0.2">
      <c r="A356" t="s">
        <v>1951</v>
      </c>
      <c r="B356" t="s">
        <v>1362</v>
      </c>
      <c r="C356" t="s">
        <v>1342</v>
      </c>
      <c r="D356" t="s">
        <v>2027</v>
      </c>
      <c r="E356" t="s">
        <v>2038</v>
      </c>
      <c r="F356" t="s">
        <v>2041</v>
      </c>
      <c r="H356" t="s">
        <v>2083</v>
      </c>
      <c r="I356" t="str">
        <f>IF(ISERROR(INDEX(试题分值表!$E:$E,MATCH(试题问卷属性表!$A356,试题分值表!$B:$B,0))), "", INDEX(试题分值表!$E:$E,MATCH(试题问卷属性表!$A356,试题分值表!$B:$B,0)))</f>
        <v/>
      </c>
      <c r="J356" t="str">
        <f>IF(ISERROR(INDEX(试题分值表!$G:$G,MATCH(试题问卷属性表!$A356,试题分值表!$B:$B,0))), "", INDEX(试题分值表!$G:$G,MATCH(试题问卷属性表!$A356,试题分值表!$B:$B,0)))</f>
        <v/>
      </c>
    </row>
    <row r="357" spans="1:10" x14ac:dyDescent="0.2">
      <c r="A357" t="s">
        <v>1952</v>
      </c>
      <c r="B357" t="s">
        <v>1362</v>
      </c>
      <c r="C357" t="s">
        <v>1342</v>
      </c>
      <c r="D357" t="s">
        <v>2027</v>
      </c>
      <c r="E357" t="s">
        <v>2038</v>
      </c>
      <c r="F357" t="s">
        <v>2041</v>
      </c>
      <c r="H357" t="s">
        <v>2084</v>
      </c>
      <c r="I357" t="str">
        <f>IF(ISERROR(INDEX(试题分值表!$E:$E,MATCH(试题问卷属性表!$A357,试题分值表!$B:$B,0))), "", INDEX(试题分值表!$E:$E,MATCH(试题问卷属性表!$A357,试题分值表!$B:$B,0)))</f>
        <v/>
      </c>
      <c r="J357" t="str">
        <f>IF(ISERROR(INDEX(试题分值表!$G:$G,MATCH(试题问卷属性表!$A357,试题分值表!$B:$B,0))), "", INDEX(试题分值表!$G:$G,MATCH(试题问卷属性表!$A357,试题分值表!$B:$B,0)))</f>
        <v/>
      </c>
    </row>
    <row r="358" spans="1:10" x14ac:dyDescent="0.2">
      <c r="A358" t="s">
        <v>1953</v>
      </c>
      <c r="B358" t="s">
        <v>1362</v>
      </c>
      <c r="C358" t="s">
        <v>1342</v>
      </c>
      <c r="D358" t="s">
        <v>3013</v>
      </c>
      <c r="E358" t="s">
        <v>2042</v>
      </c>
      <c r="H358" t="s">
        <v>2085</v>
      </c>
      <c r="I358" t="str">
        <f>IF(ISERROR(INDEX(试题分值表!$E:$E,MATCH(试题问卷属性表!$A358,试题分值表!$B:$B,0))), "", INDEX(试题分值表!$E:$E,MATCH(试题问卷属性表!$A358,试题分值表!$B:$B,0)))</f>
        <v/>
      </c>
      <c r="J358" t="str">
        <f>IF(ISERROR(INDEX(试题分值表!$G:$G,MATCH(试题问卷属性表!$A358,试题分值表!$B:$B,0))), "", INDEX(试题分值表!$G:$G,MATCH(试题问卷属性表!$A358,试题分值表!$B:$B,0)))</f>
        <v/>
      </c>
    </row>
    <row r="359" spans="1:10" x14ac:dyDescent="0.2">
      <c r="A359" t="s">
        <v>1954</v>
      </c>
      <c r="B359" t="s">
        <v>1362</v>
      </c>
      <c r="C359" t="s">
        <v>1342</v>
      </c>
      <c r="D359" t="s">
        <v>3013</v>
      </c>
      <c r="E359" t="s">
        <v>2042</v>
      </c>
      <c r="H359" t="s">
        <v>2086</v>
      </c>
      <c r="I359" t="str">
        <f>IF(ISERROR(INDEX(试题分值表!$E:$E,MATCH(试题问卷属性表!$A359,试题分值表!$B:$B,0))), "", INDEX(试题分值表!$E:$E,MATCH(试题问卷属性表!$A359,试题分值表!$B:$B,0)))</f>
        <v/>
      </c>
      <c r="J359" t="str">
        <f>IF(ISERROR(INDEX(试题分值表!$G:$G,MATCH(试题问卷属性表!$A359,试题分值表!$B:$B,0))), "", INDEX(试题分值表!$G:$G,MATCH(试题问卷属性表!$A359,试题分值表!$B:$B,0)))</f>
        <v/>
      </c>
    </row>
    <row r="360" spans="1:10" x14ac:dyDescent="0.2">
      <c r="A360" t="s">
        <v>1955</v>
      </c>
      <c r="B360" t="s">
        <v>1362</v>
      </c>
      <c r="C360" t="s">
        <v>1342</v>
      </c>
      <c r="D360" t="s">
        <v>3013</v>
      </c>
      <c r="E360" t="s">
        <v>2042</v>
      </c>
      <c r="H360" t="s">
        <v>2087</v>
      </c>
      <c r="I360" t="str">
        <f>IF(ISERROR(INDEX(试题分值表!$E:$E,MATCH(试题问卷属性表!$A360,试题分值表!$B:$B,0))), "", INDEX(试题分值表!$E:$E,MATCH(试题问卷属性表!$A360,试题分值表!$B:$B,0)))</f>
        <v/>
      </c>
      <c r="J360" t="str">
        <f>IF(ISERROR(INDEX(试题分值表!$G:$G,MATCH(试题问卷属性表!$A360,试题分值表!$B:$B,0))), "", INDEX(试题分值表!$G:$G,MATCH(试题问卷属性表!$A360,试题分值表!$B:$B,0)))</f>
        <v/>
      </c>
    </row>
    <row r="361" spans="1:10" x14ac:dyDescent="0.2">
      <c r="A361" t="s">
        <v>1956</v>
      </c>
      <c r="B361" t="s">
        <v>1362</v>
      </c>
      <c r="C361" t="s">
        <v>1342</v>
      </c>
      <c r="D361" t="s">
        <v>3013</v>
      </c>
      <c r="E361" t="s">
        <v>2042</v>
      </c>
      <c r="H361" t="s">
        <v>2088</v>
      </c>
      <c r="I361" t="str">
        <f>IF(ISERROR(INDEX(试题分值表!$E:$E,MATCH(试题问卷属性表!$A361,试题分值表!$B:$B,0))), "", INDEX(试题分值表!$E:$E,MATCH(试题问卷属性表!$A361,试题分值表!$B:$B,0)))</f>
        <v/>
      </c>
      <c r="J361" t="str">
        <f>IF(ISERROR(INDEX(试题分值表!$G:$G,MATCH(试题问卷属性表!$A361,试题分值表!$B:$B,0))), "", INDEX(试题分值表!$G:$G,MATCH(试题问卷属性表!$A361,试题分值表!$B:$B,0)))</f>
        <v/>
      </c>
    </row>
    <row r="362" spans="1:10" x14ac:dyDescent="0.2">
      <c r="A362" t="s">
        <v>1957</v>
      </c>
      <c r="B362" t="s">
        <v>1362</v>
      </c>
      <c r="C362" t="s">
        <v>1342</v>
      </c>
      <c r="D362" t="s">
        <v>3013</v>
      </c>
      <c r="E362" t="s">
        <v>2042</v>
      </c>
      <c r="H362" t="s">
        <v>2089</v>
      </c>
      <c r="I362" t="str">
        <f>IF(ISERROR(INDEX(试题分值表!$E:$E,MATCH(试题问卷属性表!$A362,试题分值表!$B:$B,0))), "", INDEX(试题分值表!$E:$E,MATCH(试题问卷属性表!$A362,试题分值表!$B:$B,0)))</f>
        <v/>
      </c>
      <c r="J362" t="str">
        <f>IF(ISERROR(INDEX(试题分值表!$G:$G,MATCH(试题问卷属性表!$A362,试题分值表!$B:$B,0))), "", INDEX(试题分值表!$G:$G,MATCH(试题问卷属性表!$A362,试题分值表!$B:$B,0)))</f>
        <v/>
      </c>
    </row>
    <row r="363" spans="1:10" x14ac:dyDescent="0.2">
      <c r="A363" t="s">
        <v>1958</v>
      </c>
      <c r="B363" t="s">
        <v>1362</v>
      </c>
      <c r="C363" t="s">
        <v>1342</v>
      </c>
      <c r="D363" t="s">
        <v>3013</v>
      </c>
      <c r="E363" t="s">
        <v>2042</v>
      </c>
      <c r="H363" t="s">
        <v>2090</v>
      </c>
      <c r="I363" t="str">
        <f>IF(ISERROR(INDEX(试题分值表!$E:$E,MATCH(试题问卷属性表!$A363,试题分值表!$B:$B,0))), "", INDEX(试题分值表!$E:$E,MATCH(试题问卷属性表!$A363,试题分值表!$B:$B,0)))</f>
        <v/>
      </c>
      <c r="J363" t="str">
        <f>IF(ISERROR(INDEX(试题分值表!$G:$G,MATCH(试题问卷属性表!$A363,试题分值表!$B:$B,0))), "", INDEX(试题分值表!$G:$G,MATCH(试题问卷属性表!$A363,试题分值表!$B:$B,0)))</f>
        <v/>
      </c>
    </row>
    <row r="364" spans="1:10" x14ac:dyDescent="0.2">
      <c r="A364" t="s">
        <v>1959</v>
      </c>
      <c r="B364" t="s">
        <v>1362</v>
      </c>
      <c r="C364" t="s">
        <v>1342</v>
      </c>
      <c r="D364" t="s">
        <v>3013</v>
      </c>
      <c r="E364" t="s">
        <v>2042</v>
      </c>
      <c r="H364" t="s">
        <v>2091</v>
      </c>
      <c r="I364" t="str">
        <f>IF(ISERROR(INDEX(试题分值表!$E:$E,MATCH(试题问卷属性表!$A364,试题分值表!$B:$B,0))), "", INDEX(试题分值表!$E:$E,MATCH(试题问卷属性表!$A364,试题分值表!$B:$B,0)))</f>
        <v/>
      </c>
      <c r="J364" t="str">
        <f>IF(ISERROR(INDEX(试题分值表!$G:$G,MATCH(试题问卷属性表!$A364,试题分值表!$B:$B,0))), "", INDEX(试题分值表!$G:$G,MATCH(试题问卷属性表!$A364,试题分值表!$B:$B,0)))</f>
        <v/>
      </c>
    </row>
    <row r="365" spans="1:10" x14ac:dyDescent="0.2">
      <c r="A365" t="s">
        <v>1960</v>
      </c>
      <c r="B365" t="s">
        <v>1362</v>
      </c>
      <c r="C365" t="s">
        <v>1342</v>
      </c>
      <c r="D365" t="s">
        <v>3013</v>
      </c>
      <c r="E365" t="s">
        <v>2042</v>
      </c>
      <c r="H365" t="s">
        <v>2092</v>
      </c>
      <c r="I365" t="str">
        <f>IF(ISERROR(INDEX(试题分值表!$E:$E,MATCH(试题问卷属性表!$A365,试题分值表!$B:$B,0))), "", INDEX(试题分值表!$E:$E,MATCH(试题问卷属性表!$A365,试题分值表!$B:$B,0)))</f>
        <v/>
      </c>
      <c r="J365" t="str">
        <f>IF(ISERROR(INDEX(试题分值表!$G:$G,MATCH(试题问卷属性表!$A365,试题分值表!$B:$B,0))), "", INDEX(试题分值表!$G:$G,MATCH(试题问卷属性表!$A365,试题分值表!$B:$B,0)))</f>
        <v/>
      </c>
    </row>
    <row r="366" spans="1:10" x14ac:dyDescent="0.2">
      <c r="A366" t="s">
        <v>1961</v>
      </c>
      <c r="B366" t="s">
        <v>1362</v>
      </c>
      <c r="C366" t="s">
        <v>1342</v>
      </c>
      <c r="D366" t="s">
        <v>3016</v>
      </c>
      <c r="E366" t="s">
        <v>2043</v>
      </c>
      <c r="H366" t="s">
        <v>2093</v>
      </c>
      <c r="I366" t="str">
        <f>IF(ISERROR(INDEX(试题分值表!$E:$E,MATCH(试题问卷属性表!$A366,试题分值表!$B:$B,0))), "", INDEX(试题分值表!$E:$E,MATCH(试题问卷属性表!$A366,试题分值表!$B:$B,0)))</f>
        <v/>
      </c>
      <c r="J366" t="str">
        <f>IF(ISERROR(INDEX(试题分值表!$G:$G,MATCH(试题问卷属性表!$A366,试题分值表!$B:$B,0))), "", INDEX(试题分值表!$G:$G,MATCH(试题问卷属性表!$A366,试题分值表!$B:$B,0)))</f>
        <v/>
      </c>
    </row>
    <row r="367" spans="1:10" x14ac:dyDescent="0.2">
      <c r="A367" t="s">
        <v>1962</v>
      </c>
      <c r="B367" t="s">
        <v>1362</v>
      </c>
      <c r="C367" t="s">
        <v>1342</v>
      </c>
      <c r="D367" t="s">
        <v>3016</v>
      </c>
      <c r="E367" t="s">
        <v>2043</v>
      </c>
      <c r="H367" t="s">
        <v>2094</v>
      </c>
      <c r="I367" t="str">
        <f>IF(ISERROR(INDEX(试题分值表!$E:$E,MATCH(试题问卷属性表!$A367,试题分值表!$B:$B,0))), "", INDEX(试题分值表!$E:$E,MATCH(试题问卷属性表!$A367,试题分值表!$B:$B,0)))</f>
        <v/>
      </c>
      <c r="J367" t="str">
        <f>IF(ISERROR(INDEX(试题分值表!$G:$G,MATCH(试题问卷属性表!$A367,试题分值表!$B:$B,0))), "", INDEX(试题分值表!$G:$G,MATCH(试题问卷属性表!$A367,试题分值表!$B:$B,0)))</f>
        <v/>
      </c>
    </row>
    <row r="368" spans="1:10" x14ac:dyDescent="0.2">
      <c r="A368" t="s">
        <v>1963</v>
      </c>
      <c r="B368" t="s">
        <v>1362</v>
      </c>
      <c r="C368" t="s">
        <v>1342</v>
      </c>
      <c r="D368" t="s">
        <v>3016</v>
      </c>
      <c r="E368" t="s">
        <v>2043</v>
      </c>
      <c r="H368" t="s">
        <v>2095</v>
      </c>
      <c r="I368" t="str">
        <f>IF(ISERROR(INDEX(试题分值表!$E:$E,MATCH(试题问卷属性表!$A368,试题分值表!$B:$B,0))), "", INDEX(试题分值表!$E:$E,MATCH(试题问卷属性表!$A368,试题分值表!$B:$B,0)))</f>
        <v/>
      </c>
      <c r="J368" t="str">
        <f>IF(ISERROR(INDEX(试题分值表!$G:$G,MATCH(试题问卷属性表!$A368,试题分值表!$B:$B,0))), "", INDEX(试题分值表!$G:$G,MATCH(试题问卷属性表!$A368,试题分值表!$B:$B,0)))</f>
        <v/>
      </c>
    </row>
    <row r="369" spans="1:10" x14ac:dyDescent="0.2">
      <c r="A369" t="s">
        <v>1964</v>
      </c>
      <c r="B369" t="s">
        <v>1362</v>
      </c>
      <c r="C369" t="s">
        <v>1342</v>
      </c>
      <c r="D369" t="s">
        <v>3016</v>
      </c>
      <c r="E369" t="s">
        <v>2043</v>
      </c>
      <c r="H369" t="s">
        <v>2096</v>
      </c>
      <c r="I369" t="str">
        <f>IF(ISERROR(INDEX(试题分值表!$E:$E,MATCH(试题问卷属性表!$A369,试题分值表!$B:$B,0))), "", INDEX(试题分值表!$E:$E,MATCH(试题问卷属性表!$A369,试题分值表!$B:$B,0)))</f>
        <v/>
      </c>
      <c r="J369" t="str">
        <f>IF(ISERROR(INDEX(试题分值表!$G:$G,MATCH(试题问卷属性表!$A369,试题分值表!$B:$B,0))), "", INDEX(试题分值表!$G:$G,MATCH(试题问卷属性表!$A369,试题分值表!$B:$B,0)))</f>
        <v/>
      </c>
    </row>
    <row r="370" spans="1:10" x14ac:dyDescent="0.2">
      <c r="A370" t="s">
        <v>1965</v>
      </c>
      <c r="B370" t="s">
        <v>1362</v>
      </c>
      <c r="C370" t="s">
        <v>1342</v>
      </c>
      <c r="D370" t="s">
        <v>3016</v>
      </c>
      <c r="F370" s="29" t="s">
        <v>2043</v>
      </c>
      <c r="H370" t="s">
        <v>2097</v>
      </c>
      <c r="I370" t="str">
        <f>IF(ISERROR(INDEX(试题分值表!$E:$E,MATCH(试题问卷属性表!$A370,试题分值表!$B:$B,0))), "", INDEX(试题分值表!$E:$E,MATCH(试题问卷属性表!$A370,试题分值表!$B:$B,0)))</f>
        <v/>
      </c>
      <c r="J370" t="str">
        <f>IF(ISERROR(INDEX(试题分值表!$G:$G,MATCH(试题问卷属性表!$A370,试题分值表!$B:$B,0))), "", INDEX(试题分值表!$G:$G,MATCH(试题问卷属性表!$A370,试题分值表!$B:$B,0)))</f>
        <v/>
      </c>
    </row>
    <row r="371" spans="1:10" x14ac:dyDescent="0.2">
      <c r="A371" t="s">
        <v>1966</v>
      </c>
      <c r="B371" t="s">
        <v>1362</v>
      </c>
      <c r="C371" t="s">
        <v>1342</v>
      </c>
      <c r="D371" t="s">
        <v>3016</v>
      </c>
      <c r="F371" s="29" t="s">
        <v>2043</v>
      </c>
      <c r="H371" t="s">
        <v>2098</v>
      </c>
      <c r="I371" t="str">
        <f>IF(ISERROR(INDEX(试题分值表!$E:$E,MATCH(试题问卷属性表!$A371,试题分值表!$B:$B,0))), "", INDEX(试题分值表!$E:$E,MATCH(试题问卷属性表!$A371,试题分值表!$B:$B,0)))</f>
        <v/>
      </c>
      <c r="J371" t="str">
        <f>IF(ISERROR(INDEX(试题分值表!$G:$G,MATCH(试题问卷属性表!$A371,试题分值表!$B:$B,0))), "", INDEX(试题分值表!$G:$G,MATCH(试题问卷属性表!$A371,试题分值表!$B:$B,0)))</f>
        <v/>
      </c>
    </row>
    <row r="372" spans="1:10" x14ac:dyDescent="0.2">
      <c r="A372" t="s">
        <v>1967</v>
      </c>
      <c r="B372" t="s">
        <v>1362</v>
      </c>
      <c r="C372" t="s">
        <v>1342</v>
      </c>
      <c r="D372" t="s">
        <v>3016</v>
      </c>
      <c r="E372" t="s">
        <v>2032</v>
      </c>
      <c r="F372" s="2" t="s">
        <v>3458</v>
      </c>
      <c r="G372" s="2" t="s">
        <v>3455</v>
      </c>
      <c r="H372" t="s">
        <v>2099</v>
      </c>
      <c r="I372" t="str">
        <f>IF(ISERROR(INDEX(试题分值表!$E:$E,MATCH(试题问卷属性表!$A372,试题分值表!$B:$B,0))), "", INDEX(试题分值表!$E:$E,MATCH(试题问卷属性表!$A372,试题分值表!$B:$B,0)))</f>
        <v/>
      </c>
      <c r="J372" t="str">
        <f>IF(ISERROR(INDEX(试题分值表!$G:$G,MATCH(试题问卷属性表!$A372,试题分值表!$B:$B,0))), "", INDEX(试题分值表!$G:$G,MATCH(试题问卷属性表!$A372,试题分值表!$B:$B,0)))</f>
        <v/>
      </c>
    </row>
    <row r="373" spans="1:10" x14ac:dyDescent="0.2">
      <c r="A373" t="s">
        <v>1968</v>
      </c>
      <c r="B373" t="s">
        <v>1362</v>
      </c>
      <c r="C373" t="s">
        <v>1342</v>
      </c>
      <c r="D373" t="s">
        <v>3016</v>
      </c>
      <c r="E373" s="29" t="s">
        <v>2043</v>
      </c>
      <c r="F373" s="2" t="s">
        <v>3458</v>
      </c>
      <c r="G373" s="2" t="s">
        <v>3456</v>
      </c>
      <c r="H373" t="s">
        <v>2100</v>
      </c>
      <c r="I373" t="str">
        <f>IF(ISERROR(INDEX(试题分值表!$E:$E,MATCH(试题问卷属性表!$A373,试题分值表!$B:$B,0))), "", INDEX(试题分值表!$E:$E,MATCH(试题问卷属性表!$A373,试题分值表!$B:$B,0)))</f>
        <v/>
      </c>
      <c r="J373" t="str">
        <f>IF(ISERROR(INDEX(试题分值表!$G:$G,MATCH(试题问卷属性表!$A373,试题分值表!$B:$B,0))), "", INDEX(试题分值表!$G:$G,MATCH(试题问卷属性表!$A373,试题分值表!$B:$B,0)))</f>
        <v/>
      </c>
    </row>
    <row r="374" spans="1:10" x14ac:dyDescent="0.2">
      <c r="A374" t="s">
        <v>1969</v>
      </c>
      <c r="B374" t="s">
        <v>1362</v>
      </c>
      <c r="C374" t="s">
        <v>1342</v>
      </c>
      <c r="D374" t="s">
        <v>3016</v>
      </c>
      <c r="E374" s="29" t="s">
        <v>2043</v>
      </c>
      <c r="F374" s="2" t="s">
        <v>3459</v>
      </c>
      <c r="G374" s="2" t="s">
        <v>3457</v>
      </c>
      <c r="H374" t="s">
        <v>2101</v>
      </c>
      <c r="I374" t="str">
        <f>IF(ISERROR(INDEX(试题分值表!$E:$E,MATCH(试题问卷属性表!$A374,试题分值表!$B:$B,0))), "", INDEX(试题分值表!$E:$E,MATCH(试题问卷属性表!$A374,试题分值表!$B:$B,0)))</f>
        <v/>
      </c>
      <c r="J374" t="str">
        <f>IF(ISERROR(INDEX(试题分值表!$G:$G,MATCH(试题问卷属性表!$A374,试题分值表!$B:$B,0))), "", INDEX(试题分值表!$G:$G,MATCH(试题问卷属性表!$A374,试题分值表!$B:$B,0)))</f>
        <v/>
      </c>
    </row>
    <row r="375" spans="1:10" x14ac:dyDescent="0.2">
      <c r="A375" t="s">
        <v>1970</v>
      </c>
      <c r="B375" t="s">
        <v>1362</v>
      </c>
      <c r="C375" t="s">
        <v>1342</v>
      </c>
      <c r="D375" t="s">
        <v>3016</v>
      </c>
      <c r="E375" t="s">
        <v>2032</v>
      </c>
      <c r="F375" s="2" t="s">
        <v>3459</v>
      </c>
      <c r="G375" s="2" t="s">
        <v>3460</v>
      </c>
      <c r="H375" t="s">
        <v>2102</v>
      </c>
      <c r="I375" t="str">
        <f>IF(ISERROR(INDEX(试题分值表!$E:$E,MATCH(试题问卷属性表!$A375,试题分值表!$B:$B,0))), "", INDEX(试题分值表!$E:$E,MATCH(试题问卷属性表!$A375,试题分值表!$B:$B,0)))</f>
        <v/>
      </c>
      <c r="J375" t="str">
        <f>IF(ISERROR(INDEX(试题分值表!$G:$G,MATCH(试题问卷属性表!$A375,试题分值表!$B:$B,0))), "", INDEX(试题分值表!$G:$G,MATCH(试题问卷属性表!$A375,试题分值表!$B:$B,0)))</f>
        <v/>
      </c>
    </row>
    <row r="376" spans="1:10" x14ac:dyDescent="0.2">
      <c r="A376" t="s">
        <v>1971</v>
      </c>
      <c r="B376" t="s">
        <v>1362</v>
      </c>
      <c r="C376" t="s">
        <v>1342</v>
      </c>
      <c r="G376" s="2" t="s">
        <v>2159</v>
      </c>
      <c r="H376" t="s">
        <v>2103</v>
      </c>
      <c r="I376" t="str">
        <f>IF(ISERROR(INDEX(试题分值表!$E:$E,MATCH(试题问卷属性表!$A376,试题分值表!$B:$B,0))), "", INDEX(试题分值表!$E:$E,MATCH(试题问卷属性表!$A376,试题分值表!$B:$B,0)))</f>
        <v/>
      </c>
      <c r="J376" t="str">
        <f>IF(ISERROR(INDEX(试题分值表!$G:$G,MATCH(试题问卷属性表!$A376,试题分值表!$B:$B,0))), "", INDEX(试题分值表!$G:$G,MATCH(试题问卷属性表!$A376,试题分值表!$B:$B,0)))</f>
        <v/>
      </c>
    </row>
    <row r="377" spans="1:10" x14ac:dyDescent="0.2">
      <c r="A377" t="s">
        <v>1972</v>
      </c>
      <c r="B377" t="s">
        <v>1362</v>
      </c>
      <c r="C377" t="s">
        <v>1342</v>
      </c>
      <c r="D377" t="s">
        <v>2028</v>
      </c>
      <c r="E377" t="s">
        <v>3018</v>
      </c>
      <c r="F377" s="2" t="s">
        <v>3588</v>
      </c>
      <c r="H377" t="s">
        <v>2104</v>
      </c>
      <c r="I377" t="str">
        <f>IF(ISERROR(INDEX(试题分值表!$E:$E,MATCH(试题问卷属性表!$A377,试题分值表!$B:$B,0))), "", INDEX(试题分值表!$E:$E,MATCH(试题问卷属性表!$A377,试题分值表!$B:$B,0)))</f>
        <v/>
      </c>
      <c r="J377" t="str">
        <f>IF(ISERROR(INDEX(试题分值表!$G:$G,MATCH(试题问卷属性表!$A377,试题分值表!$B:$B,0))), "", INDEX(试题分值表!$G:$G,MATCH(试题问卷属性表!$A377,试题分值表!$B:$B,0)))</f>
        <v/>
      </c>
    </row>
    <row r="378" spans="1:10" x14ac:dyDescent="0.2">
      <c r="A378" t="s">
        <v>1973</v>
      </c>
      <c r="B378" t="s">
        <v>1362</v>
      </c>
      <c r="C378" t="s">
        <v>1342</v>
      </c>
      <c r="D378" t="s">
        <v>2028</v>
      </c>
      <c r="E378" t="s">
        <v>3018</v>
      </c>
      <c r="F378" s="2" t="s">
        <v>3588</v>
      </c>
      <c r="H378" t="s">
        <v>2105</v>
      </c>
      <c r="I378" t="str">
        <f>IF(ISERROR(INDEX(试题分值表!$E:$E,MATCH(试题问卷属性表!$A378,试题分值表!$B:$B,0))), "", INDEX(试题分值表!$E:$E,MATCH(试题问卷属性表!$A378,试题分值表!$B:$B,0)))</f>
        <v/>
      </c>
      <c r="J378" t="str">
        <f>IF(ISERROR(INDEX(试题分值表!$G:$G,MATCH(试题问卷属性表!$A378,试题分值表!$B:$B,0))), "", INDEX(试题分值表!$G:$G,MATCH(试题问卷属性表!$A378,试题分值表!$B:$B,0)))</f>
        <v/>
      </c>
    </row>
    <row r="379" spans="1:10" x14ac:dyDescent="0.2">
      <c r="A379" t="s">
        <v>1974</v>
      </c>
      <c r="B379" t="s">
        <v>1362</v>
      </c>
      <c r="C379" t="s">
        <v>1342</v>
      </c>
      <c r="D379" t="s">
        <v>2028</v>
      </c>
      <c r="E379" t="s">
        <v>3018</v>
      </c>
      <c r="F379" s="2" t="s">
        <v>3588</v>
      </c>
      <c r="H379" t="s">
        <v>2106</v>
      </c>
      <c r="I379" t="str">
        <f>IF(ISERROR(INDEX(试题分值表!$E:$E,MATCH(试题问卷属性表!$A379,试题分值表!$B:$B,0))), "", INDEX(试题分值表!$E:$E,MATCH(试题问卷属性表!$A379,试题分值表!$B:$B,0)))</f>
        <v/>
      </c>
      <c r="J379" t="str">
        <f>IF(ISERROR(INDEX(试题分值表!$G:$G,MATCH(试题问卷属性表!$A379,试题分值表!$B:$B,0))), "", INDEX(试题分值表!$G:$G,MATCH(试题问卷属性表!$A379,试题分值表!$B:$B,0)))</f>
        <v/>
      </c>
    </row>
    <row r="380" spans="1:10" x14ac:dyDescent="0.2">
      <c r="A380" t="s">
        <v>1975</v>
      </c>
      <c r="B380" t="s">
        <v>1362</v>
      </c>
      <c r="C380" t="s">
        <v>1342</v>
      </c>
      <c r="D380" t="s">
        <v>2028</v>
      </c>
      <c r="E380" t="s">
        <v>3018</v>
      </c>
      <c r="F380" s="2" t="s">
        <v>3590</v>
      </c>
      <c r="H380" t="s">
        <v>2107</v>
      </c>
      <c r="I380" t="str">
        <f>IF(ISERROR(INDEX(试题分值表!$E:$E,MATCH(试题问卷属性表!$A380,试题分值表!$B:$B,0))), "", INDEX(试题分值表!$E:$E,MATCH(试题问卷属性表!$A380,试题分值表!$B:$B,0)))</f>
        <v/>
      </c>
      <c r="J380" t="str">
        <f>IF(ISERROR(INDEX(试题分值表!$G:$G,MATCH(试题问卷属性表!$A380,试题分值表!$B:$B,0))), "", INDEX(试题分值表!$G:$G,MATCH(试题问卷属性表!$A380,试题分值表!$B:$B,0)))</f>
        <v/>
      </c>
    </row>
    <row r="381" spans="1:10" x14ac:dyDescent="0.2">
      <c r="A381" t="s">
        <v>1976</v>
      </c>
      <c r="B381" t="s">
        <v>1362</v>
      </c>
      <c r="C381" t="s">
        <v>1342</v>
      </c>
      <c r="D381" t="s">
        <v>2028</v>
      </c>
      <c r="E381" t="s">
        <v>3018</v>
      </c>
      <c r="F381" s="2" t="s">
        <v>3589</v>
      </c>
      <c r="H381" t="s">
        <v>2108</v>
      </c>
      <c r="I381" t="str">
        <f>IF(ISERROR(INDEX(试题分值表!$E:$E,MATCH(试题问卷属性表!$A381,试题分值表!$B:$B,0))), "", INDEX(试题分值表!$E:$E,MATCH(试题问卷属性表!$A381,试题分值表!$B:$B,0)))</f>
        <v/>
      </c>
      <c r="J381" t="str">
        <f>IF(ISERROR(INDEX(试题分值表!$G:$G,MATCH(试题问卷属性表!$A381,试题分值表!$B:$B,0))), "", INDEX(试题分值表!$G:$G,MATCH(试题问卷属性表!$A381,试题分值表!$B:$B,0)))</f>
        <v/>
      </c>
    </row>
    <row r="382" spans="1:10" x14ac:dyDescent="0.2">
      <c r="A382" t="s">
        <v>1977</v>
      </c>
      <c r="B382" t="s">
        <v>1362</v>
      </c>
      <c r="C382" t="s">
        <v>1342</v>
      </c>
      <c r="D382" t="s">
        <v>2028</v>
      </c>
      <c r="E382" t="s">
        <v>3018</v>
      </c>
      <c r="F382" s="2" t="s">
        <v>3590</v>
      </c>
      <c r="H382" t="s">
        <v>2109</v>
      </c>
      <c r="I382" t="str">
        <f>IF(ISERROR(INDEX(试题分值表!$E:$E,MATCH(试题问卷属性表!$A382,试题分值表!$B:$B,0))), "", INDEX(试题分值表!$E:$E,MATCH(试题问卷属性表!$A382,试题分值表!$B:$B,0)))</f>
        <v/>
      </c>
      <c r="J382" t="str">
        <f>IF(ISERROR(INDEX(试题分值表!$G:$G,MATCH(试题问卷属性表!$A382,试题分值表!$B:$B,0))), "", INDEX(试题分值表!$G:$G,MATCH(试题问卷属性表!$A382,试题分值表!$B:$B,0)))</f>
        <v/>
      </c>
    </row>
    <row r="383" spans="1:10" x14ac:dyDescent="0.2">
      <c r="A383" t="s">
        <v>1978</v>
      </c>
      <c r="B383" t="s">
        <v>1362</v>
      </c>
      <c r="C383" t="s">
        <v>1342</v>
      </c>
      <c r="D383" t="s">
        <v>2028</v>
      </c>
      <c r="E383" t="s">
        <v>3018</v>
      </c>
      <c r="F383" s="2" t="s">
        <v>3589</v>
      </c>
      <c r="H383" t="s">
        <v>2110</v>
      </c>
      <c r="I383" t="str">
        <f>IF(ISERROR(INDEX(试题分值表!$E:$E,MATCH(试题问卷属性表!$A383,试题分值表!$B:$B,0))), "", INDEX(试题分值表!$E:$E,MATCH(试题问卷属性表!$A383,试题分值表!$B:$B,0)))</f>
        <v/>
      </c>
      <c r="J383" t="str">
        <f>IF(ISERROR(INDEX(试题分值表!$G:$G,MATCH(试题问卷属性表!$A383,试题分值表!$B:$B,0))), "", INDEX(试题分值表!$G:$G,MATCH(试题问卷属性表!$A383,试题分值表!$B:$B,0)))</f>
        <v/>
      </c>
    </row>
    <row r="384" spans="1:10" x14ac:dyDescent="0.2">
      <c r="A384" t="s">
        <v>1979</v>
      </c>
      <c r="B384" t="s">
        <v>1362</v>
      </c>
      <c r="C384" t="s">
        <v>1342</v>
      </c>
      <c r="D384" t="s">
        <v>2028</v>
      </c>
      <c r="E384" t="s">
        <v>3018</v>
      </c>
      <c r="F384" s="2" t="s">
        <v>3590</v>
      </c>
      <c r="H384" t="s">
        <v>2111</v>
      </c>
      <c r="I384" t="str">
        <f>IF(ISERROR(INDEX(试题分值表!$E:$E,MATCH(试题问卷属性表!$A384,试题分值表!$B:$B,0))), "", INDEX(试题分值表!$E:$E,MATCH(试题问卷属性表!$A384,试题分值表!$B:$B,0)))</f>
        <v/>
      </c>
      <c r="J384" t="str">
        <f>IF(ISERROR(INDEX(试题分值表!$G:$G,MATCH(试题问卷属性表!$A384,试题分值表!$B:$B,0))), "", INDEX(试题分值表!$G:$G,MATCH(试题问卷属性表!$A384,试题分值表!$B:$B,0)))</f>
        <v/>
      </c>
    </row>
    <row r="385" spans="1:10" x14ac:dyDescent="0.2">
      <c r="A385" t="s">
        <v>1980</v>
      </c>
      <c r="B385" t="s">
        <v>1362</v>
      </c>
      <c r="C385" t="s">
        <v>1342</v>
      </c>
      <c r="D385" t="s">
        <v>2028</v>
      </c>
      <c r="E385" t="s">
        <v>3018</v>
      </c>
      <c r="F385" s="2" t="s">
        <v>3589</v>
      </c>
      <c r="H385" t="s">
        <v>2112</v>
      </c>
      <c r="I385" t="str">
        <f>IF(ISERROR(INDEX(试题分值表!$E:$E,MATCH(试题问卷属性表!$A385,试题分值表!$B:$B,0))), "", INDEX(试题分值表!$E:$E,MATCH(试题问卷属性表!$A385,试题分值表!$B:$B,0)))</f>
        <v/>
      </c>
      <c r="J385" t="str">
        <f>IF(ISERROR(INDEX(试题分值表!$G:$G,MATCH(试题问卷属性表!$A385,试题分值表!$B:$B,0))), "", INDEX(试题分值表!$G:$G,MATCH(试题问卷属性表!$A385,试题分值表!$B:$B,0)))</f>
        <v/>
      </c>
    </row>
    <row r="386" spans="1:10" x14ac:dyDescent="0.2">
      <c r="A386" t="s">
        <v>1981</v>
      </c>
      <c r="B386" t="s">
        <v>1362</v>
      </c>
      <c r="C386" t="s">
        <v>1342</v>
      </c>
      <c r="D386" t="s">
        <v>2028</v>
      </c>
      <c r="E386" t="s">
        <v>3018</v>
      </c>
      <c r="F386" s="2" t="s">
        <v>3590</v>
      </c>
      <c r="H386" t="s">
        <v>2113</v>
      </c>
      <c r="I386" t="str">
        <f>IF(ISERROR(INDEX(试题分值表!$E:$E,MATCH(试题问卷属性表!$A386,试题分值表!$B:$B,0))), "", INDEX(试题分值表!$E:$E,MATCH(试题问卷属性表!$A386,试题分值表!$B:$B,0)))</f>
        <v/>
      </c>
      <c r="J386" t="str">
        <f>IF(ISERROR(INDEX(试题分值表!$G:$G,MATCH(试题问卷属性表!$A386,试题分值表!$B:$B,0))), "", INDEX(试题分值表!$G:$G,MATCH(试题问卷属性表!$A386,试题分值表!$B:$B,0)))</f>
        <v/>
      </c>
    </row>
    <row r="387" spans="1:10" x14ac:dyDescent="0.2">
      <c r="A387" t="s">
        <v>1982</v>
      </c>
      <c r="B387" t="s">
        <v>1362</v>
      </c>
      <c r="C387" t="s">
        <v>1342</v>
      </c>
      <c r="D387" t="s">
        <v>2028</v>
      </c>
      <c r="E387" t="s">
        <v>3018</v>
      </c>
      <c r="F387" s="2" t="s">
        <v>3590</v>
      </c>
      <c r="H387" t="s">
        <v>2114</v>
      </c>
      <c r="I387" t="str">
        <f>IF(ISERROR(INDEX(试题分值表!$E:$E,MATCH(试题问卷属性表!$A387,试题分值表!$B:$B,0))), "", INDEX(试题分值表!$E:$E,MATCH(试题问卷属性表!$A387,试题分值表!$B:$B,0)))</f>
        <v/>
      </c>
      <c r="J387" t="str">
        <f>IF(ISERROR(INDEX(试题分值表!$G:$G,MATCH(试题问卷属性表!$A387,试题分值表!$B:$B,0))), "", INDEX(试题分值表!$G:$G,MATCH(试题问卷属性表!$A387,试题分值表!$B:$B,0)))</f>
        <v/>
      </c>
    </row>
    <row r="388" spans="1:10" x14ac:dyDescent="0.2">
      <c r="A388" t="s">
        <v>1983</v>
      </c>
      <c r="B388" t="s">
        <v>1362</v>
      </c>
      <c r="C388" t="s">
        <v>1342</v>
      </c>
      <c r="D388" t="s">
        <v>2028</v>
      </c>
      <c r="E388" t="s">
        <v>3018</v>
      </c>
      <c r="F388" s="2" t="s">
        <v>3590</v>
      </c>
      <c r="H388" t="s">
        <v>2115</v>
      </c>
      <c r="I388" t="str">
        <f>IF(ISERROR(INDEX(试题分值表!$E:$E,MATCH(试题问卷属性表!$A388,试题分值表!$B:$B,0))), "", INDEX(试题分值表!$E:$E,MATCH(试题问卷属性表!$A388,试题分值表!$B:$B,0)))</f>
        <v/>
      </c>
      <c r="J388" t="str">
        <f>IF(ISERROR(INDEX(试题分值表!$G:$G,MATCH(试题问卷属性表!$A388,试题分值表!$B:$B,0))), "", INDEX(试题分值表!$G:$G,MATCH(试题问卷属性表!$A388,试题分值表!$B:$B,0)))</f>
        <v/>
      </c>
    </row>
    <row r="389" spans="1:10" x14ac:dyDescent="0.2">
      <c r="A389" t="s">
        <v>1984</v>
      </c>
      <c r="B389" t="s">
        <v>1362</v>
      </c>
      <c r="C389" t="s">
        <v>1342</v>
      </c>
      <c r="D389" t="s">
        <v>2028</v>
      </c>
      <c r="E389" t="s">
        <v>3018</v>
      </c>
      <c r="F389" s="2" t="s">
        <v>3588</v>
      </c>
      <c r="H389" t="s">
        <v>2116</v>
      </c>
      <c r="I389" t="str">
        <f>IF(ISERROR(INDEX(试题分值表!$E:$E,MATCH(试题问卷属性表!$A389,试题分值表!$B:$B,0))), "", INDEX(试题分值表!$E:$E,MATCH(试题问卷属性表!$A389,试题分值表!$B:$B,0)))</f>
        <v/>
      </c>
      <c r="J389" t="str">
        <f>IF(ISERROR(INDEX(试题分值表!$G:$G,MATCH(试题问卷属性表!$A389,试题分值表!$B:$B,0))), "", INDEX(试题分值表!$G:$G,MATCH(试题问卷属性表!$A389,试题分值表!$B:$B,0)))</f>
        <v/>
      </c>
    </row>
    <row r="390" spans="1:10" x14ac:dyDescent="0.2">
      <c r="A390" t="s">
        <v>1985</v>
      </c>
      <c r="B390" t="s">
        <v>1362</v>
      </c>
      <c r="C390" t="s">
        <v>1342</v>
      </c>
      <c r="D390" t="s">
        <v>2028</v>
      </c>
      <c r="E390" t="s">
        <v>3018</v>
      </c>
      <c r="F390" s="2" t="s">
        <v>3588</v>
      </c>
      <c r="H390" t="s">
        <v>2117</v>
      </c>
      <c r="I390" t="str">
        <f>IF(ISERROR(INDEX(试题分值表!$E:$E,MATCH(试题问卷属性表!$A390,试题分值表!$B:$B,0))), "", INDEX(试题分值表!$E:$E,MATCH(试题问卷属性表!$A390,试题分值表!$B:$B,0)))</f>
        <v/>
      </c>
      <c r="J390" t="str">
        <f>IF(ISERROR(INDEX(试题分值表!$G:$G,MATCH(试题问卷属性表!$A390,试题分值表!$B:$B,0))), "", INDEX(试题分值表!$G:$G,MATCH(试题问卷属性表!$A390,试题分值表!$B:$B,0)))</f>
        <v/>
      </c>
    </row>
    <row r="391" spans="1:10" x14ac:dyDescent="0.2">
      <c r="A391" t="s">
        <v>1986</v>
      </c>
      <c r="B391" t="s">
        <v>1362</v>
      </c>
      <c r="C391" t="s">
        <v>1342</v>
      </c>
      <c r="D391" t="s">
        <v>2027</v>
      </c>
      <c r="E391" t="s">
        <v>2044</v>
      </c>
      <c r="H391" t="s">
        <v>2118</v>
      </c>
      <c r="I391" t="str">
        <f>IF(ISERROR(INDEX(试题分值表!$E:$E,MATCH(试题问卷属性表!$A391,试题分值表!$B:$B,0))), "", INDEX(试题分值表!$E:$E,MATCH(试题问卷属性表!$A391,试题分值表!$B:$B,0)))</f>
        <v/>
      </c>
      <c r="J391" t="str">
        <f>IF(ISERROR(INDEX(试题分值表!$G:$G,MATCH(试题问卷属性表!$A391,试题分值表!$B:$B,0))), "", INDEX(试题分值表!$G:$G,MATCH(试题问卷属性表!$A391,试题分值表!$B:$B,0)))</f>
        <v/>
      </c>
    </row>
    <row r="392" spans="1:10" x14ac:dyDescent="0.2">
      <c r="A392" t="s">
        <v>1987</v>
      </c>
      <c r="B392" t="s">
        <v>1362</v>
      </c>
      <c r="C392" t="s">
        <v>1342</v>
      </c>
      <c r="D392" t="s">
        <v>2027</v>
      </c>
      <c r="E392" t="s">
        <v>2045</v>
      </c>
      <c r="H392" t="s">
        <v>2119</v>
      </c>
      <c r="I392" t="str">
        <f>IF(ISERROR(INDEX(试题分值表!$E:$E,MATCH(试题问卷属性表!$A392,试题分值表!$B:$B,0))), "", INDEX(试题分值表!$E:$E,MATCH(试题问卷属性表!$A392,试题分值表!$B:$B,0)))</f>
        <v/>
      </c>
      <c r="J392" t="str">
        <f>IF(ISERROR(INDEX(试题分值表!$G:$G,MATCH(试题问卷属性表!$A392,试题分值表!$B:$B,0))), "", INDEX(试题分值表!$G:$G,MATCH(试题问卷属性表!$A392,试题分值表!$B:$B,0)))</f>
        <v/>
      </c>
    </row>
    <row r="393" spans="1:10" x14ac:dyDescent="0.2">
      <c r="A393" t="s">
        <v>1988</v>
      </c>
      <c r="B393" t="s">
        <v>1362</v>
      </c>
      <c r="C393" t="s">
        <v>1342</v>
      </c>
      <c r="D393" t="s">
        <v>2027</v>
      </c>
      <c r="E393" t="s">
        <v>2044</v>
      </c>
      <c r="H393" t="s">
        <v>2120</v>
      </c>
      <c r="I393" t="str">
        <f>IF(ISERROR(INDEX(试题分值表!$E:$E,MATCH(试题问卷属性表!$A393,试题分值表!$B:$B,0))), "", INDEX(试题分值表!$E:$E,MATCH(试题问卷属性表!$A393,试题分值表!$B:$B,0)))</f>
        <v/>
      </c>
      <c r="J393" t="str">
        <f>IF(ISERROR(INDEX(试题分值表!$G:$G,MATCH(试题问卷属性表!$A393,试题分值表!$B:$B,0))), "", INDEX(试题分值表!$G:$G,MATCH(试题问卷属性表!$A393,试题分值表!$B:$B,0)))</f>
        <v/>
      </c>
    </row>
    <row r="394" spans="1:10" x14ac:dyDescent="0.2">
      <c r="A394" t="s">
        <v>1989</v>
      </c>
      <c r="B394" t="s">
        <v>1362</v>
      </c>
      <c r="C394" t="s">
        <v>1342</v>
      </c>
      <c r="D394" t="s">
        <v>2027</v>
      </c>
      <c r="E394" t="s">
        <v>2045</v>
      </c>
      <c r="H394" t="s">
        <v>2121</v>
      </c>
      <c r="I394" t="str">
        <f>IF(ISERROR(INDEX(试题分值表!$E:$E,MATCH(试题问卷属性表!$A394,试题分值表!$B:$B,0))), "", INDEX(试题分值表!$E:$E,MATCH(试题问卷属性表!$A394,试题分值表!$B:$B,0)))</f>
        <v/>
      </c>
      <c r="J394" t="str">
        <f>IF(ISERROR(INDEX(试题分值表!$G:$G,MATCH(试题问卷属性表!$A394,试题分值表!$B:$B,0))), "", INDEX(试题分值表!$G:$G,MATCH(试题问卷属性表!$A394,试题分值表!$B:$B,0)))</f>
        <v/>
      </c>
    </row>
    <row r="395" spans="1:10" x14ac:dyDescent="0.2">
      <c r="A395" t="s">
        <v>1990</v>
      </c>
      <c r="B395" t="s">
        <v>1362</v>
      </c>
      <c r="C395" t="s">
        <v>1342</v>
      </c>
      <c r="D395" t="s">
        <v>2027</v>
      </c>
      <c r="E395" t="s">
        <v>2044</v>
      </c>
      <c r="H395" t="s">
        <v>2122</v>
      </c>
      <c r="I395" t="str">
        <f>IF(ISERROR(INDEX(试题分值表!$E:$E,MATCH(试题问卷属性表!$A395,试题分值表!$B:$B,0))), "", INDEX(试题分值表!$E:$E,MATCH(试题问卷属性表!$A395,试题分值表!$B:$B,0)))</f>
        <v/>
      </c>
      <c r="J395" t="str">
        <f>IF(ISERROR(INDEX(试题分值表!$G:$G,MATCH(试题问卷属性表!$A395,试题分值表!$B:$B,0))), "", INDEX(试题分值表!$G:$G,MATCH(试题问卷属性表!$A395,试题分值表!$B:$B,0)))</f>
        <v/>
      </c>
    </row>
    <row r="396" spans="1:10" x14ac:dyDescent="0.2">
      <c r="A396" t="s">
        <v>1991</v>
      </c>
      <c r="B396" t="s">
        <v>1362</v>
      </c>
      <c r="C396" t="s">
        <v>1342</v>
      </c>
      <c r="D396" t="s">
        <v>2027</v>
      </c>
      <c r="E396" t="s">
        <v>2044</v>
      </c>
      <c r="H396" t="s">
        <v>2123</v>
      </c>
      <c r="I396" t="str">
        <f>IF(ISERROR(INDEX(试题分值表!$E:$E,MATCH(试题问卷属性表!$A396,试题分值表!$B:$B,0))), "", INDEX(试题分值表!$E:$E,MATCH(试题问卷属性表!$A396,试题分值表!$B:$B,0)))</f>
        <v/>
      </c>
      <c r="J396" t="str">
        <f>IF(ISERROR(INDEX(试题分值表!$G:$G,MATCH(试题问卷属性表!$A396,试题分值表!$B:$B,0))), "", INDEX(试题分值表!$G:$G,MATCH(试题问卷属性表!$A396,试题分值表!$B:$B,0)))</f>
        <v/>
      </c>
    </row>
    <row r="397" spans="1:10" x14ac:dyDescent="0.2">
      <c r="A397" t="s">
        <v>1992</v>
      </c>
      <c r="B397" t="s">
        <v>1362</v>
      </c>
      <c r="C397" t="s">
        <v>1342</v>
      </c>
      <c r="D397" t="s">
        <v>2027</v>
      </c>
      <c r="E397" t="s">
        <v>2045</v>
      </c>
      <c r="H397" t="s">
        <v>2124</v>
      </c>
      <c r="I397" t="str">
        <f>IF(ISERROR(INDEX(试题分值表!$E:$E,MATCH(试题问卷属性表!$A397,试题分值表!$B:$B,0))), "", INDEX(试题分值表!$E:$E,MATCH(试题问卷属性表!$A397,试题分值表!$B:$B,0)))</f>
        <v/>
      </c>
      <c r="J397" t="str">
        <f>IF(ISERROR(INDEX(试题分值表!$G:$G,MATCH(试题问卷属性表!$A397,试题分值表!$B:$B,0))), "", INDEX(试题分值表!$G:$G,MATCH(试题问卷属性表!$A397,试题分值表!$B:$B,0)))</f>
        <v/>
      </c>
    </row>
    <row r="398" spans="1:10" x14ac:dyDescent="0.2">
      <c r="A398" t="s">
        <v>1993</v>
      </c>
      <c r="B398" t="s">
        <v>1362</v>
      </c>
      <c r="C398" t="s">
        <v>1342</v>
      </c>
      <c r="D398" t="s">
        <v>2027</v>
      </c>
      <c r="E398" t="s">
        <v>2044</v>
      </c>
      <c r="H398" t="s">
        <v>2125</v>
      </c>
      <c r="I398" t="str">
        <f>IF(ISERROR(INDEX(试题分值表!$E:$E,MATCH(试题问卷属性表!$A398,试题分值表!$B:$B,0))), "", INDEX(试题分值表!$E:$E,MATCH(试题问卷属性表!$A398,试题分值表!$B:$B,0)))</f>
        <v/>
      </c>
      <c r="J398" t="str">
        <f>IF(ISERROR(INDEX(试题分值表!$G:$G,MATCH(试题问卷属性表!$A398,试题分值表!$B:$B,0))), "", INDEX(试题分值表!$G:$G,MATCH(试题问卷属性表!$A398,试题分值表!$B:$B,0)))</f>
        <v/>
      </c>
    </row>
    <row r="399" spans="1:10" x14ac:dyDescent="0.2">
      <c r="A399" t="s">
        <v>1994</v>
      </c>
      <c r="B399" t="s">
        <v>1362</v>
      </c>
      <c r="C399" t="s">
        <v>1342</v>
      </c>
      <c r="D399" t="s">
        <v>2027</v>
      </c>
      <c r="E399" t="s">
        <v>2045</v>
      </c>
      <c r="H399" t="s">
        <v>2126</v>
      </c>
      <c r="I399" t="str">
        <f>IF(ISERROR(INDEX(试题分值表!$E:$E,MATCH(试题问卷属性表!$A399,试题分值表!$B:$B,0))), "", INDEX(试题分值表!$E:$E,MATCH(试题问卷属性表!$A399,试题分值表!$B:$B,0)))</f>
        <v/>
      </c>
      <c r="J399" t="str">
        <f>IF(ISERROR(INDEX(试题分值表!$G:$G,MATCH(试题问卷属性表!$A399,试题分值表!$B:$B,0))), "", INDEX(试题分值表!$G:$G,MATCH(试题问卷属性表!$A399,试题分值表!$B:$B,0)))</f>
        <v/>
      </c>
    </row>
    <row r="400" spans="1:10" x14ac:dyDescent="0.2">
      <c r="A400" t="s">
        <v>1995</v>
      </c>
      <c r="B400" t="s">
        <v>1362</v>
      </c>
      <c r="C400" t="s">
        <v>1342</v>
      </c>
      <c r="D400" t="s">
        <v>2027</v>
      </c>
      <c r="E400" t="s">
        <v>2045</v>
      </c>
      <c r="H400" t="s">
        <v>2127</v>
      </c>
      <c r="I400" t="str">
        <f>IF(ISERROR(INDEX(试题分值表!$E:$E,MATCH(试题问卷属性表!$A400,试题分值表!$B:$B,0))), "", INDEX(试题分值表!$E:$E,MATCH(试题问卷属性表!$A400,试题分值表!$B:$B,0)))</f>
        <v/>
      </c>
      <c r="J400" t="str">
        <f>IF(ISERROR(INDEX(试题分值表!$G:$G,MATCH(试题问卷属性表!$A400,试题分值表!$B:$B,0))), "", INDEX(试题分值表!$G:$G,MATCH(试题问卷属性表!$A400,试题分值表!$B:$B,0)))</f>
        <v/>
      </c>
    </row>
    <row r="401" spans="1:10" x14ac:dyDescent="0.2">
      <c r="A401" t="s">
        <v>1996</v>
      </c>
      <c r="B401" t="s">
        <v>1362</v>
      </c>
      <c r="C401" t="s">
        <v>1342</v>
      </c>
      <c r="F401" s="4" t="s">
        <v>2029</v>
      </c>
      <c r="H401" t="s">
        <v>2128</v>
      </c>
      <c r="I401" t="str">
        <f>IF(ISERROR(INDEX(试题分值表!$E:$E,MATCH(试题问卷属性表!$A401,试题分值表!$B:$B,0))), "", INDEX(试题分值表!$E:$E,MATCH(试题问卷属性表!$A401,试题分值表!$B:$B,0)))</f>
        <v/>
      </c>
      <c r="J401" t="str">
        <f>IF(ISERROR(INDEX(试题分值表!$G:$G,MATCH(试题问卷属性表!$A401,试题分值表!$B:$B,0))), "", INDEX(试题分值表!$G:$G,MATCH(试题问卷属性表!$A401,试题分值表!$B:$B,0)))</f>
        <v/>
      </c>
    </row>
    <row r="402" spans="1:10" x14ac:dyDescent="0.2">
      <c r="A402" t="s">
        <v>1997</v>
      </c>
      <c r="B402" t="s">
        <v>1362</v>
      </c>
      <c r="C402" t="s">
        <v>1342</v>
      </c>
      <c r="F402" s="4" t="s">
        <v>2029</v>
      </c>
      <c r="H402" t="s">
        <v>2129</v>
      </c>
      <c r="I402" t="str">
        <f>IF(ISERROR(INDEX(试题分值表!$E:$E,MATCH(试题问卷属性表!$A402,试题分值表!$B:$B,0))), "", INDEX(试题分值表!$E:$E,MATCH(试题问卷属性表!$A402,试题分值表!$B:$B,0)))</f>
        <v/>
      </c>
      <c r="J402" t="str">
        <f>IF(ISERROR(INDEX(试题分值表!$G:$G,MATCH(试题问卷属性表!$A402,试题分值表!$B:$B,0))), "", INDEX(试题分值表!$G:$G,MATCH(试题问卷属性表!$A402,试题分值表!$B:$B,0)))</f>
        <v/>
      </c>
    </row>
    <row r="403" spans="1:10" x14ac:dyDescent="0.2">
      <c r="A403" t="s">
        <v>1998</v>
      </c>
      <c r="B403" t="s">
        <v>1362</v>
      </c>
      <c r="C403" t="s">
        <v>1342</v>
      </c>
      <c r="F403" s="4" t="s">
        <v>2029</v>
      </c>
      <c r="H403" t="s">
        <v>2130</v>
      </c>
      <c r="I403" t="str">
        <f>IF(ISERROR(INDEX(试题分值表!$E:$E,MATCH(试题问卷属性表!$A403,试题分值表!$B:$B,0))), "", INDEX(试题分值表!$E:$E,MATCH(试题问卷属性表!$A403,试题分值表!$B:$B,0)))</f>
        <v/>
      </c>
      <c r="J403" t="str">
        <f>IF(ISERROR(INDEX(试题分值表!$G:$G,MATCH(试题问卷属性表!$A403,试题分值表!$B:$B,0))), "", INDEX(试题分值表!$G:$G,MATCH(试题问卷属性表!$A403,试题分值表!$B:$B,0)))</f>
        <v/>
      </c>
    </row>
    <row r="404" spans="1:10" x14ac:dyDescent="0.2">
      <c r="A404" t="s">
        <v>1999</v>
      </c>
      <c r="B404" t="s">
        <v>1362</v>
      </c>
      <c r="C404" t="s">
        <v>1342</v>
      </c>
      <c r="F404" s="4" t="s">
        <v>2029</v>
      </c>
      <c r="H404" t="s">
        <v>2131</v>
      </c>
      <c r="I404" t="str">
        <f>IF(ISERROR(INDEX(试题分值表!$E:$E,MATCH(试题问卷属性表!$A404,试题分值表!$B:$B,0))), "", INDEX(试题分值表!$E:$E,MATCH(试题问卷属性表!$A404,试题分值表!$B:$B,0)))</f>
        <v/>
      </c>
      <c r="J404" t="str">
        <f>IF(ISERROR(INDEX(试题分值表!$G:$G,MATCH(试题问卷属性表!$A404,试题分值表!$B:$B,0))), "", INDEX(试题分值表!$G:$G,MATCH(试题问卷属性表!$A404,试题分值表!$B:$B,0)))</f>
        <v/>
      </c>
    </row>
    <row r="405" spans="1:10" x14ac:dyDescent="0.2">
      <c r="A405" t="s">
        <v>2000</v>
      </c>
      <c r="B405" t="s">
        <v>1362</v>
      </c>
      <c r="C405" t="s">
        <v>1342</v>
      </c>
      <c r="F405" s="4" t="s">
        <v>2029</v>
      </c>
      <c r="H405" t="s">
        <v>2132</v>
      </c>
      <c r="I405" t="str">
        <f>IF(ISERROR(INDEX(试题分值表!$E:$E,MATCH(试题问卷属性表!$A405,试题分值表!$B:$B,0))), "", INDEX(试题分值表!$E:$E,MATCH(试题问卷属性表!$A405,试题分值表!$B:$B,0)))</f>
        <v/>
      </c>
      <c r="J405" t="str">
        <f>IF(ISERROR(INDEX(试题分值表!$G:$G,MATCH(试题问卷属性表!$A405,试题分值表!$B:$B,0))), "", INDEX(试题分值表!$G:$G,MATCH(试题问卷属性表!$A405,试题分值表!$B:$B,0)))</f>
        <v/>
      </c>
    </row>
    <row r="406" spans="1:10" x14ac:dyDescent="0.2">
      <c r="A406" t="s">
        <v>2001</v>
      </c>
      <c r="B406" t="s">
        <v>1362</v>
      </c>
      <c r="C406" t="s">
        <v>1342</v>
      </c>
      <c r="D406" t="s">
        <v>2030</v>
      </c>
      <c r="E406" t="s">
        <v>3011</v>
      </c>
      <c r="F406" t="s">
        <v>2046</v>
      </c>
      <c r="H406" t="s">
        <v>2133</v>
      </c>
      <c r="I406" t="str">
        <f>IF(ISERROR(INDEX(试题分值表!$E:$E,MATCH(试题问卷属性表!$A406,试题分值表!$B:$B,0))), "", INDEX(试题分值表!$E:$E,MATCH(试题问卷属性表!$A406,试题分值表!$B:$B,0)))</f>
        <v/>
      </c>
      <c r="J406" t="str">
        <f>IF(ISERROR(INDEX(试题分值表!$G:$G,MATCH(试题问卷属性表!$A406,试题分值表!$B:$B,0))), "", INDEX(试题分值表!$G:$G,MATCH(试题问卷属性表!$A406,试题分值表!$B:$B,0)))</f>
        <v/>
      </c>
    </row>
    <row r="407" spans="1:10" x14ac:dyDescent="0.2">
      <c r="A407" t="s">
        <v>2002</v>
      </c>
      <c r="B407" t="s">
        <v>1362</v>
      </c>
      <c r="C407" t="s">
        <v>1342</v>
      </c>
      <c r="D407" t="s">
        <v>2030</v>
      </c>
      <c r="E407" t="s">
        <v>3011</v>
      </c>
      <c r="F407" t="s">
        <v>2046</v>
      </c>
      <c r="H407" t="s">
        <v>2134</v>
      </c>
      <c r="I407" t="str">
        <f>IF(ISERROR(INDEX(试题分值表!$E:$E,MATCH(试题问卷属性表!$A407,试题分值表!$B:$B,0))), "", INDEX(试题分值表!$E:$E,MATCH(试题问卷属性表!$A407,试题分值表!$B:$B,0)))</f>
        <v/>
      </c>
      <c r="J407" t="str">
        <f>IF(ISERROR(INDEX(试题分值表!$G:$G,MATCH(试题问卷属性表!$A407,试题分值表!$B:$B,0))), "", INDEX(试题分值表!$G:$G,MATCH(试题问卷属性表!$A407,试题分值表!$B:$B,0)))</f>
        <v/>
      </c>
    </row>
    <row r="408" spans="1:10" x14ac:dyDescent="0.2">
      <c r="A408" t="s">
        <v>2003</v>
      </c>
      <c r="B408" t="s">
        <v>1362</v>
      </c>
      <c r="C408" t="s">
        <v>1342</v>
      </c>
      <c r="D408" t="s">
        <v>2030</v>
      </c>
      <c r="E408" t="s">
        <v>3011</v>
      </c>
      <c r="F408" t="s">
        <v>2046</v>
      </c>
      <c r="H408" t="s">
        <v>2135</v>
      </c>
      <c r="I408" t="str">
        <f>IF(ISERROR(INDEX(试题分值表!$E:$E,MATCH(试题问卷属性表!$A408,试题分值表!$B:$B,0))), "", INDEX(试题分值表!$E:$E,MATCH(试题问卷属性表!$A408,试题分值表!$B:$B,0)))</f>
        <v/>
      </c>
      <c r="J408" t="str">
        <f>IF(ISERROR(INDEX(试题分值表!$G:$G,MATCH(试题问卷属性表!$A408,试题分值表!$B:$B,0))), "", INDEX(试题分值表!$G:$G,MATCH(试题问卷属性表!$A408,试题分值表!$B:$B,0)))</f>
        <v/>
      </c>
    </row>
    <row r="409" spans="1:10" x14ac:dyDescent="0.2">
      <c r="A409" t="s">
        <v>2004</v>
      </c>
      <c r="B409" t="s">
        <v>1362</v>
      </c>
      <c r="C409" t="s">
        <v>1342</v>
      </c>
      <c r="D409" t="s">
        <v>2030</v>
      </c>
      <c r="E409" t="s">
        <v>3011</v>
      </c>
      <c r="F409" t="s">
        <v>2046</v>
      </c>
      <c r="H409" t="s">
        <v>2136</v>
      </c>
      <c r="I409" t="str">
        <f>IF(ISERROR(INDEX(试题分值表!$E:$E,MATCH(试题问卷属性表!$A409,试题分值表!$B:$B,0))), "", INDEX(试题分值表!$E:$E,MATCH(试题问卷属性表!$A409,试题分值表!$B:$B,0)))</f>
        <v/>
      </c>
      <c r="J409" t="str">
        <f>IF(ISERROR(INDEX(试题分值表!$G:$G,MATCH(试题问卷属性表!$A409,试题分值表!$B:$B,0))), "", INDEX(试题分值表!$G:$G,MATCH(试题问卷属性表!$A409,试题分值表!$B:$B,0)))</f>
        <v/>
      </c>
    </row>
    <row r="410" spans="1:10" x14ac:dyDescent="0.2">
      <c r="A410" t="s">
        <v>2005</v>
      </c>
      <c r="B410" t="s">
        <v>1362</v>
      </c>
      <c r="C410" t="s">
        <v>1342</v>
      </c>
      <c r="D410" t="s">
        <v>2030</v>
      </c>
      <c r="E410" t="s">
        <v>3011</v>
      </c>
      <c r="F410" t="s">
        <v>2048</v>
      </c>
      <c r="H410" t="s">
        <v>2137</v>
      </c>
      <c r="I410" t="str">
        <f>IF(ISERROR(INDEX(试题分值表!$E:$E,MATCH(试题问卷属性表!$A410,试题分值表!$B:$B,0))), "", INDEX(试题分值表!$E:$E,MATCH(试题问卷属性表!$A410,试题分值表!$B:$B,0)))</f>
        <v/>
      </c>
      <c r="J410" t="str">
        <f>IF(ISERROR(INDEX(试题分值表!$G:$G,MATCH(试题问卷属性表!$A410,试题分值表!$B:$B,0))), "", INDEX(试题分值表!$G:$G,MATCH(试题问卷属性表!$A410,试题分值表!$B:$B,0)))</f>
        <v/>
      </c>
    </row>
    <row r="411" spans="1:10" x14ac:dyDescent="0.2">
      <c r="A411" t="s">
        <v>2006</v>
      </c>
      <c r="B411" t="s">
        <v>1362</v>
      </c>
      <c r="C411" t="s">
        <v>1342</v>
      </c>
      <c r="D411" t="s">
        <v>2030</v>
      </c>
      <c r="E411" t="s">
        <v>3011</v>
      </c>
      <c r="F411" t="s">
        <v>2048</v>
      </c>
      <c r="H411" t="s">
        <v>2138</v>
      </c>
      <c r="I411" t="str">
        <f>IF(ISERROR(INDEX(试题分值表!$E:$E,MATCH(试题问卷属性表!$A411,试题分值表!$B:$B,0))), "", INDEX(试题分值表!$E:$E,MATCH(试题问卷属性表!$A411,试题分值表!$B:$B,0)))</f>
        <v/>
      </c>
      <c r="J411" t="str">
        <f>IF(ISERROR(INDEX(试题分值表!$G:$G,MATCH(试题问卷属性表!$A411,试题分值表!$B:$B,0))), "", INDEX(试题分值表!$G:$G,MATCH(试题问卷属性表!$A411,试题分值表!$B:$B,0)))</f>
        <v/>
      </c>
    </row>
    <row r="412" spans="1:10" x14ac:dyDescent="0.2">
      <c r="A412" t="s">
        <v>2007</v>
      </c>
      <c r="B412" t="s">
        <v>1362</v>
      </c>
      <c r="C412" t="s">
        <v>1342</v>
      </c>
      <c r="D412" t="s">
        <v>2030</v>
      </c>
      <c r="E412" t="s">
        <v>3011</v>
      </c>
      <c r="F412" t="s">
        <v>2048</v>
      </c>
      <c r="H412" t="s">
        <v>2139</v>
      </c>
      <c r="I412" t="str">
        <f>IF(ISERROR(INDEX(试题分值表!$E:$E,MATCH(试题问卷属性表!$A412,试题分值表!$B:$B,0))), "", INDEX(试题分值表!$E:$E,MATCH(试题问卷属性表!$A412,试题分值表!$B:$B,0)))</f>
        <v/>
      </c>
      <c r="J412" t="str">
        <f>IF(ISERROR(INDEX(试题分值表!$G:$G,MATCH(试题问卷属性表!$A412,试题分值表!$B:$B,0))), "", INDEX(试题分值表!$G:$G,MATCH(试题问卷属性表!$A412,试题分值表!$B:$B,0)))</f>
        <v/>
      </c>
    </row>
    <row r="413" spans="1:10" x14ac:dyDescent="0.2">
      <c r="A413" t="s">
        <v>2008</v>
      </c>
      <c r="B413" t="s">
        <v>1362</v>
      </c>
      <c r="C413" t="s">
        <v>1342</v>
      </c>
      <c r="D413" t="s">
        <v>2030</v>
      </c>
      <c r="E413" t="s">
        <v>3011</v>
      </c>
      <c r="F413" t="s">
        <v>2048</v>
      </c>
      <c r="H413" t="s">
        <v>2140</v>
      </c>
      <c r="I413" t="str">
        <f>IF(ISERROR(INDEX(试题分值表!$E:$E,MATCH(试题问卷属性表!$A413,试题分值表!$B:$B,0))), "", INDEX(试题分值表!$E:$E,MATCH(试题问卷属性表!$A413,试题分值表!$B:$B,0)))</f>
        <v/>
      </c>
      <c r="J413" t="str">
        <f>IF(ISERROR(INDEX(试题分值表!$G:$G,MATCH(试题问卷属性表!$A413,试题分值表!$B:$B,0))), "", INDEX(试题分值表!$G:$G,MATCH(试题问卷属性表!$A413,试题分值表!$B:$B,0)))</f>
        <v/>
      </c>
    </row>
    <row r="414" spans="1:10" x14ac:dyDescent="0.2">
      <c r="A414" t="s">
        <v>2009</v>
      </c>
      <c r="B414" t="s">
        <v>1362</v>
      </c>
      <c r="C414" t="s">
        <v>1342</v>
      </c>
      <c r="D414" t="s">
        <v>2030</v>
      </c>
      <c r="E414" t="s">
        <v>3011</v>
      </c>
      <c r="F414" t="s">
        <v>2047</v>
      </c>
      <c r="H414" t="s">
        <v>2141</v>
      </c>
      <c r="I414" t="str">
        <f>IF(ISERROR(INDEX(试题分值表!$E:$E,MATCH(试题问卷属性表!$A414,试题分值表!$B:$B,0))), "", INDEX(试题分值表!$E:$E,MATCH(试题问卷属性表!$A414,试题分值表!$B:$B,0)))</f>
        <v/>
      </c>
      <c r="J414" t="str">
        <f>IF(ISERROR(INDEX(试题分值表!$G:$G,MATCH(试题问卷属性表!$A414,试题分值表!$B:$B,0))), "", INDEX(试题分值表!$G:$G,MATCH(试题问卷属性表!$A414,试题分值表!$B:$B,0)))</f>
        <v/>
      </c>
    </row>
    <row r="415" spans="1:10" x14ac:dyDescent="0.2">
      <c r="A415" t="s">
        <v>2010</v>
      </c>
      <c r="B415" t="s">
        <v>1362</v>
      </c>
      <c r="C415" t="s">
        <v>1342</v>
      </c>
      <c r="D415" t="s">
        <v>2030</v>
      </c>
      <c r="E415" t="s">
        <v>3011</v>
      </c>
      <c r="F415" t="s">
        <v>2047</v>
      </c>
      <c r="H415" t="s">
        <v>2142</v>
      </c>
      <c r="I415" t="str">
        <f>IF(ISERROR(INDEX(试题分值表!$E:$E,MATCH(试题问卷属性表!$A415,试题分值表!$B:$B,0))), "", INDEX(试题分值表!$E:$E,MATCH(试题问卷属性表!$A415,试题分值表!$B:$B,0)))</f>
        <v/>
      </c>
      <c r="J415" t="str">
        <f>IF(ISERROR(INDEX(试题分值表!$G:$G,MATCH(试题问卷属性表!$A415,试题分值表!$B:$B,0))), "", INDEX(试题分值表!$G:$G,MATCH(试题问卷属性表!$A415,试题分值表!$B:$B,0)))</f>
        <v/>
      </c>
    </row>
    <row r="416" spans="1:10" x14ac:dyDescent="0.2">
      <c r="A416" t="s">
        <v>2011</v>
      </c>
      <c r="B416" t="s">
        <v>1362</v>
      </c>
      <c r="C416" t="s">
        <v>1342</v>
      </c>
      <c r="D416" t="s">
        <v>2030</v>
      </c>
      <c r="E416" t="s">
        <v>3011</v>
      </c>
      <c r="F416" t="s">
        <v>2047</v>
      </c>
      <c r="H416" t="s">
        <v>2143</v>
      </c>
      <c r="I416" t="str">
        <f>IF(ISERROR(INDEX(试题分值表!$E:$E,MATCH(试题问卷属性表!$A416,试题分值表!$B:$B,0))), "", INDEX(试题分值表!$E:$E,MATCH(试题问卷属性表!$A416,试题分值表!$B:$B,0)))</f>
        <v/>
      </c>
      <c r="J416" t="str">
        <f>IF(ISERROR(INDEX(试题分值表!$G:$G,MATCH(试题问卷属性表!$A416,试题分值表!$B:$B,0))), "", INDEX(试题分值表!$G:$G,MATCH(试题问卷属性表!$A416,试题分值表!$B:$B,0)))</f>
        <v/>
      </c>
    </row>
    <row r="417" spans="1:10" x14ac:dyDescent="0.2">
      <c r="A417" t="s">
        <v>2012</v>
      </c>
      <c r="B417" t="s">
        <v>1362</v>
      </c>
      <c r="C417" t="s">
        <v>1342</v>
      </c>
      <c r="D417" t="s">
        <v>2030</v>
      </c>
      <c r="E417" t="s">
        <v>3011</v>
      </c>
      <c r="F417" t="s">
        <v>2047</v>
      </c>
      <c r="H417" t="s">
        <v>2144</v>
      </c>
      <c r="I417" t="str">
        <f>IF(ISERROR(INDEX(试题分值表!$E:$E,MATCH(试题问卷属性表!$A417,试题分值表!$B:$B,0))), "", INDEX(试题分值表!$E:$E,MATCH(试题问卷属性表!$A417,试题分值表!$B:$B,0)))</f>
        <v/>
      </c>
      <c r="J417" t="str">
        <f>IF(ISERROR(INDEX(试题分值表!$G:$G,MATCH(试题问卷属性表!$A417,试题分值表!$B:$B,0))), "", INDEX(试题分值表!$G:$G,MATCH(试题问卷属性表!$A417,试题分值表!$B:$B,0)))</f>
        <v/>
      </c>
    </row>
    <row r="418" spans="1:10" x14ac:dyDescent="0.2">
      <c r="A418" t="s">
        <v>2013</v>
      </c>
      <c r="B418" t="s">
        <v>1362</v>
      </c>
      <c r="C418" t="s">
        <v>1342</v>
      </c>
      <c r="G418" s="2" t="s">
        <v>2157</v>
      </c>
      <c r="H418" t="s">
        <v>2145</v>
      </c>
      <c r="I418" t="str">
        <f>IF(ISERROR(INDEX(试题分值表!$E:$E,MATCH(试题问卷属性表!$A418,试题分值表!$B:$B,0))), "", INDEX(试题分值表!$E:$E,MATCH(试题问卷属性表!$A418,试题分值表!$B:$B,0)))</f>
        <v/>
      </c>
      <c r="J418" t="str">
        <f>IF(ISERROR(INDEX(试题分值表!$G:$G,MATCH(试题问卷属性表!$A418,试题分值表!$B:$B,0))), "", INDEX(试题分值表!$G:$G,MATCH(试题问卷属性表!$A418,试题分值表!$B:$B,0)))</f>
        <v/>
      </c>
    </row>
    <row r="419" spans="1:10" x14ac:dyDescent="0.2">
      <c r="A419" t="s">
        <v>2014</v>
      </c>
      <c r="B419" t="s">
        <v>1362</v>
      </c>
      <c r="C419" t="s">
        <v>1342</v>
      </c>
      <c r="G419" s="2" t="s">
        <v>2158</v>
      </c>
      <c r="H419" t="s">
        <v>2146</v>
      </c>
      <c r="I419" t="str">
        <f>IF(ISERROR(INDEX(试题分值表!$E:$E,MATCH(试题问卷属性表!$A419,试题分值表!$B:$B,0))), "", INDEX(试题分值表!$E:$E,MATCH(试题问卷属性表!$A419,试题分值表!$B:$B,0)))</f>
        <v/>
      </c>
      <c r="J419" t="str">
        <f>IF(ISERROR(INDEX(试题分值表!$G:$G,MATCH(试题问卷属性表!$A419,试题分值表!$B:$B,0))), "", INDEX(试题分值表!$G:$G,MATCH(试题问卷属性表!$A419,试题分值表!$B:$B,0)))</f>
        <v/>
      </c>
    </row>
    <row r="420" spans="1:10" x14ac:dyDescent="0.2">
      <c r="A420" t="s">
        <v>2015</v>
      </c>
      <c r="B420" t="s">
        <v>1362</v>
      </c>
      <c r="C420" t="s">
        <v>1342</v>
      </c>
      <c r="F420" s="4" t="s">
        <v>2031</v>
      </c>
      <c r="H420" t="s">
        <v>2147</v>
      </c>
      <c r="I420" t="str">
        <f>IF(ISERROR(INDEX(试题分值表!$E:$E,MATCH(试题问卷属性表!$A420,试题分值表!$B:$B,0))), "", INDEX(试题分值表!$E:$E,MATCH(试题问卷属性表!$A420,试题分值表!$B:$B,0)))</f>
        <v/>
      </c>
      <c r="J420" t="str">
        <f>IF(ISERROR(INDEX(试题分值表!$G:$G,MATCH(试题问卷属性表!$A420,试题分值表!$B:$B,0))), "", INDEX(试题分值表!$G:$G,MATCH(试题问卷属性表!$A420,试题分值表!$B:$B,0)))</f>
        <v/>
      </c>
    </row>
    <row r="421" spans="1:10" x14ac:dyDescent="0.2">
      <c r="A421" t="s">
        <v>2016</v>
      </c>
      <c r="B421" t="s">
        <v>1362</v>
      </c>
      <c r="C421" t="s">
        <v>1342</v>
      </c>
      <c r="F421" s="4" t="s">
        <v>2031</v>
      </c>
      <c r="H421" t="s">
        <v>2148</v>
      </c>
      <c r="I421" t="str">
        <f>IF(ISERROR(INDEX(试题分值表!$E:$E,MATCH(试题问卷属性表!$A421,试题分值表!$B:$B,0))), "", INDEX(试题分值表!$E:$E,MATCH(试题问卷属性表!$A421,试题分值表!$B:$B,0)))</f>
        <v/>
      </c>
      <c r="J421" t="str">
        <f>IF(ISERROR(INDEX(试题分值表!$G:$G,MATCH(试题问卷属性表!$A421,试题分值表!$B:$B,0))), "", INDEX(试题分值表!$G:$G,MATCH(试题问卷属性表!$A421,试题分值表!$B:$B,0)))</f>
        <v/>
      </c>
    </row>
    <row r="422" spans="1:10" x14ac:dyDescent="0.2">
      <c r="A422" t="s">
        <v>2017</v>
      </c>
      <c r="B422" t="s">
        <v>1362</v>
      </c>
      <c r="C422" t="s">
        <v>1342</v>
      </c>
      <c r="F422" s="4" t="s">
        <v>2031</v>
      </c>
      <c r="H422" t="s">
        <v>2149</v>
      </c>
      <c r="I422" t="str">
        <f>IF(ISERROR(INDEX(试题分值表!$E:$E,MATCH(试题问卷属性表!$A422,试题分值表!$B:$B,0))), "", INDEX(试题分值表!$E:$E,MATCH(试题问卷属性表!$A422,试题分值表!$B:$B,0)))</f>
        <v/>
      </c>
      <c r="J422" t="str">
        <f>IF(ISERROR(INDEX(试题分值表!$G:$G,MATCH(试题问卷属性表!$A422,试题分值表!$B:$B,0))), "", INDEX(试题分值表!$G:$G,MATCH(试题问卷属性表!$A422,试题分值表!$B:$B,0)))</f>
        <v/>
      </c>
    </row>
    <row r="423" spans="1:10" x14ac:dyDescent="0.2">
      <c r="A423" t="s">
        <v>2018</v>
      </c>
      <c r="B423" t="s">
        <v>1362</v>
      </c>
      <c r="C423" t="s">
        <v>1342</v>
      </c>
      <c r="F423" s="4" t="s">
        <v>2031</v>
      </c>
      <c r="H423" t="s">
        <v>2150</v>
      </c>
      <c r="I423" t="str">
        <f>IF(ISERROR(INDEX(试题分值表!$E:$E,MATCH(试题问卷属性表!$A423,试题分值表!$B:$B,0))), "", INDEX(试题分值表!$E:$E,MATCH(试题问卷属性表!$A423,试题分值表!$B:$B,0)))</f>
        <v/>
      </c>
      <c r="J423" t="str">
        <f>IF(ISERROR(INDEX(试题分值表!$G:$G,MATCH(试题问卷属性表!$A423,试题分值表!$B:$B,0))), "", INDEX(试题分值表!$G:$G,MATCH(试题问卷属性表!$A423,试题分值表!$B:$B,0)))</f>
        <v/>
      </c>
    </row>
    <row r="424" spans="1:10" x14ac:dyDescent="0.2">
      <c r="A424" t="s">
        <v>2019</v>
      </c>
      <c r="B424" t="s">
        <v>1362</v>
      </c>
      <c r="C424" t="s">
        <v>1342</v>
      </c>
      <c r="F424" s="4" t="s">
        <v>2031</v>
      </c>
      <c r="H424" t="s">
        <v>2151</v>
      </c>
      <c r="I424" t="str">
        <f>IF(ISERROR(INDEX(试题分值表!$E:$E,MATCH(试题问卷属性表!$A424,试题分值表!$B:$B,0))), "", INDEX(试题分值表!$E:$E,MATCH(试题问卷属性表!$A424,试题分值表!$B:$B,0)))</f>
        <v/>
      </c>
      <c r="J424" t="str">
        <f>IF(ISERROR(INDEX(试题分值表!$G:$G,MATCH(试题问卷属性表!$A424,试题分值表!$B:$B,0))), "", INDEX(试题分值表!$G:$G,MATCH(试题问卷属性表!$A424,试题分值表!$B:$B,0)))</f>
        <v/>
      </c>
    </row>
    <row r="425" spans="1:10" x14ac:dyDescent="0.2">
      <c r="A425" t="s">
        <v>2020</v>
      </c>
      <c r="B425" t="s">
        <v>1362</v>
      </c>
      <c r="C425" t="s">
        <v>1342</v>
      </c>
      <c r="F425" s="4" t="s">
        <v>2031</v>
      </c>
      <c r="H425" t="s">
        <v>2152</v>
      </c>
      <c r="I425" t="str">
        <f>IF(ISERROR(INDEX(试题分值表!$E:$E,MATCH(试题问卷属性表!$A425,试题分值表!$B:$B,0))), "", INDEX(试题分值表!$E:$E,MATCH(试题问卷属性表!$A425,试题分值表!$B:$B,0)))</f>
        <v/>
      </c>
      <c r="J425" t="str">
        <f>IF(ISERROR(INDEX(试题分值表!$G:$G,MATCH(试题问卷属性表!$A425,试题分值表!$B:$B,0))), "", INDEX(试题分值表!$G:$G,MATCH(试题问卷属性表!$A425,试题分值表!$B:$B,0)))</f>
        <v/>
      </c>
    </row>
    <row r="426" spans="1:10" x14ac:dyDescent="0.2">
      <c r="A426" t="s">
        <v>2021</v>
      </c>
      <c r="B426" t="s">
        <v>1362</v>
      </c>
      <c r="C426" t="s">
        <v>1342</v>
      </c>
      <c r="F426" s="4" t="s">
        <v>2031</v>
      </c>
      <c r="H426" t="s">
        <v>2153</v>
      </c>
      <c r="I426" t="str">
        <f>IF(ISERROR(INDEX(试题分值表!$E:$E,MATCH(试题问卷属性表!$A426,试题分值表!$B:$B,0))), "", INDEX(试题分值表!$E:$E,MATCH(试题问卷属性表!$A426,试题分值表!$B:$B,0)))</f>
        <v/>
      </c>
      <c r="J426" t="str">
        <f>IF(ISERROR(INDEX(试题分值表!$G:$G,MATCH(试题问卷属性表!$A426,试题分值表!$B:$B,0))), "", INDEX(试题分值表!$G:$G,MATCH(试题问卷属性表!$A426,试题分值表!$B:$B,0)))</f>
        <v/>
      </c>
    </row>
    <row r="427" spans="1:10" x14ac:dyDescent="0.2">
      <c r="A427" t="s">
        <v>2022</v>
      </c>
      <c r="B427" t="s">
        <v>1362</v>
      </c>
      <c r="C427" t="s">
        <v>1342</v>
      </c>
      <c r="F427" s="4" t="s">
        <v>2031</v>
      </c>
      <c r="H427" t="s">
        <v>2154</v>
      </c>
      <c r="I427" t="str">
        <f>IF(ISERROR(INDEX(试题分值表!$E:$E,MATCH(试题问卷属性表!$A427,试题分值表!$B:$B,0))), "", INDEX(试题分值表!$E:$E,MATCH(试题问卷属性表!$A427,试题分值表!$B:$B,0)))</f>
        <v/>
      </c>
      <c r="J427" t="str">
        <f>IF(ISERROR(INDEX(试题分值表!$G:$G,MATCH(试题问卷属性表!$A427,试题分值表!$B:$B,0))), "", INDEX(试题分值表!$G:$G,MATCH(试题问卷属性表!$A427,试题分值表!$B:$B,0)))</f>
        <v/>
      </c>
    </row>
    <row r="428" spans="1:10" x14ac:dyDescent="0.2">
      <c r="A428" t="s">
        <v>2023</v>
      </c>
      <c r="B428" t="s">
        <v>1362</v>
      </c>
      <c r="C428" t="s">
        <v>1342</v>
      </c>
      <c r="F428" s="4" t="s">
        <v>2031</v>
      </c>
      <c r="H428" t="s">
        <v>2155</v>
      </c>
      <c r="I428" t="str">
        <f>IF(ISERROR(INDEX(试题分值表!$E:$E,MATCH(试题问卷属性表!$A428,试题分值表!$B:$B,0))), "", INDEX(试题分值表!$E:$E,MATCH(试题问卷属性表!$A428,试题分值表!$B:$B,0)))</f>
        <v/>
      </c>
      <c r="J428" t="str">
        <f>IF(ISERROR(INDEX(试题分值表!$G:$G,MATCH(试题问卷属性表!$A428,试题分值表!$B:$B,0))), "", INDEX(试题分值表!$G:$G,MATCH(试题问卷属性表!$A428,试题分值表!$B:$B,0)))</f>
        <v/>
      </c>
    </row>
    <row r="429" spans="1:10" x14ac:dyDescent="0.2">
      <c r="A429" t="s">
        <v>2024</v>
      </c>
      <c r="B429" t="s">
        <v>1362</v>
      </c>
      <c r="C429" t="s">
        <v>1342</v>
      </c>
      <c r="F429" s="4" t="s">
        <v>2031</v>
      </c>
      <c r="H429" t="s">
        <v>2156</v>
      </c>
      <c r="I429" t="str">
        <f>IF(ISERROR(INDEX(试题分值表!$E:$E,MATCH(试题问卷属性表!$A429,试题分值表!$B:$B,0))), "", INDEX(试题分值表!$E:$E,MATCH(试题问卷属性表!$A429,试题分值表!$B:$B,0)))</f>
        <v/>
      </c>
      <c r="J429" t="str">
        <f>IF(ISERROR(INDEX(试题分值表!$G:$G,MATCH(试题问卷属性表!$A429,试题分值表!$B:$B,0))), "", INDEX(试题分值表!$G:$G,MATCH(试题问卷属性表!$A429,试题分值表!$B:$B,0)))</f>
        <v/>
      </c>
    </row>
    <row r="430" spans="1:10" x14ac:dyDescent="0.2">
      <c r="A430" t="s">
        <v>2160</v>
      </c>
      <c r="B430" t="s">
        <v>1362</v>
      </c>
      <c r="C430" t="s">
        <v>1344</v>
      </c>
      <c r="G430" s="2" t="s">
        <v>2277</v>
      </c>
      <c r="H430" t="s">
        <v>2222</v>
      </c>
      <c r="I430" t="str">
        <f>IF(ISERROR(INDEX(试题分值表!$E:$E,MATCH(试题问卷属性表!$A430,试题分值表!$B:$B,0))), "", INDEX(试题分值表!$E:$E,MATCH(试题问卷属性表!$A430,试题分值表!$B:$B,0)))</f>
        <v/>
      </c>
      <c r="J430" t="str">
        <f>IF(ISERROR(INDEX(试题分值表!$G:$G,MATCH(试题问卷属性表!$A430,试题分值表!$B:$B,0))), "", INDEX(试题分值表!$G:$G,MATCH(试题问卷属性表!$A430,试题分值表!$B:$B,0)))</f>
        <v/>
      </c>
    </row>
    <row r="431" spans="1:10" x14ac:dyDescent="0.2">
      <c r="A431" t="s">
        <v>2161</v>
      </c>
      <c r="B431" t="s">
        <v>1362</v>
      </c>
      <c r="C431" t="s">
        <v>1344</v>
      </c>
      <c r="G431" s="4" t="s">
        <v>2025</v>
      </c>
      <c r="H431" t="s">
        <v>2223</v>
      </c>
      <c r="I431" t="str">
        <f>IF(ISERROR(INDEX(试题分值表!$E:$E,MATCH(试题问卷属性表!$A431,试题分值表!$B:$B,0))), "", INDEX(试题分值表!$E:$E,MATCH(试题问卷属性表!$A431,试题分值表!$B:$B,0)))</f>
        <v/>
      </c>
      <c r="J431" t="str">
        <f>IF(ISERROR(INDEX(试题分值表!$G:$G,MATCH(试题问卷属性表!$A431,试题分值表!$B:$B,0))), "", INDEX(试题分值表!$G:$G,MATCH(试题问卷属性表!$A431,试题分值表!$B:$B,0)))</f>
        <v/>
      </c>
    </row>
    <row r="432" spans="1:10" x14ac:dyDescent="0.2">
      <c r="A432" t="s">
        <v>2162</v>
      </c>
      <c r="B432" t="s">
        <v>1362</v>
      </c>
      <c r="C432" t="s">
        <v>1344</v>
      </c>
      <c r="G432" s="2" t="s">
        <v>2278</v>
      </c>
      <c r="H432" t="s">
        <v>2224</v>
      </c>
      <c r="I432" t="str">
        <f>IF(ISERROR(INDEX(试题分值表!$E:$E,MATCH(试题问卷属性表!$A432,试题分值表!$B:$B,0))), "", INDEX(试题分值表!$E:$E,MATCH(试题问卷属性表!$A432,试题分值表!$B:$B,0)))</f>
        <v/>
      </c>
      <c r="J432" t="str">
        <f>IF(ISERROR(INDEX(试题分值表!$G:$G,MATCH(试题问卷属性表!$A432,试题分值表!$B:$B,0))), "", INDEX(试题分值表!$G:$G,MATCH(试题问卷属性表!$A432,试题分值表!$B:$B,0)))</f>
        <v/>
      </c>
    </row>
    <row r="433" spans="1:10" x14ac:dyDescent="0.2">
      <c r="A433" t="s">
        <v>2163</v>
      </c>
      <c r="B433" t="s">
        <v>1362</v>
      </c>
      <c r="C433" t="s">
        <v>1344</v>
      </c>
      <c r="G433" s="4" t="s">
        <v>2215</v>
      </c>
      <c r="H433" t="s">
        <v>2225</v>
      </c>
      <c r="I433" t="str">
        <f>IF(ISERROR(INDEX(试题分值表!$E:$E,MATCH(试题问卷属性表!$A433,试题分值表!$B:$B,0))), "", INDEX(试题分值表!$E:$E,MATCH(试题问卷属性表!$A433,试题分值表!$B:$B,0)))</f>
        <v/>
      </c>
      <c r="J433" t="str">
        <f>IF(ISERROR(INDEX(试题分值表!$G:$G,MATCH(试题问卷属性表!$A433,试题分值表!$B:$B,0))), "", INDEX(试题分值表!$G:$G,MATCH(试题问卷属性表!$A433,试题分值表!$B:$B,0)))</f>
        <v/>
      </c>
    </row>
    <row r="434" spans="1:10" x14ac:dyDescent="0.2">
      <c r="A434" t="s">
        <v>2164</v>
      </c>
      <c r="B434" t="s">
        <v>1362</v>
      </c>
      <c r="C434" t="s">
        <v>1344</v>
      </c>
      <c r="D434" t="s">
        <v>2221</v>
      </c>
      <c r="E434" s="2" t="s">
        <v>3514</v>
      </c>
      <c r="G434" s="28" t="s">
        <v>2219</v>
      </c>
      <c r="H434" t="s">
        <v>2226</v>
      </c>
      <c r="I434" t="str">
        <f>IF(ISERROR(INDEX(试题分值表!$E:$E,MATCH(试题问卷属性表!$A434,试题分值表!$B:$B,0))), "", INDEX(试题分值表!$E:$E,MATCH(试题问卷属性表!$A434,试题分值表!$B:$B,0)))</f>
        <v/>
      </c>
      <c r="J434" t="str">
        <f>IF(ISERROR(INDEX(试题分值表!$G:$G,MATCH(试题问卷属性表!$A434,试题分值表!$B:$B,0))), "", INDEX(试题分值表!$G:$G,MATCH(试题问卷属性表!$A434,试题分值表!$B:$B,0)))</f>
        <v/>
      </c>
    </row>
    <row r="435" spans="1:10" x14ac:dyDescent="0.2">
      <c r="A435" t="s">
        <v>2165</v>
      </c>
      <c r="B435" t="s">
        <v>1362</v>
      </c>
      <c r="C435" t="s">
        <v>1344</v>
      </c>
      <c r="D435" t="s">
        <v>2221</v>
      </c>
      <c r="E435" s="2" t="s">
        <v>3514</v>
      </c>
      <c r="G435" s="28" t="s">
        <v>2220</v>
      </c>
      <c r="H435" t="s">
        <v>2227</v>
      </c>
      <c r="I435" t="str">
        <f>IF(ISERROR(INDEX(试题分值表!$E:$E,MATCH(试题问卷属性表!$A435,试题分值表!$B:$B,0))), "", INDEX(试题分值表!$E:$E,MATCH(试题问卷属性表!$A435,试题分值表!$B:$B,0)))</f>
        <v/>
      </c>
      <c r="J435" t="str">
        <f>IF(ISERROR(INDEX(试题分值表!$G:$G,MATCH(试题问卷属性表!$A435,试题分值表!$B:$B,0))), "", INDEX(试题分值表!$G:$G,MATCH(试题问卷属性表!$A435,试题分值表!$B:$B,0)))</f>
        <v/>
      </c>
    </row>
    <row r="436" spans="1:10" x14ac:dyDescent="0.2">
      <c r="A436" t="s">
        <v>2166</v>
      </c>
      <c r="B436" t="s">
        <v>1362</v>
      </c>
      <c r="C436" t="s">
        <v>1344</v>
      </c>
      <c r="G436" s="26" t="s">
        <v>3395</v>
      </c>
      <c r="H436" t="s">
        <v>2228</v>
      </c>
      <c r="I436" t="str">
        <f>IF(ISERROR(INDEX(试题分值表!$E:$E,MATCH(试题问卷属性表!$A436,试题分值表!$B:$B,0))), "", INDEX(试题分值表!$E:$E,MATCH(试题问卷属性表!$A436,试题分值表!$B:$B,0)))</f>
        <v/>
      </c>
      <c r="J436" t="str">
        <f>IF(ISERROR(INDEX(试题分值表!$G:$G,MATCH(试题问卷属性表!$A436,试题分值表!$B:$B,0))), "", INDEX(试题分值表!$G:$G,MATCH(试题问卷属性表!$A436,试题分值表!$B:$B,0)))</f>
        <v/>
      </c>
    </row>
    <row r="437" spans="1:10" x14ac:dyDescent="0.2">
      <c r="A437" t="s">
        <v>2167</v>
      </c>
      <c r="B437" t="s">
        <v>1362</v>
      </c>
      <c r="C437" t="s">
        <v>1344</v>
      </c>
      <c r="D437" t="s">
        <v>2221</v>
      </c>
      <c r="G437" s="26" t="s">
        <v>3396</v>
      </c>
      <c r="H437" t="s">
        <v>2229</v>
      </c>
      <c r="I437" t="str">
        <f>IF(ISERROR(INDEX(试题分值表!$E:$E,MATCH(试题问卷属性表!$A437,试题分值表!$B:$B,0))), "", INDEX(试题分值表!$E:$E,MATCH(试题问卷属性表!$A437,试题分值表!$B:$B,0)))</f>
        <v/>
      </c>
      <c r="J437" t="str">
        <f>IF(ISERROR(INDEX(试题分值表!$G:$G,MATCH(试题问卷属性表!$A437,试题分值表!$B:$B,0))), "", INDEX(试题分值表!$G:$G,MATCH(试题问卷属性表!$A437,试题分值表!$B:$B,0)))</f>
        <v/>
      </c>
    </row>
    <row r="438" spans="1:10" x14ac:dyDescent="0.2">
      <c r="A438" t="s">
        <v>2168</v>
      </c>
      <c r="B438" t="s">
        <v>1362</v>
      </c>
      <c r="C438" t="s">
        <v>1344</v>
      </c>
      <c r="D438" t="s">
        <v>2221</v>
      </c>
      <c r="G438" s="26" t="s">
        <v>3397</v>
      </c>
      <c r="H438" t="s">
        <v>2230</v>
      </c>
      <c r="I438" t="str">
        <f>IF(ISERROR(INDEX(试题分值表!$E:$E,MATCH(试题问卷属性表!$A438,试题分值表!$B:$B,0))), "", INDEX(试题分值表!$E:$E,MATCH(试题问卷属性表!$A438,试题分值表!$B:$B,0)))</f>
        <v/>
      </c>
      <c r="J438" t="str">
        <f>IF(ISERROR(INDEX(试题分值表!$G:$G,MATCH(试题问卷属性表!$A438,试题分值表!$B:$B,0))), "", INDEX(试题分值表!$G:$G,MATCH(试题问卷属性表!$A438,试题分值表!$B:$B,0)))</f>
        <v/>
      </c>
    </row>
    <row r="439" spans="1:10" x14ac:dyDescent="0.2">
      <c r="A439" t="s">
        <v>2169</v>
      </c>
      <c r="B439" t="s">
        <v>1362</v>
      </c>
      <c r="C439" t="s">
        <v>1344</v>
      </c>
      <c r="D439" t="s">
        <v>2221</v>
      </c>
      <c r="G439" s="26" t="s">
        <v>3398</v>
      </c>
      <c r="H439" t="s">
        <v>2231</v>
      </c>
      <c r="I439" t="str">
        <f>IF(ISERROR(INDEX(试题分值表!$E:$E,MATCH(试题问卷属性表!$A439,试题分值表!$B:$B,0))), "", INDEX(试题分值表!$E:$E,MATCH(试题问卷属性表!$A439,试题分值表!$B:$B,0)))</f>
        <v/>
      </c>
      <c r="J439" t="str">
        <f>IF(ISERROR(INDEX(试题分值表!$G:$G,MATCH(试题问卷属性表!$A439,试题分值表!$B:$B,0))), "", INDEX(试题分值表!$G:$G,MATCH(试题问卷属性表!$A439,试题分值表!$B:$B,0)))</f>
        <v/>
      </c>
    </row>
    <row r="440" spans="1:10" x14ac:dyDescent="0.2">
      <c r="A440" t="s">
        <v>2170</v>
      </c>
      <c r="B440" t="s">
        <v>1362</v>
      </c>
      <c r="C440" t="s">
        <v>1344</v>
      </c>
      <c r="E440" s="2" t="s">
        <v>2032</v>
      </c>
      <c r="G440" s="2" t="s">
        <v>2279</v>
      </c>
      <c r="H440" t="s">
        <v>2232</v>
      </c>
      <c r="I440" t="str">
        <f>IF(ISERROR(INDEX(试题分值表!$E:$E,MATCH(试题问卷属性表!$A440,试题分值表!$B:$B,0))), "", INDEX(试题分值表!$E:$E,MATCH(试题问卷属性表!$A440,试题分值表!$B:$B,0)))</f>
        <v/>
      </c>
      <c r="J440" t="str">
        <f>IF(ISERROR(INDEX(试题分值表!$G:$G,MATCH(试题问卷属性表!$A440,试题分值表!$B:$B,0))), "", INDEX(试题分值表!$G:$G,MATCH(试题问卷属性表!$A440,试题分值表!$B:$B,0)))</f>
        <v/>
      </c>
    </row>
    <row r="441" spans="1:10" x14ac:dyDescent="0.2">
      <c r="A441" t="s">
        <v>2171</v>
      </c>
      <c r="B441" t="s">
        <v>1362</v>
      </c>
      <c r="C441" t="s">
        <v>1344</v>
      </c>
      <c r="D441" t="s">
        <v>3016</v>
      </c>
      <c r="E441" t="s">
        <v>2032</v>
      </c>
      <c r="G441" s="2" t="s">
        <v>2280</v>
      </c>
      <c r="H441" t="s">
        <v>2233</v>
      </c>
      <c r="I441" t="str">
        <f>IF(ISERROR(INDEX(试题分值表!$E:$E,MATCH(试题问卷属性表!$A441,试题分值表!$B:$B,0))), "", INDEX(试题分值表!$E:$E,MATCH(试题问卷属性表!$A441,试题分值表!$B:$B,0)))</f>
        <v/>
      </c>
      <c r="J441" t="str">
        <f>IF(ISERROR(INDEX(试题分值表!$G:$G,MATCH(试题问卷属性表!$A441,试题分值表!$B:$B,0))), "", INDEX(试题分值表!$G:$G,MATCH(试题问卷属性表!$A441,试题分值表!$B:$B,0)))</f>
        <v/>
      </c>
    </row>
    <row r="442" spans="1:10" x14ac:dyDescent="0.2">
      <c r="A442" t="s">
        <v>2172</v>
      </c>
      <c r="B442" t="s">
        <v>1362</v>
      </c>
      <c r="C442" t="s">
        <v>1344</v>
      </c>
      <c r="E442" s="2" t="s">
        <v>2032</v>
      </c>
      <c r="G442" s="2" t="s">
        <v>2281</v>
      </c>
      <c r="H442" t="s">
        <v>2234</v>
      </c>
      <c r="I442" t="str">
        <f>IF(ISERROR(INDEX(试题分值表!$E:$E,MATCH(试题问卷属性表!$A442,试题分值表!$B:$B,0))), "", INDEX(试题分值表!$E:$E,MATCH(试题问卷属性表!$A442,试题分值表!$B:$B,0)))</f>
        <v/>
      </c>
      <c r="J442" t="str">
        <f>IF(ISERROR(INDEX(试题分值表!$G:$G,MATCH(试题问卷属性表!$A442,试题分值表!$B:$B,0))), "", INDEX(试题分值表!$G:$G,MATCH(试题问卷属性表!$A442,试题分值表!$B:$B,0)))</f>
        <v/>
      </c>
    </row>
    <row r="443" spans="1:10" x14ac:dyDescent="0.2">
      <c r="A443" t="s">
        <v>2173</v>
      </c>
      <c r="B443" t="s">
        <v>1362</v>
      </c>
      <c r="C443" t="s">
        <v>1344</v>
      </c>
      <c r="E443" s="2" t="s">
        <v>2032</v>
      </c>
      <c r="G443" s="2" t="s">
        <v>2282</v>
      </c>
      <c r="H443" t="s">
        <v>2235</v>
      </c>
      <c r="I443" t="str">
        <f>IF(ISERROR(INDEX(试题分值表!$E:$E,MATCH(试题问卷属性表!$A443,试题分值表!$B:$B,0))), "", INDEX(试题分值表!$E:$E,MATCH(试题问卷属性表!$A443,试题分值表!$B:$B,0)))</f>
        <v/>
      </c>
      <c r="J443" t="str">
        <f>IF(ISERROR(INDEX(试题分值表!$G:$G,MATCH(试题问卷属性表!$A443,试题分值表!$B:$B,0))), "", INDEX(试题分值表!$G:$G,MATCH(试题问卷属性表!$A443,试题分值表!$B:$B,0)))</f>
        <v/>
      </c>
    </row>
    <row r="444" spans="1:10" x14ac:dyDescent="0.2">
      <c r="A444" t="s">
        <v>2174</v>
      </c>
      <c r="B444" t="s">
        <v>1362</v>
      </c>
      <c r="C444" t="s">
        <v>1344</v>
      </c>
      <c r="D444" t="s">
        <v>3016</v>
      </c>
      <c r="E444" t="s">
        <v>2032</v>
      </c>
      <c r="G444" s="2" t="s">
        <v>2283</v>
      </c>
      <c r="H444" t="s">
        <v>2236</v>
      </c>
      <c r="I444" t="str">
        <f>IF(ISERROR(INDEX(试题分值表!$E:$E,MATCH(试题问卷属性表!$A444,试题分值表!$B:$B,0))), "", INDEX(试题分值表!$E:$E,MATCH(试题问卷属性表!$A444,试题分值表!$B:$B,0)))</f>
        <v/>
      </c>
      <c r="J444" t="str">
        <f>IF(ISERROR(INDEX(试题分值表!$G:$G,MATCH(试题问卷属性表!$A444,试题分值表!$B:$B,0))), "", INDEX(试题分值表!$G:$G,MATCH(试题问卷属性表!$A444,试题分值表!$B:$B,0)))</f>
        <v/>
      </c>
    </row>
    <row r="445" spans="1:10" x14ac:dyDescent="0.2">
      <c r="A445" t="s">
        <v>2175</v>
      </c>
      <c r="B445" t="s">
        <v>1362</v>
      </c>
      <c r="C445" t="s">
        <v>1344</v>
      </c>
      <c r="E445" s="2" t="s">
        <v>2032</v>
      </c>
      <c r="G445" s="2" t="s">
        <v>2284</v>
      </c>
      <c r="H445" t="s">
        <v>2237</v>
      </c>
      <c r="I445" t="str">
        <f>IF(ISERROR(INDEX(试题分值表!$E:$E,MATCH(试题问卷属性表!$A445,试题分值表!$B:$B,0))), "", INDEX(试题分值表!$E:$E,MATCH(试题问卷属性表!$A445,试题分值表!$B:$B,0)))</f>
        <v/>
      </c>
      <c r="J445" t="str">
        <f>IF(ISERROR(INDEX(试题分值表!$G:$G,MATCH(试题问卷属性表!$A445,试题分值表!$B:$B,0))), "", INDEX(试题分值表!$G:$G,MATCH(试题问卷属性表!$A445,试题分值表!$B:$B,0)))</f>
        <v/>
      </c>
    </row>
    <row r="446" spans="1:10" x14ac:dyDescent="0.2">
      <c r="A446" t="s">
        <v>2176</v>
      </c>
      <c r="B446" t="s">
        <v>1362</v>
      </c>
      <c r="C446" t="s">
        <v>1344</v>
      </c>
      <c r="G446" s="2" t="s">
        <v>2285</v>
      </c>
      <c r="H446" t="s">
        <v>2238</v>
      </c>
      <c r="I446" t="str">
        <f>IF(ISERROR(INDEX(试题分值表!$E:$E,MATCH(试题问卷属性表!$A446,试题分值表!$B:$B,0))), "", INDEX(试题分值表!$E:$E,MATCH(试题问卷属性表!$A446,试题分值表!$B:$B,0)))</f>
        <v/>
      </c>
      <c r="J446" t="str">
        <f>IF(ISERROR(INDEX(试题分值表!$G:$G,MATCH(试题问卷属性表!$A446,试题分值表!$B:$B,0))), "", INDEX(试题分值表!$G:$G,MATCH(试题问卷属性表!$A446,试题分值表!$B:$B,0)))</f>
        <v/>
      </c>
    </row>
    <row r="447" spans="1:10" x14ac:dyDescent="0.2">
      <c r="A447" t="s">
        <v>2177</v>
      </c>
      <c r="B447" t="s">
        <v>1362</v>
      </c>
      <c r="C447" t="s">
        <v>1344</v>
      </c>
      <c r="E447" s="2" t="s">
        <v>2032</v>
      </c>
      <c r="G447" s="2" t="s">
        <v>2286</v>
      </c>
      <c r="H447" t="s">
        <v>2239</v>
      </c>
      <c r="I447" t="str">
        <f>IF(ISERROR(INDEX(试题分值表!$E:$E,MATCH(试题问卷属性表!$A447,试题分值表!$B:$B,0))), "", INDEX(试题分值表!$E:$E,MATCH(试题问卷属性表!$A447,试题分值表!$B:$B,0)))</f>
        <v/>
      </c>
      <c r="J447" t="str">
        <f>IF(ISERROR(INDEX(试题分值表!$G:$G,MATCH(试题问卷属性表!$A447,试题分值表!$B:$B,0))), "", INDEX(试题分值表!$G:$G,MATCH(试题问卷属性表!$A447,试题分值表!$B:$B,0)))</f>
        <v/>
      </c>
    </row>
    <row r="448" spans="1:10" x14ac:dyDescent="0.2">
      <c r="A448" t="s">
        <v>2178</v>
      </c>
      <c r="B448" t="s">
        <v>1362</v>
      </c>
      <c r="C448" t="s">
        <v>1344</v>
      </c>
      <c r="D448" t="s">
        <v>2026</v>
      </c>
      <c r="E448" t="s">
        <v>2032</v>
      </c>
      <c r="G448" s="26" t="s">
        <v>3505</v>
      </c>
      <c r="H448" t="s">
        <v>2240</v>
      </c>
      <c r="I448" t="str">
        <f>IF(ISERROR(INDEX(试题分值表!$E:$E,MATCH(试题问卷属性表!$A448,试题分值表!$B:$B,0))), "", INDEX(试题分值表!$E:$E,MATCH(试题问卷属性表!$A448,试题分值表!$B:$B,0)))</f>
        <v/>
      </c>
      <c r="J448" t="str">
        <f>IF(ISERROR(INDEX(试题分值表!$G:$G,MATCH(试题问卷属性表!$A448,试题分值表!$B:$B,0))), "", INDEX(试题分值表!$G:$G,MATCH(试题问卷属性表!$A448,试题分值表!$B:$B,0)))</f>
        <v/>
      </c>
    </row>
    <row r="449" spans="1:10" x14ac:dyDescent="0.2">
      <c r="A449" t="s">
        <v>2179</v>
      </c>
      <c r="B449" t="s">
        <v>1362</v>
      </c>
      <c r="C449" t="s">
        <v>1344</v>
      </c>
      <c r="D449" t="s">
        <v>2026</v>
      </c>
      <c r="E449" t="s">
        <v>2032</v>
      </c>
      <c r="G449" s="26" t="s">
        <v>3506</v>
      </c>
      <c r="H449" t="s">
        <v>2241</v>
      </c>
      <c r="I449" t="str">
        <f>IF(ISERROR(INDEX(试题分值表!$E:$E,MATCH(试题问卷属性表!$A449,试题分值表!$B:$B,0))), "", INDEX(试题分值表!$E:$E,MATCH(试题问卷属性表!$A449,试题分值表!$B:$B,0)))</f>
        <v/>
      </c>
      <c r="J449" t="str">
        <f>IF(ISERROR(INDEX(试题分值表!$G:$G,MATCH(试题问卷属性表!$A449,试题分值表!$B:$B,0))), "", INDEX(试题分值表!$G:$G,MATCH(试题问卷属性表!$A449,试题分值表!$B:$B,0)))</f>
        <v/>
      </c>
    </row>
    <row r="450" spans="1:10" x14ac:dyDescent="0.2">
      <c r="A450" t="s">
        <v>2180</v>
      </c>
      <c r="B450" t="s">
        <v>1362</v>
      </c>
      <c r="C450" t="s">
        <v>1344</v>
      </c>
      <c r="F450" s="4" t="s">
        <v>2216</v>
      </c>
      <c r="H450" t="s">
        <v>2242</v>
      </c>
      <c r="I450" t="str">
        <f>IF(ISERROR(INDEX(试题分值表!$E:$E,MATCH(试题问卷属性表!$A450,试题分值表!$B:$B,0))), "", INDEX(试题分值表!$E:$E,MATCH(试题问卷属性表!$A450,试题分值表!$B:$B,0)))</f>
        <v/>
      </c>
      <c r="J450" t="str">
        <f>IF(ISERROR(INDEX(试题分值表!$G:$G,MATCH(试题问卷属性表!$A450,试题分值表!$B:$B,0))), "", INDEX(试题分值表!$G:$G,MATCH(试题问卷属性表!$A450,试题分值表!$B:$B,0)))</f>
        <v/>
      </c>
    </row>
    <row r="451" spans="1:10" x14ac:dyDescent="0.2">
      <c r="A451" t="s">
        <v>2181</v>
      </c>
      <c r="B451" t="s">
        <v>1362</v>
      </c>
      <c r="C451" t="s">
        <v>1344</v>
      </c>
      <c r="F451" s="4" t="s">
        <v>2216</v>
      </c>
      <c r="H451" t="s">
        <v>2243</v>
      </c>
      <c r="I451" t="str">
        <f>IF(ISERROR(INDEX(试题分值表!$E:$E,MATCH(试题问卷属性表!$A451,试题分值表!$B:$B,0))), "", INDEX(试题分值表!$E:$E,MATCH(试题问卷属性表!$A451,试题分值表!$B:$B,0)))</f>
        <v/>
      </c>
      <c r="J451" t="str">
        <f>IF(ISERROR(INDEX(试题分值表!$G:$G,MATCH(试题问卷属性表!$A451,试题分值表!$B:$B,0))), "", INDEX(试题分值表!$G:$G,MATCH(试题问卷属性表!$A451,试题分值表!$B:$B,0)))</f>
        <v/>
      </c>
    </row>
    <row r="452" spans="1:10" x14ac:dyDescent="0.2">
      <c r="A452" t="s">
        <v>2182</v>
      </c>
      <c r="B452" t="s">
        <v>1362</v>
      </c>
      <c r="C452" t="s">
        <v>1344</v>
      </c>
      <c r="F452" s="4" t="s">
        <v>2216</v>
      </c>
      <c r="H452" t="s">
        <v>2244</v>
      </c>
      <c r="I452" t="str">
        <f>IF(ISERROR(INDEX(试题分值表!$E:$E,MATCH(试题问卷属性表!$A452,试题分值表!$B:$B,0))), "", INDEX(试题分值表!$E:$E,MATCH(试题问卷属性表!$A452,试题分值表!$B:$B,0)))</f>
        <v/>
      </c>
      <c r="J452" t="str">
        <f>IF(ISERROR(INDEX(试题分值表!$G:$G,MATCH(试题问卷属性表!$A452,试题分值表!$B:$B,0))), "", INDEX(试题分值表!$G:$G,MATCH(试题问卷属性表!$A452,试题分值表!$B:$B,0)))</f>
        <v/>
      </c>
    </row>
    <row r="453" spans="1:10" x14ac:dyDescent="0.2">
      <c r="A453" t="s">
        <v>2183</v>
      </c>
      <c r="B453" t="s">
        <v>1362</v>
      </c>
      <c r="C453" t="s">
        <v>1344</v>
      </c>
      <c r="F453" s="4" t="s">
        <v>2216</v>
      </c>
      <c r="H453" t="s">
        <v>2245</v>
      </c>
      <c r="I453" t="str">
        <f>IF(ISERROR(INDEX(试题分值表!$E:$E,MATCH(试题问卷属性表!$A453,试题分值表!$B:$B,0))), "", INDEX(试题分值表!$E:$E,MATCH(试题问卷属性表!$A453,试题分值表!$B:$B,0)))</f>
        <v/>
      </c>
      <c r="J453" t="str">
        <f>IF(ISERROR(INDEX(试题分值表!$G:$G,MATCH(试题问卷属性表!$A453,试题分值表!$B:$B,0))), "", INDEX(试题分值表!$G:$G,MATCH(试题问卷属性表!$A453,试题分值表!$B:$B,0)))</f>
        <v/>
      </c>
    </row>
    <row r="454" spans="1:10" x14ac:dyDescent="0.2">
      <c r="A454" t="s">
        <v>2184</v>
      </c>
      <c r="B454" t="s">
        <v>1362</v>
      </c>
      <c r="C454" t="s">
        <v>1344</v>
      </c>
      <c r="F454" s="4" t="s">
        <v>2216</v>
      </c>
      <c r="H454" t="s">
        <v>2246</v>
      </c>
      <c r="I454" t="str">
        <f>IF(ISERROR(INDEX(试题分值表!$E:$E,MATCH(试题问卷属性表!$A454,试题分值表!$B:$B,0))), "", INDEX(试题分值表!$E:$E,MATCH(试题问卷属性表!$A454,试题分值表!$B:$B,0)))</f>
        <v/>
      </c>
      <c r="J454" t="str">
        <f>IF(ISERROR(INDEX(试题分值表!$G:$G,MATCH(试题问卷属性表!$A454,试题分值表!$B:$B,0))), "", INDEX(试题分值表!$G:$G,MATCH(试题问卷属性表!$A454,试题分值表!$B:$B,0)))</f>
        <v/>
      </c>
    </row>
    <row r="455" spans="1:10" x14ac:dyDescent="0.2">
      <c r="A455" t="s">
        <v>2185</v>
      </c>
      <c r="B455" t="s">
        <v>1362</v>
      </c>
      <c r="C455" t="s">
        <v>1344</v>
      </c>
      <c r="F455" s="4" t="s">
        <v>2216</v>
      </c>
      <c r="H455" t="s">
        <v>2247</v>
      </c>
      <c r="I455" t="str">
        <f>IF(ISERROR(INDEX(试题分值表!$E:$E,MATCH(试题问卷属性表!$A455,试题分值表!$B:$B,0))), "", INDEX(试题分值表!$E:$E,MATCH(试题问卷属性表!$A455,试题分值表!$B:$B,0)))</f>
        <v/>
      </c>
      <c r="J455" t="str">
        <f>IF(ISERROR(INDEX(试题分值表!$G:$G,MATCH(试题问卷属性表!$A455,试题分值表!$B:$B,0))), "", INDEX(试题分值表!$G:$G,MATCH(试题问卷属性表!$A455,试题分值表!$B:$B,0)))</f>
        <v/>
      </c>
    </row>
    <row r="456" spans="1:10" x14ac:dyDescent="0.2">
      <c r="A456" t="s">
        <v>2186</v>
      </c>
      <c r="B456" t="s">
        <v>1362</v>
      </c>
      <c r="C456" t="s">
        <v>1344</v>
      </c>
      <c r="F456" s="4" t="s">
        <v>2216</v>
      </c>
      <c r="H456" t="s">
        <v>2248</v>
      </c>
      <c r="I456" t="str">
        <f>IF(ISERROR(INDEX(试题分值表!$E:$E,MATCH(试题问卷属性表!$A456,试题分值表!$B:$B,0))), "", INDEX(试题分值表!$E:$E,MATCH(试题问卷属性表!$A456,试题分值表!$B:$B,0)))</f>
        <v/>
      </c>
      <c r="J456" t="str">
        <f>IF(ISERROR(INDEX(试题分值表!$G:$G,MATCH(试题问卷属性表!$A456,试题分值表!$B:$B,0))), "", INDEX(试题分值表!$G:$G,MATCH(试题问卷属性表!$A456,试题分值表!$B:$B,0)))</f>
        <v/>
      </c>
    </row>
    <row r="457" spans="1:10" x14ac:dyDescent="0.2">
      <c r="A457" t="s">
        <v>2187</v>
      </c>
      <c r="B457" t="s">
        <v>1362</v>
      </c>
      <c r="C457" t="s">
        <v>1344</v>
      </c>
      <c r="F457" s="4" t="s">
        <v>2216</v>
      </c>
      <c r="H457" t="s">
        <v>2249</v>
      </c>
      <c r="I457" t="str">
        <f>IF(ISERROR(INDEX(试题分值表!$E:$E,MATCH(试题问卷属性表!$A457,试题分值表!$B:$B,0))), "", INDEX(试题分值表!$E:$E,MATCH(试题问卷属性表!$A457,试题分值表!$B:$B,0)))</f>
        <v/>
      </c>
      <c r="J457" t="str">
        <f>IF(ISERROR(INDEX(试题分值表!$G:$G,MATCH(试题问卷属性表!$A457,试题分值表!$B:$B,0))), "", INDEX(试题分值表!$G:$G,MATCH(试题问卷属性表!$A457,试题分值表!$B:$B,0)))</f>
        <v/>
      </c>
    </row>
    <row r="458" spans="1:10" x14ac:dyDescent="0.2">
      <c r="A458" t="s">
        <v>2188</v>
      </c>
      <c r="B458" t="s">
        <v>1362</v>
      </c>
      <c r="C458" t="s">
        <v>1344</v>
      </c>
      <c r="F458" s="4" t="s">
        <v>2216</v>
      </c>
      <c r="H458" t="s">
        <v>2250</v>
      </c>
      <c r="I458" t="str">
        <f>IF(ISERROR(INDEX(试题分值表!$E:$E,MATCH(试题问卷属性表!$A458,试题分值表!$B:$B,0))), "", INDEX(试题分值表!$E:$E,MATCH(试题问卷属性表!$A458,试题分值表!$B:$B,0)))</f>
        <v/>
      </c>
      <c r="J458" t="str">
        <f>IF(ISERROR(INDEX(试题分值表!$G:$G,MATCH(试题问卷属性表!$A458,试题分值表!$B:$B,0))), "", INDEX(试题分值表!$G:$G,MATCH(试题问卷属性表!$A458,试题分值表!$B:$B,0)))</f>
        <v/>
      </c>
    </row>
    <row r="459" spans="1:10" x14ac:dyDescent="0.2">
      <c r="A459" t="s">
        <v>2189</v>
      </c>
      <c r="B459" t="s">
        <v>1362</v>
      </c>
      <c r="C459" t="s">
        <v>1344</v>
      </c>
      <c r="F459" s="4" t="s">
        <v>2216</v>
      </c>
      <c r="H459" t="s">
        <v>2251</v>
      </c>
      <c r="I459" t="str">
        <f>IF(ISERROR(INDEX(试题分值表!$E:$E,MATCH(试题问卷属性表!$A459,试题分值表!$B:$B,0))), "", INDEX(试题分值表!$E:$E,MATCH(试题问卷属性表!$A459,试题分值表!$B:$B,0)))</f>
        <v/>
      </c>
      <c r="J459" t="str">
        <f>IF(ISERROR(INDEX(试题分值表!$G:$G,MATCH(试题问卷属性表!$A459,试题分值表!$B:$B,0))), "", INDEX(试题分值表!$G:$G,MATCH(试题问卷属性表!$A459,试题分值表!$B:$B,0)))</f>
        <v/>
      </c>
    </row>
    <row r="460" spans="1:10" x14ac:dyDescent="0.2">
      <c r="A460" t="s">
        <v>2190</v>
      </c>
      <c r="B460" t="s">
        <v>1362</v>
      </c>
      <c r="C460" t="s">
        <v>1344</v>
      </c>
      <c r="D460" t="s">
        <v>3016</v>
      </c>
      <c r="E460" t="s">
        <v>2032</v>
      </c>
      <c r="H460" t="s">
        <v>2252</v>
      </c>
      <c r="I460" t="str">
        <f>IF(ISERROR(INDEX(试题分值表!$E:$E,MATCH(试题问卷属性表!$A460,试题分值表!$B:$B,0))), "", INDEX(试题分值表!$E:$E,MATCH(试题问卷属性表!$A460,试题分值表!$B:$B,0)))</f>
        <v/>
      </c>
      <c r="J460" t="str">
        <f>IF(ISERROR(INDEX(试题分值表!$G:$G,MATCH(试题问卷属性表!$A460,试题分值表!$B:$B,0))), "", INDEX(试题分值表!$G:$G,MATCH(试题问卷属性表!$A460,试题分值表!$B:$B,0)))</f>
        <v/>
      </c>
    </row>
    <row r="461" spans="1:10" x14ac:dyDescent="0.2">
      <c r="A461" t="s">
        <v>2191</v>
      </c>
      <c r="B461" t="s">
        <v>1362</v>
      </c>
      <c r="C461" t="s">
        <v>1344</v>
      </c>
      <c r="F461" s="4" t="s">
        <v>2217</v>
      </c>
      <c r="H461" t="s">
        <v>2253</v>
      </c>
      <c r="I461" t="str">
        <f>IF(ISERROR(INDEX(试题分值表!$E:$E,MATCH(试题问卷属性表!$A461,试题分值表!$B:$B,0))), "", INDEX(试题分值表!$E:$E,MATCH(试题问卷属性表!$A461,试题分值表!$B:$B,0)))</f>
        <v/>
      </c>
      <c r="J461" t="str">
        <f>IF(ISERROR(INDEX(试题分值表!$G:$G,MATCH(试题问卷属性表!$A461,试题分值表!$B:$B,0))), "", INDEX(试题分值表!$G:$G,MATCH(试题问卷属性表!$A461,试题分值表!$B:$B,0)))</f>
        <v/>
      </c>
    </row>
    <row r="462" spans="1:10" x14ac:dyDescent="0.2">
      <c r="A462" t="s">
        <v>2192</v>
      </c>
      <c r="B462" t="s">
        <v>1362</v>
      </c>
      <c r="C462" t="s">
        <v>1344</v>
      </c>
      <c r="F462" s="4" t="s">
        <v>2217</v>
      </c>
      <c r="H462" t="s">
        <v>2254</v>
      </c>
      <c r="I462" t="str">
        <f>IF(ISERROR(INDEX(试题分值表!$E:$E,MATCH(试题问卷属性表!$A462,试题分值表!$B:$B,0))), "", INDEX(试题分值表!$E:$E,MATCH(试题问卷属性表!$A462,试题分值表!$B:$B,0)))</f>
        <v/>
      </c>
      <c r="J462" t="str">
        <f>IF(ISERROR(INDEX(试题分值表!$G:$G,MATCH(试题问卷属性表!$A462,试题分值表!$B:$B,0))), "", INDEX(试题分值表!$G:$G,MATCH(试题问卷属性表!$A462,试题分值表!$B:$B,0)))</f>
        <v/>
      </c>
    </row>
    <row r="463" spans="1:10" x14ac:dyDescent="0.2">
      <c r="A463" t="s">
        <v>2193</v>
      </c>
      <c r="B463" t="s">
        <v>1362</v>
      </c>
      <c r="C463" t="s">
        <v>1344</v>
      </c>
      <c r="F463" s="4" t="s">
        <v>2217</v>
      </c>
      <c r="H463" t="s">
        <v>2255</v>
      </c>
      <c r="I463" t="str">
        <f>IF(ISERROR(INDEX(试题分值表!$E:$E,MATCH(试题问卷属性表!$A463,试题分值表!$B:$B,0))), "", INDEX(试题分值表!$E:$E,MATCH(试题问卷属性表!$A463,试题分值表!$B:$B,0)))</f>
        <v/>
      </c>
      <c r="J463" t="str">
        <f>IF(ISERROR(INDEX(试题分值表!$G:$G,MATCH(试题问卷属性表!$A463,试题分值表!$B:$B,0))), "", INDEX(试题分值表!$G:$G,MATCH(试题问卷属性表!$A463,试题分值表!$B:$B,0)))</f>
        <v/>
      </c>
    </row>
    <row r="464" spans="1:10" x14ac:dyDescent="0.2">
      <c r="A464" t="s">
        <v>2194</v>
      </c>
      <c r="B464" t="s">
        <v>1362</v>
      </c>
      <c r="C464" t="s">
        <v>1344</v>
      </c>
      <c r="G464" s="2" t="s">
        <v>2287</v>
      </c>
      <c r="H464" t="s">
        <v>2256</v>
      </c>
      <c r="I464" t="str">
        <f>IF(ISERROR(INDEX(试题分值表!$E:$E,MATCH(试题问卷属性表!$A464,试题分值表!$B:$B,0))), "", INDEX(试题分值表!$E:$E,MATCH(试题问卷属性表!$A464,试题分值表!$B:$B,0)))</f>
        <v/>
      </c>
      <c r="J464" t="str">
        <f>IF(ISERROR(INDEX(试题分值表!$G:$G,MATCH(试题问卷属性表!$A464,试题分值表!$B:$B,0))), "", INDEX(试题分值表!$G:$G,MATCH(试题问卷属性表!$A464,试题分值表!$B:$B,0)))</f>
        <v/>
      </c>
    </row>
    <row r="465" spans="1:10" x14ac:dyDescent="0.2">
      <c r="A465" t="s">
        <v>2195</v>
      </c>
      <c r="B465" t="s">
        <v>1362</v>
      </c>
      <c r="C465" t="s">
        <v>1344</v>
      </c>
      <c r="G465" s="2" t="s">
        <v>2288</v>
      </c>
      <c r="H465" t="s">
        <v>2257</v>
      </c>
      <c r="I465" t="str">
        <f>IF(ISERROR(INDEX(试题分值表!$E:$E,MATCH(试题问卷属性表!$A465,试题分值表!$B:$B,0))), "", INDEX(试题分值表!$E:$E,MATCH(试题问卷属性表!$A465,试题分值表!$B:$B,0)))</f>
        <v/>
      </c>
      <c r="J465" t="str">
        <f>IF(ISERROR(INDEX(试题分值表!$G:$G,MATCH(试题问卷属性表!$A465,试题分值表!$B:$B,0))), "", INDEX(试题分值表!$G:$G,MATCH(试题问卷属性表!$A465,试题分值表!$B:$B,0)))</f>
        <v/>
      </c>
    </row>
    <row r="466" spans="1:10" x14ac:dyDescent="0.2">
      <c r="A466" t="s">
        <v>2196</v>
      </c>
      <c r="B466" t="s">
        <v>1362</v>
      </c>
      <c r="C466" t="s">
        <v>1344</v>
      </c>
      <c r="F466" s="4" t="s">
        <v>2218</v>
      </c>
      <c r="H466" t="s">
        <v>2258</v>
      </c>
      <c r="I466" t="str">
        <f>IF(ISERROR(INDEX(试题分值表!$E:$E,MATCH(试题问卷属性表!$A466,试题分值表!$B:$B,0))), "", INDEX(试题分值表!$E:$E,MATCH(试题问卷属性表!$A466,试题分值表!$B:$B,0)))</f>
        <v/>
      </c>
      <c r="J466" t="str">
        <f>IF(ISERROR(INDEX(试题分值表!$G:$G,MATCH(试题问卷属性表!$A466,试题分值表!$B:$B,0))), "", INDEX(试题分值表!$G:$G,MATCH(试题问卷属性表!$A466,试题分值表!$B:$B,0)))</f>
        <v/>
      </c>
    </row>
    <row r="467" spans="1:10" x14ac:dyDescent="0.2">
      <c r="A467" t="s">
        <v>2197</v>
      </c>
      <c r="B467" t="s">
        <v>1362</v>
      </c>
      <c r="C467" t="s">
        <v>1344</v>
      </c>
      <c r="F467" s="4" t="s">
        <v>2218</v>
      </c>
      <c r="H467" t="s">
        <v>2259</v>
      </c>
      <c r="I467" t="str">
        <f>IF(ISERROR(INDEX(试题分值表!$E:$E,MATCH(试题问卷属性表!$A467,试题分值表!$B:$B,0))), "", INDEX(试题分值表!$E:$E,MATCH(试题问卷属性表!$A467,试题分值表!$B:$B,0)))</f>
        <v/>
      </c>
      <c r="J467" t="str">
        <f>IF(ISERROR(INDEX(试题分值表!$G:$G,MATCH(试题问卷属性表!$A467,试题分值表!$B:$B,0))), "", INDEX(试题分值表!$G:$G,MATCH(试题问卷属性表!$A467,试题分值表!$B:$B,0)))</f>
        <v/>
      </c>
    </row>
    <row r="468" spans="1:10" x14ac:dyDescent="0.2">
      <c r="A468" t="s">
        <v>2198</v>
      </c>
      <c r="B468" t="s">
        <v>1362</v>
      </c>
      <c r="C468" t="s">
        <v>1344</v>
      </c>
      <c r="G468" s="2" t="s">
        <v>2289</v>
      </c>
      <c r="H468" t="s">
        <v>2260</v>
      </c>
      <c r="I468" t="str">
        <f>IF(ISERROR(INDEX(试题分值表!$E:$E,MATCH(试题问卷属性表!$A468,试题分值表!$B:$B,0))), "", INDEX(试题分值表!$E:$E,MATCH(试题问卷属性表!$A468,试题分值表!$B:$B,0)))</f>
        <v/>
      </c>
      <c r="J468" t="str">
        <f>IF(ISERROR(INDEX(试题分值表!$G:$G,MATCH(试题问卷属性表!$A468,试题分值表!$B:$B,0))), "", INDEX(试题分值表!$G:$G,MATCH(试题问卷属性表!$A468,试题分值表!$B:$B,0)))</f>
        <v/>
      </c>
    </row>
    <row r="469" spans="1:10" x14ac:dyDescent="0.2">
      <c r="A469" t="s">
        <v>2199</v>
      </c>
      <c r="B469" t="s">
        <v>1362</v>
      </c>
      <c r="C469" t="s">
        <v>1344</v>
      </c>
      <c r="F469" s="4" t="s">
        <v>2218</v>
      </c>
      <c r="H469" t="s">
        <v>2261</v>
      </c>
      <c r="I469" t="str">
        <f>IF(ISERROR(INDEX(试题分值表!$E:$E,MATCH(试题问卷属性表!$A469,试题分值表!$B:$B,0))), "", INDEX(试题分值表!$E:$E,MATCH(试题问卷属性表!$A469,试题分值表!$B:$B,0)))</f>
        <v/>
      </c>
      <c r="J469" t="str">
        <f>IF(ISERROR(INDEX(试题分值表!$G:$G,MATCH(试题问卷属性表!$A469,试题分值表!$B:$B,0))), "", INDEX(试题分值表!$G:$G,MATCH(试题问卷属性表!$A469,试题分值表!$B:$B,0)))</f>
        <v/>
      </c>
    </row>
    <row r="470" spans="1:10" x14ac:dyDescent="0.2">
      <c r="A470" t="s">
        <v>2200</v>
      </c>
      <c r="B470" t="s">
        <v>1362</v>
      </c>
      <c r="C470" t="s">
        <v>1344</v>
      </c>
      <c r="F470" s="4" t="s">
        <v>2218</v>
      </c>
      <c r="H470" t="s">
        <v>2262</v>
      </c>
      <c r="I470" t="str">
        <f>IF(ISERROR(INDEX(试题分值表!$E:$E,MATCH(试题问卷属性表!$A470,试题分值表!$B:$B,0))), "", INDEX(试题分值表!$E:$E,MATCH(试题问卷属性表!$A470,试题分值表!$B:$B,0)))</f>
        <v/>
      </c>
      <c r="J470" t="str">
        <f>IF(ISERROR(INDEX(试题分值表!$G:$G,MATCH(试题问卷属性表!$A470,试题分值表!$B:$B,0))), "", INDEX(试题分值表!$G:$G,MATCH(试题问卷属性表!$A470,试题分值表!$B:$B,0)))</f>
        <v/>
      </c>
    </row>
    <row r="471" spans="1:10" x14ac:dyDescent="0.2">
      <c r="A471" t="s">
        <v>2201</v>
      </c>
      <c r="B471" t="s">
        <v>1362</v>
      </c>
      <c r="C471" t="s">
        <v>1344</v>
      </c>
      <c r="F471" s="4" t="s">
        <v>2218</v>
      </c>
      <c r="H471" t="s">
        <v>2263</v>
      </c>
      <c r="I471" t="str">
        <f>IF(ISERROR(INDEX(试题分值表!$E:$E,MATCH(试题问卷属性表!$A471,试题分值表!$B:$B,0))), "", INDEX(试题分值表!$E:$E,MATCH(试题问卷属性表!$A471,试题分值表!$B:$B,0)))</f>
        <v/>
      </c>
      <c r="J471" t="str">
        <f>IF(ISERROR(INDEX(试题分值表!$G:$G,MATCH(试题问卷属性表!$A471,试题分值表!$B:$B,0))), "", INDEX(试题分值表!$G:$G,MATCH(试题问卷属性表!$A471,试题分值表!$B:$B,0)))</f>
        <v/>
      </c>
    </row>
    <row r="472" spans="1:10" x14ac:dyDescent="0.2">
      <c r="A472" t="s">
        <v>2202</v>
      </c>
      <c r="B472" t="s">
        <v>1362</v>
      </c>
      <c r="C472" t="s">
        <v>1344</v>
      </c>
      <c r="F472" s="4" t="s">
        <v>2218</v>
      </c>
      <c r="H472" t="s">
        <v>2264</v>
      </c>
      <c r="I472" t="str">
        <f>IF(ISERROR(INDEX(试题分值表!$E:$E,MATCH(试题问卷属性表!$A472,试题分值表!$B:$B,0))), "", INDEX(试题分值表!$E:$E,MATCH(试题问卷属性表!$A472,试题分值表!$B:$B,0)))</f>
        <v/>
      </c>
      <c r="J472" t="str">
        <f>IF(ISERROR(INDEX(试题分值表!$G:$G,MATCH(试题问卷属性表!$A472,试题分值表!$B:$B,0))), "", INDEX(试题分值表!$G:$G,MATCH(试题问卷属性表!$A472,试题分值表!$B:$B,0)))</f>
        <v/>
      </c>
    </row>
    <row r="473" spans="1:10" x14ac:dyDescent="0.2">
      <c r="A473" t="s">
        <v>2203</v>
      </c>
      <c r="B473" t="s">
        <v>1362</v>
      </c>
      <c r="C473" t="s">
        <v>1344</v>
      </c>
      <c r="F473" s="4" t="s">
        <v>2218</v>
      </c>
      <c r="H473" t="s">
        <v>2265</v>
      </c>
      <c r="I473" t="str">
        <f>IF(ISERROR(INDEX(试题分值表!$E:$E,MATCH(试题问卷属性表!$A473,试题分值表!$B:$B,0))), "", INDEX(试题分值表!$E:$E,MATCH(试题问卷属性表!$A473,试题分值表!$B:$B,0)))</f>
        <v/>
      </c>
      <c r="J473" t="str">
        <f>IF(ISERROR(INDEX(试题分值表!$G:$G,MATCH(试题问卷属性表!$A473,试题分值表!$B:$B,0))), "", INDEX(试题分值表!$G:$G,MATCH(试题问卷属性表!$A473,试题分值表!$B:$B,0)))</f>
        <v/>
      </c>
    </row>
    <row r="474" spans="1:10" x14ac:dyDescent="0.2">
      <c r="A474" t="s">
        <v>2204</v>
      </c>
      <c r="B474" t="s">
        <v>1362</v>
      </c>
      <c r="C474" t="s">
        <v>1344</v>
      </c>
      <c r="F474" s="4" t="s">
        <v>2218</v>
      </c>
      <c r="H474" t="s">
        <v>2266</v>
      </c>
      <c r="I474" t="str">
        <f>IF(ISERROR(INDEX(试题分值表!$E:$E,MATCH(试题问卷属性表!$A474,试题分值表!$B:$B,0))), "", INDEX(试题分值表!$E:$E,MATCH(试题问卷属性表!$A474,试题分值表!$B:$B,0)))</f>
        <v/>
      </c>
      <c r="J474" t="str">
        <f>IF(ISERROR(INDEX(试题分值表!$G:$G,MATCH(试题问卷属性表!$A474,试题分值表!$B:$B,0))), "", INDEX(试题分值表!$G:$G,MATCH(试题问卷属性表!$A474,试题分值表!$B:$B,0)))</f>
        <v/>
      </c>
    </row>
    <row r="475" spans="1:10" x14ac:dyDescent="0.2">
      <c r="A475" t="s">
        <v>2205</v>
      </c>
      <c r="B475" t="s">
        <v>1362</v>
      </c>
      <c r="C475" t="s">
        <v>1344</v>
      </c>
      <c r="F475" s="2" t="s">
        <v>3687</v>
      </c>
      <c r="G475" s="2" t="s">
        <v>2292</v>
      </c>
      <c r="H475" t="s">
        <v>2267</v>
      </c>
      <c r="I475" t="str">
        <f>IF(ISERROR(INDEX(试题分值表!$E:$E,MATCH(试题问卷属性表!$A475,试题分值表!$B:$B,0))), "", INDEX(试题分值表!$E:$E,MATCH(试题问卷属性表!$A475,试题分值表!$B:$B,0)))</f>
        <v/>
      </c>
      <c r="J475" t="str">
        <f>IF(ISERROR(INDEX(试题分值表!$G:$G,MATCH(试题问卷属性表!$A475,试题分值表!$B:$B,0))), "", INDEX(试题分值表!$G:$G,MATCH(试题问卷属性表!$A475,试题分值表!$B:$B,0)))</f>
        <v/>
      </c>
    </row>
    <row r="476" spans="1:10" x14ac:dyDescent="0.2">
      <c r="A476" t="s">
        <v>2206</v>
      </c>
      <c r="B476" t="s">
        <v>1362</v>
      </c>
      <c r="C476" t="s">
        <v>1344</v>
      </c>
      <c r="F476" s="2" t="s">
        <v>3687</v>
      </c>
      <c r="G476" s="2" t="s">
        <v>2293</v>
      </c>
      <c r="H476" t="s">
        <v>2268</v>
      </c>
      <c r="I476" t="str">
        <f>IF(ISERROR(INDEX(试题分值表!$E:$E,MATCH(试题问卷属性表!$A476,试题分值表!$B:$B,0))), "", INDEX(试题分值表!$E:$E,MATCH(试题问卷属性表!$A476,试题分值表!$B:$B,0)))</f>
        <v/>
      </c>
      <c r="J476" t="str">
        <f>IF(ISERROR(INDEX(试题分值表!$G:$G,MATCH(试题问卷属性表!$A476,试题分值表!$B:$B,0))), "", INDEX(试题分值表!$G:$G,MATCH(试题问卷属性表!$A476,试题分值表!$B:$B,0)))</f>
        <v/>
      </c>
    </row>
    <row r="477" spans="1:10" x14ac:dyDescent="0.2">
      <c r="A477" t="s">
        <v>2207</v>
      </c>
      <c r="B477" t="s">
        <v>1362</v>
      </c>
      <c r="C477" t="s">
        <v>1344</v>
      </c>
      <c r="F477" s="4" t="s">
        <v>2218</v>
      </c>
      <c r="G477" s="2"/>
      <c r="H477" t="s">
        <v>2269</v>
      </c>
      <c r="I477" t="str">
        <f>IF(ISERROR(INDEX(试题分值表!$E:$E,MATCH(试题问卷属性表!$A477,试题分值表!$B:$B,0))), "", INDEX(试题分值表!$E:$E,MATCH(试题问卷属性表!$A477,试题分值表!$B:$B,0)))</f>
        <v/>
      </c>
      <c r="J477" t="str">
        <f>IF(ISERROR(INDEX(试题分值表!$G:$G,MATCH(试题问卷属性表!$A477,试题分值表!$B:$B,0))), "", INDEX(试题分值表!$G:$G,MATCH(试题问卷属性表!$A477,试题分值表!$B:$B,0)))</f>
        <v/>
      </c>
    </row>
    <row r="478" spans="1:10" x14ac:dyDescent="0.2">
      <c r="A478" t="s">
        <v>2208</v>
      </c>
      <c r="B478" t="s">
        <v>1362</v>
      </c>
      <c r="C478" t="s">
        <v>1344</v>
      </c>
      <c r="F478" s="4" t="s">
        <v>2217</v>
      </c>
      <c r="G478" s="2"/>
      <c r="H478" t="s">
        <v>2270</v>
      </c>
      <c r="I478" t="str">
        <f>IF(ISERROR(INDEX(试题分值表!$E:$E,MATCH(试题问卷属性表!$A478,试题分值表!$B:$B,0))), "", INDEX(试题分值表!$E:$E,MATCH(试题问卷属性表!$A478,试题分值表!$B:$B,0)))</f>
        <v/>
      </c>
      <c r="J478" t="str">
        <f>IF(ISERROR(INDEX(试题分值表!$G:$G,MATCH(试题问卷属性表!$A478,试题分值表!$B:$B,0))), "", INDEX(试题分值表!$G:$G,MATCH(试题问卷属性表!$A478,试题分值表!$B:$B,0)))</f>
        <v/>
      </c>
    </row>
    <row r="479" spans="1:10" x14ac:dyDescent="0.2">
      <c r="A479" t="s">
        <v>2209</v>
      </c>
      <c r="B479" t="s">
        <v>1362</v>
      </c>
      <c r="C479" t="s">
        <v>1344</v>
      </c>
      <c r="F479" s="2" t="s">
        <v>3687</v>
      </c>
      <c r="G479" s="2" t="s">
        <v>2290</v>
      </c>
      <c r="H479" t="s">
        <v>2271</v>
      </c>
      <c r="I479" t="str">
        <f>IF(ISERROR(INDEX(试题分值表!$E:$E,MATCH(试题问卷属性表!$A479,试题分值表!$B:$B,0))), "", INDEX(试题分值表!$E:$E,MATCH(试题问卷属性表!$A479,试题分值表!$B:$B,0)))</f>
        <v/>
      </c>
      <c r="J479" t="str">
        <f>IF(ISERROR(INDEX(试题分值表!$G:$G,MATCH(试题问卷属性表!$A479,试题分值表!$B:$B,0))), "", INDEX(试题分值表!$G:$G,MATCH(试题问卷属性表!$A479,试题分值表!$B:$B,0)))</f>
        <v/>
      </c>
    </row>
    <row r="480" spans="1:10" x14ac:dyDescent="0.2">
      <c r="A480" t="s">
        <v>2210</v>
      </c>
      <c r="B480" t="s">
        <v>1362</v>
      </c>
      <c r="C480" t="s">
        <v>1344</v>
      </c>
      <c r="F480" s="2" t="s">
        <v>3687</v>
      </c>
      <c r="G480" s="2" t="s">
        <v>2291</v>
      </c>
      <c r="H480" t="s">
        <v>2272</v>
      </c>
      <c r="I480" t="str">
        <f>IF(ISERROR(INDEX(试题分值表!$E:$E,MATCH(试题问卷属性表!$A480,试题分值表!$B:$B,0))), "", INDEX(试题分值表!$E:$E,MATCH(试题问卷属性表!$A480,试题分值表!$B:$B,0)))</f>
        <v/>
      </c>
      <c r="J480" t="str">
        <f>IF(ISERROR(INDEX(试题分值表!$G:$G,MATCH(试题问卷属性表!$A480,试题分值表!$B:$B,0))), "", INDEX(试题分值表!$G:$G,MATCH(试题问卷属性表!$A480,试题分值表!$B:$B,0)))</f>
        <v/>
      </c>
    </row>
    <row r="481" spans="1:10" x14ac:dyDescent="0.2">
      <c r="A481" t="s">
        <v>2211</v>
      </c>
      <c r="B481" t="s">
        <v>1362</v>
      </c>
      <c r="C481" t="s">
        <v>1344</v>
      </c>
      <c r="F481" s="4" t="s">
        <v>2217</v>
      </c>
      <c r="H481" t="s">
        <v>2273</v>
      </c>
      <c r="I481" t="str">
        <f>IF(ISERROR(INDEX(试题分值表!$E:$E,MATCH(试题问卷属性表!$A481,试题分值表!$B:$B,0))), "", INDEX(试题分值表!$E:$E,MATCH(试题问卷属性表!$A481,试题分值表!$B:$B,0)))</f>
        <v/>
      </c>
      <c r="J481" t="str">
        <f>IF(ISERROR(INDEX(试题分值表!$G:$G,MATCH(试题问卷属性表!$A481,试题分值表!$B:$B,0))), "", INDEX(试题分值表!$G:$G,MATCH(试题问卷属性表!$A481,试题分值表!$B:$B,0)))</f>
        <v/>
      </c>
    </row>
    <row r="482" spans="1:10" x14ac:dyDescent="0.2">
      <c r="A482" t="s">
        <v>2212</v>
      </c>
      <c r="B482" t="s">
        <v>1362</v>
      </c>
      <c r="C482" t="s">
        <v>1344</v>
      </c>
      <c r="F482" s="4" t="s">
        <v>2217</v>
      </c>
      <c r="H482" t="s">
        <v>2274</v>
      </c>
      <c r="I482" t="str">
        <f>IF(ISERROR(INDEX(试题分值表!$E:$E,MATCH(试题问卷属性表!$A482,试题分值表!$B:$B,0))), "", INDEX(试题分值表!$E:$E,MATCH(试题问卷属性表!$A482,试题分值表!$B:$B,0)))</f>
        <v/>
      </c>
      <c r="J482" t="str">
        <f>IF(ISERROR(INDEX(试题分值表!$G:$G,MATCH(试题问卷属性表!$A482,试题分值表!$B:$B,0))), "", INDEX(试题分值表!$G:$G,MATCH(试题问卷属性表!$A482,试题分值表!$B:$B,0)))</f>
        <v/>
      </c>
    </row>
    <row r="483" spans="1:10" x14ac:dyDescent="0.2">
      <c r="A483" t="s">
        <v>2213</v>
      </c>
      <c r="B483" t="s">
        <v>1362</v>
      </c>
      <c r="C483" t="s">
        <v>1344</v>
      </c>
      <c r="F483" s="4" t="s">
        <v>2217</v>
      </c>
      <c r="H483" t="s">
        <v>2275</v>
      </c>
      <c r="I483" t="str">
        <f>IF(ISERROR(INDEX(试题分值表!$E:$E,MATCH(试题问卷属性表!$A483,试题分值表!$B:$B,0))), "", INDEX(试题分值表!$E:$E,MATCH(试题问卷属性表!$A483,试题分值表!$B:$B,0)))</f>
        <v/>
      </c>
      <c r="J483" t="str">
        <f>IF(ISERROR(INDEX(试题分值表!$G:$G,MATCH(试题问卷属性表!$A483,试题分值表!$B:$B,0))), "", INDEX(试题分值表!$G:$G,MATCH(试题问卷属性表!$A483,试题分值表!$B:$B,0)))</f>
        <v/>
      </c>
    </row>
    <row r="484" spans="1:10" x14ac:dyDescent="0.2">
      <c r="A484" t="s">
        <v>2214</v>
      </c>
      <c r="B484" t="s">
        <v>1362</v>
      </c>
      <c r="C484" t="s">
        <v>1344</v>
      </c>
      <c r="F484" s="4" t="s">
        <v>2217</v>
      </c>
      <c r="H484" t="s">
        <v>2276</v>
      </c>
      <c r="I484" t="str">
        <f>IF(ISERROR(INDEX(试题分值表!$E:$E,MATCH(试题问卷属性表!$A484,试题分值表!$B:$B,0))), "", INDEX(试题分值表!$E:$E,MATCH(试题问卷属性表!$A484,试题分值表!$B:$B,0)))</f>
        <v/>
      </c>
      <c r="J484" t="str">
        <f>IF(ISERROR(INDEX(试题分值表!$G:$G,MATCH(试题问卷属性表!$A484,试题分值表!$B:$B,0))), "", INDEX(试题分值表!$G:$G,MATCH(试题问卷属性表!$A484,试题分值表!$B:$B,0)))</f>
        <v/>
      </c>
    </row>
    <row r="485" spans="1:10" x14ac:dyDescent="0.2">
      <c r="A485" t="s">
        <v>2294</v>
      </c>
      <c r="B485" t="s">
        <v>1362</v>
      </c>
      <c r="C485" t="s">
        <v>1343</v>
      </c>
      <c r="G485" s="4" t="s">
        <v>1335</v>
      </c>
      <c r="H485" t="s">
        <v>2397</v>
      </c>
      <c r="I485" t="str">
        <f>IF(ISERROR(INDEX(试题分值表!$E:$E,MATCH(试题问卷属性表!$A485,试题分值表!$B:$B,0))), "", INDEX(试题分值表!$E:$E,MATCH(试题问卷属性表!$A485,试题分值表!$B:$B,0)))</f>
        <v/>
      </c>
      <c r="J485" t="str">
        <f>IF(ISERROR(INDEX(试题分值表!$G:$G,MATCH(试题问卷属性表!$A485,试题分值表!$B:$B,0))), "", INDEX(试题分值表!$G:$G,MATCH(试题问卷属性表!$A485,试题分值表!$B:$B,0)))</f>
        <v/>
      </c>
    </row>
    <row r="486" spans="1:10" x14ac:dyDescent="0.2">
      <c r="A486" t="s">
        <v>2295</v>
      </c>
      <c r="B486" t="s">
        <v>1362</v>
      </c>
      <c r="C486" t="s">
        <v>1343</v>
      </c>
      <c r="G486" s="4" t="s">
        <v>2381</v>
      </c>
      <c r="H486" t="s">
        <v>2398</v>
      </c>
      <c r="I486" t="str">
        <f>IF(ISERROR(INDEX(试题分值表!$E:$E,MATCH(试题问卷属性表!$A486,试题分值表!$B:$B,0))), "", INDEX(试题分值表!$E:$E,MATCH(试题问卷属性表!$A486,试题分值表!$B:$B,0)))</f>
        <v/>
      </c>
      <c r="J486" t="str">
        <f>IF(ISERROR(INDEX(试题分值表!$G:$G,MATCH(试题问卷属性表!$A486,试题分值表!$B:$B,0))), "", INDEX(试题分值表!$G:$G,MATCH(试题问卷属性表!$A486,试题分值表!$B:$B,0)))</f>
        <v/>
      </c>
    </row>
    <row r="487" spans="1:10" x14ac:dyDescent="0.2">
      <c r="A487" t="s">
        <v>2296</v>
      </c>
      <c r="B487" t="s">
        <v>1362</v>
      </c>
      <c r="C487" t="s">
        <v>1343</v>
      </c>
      <c r="G487" s="4" t="s">
        <v>2382</v>
      </c>
      <c r="H487" t="s">
        <v>2399</v>
      </c>
      <c r="I487" t="str">
        <f>IF(ISERROR(INDEX(试题分值表!$E:$E,MATCH(试题问卷属性表!$A487,试题分值表!$B:$B,0))), "", INDEX(试题分值表!$E:$E,MATCH(试题问卷属性表!$A487,试题分值表!$B:$B,0)))</f>
        <v/>
      </c>
      <c r="J487" t="str">
        <f>IF(ISERROR(INDEX(试题分值表!$G:$G,MATCH(试题问卷属性表!$A487,试题分值表!$B:$B,0))), "", INDEX(试题分值表!$G:$G,MATCH(试题问卷属性表!$A487,试题分值表!$B:$B,0)))</f>
        <v/>
      </c>
    </row>
    <row r="488" spans="1:10" x14ac:dyDescent="0.2">
      <c r="A488" t="s">
        <v>2297</v>
      </c>
      <c r="B488" t="s">
        <v>1362</v>
      </c>
      <c r="C488" t="s">
        <v>1343</v>
      </c>
      <c r="G488" s="4" t="s">
        <v>2383</v>
      </c>
      <c r="H488" t="s">
        <v>2400</v>
      </c>
      <c r="I488" t="str">
        <f>IF(ISERROR(INDEX(试题分值表!$E:$E,MATCH(试题问卷属性表!$A488,试题分值表!$B:$B,0))), "", INDEX(试题分值表!$E:$E,MATCH(试题问卷属性表!$A488,试题分值表!$B:$B,0)))</f>
        <v/>
      </c>
      <c r="J488" t="str">
        <f>IF(ISERROR(INDEX(试题分值表!$G:$G,MATCH(试题问卷属性表!$A488,试题分值表!$B:$B,0))), "", INDEX(试题分值表!$G:$G,MATCH(试题问卷属性表!$A488,试题分值表!$B:$B,0)))</f>
        <v/>
      </c>
    </row>
    <row r="489" spans="1:10" x14ac:dyDescent="0.2">
      <c r="A489" t="s">
        <v>2298</v>
      </c>
      <c r="B489" t="s">
        <v>1362</v>
      </c>
      <c r="C489" t="s">
        <v>1343</v>
      </c>
      <c r="G489" s="4" t="s">
        <v>2384</v>
      </c>
      <c r="H489" t="s">
        <v>2401</v>
      </c>
      <c r="I489" t="str">
        <f>IF(ISERROR(INDEX(试题分值表!$E:$E,MATCH(试题问卷属性表!$A489,试题分值表!$B:$B,0))), "", INDEX(试题分值表!$E:$E,MATCH(试题问卷属性表!$A489,试题分值表!$B:$B,0)))</f>
        <v/>
      </c>
      <c r="J489" t="str">
        <f>IF(ISERROR(INDEX(试题分值表!$G:$G,MATCH(试题问卷属性表!$A489,试题分值表!$B:$B,0))), "", INDEX(试题分值表!$G:$G,MATCH(试题问卷属性表!$A489,试题分值表!$B:$B,0)))</f>
        <v/>
      </c>
    </row>
    <row r="490" spans="1:10" x14ac:dyDescent="0.2">
      <c r="A490" t="s">
        <v>2299</v>
      </c>
      <c r="B490" t="s">
        <v>1362</v>
      </c>
      <c r="C490" t="s">
        <v>1343</v>
      </c>
      <c r="G490" s="4" t="s">
        <v>2385</v>
      </c>
      <c r="H490" t="s">
        <v>2402</v>
      </c>
      <c r="I490" t="str">
        <f>IF(ISERROR(INDEX(试题分值表!$E:$E,MATCH(试题问卷属性表!$A490,试题分值表!$B:$B,0))), "", INDEX(试题分值表!$E:$E,MATCH(试题问卷属性表!$A490,试题分值表!$B:$B,0)))</f>
        <v/>
      </c>
      <c r="J490" t="str">
        <f>IF(ISERROR(INDEX(试题分值表!$G:$G,MATCH(试题问卷属性表!$A490,试题分值表!$B:$B,0))), "", INDEX(试题分值表!$G:$G,MATCH(试题问卷属性表!$A490,试题分值表!$B:$B,0)))</f>
        <v/>
      </c>
    </row>
    <row r="491" spans="1:10" x14ac:dyDescent="0.2">
      <c r="A491" t="s">
        <v>2300</v>
      </c>
      <c r="B491" t="s">
        <v>1362</v>
      </c>
      <c r="C491" t="s">
        <v>1343</v>
      </c>
      <c r="G491" s="4" t="s">
        <v>2386</v>
      </c>
      <c r="H491" t="s">
        <v>2403</v>
      </c>
      <c r="I491" t="str">
        <f>IF(ISERROR(INDEX(试题分值表!$E:$E,MATCH(试题问卷属性表!$A491,试题分值表!$B:$B,0))), "", INDEX(试题分值表!$E:$E,MATCH(试题问卷属性表!$A491,试题分值表!$B:$B,0)))</f>
        <v/>
      </c>
      <c r="J491" t="str">
        <f>IF(ISERROR(INDEX(试题分值表!$G:$G,MATCH(试题问卷属性表!$A491,试题分值表!$B:$B,0))), "", INDEX(试题分值表!$G:$G,MATCH(试题问卷属性表!$A491,试题分值表!$B:$B,0)))</f>
        <v/>
      </c>
    </row>
    <row r="492" spans="1:10" x14ac:dyDescent="0.2">
      <c r="A492" t="s">
        <v>2301</v>
      </c>
      <c r="B492" t="s">
        <v>1362</v>
      </c>
      <c r="C492" t="s">
        <v>1343</v>
      </c>
      <c r="F492" s="4" t="s">
        <v>2387</v>
      </c>
      <c r="H492" t="s">
        <v>2404</v>
      </c>
      <c r="I492" t="str">
        <f>IF(ISERROR(INDEX(试题分值表!$E:$E,MATCH(试题问卷属性表!$A492,试题分值表!$B:$B,0))), "", INDEX(试题分值表!$E:$E,MATCH(试题问卷属性表!$A492,试题分值表!$B:$B,0)))</f>
        <v/>
      </c>
      <c r="J492" t="str">
        <f>IF(ISERROR(INDEX(试题分值表!$G:$G,MATCH(试题问卷属性表!$A492,试题分值表!$B:$B,0))), "", INDEX(试题分值表!$G:$G,MATCH(试题问卷属性表!$A492,试题分值表!$B:$B,0)))</f>
        <v/>
      </c>
    </row>
    <row r="493" spans="1:10" x14ac:dyDescent="0.2">
      <c r="A493" t="s">
        <v>2302</v>
      </c>
      <c r="B493" t="s">
        <v>1362</v>
      </c>
      <c r="C493" t="s">
        <v>1343</v>
      </c>
      <c r="F493" s="4" t="s">
        <v>2387</v>
      </c>
      <c r="H493" t="s">
        <v>2405</v>
      </c>
      <c r="I493" t="str">
        <f>IF(ISERROR(INDEX(试题分值表!$E:$E,MATCH(试题问卷属性表!$A493,试题分值表!$B:$B,0))), "", INDEX(试题分值表!$E:$E,MATCH(试题问卷属性表!$A493,试题分值表!$B:$B,0)))</f>
        <v/>
      </c>
      <c r="J493" t="str">
        <f>IF(ISERROR(INDEX(试题分值表!$G:$G,MATCH(试题问卷属性表!$A493,试题分值表!$B:$B,0))), "", INDEX(试题分值表!$G:$G,MATCH(试题问卷属性表!$A493,试题分值表!$B:$B,0)))</f>
        <v/>
      </c>
    </row>
    <row r="494" spans="1:10" x14ac:dyDescent="0.2">
      <c r="A494" t="s">
        <v>2303</v>
      </c>
      <c r="B494" t="s">
        <v>1362</v>
      </c>
      <c r="C494" t="s">
        <v>1343</v>
      </c>
      <c r="F494" s="4" t="s">
        <v>2388</v>
      </c>
      <c r="H494" t="s">
        <v>2406</v>
      </c>
      <c r="I494" t="str">
        <f>IF(ISERROR(INDEX(试题分值表!$E:$E,MATCH(试题问卷属性表!$A494,试题分值表!$B:$B,0))), "", INDEX(试题分值表!$E:$E,MATCH(试题问卷属性表!$A494,试题分值表!$B:$B,0)))</f>
        <v/>
      </c>
      <c r="J494" t="str">
        <f>IF(ISERROR(INDEX(试题分值表!$G:$G,MATCH(试题问卷属性表!$A494,试题分值表!$B:$B,0))), "", INDEX(试题分值表!$G:$G,MATCH(试题问卷属性表!$A494,试题分值表!$B:$B,0)))</f>
        <v/>
      </c>
    </row>
    <row r="495" spans="1:10" x14ac:dyDescent="0.2">
      <c r="A495" t="s">
        <v>2304</v>
      </c>
      <c r="B495" t="s">
        <v>1362</v>
      </c>
      <c r="C495" t="s">
        <v>1343</v>
      </c>
      <c r="F495" s="4" t="s">
        <v>2388</v>
      </c>
      <c r="H495" t="s">
        <v>2407</v>
      </c>
      <c r="I495" t="str">
        <f>IF(ISERROR(INDEX(试题分值表!$E:$E,MATCH(试题问卷属性表!$A495,试题分值表!$B:$B,0))), "", INDEX(试题分值表!$E:$E,MATCH(试题问卷属性表!$A495,试题分值表!$B:$B,0)))</f>
        <v/>
      </c>
      <c r="J495" t="str">
        <f>IF(ISERROR(INDEX(试题分值表!$G:$G,MATCH(试题问卷属性表!$A495,试题分值表!$B:$B,0))), "", INDEX(试题分值表!$G:$G,MATCH(试题问卷属性表!$A495,试题分值表!$B:$B,0)))</f>
        <v/>
      </c>
    </row>
    <row r="496" spans="1:10" x14ac:dyDescent="0.2">
      <c r="A496" t="s">
        <v>2305</v>
      </c>
      <c r="B496" t="s">
        <v>1362</v>
      </c>
      <c r="C496" t="s">
        <v>1343</v>
      </c>
      <c r="F496" s="4" t="s">
        <v>2389</v>
      </c>
      <c r="H496" t="s">
        <v>2408</v>
      </c>
      <c r="I496" t="str">
        <f>IF(ISERROR(INDEX(试题分值表!$E:$E,MATCH(试题问卷属性表!$A496,试题分值表!$B:$B,0))), "", INDEX(试题分值表!$E:$E,MATCH(试题问卷属性表!$A496,试题分值表!$B:$B,0)))</f>
        <v/>
      </c>
      <c r="J496" t="str">
        <f>IF(ISERROR(INDEX(试题分值表!$G:$G,MATCH(试题问卷属性表!$A496,试题分值表!$B:$B,0))), "", INDEX(试题分值表!$G:$G,MATCH(试题问卷属性表!$A496,试题分值表!$B:$B,0)))</f>
        <v/>
      </c>
    </row>
    <row r="497" spans="1:10" x14ac:dyDescent="0.2">
      <c r="A497" t="s">
        <v>2306</v>
      </c>
      <c r="B497" t="s">
        <v>1362</v>
      </c>
      <c r="C497" t="s">
        <v>1343</v>
      </c>
      <c r="F497" s="4" t="s">
        <v>2389</v>
      </c>
      <c r="H497" t="s">
        <v>2409</v>
      </c>
      <c r="I497" t="str">
        <f>IF(ISERROR(INDEX(试题分值表!$E:$E,MATCH(试题问卷属性表!$A497,试题分值表!$B:$B,0))), "", INDEX(试题分值表!$E:$E,MATCH(试题问卷属性表!$A497,试题分值表!$B:$B,0)))</f>
        <v/>
      </c>
      <c r="J497" t="str">
        <f>IF(ISERROR(INDEX(试题分值表!$G:$G,MATCH(试题问卷属性表!$A497,试题分值表!$B:$B,0))), "", INDEX(试题分值表!$G:$G,MATCH(试题问卷属性表!$A497,试题分值表!$B:$B,0)))</f>
        <v/>
      </c>
    </row>
    <row r="498" spans="1:10" x14ac:dyDescent="0.2">
      <c r="A498" t="s">
        <v>2307</v>
      </c>
      <c r="B498" t="s">
        <v>1362</v>
      </c>
      <c r="C498" t="s">
        <v>1343</v>
      </c>
      <c r="F498" s="4" t="s">
        <v>2389</v>
      </c>
      <c r="H498" t="s">
        <v>2410</v>
      </c>
      <c r="I498" t="str">
        <f>IF(ISERROR(INDEX(试题分值表!$E:$E,MATCH(试题问卷属性表!$A498,试题分值表!$B:$B,0))), "", INDEX(试题分值表!$E:$E,MATCH(试题问卷属性表!$A498,试题分值表!$B:$B,0)))</f>
        <v/>
      </c>
      <c r="J498" t="str">
        <f>IF(ISERROR(INDEX(试题分值表!$G:$G,MATCH(试题问卷属性表!$A498,试题分值表!$B:$B,0))), "", INDEX(试题分值表!$G:$G,MATCH(试题问卷属性表!$A498,试题分值表!$B:$B,0)))</f>
        <v/>
      </c>
    </row>
    <row r="499" spans="1:10" x14ac:dyDescent="0.2">
      <c r="A499" t="s">
        <v>2308</v>
      </c>
      <c r="B499" t="s">
        <v>1362</v>
      </c>
      <c r="C499" t="s">
        <v>1343</v>
      </c>
      <c r="F499" s="4" t="s">
        <v>2389</v>
      </c>
      <c r="H499" t="s">
        <v>2411</v>
      </c>
      <c r="I499" t="str">
        <f>IF(ISERROR(INDEX(试题分值表!$E:$E,MATCH(试题问卷属性表!$A499,试题分值表!$B:$B,0))), "", INDEX(试题分值表!$E:$E,MATCH(试题问卷属性表!$A499,试题分值表!$B:$B,0)))</f>
        <v/>
      </c>
      <c r="J499" t="str">
        <f>IF(ISERROR(INDEX(试题分值表!$G:$G,MATCH(试题问卷属性表!$A499,试题分值表!$B:$B,0))), "", INDEX(试题分值表!$G:$G,MATCH(试题问卷属性表!$A499,试题分值表!$B:$B,0)))</f>
        <v/>
      </c>
    </row>
    <row r="500" spans="1:10" x14ac:dyDescent="0.2">
      <c r="A500" t="s">
        <v>2309</v>
      </c>
      <c r="B500" t="s">
        <v>1362</v>
      </c>
      <c r="C500" t="s">
        <v>1343</v>
      </c>
      <c r="F500" s="4" t="s">
        <v>2389</v>
      </c>
      <c r="H500" t="s">
        <v>2412</v>
      </c>
      <c r="I500" t="str">
        <f>IF(ISERROR(INDEX(试题分值表!$E:$E,MATCH(试题问卷属性表!$A500,试题分值表!$B:$B,0))), "", INDEX(试题分值表!$E:$E,MATCH(试题问卷属性表!$A500,试题分值表!$B:$B,0)))</f>
        <v/>
      </c>
      <c r="J500" t="str">
        <f>IF(ISERROR(INDEX(试题分值表!$G:$G,MATCH(试题问卷属性表!$A500,试题分值表!$B:$B,0))), "", INDEX(试题分值表!$G:$G,MATCH(试题问卷属性表!$A500,试题分值表!$B:$B,0)))</f>
        <v/>
      </c>
    </row>
    <row r="501" spans="1:10" x14ac:dyDescent="0.2">
      <c r="A501" t="s">
        <v>2310</v>
      </c>
      <c r="B501" t="s">
        <v>1362</v>
      </c>
      <c r="C501" t="s">
        <v>1343</v>
      </c>
      <c r="D501" t="s">
        <v>2390</v>
      </c>
      <c r="E501" t="s">
        <v>2391</v>
      </c>
      <c r="H501" t="s">
        <v>2413</v>
      </c>
      <c r="I501" t="str">
        <f>IF(ISERROR(INDEX(试题分值表!$E:$E,MATCH(试题问卷属性表!$A501,试题分值表!$B:$B,0))), "", INDEX(试题分值表!$E:$E,MATCH(试题问卷属性表!$A501,试题分值表!$B:$B,0)))</f>
        <v/>
      </c>
      <c r="J501" t="str">
        <f>IF(ISERROR(INDEX(试题分值表!$G:$G,MATCH(试题问卷属性表!$A501,试题分值表!$B:$B,0))), "", INDEX(试题分值表!$G:$G,MATCH(试题问卷属性表!$A501,试题分值表!$B:$B,0)))</f>
        <v/>
      </c>
    </row>
    <row r="502" spans="1:10" x14ac:dyDescent="0.2">
      <c r="A502" t="s">
        <v>2311</v>
      </c>
      <c r="B502" t="s">
        <v>1362</v>
      </c>
      <c r="C502" t="s">
        <v>1343</v>
      </c>
      <c r="D502" t="s">
        <v>2390</v>
      </c>
      <c r="E502" t="s">
        <v>2391</v>
      </c>
      <c r="H502" t="s">
        <v>2414</v>
      </c>
      <c r="I502" t="str">
        <f>IF(ISERROR(INDEX(试题分值表!$E:$E,MATCH(试题问卷属性表!$A502,试题分值表!$B:$B,0))), "", INDEX(试题分值表!$E:$E,MATCH(试题问卷属性表!$A502,试题分值表!$B:$B,0)))</f>
        <v/>
      </c>
      <c r="J502" t="str">
        <f>IF(ISERROR(INDEX(试题分值表!$G:$G,MATCH(试题问卷属性表!$A502,试题分值表!$B:$B,0))), "", INDEX(试题分值表!$G:$G,MATCH(试题问卷属性表!$A502,试题分值表!$B:$B,0)))</f>
        <v/>
      </c>
    </row>
    <row r="503" spans="1:10" x14ac:dyDescent="0.2">
      <c r="A503" t="s">
        <v>2312</v>
      </c>
      <c r="B503" t="s">
        <v>1362</v>
      </c>
      <c r="C503" t="s">
        <v>1343</v>
      </c>
      <c r="D503" t="s">
        <v>2390</v>
      </c>
      <c r="E503" t="s">
        <v>2391</v>
      </c>
      <c r="H503" t="s">
        <v>2415</v>
      </c>
      <c r="I503" t="str">
        <f>IF(ISERROR(INDEX(试题分值表!$E:$E,MATCH(试题问卷属性表!$A503,试题分值表!$B:$B,0))), "", INDEX(试题分值表!$E:$E,MATCH(试题问卷属性表!$A503,试题分值表!$B:$B,0)))</f>
        <v/>
      </c>
      <c r="J503" t="str">
        <f>IF(ISERROR(INDEX(试题分值表!$G:$G,MATCH(试题问卷属性表!$A503,试题分值表!$B:$B,0))), "", INDEX(试题分值表!$G:$G,MATCH(试题问卷属性表!$A503,试题分值表!$B:$B,0)))</f>
        <v/>
      </c>
    </row>
    <row r="504" spans="1:10" x14ac:dyDescent="0.2">
      <c r="A504" t="s">
        <v>2313</v>
      </c>
      <c r="B504" t="s">
        <v>1362</v>
      </c>
      <c r="C504" t="s">
        <v>1343</v>
      </c>
      <c r="D504" t="s">
        <v>2390</v>
      </c>
      <c r="E504" t="s">
        <v>2391</v>
      </c>
      <c r="H504" t="s">
        <v>2416</v>
      </c>
      <c r="I504" t="str">
        <f>IF(ISERROR(INDEX(试题分值表!$E:$E,MATCH(试题问卷属性表!$A504,试题分值表!$B:$B,0))), "", INDEX(试题分值表!$E:$E,MATCH(试题问卷属性表!$A504,试题分值表!$B:$B,0)))</f>
        <v/>
      </c>
      <c r="J504" t="str">
        <f>IF(ISERROR(INDEX(试题分值表!$G:$G,MATCH(试题问卷属性表!$A504,试题分值表!$B:$B,0))), "", INDEX(试题分值表!$G:$G,MATCH(试题问卷属性表!$A504,试题分值表!$B:$B,0)))</f>
        <v/>
      </c>
    </row>
    <row r="505" spans="1:10" x14ac:dyDescent="0.2">
      <c r="A505" t="s">
        <v>2314</v>
      </c>
      <c r="B505" t="s">
        <v>1362</v>
      </c>
      <c r="C505" t="s">
        <v>1343</v>
      </c>
      <c r="D505" t="s">
        <v>2390</v>
      </c>
      <c r="E505" t="s">
        <v>2391</v>
      </c>
      <c r="H505" t="s">
        <v>2417</v>
      </c>
      <c r="I505" t="str">
        <f>IF(ISERROR(INDEX(试题分值表!$E:$E,MATCH(试题问卷属性表!$A505,试题分值表!$B:$B,0))), "", INDEX(试题分值表!$E:$E,MATCH(试题问卷属性表!$A505,试题分值表!$B:$B,0)))</f>
        <v/>
      </c>
      <c r="J505" t="str">
        <f>IF(ISERROR(INDEX(试题分值表!$G:$G,MATCH(试题问卷属性表!$A505,试题分值表!$B:$B,0))), "", INDEX(试题分值表!$G:$G,MATCH(试题问卷属性表!$A505,试题分值表!$B:$B,0)))</f>
        <v/>
      </c>
    </row>
    <row r="506" spans="1:10" x14ac:dyDescent="0.2">
      <c r="A506" t="s">
        <v>2315</v>
      </c>
      <c r="B506" t="s">
        <v>1362</v>
      </c>
      <c r="C506" t="s">
        <v>1343</v>
      </c>
      <c r="D506" t="s">
        <v>2390</v>
      </c>
      <c r="E506" t="s">
        <v>2392</v>
      </c>
      <c r="H506" t="s">
        <v>2418</v>
      </c>
      <c r="I506" t="str">
        <f>IF(ISERROR(INDEX(试题分值表!$E:$E,MATCH(试题问卷属性表!$A506,试题分值表!$B:$B,0))), "", INDEX(试题分值表!$E:$E,MATCH(试题问卷属性表!$A506,试题分值表!$B:$B,0)))</f>
        <v/>
      </c>
      <c r="J506" t="str">
        <f>IF(ISERROR(INDEX(试题分值表!$G:$G,MATCH(试题问卷属性表!$A506,试题分值表!$B:$B,0))), "", INDEX(试题分值表!$G:$G,MATCH(试题问卷属性表!$A506,试题分值表!$B:$B,0)))</f>
        <v/>
      </c>
    </row>
    <row r="507" spans="1:10" x14ac:dyDescent="0.2">
      <c r="A507" t="s">
        <v>2316</v>
      </c>
      <c r="B507" t="s">
        <v>1362</v>
      </c>
      <c r="C507" t="s">
        <v>1343</v>
      </c>
      <c r="D507" t="s">
        <v>2390</v>
      </c>
      <c r="E507" t="s">
        <v>2392</v>
      </c>
      <c r="H507" t="s">
        <v>2419</v>
      </c>
      <c r="I507" t="str">
        <f>IF(ISERROR(INDEX(试题分值表!$E:$E,MATCH(试题问卷属性表!$A507,试题分值表!$B:$B,0))), "", INDEX(试题分值表!$E:$E,MATCH(试题问卷属性表!$A507,试题分值表!$B:$B,0)))</f>
        <v/>
      </c>
      <c r="J507" t="str">
        <f>IF(ISERROR(INDEX(试题分值表!$G:$G,MATCH(试题问卷属性表!$A507,试题分值表!$B:$B,0))), "", INDEX(试题分值表!$G:$G,MATCH(试题问卷属性表!$A507,试题分值表!$B:$B,0)))</f>
        <v/>
      </c>
    </row>
    <row r="508" spans="1:10" x14ac:dyDescent="0.2">
      <c r="A508" t="s">
        <v>2317</v>
      </c>
      <c r="B508" t="s">
        <v>1362</v>
      </c>
      <c r="C508" t="s">
        <v>1343</v>
      </c>
      <c r="D508" t="s">
        <v>2390</v>
      </c>
      <c r="E508" t="s">
        <v>2393</v>
      </c>
      <c r="H508" t="s">
        <v>2420</v>
      </c>
      <c r="I508" t="str">
        <f>IF(ISERROR(INDEX(试题分值表!$E:$E,MATCH(试题问卷属性表!$A508,试题分值表!$B:$B,0))), "", INDEX(试题分值表!$E:$E,MATCH(试题问卷属性表!$A508,试题分值表!$B:$B,0)))</f>
        <v/>
      </c>
      <c r="J508" t="str">
        <f>IF(ISERROR(INDEX(试题分值表!$G:$G,MATCH(试题问卷属性表!$A508,试题分值表!$B:$B,0))), "", INDEX(试题分值表!$G:$G,MATCH(试题问卷属性表!$A508,试题分值表!$B:$B,0)))</f>
        <v/>
      </c>
    </row>
    <row r="509" spans="1:10" x14ac:dyDescent="0.2">
      <c r="A509" t="s">
        <v>2318</v>
      </c>
      <c r="B509" t="s">
        <v>1362</v>
      </c>
      <c r="C509" t="s">
        <v>1343</v>
      </c>
      <c r="D509" t="s">
        <v>2390</v>
      </c>
      <c r="E509" t="s">
        <v>2392</v>
      </c>
      <c r="H509" t="s">
        <v>2421</v>
      </c>
      <c r="I509" t="str">
        <f>IF(ISERROR(INDEX(试题分值表!$E:$E,MATCH(试题问卷属性表!$A509,试题分值表!$B:$B,0))), "", INDEX(试题分值表!$E:$E,MATCH(试题问卷属性表!$A509,试题分值表!$B:$B,0)))</f>
        <v/>
      </c>
      <c r="J509" t="str">
        <f>IF(ISERROR(INDEX(试题分值表!$G:$G,MATCH(试题问卷属性表!$A509,试题分值表!$B:$B,0))), "", INDEX(试题分值表!$G:$G,MATCH(试题问卷属性表!$A509,试题分值表!$B:$B,0)))</f>
        <v/>
      </c>
    </row>
    <row r="510" spans="1:10" x14ac:dyDescent="0.2">
      <c r="A510" t="s">
        <v>2319</v>
      </c>
      <c r="B510" t="s">
        <v>1362</v>
      </c>
      <c r="C510" t="s">
        <v>1343</v>
      </c>
      <c r="D510" t="s">
        <v>2390</v>
      </c>
      <c r="E510" t="s">
        <v>2392</v>
      </c>
      <c r="H510" t="s">
        <v>2422</v>
      </c>
      <c r="I510" t="str">
        <f>IF(ISERROR(INDEX(试题分值表!$E:$E,MATCH(试题问卷属性表!$A510,试题分值表!$B:$B,0))), "", INDEX(试题分值表!$E:$E,MATCH(试题问卷属性表!$A510,试题分值表!$B:$B,0)))</f>
        <v/>
      </c>
      <c r="J510" t="str">
        <f>IF(ISERROR(INDEX(试题分值表!$G:$G,MATCH(试题问卷属性表!$A510,试题分值表!$B:$B,0))), "", INDEX(试题分值表!$G:$G,MATCH(试题问卷属性表!$A510,试题分值表!$B:$B,0)))</f>
        <v/>
      </c>
    </row>
    <row r="511" spans="1:10" x14ac:dyDescent="0.2">
      <c r="A511" t="s">
        <v>2320</v>
      </c>
      <c r="B511" t="s">
        <v>1362</v>
      </c>
      <c r="C511" t="s">
        <v>1343</v>
      </c>
      <c r="D511" t="s">
        <v>2390</v>
      </c>
      <c r="E511" t="s">
        <v>2393</v>
      </c>
      <c r="H511" t="s">
        <v>2423</v>
      </c>
      <c r="I511" t="str">
        <f>IF(ISERROR(INDEX(试题分值表!$E:$E,MATCH(试题问卷属性表!$A511,试题分值表!$B:$B,0))), "", INDEX(试题分值表!$E:$E,MATCH(试题问卷属性表!$A511,试题分值表!$B:$B,0)))</f>
        <v/>
      </c>
      <c r="J511" t="str">
        <f>IF(ISERROR(INDEX(试题分值表!$G:$G,MATCH(试题问卷属性表!$A511,试题分值表!$B:$B,0))), "", INDEX(试题分值表!$G:$G,MATCH(试题问卷属性表!$A511,试题分值表!$B:$B,0)))</f>
        <v/>
      </c>
    </row>
    <row r="512" spans="1:10" x14ac:dyDescent="0.2">
      <c r="A512" t="s">
        <v>2321</v>
      </c>
      <c r="B512" t="s">
        <v>1362</v>
      </c>
      <c r="C512" t="s">
        <v>1343</v>
      </c>
      <c r="D512" t="s">
        <v>2390</v>
      </c>
      <c r="E512" t="s">
        <v>2393</v>
      </c>
      <c r="H512" t="s">
        <v>2424</v>
      </c>
      <c r="I512" t="str">
        <f>IF(ISERROR(INDEX(试题分值表!$E:$E,MATCH(试题问卷属性表!$A512,试题分值表!$B:$B,0))), "", INDEX(试题分值表!$E:$E,MATCH(试题问卷属性表!$A512,试题分值表!$B:$B,0)))</f>
        <v/>
      </c>
      <c r="J512" t="str">
        <f>IF(ISERROR(INDEX(试题分值表!$G:$G,MATCH(试题问卷属性表!$A512,试题分值表!$B:$B,0))), "", INDEX(试题分值表!$G:$G,MATCH(试题问卷属性表!$A512,试题分值表!$B:$B,0)))</f>
        <v/>
      </c>
    </row>
    <row r="513" spans="1:10" x14ac:dyDescent="0.2">
      <c r="A513" t="s">
        <v>2322</v>
      </c>
      <c r="B513" t="s">
        <v>1362</v>
      </c>
      <c r="C513" t="s">
        <v>1343</v>
      </c>
      <c r="D513" t="s">
        <v>2390</v>
      </c>
      <c r="E513" t="s">
        <v>2392</v>
      </c>
      <c r="H513" t="s">
        <v>2425</v>
      </c>
      <c r="I513" t="str">
        <f>IF(ISERROR(INDEX(试题分值表!$E:$E,MATCH(试题问卷属性表!$A513,试题分值表!$B:$B,0))), "", INDEX(试题分值表!$E:$E,MATCH(试题问卷属性表!$A513,试题分值表!$B:$B,0)))</f>
        <v/>
      </c>
      <c r="J513" t="str">
        <f>IF(ISERROR(INDEX(试题分值表!$G:$G,MATCH(试题问卷属性表!$A513,试题分值表!$B:$B,0))), "", INDEX(试题分值表!$G:$G,MATCH(试题问卷属性表!$A513,试题分值表!$B:$B,0)))</f>
        <v/>
      </c>
    </row>
    <row r="514" spans="1:10" x14ac:dyDescent="0.2">
      <c r="A514" t="s">
        <v>2323</v>
      </c>
      <c r="B514" t="s">
        <v>1362</v>
      </c>
      <c r="C514" t="s">
        <v>1343</v>
      </c>
      <c r="D514" t="s">
        <v>2390</v>
      </c>
      <c r="E514" t="s">
        <v>2392</v>
      </c>
      <c r="H514" t="s">
        <v>2426</v>
      </c>
      <c r="I514" t="str">
        <f>IF(ISERROR(INDEX(试题分值表!$E:$E,MATCH(试题问卷属性表!$A514,试题分值表!$B:$B,0))), "", INDEX(试题分值表!$E:$E,MATCH(试题问卷属性表!$A514,试题分值表!$B:$B,0)))</f>
        <v/>
      </c>
      <c r="J514" t="str">
        <f>IF(ISERROR(INDEX(试题分值表!$G:$G,MATCH(试题问卷属性表!$A514,试题分值表!$B:$B,0))), "", INDEX(试题分值表!$G:$G,MATCH(试题问卷属性表!$A514,试题分值表!$B:$B,0)))</f>
        <v/>
      </c>
    </row>
    <row r="515" spans="1:10" x14ac:dyDescent="0.2">
      <c r="A515" t="s">
        <v>2324</v>
      </c>
      <c r="B515" t="s">
        <v>1362</v>
      </c>
      <c r="C515" t="s">
        <v>1343</v>
      </c>
      <c r="D515" t="s">
        <v>2390</v>
      </c>
      <c r="E515" t="s">
        <v>2392</v>
      </c>
      <c r="H515" t="s">
        <v>2427</v>
      </c>
      <c r="I515" t="str">
        <f>IF(ISERROR(INDEX(试题分值表!$E:$E,MATCH(试题问卷属性表!$A515,试题分值表!$B:$B,0))), "", INDEX(试题分值表!$E:$E,MATCH(试题问卷属性表!$A515,试题分值表!$B:$B,0)))</f>
        <v/>
      </c>
      <c r="J515" t="str">
        <f>IF(ISERROR(INDEX(试题分值表!$G:$G,MATCH(试题问卷属性表!$A515,试题分值表!$B:$B,0))), "", INDEX(试题分值表!$G:$G,MATCH(试题问卷属性表!$A515,试题分值表!$B:$B,0)))</f>
        <v/>
      </c>
    </row>
    <row r="516" spans="1:10" x14ac:dyDescent="0.2">
      <c r="A516" t="s">
        <v>2325</v>
      </c>
      <c r="B516" t="s">
        <v>1362</v>
      </c>
      <c r="C516" t="s">
        <v>1343</v>
      </c>
      <c r="D516" t="s">
        <v>2390</v>
      </c>
      <c r="E516" t="s">
        <v>2392</v>
      </c>
      <c r="H516" t="s">
        <v>2428</v>
      </c>
      <c r="I516" t="str">
        <f>IF(ISERROR(INDEX(试题分值表!$E:$E,MATCH(试题问卷属性表!$A516,试题分值表!$B:$B,0))), "", INDEX(试题分值表!$E:$E,MATCH(试题问卷属性表!$A516,试题分值表!$B:$B,0)))</f>
        <v/>
      </c>
      <c r="J516" t="str">
        <f>IF(ISERROR(INDEX(试题分值表!$G:$G,MATCH(试题问卷属性表!$A516,试题分值表!$B:$B,0))), "", INDEX(试题分值表!$G:$G,MATCH(试题问卷属性表!$A516,试题分值表!$B:$B,0)))</f>
        <v/>
      </c>
    </row>
    <row r="517" spans="1:10" x14ac:dyDescent="0.2">
      <c r="A517" t="s">
        <v>2326</v>
      </c>
      <c r="B517" t="s">
        <v>1362</v>
      </c>
      <c r="C517" t="s">
        <v>1343</v>
      </c>
      <c r="D517" t="s">
        <v>2390</v>
      </c>
      <c r="E517" t="s">
        <v>2392</v>
      </c>
      <c r="H517" t="s">
        <v>2429</v>
      </c>
      <c r="I517" t="str">
        <f>IF(ISERROR(INDEX(试题分值表!$E:$E,MATCH(试题问卷属性表!$A517,试题分值表!$B:$B,0))), "", INDEX(试题分值表!$E:$E,MATCH(试题问卷属性表!$A517,试题分值表!$B:$B,0)))</f>
        <v/>
      </c>
      <c r="J517" t="str">
        <f>IF(ISERROR(INDEX(试题分值表!$G:$G,MATCH(试题问卷属性表!$A517,试题分值表!$B:$B,0))), "", INDEX(试题分值表!$G:$G,MATCH(试题问卷属性表!$A517,试题分值表!$B:$B,0)))</f>
        <v/>
      </c>
    </row>
    <row r="518" spans="1:10" x14ac:dyDescent="0.2">
      <c r="A518" t="s">
        <v>2327</v>
      </c>
      <c r="B518" t="s">
        <v>1362</v>
      </c>
      <c r="C518" t="s">
        <v>1343</v>
      </c>
      <c r="D518" t="s">
        <v>2390</v>
      </c>
      <c r="E518" t="s">
        <v>2393</v>
      </c>
      <c r="H518" t="s">
        <v>2430</v>
      </c>
      <c r="I518" t="str">
        <f>IF(ISERROR(INDEX(试题分值表!$E:$E,MATCH(试题问卷属性表!$A518,试题分值表!$B:$B,0))), "", INDEX(试题分值表!$E:$E,MATCH(试题问卷属性表!$A518,试题分值表!$B:$B,0)))</f>
        <v/>
      </c>
      <c r="J518" t="str">
        <f>IF(ISERROR(INDEX(试题分值表!$G:$G,MATCH(试题问卷属性表!$A518,试题分值表!$B:$B,0))), "", INDEX(试题分值表!$G:$G,MATCH(试题问卷属性表!$A518,试题分值表!$B:$B,0)))</f>
        <v/>
      </c>
    </row>
    <row r="519" spans="1:10" x14ac:dyDescent="0.2">
      <c r="A519" t="s">
        <v>2328</v>
      </c>
      <c r="B519" t="s">
        <v>1362</v>
      </c>
      <c r="C519" t="s">
        <v>1343</v>
      </c>
      <c r="D519" t="s">
        <v>2390</v>
      </c>
      <c r="E519" t="s">
        <v>2393</v>
      </c>
      <c r="H519" t="s">
        <v>2431</v>
      </c>
      <c r="I519" t="str">
        <f>IF(ISERROR(INDEX(试题分值表!$E:$E,MATCH(试题问卷属性表!$A519,试题分值表!$B:$B,0))), "", INDEX(试题分值表!$E:$E,MATCH(试题问卷属性表!$A519,试题分值表!$B:$B,0)))</f>
        <v/>
      </c>
      <c r="J519" t="str">
        <f>IF(ISERROR(INDEX(试题分值表!$G:$G,MATCH(试题问卷属性表!$A519,试题分值表!$B:$B,0))), "", INDEX(试题分值表!$G:$G,MATCH(试题问卷属性表!$A519,试题分值表!$B:$B,0)))</f>
        <v/>
      </c>
    </row>
    <row r="520" spans="1:10" x14ac:dyDescent="0.2">
      <c r="A520" t="s">
        <v>2329</v>
      </c>
      <c r="B520" t="s">
        <v>1362</v>
      </c>
      <c r="C520" t="s">
        <v>1343</v>
      </c>
      <c r="D520" t="s">
        <v>2028</v>
      </c>
      <c r="E520" t="s">
        <v>3017</v>
      </c>
      <c r="F520" s="26" t="s">
        <v>3641</v>
      </c>
      <c r="H520" t="s">
        <v>2432</v>
      </c>
      <c r="I520" t="str">
        <f>IF(ISERROR(INDEX(试题分值表!$E:$E,MATCH(试题问卷属性表!$A520,试题分值表!$B:$B,0))), "", INDEX(试题分值表!$E:$E,MATCH(试题问卷属性表!$A520,试题分值表!$B:$B,0)))</f>
        <v/>
      </c>
      <c r="J520" t="str">
        <f>IF(ISERROR(INDEX(试题分值表!$G:$G,MATCH(试题问卷属性表!$A520,试题分值表!$B:$B,0))), "", INDEX(试题分值表!$G:$G,MATCH(试题问卷属性表!$A520,试题分值表!$B:$B,0)))</f>
        <v/>
      </c>
    </row>
    <row r="521" spans="1:10" x14ac:dyDescent="0.2">
      <c r="A521" t="s">
        <v>2330</v>
      </c>
      <c r="B521" t="s">
        <v>1362</v>
      </c>
      <c r="C521" t="s">
        <v>1343</v>
      </c>
      <c r="D521" t="s">
        <v>2028</v>
      </c>
      <c r="E521" t="s">
        <v>3017</v>
      </c>
      <c r="F521" s="26" t="s">
        <v>3641</v>
      </c>
      <c r="H521" t="s">
        <v>2433</v>
      </c>
      <c r="I521" t="str">
        <f>IF(ISERROR(INDEX(试题分值表!$E:$E,MATCH(试题问卷属性表!$A521,试题分值表!$B:$B,0))), "", INDEX(试题分值表!$E:$E,MATCH(试题问卷属性表!$A521,试题分值表!$B:$B,0)))</f>
        <v/>
      </c>
      <c r="J521" t="str">
        <f>IF(ISERROR(INDEX(试题分值表!$G:$G,MATCH(试题问卷属性表!$A521,试题分值表!$B:$B,0))), "", INDEX(试题分值表!$G:$G,MATCH(试题问卷属性表!$A521,试题分值表!$B:$B,0)))</f>
        <v/>
      </c>
    </row>
    <row r="522" spans="1:10" x14ac:dyDescent="0.2">
      <c r="A522" t="s">
        <v>2331</v>
      </c>
      <c r="B522" t="s">
        <v>1362</v>
      </c>
      <c r="C522" t="s">
        <v>1343</v>
      </c>
      <c r="D522" t="s">
        <v>2028</v>
      </c>
      <c r="E522" t="s">
        <v>3017</v>
      </c>
      <c r="F522" s="26" t="s">
        <v>3641</v>
      </c>
      <c r="H522" t="s">
        <v>2434</v>
      </c>
      <c r="I522" t="str">
        <f>IF(ISERROR(INDEX(试题分值表!$E:$E,MATCH(试题问卷属性表!$A522,试题分值表!$B:$B,0))), "", INDEX(试题分值表!$E:$E,MATCH(试题问卷属性表!$A522,试题分值表!$B:$B,0)))</f>
        <v/>
      </c>
      <c r="J522" t="str">
        <f>IF(ISERROR(INDEX(试题分值表!$G:$G,MATCH(试题问卷属性表!$A522,试题分值表!$B:$B,0))), "", INDEX(试题分值表!$G:$G,MATCH(试题问卷属性表!$A522,试题分值表!$B:$B,0)))</f>
        <v/>
      </c>
    </row>
    <row r="523" spans="1:10" x14ac:dyDescent="0.2">
      <c r="A523" t="s">
        <v>2332</v>
      </c>
      <c r="B523" t="s">
        <v>1362</v>
      </c>
      <c r="C523" t="s">
        <v>1343</v>
      </c>
      <c r="D523" t="s">
        <v>2028</v>
      </c>
      <c r="E523" t="s">
        <v>3017</v>
      </c>
      <c r="F523" s="26" t="s">
        <v>3641</v>
      </c>
      <c r="H523" t="s">
        <v>2435</v>
      </c>
      <c r="I523" t="str">
        <f>IF(ISERROR(INDEX(试题分值表!$E:$E,MATCH(试题问卷属性表!$A523,试题分值表!$B:$B,0))), "", INDEX(试题分值表!$E:$E,MATCH(试题问卷属性表!$A523,试题分值表!$B:$B,0)))</f>
        <v/>
      </c>
      <c r="J523" t="str">
        <f>IF(ISERROR(INDEX(试题分值表!$G:$G,MATCH(试题问卷属性表!$A523,试题分值表!$B:$B,0))), "", INDEX(试题分值表!$G:$G,MATCH(试题问卷属性表!$A523,试题分值表!$B:$B,0)))</f>
        <v/>
      </c>
    </row>
    <row r="524" spans="1:10" x14ac:dyDescent="0.2">
      <c r="A524" t="s">
        <v>2333</v>
      </c>
      <c r="B524" t="s">
        <v>1362</v>
      </c>
      <c r="C524" t="s">
        <v>1343</v>
      </c>
      <c r="D524" t="s">
        <v>2028</v>
      </c>
      <c r="E524" t="s">
        <v>3017</v>
      </c>
      <c r="F524" s="26" t="s">
        <v>3641</v>
      </c>
      <c r="H524" t="s">
        <v>2436</v>
      </c>
      <c r="I524" t="str">
        <f>IF(ISERROR(INDEX(试题分值表!$E:$E,MATCH(试题问卷属性表!$A524,试题分值表!$B:$B,0))), "", INDEX(试题分值表!$E:$E,MATCH(试题问卷属性表!$A524,试题分值表!$B:$B,0)))</f>
        <v/>
      </c>
      <c r="J524" t="str">
        <f>IF(ISERROR(INDEX(试题分值表!$G:$G,MATCH(试题问卷属性表!$A524,试题分值表!$B:$B,0))), "", INDEX(试题分值表!$G:$G,MATCH(试题问卷属性表!$A524,试题分值表!$B:$B,0)))</f>
        <v/>
      </c>
    </row>
    <row r="525" spans="1:10" x14ac:dyDescent="0.2">
      <c r="A525" t="s">
        <v>2334</v>
      </c>
      <c r="B525" t="s">
        <v>1362</v>
      </c>
      <c r="C525" t="s">
        <v>1343</v>
      </c>
      <c r="D525" t="s">
        <v>2028</v>
      </c>
      <c r="E525" t="s">
        <v>3017</v>
      </c>
      <c r="F525" s="26" t="s">
        <v>3641</v>
      </c>
      <c r="H525" t="s">
        <v>2437</v>
      </c>
      <c r="I525" t="str">
        <f>IF(ISERROR(INDEX(试题分值表!$E:$E,MATCH(试题问卷属性表!$A525,试题分值表!$B:$B,0))), "", INDEX(试题分值表!$E:$E,MATCH(试题问卷属性表!$A525,试题分值表!$B:$B,0)))</f>
        <v/>
      </c>
      <c r="J525" t="str">
        <f>IF(ISERROR(INDEX(试题分值表!$G:$G,MATCH(试题问卷属性表!$A525,试题分值表!$B:$B,0))), "", INDEX(试题分值表!$G:$G,MATCH(试题问卷属性表!$A525,试题分值表!$B:$B,0)))</f>
        <v/>
      </c>
    </row>
    <row r="526" spans="1:10" x14ac:dyDescent="0.2">
      <c r="A526" t="s">
        <v>2335</v>
      </c>
      <c r="B526" t="s">
        <v>1362</v>
      </c>
      <c r="C526" t="s">
        <v>1343</v>
      </c>
      <c r="D526" t="s">
        <v>2028</v>
      </c>
      <c r="E526" t="s">
        <v>3017</v>
      </c>
      <c r="F526" s="26" t="s">
        <v>3641</v>
      </c>
      <c r="H526" t="s">
        <v>2438</v>
      </c>
      <c r="I526" t="str">
        <f>IF(ISERROR(INDEX(试题分值表!$E:$E,MATCH(试题问卷属性表!$A526,试题分值表!$B:$B,0))), "", INDEX(试题分值表!$E:$E,MATCH(试题问卷属性表!$A526,试题分值表!$B:$B,0)))</f>
        <v/>
      </c>
      <c r="J526" t="str">
        <f>IF(ISERROR(INDEX(试题分值表!$G:$G,MATCH(试题问卷属性表!$A526,试题分值表!$B:$B,0))), "", INDEX(试题分值表!$G:$G,MATCH(试题问卷属性表!$A526,试题分值表!$B:$B,0)))</f>
        <v/>
      </c>
    </row>
    <row r="527" spans="1:10" x14ac:dyDescent="0.2">
      <c r="A527" t="s">
        <v>2336</v>
      </c>
      <c r="B527" t="s">
        <v>1362</v>
      </c>
      <c r="C527" t="s">
        <v>1343</v>
      </c>
      <c r="D527" t="s">
        <v>2028</v>
      </c>
      <c r="E527" t="s">
        <v>3017</v>
      </c>
      <c r="F527" s="26" t="s">
        <v>3641</v>
      </c>
      <c r="H527" t="s">
        <v>2439</v>
      </c>
      <c r="I527" t="str">
        <f>IF(ISERROR(INDEX(试题分值表!$E:$E,MATCH(试题问卷属性表!$A527,试题分值表!$B:$B,0))), "", INDEX(试题分值表!$E:$E,MATCH(试题问卷属性表!$A527,试题分值表!$B:$B,0)))</f>
        <v/>
      </c>
      <c r="J527" t="str">
        <f>IF(ISERROR(INDEX(试题分值表!$G:$G,MATCH(试题问卷属性表!$A527,试题分值表!$B:$B,0))), "", INDEX(试题分值表!$G:$G,MATCH(试题问卷属性表!$A527,试题分值表!$B:$B,0)))</f>
        <v/>
      </c>
    </row>
    <row r="528" spans="1:10" x14ac:dyDescent="0.2">
      <c r="A528" t="s">
        <v>2337</v>
      </c>
      <c r="B528" t="s">
        <v>1362</v>
      </c>
      <c r="C528" t="s">
        <v>1343</v>
      </c>
      <c r="D528" t="s">
        <v>2028</v>
      </c>
      <c r="E528" t="s">
        <v>3017</v>
      </c>
      <c r="F528" s="26" t="s">
        <v>3641</v>
      </c>
      <c r="H528" t="s">
        <v>2440</v>
      </c>
      <c r="I528" t="str">
        <f>IF(ISERROR(INDEX(试题分值表!$E:$E,MATCH(试题问卷属性表!$A528,试题分值表!$B:$B,0))), "", INDEX(试题分值表!$E:$E,MATCH(试题问卷属性表!$A528,试题分值表!$B:$B,0)))</f>
        <v/>
      </c>
      <c r="J528" t="str">
        <f>IF(ISERROR(INDEX(试题分值表!$G:$G,MATCH(试题问卷属性表!$A528,试题分值表!$B:$B,0))), "", INDEX(试题分值表!$G:$G,MATCH(试题问卷属性表!$A528,试题分值表!$B:$B,0)))</f>
        <v/>
      </c>
    </row>
    <row r="529" spans="1:10" x14ac:dyDescent="0.2">
      <c r="A529" t="s">
        <v>2338</v>
      </c>
      <c r="B529" t="s">
        <v>1362</v>
      </c>
      <c r="C529" t="s">
        <v>1343</v>
      </c>
      <c r="D529" t="s">
        <v>2028</v>
      </c>
      <c r="E529" t="s">
        <v>3017</v>
      </c>
      <c r="F529" s="26" t="s">
        <v>3642</v>
      </c>
      <c r="H529" t="s">
        <v>2441</v>
      </c>
      <c r="I529" t="str">
        <f>IF(ISERROR(INDEX(试题分值表!$E:$E,MATCH(试题问卷属性表!$A529,试题分值表!$B:$B,0))), "", INDEX(试题分值表!$E:$E,MATCH(试题问卷属性表!$A529,试题分值表!$B:$B,0)))</f>
        <v/>
      </c>
      <c r="J529" t="str">
        <f>IF(ISERROR(INDEX(试题分值表!$G:$G,MATCH(试题问卷属性表!$A529,试题分值表!$B:$B,0))), "", INDEX(试题分值表!$G:$G,MATCH(试题问卷属性表!$A529,试题分值表!$B:$B,0)))</f>
        <v/>
      </c>
    </row>
    <row r="530" spans="1:10" x14ac:dyDescent="0.2">
      <c r="A530" t="s">
        <v>2339</v>
      </c>
      <c r="B530" t="s">
        <v>1362</v>
      </c>
      <c r="C530" t="s">
        <v>1343</v>
      </c>
      <c r="D530" t="s">
        <v>2028</v>
      </c>
      <c r="E530" s="5" t="s">
        <v>3107</v>
      </c>
      <c r="H530" t="s">
        <v>2442</v>
      </c>
      <c r="I530" t="str">
        <f>IF(ISERROR(INDEX(试题分值表!$E:$E,MATCH(试题问卷属性表!$A530,试题分值表!$B:$B,0))), "", INDEX(试题分值表!$E:$E,MATCH(试题问卷属性表!$A530,试题分值表!$B:$B,0)))</f>
        <v/>
      </c>
      <c r="J530" t="str">
        <f>IF(ISERROR(INDEX(试题分值表!$G:$G,MATCH(试题问卷属性表!$A530,试题分值表!$B:$B,0))), "", INDEX(试题分值表!$G:$G,MATCH(试题问卷属性表!$A530,试题分值表!$B:$B,0)))</f>
        <v/>
      </c>
    </row>
    <row r="531" spans="1:10" x14ac:dyDescent="0.2">
      <c r="A531" t="s">
        <v>2340</v>
      </c>
      <c r="B531" t="s">
        <v>1362</v>
      </c>
      <c r="C531" t="s">
        <v>1343</v>
      </c>
      <c r="D531" t="s">
        <v>2028</v>
      </c>
      <c r="E531" s="5" t="s">
        <v>3107</v>
      </c>
      <c r="H531" t="s">
        <v>2443</v>
      </c>
      <c r="I531" t="str">
        <f>IF(ISERROR(INDEX(试题分值表!$E:$E,MATCH(试题问卷属性表!$A531,试题分值表!$B:$B,0))), "", INDEX(试题分值表!$E:$E,MATCH(试题问卷属性表!$A531,试题分值表!$B:$B,0)))</f>
        <v/>
      </c>
      <c r="J531" t="str">
        <f>IF(ISERROR(INDEX(试题分值表!$G:$G,MATCH(试题问卷属性表!$A531,试题分值表!$B:$B,0))), "", INDEX(试题分值表!$G:$G,MATCH(试题问卷属性表!$A531,试题分值表!$B:$B,0)))</f>
        <v/>
      </c>
    </row>
    <row r="532" spans="1:10" x14ac:dyDescent="0.2">
      <c r="A532" t="s">
        <v>2341</v>
      </c>
      <c r="B532" t="s">
        <v>1362</v>
      </c>
      <c r="C532" t="s">
        <v>1343</v>
      </c>
      <c r="D532" t="s">
        <v>2028</v>
      </c>
      <c r="E532" s="5" t="s">
        <v>3107</v>
      </c>
      <c r="H532" t="s">
        <v>2444</v>
      </c>
      <c r="I532" t="str">
        <f>IF(ISERROR(INDEX(试题分值表!$E:$E,MATCH(试题问卷属性表!$A532,试题分值表!$B:$B,0))), "", INDEX(试题分值表!$E:$E,MATCH(试题问卷属性表!$A532,试题分值表!$B:$B,0)))</f>
        <v/>
      </c>
      <c r="J532" t="str">
        <f>IF(ISERROR(INDEX(试题分值表!$G:$G,MATCH(试题问卷属性表!$A532,试题分值表!$B:$B,0))), "", INDEX(试题分值表!$G:$G,MATCH(试题问卷属性表!$A532,试题分值表!$B:$B,0)))</f>
        <v/>
      </c>
    </row>
    <row r="533" spans="1:10" x14ac:dyDescent="0.2">
      <c r="A533" t="s">
        <v>2342</v>
      </c>
      <c r="B533" t="s">
        <v>1362</v>
      </c>
      <c r="C533" t="s">
        <v>1343</v>
      </c>
      <c r="D533" t="s">
        <v>2028</v>
      </c>
      <c r="E533" s="5" t="s">
        <v>3107</v>
      </c>
      <c r="H533" t="s">
        <v>2445</v>
      </c>
      <c r="I533" t="str">
        <f>IF(ISERROR(INDEX(试题分值表!$E:$E,MATCH(试题问卷属性表!$A533,试题分值表!$B:$B,0))), "", INDEX(试题分值表!$E:$E,MATCH(试题问卷属性表!$A533,试题分值表!$B:$B,0)))</f>
        <v/>
      </c>
      <c r="J533" t="str">
        <f>IF(ISERROR(INDEX(试题分值表!$G:$G,MATCH(试题问卷属性表!$A533,试题分值表!$B:$B,0))), "", INDEX(试题分值表!$G:$G,MATCH(试题问卷属性表!$A533,试题分值表!$B:$B,0)))</f>
        <v/>
      </c>
    </row>
    <row r="534" spans="1:10" x14ac:dyDescent="0.2">
      <c r="A534" t="s">
        <v>2343</v>
      </c>
      <c r="B534" t="s">
        <v>1362</v>
      </c>
      <c r="C534" t="s">
        <v>1343</v>
      </c>
      <c r="D534" t="s">
        <v>2028</v>
      </c>
      <c r="E534" s="5" t="s">
        <v>3107</v>
      </c>
      <c r="H534" t="s">
        <v>2446</v>
      </c>
      <c r="I534" t="str">
        <f>IF(ISERROR(INDEX(试题分值表!$E:$E,MATCH(试题问卷属性表!$A534,试题分值表!$B:$B,0))), "", INDEX(试题分值表!$E:$E,MATCH(试题问卷属性表!$A534,试题分值表!$B:$B,0)))</f>
        <v/>
      </c>
      <c r="J534" t="str">
        <f>IF(ISERROR(INDEX(试题分值表!$G:$G,MATCH(试题问卷属性表!$A534,试题分值表!$B:$B,0))), "", INDEX(试题分值表!$G:$G,MATCH(试题问卷属性表!$A534,试题分值表!$B:$B,0)))</f>
        <v/>
      </c>
    </row>
    <row r="535" spans="1:10" x14ac:dyDescent="0.2">
      <c r="A535" t="s">
        <v>2344</v>
      </c>
      <c r="B535" t="s">
        <v>1362</v>
      </c>
      <c r="C535" t="s">
        <v>1343</v>
      </c>
      <c r="D535" t="s">
        <v>2028</v>
      </c>
      <c r="E535" s="5" t="s">
        <v>3107</v>
      </c>
      <c r="H535" t="s">
        <v>2447</v>
      </c>
      <c r="I535" t="str">
        <f>IF(ISERROR(INDEX(试题分值表!$E:$E,MATCH(试题问卷属性表!$A535,试题分值表!$B:$B,0))), "", INDEX(试题分值表!$E:$E,MATCH(试题问卷属性表!$A535,试题分值表!$B:$B,0)))</f>
        <v/>
      </c>
      <c r="J535" t="str">
        <f>IF(ISERROR(INDEX(试题分值表!$G:$G,MATCH(试题问卷属性表!$A535,试题分值表!$B:$B,0))), "", INDEX(试题分值表!$G:$G,MATCH(试题问卷属性表!$A535,试题分值表!$B:$B,0)))</f>
        <v/>
      </c>
    </row>
    <row r="536" spans="1:10" x14ac:dyDescent="0.2">
      <c r="A536" t="s">
        <v>2345</v>
      </c>
      <c r="B536" t="s">
        <v>1362</v>
      </c>
      <c r="C536" t="s">
        <v>1343</v>
      </c>
      <c r="D536" t="s">
        <v>2028</v>
      </c>
      <c r="E536" s="5" t="s">
        <v>3107</v>
      </c>
      <c r="H536" t="s">
        <v>2448</v>
      </c>
      <c r="I536" t="str">
        <f>IF(ISERROR(INDEX(试题分值表!$E:$E,MATCH(试题问卷属性表!$A536,试题分值表!$B:$B,0))), "", INDEX(试题分值表!$E:$E,MATCH(试题问卷属性表!$A536,试题分值表!$B:$B,0)))</f>
        <v/>
      </c>
      <c r="J536" t="str">
        <f>IF(ISERROR(INDEX(试题分值表!$G:$G,MATCH(试题问卷属性表!$A536,试题分值表!$B:$B,0))), "", INDEX(试题分值表!$G:$G,MATCH(试题问卷属性表!$A536,试题分值表!$B:$B,0)))</f>
        <v/>
      </c>
    </row>
    <row r="537" spans="1:10" x14ac:dyDescent="0.2">
      <c r="A537" t="s">
        <v>2346</v>
      </c>
      <c r="B537" t="s">
        <v>1362</v>
      </c>
      <c r="C537" t="s">
        <v>1343</v>
      </c>
      <c r="E537" s="2" t="s">
        <v>3108</v>
      </c>
      <c r="F537" s="4" t="s">
        <v>2394</v>
      </c>
      <c r="H537" t="s">
        <v>2449</v>
      </c>
      <c r="I537" t="str">
        <f>IF(ISERROR(INDEX(试题分值表!$E:$E,MATCH(试题问卷属性表!$A537,试题分值表!$B:$B,0))), "", INDEX(试题分值表!$E:$E,MATCH(试题问卷属性表!$A537,试题分值表!$B:$B,0)))</f>
        <v/>
      </c>
      <c r="J537" t="str">
        <f>IF(ISERROR(INDEX(试题分值表!$G:$G,MATCH(试题问卷属性表!$A537,试题分值表!$B:$B,0))), "", INDEX(试题分值表!$G:$G,MATCH(试题问卷属性表!$A537,试题分值表!$B:$B,0)))</f>
        <v/>
      </c>
    </row>
    <row r="538" spans="1:10" x14ac:dyDescent="0.2">
      <c r="A538" t="s">
        <v>2347</v>
      </c>
      <c r="B538" t="s">
        <v>1362</v>
      </c>
      <c r="C538" t="s">
        <v>1343</v>
      </c>
      <c r="E538" s="2" t="s">
        <v>3108</v>
      </c>
      <c r="F538" s="4" t="s">
        <v>2394</v>
      </c>
      <c r="H538" t="s">
        <v>2450</v>
      </c>
      <c r="I538" t="str">
        <f>IF(ISERROR(INDEX(试题分值表!$E:$E,MATCH(试题问卷属性表!$A538,试题分值表!$B:$B,0))), "", INDEX(试题分值表!$E:$E,MATCH(试题问卷属性表!$A538,试题分值表!$B:$B,0)))</f>
        <v/>
      </c>
      <c r="J538" t="str">
        <f>IF(ISERROR(INDEX(试题分值表!$G:$G,MATCH(试题问卷属性表!$A538,试题分值表!$B:$B,0))), "", INDEX(试题分值表!$G:$G,MATCH(试题问卷属性表!$A538,试题分值表!$B:$B,0)))</f>
        <v/>
      </c>
    </row>
    <row r="539" spans="1:10" x14ac:dyDescent="0.2">
      <c r="A539" t="s">
        <v>2348</v>
      </c>
      <c r="B539" t="s">
        <v>1362</v>
      </c>
      <c r="C539" t="s">
        <v>1343</v>
      </c>
      <c r="E539" s="2" t="s">
        <v>3108</v>
      </c>
      <c r="F539" s="4" t="s">
        <v>2394</v>
      </c>
      <c r="H539" t="s">
        <v>2451</v>
      </c>
      <c r="I539" t="str">
        <f>IF(ISERROR(INDEX(试题分值表!$E:$E,MATCH(试题问卷属性表!$A539,试题分值表!$B:$B,0))), "", INDEX(试题分值表!$E:$E,MATCH(试题问卷属性表!$A539,试题分值表!$B:$B,0)))</f>
        <v/>
      </c>
      <c r="J539" t="str">
        <f>IF(ISERROR(INDEX(试题分值表!$G:$G,MATCH(试题问卷属性表!$A539,试题分值表!$B:$B,0))), "", INDEX(试题分值表!$G:$G,MATCH(试题问卷属性表!$A539,试题分值表!$B:$B,0)))</f>
        <v/>
      </c>
    </row>
    <row r="540" spans="1:10" x14ac:dyDescent="0.2">
      <c r="A540" t="s">
        <v>2349</v>
      </c>
      <c r="B540" t="s">
        <v>1362</v>
      </c>
      <c r="C540" t="s">
        <v>1343</v>
      </c>
      <c r="E540" s="2" t="s">
        <v>3108</v>
      </c>
      <c r="F540" s="4" t="s">
        <v>2394</v>
      </c>
      <c r="H540" t="s">
        <v>2452</v>
      </c>
      <c r="I540" t="str">
        <f>IF(ISERROR(INDEX(试题分值表!$E:$E,MATCH(试题问卷属性表!$A540,试题分值表!$B:$B,0))), "", INDEX(试题分值表!$E:$E,MATCH(试题问卷属性表!$A540,试题分值表!$B:$B,0)))</f>
        <v/>
      </c>
      <c r="J540" t="str">
        <f>IF(ISERROR(INDEX(试题分值表!$G:$G,MATCH(试题问卷属性表!$A540,试题分值表!$B:$B,0))), "", INDEX(试题分值表!$G:$G,MATCH(试题问卷属性表!$A540,试题分值表!$B:$B,0)))</f>
        <v/>
      </c>
    </row>
    <row r="541" spans="1:10" x14ac:dyDescent="0.2">
      <c r="A541" t="s">
        <v>2350</v>
      </c>
      <c r="B541" t="s">
        <v>1362</v>
      </c>
      <c r="C541" t="s">
        <v>1343</v>
      </c>
      <c r="E541" s="2" t="s">
        <v>3108</v>
      </c>
      <c r="F541" s="4" t="s">
        <v>2394</v>
      </c>
      <c r="H541" t="s">
        <v>2453</v>
      </c>
      <c r="I541" t="str">
        <f>IF(ISERROR(INDEX(试题分值表!$E:$E,MATCH(试题问卷属性表!$A541,试题分值表!$B:$B,0))), "", INDEX(试题分值表!$E:$E,MATCH(试题问卷属性表!$A541,试题分值表!$B:$B,0)))</f>
        <v/>
      </c>
      <c r="J541" t="str">
        <f>IF(ISERROR(INDEX(试题分值表!$G:$G,MATCH(试题问卷属性表!$A541,试题分值表!$B:$B,0))), "", INDEX(试题分值表!$G:$G,MATCH(试题问卷属性表!$A541,试题分值表!$B:$B,0)))</f>
        <v/>
      </c>
    </row>
    <row r="542" spans="1:10" x14ac:dyDescent="0.2">
      <c r="A542" t="s">
        <v>2351</v>
      </c>
      <c r="B542" t="s">
        <v>1362</v>
      </c>
      <c r="C542" t="s">
        <v>1343</v>
      </c>
      <c r="E542" s="2" t="s">
        <v>3108</v>
      </c>
      <c r="F542" s="4" t="s">
        <v>2394</v>
      </c>
      <c r="H542" t="s">
        <v>2454</v>
      </c>
      <c r="I542" t="str">
        <f>IF(ISERROR(INDEX(试题分值表!$E:$E,MATCH(试题问卷属性表!$A542,试题分值表!$B:$B,0))), "", INDEX(试题分值表!$E:$E,MATCH(试题问卷属性表!$A542,试题分值表!$B:$B,0)))</f>
        <v/>
      </c>
      <c r="J542" t="str">
        <f>IF(ISERROR(INDEX(试题分值表!$G:$G,MATCH(试题问卷属性表!$A542,试题分值表!$B:$B,0))), "", INDEX(试题分值表!$G:$G,MATCH(试题问卷属性表!$A542,试题分值表!$B:$B,0)))</f>
        <v/>
      </c>
    </row>
    <row r="543" spans="1:10" x14ac:dyDescent="0.2">
      <c r="A543" t="s">
        <v>2352</v>
      </c>
      <c r="B543" t="s">
        <v>1362</v>
      </c>
      <c r="C543" t="s">
        <v>1343</v>
      </c>
      <c r="E543" s="2" t="s">
        <v>3108</v>
      </c>
      <c r="F543" s="4" t="s">
        <v>2395</v>
      </c>
      <c r="H543" t="s">
        <v>2455</v>
      </c>
      <c r="I543" t="str">
        <f>IF(ISERROR(INDEX(试题分值表!$E:$E,MATCH(试题问卷属性表!$A543,试题分值表!$B:$B,0))), "", INDEX(试题分值表!$E:$E,MATCH(试题问卷属性表!$A543,试题分值表!$B:$B,0)))</f>
        <v/>
      </c>
      <c r="J543" t="str">
        <f>IF(ISERROR(INDEX(试题分值表!$G:$G,MATCH(试题问卷属性表!$A543,试题分值表!$B:$B,0))), "", INDEX(试题分值表!$G:$G,MATCH(试题问卷属性表!$A543,试题分值表!$B:$B,0)))</f>
        <v/>
      </c>
    </row>
    <row r="544" spans="1:10" x14ac:dyDescent="0.2">
      <c r="A544" t="s">
        <v>2353</v>
      </c>
      <c r="B544" t="s">
        <v>1362</v>
      </c>
      <c r="C544" t="s">
        <v>1343</v>
      </c>
      <c r="E544" s="2" t="s">
        <v>3108</v>
      </c>
      <c r="F544" s="4" t="s">
        <v>2395</v>
      </c>
      <c r="H544" t="s">
        <v>2456</v>
      </c>
      <c r="I544" t="str">
        <f>IF(ISERROR(INDEX(试题分值表!$E:$E,MATCH(试题问卷属性表!$A544,试题分值表!$B:$B,0))), "", INDEX(试题分值表!$E:$E,MATCH(试题问卷属性表!$A544,试题分值表!$B:$B,0)))</f>
        <v/>
      </c>
      <c r="J544" t="str">
        <f>IF(ISERROR(INDEX(试题分值表!$G:$G,MATCH(试题问卷属性表!$A544,试题分值表!$B:$B,0))), "", INDEX(试题分值表!$G:$G,MATCH(试题问卷属性表!$A544,试题分值表!$B:$B,0)))</f>
        <v/>
      </c>
    </row>
    <row r="545" spans="1:10" x14ac:dyDescent="0.2">
      <c r="A545" t="s">
        <v>2354</v>
      </c>
      <c r="B545" t="s">
        <v>1362</v>
      </c>
      <c r="C545" t="s">
        <v>1343</v>
      </c>
      <c r="E545" s="2" t="s">
        <v>3108</v>
      </c>
      <c r="F545" s="4" t="s">
        <v>2395</v>
      </c>
      <c r="H545" t="s">
        <v>2457</v>
      </c>
      <c r="I545" t="str">
        <f>IF(ISERROR(INDEX(试题分值表!$E:$E,MATCH(试题问卷属性表!$A545,试题分值表!$B:$B,0))), "", INDEX(试题分值表!$E:$E,MATCH(试题问卷属性表!$A545,试题分值表!$B:$B,0)))</f>
        <v/>
      </c>
      <c r="J545" t="str">
        <f>IF(ISERROR(INDEX(试题分值表!$G:$G,MATCH(试题问卷属性表!$A545,试题分值表!$B:$B,0))), "", INDEX(试题分值表!$G:$G,MATCH(试题问卷属性表!$A545,试题分值表!$B:$B,0)))</f>
        <v/>
      </c>
    </row>
    <row r="546" spans="1:10" x14ac:dyDescent="0.2">
      <c r="A546" t="s">
        <v>2355</v>
      </c>
      <c r="B546" t="s">
        <v>1362</v>
      </c>
      <c r="C546" t="s">
        <v>1343</v>
      </c>
      <c r="E546" s="2" t="s">
        <v>3108</v>
      </c>
      <c r="F546" s="4" t="s">
        <v>2395</v>
      </c>
      <c r="H546" t="s">
        <v>2458</v>
      </c>
      <c r="I546" t="str">
        <f>IF(ISERROR(INDEX(试题分值表!$E:$E,MATCH(试题问卷属性表!$A546,试题分值表!$B:$B,0))), "", INDEX(试题分值表!$E:$E,MATCH(试题问卷属性表!$A546,试题分值表!$B:$B,0)))</f>
        <v/>
      </c>
      <c r="J546" t="str">
        <f>IF(ISERROR(INDEX(试题分值表!$G:$G,MATCH(试题问卷属性表!$A546,试题分值表!$B:$B,0))), "", INDEX(试题分值表!$G:$G,MATCH(试题问卷属性表!$A546,试题分值表!$B:$B,0)))</f>
        <v/>
      </c>
    </row>
    <row r="547" spans="1:10" x14ac:dyDescent="0.2">
      <c r="A547" t="s">
        <v>2356</v>
      </c>
      <c r="B547" t="s">
        <v>1362</v>
      </c>
      <c r="C547" t="s">
        <v>1343</v>
      </c>
      <c r="E547" s="2" t="s">
        <v>3108</v>
      </c>
      <c r="F547" s="4" t="s">
        <v>2395</v>
      </c>
      <c r="H547" t="s">
        <v>2459</v>
      </c>
      <c r="I547" t="str">
        <f>IF(ISERROR(INDEX(试题分值表!$E:$E,MATCH(试题问卷属性表!$A547,试题分值表!$B:$B,0))), "", INDEX(试题分值表!$E:$E,MATCH(试题问卷属性表!$A547,试题分值表!$B:$B,0)))</f>
        <v/>
      </c>
      <c r="J547" t="str">
        <f>IF(ISERROR(INDEX(试题分值表!$G:$G,MATCH(试题问卷属性表!$A547,试题分值表!$B:$B,0))), "", INDEX(试题分值表!$G:$G,MATCH(试题问卷属性表!$A547,试题分值表!$B:$B,0)))</f>
        <v/>
      </c>
    </row>
    <row r="548" spans="1:10" x14ac:dyDescent="0.2">
      <c r="A548" t="s">
        <v>2357</v>
      </c>
      <c r="B548" t="s">
        <v>1362</v>
      </c>
      <c r="C548" t="s">
        <v>1343</v>
      </c>
      <c r="E548" s="2" t="s">
        <v>3108</v>
      </c>
      <c r="F548" s="4" t="s">
        <v>2395</v>
      </c>
      <c r="H548" t="s">
        <v>2460</v>
      </c>
      <c r="I548" t="str">
        <f>IF(ISERROR(INDEX(试题分值表!$E:$E,MATCH(试题问卷属性表!$A548,试题分值表!$B:$B,0))), "", INDEX(试题分值表!$E:$E,MATCH(试题问卷属性表!$A548,试题分值表!$B:$B,0)))</f>
        <v/>
      </c>
      <c r="J548" t="str">
        <f>IF(ISERROR(INDEX(试题分值表!$G:$G,MATCH(试题问卷属性表!$A548,试题分值表!$B:$B,0))), "", INDEX(试题分值表!$G:$G,MATCH(试题问卷属性表!$A548,试题分值表!$B:$B,0)))</f>
        <v/>
      </c>
    </row>
    <row r="549" spans="1:10" x14ac:dyDescent="0.2">
      <c r="A549" t="s">
        <v>2358</v>
      </c>
      <c r="B549" t="s">
        <v>1362</v>
      </c>
      <c r="C549" t="s">
        <v>1343</v>
      </c>
      <c r="E549" s="2" t="s">
        <v>3108</v>
      </c>
      <c r="F549" s="4" t="s">
        <v>2395</v>
      </c>
      <c r="H549" t="s">
        <v>2461</v>
      </c>
      <c r="I549" t="str">
        <f>IF(ISERROR(INDEX(试题分值表!$E:$E,MATCH(试题问卷属性表!$A549,试题分值表!$B:$B,0))), "", INDEX(试题分值表!$E:$E,MATCH(试题问卷属性表!$A549,试题分值表!$B:$B,0)))</f>
        <v/>
      </c>
      <c r="J549" t="str">
        <f>IF(ISERROR(INDEX(试题分值表!$G:$G,MATCH(试题问卷属性表!$A549,试题分值表!$B:$B,0))), "", INDEX(试题分值表!$G:$G,MATCH(试题问卷属性表!$A549,试题分值表!$B:$B,0)))</f>
        <v/>
      </c>
    </row>
    <row r="550" spans="1:10" x14ac:dyDescent="0.2">
      <c r="A550" t="s">
        <v>2359</v>
      </c>
      <c r="B550" t="s">
        <v>1362</v>
      </c>
      <c r="C550" t="s">
        <v>1343</v>
      </c>
      <c r="E550" s="2" t="s">
        <v>3108</v>
      </c>
      <c r="F550" s="4" t="s">
        <v>2395</v>
      </c>
      <c r="H550" t="s">
        <v>2462</v>
      </c>
      <c r="I550" t="str">
        <f>IF(ISERROR(INDEX(试题分值表!$E:$E,MATCH(试题问卷属性表!$A550,试题分值表!$B:$B,0))), "", INDEX(试题分值表!$E:$E,MATCH(试题问卷属性表!$A550,试题分值表!$B:$B,0)))</f>
        <v/>
      </c>
      <c r="J550" t="str">
        <f>IF(ISERROR(INDEX(试题分值表!$G:$G,MATCH(试题问卷属性表!$A550,试题分值表!$B:$B,0))), "", INDEX(试题分值表!$G:$G,MATCH(试题问卷属性表!$A550,试题分值表!$B:$B,0)))</f>
        <v/>
      </c>
    </row>
    <row r="551" spans="1:10" x14ac:dyDescent="0.2">
      <c r="A551" t="s">
        <v>2360</v>
      </c>
      <c r="B551" t="s">
        <v>1362</v>
      </c>
      <c r="C551" t="s">
        <v>1343</v>
      </c>
      <c r="E551" s="2" t="s">
        <v>3108</v>
      </c>
      <c r="F551" s="4" t="s">
        <v>2395</v>
      </c>
      <c r="H551" t="s">
        <v>2463</v>
      </c>
      <c r="I551" t="str">
        <f>IF(ISERROR(INDEX(试题分值表!$E:$E,MATCH(试题问卷属性表!$A551,试题分值表!$B:$B,0))), "", INDEX(试题分值表!$E:$E,MATCH(试题问卷属性表!$A551,试题分值表!$B:$B,0)))</f>
        <v/>
      </c>
      <c r="J551" t="str">
        <f>IF(ISERROR(INDEX(试题分值表!$G:$G,MATCH(试题问卷属性表!$A551,试题分值表!$B:$B,0))), "", INDEX(试题分值表!$G:$G,MATCH(试题问卷属性表!$A551,试题分值表!$B:$B,0)))</f>
        <v/>
      </c>
    </row>
    <row r="552" spans="1:10" x14ac:dyDescent="0.2">
      <c r="A552" t="s">
        <v>2361</v>
      </c>
      <c r="B552" t="s">
        <v>1362</v>
      </c>
      <c r="C552" t="s">
        <v>1343</v>
      </c>
      <c r="E552" s="2" t="s">
        <v>3108</v>
      </c>
      <c r="F552" s="4" t="s">
        <v>2395</v>
      </c>
      <c r="H552" t="s">
        <v>2464</v>
      </c>
      <c r="I552" t="str">
        <f>IF(ISERROR(INDEX(试题分值表!$E:$E,MATCH(试题问卷属性表!$A552,试题分值表!$B:$B,0))), "", INDEX(试题分值表!$E:$E,MATCH(试题问卷属性表!$A552,试题分值表!$B:$B,0)))</f>
        <v/>
      </c>
      <c r="J552" t="str">
        <f>IF(ISERROR(INDEX(试题分值表!$G:$G,MATCH(试题问卷属性表!$A552,试题分值表!$B:$B,0))), "", INDEX(试题分值表!$G:$G,MATCH(试题问卷属性表!$A552,试题分值表!$B:$B,0)))</f>
        <v/>
      </c>
    </row>
    <row r="553" spans="1:10" x14ac:dyDescent="0.2">
      <c r="A553" t="s">
        <v>2362</v>
      </c>
      <c r="B553" t="s">
        <v>1362</v>
      </c>
      <c r="C553" t="s">
        <v>1343</v>
      </c>
      <c r="E553" s="2" t="s">
        <v>3108</v>
      </c>
      <c r="F553" s="4" t="s">
        <v>2396</v>
      </c>
      <c r="H553" t="s">
        <v>2465</v>
      </c>
      <c r="I553" t="str">
        <f>IF(ISERROR(INDEX(试题分值表!$E:$E,MATCH(试题问卷属性表!$A553,试题分值表!$B:$B,0))), "", INDEX(试题分值表!$E:$E,MATCH(试题问卷属性表!$A553,试题分值表!$B:$B,0)))</f>
        <v/>
      </c>
      <c r="J553" t="str">
        <f>IF(ISERROR(INDEX(试题分值表!$G:$G,MATCH(试题问卷属性表!$A553,试题分值表!$B:$B,0))), "", INDEX(试题分值表!$G:$G,MATCH(试题问卷属性表!$A553,试题分值表!$B:$B,0)))</f>
        <v/>
      </c>
    </row>
    <row r="554" spans="1:10" x14ac:dyDescent="0.2">
      <c r="A554" t="s">
        <v>2363</v>
      </c>
      <c r="B554" t="s">
        <v>1362</v>
      </c>
      <c r="C554" t="s">
        <v>1343</v>
      </c>
      <c r="E554" s="2" t="s">
        <v>3108</v>
      </c>
      <c r="F554" s="4" t="s">
        <v>2396</v>
      </c>
      <c r="H554" t="s">
        <v>2466</v>
      </c>
      <c r="I554" t="str">
        <f>IF(ISERROR(INDEX(试题分值表!$E:$E,MATCH(试题问卷属性表!$A554,试题分值表!$B:$B,0))), "", INDEX(试题分值表!$E:$E,MATCH(试题问卷属性表!$A554,试题分值表!$B:$B,0)))</f>
        <v/>
      </c>
      <c r="J554" t="str">
        <f>IF(ISERROR(INDEX(试题分值表!$G:$G,MATCH(试题问卷属性表!$A554,试题分值表!$B:$B,0))), "", INDEX(试题分值表!$G:$G,MATCH(试题问卷属性表!$A554,试题分值表!$B:$B,0)))</f>
        <v/>
      </c>
    </row>
    <row r="555" spans="1:10" x14ac:dyDescent="0.2">
      <c r="A555" t="s">
        <v>2364</v>
      </c>
      <c r="B555" t="s">
        <v>1362</v>
      </c>
      <c r="C555" t="s">
        <v>1343</v>
      </c>
      <c r="E555" s="2" t="s">
        <v>3108</v>
      </c>
      <c r="F555" s="4" t="s">
        <v>2396</v>
      </c>
      <c r="H555" t="s">
        <v>2467</v>
      </c>
      <c r="I555" t="str">
        <f>IF(ISERROR(INDEX(试题分值表!$E:$E,MATCH(试题问卷属性表!$A555,试题分值表!$B:$B,0))), "", INDEX(试题分值表!$E:$E,MATCH(试题问卷属性表!$A555,试题分值表!$B:$B,0)))</f>
        <v/>
      </c>
      <c r="J555" t="str">
        <f>IF(ISERROR(INDEX(试题分值表!$G:$G,MATCH(试题问卷属性表!$A555,试题分值表!$B:$B,0))), "", INDEX(试题分值表!$G:$G,MATCH(试题问卷属性表!$A555,试题分值表!$B:$B,0)))</f>
        <v/>
      </c>
    </row>
    <row r="556" spans="1:10" x14ac:dyDescent="0.2">
      <c r="A556" t="s">
        <v>2365</v>
      </c>
      <c r="B556" t="s">
        <v>1362</v>
      </c>
      <c r="C556" t="s">
        <v>1343</v>
      </c>
      <c r="E556" s="2" t="s">
        <v>3108</v>
      </c>
      <c r="F556" s="4" t="s">
        <v>2396</v>
      </c>
      <c r="H556" t="s">
        <v>2468</v>
      </c>
      <c r="I556" t="str">
        <f>IF(ISERROR(INDEX(试题分值表!$E:$E,MATCH(试题问卷属性表!$A556,试题分值表!$B:$B,0))), "", INDEX(试题分值表!$E:$E,MATCH(试题问卷属性表!$A556,试题分值表!$B:$B,0)))</f>
        <v/>
      </c>
      <c r="J556" t="str">
        <f>IF(ISERROR(INDEX(试题分值表!$G:$G,MATCH(试题问卷属性表!$A556,试题分值表!$B:$B,0))), "", INDEX(试题分值表!$G:$G,MATCH(试题问卷属性表!$A556,试题分值表!$B:$B,0)))</f>
        <v/>
      </c>
    </row>
    <row r="557" spans="1:10" x14ac:dyDescent="0.2">
      <c r="A557" t="s">
        <v>2366</v>
      </c>
      <c r="B557" t="s">
        <v>1362</v>
      </c>
      <c r="C557" t="s">
        <v>1343</v>
      </c>
      <c r="E557" s="2" t="s">
        <v>3108</v>
      </c>
      <c r="F557" s="4" t="s">
        <v>2396</v>
      </c>
      <c r="H557" t="s">
        <v>2469</v>
      </c>
      <c r="I557" t="str">
        <f>IF(ISERROR(INDEX(试题分值表!$E:$E,MATCH(试题问卷属性表!$A557,试题分值表!$B:$B,0))), "", INDEX(试题分值表!$E:$E,MATCH(试题问卷属性表!$A557,试题分值表!$B:$B,0)))</f>
        <v/>
      </c>
      <c r="J557" t="str">
        <f>IF(ISERROR(INDEX(试题分值表!$G:$G,MATCH(试题问卷属性表!$A557,试题分值表!$B:$B,0))), "", INDEX(试题分值表!$G:$G,MATCH(试题问卷属性表!$A557,试题分值表!$B:$B,0)))</f>
        <v/>
      </c>
    </row>
    <row r="558" spans="1:10" x14ac:dyDescent="0.2">
      <c r="A558" t="s">
        <v>2367</v>
      </c>
      <c r="B558" t="s">
        <v>1362</v>
      </c>
      <c r="C558" t="s">
        <v>1343</v>
      </c>
      <c r="E558" s="2" t="s">
        <v>3018</v>
      </c>
      <c r="H558" t="s">
        <v>2470</v>
      </c>
      <c r="I558" t="str">
        <f>IF(ISERROR(INDEX(试题分值表!$E:$E,MATCH(试题问卷属性表!$A558,试题分值表!$B:$B,0))), "", INDEX(试题分值表!$E:$E,MATCH(试题问卷属性表!$A558,试题分值表!$B:$B,0)))</f>
        <v/>
      </c>
      <c r="J558" t="str">
        <f>IF(ISERROR(INDEX(试题分值表!$G:$G,MATCH(试题问卷属性表!$A558,试题分值表!$B:$B,0))), "", INDEX(试题分值表!$G:$G,MATCH(试题问卷属性表!$A558,试题分值表!$B:$B,0)))</f>
        <v/>
      </c>
    </row>
    <row r="559" spans="1:10" x14ac:dyDescent="0.2">
      <c r="A559" t="s">
        <v>2368</v>
      </c>
      <c r="B559" t="s">
        <v>1362</v>
      </c>
      <c r="C559" t="s">
        <v>1343</v>
      </c>
      <c r="E559" s="2" t="s">
        <v>3018</v>
      </c>
      <c r="H559" t="s">
        <v>2471</v>
      </c>
      <c r="I559" t="str">
        <f>IF(ISERROR(INDEX(试题分值表!$E:$E,MATCH(试题问卷属性表!$A559,试题分值表!$B:$B,0))), "", INDEX(试题分值表!$E:$E,MATCH(试题问卷属性表!$A559,试题分值表!$B:$B,0)))</f>
        <v/>
      </c>
      <c r="J559" t="str">
        <f>IF(ISERROR(INDEX(试题分值表!$G:$G,MATCH(试题问卷属性表!$A559,试题分值表!$B:$B,0))), "", INDEX(试题分值表!$G:$G,MATCH(试题问卷属性表!$A559,试题分值表!$B:$B,0)))</f>
        <v/>
      </c>
    </row>
    <row r="560" spans="1:10" x14ac:dyDescent="0.2">
      <c r="A560" t="s">
        <v>2369</v>
      </c>
      <c r="B560" t="s">
        <v>1362</v>
      </c>
      <c r="C560" t="s">
        <v>1343</v>
      </c>
      <c r="E560" s="2" t="s">
        <v>3018</v>
      </c>
      <c r="H560" t="s">
        <v>2472</v>
      </c>
      <c r="I560" t="str">
        <f>IF(ISERROR(INDEX(试题分值表!$E:$E,MATCH(试题问卷属性表!$A560,试题分值表!$B:$B,0))), "", INDEX(试题分值表!$E:$E,MATCH(试题问卷属性表!$A560,试题分值表!$B:$B,0)))</f>
        <v/>
      </c>
      <c r="J560" t="str">
        <f>IF(ISERROR(INDEX(试题分值表!$G:$G,MATCH(试题问卷属性表!$A560,试题分值表!$B:$B,0))), "", INDEX(试题分值表!$G:$G,MATCH(试题问卷属性表!$A560,试题分值表!$B:$B,0)))</f>
        <v/>
      </c>
    </row>
    <row r="561" spans="1:10" x14ac:dyDescent="0.2">
      <c r="A561" t="s">
        <v>2370</v>
      </c>
      <c r="B561" t="s">
        <v>1362</v>
      </c>
      <c r="C561" t="s">
        <v>1343</v>
      </c>
      <c r="E561" s="2" t="s">
        <v>3018</v>
      </c>
      <c r="H561" t="s">
        <v>2473</v>
      </c>
      <c r="I561" t="str">
        <f>IF(ISERROR(INDEX(试题分值表!$E:$E,MATCH(试题问卷属性表!$A561,试题分值表!$B:$B,0))), "", INDEX(试题分值表!$E:$E,MATCH(试题问卷属性表!$A561,试题分值表!$B:$B,0)))</f>
        <v/>
      </c>
      <c r="J561" t="str">
        <f>IF(ISERROR(INDEX(试题分值表!$G:$G,MATCH(试题问卷属性表!$A561,试题分值表!$B:$B,0))), "", INDEX(试题分值表!$G:$G,MATCH(试题问卷属性表!$A561,试题分值表!$B:$B,0)))</f>
        <v/>
      </c>
    </row>
    <row r="562" spans="1:10" x14ac:dyDescent="0.2">
      <c r="A562" t="s">
        <v>2371</v>
      </c>
      <c r="B562" t="s">
        <v>1362</v>
      </c>
      <c r="C562" t="s">
        <v>1343</v>
      </c>
      <c r="E562" s="2" t="s">
        <v>3018</v>
      </c>
      <c r="H562" t="s">
        <v>2474</v>
      </c>
      <c r="I562" t="str">
        <f>IF(ISERROR(INDEX(试题分值表!$E:$E,MATCH(试题问卷属性表!$A562,试题分值表!$B:$B,0))), "", INDEX(试题分值表!$E:$E,MATCH(试题问卷属性表!$A562,试题分值表!$B:$B,0)))</f>
        <v/>
      </c>
      <c r="J562" t="str">
        <f>IF(ISERROR(INDEX(试题分值表!$G:$G,MATCH(试题问卷属性表!$A562,试题分值表!$B:$B,0))), "", INDEX(试题分值表!$G:$G,MATCH(试题问卷属性表!$A562,试题分值表!$B:$B,0)))</f>
        <v/>
      </c>
    </row>
    <row r="563" spans="1:10" x14ac:dyDescent="0.2">
      <c r="A563" t="s">
        <v>2372</v>
      </c>
      <c r="B563" t="s">
        <v>1362</v>
      </c>
      <c r="C563" t="s">
        <v>1343</v>
      </c>
      <c r="E563" s="2" t="s">
        <v>3018</v>
      </c>
      <c r="H563" t="s">
        <v>2475</v>
      </c>
      <c r="I563" t="str">
        <f>IF(ISERROR(INDEX(试题分值表!$E:$E,MATCH(试题问卷属性表!$A563,试题分值表!$B:$B,0))), "", INDEX(试题分值表!$E:$E,MATCH(试题问卷属性表!$A563,试题分值表!$B:$B,0)))</f>
        <v/>
      </c>
      <c r="J563" t="str">
        <f>IF(ISERROR(INDEX(试题分值表!$G:$G,MATCH(试题问卷属性表!$A563,试题分值表!$B:$B,0))), "", INDEX(试题分值表!$G:$G,MATCH(试题问卷属性表!$A563,试题分值表!$B:$B,0)))</f>
        <v/>
      </c>
    </row>
    <row r="564" spans="1:10" x14ac:dyDescent="0.2">
      <c r="A564" t="s">
        <v>2373</v>
      </c>
      <c r="B564" t="s">
        <v>1362</v>
      </c>
      <c r="C564" t="s">
        <v>1343</v>
      </c>
      <c r="E564" s="2" t="s">
        <v>3018</v>
      </c>
      <c r="H564" t="s">
        <v>2476</v>
      </c>
      <c r="I564" t="str">
        <f>IF(ISERROR(INDEX(试题分值表!$E:$E,MATCH(试题问卷属性表!$A564,试题分值表!$B:$B,0))), "", INDEX(试题分值表!$E:$E,MATCH(试题问卷属性表!$A564,试题分值表!$B:$B,0)))</f>
        <v/>
      </c>
      <c r="J564" t="str">
        <f>IF(ISERROR(INDEX(试题分值表!$G:$G,MATCH(试题问卷属性表!$A564,试题分值表!$B:$B,0))), "", INDEX(试题分值表!$G:$G,MATCH(试题问卷属性表!$A564,试题分值表!$B:$B,0)))</f>
        <v/>
      </c>
    </row>
    <row r="565" spans="1:10" x14ac:dyDescent="0.2">
      <c r="A565" t="s">
        <v>2374</v>
      </c>
      <c r="B565" t="s">
        <v>1362</v>
      </c>
      <c r="C565" t="s">
        <v>1343</v>
      </c>
      <c r="E565" s="2" t="s">
        <v>3018</v>
      </c>
      <c r="H565" t="s">
        <v>2477</v>
      </c>
      <c r="I565" t="str">
        <f>IF(ISERROR(INDEX(试题分值表!$E:$E,MATCH(试题问卷属性表!$A565,试题分值表!$B:$B,0))), "", INDEX(试题分值表!$E:$E,MATCH(试题问卷属性表!$A565,试题分值表!$B:$B,0)))</f>
        <v/>
      </c>
      <c r="J565" t="str">
        <f>IF(ISERROR(INDEX(试题分值表!$G:$G,MATCH(试题问卷属性表!$A565,试题分值表!$B:$B,0))), "", INDEX(试题分值表!$G:$G,MATCH(试题问卷属性表!$A565,试题分值表!$B:$B,0)))</f>
        <v/>
      </c>
    </row>
    <row r="566" spans="1:10" x14ac:dyDescent="0.2">
      <c r="A566" t="s">
        <v>2375</v>
      </c>
      <c r="B566" t="s">
        <v>1362</v>
      </c>
      <c r="C566" t="s">
        <v>1343</v>
      </c>
      <c r="E566" s="2" t="s">
        <v>3018</v>
      </c>
      <c r="H566" t="s">
        <v>2478</v>
      </c>
      <c r="I566" t="str">
        <f>IF(ISERROR(INDEX(试题分值表!$E:$E,MATCH(试题问卷属性表!$A566,试题分值表!$B:$B,0))), "", INDEX(试题分值表!$E:$E,MATCH(试题问卷属性表!$A566,试题分值表!$B:$B,0)))</f>
        <v/>
      </c>
      <c r="J566" t="str">
        <f>IF(ISERROR(INDEX(试题分值表!$G:$G,MATCH(试题问卷属性表!$A566,试题分值表!$B:$B,0))), "", INDEX(试题分值表!$G:$G,MATCH(试题问卷属性表!$A566,试题分值表!$B:$B,0)))</f>
        <v/>
      </c>
    </row>
    <row r="567" spans="1:10" x14ac:dyDescent="0.2">
      <c r="A567" t="s">
        <v>2376</v>
      </c>
      <c r="B567" t="s">
        <v>1362</v>
      </c>
      <c r="C567" t="s">
        <v>1343</v>
      </c>
      <c r="E567" s="2" t="s">
        <v>3018</v>
      </c>
      <c r="H567" t="s">
        <v>2479</v>
      </c>
      <c r="I567" t="str">
        <f>IF(ISERROR(INDEX(试题分值表!$E:$E,MATCH(试题问卷属性表!$A567,试题分值表!$B:$B,0))), "", INDEX(试题分值表!$E:$E,MATCH(试题问卷属性表!$A567,试题分值表!$B:$B,0)))</f>
        <v/>
      </c>
      <c r="J567" t="str">
        <f>IF(ISERROR(INDEX(试题分值表!$G:$G,MATCH(试题问卷属性表!$A567,试题分值表!$B:$B,0))), "", INDEX(试题分值表!$G:$G,MATCH(试题问卷属性表!$A567,试题分值表!$B:$B,0)))</f>
        <v/>
      </c>
    </row>
    <row r="568" spans="1:10" x14ac:dyDescent="0.2">
      <c r="A568" t="s">
        <v>2377</v>
      </c>
      <c r="B568" t="s">
        <v>1362</v>
      </c>
      <c r="C568" t="s">
        <v>1343</v>
      </c>
      <c r="E568" s="2" t="s">
        <v>3018</v>
      </c>
      <c r="H568" t="s">
        <v>2480</v>
      </c>
      <c r="I568" t="str">
        <f>IF(ISERROR(INDEX(试题分值表!$E:$E,MATCH(试题问卷属性表!$A568,试题分值表!$B:$B,0))), "", INDEX(试题分值表!$E:$E,MATCH(试题问卷属性表!$A568,试题分值表!$B:$B,0)))</f>
        <v/>
      </c>
      <c r="J568" t="str">
        <f>IF(ISERROR(INDEX(试题分值表!$G:$G,MATCH(试题问卷属性表!$A568,试题分值表!$B:$B,0))), "", INDEX(试题分值表!$G:$G,MATCH(试题问卷属性表!$A568,试题分值表!$B:$B,0)))</f>
        <v/>
      </c>
    </row>
    <row r="569" spans="1:10" x14ac:dyDescent="0.2">
      <c r="A569" t="s">
        <v>2378</v>
      </c>
      <c r="B569" t="s">
        <v>1362</v>
      </c>
      <c r="C569" t="s">
        <v>1343</v>
      </c>
      <c r="E569" s="2" t="s">
        <v>3018</v>
      </c>
      <c r="H569" t="s">
        <v>2481</v>
      </c>
      <c r="I569" t="str">
        <f>IF(ISERROR(INDEX(试题分值表!$E:$E,MATCH(试题问卷属性表!$A569,试题分值表!$B:$B,0))), "", INDEX(试题分值表!$E:$E,MATCH(试题问卷属性表!$A569,试题分值表!$B:$B,0)))</f>
        <v/>
      </c>
      <c r="J569" t="str">
        <f>IF(ISERROR(INDEX(试题分值表!$G:$G,MATCH(试题问卷属性表!$A569,试题分值表!$B:$B,0))), "", INDEX(试题分值表!$G:$G,MATCH(试题问卷属性表!$A569,试题分值表!$B:$B,0)))</f>
        <v/>
      </c>
    </row>
    <row r="570" spans="1:10" x14ac:dyDescent="0.2">
      <c r="A570" t="s">
        <v>2379</v>
      </c>
      <c r="B570" t="s">
        <v>1362</v>
      </c>
      <c r="C570" t="s">
        <v>1343</v>
      </c>
      <c r="E570" s="2" t="s">
        <v>3018</v>
      </c>
      <c r="H570" t="s">
        <v>2482</v>
      </c>
      <c r="I570" t="str">
        <f>IF(ISERROR(INDEX(试题分值表!$E:$E,MATCH(试题问卷属性表!$A570,试题分值表!$B:$B,0))), "", INDEX(试题分值表!$E:$E,MATCH(试题问卷属性表!$A570,试题分值表!$B:$B,0)))</f>
        <v/>
      </c>
      <c r="J570" t="str">
        <f>IF(ISERROR(INDEX(试题分值表!$G:$G,MATCH(试题问卷属性表!$A570,试题分值表!$B:$B,0))), "", INDEX(试题分值表!$G:$G,MATCH(试题问卷属性表!$A570,试题分值表!$B:$B,0)))</f>
        <v/>
      </c>
    </row>
    <row r="571" spans="1:10" x14ac:dyDescent="0.2">
      <c r="A571" t="s">
        <v>2380</v>
      </c>
      <c r="B571" t="s">
        <v>1362</v>
      </c>
      <c r="C571" t="s">
        <v>1343</v>
      </c>
      <c r="E571" s="2" t="s">
        <v>3018</v>
      </c>
      <c r="H571" t="s">
        <v>2483</v>
      </c>
      <c r="I571" t="str">
        <f>IF(ISERROR(INDEX(试题分值表!$E:$E,MATCH(试题问卷属性表!$A571,试题分值表!$B:$B,0))), "", INDEX(试题分值表!$E:$E,MATCH(试题问卷属性表!$A571,试题分值表!$B:$B,0)))</f>
        <v/>
      </c>
      <c r="J571" t="str">
        <f>IF(ISERROR(INDEX(试题分值表!$G:$G,MATCH(试题问卷属性表!$A571,试题分值表!$B:$B,0))), "", INDEX(试题分值表!$G:$G,MATCH(试题问卷属性表!$A571,试题分值表!$B:$B,0)))</f>
        <v/>
      </c>
    </row>
    <row r="572" spans="1:10" x14ac:dyDescent="0.2">
      <c r="A572" t="s">
        <v>2484</v>
      </c>
      <c r="B572" t="s">
        <v>1362</v>
      </c>
      <c r="C572" t="s">
        <v>1345</v>
      </c>
      <c r="G572" s="4" t="s">
        <v>1335</v>
      </c>
      <c r="H572" t="s">
        <v>2397</v>
      </c>
      <c r="I572" t="str">
        <f>IF(ISERROR(INDEX(试题分值表!$E:$E,MATCH(试题问卷属性表!$A572,试题分值表!$B:$B,0))), "", INDEX(试题分值表!$E:$E,MATCH(试题问卷属性表!$A572,试题分值表!$B:$B,0)))</f>
        <v/>
      </c>
      <c r="J572" t="str">
        <f>IF(ISERROR(INDEX(试题分值表!$G:$G,MATCH(试题问卷属性表!$A572,试题分值表!$B:$B,0))), "", INDEX(试题分值表!$G:$G,MATCH(试题问卷属性表!$A572,试题分值表!$B:$B,0)))</f>
        <v/>
      </c>
    </row>
    <row r="573" spans="1:10" x14ac:dyDescent="0.2">
      <c r="A573" t="s">
        <v>2485</v>
      </c>
      <c r="B573" t="s">
        <v>1362</v>
      </c>
      <c r="C573" t="s">
        <v>1345</v>
      </c>
      <c r="G573" s="4" t="s">
        <v>2543</v>
      </c>
      <c r="H573" t="s">
        <v>2568</v>
      </c>
      <c r="I573" t="str">
        <f>IF(ISERROR(INDEX(试题分值表!$E:$E,MATCH(试题问卷属性表!$A573,试题分值表!$B:$B,0))), "", INDEX(试题分值表!$E:$E,MATCH(试题问卷属性表!$A573,试题分值表!$B:$B,0)))</f>
        <v/>
      </c>
      <c r="J573" t="str">
        <f>IF(ISERROR(INDEX(试题分值表!$G:$G,MATCH(试题问卷属性表!$A573,试题分值表!$B:$B,0))), "", INDEX(试题分值表!$G:$G,MATCH(试题问卷属性表!$A573,试题分值表!$B:$B,0)))</f>
        <v/>
      </c>
    </row>
    <row r="574" spans="1:10" x14ac:dyDescent="0.2">
      <c r="A574" t="s">
        <v>2486</v>
      </c>
      <c r="B574" t="s">
        <v>1362</v>
      </c>
      <c r="C574" t="s">
        <v>1345</v>
      </c>
      <c r="G574" s="4" t="s">
        <v>2983</v>
      </c>
      <c r="H574" t="s">
        <v>2569</v>
      </c>
      <c r="I574" t="str">
        <f>IF(ISERROR(INDEX(试题分值表!$E:$E,MATCH(试题问卷属性表!$A574,试题分值表!$B:$B,0))), "", INDEX(试题分值表!$E:$E,MATCH(试题问卷属性表!$A574,试题分值表!$B:$B,0)))</f>
        <v/>
      </c>
      <c r="J574" t="str">
        <f>IF(ISERROR(INDEX(试题分值表!$G:$G,MATCH(试题问卷属性表!$A574,试题分值表!$B:$B,0))), "", INDEX(试题分值表!$G:$G,MATCH(试题问卷属性表!$A574,试题分值表!$B:$B,0)))</f>
        <v/>
      </c>
    </row>
    <row r="575" spans="1:10" x14ac:dyDescent="0.2">
      <c r="A575" t="s">
        <v>2487</v>
      </c>
      <c r="B575" t="s">
        <v>1362</v>
      </c>
      <c r="C575" t="s">
        <v>1345</v>
      </c>
      <c r="G575" s="4" t="s">
        <v>2383</v>
      </c>
      <c r="H575" t="s">
        <v>2570</v>
      </c>
      <c r="I575" t="str">
        <f>IF(ISERROR(INDEX(试题分值表!$E:$E,MATCH(试题问卷属性表!$A575,试题分值表!$B:$B,0))), "", INDEX(试题分值表!$E:$E,MATCH(试题问卷属性表!$A575,试题分值表!$B:$B,0)))</f>
        <v/>
      </c>
      <c r="J575" t="str">
        <f>IF(ISERROR(INDEX(试题分值表!$G:$G,MATCH(试题问卷属性表!$A575,试题分值表!$B:$B,0))), "", INDEX(试题分值表!$G:$G,MATCH(试题问卷属性表!$A575,试题分值表!$B:$B,0)))</f>
        <v/>
      </c>
    </row>
    <row r="576" spans="1:10" x14ac:dyDescent="0.2">
      <c r="A576" t="s">
        <v>2488</v>
      </c>
      <c r="B576" t="s">
        <v>1362</v>
      </c>
      <c r="C576" t="s">
        <v>1345</v>
      </c>
      <c r="G576" s="4" t="s">
        <v>2544</v>
      </c>
      <c r="H576" t="s">
        <v>2571</v>
      </c>
      <c r="I576" t="str">
        <f>IF(ISERROR(INDEX(试题分值表!$E:$E,MATCH(试题问卷属性表!$A576,试题分值表!$B:$B,0))), "", INDEX(试题分值表!$E:$E,MATCH(试题问卷属性表!$A576,试题分值表!$B:$B,0)))</f>
        <v/>
      </c>
      <c r="J576" t="str">
        <f>IF(ISERROR(INDEX(试题分值表!$G:$G,MATCH(试题问卷属性表!$A576,试题分值表!$B:$B,0))), "", INDEX(试题分值表!$G:$G,MATCH(试题问卷属性表!$A576,试题分值表!$B:$B,0)))</f>
        <v/>
      </c>
    </row>
    <row r="577" spans="1:10" x14ac:dyDescent="0.2">
      <c r="A577" t="s">
        <v>2489</v>
      </c>
      <c r="B577" t="s">
        <v>1362</v>
      </c>
      <c r="C577" t="s">
        <v>1345</v>
      </c>
      <c r="G577" s="4" t="s">
        <v>2545</v>
      </c>
      <c r="H577" t="s">
        <v>2572</v>
      </c>
      <c r="I577" t="str">
        <f>IF(ISERROR(INDEX(试题分值表!$E:$E,MATCH(试题问卷属性表!$A577,试题分值表!$B:$B,0))), "", INDEX(试题分值表!$E:$E,MATCH(试题问卷属性表!$A577,试题分值表!$B:$B,0)))</f>
        <v/>
      </c>
      <c r="J577" t="str">
        <f>IF(ISERROR(INDEX(试题分值表!$G:$G,MATCH(试题问卷属性表!$A577,试题分值表!$B:$B,0))), "", INDEX(试题分值表!$G:$G,MATCH(试题问卷属性表!$A577,试题分值表!$B:$B,0)))</f>
        <v/>
      </c>
    </row>
    <row r="578" spans="1:10" x14ac:dyDescent="0.2">
      <c r="A578" t="s">
        <v>2490</v>
      </c>
      <c r="B578" t="s">
        <v>1362</v>
      </c>
      <c r="C578" t="s">
        <v>1345</v>
      </c>
      <c r="G578" s="4" t="s">
        <v>2546</v>
      </c>
      <c r="H578" t="s">
        <v>2573</v>
      </c>
      <c r="I578" t="str">
        <f>IF(ISERROR(INDEX(试题分值表!$E:$E,MATCH(试题问卷属性表!$A578,试题分值表!$B:$B,0))), "", INDEX(试题分值表!$E:$E,MATCH(试题问卷属性表!$A578,试题分值表!$B:$B,0)))</f>
        <v/>
      </c>
      <c r="J578" t="str">
        <f>IF(ISERROR(INDEX(试题分值表!$G:$G,MATCH(试题问卷属性表!$A578,试题分值表!$B:$B,0))), "", INDEX(试题分值表!$G:$G,MATCH(试题问卷属性表!$A578,试题分值表!$B:$B,0)))</f>
        <v/>
      </c>
    </row>
    <row r="579" spans="1:10" x14ac:dyDescent="0.2">
      <c r="A579" t="s">
        <v>2491</v>
      </c>
      <c r="B579" t="s">
        <v>1362</v>
      </c>
      <c r="C579" t="s">
        <v>1345</v>
      </c>
      <c r="G579" s="4" t="s">
        <v>2547</v>
      </c>
      <c r="H579" t="s">
        <v>2574</v>
      </c>
      <c r="I579" t="str">
        <f>IF(ISERROR(INDEX(试题分值表!$E:$E,MATCH(试题问卷属性表!$A579,试题分值表!$B:$B,0))), "", INDEX(试题分值表!$E:$E,MATCH(试题问卷属性表!$A579,试题分值表!$B:$B,0)))</f>
        <v/>
      </c>
      <c r="J579" t="str">
        <f>IF(ISERROR(INDEX(试题分值表!$G:$G,MATCH(试题问卷属性表!$A579,试题分值表!$B:$B,0))), "", INDEX(试题分值表!$G:$G,MATCH(试题问卷属性表!$A579,试题分值表!$B:$B,0)))</f>
        <v/>
      </c>
    </row>
    <row r="580" spans="1:10" x14ac:dyDescent="0.2">
      <c r="A580" t="s">
        <v>2492</v>
      </c>
      <c r="B580" t="s">
        <v>1362</v>
      </c>
      <c r="C580" t="s">
        <v>1345</v>
      </c>
      <c r="G580" s="4" t="s">
        <v>2548</v>
      </c>
      <c r="H580" t="s">
        <v>2575</v>
      </c>
      <c r="I580" t="str">
        <f>IF(ISERROR(INDEX(试题分值表!$E:$E,MATCH(试题问卷属性表!$A580,试题分值表!$B:$B,0))), "", INDEX(试题分值表!$E:$E,MATCH(试题问卷属性表!$A580,试题分值表!$B:$B,0)))</f>
        <v/>
      </c>
      <c r="J580" t="str">
        <f>IF(ISERROR(INDEX(试题分值表!$G:$G,MATCH(试题问卷属性表!$A580,试题分值表!$B:$B,0))), "", INDEX(试题分值表!$G:$G,MATCH(试题问卷属性表!$A580,试题分值表!$B:$B,0)))</f>
        <v/>
      </c>
    </row>
    <row r="581" spans="1:10" x14ac:dyDescent="0.2">
      <c r="A581" t="s">
        <v>2493</v>
      </c>
      <c r="B581" t="s">
        <v>1362</v>
      </c>
      <c r="C581" t="s">
        <v>1345</v>
      </c>
      <c r="G581" s="4" t="s">
        <v>2549</v>
      </c>
      <c r="H581" t="s">
        <v>2549</v>
      </c>
      <c r="I581" t="str">
        <f>IF(ISERROR(INDEX(试题分值表!$E:$E,MATCH(试题问卷属性表!$A581,试题分值表!$B:$B,0))), "", INDEX(试题分值表!$E:$E,MATCH(试题问卷属性表!$A581,试题分值表!$B:$B,0)))</f>
        <v/>
      </c>
      <c r="J581" t="str">
        <f>IF(ISERROR(INDEX(试题分值表!$G:$G,MATCH(试题问卷属性表!$A581,试题分值表!$B:$B,0))), "", INDEX(试题分值表!$G:$G,MATCH(试题问卷属性表!$A581,试题分值表!$B:$B,0)))</f>
        <v/>
      </c>
    </row>
    <row r="582" spans="1:10" x14ac:dyDescent="0.2">
      <c r="A582" t="s">
        <v>2494</v>
      </c>
      <c r="B582" t="s">
        <v>1362</v>
      </c>
      <c r="C582" t="s">
        <v>1345</v>
      </c>
      <c r="G582" s="4" t="s">
        <v>2550</v>
      </c>
      <c r="H582" t="s">
        <v>2576</v>
      </c>
      <c r="I582" t="str">
        <f>IF(ISERROR(INDEX(试题分值表!$E:$E,MATCH(试题问卷属性表!$A582,试题分值表!$B:$B,0))), "", INDEX(试题分值表!$E:$E,MATCH(试题问卷属性表!$A582,试题分值表!$B:$B,0)))</f>
        <v/>
      </c>
      <c r="J582" t="str">
        <f>IF(ISERROR(INDEX(试题分值表!$G:$G,MATCH(试题问卷属性表!$A582,试题分值表!$B:$B,0))), "", INDEX(试题分值表!$G:$G,MATCH(试题问卷属性表!$A582,试题分值表!$B:$B,0)))</f>
        <v/>
      </c>
    </row>
    <row r="583" spans="1:10" x14ac:dyDescent="0.2">
      <c r="A583" t="s">
        <v>2495</v>
      </c>
      <c r="B583" t="s">
        <v>1362</v>
      </c>
      <c r="C583" t="s">
        <v>1345</v>
      </c>
      <c r="F583" s="2" t="s">
        <v>3162</v>
      </c>
      <c r="G583" s="4" t="s">
        <v>2551</v>
      </c>
      <c r="H583" t="s">
        <v>2551</v>
      </c>
      <c r="I583" t="str">
        <f>IF(ISERROR(INDEX(试题分值表!$E:$E,MATCH(试题问卷属性表!$A583,试题分值表!$B:$B,0))), "", INDEX(试题分值表!$E:$E,MATCH(试题问卷属性表!$A583,试题分值表!$B:$B,0)))</f>
        <v/>
      </c>
      <c r="J583" t="str">
        <f>IF(ISERROR(INDEX(试题分值表!$G:$G,MATCH(试题问卷属性表!$A583,试题分值表!$B:$B,0))), "", INDEX(试题分值表!$G:$G,MATCH(试题问卷属性表!$A583,试题分值表!$B:$B,0)))</f>
        <v/>
      </c>
    </row>
    <row r="584" spans="1:10" x14ac:dyDescent="0.2">
      <c r="A584" t="s">
        <v>2496</v>
      </c>
      <c r="B584" t="s">
        <v>1362</v>
      </c>
      <c r="C584" t="s">
        <v>1345</v>
      </c>
      <c r="F584" s="2" t="s">
        <v>3162</v>
      </c>
      <c r="G584" s="4" t="s">
        <v>2552</v>
      </c>
      <c r="H584" t="s">
        <v>2552</v>
      </c>
      <c r="I584" t="str">
        <f>IF(ISERROR(INDEX(试题分值表!$E:$E,MATCH(试题问卷属性表!$A584,试题分值表!$B:$B,0))), "", INDEX(试题分值表!$E:$E,MATCH(试题问卷属性表!$A584,试题分值表!$B:$B,0)))</f>
        <v/>
      </c>
      <c r="J584" t="str">
        <f>IF(ISERROR(INDEX(试题分值表!$G:$G,MATCH(试题问卷属性表!$A584,试题分值表!$B:$B,0))), "", INDEX(试题分值表!$G:$G,MATCH(试题问卷属性表!$A584,试题分值表!$B:$B,0)))</f>
        <v/>
      </c>
    </row>
    <row r="585" spans="1:10" x14ac:dyDescent="0.2">
      <c r="A585" t="s">
        <v>2497</v>
      </c>
      <c r="B585" t="s">
        <v>1362</v>
      </c>
      <c r="C585" t="s">
        <v>1345</v>
      </c>
      <c r="F585" s="2" t="s">
        <v>3162</v>
      </c>
      <c r="G585" s="4" t="s">
        <v>2553</v>
      </c>
      <c r="H585" t="s">
        <v>2553</v>
      </c>
      <c r="I585" t="str">
        <f>IF(ISERROR(INDEX(试题分值表!$E:$E,MATCH(试题问卷属性表!$A585,试题分值表!$B:$B,0))), "", INDEX(试题分值表!$E:$E,MATCH(试题问卷属性表!$A585,试题分值表!$B:$B,0)))</f>
        <v/>
      </c>
      <c r="J585" t="str">
        <f>IF(ISERROR(INDEX(试题分值表!$G:$G,MATCH(试题问卷属性表!$A585,试题分值表!$B:$B,0))), "", INDEX(试题分值表!$G:$G,MATCH(试题问卷属性表!$A585,试题分值表!$B:$B,0)))</f>
        <v/>
      </c>
    </row>
    <row r="586" spans="1:10" x14ac:dyDescent="0.2">
      <c r="A586" t="s">
        <v>2498</v>
      </c>
      <c r="B586" t="s">
        <v>1362</v>
      </c>
      <c r="C586" t="s">
        <v>1345</v>
      </c>
      <c r="F586" s="2" t="s">
        <v>3162</v>
      </c>
      <c r="G586" s="4" t="s">
        <v>2554</v>
      </c>
      <c r="H586" t="s">
        <v>2554</v>
      </c>
      <c r="I586" t="str">
        <f>IF(ISERROR(INDEX(试题分值表!$E:$E,MATCH(试题问卷属性表!$A586,试题分值表!$B:$B,0))), "", INDEX(试题分值表!$E:$E,MATCH(试题问卷属性表!$A586,试题分值表!$B:$B,0)))</f>
        <v/>
      </c>
      <c r="J586" t="str">
        <f>IF(ISERROR(INDEX(试题分值表!$G:$G,MATCH(试题问卷属性表!$A586,试题分值表!$B:$B,0))), "", INDEX(试题分值表!$G:$G,MATCH(试题问卷属性表!$A586,试题分值表!$B:$B,0)))</f>
        <v/>
      </c>
    </row>
    <row r="587" spans="1:10" x14ac:dyDescent="0.2">
      <c r="A587" t="s">
        <v>2499</v>
      </c>
      <c r="B587" t="s">
        <v>1362</v>
      </c>
      <c r="C587" t="s">
        <v>1345</v>
      </c>
      <c r="F587" s="2" t="s">
        <v>3163</v>
      </c>
      <c r="G587" s="4" t="s">
        <v>3164</v>
      </c>
      <c r="H587" t="s">
        <v>2555</v>
      </c>
      <c r="I587" t="str">
        <f>IF(ISERROR(INDEX(试题分值表!$E:$E,MATCH(试题问卷属性表!$A587,试题分值表!$B:$B,0))), "", INDEX(试题分值表!$E:$E,MATCH(试题问卷属性表!$A587,试题分值表!$B:$B,0)))</f>
        <v/>
      </c>
      <c r="J587" t="str">
        <f>IF(ISERROR(INDEX(试题分值表!$G:$G,MATCH(试题问卷属性表!$A587,试题分值表!$B:$B,0))), "", INDEX(试题分值表!$G:$G,MATCH(试题问卷属性表!$A587,试题分值表!$B:$B,0)))</f>
        <v/>
      </c>
    </row>
    <row r="588" spans="1:10" x14ac:dyDescent="0.2">
      <c r="A588" t="s">
        <v>2500</v>
      </c>
      <c r="B588" t="s">
        <v>1362</v>
      </c>
      <c r="C588" t="s">
        <v>1345</v>
      </c>
      <c r="F588" s="2" t="s">
        <v>3163</v>
      </c>
      <c r="G588" s="4" t="s">
        <v>2556</v>
      </c>
      <c r="H588" t="s">
        <v>2556</v>
      </c>
      <c r="I588" t="str">
        <f>IF(ISERROR(INDEX(试题分值表!$E:$E,MATCH(试题问卷属性表!$A588,试题分值表!$B:$B,0))), "", INDEX(试题分值表!$E:$E,MATCH(试题问卷属性表!$A588,试题分值表!$B:$B,0)))</f>
        <v/>
      </c>
      <c r="J588" t="str">
        <f>IF(ISERROR(INDEX(试题分值表!$G:$G,MATCH(试题问卷属性表!$A588,试题分值表!$B:$B,0))), "", INDEX(试题分值表!$G:$G,MATCH(试题问卷属性表!$A588,试题分值表!$B:$B,0)))</f>
        <v/>
      </c>
    </row>
    <row r="589" spans="1:10" x14ac:dyDescent="0.2">
      <c r="A589" t="s">
        <v>2501</v>
      </c>
      <c r="B589" t="s">
        <v>1362</v>
      </c>
      <c r="C589" t="s">
        <v>1345</v>
      </c>
      <c r="F589" s="2" t="s">
        <v>3163</v>
      </c>
      <c r="G589" s="4" t="s">
        <v>2557</v>
      </c>
      <c r="H589" t="s">
        <v>2557</v>
      </c>
      <c r="I589" t="str">
        <f>IF(ISERROR(INDEX(试题分值表!$E:$E,MATCH(试题问卷属性表!$A589,试题分值表!$B:$B,0))), "", INDEX(试题分值表!$E:$E,MATCH(试题问卷属性表!$A589,试题分值表!$B:$B,0)))</f>
        <v/>
      </c>
      <c r="J589" t="str">
        <f>IF(ISERROR(INDEX(试题分值表!$G:$G,MATCH(试题问卷属性表!$A589,试题分值表!$B:$B,0))), "", INDEX(试题分值表!$G:$G,MATCH(试题问卷属性表!$A589,试题分值表!$B:$B,0)))</f>
        <v/>
      </c>
    </row>
    <row r="590" spans="1:10" x14ac:dyDescent="0.2">
      <c r="A590" t="s">
        <v>2502</v>
      </c>
      <c r="B590" t="s">
        <v>1362</v>
      </c>
      <c r="C590" t="s">
        <v>1345</v>
      </c>
      <c r="F590" s="2" t="s">
        <v>3163</v>
      </c>
      <c r="G590" s="4" t="s">
        <v>2558</v>
      </c>
      <c r="H590" t="s">
        <v>2558</v>
      </c>
      <c r="I590" t="str">
        <f>IF(ISERROR(INDEX(试题分值表!$E:$E,MATCH(试题问卷属性表!$A590,试题分值表!$B:$B,0))), "", INDEX(试题分值表!$E:$E,MATCH(试题问卷属性表!$A590,试题分值表!$B:$B,0)))</f>
        <v/>
      </c>
      <c r="J590" t="str">
        <f>IF(ISERROR(INDEX(试题分值表!$G:$G,MATCH(试题问卷属性表!$A590,试题分值表!$B:$B,0))), "", INDEX(试题分值表!$G:$G,MATCH(试题问卷属性表!$A590,试题分值表!$B:$B,0)))</f>
        <v/>
      </c>
    </row>
    <row r="591" spans="1:10" x14ac:dyDescent="0.2">
      <c r="A591" t="s">
        <v>2503</v>
      </c>
      <c r="B591" t="s">
        <v>1362</v>
      </c>
      <c r="C591" t="s">
        <v>1345</v>
      </c>
      <c r="F591" s="2" t="s">
        <v>3165</v>
      </c>
      <c r="G591" s="4" t="s">
        <v>3166</v>
      </c>
      <c r="H591" t="s">
        <v>2559</v>
      </c>
      <c r="I591" t="str">
        <f>IF(ISERROR(INDEX(试题分值表!$E:$E,MATCH(试题问卷属性表!$A591,试题分值表!$B:$B,0))), "", INDEX(试题分值表!$E:$E,MATCH(试题问卷属性表!$A591,试题分值表!$B:$B,0)))</f>
        <v/>
      </c>
      <c r="J591" t="str">
        <f>IF(ISERROR(INDEX(试题分值表!$G:$G,MATCH(试题问卷属性表!$A591,试题分值表!$B:$B,0))), "", INDEX(试题分值表!$G:$G,MATCH(试题问卷属性表!$A591,试题分值表!$B:$B,0)))</f>
        <v/>
      </c>
    </row>
    <row r="592" spans="1:10" x14ac:dyDescent="0.2">
      <c r="A592" t="s">
        <v>2504</v>
      </c>
      <c r="B592" t="s">
        <v>1362</v>
      </c>
      <c r="C592" t="s">
        <v>1345</v>
      </c>
      <c r="F592" s="2" t="s">
        <v>3165</v>
      </c>
      <c r="G592" s="4" t="s">
        <v>3171</v>
      </c>
      <c r="H592" t="s">
        <v>2560</v>
      </c>
      <c r="I592" t="str">
        <f>IF(ISERROR(INDEX(试题分值表!$E:$E,MATCH(试题问卷属性表!$A592,试题分值表!$B:$B,0))), "", INDEX(试题分值表!$E:$E,MATCH(试题问卷属性表!$A592,试题分值表!$B:$B,0)))</f>
        <v/>
      </c>
      <c r="J592" t="str">
        <f>IF(ISERROR(INDEX(试题分值表!$G:$G,MATCH(试题问卷属性表!$A592,试题分值表!$B:$B,0))), "", INDEX(试题分值表!$G:$G,MATCH(试题问卷属性表!$A592,试题分值表!$B:$B,0)))</f>
        <v/>
      </c>
    </row>
    <row r="593" spans="1:10" x14ac:dyDescent="0.2">
      <c r="A593" t="s">
        <v>2505</v>
      </c>
      <c r="B593" t="s">
        <v>1362</v>
      </c>
      <c r="C593" t="s">
        <v>1345</v>
      </c>
      <c r="F593" s="2" t="s">
        <v>3165</v>
      </c>
      <c r="G593" s="4" t="s">
        <v>3167</v>
      </c>
      <c r="H593" t="s">
        <v>2561</v>
      </c>
      <c r="I593" t="str">
        <f>IF(ISERROR(INDEX(试题分值表!$E:$E,MATCH(试题问卷属性表!$A593,试题分值表!$B:$B,0))), "", INDEX(试题分值表!$E:$E,MATCH(试题问卷属性表!$A593,试题分值表!$B:$B,0)))</f>
        <v/>
      </c>
      <c r="J593" t="str">
        <f>IF(ISERROR(INDEX(试题分值表!$G:$G,MATCH(试题问卷属性表!$A593,试题分值表!$B:$B,0))), "", INDEX(试题分值表!$G:$G,MATCH(试题问卷属性表!$A593,试题分值表!$B:$B,0)))</f>
        <v/>
      </c>
    </row>
    <row r="594" spans="1:10" x14ac:dyDescent="0.2">
      <c r="A594" t="s">
        <v>2506</v>
      </c>
      <c r="B594" t="s">
        <v>1362</v>
      </c>
      <c r="C594" t="s">
        <v>1345</v>
      </c>
      <c r="F594" s="2" t="s">
        <v>3165</v>
      </c>
      <c r="G594" s="4" t="s">
        <v>3168</v>
      </c>
      <c r="H594" t="s">
        <v>2562</v>
      </c>
      <c r="I594" t="str">
        <f>IF(ISERROR(INDEX(试题分值表!$E:$E,MATCH(试题问卷属性表!$A594,试题分值表!$B:$B,0))), "", INDEX(试题分值表!$E:$E,MATCH(试题问卷属性表!$A594,试题分值表!$B:$B,0)))</f>
        <v/>
      </c>
      <c r="J594" t="str">
        <f>IF(ISERROR(INDEX(试题分值表!$G:$G,MATCH(试题问卷属性表!$A594,试题分值表!$B:$B,0))), "", INDEX(试题分值表!$G:$G,MATCH(试题问卷属性表!$A594,试题分值表!$B:$B,0)))</f>
        <v/>
      </c>
    </row>
    <row r="595" spans="1:10" x14ac:dyDescent="0.2">
      <c r="A595" t="s">
        <v>2507</v>
      </c>
      <c r="B595" t="s">
        <v>1362</v>
      </c>
      <c r="C595" t="s">
        <v>1345</v>
      </c>
      <c r="F595" s="2" t="s">
        <v>3165</v>
      </c>
      <c r="G595" s="4" t="s">
        <v>3169</v>
      </c>
      <c r="H595" t="s">
        <v>2563</v>
      </c>
      <c r="I595" t="str">
        <f>IF(ISERROR(INDEX(试题分值表!$E:$E,MATCH(试题问卷属性表!$A595,试题分值表!$B:$B,0))), "", INDEX(试题分值表!$E:$E,MATCH(试题问卷属性表!$A595,试题分值表!$B:$B,0)))</f>
        <v/>
      </c>
      <c r="J595" t="str">
        <f>IF(ISERROR(INDEX(试题分值表!$G:$G,MATCH(试题问卷属性表!$A595,试题分值表!$B:$B,0))), "", INDEX(试题分值表!$G:$G,MATCH(试题问卷属性表!$A595,试题分值表!$B:$B,0)))</f>
        <v/>
      </c>
    </row>
    <row r="596" spans="1:10" x14ac:dyDescent="0.2">
      <c r="A596" t="s">
        <v>2508</v>
      </c>
      <c r="B596" t="s">
        <v>1362</v>
      </c>
      <c r="C596" t="s">
        <v>1345</v>
      </c>
      <c r="F596" s="2" t="s">
        <v>3165</v>
      </c>
      <c r="G596" s="4" t="s">
        <v>3170</v>
      </c>
      <c r="H596" t="s">
        <v>2564</v>
      </c>
      <c r="I596" t="str">
        <f>IF(ISERROR(INDEX(试题分值表!$E:$E,MATCH(试题问卷属性表!$A596,试题分值表!$B:$B,0))), "", INDEX(试题分值表!$E:$E,MATCH(试题问卷属性表!$A596,试题分值表!$B:$B,0)))</f>
        <v/>
      </c>
      <c r="J596" t="str">
        <f>IF(ISERROR(INDEX(试题分值表!$G:$G,MATCH(试题问卷属性表!$A596,试题分值表!$B:$B,0))), "", INDEX(试题分值表!$G:$G,MATCH(试题问卷属性表!$A596,试题分值表!$B:$B,0)))</f>
        <v/>
      </c>
    </row>
    <row r="597" spans="1:10" x14ac:dyDescent="0.2">
      <c r="A597" t="s">
        <v>2509</v>
      </c>
      <c r="B597" t="s">
        <v>1362</v>
      </c>
      <c r="C597" t="s">
        <v>1345</v>
      </c>
      <c r="F597" s="4" t="s">
        <v>2565</v>
      </c>
      <c r="H597" t="s">
        <v>2577</v>
      </c>
      <c r="I597" t="str">
        <f>IF(ISERROR(INDEX(试题分值表!$E:$E,MATCH(试题问卷属性表!$A597,试题分值表!$B:$B,0))), "", INDEX(试题分值表!$E:$E,MATCH(试题问卷属性表!$A597,试题分值表!$B:$B,0)))</f>
        <v/>
      </c>
      <c r="J597" t="str">
        <f>IF(ISERROR(INDEX(试题分值表!$G:$G,MATCH(试题问卷属性表!$A597,试题分值表!$B:$B,0))), "", INDEX(试题分值表!$G:$G,MATCH(试题问卷属性表!$A597,试题分值表!$B:$B,0)))</f>
        <v/>
      </c>
    </row>
    <row r="598" spans="1:10" x14ac:dyDescent="0.2">
      <c r="A598" t="s">
        <v>2510</v>
      </c>
      <c r="B598" t="s">
        <v>1362</v>
      </c>
      <c r="C598" t="s">
        <v>1345</v>
      </c>
      <c r="F598" s="4" t="s">
        <v>2565</v>
      </c>
      <c r="H598" t="s">
        <v>2578</v>
      </c>
      <c r="I598" t="str">
        <f>IF(ISERROR(INDEX(试题分值表!$E:$E,MATCH(试题问卷属性表!$A598,试题分值表!$B:$B,0))), "", INDEX(试题分值表!$E:$E,MATCH(试题问卷属性表!$A598,试题分值表!$B:$B,0)))</f>
        <v/>
      </c>
      <c r="J598" t="str">
        <f>IF(ISERROR(INDEX(试题分值表!$G:$G,MATCH(试题问卷属性表!$A598,试题分值表!$B:$B,0))), "", INDEX(试题分值表!$G:$G,MATCH(试题问卷属性表!$A598,试题分值表!$B:$B,0)))</f>
        <v/>
      </c>
    </row>
    <row r="599" spans="1:10" x14ac:dyDescent="0.2">
      <c r="A599" t="s">
        <v>2511</v>
      </c>
      <c r="B599" t="s">
        <v>1362</v>
      </c>
      <c r="C599" t="s">
        <v>1345</v>
      </c>
      <c r="F599" s="4" t="s">
        <v>2565</v>
      </c>
      <c r="H599" t="s">
        <v>2579</v>
      </c>
      <c r="I599" t="str">
        <f>IF(ISERROR(INDEX(试题分值表!$E:$E,MATCH(试题问卷属性表!$A599,试题分值表!$B:$B,0))), "", INDEX(试题分值表!$E:$E,MATCH(试题问卷属性表!$A599,试题分值表!$B:$B,0)))</f>
        <v/>
      </c>
      <c r="J599" t="str">
        <f>IF(ISERROR(INDEX(试题分值表!$G:$G,MATCH(试题问卷属性表!$A599,试题分值表!$B:$B,0))), "", INDEX(试题分值表!$G:$G,MATCH(试题问卷属性表!$A599,试题分值表!$B:$B,0)))</f>
        <v/>
      </c>
    </row>
    <row r="600" spans="1:10" x14ac:dyDescent="0.2">
      <c r="A600" t="s">
        <v>2512</v>
      </c>
      <c r="B600" t="s">
        <v>1362</v>
      </c>
      <c r="C600" t="s">
        <v>1345</v>
      </c>
      <c r="F600" s="4" t="s">
        <v>2565</v>
      </c>
      <c r="H600" t="s">
        <v>2580</v>
      </c>
      <c r="I600" t="str">
        <f>IF(ISERROR(INDEX(试题分值表!$E:$E,MATCH(试题问卷属性表!$A600,试题分值表!$B:$B,0))), "", INDEX(试题分值表!$E:$E,MATCH(试题问卷属性表!$A600,试题分值表!$B:$B,0)))</f>
        <v/>
      </c>
      <c r="J600" t="str">
        <f>IF(ISERROR(INDEX(试题分值表!$G:$G,MATCH(试题问卷属性表!$A600,试题分值表!$B:$B,0))), "", INDEX(试题分值表!$G:$G,MATCH(试题问卷属性表!$A600,试题分值表!$B:$B,0)))</f>
        <v/>
      </c>
    </row>
    <row r="601" spans="1:10" x14ac:dyDescent="0.2">
      <c r="A601" t="s">
        <v>2513</v>
      </c>
      <c r="B601" t="s">
        <v>1362</v>
      </c>
      <c r="C601" t="s">
        <v>1345</v>
      </c>
      <c r="F601" s="4" t="s">
        <v>2565</v>
      </c>
      <c r="H601" t="s">
        <v>2581</v>
      </c>
      <c r="I601" t="str">
        <f>IF(ISERROR(INDEX(试题分值表!$E:$E,MATCH(试题问卷属性表!$A601,试题分值表!$B:$B,0))), "", INDEX(试题分值表!$E:$E,MATCH(试题问卷属性表!$A601,试题分值表!$B:$B,0)))</f>
        <v/>
      </c>
      <c r="J601" t="str">
        <f>IF(ISERROR(INDEX(试题分值表!$G:$G,MATCH(试题问卷属性表!$A601,试题分值表!$B:$B,0))), "", INDEX(试题分值表!$G:$G,MATCH(试题问卷属性表!$A601,试题分值表!$B:$B,0)))</f>
        <v/>
      </c>
    </row>
    <row r="602" spans="1:10" x14ac:dyDescent="0.2">
      <c r="A602" t="s">
        <v>2514</v>
      </c>
      <c r="B602" t="s">
        <v>1362</v>
      </c>
      <c r="C602" t="s">
        <v>1345</v>
      </c>
      <c r="F602" s="4" t="s">
        <v>2565</v>
      </c>
      <c r="H602" t="s">
        <v>2582</v>
      </c>
      <c r="I602" t="str">
        <f>IF(ISERROR(INDEX(试题分值表!$E:$E,MATCH(试题问卷属性表!$A602,试题分值表!$B:$B,0))), "", INDEX(试题分值表!$E:$E,MATCH(试题问卷属性表!$A602,试题分值表!$B:$B,0)))</f>
        <v/>
      </c>
      <c r="J602" t="str">
        <f>IF(ISERROR(INDEX(试题分值表!$G:$G,MATCH(试题问卷属性表!$A602,试题分值表!$B:$B,0))), "", INDEX(试题分值表!$G:$G,MATCH(试题问卷属性表!$A602,试题分值表!$B:$B,0)))</f>
        <v/>
      </c>
    </row>
    <row r="603" spans="1:10" x14ac:dyDescent="0.2">
      <c r="A603" t="s">
        <v>2515</v>
      </c>
      <c r="B603" t="s">
        <v>1362</v>
      </c>
      <c r="C603" t="s">
        <v>1345</v>
      </c>
      <c r="F603" s="4" t="s">
        <v>2565</v>
      </c>
      <c r="H603" t="s">
        <v>2583</v>
      </c>
      <c r="I603" t="str">
        <f>IF(ISERROR(INDEX(试题分值表!$E:$E,MATCH(试题问卷属性表!$A603,试题分值表!$B:$B,0))), "", INDEX(试题分值表!$E:$E,MATCH(试题问卷属性表!$A603,试题分值表!$B:$B,0)))</f>
        <v/>
      </c>
      <c r="J603" t="str">
        <f>IF(ISERROR(INDEX(试题分值表!$G:$G,MATCH(试题问卷属性表!$A603,试题分值表!$B:$B,0))), "", INDEX(试题分值表!$G:$G,MATCH(试题问卷属性表!$A603,试题分值表!$B:$B,0)))</f>
        <v/>
      </c>
    </row>
    <row r="604" spans="1:10" x14ac:dyDescent="0.2">
      <c r="A604" t="s">
        <v>2516</v>
      </c>
      <c r="B604" t="s">
        <v>1362</v>
      </c>
      <c r="C604" t="s">
        <v>1345</v>
      </c>
      <c r="F604" s="4" t="s">
        <v>2565</v>
      </c>
      <c r="H604" t="s">
        <v>2584</v>
      </c>
      <c r="I604" t="str">
        <f>IF(ISERROR(INDEX(试题分值表!$E:$E,MATCH(试题问卷属性表!$A604,试题分值表!$B:$B,0))), "", INDEX(试题分值表!$E:$E,MATCH(试题问卷属性表!$A604,试题分值表!$B:$B,0)))</f>
        <v/>
      </c>
      <c r="J604" t="str">
        <f>IF(ISERROR(INDEX(试题分值表!$G:$G,MATCH(试题问卷属性表!$A604,试题分值表!$B:$B,0))), "", INDEX(试题分值表!$G:$G,MATCH(试题问卷属性表!$A604,试题分值表!$B:$B,0)))</f>
        <v/>
      </c>
    </row>
    <row r="605" spans="1:10" x14ac:dyDescent="0.2">
      <c r="A605" t="s">
        <v>2517</v>
      </c>
      <c r="B605" t="s">
        <v>1362</v>
      </c>
      <c r="C605" t="s">
        <v>1345</v>
      </c>
      <c r="F605" s="4" t="s">
        <v>2565</v>
      </c>
      <c r="H605" t="s">
        <v>2585</v>
      </c>
      <c r="I605" t="str">
        <f>IF(ISERROR(INDEX(试题分值表!$E:$E,MATCH(试题问卷属性表!$A605,试题分值表!$B:$B,0))), "", INDEX(试题分值表!$E:$E,MATCH(试题问卷属性表!$A605,试题分值表!$B:$B,0)))</f>
        <v/>
      </c>
      <c r="J605" t="str">
        <f>IF(ISERROR(INDEX(试题分值表!$G:$G,MATCH(试题问卷属性表!$A605,试题分值表!$B:$B,0))), "", INDEX(试题分值表!$G:$G,MATCH(试题问卷属性表!$A605,试题分值表!$B:$B,0)))</f>
        <v/>
      </c>
    </row>
    <row r="606" spans="1:10" x14ac:dyDescent="0.2">
      <c r="A606" t="s">
        <v>2518</v>
      </c>
      <c r="B606" t="s">
        <v>1362</v>
      </c>
      <c r="C606" t="s">
        <v>1345</v>
      </c>
      <c r="F606" s="4" t="s">
        <v>2565</v>
      </c>
      <c r="H606" t="s">
        <v>2586</v>
      </c>
      <c r="I606" t="str">
        <f>IF(ISERROR(INDEX(试题分值表!$E:$E,MATCH(试题问卷属性表!$A606,试题分值表!$B:$B,0))), "", INDEX(试题分值表!$E:$E,MATCH(试题问卷属性表!$A606,试题分值表!$B:$B,0)))</f>
        <v/>
      </c>
      <c r="J606" t="str">
        <f>IF(ISERROR(INDEX(试题分值表!$G:$G,MATCH(试题问卷属性表!$A606,试题分值表!$B:$B,0))), "", INDEX(试题分值表!$G:$G,MATCH(试题问卷属性表!$A606,试题分值表!$B:$B,0)))</f>
        <v/>
      </c>
    </row>
    <row r="607" spans="1:10" x14ac:dyDescent="0.2">
      <c r="A607" t="s">
        <v>2519</v>
      </c>
      <c r="B607" t="s">
        <v>1362</v>
      </c>
      <c r="C607" t="s">
        <v>1345</v>
      </c>
      <c r="F607" s="4" t="s">
        <v>2565</v>
      </c>
      <c r="H607" t="s">
        <v>2587</v>
      </c>
      <c r="I607" t="str">
        <f>IF(ISERROR(INDEX(试题分值表!$E:$E,MATCH(试题问卷属性表!$A607,试题分值表!$B:$B,0))), "", INDEX(试题分值表!$E:$E,MATCH(试题问卷属性表!$A607,试题分值表!$B:$B,0)))</f>
        <v/>
      </c>
      <c r="J607" t="str">
        <f>IF(ISERROR(INDEX(试题分值表!$G:$G,MATCH(试题问卷属性表!$A607,试题分值表!$B:$B,0))), "", INDEX(试题分值表!$G:$G,MATCH(试题问卷属性表!$A607,试题分值表!$B:$B,0)))</f>
        <v/>
      </c>
    </row>
    <row r="608" spans="1:10" x14ac:dyDescent="0.2">
      <c r="A608" t="s">
        <v>2520</v>
      </c>
      <c r="B608" t="s">
        <v>1362</v>
      </c>
      <c r="C608" t="s">
        <v>1345</v>
      </c>
      <c r="F608" s="4" t="s">
        <v>2565</v>
      </c>
      <c r="H608" t="s">
        <v>2588</v>
      </c>
      <c r="I608" t="str">
        <f>IF(ISERROR(INDEX(试题分值表!$E:$E,MATCH(试题问卷属性表!$A608,试题分值表!$B:$B,0))), "", INDEX(试题分值表!$E:$E,MATCH(试题问卷属性表!$A608,试题分值表!$B:$B,0)))</f>
        <v/>
      </c>
      <c r="J608" t="str">
        <f>IF(ISERROR(INDEX(试题分值表!$G:$G,MATCH(试题问卷属性表!$A608,试题分值表!$B:$B,0))), "", INDEX(试题分值表!$G:$G,MATCH(试题问卷属性表!$A608,试题分值表!$B:$B,0)))</f>
        <v/>
      </c>
    </row>
    <row r="609" spans="1:10" x14ac:dyDescent="0.2">
      <c r="A609" t="s">
        <v>2521</v>
      </c>
      <c r="B609" t="s">
        <v>1362</v>
      </c>
      <c r="C609" t="s">
        <v>1345</v>
      </c>
      <c r="F609" s="4" t="s">
        <v>2565</v>
      </c>
      <c r="H609" t="s">
        <v>2589</v>
      </c>
      <c r="I609" t="str">
        <f>IF(ISERROR(INDEX(试题分值表!$E:$E,MATCH(试题问卷属性表!$A609,试题分值表!$B:$B,0))), "", INDEX(试题分值表!$E:$E,MATCH(试题问卷属性表!$A609,试题分值表!$B:$B,0)))</f>
        <v/>
      </c>
      <c r="J609" t="str">
        <f>IF(ISERROR(INDEX(试题分值表!$G:$G,MATCH(试题问卷属性表!$A609,试题分值表!$B:$B,0))), "", INDEX(试题分值表!$G:$G,MATCH(试题问卷属性表!$A609,试题分值表!$B:$B,0)))</f>
        <v/>
      </c>
    </row>
    <row r="610" spans="1:10" x14ac:dyDescent="0.2">
      <c r="A610" t="s">
        <v>2522</v>
      </c>
      <c r="B610" t="s">
        <v>1362</v>
      </c>
      <c r="C610" t="s">
        <v>1345</v>
      </c>
      <c r="F610" s="2" t="s">
        <v>3172</v>
      </c>
      <c r="G610" s="2" t="s">
        <v>2604</v>
      </c>
      <c r="H610" t="s">
        <v>2590</v>
      </c>
      <c r="I610" t="str">
        <f>IF(ISERROR(INDEX(试题分值表!$E:$E,MATCH(试题问卷属性表!$A610,试题分值表!$B:$B,0))), "", INDEX(试题分值表!$E:$E,MATCH(试题问卷属性表!$A610,试题分值表!$B:$B,0)))</f>
        <v/>
      </c>
      <c r="J610" t="str">
        <f>IF(ISERROR(INDEX(试题分值表!$G:$G,MATCH(试题问卷属性表!$A610,试题分值表!$B:$B,0))), "", INDEX(试题分值表!$G:$G,MATCH(试题问卷属性表!$A610,试题分值表!$B:$B,0)))</f>
        <v/>
      </c>
    </row>
    <row r="611" spans="1:10" x14ac:dyDescent="0.2">
      <c r="A611" t="s">
        <v>2523</v>
      </c>
      <c r="B611" t="s">
        <v>1362</v>
      </c>
      <c r="C611" t="s">
        <v>1345</v>
      </c>
      <c r="F611" s="2" t="s">
        <v>3172</v>
      </c>
      <c r="G611" s="2" t="s">
        <v>2605</v>
      </c>
      <c r="H611" t="s">
        <v>2591</v>
      </c>
      <c r="I611" t="str">
        <f>IF(ISERROR(INDEX(试题分值表!$E:$E,MATCH(试题问卷属性表!$A611,试题分值表!$B:$B,0))), "", INDEX(试题分值表!$E:$E,MATCH(试题问卷属性表!$A611,试题分值表!$B:$B,0)))</f>
        <v/>
      </c>
      <c r="J611" t="str">
        <f>IF(ISERROR(INDEX(试题分值表!$G:$G,MATCH(试题问卷属性表!$A611,试题分值表!$B:$B,0))), "", INDEX(试题分值表!$G:$G,MATCH(试题问卷属性表!$A611,试题分值表!$B:$B,0)))</f>
        <v/>
      </c>
    </row>
    <row r="612" spans="1:10" x14ac:dyDescent="0.2">
      <c r="A612" t="s">
        <v>2524</v>
      </c>
      <c r="B612" t="s">
        <v>1362</v>
      </c>
      <c r="C612" t="s">
        <v>1345</v>
      </c>
      <c r="F612" s="2" t="s">
        <v>3172</v>
      </c>
      <c r="G612" s="2" t="s">
        <v>2606</v>
      </c>
      <c r="H612" t="s">
        <v>2592</v>
      </c>
      <c r="I612" t="str">
        <f>IF(ISERROR(INDEX(试题分值表!$E:$E,MATCH(试题问卷属性表!$A612,试题分值表!$B:$B,0))), "", INDEX(试题分值表!$E:$E,MATCH(试题问卷属性表!$A612,试题分值表!$B:$B,0)))</f>
        <v/>
      </c>
      <c r="J612" t="str">
        <f>IF(ISERROR(INDEX(试题分值表!$G:$G,MATCH(试题问卷属性表!$A612,试题分值表!$B:$B,0))), "", INDEX(试题分值表!$G:$G,MATCH(试题问卷属性表!$A612,试题分值表!$B:$B,0)))</f>
        <v/>
      </c>
    </row>
    <row r="613" spans="1:10" x14ac:dyDescent="0.2">
      <c r="A613" t="s">
        <v>2525</v>
      </c>
      <c r="B613" t="s">
        <v>1362</v>
      </c>
      <c r="C613" t="s">
        <v>1345</v>
      </c>
      <c r="F613" s="4" t="s">
        <v>2566</v>
      </c>
      <c r="H613" t="s">
        <v>2593</v>
      </c>
      <c r="I613" t="str">
        <f>IF(ISERROR(INDEX(试题分值表!$E:$E,MATCH(试题问卷属性表!$A613,试题分值表!$B:$B,0))), "", INDEX(试题分值表!$E:$E,MATCH(试题问卷属性表!$A613,试题分值表!$B:$B,0)))</f>
        <v/>
      </c>
      <c r="J613" t="str">
        <f>IF(ISERROR(INDEX(试题分值表!$G:$G,MATCH(试题问卷属性表!$A613,试题分值表!$B:$B,0))), "", INDEX(试题分值表!$G:$G,MATCH(试题问卷属性表!$A613,试题分值表!$B:$B,0)))</f>
        <v/>
      </c>
    </row>
    <row r="614" spans="1:10" x14ac:dyDescent="0.2">
      <c r="A614" t="s">
        <v>2526</v>
      </c>
      <c r="B614" t="s">
        <v>1362</v>
      </c>
      <c r="C614" t="s">
        <v>1345</v>
      </c>
      <c r="F614" s="4" t="s">
        <v>2566</v>
      </c>
      <c r="H614" t="s">
        <v>2594</v>
      </c>
      <c r="I614" t="str">
        <f>IF(ISERROR(INDEX(试题分值表!$E:$E,MATCH(试题问卷属性表!$A614,试题分值表!$B:$B,0))), "", INDEX(试题分值表!$E:$E,MATCH(试题问卷属性表!$A614,试题分值表!$B:$B,0)))</f>
        <v/>
      </c>
      <c r="J614" t="str">
        <f>IF(ISERROR(INDEX(试题分值表!$G:$G,MATCH(试题问卷属性表!$A614,试题分值表!$B:$B,0))), "", INDEX(试题分值表!$G:$G,MATCH(试题问卷属性表!$A614,试题分值表!$B:$B,0)))</f>
        <v/>
      </c>
    </row>
    <row r="615" spans="1:10" x14ac:dyDescent="0.2">
      <c r="A615" t="s">
        <v>2527</v>
      </c>
      <c r="B615" t="s">
        <v>1362</v>
      </c>
      <c r="C615" t="s">
        <v>1345</v>
      </c>
      <c r="F615" s="4" t="s">
        <v>2566</v>
      </c>
      <c r="H615" t="s">
        <v>2595</v>
      </c>
      <c r="I615" t="str">
        <f>IF(ISERROR(INDEX(试题分值表!$E:$E,MATCH(试题问卷属性表!$A615,试题分值表!$B:$B,0))), "", INDEX(试题分值表!$E:$E,MATCH(试题问卷属性表!$A615,试题分值表!$B:$B,0)))</f>
        <v/>
      </c>
      <c r="J615" t="str">
        <f>IF(ISERROR(INDEX(试题分值表!$G:$G,MATCH(试题问卷属性表!$A615,试题分值表!$B:$B,0))), "", INDEX(试题分值表!$G:$G,MATCH(试题问卷属性表!$A615,试题分值表!$B:$B,0)))</f>
        <v/>
      </c>
    </row>
    <row r="616" spans="1:10" x14ac:dyDescent="0.2">
      <c r="A616" t="s">
        <v>2528</v>
      </c>
      <c r="B616" t="s">
        <v>1362</v>
      </c>
      <c r="C616" t="s">
        <v>1345</v>
      </c>
      <c r="F616" s="4" t="s">
        <v>2566</v>
      </c>
      <c r="H616" t="s">
        <v>2596</v>
      </c>
      <c r="I616" t="str">
        <f>IF(ISERROR(INDEX(试题分值表!$E:$E,MATCH(试题问卷属性表!$A616,试题分值表!$B:$B,0))), "", INDEX(试题分值表!$E:$E,MATCH(试题问卷属性表!$A616,试题分值表!$B:$B,0)))</f>
        <v/>
      </c>
      <c r="J616" t="str">
        <f>IF(ISERROR(INDEX(试题分值表!$G:$G,MATCH(试题问卷属性表!$A616,试题分值表!$B:$B,0))), "", INDEX(试题分值表!$G:$G,MATCH(试题问卷属性表!$A616,试题分值表!$B:$B,0)))</f>
        <v/>
      </c>
    </row>
    <row r="617" spans="1:10" x14ac:dyDescent="0.2">
      <c r="A617" t="s">
        <v>2529</v>
      </c>
      <c r="B617" t="s">
        <v>1362</v>
      </c>
      <c r="C617" t="s">
        <v>1345</v>
      </c>
      <c r="F617" s="4" t="s">
        <v>2566</v>
      </c>
      <c r="H617" t="s">
        <v>2597</v>
      </c>
      <c r="I617" t="str">
        <f>IF(ISERROR(INDEX(试题分值表!$E:$E,MATCH(试题问卷属性表!$A617,试题分值表!$B:$B,0))), "", INDEX(试题分值表!$E:$E,MATCH(试题问卷属性表!$A617,试题分值表!$B:$B,0)))</f>
        <v/>
      </c>
      <c r="J617" t="str">
        <f>IF(ISERROR(INDEX(试题分值表!$G:$G,MATCH(试题问卷属性表!$A617,试题分值表!$B:$B,0))), "", INDEX(试题分值表!$G:$G,MATCH(试题问卷属性表!$A617,试题分值表!$B:$B,0)))</f>
        <v/>
      </c>
    </row>
    <row r="618" spans="1:10" x14ac:dyDescent="0.2">
      <c r="A618" t="s">
        <v>2530</v>
      </c>
      <c r="B618" t="s">
        <v>1362</v>
      </c>
      <c r="C618" t="s">
        <v>1345</v>
      </c>
      <c r="F618" s="4" t="s">
        <v>2566</v>
      </c>
      <c r="H618" t="s">
        <v>2598</v>
      </c>
      <c r="I618" t="str">
        <f>IF(ISERROR(INDEX(试题分值表!$E:$E,MATCH(试题问卷属性表!$A618,试题分值表!$B:$B,0))), "", INDEX(试题分值表!$E:$E,MATCH(试题问卷属性表!$A618,试题分值表!$B:$B,0)))</f>
        <v/>
      </c>
      <c r="J618" t="str">
        <f>IF(ISERROR(INDEX(试题分值表!$G:$G,MATCH(试题问卷属性表!$A618,试题分值表!$B:$B,0))), "", INDEX(试题分值表!$G:$G,MATCH(试题问卷属性表!$A618,试题分值表!$B:$B,0)))</f>
        <v/>
      </c>
    </row>
    <row r="619" spans="1:10" x14ac:dyDescent="0.2">
      <c r="A619" t="s">
        <v>2531</v>
      </c>
      <c r="B619" t="s">
        <v>1362</v>
      </c>
      <c r="C619" t="s">
        <v>1345</v>
      </c>
      <c r="F619" s="4" t="s">
        <v>2567</v>
      </c>
      <c r="H619" t="s">
        <v>2432</v>
      </c>
      <c r="I619" t="str">
        <f>IF(ISERROR(INDEX(试题分值表!$E:$E,MATCH(试题问卷属性表!$A619,试题分值表!$B:$B,0))), "", INDEX(试题分值表!$E:$E,MATCH(试题问卷属性表!$A619,试题分值表!$B:$B,0)))</f>
        <v/>
      </c>
      <c r="J619" t="str">
        <f>IF(ISERROR(INDEX(试题分值表!$G:$G,MATCH(试题问卷属性表!$A619,试题分值表!$B:$B,0))), "", INDEX(试题分值表!$G:$G,MATCH(试题问卷属性表!$A619,试题分值表!$B:$B,0)))</f>
        <v/>
      </c>
    </row>
    <row r="620" spans="1:10" x14ac:dyDescent="0.2">
      <c r="A620" t="s">
        <v>2532</v>
      </c>
      <c r="B620" t="s">
        <v>1362</v>
      </c>
      <c r="C620" t="s">
        <v>1345</v>
      </c>
      <c r="F620" s="4" t="s">
        <v>2567</v>
      </c>
      <c r="H620" t="s">
        <v>2433</v>
      </c>
      <c r="I620" t="str">
        <f>IF(ISERROR(INDEX(试题分值表!$E:$E,MATCH(试题问卷属性表!$A620,试题分值表!$B:$B,0))), "", INDEX(试题分值表!$E:$E,MATCH(试题问卷属性表!$A620,试题分值表!$B:$B,0)))</f>
        <v/>
      </c>
      <c r="J620" t="str">
        <f>IF(ISERROR(INDEX(试题分值表!$G:$G,MATCH(试题问卷属性表!$A620,试题分值表!$B:$B,0))), "", INDEX(试题分值表!$G:$G,MATCH(试题问卷属性表!$A620,试题分值表!$B:$B,0)))</f>
        <v/>
      </c>
    </row>
    <row r="621" spans="1:10" x14ac:dyDescent="0.2">
      <c r="A621" t="s">
        <v>2533</v>
      </c>
      <c r="B621" t="s">
        <v>1362</v>
      </c>
      <c r="C621" t="s">
        <v>1345</v>
      </c>
      <c r="F621" s="4" t="s">
        <v>2567</v>
      </c>
      <c r="H621" t="s">
        <v>2599</v>
      </c>
      <c r="I621" t="str">
        <f>IF(ISERROR(INDEX(试题分值表!$E:$E,MATCH(试题问卷属性表!$A621,试题分值表!$B:$B,0))), "", INDEX(试题分值表!$E:$E,MATCH(试题问卷属性表!$A621,试题分值表!$B:$B,0)))</f>
        <v/>
      </c>
      <c r="J621" t="str">
        <f>IF(ISERROR(INDEX(试题分值表!$G:$G,MATCH(试题问卷属性表!$A621,试题分值表!$B:$B,0))), "", INDEX(试题分值表!$G:$G,MATCH(试题问卷属性表!$A621,试题分值表!$B:$B,0)))</f>
        <v/>
      </c>
    </row>
    <row r="622" spans="1:10" x14ac:dyDescent="0.2">
      <c r="A622" t="s">
        <v>2534</v>
      </c>
      <c r="B622" t="s">
        <v>1362</v>
      </c>
      <c r="C622" t="s">
        <v>1345</v>
      </c>
      <c r="F622" s="4" t="s">
        <v>2567</v>
      </c>
      <c r="H622" t="s">
        <v>2600</v>
      </c>
      <c r="I622" t="str">
        <f>IF(ISERROR(INDEX(试题分值表!$E:$E,MATCH(试题问卷属性表!$A622,试题分值表!$B:$B,0))), "", INDEX(试题分值表!$E:$E,MATCH(试题问卷属性表!$A622,试题分值表!$B:$B,0)))</f>
        <v/>
      </c>
      <c r="J622" t="str">
        <f>IF(ISERROR(INDEX(试题分值表!$G:$G,MATCH(试题问卷属性表!$A622,试题分值表!$B:$B,0))), "", INDEX(试题分值表!$G:$G,MATCH(试题问卷属性表!$A622,试题分值表!$B:$B,0)))</f>
        <v/>
      </c>
    </row>
    <row r="623" spans="1:10" x14ac:dyDescent="0.2">
      <c r="A623" t="s">
        <v>2535</v>
      </c>
      <c r="B623" t="s">
        <v>1362</v>
      </c>
      <c r="C623" t="s">
        <v>1345</v>
      </c>
      <c r="F623" s="4" t="s">
        <v>2567</v>
      </c>
      <c r="H623" t="s">
        <v>2601</v>
      </c>
      <c r="I623" t="str">
        <f>IF(ISERROR(INDEX(试题分值表!$E:$E,MATCH(试题问卷属性表!$A623,试题分值表!$B:$B,0))), "", INDEX(试题分值表!$E:$E,MATCH(试题问卷属性表!$A623,试题分值表!$B:$B,0)))</f>
        <v/>
      </c>
      <c r="J623" t="str">
        <f>IF(ISERROR(INDEX(试题分值表!$G:$G,MATCH(试题问卷属性表!$A623,试题分值表!$B:$B,0))), "", INDEX(试题分值表!$G:$G,MATCH(试题问卷属性表!$A623,试题分值表!$B:$B,0)))</f>
        <v/>
      </c>
    </row>
    <row r="624" spans="1:10" x14ac:dyDescent="0.2">
      <c r="A624" t="s">
        <v>2536</v>
      </c>
      <c r="B624" t="s">
        <v>1362</v>
      </c>
      <c r="C624" t="s">
        <v>1345</v>
      </c>
      <c r="F624" s="4" t="s">
        <v>2567</v>
      </c>
      <c r="H624" t="s">
        <v>2602</v>
      </c>
      <c r="I624" t="str">
        <f>IF(ISERROR(INDEX(试题分值表!$E:$E,MATCH(试题问卷属性表!$A624,试题分值表!$B:$B,0))), "", INDEX(试题分值表!$E:$E,MATCH(试题问卷属性表!$A624,试题分值表!$B:$B,0)))</f>
        <v/>
      </c>
      <c r="J624" t="str">
        <f>IF(ISERROR(INDEX(试题分值表!$G:$G,MATCH(试题问卷属性表!$A624,试题分值表!$B:$B,0))), "", INDEX(试题分值表!$G:$G,MATCH(试题问卷属性表!$A624,试题分值表!$B:$B,0)))</f>
        <v/>
      </c>
    </row>
    <row r="625" spans="1:10" x14ac:dyDescent="0.2">
      <c r="A625" t="s">
        <v>2537</v>
      </c>
      <c r="B625" t="s">
        <v>1362</v>
      </c>
      <c r="C625" t="s">
        <v>1345</v>
      </c>
      <c r="F625" s="4" t="s">
        <v>2567</v>
      </c>
      <c r="H625" t="s">
        <v>2437</v>
      </c>
      <c r="I625" t="str">
        <f>IF(ISERROR(INDEX(试题分值表!$E:$E,MATCH(试题问卷属性表!$A625,试题分值表!$B:$B,0))), "", INDEX(试题分值表!$E:$E,MATCH(试题问卷属性表!$A625,试题分值表!$B:$B,0)))</f>
        <v/>
      </c>
      <c r="J625" t="str">
        <f>IF(ISERROR(INDEX(试题分值表!$G:$G,MATCH(试题问卷属性表!$A625,试题分值表!$B:$B,0))), "", INDEX(试题分值表!$G:$G,MATCH(试题问卷属性表!$A625,试题分值表!$B:$B,0)))</f>
        <v/>
      </c>
    </row>
    <row r="626" spans="1:10" x14ac:dyDescent="0.2">
      <c r="A626" t="s">
        <v>2538</v>
      </c>
      <c r="B626" t="s">
        <v>1362</v>
      </c>
      <c r="C626" t="s">
        <v>1345</v>
      </c>
      <c r="F626" s="4" t="s">
        <v>2567</v>
      </c>
      <c r="H626" t="s">
        <v>2438</v>
      </c>
      <c r="I626" t="str">
        <f>IF(ISERROR(INDEX(试题分值表!$E:$E,MATCH(试题问卷属性表!$A626,试题分值表!$B:$B,0))), "", INDEX(试题分值表!$E:$E,MATCH(试题问卷属性表!$A626,试题分值表!$B:$B,0)))</f>
        <v/>
      </c>
      <c r="J626" t="str">
        <f>IF(ISERROR(INDEX(试题分值表!$G:$G,MATCH(试题问卷属性表!$A626,试题分值表!$B:$B,0))), "", INDEX(试题分值表!$G:$G,MATCH(试题问卷属性表!$A626,试题分值表!$B:$B,0)))</f>
        <v/>
      </c>
    </row>
    <row r="627" spans="1:10" x14ac:dyDescent="0.2">
      <c r="A627" t="s">
        <v>2539</v>
      </c>
      <c r="B627" t="s">
        <v>1362</v>
      </c>
      <c r="C627" t="s">
        <v>1345</v>
      </c>
      <c r="F627" s="4" t="s">
        <v>2567</v>
      </c>
      <c r="H627" t="s">
        <v>2439</v>
      </c>
      <c r="I627" t="str">
        <f>IF(ISERROR(INDEX(试题分值表!$E:$E,MATCH(试题问卷属性表!$A627,试题分值表!$B:$B,0))), "", INDEX(试题分值表!$E:$E,MATCH(试题问卷属性表!$A627,试题分值表!$B:$B,0)))</f>
        <v/>
      </c>
      <c r="J627" t="str">
        <f>IF(ISERROR(INDEX(试题分值表!$G:$G,MATCH(试题问卷属性表!$A627,试题分值表!$B:$B,0))), "", INDEX(试题分值表!$G:$G,MATCH(试题问卷属性表!$A627,试题分值表!$B:$B,0)))</f>
        <v/>
      </c>
    </row>
    <row r="628" spans="1:10" x14ac:dyDescent="0.2">
      <c r="A628" t="s">
        <v>2540</v>
      </c>
      <c r="B628" t="s">
        <v>1362</v>
      </c>
      <c r="C628" t="s">
        <v>1345</v>
      </c>
      <c r="F628" s="4" t="s">
        <v>2567</v>
      </c>
      <c r="H628" t="s">
        <v>2440</v>
      </c>
      <c r="I628" t="str">
        <f>IF(ISERROR(INDEX(试题分值表!$E:$E,MATCH(试题问卷属性表!$A628,试题分值表!$B:$B,0))), "", INDEX(试题分值表!$E:$E,MATCH(试题问卷属性表!$A628,试题分值表!$B:$B,0)))</f>
        <v/>
      </c>
      <c r="J628" t="str">
        <f>IF(ISERROR(INDEX(试题分值表!$G:$G,MATCH(试题问卷属性表!$A628,试题分值表!$B:$B,0))), "", INDEX(试题分值表!$G:$G,MATCH(试题问卷属性表!$A628,试题分值表!$B:$B,0)))</f>
        <v/>
      </c>
    </row>
    <row r="629" spans="1:10" x14ac:dyDescent="0.2">
      <c r="A629" t="s">
        <v>2541</v>
      </c>
      <c r="B629" t="s">
        <v>1362</v>
      </c>
      <c r="C629" t="s">
        <v>1345</v>
      </c>
      <c r="F629" s="4" t="s">
        <v>2567</v>
      </c>
      <c r="H629" t="s">
        <v>2603</v>
      </c>
      <c r="I629" t="str">
        <f>IF(ISERROR(INDEX(试题分值表!$E:$E,MATCH(试题问卷属性表!$A629,试题分值表!$B:$B,0))), "", INDEX(试题分值表!$E:$E,MATCH(试题问卷属性表!$A629,试题分值表!$B:$B,0)))</f>
        <v/>
      </c>
      <c r="J629" t="str">
        <f>IF(ISERROR(INDEX(试题分值表!$G:$G,MATCH(试题问卷属性表!$A629,试题分值表!$B:$B,0))), "", INDEX(试题分值表!$G:$G,MATCH(试题问卷属性表!$A629,试题分值表!$B:$B,0)))</f>
        <v/>
      </c>
    </row>
    <row r="630" spans="1:10" x14ac:dyDescent="0.2">
      <c r="A630" t="s">
        <v>2542</v>
      </c>
      <c r="B630" t="s">
        <v>1362</v>
      </c>
      <c r="C630" t="s">
        <v>1345</v>
      </c>
      <c r="F630" s="4" t="s">
        <v>2567</v>
      </c>
      <c r="H630" t="s">
        <v>2441</v>
      </c>
      <c r="I630" t="str">
        <f>IF(ISERROR(INDEX(试题分值表!$E:$E,MATCH(试题问卷属性表!$A630,试题分值表!$B:$B,0))), "", INDEX(试题分值表!$E:$E,MATCH(试题问卷属性表!$A630,试题分值表!$B:$B,0)))</f>
        <v/>
      </c>
      <c r="J630" t="str">
        <f>IF(ISERROR(INDEX(试题分值表!$G:$G,MATCH(试题问卷属性表!$A630,试题分值表!$B:$B,0))), "", INDEX(试题分值表!$G:$G,MATCH(试题问卷属性表!$A630,试题分值表!$B:$B,0)))</f>
        <v/>
      </c>
    </row>
  </sheetData>
  <autoFilter ref="A1:H630" xr:uid="{5803895A-436F-534D-A345-36276CDCBE3E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3E282-768F-9F48-9B80-95402C21162F}">
  <dimension ref="A1:K46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J35" sqref="J35"/>
    </sheetView>
  </sheetViews>
  <sheetFormatPr baseColWidth="10" defaultRowHeight="16" x14ac:dyDescent="0.2"/>
  <cols>
    <col min="1" max="1" width="5.1640625" style="10" bestFit="1" customWidth="1"/>
    <col min="2" max="2" width="8.5" style="11" customWidth="1"/>
    <col min="3" max="3" width="11.1640625" style="10" customWidth="1"/>
    <col min="4" max="4" width="69.5" style="9" bestFit="1" customWidth="1"/>
    <col min="5" max="5" width="11" style="10" customWidth="1"/>
    <col min="6" max="6" width="21.5" style="11" bestFit="1" customWidth="1"/>
    <col min="7" max="7" width="11.33203125" style="10" customWidth="1"/>
    <col min="8" max="8" width="11.1640625" style="10" customWidth="1"/>
    <col min="9" max="9" width="15" style="10" customWidth="1"/>
    <col min="10" max="10" width="10.5" style="10" customWidth="1"/>
    <col min="11" max="11" width="9.83203125" style="10" customWidth="1"/>
    <col min="12" max="16384" width="10.83203125" style="10"/>
  </cols>
  <sheetData>
    <row r="1" spans="1:11" s="12" customFormat="1" ht="17" x14ac:dyDescent="0.2">
      <c r="A1" s="12" t="s">
        <v>3041</v>
      </c>
      <c r="B1" s="12" t="s">
        <v>3037</v>
      </c>
      <c r="C1" s="12" t="s">
        <v>3031</v>
      </c>
      <c r="D1" s="13" t="s">
        <v>3036</v>
      </c>
      <c r="E1" s="12" t="s">
        <v>3032</v>
      </c>
      <c r="F1" s="12" t="s">
        <v>3040</v>
      </c>
      <c r="G1" s="12" t="s">
        <v>3039</v>
      </c>
      <c r="H1" s="12" t="s">
        <v>3050</v>
      </c>
      <c r="I1" s="12" t="s">
        <v>3029</v>
      </c>
      <c r="J1" s="12" t="s">
        <v>3030</v>
      </c>
      <c r="K1" s="12" t="s">
        <v>3038</v>
      </c>
    </row>
    <row r="2" spans="1:11" x14ac:dyDescent="0.2">
      <c r="A2" s="10">
        <f>ROW()-1</f>
        <v>1</v>
      </c>
      <c r="B2" s="11" t="s">
        <v>1342</v>
      </c>
      <c r="C2" s="10" t="s">
        <v>3033</v>
      </c>
      <c r="F2" s="11" t="s">
        <v>38</v>
      </c>
      <c r="H2" s="10" t="s">
        <v>3052</v>
      </c>
      <c r="I2" s="10" t="s">
        <v>3048</v>
      </c>
      <c r="J2" s="10" t="s">
        <v>1342</v>
      </c>
      <c r="K2" s="10" t="b">
        <v>1</v>
      </c>
    </row>
    <row r="3" spans="1:11" x14ac:dyDescent="0.2">
      <c r="A3" s="10">
        <f t="shared" ref="A3:A46" si="0">ROW()-1</f>
        <v>2</v>
      </c>
      <c r="B3" s="11" t="s">
        <v>1342</v>
      </c>
      <c r="C3" s="10" t="s">
        <v>3033</v>
      </c>
      <c r="F3" s="11" t="s">
        <v>1334</v>
      </c>
      <c r="H3" s="10" t="s">
        <v>3052</v>
      </c>
      <c r="I3" s="10" t="s">
        <v>3048</v>
      </c>
      <c r="J3" s="10" t="s">
        <v>1362</v>
      </c>
      <c r="K3" s="10" t="b">
        <v>1</v>
      </c>
    </row>
    <row r="4" spans="1:11" ht="17" x14ac:dyDescent="0.2">
      <c r="A4" s="10">
        <f t="shared" si="0"/>
        <v>3</v>
      </c>
      <c r="B4" s="11" t="s">
        <v>1342</v>
      </c>
      <c r="C4" s="10" t="s">
        <v>3033</v>
      </c>
      <c r="D4" s="9" t="s">
        <v>2024</v>
      </c>
      <c r="E4" s="10" t="s">
        <v>3035</v>
      </c>
      <c r="F4" s="11" t="s">
        <v>3045</v>
      </c>
      <c r="G4" s="10" t="s">
        <v>3046</v>
      </c>
      <c r="H4" s="10" t="s">
        <v>3051</v>
      </c>
      <c r="I4" s="10" t="s">
        <v>3094</v>
      </c>
      <c r="J4" s="10">
        <v>-1</v>
      </c>
      <c r="K4" s="10" t="b">
        <v>1</v>
      </c>
    </row>
    <row r="5" spans="1:11" ht="17" x14ac:dyDescent="0.2">
      <c r="A5" s="10">
        <f t="shared" si="0"/>
        <v>4</v>
      </c>
      <c r="B5" s="11" t="s">
        <v>1342</v>
      </c>
      <c r="C5" s="10" t="s">
        <v>3033</v>
      </c>
      <c r="D5" s="9" t="s">
        <v>1995</v>
      </c>
      <c r="E5" s="10" t="s">
        <v>3035</v>
      </c>
      <c r="F5" s="11" t="s">
        <v>3045</v>
      </c>
      <c r="G5" s="10" t="s">
        <v>3047</v>
      </c>
      <c r="H5" s="10" t="s">
        <v>3051</v>
      </c>
      <c r="I5" s="10" t="s">
        <v>3094</v>
      </c>
      <c r="J5" s="10">
        <v>-1</v>
      </c>
      <c r="K5" s="10" t="b">
        <v>1</v>
      </c>
    </row>
    <row r="6" spans="1:11" ht="17" x14ac:dyDescent="0.2">
      <c r="A6" s="10">
        <f t="shared" si="0"/>
        <v>5</v>
      </c>
      <c r="B6" s="11" t="s">
        <v>1342</v>
      </c>
      <c r="C6" s="10" t="s">
        <v>3033</v>
      </c>
      <c r="D6" s="9" t="s">
        <v>1905</v>
      </c>
      <c r="E6" s="10" t="s">
        <v>3035</v>
      </c>
      <c r="F6" s="11" t="s">
        <v>3139</v>
      </c>
      <c r="G6" s="10" t="s">
        <v>3142</v>
      </c>
      <c r="H6" s="10" t="s">
        <v>3051</v>
      </c>
      <c r="I6" s="10" t="s">
        <v>3094</v>
      </c>
      <c r="J6" s="10">
        <v>0</v>
      </c>
      <c r="K6" s="10" t="b">
        <v>1</v>
      </c>
    </row>
    <row r="7" spans="1:11" ht="17" x14ac:dyDescent="0.2">
      <c r="A7" s="10">
        <f t="shared" si="0"/>
        <v>6</v>
      </c>
      <c r="B7" s="11" t="s">
        <v>1342</v>
      </c>
      <c r="C7" s="10" t="s">
        <v>3033</v>
      </c>
      <c r="D7" s="9" t="s">
        <v>1906</v>
      </c>
      <c r="E7" s="10" t="s">
        <v>3035</v>
      </c>
      <c r="F7" s="11" t="s">
        <v>3139</v>
      </c>
      <c r="G7" s="10" t="s">
        <v>3143</v>
      </c>
      <c r="H7" s="10" t="s">
        <v>3051</v>
      </c>
      <c r="I7" s="10" t="s">
        <v>3094</v>
      </c>
      <c r="J7" s="10">
        <v>0</v>
      </c>
      <c r="K7" s="10" t="b">
        <v>1</v>
      </c>
    </row>
    <row r="8" spans="1:11" ht="17" x14ac:dyDescent="0.2">
      <c r="A8" s="10">
        <f t="shared" si="0"/>
        <v>7</v>
      </c>
      <c r="B8" s="11" t="s">
        <v>1342</v>
      </c>
      <c r="C8" s="10" t="s">
        <v>3033</v>
      </c>
      <c r="D8" s="9" t="s">
        <v>1967</v>
      </c>
      <c r="E8" s="10" t="s">
        <v>3035</v>
      </c>
      <c r="F8" s="11" t="s">
        <v>3608</v>
      </c>
      <c r="G8" s="10" t="s">
        <v>3043</v>
      </c>
      <c r="H8" s="10" t="s">
        <v>3051</v>
      </c>
      <c r="I8" s="10" t="s">
        <v>3094</v>
      </c>
      <c r="J8" s="10">
        <v>0</v>
      </c>
      <c r="K8" s="10" t="b">
        <v>1</v>
      </c>
    </row>
    <row r="9" spans="1:11" ht="34" x14ac:dyDescent="0.2">
      <c r="A9" s="10">
        <f t="shared" si="0"/>
        <v>8</v>
      </c>
      <c r="B9" s="11" t="s">
        <v>1342</v>
      </c>
      <c r="C9" s="10" t="s">
        <v>3033</v>
      </c>
      <c r="D9" s="9" t="s">
        <v>3099</v>
      </c>
      <c r="E9" s="10" t="s">
        <v>3035</v>
      </c>
      <c r="F9" s="11" t="s">
        <v>3013</v>
      </c>
      <c r="G9" s="10" t="s">
        <v>3089</v>
      </c>
      <c r="H9" s="10" t="s">
        <v>3051</v>
      </c>
      <c r="I9" s="10" t="s">
        <v>3094</v>
      </c>
      <c r="J9" s="10">
        <v>7</v>
      </c>
      <c r="K9" s="10" t="b">
        <v>1</v>
      </c>
    </row>
    <row r="10" spans="1:11" ht="17" x14ac:dyDescent="0.2">
      <c r="A10" s="10">
        <f t="shared" si="0"/>
        <v>9</v>
      </c>
      <c r="B10" s="11" t="s">
        <v>1342</v>
      </c>
      <c r="C10" s="10" t="s">
        <v>3033</v>
      </c>
      <c r="D10" s="9" t="s">
        <v>3090</v>
      </c>
      <c r="E10" s="10" t="s">
        <v>3035</v>
      </c>
      <c r="F10" s="11" t="s">
        <v>2036</v>
      </c>
      <c r="G10" s="10" t="s">
        <v>3089</v>
      </c>
      <c r="H10" s="10" t="s">
        <v>3051</v>
      </c>
      <c r="I10" s="10" t="s">
        <v>3094</v>
      </c>
      <c r="J10" s="10">
        <v>2</v>
      </c>
      <c r="K10" s="10" t="b">
        <v>1</v>
      </c>
    </row>
    <row r="11" spans="1:11" ht="17" x14ac:dyDescent="0.2">
      <c r="A11" s="10">
        <f t="shared" si="0"/>
        <v>10</v>
      </c>
      <c r="B11" s="11" t="s">
        <v>1342</v>
      </c>
      <c r="C11" s="10" t="s">
        <v>3033</v>
      </c>
      <c r="D11" s="9" t="s">
        <v>3042</v>
      </c>
      <c r="E11" s="10" t="s">
        <v>3035</v>
      </c>
      <c r="F11" s="11" t="s">
        <v>2042</v>
      </c>
      <c r="G11" s="10" t="s">
        <v>3044</v>
      </c>
      <c r="H11" s="10" t="s">
        <v>3051</v>
      </c>
      <c r="I11" s="10" t="s">
        <v>3094</v>
      </c>
      <c r="J11" s="10">
        <v>4</v>
      </c>
      <c r="K11" s="10" t="b">
        <v>1</v>
      </c>
    </row>
    <row r="12" spans="1:11" ht="17" x14ac:dyDescent="0.2">
      <c r="A12" s="10">
        <f t="shared" si="0"/>
        <v>11</v>
      </c>
      <c r="B12" s="11" t="s">
        <v>1342</v>
      </c>
      <c r="C12" s="10" t="s">
        <v>3033</v>
      </c>
      <c r="D12" s="9" t="s">
        <v>3722</v>
      </c>
      <c r="E12" s="10" t="s">
        <v>3035</v>
      </c>
      <c r="F12" s="11" t="s">
        <v>3016</v>
      </c>
      <c r="G12" s="10" t="s">
        <v>3043</v>
      </c>
      <c r="H12" s="10" t="s">
        <v>3051</v>
      </c>
      <c r="I12" s="10" t="s">
        <v>3094</v>
      </c>
      <c r="J12" s="10">
        <v>5</v>
      </c>
      <c r="K12" s="10" t="b">
        <v>1</v>
      </c>
    </row>
    <row r="13" spans="1:11" ht="17" x14ac:dyDescent="0.2">
      <c r="A13" s="10">
        <f t="shared" si="0"/>
        <v>12</v>
      </c>
      <c r="B13" s="11" t="s">
        <v>1342</v>
      </c>
      <c r="C13" s="10" t="s">
        <v>3033</v>
      </c>
      <c r="D13" s="9" t="s">
        <v>3720</v>
      </c>
      <c r="E13" s="10" t="s">
        <v>3035</v>
      </c>
      <c r="F13" s="11" t="s">
        <v>2043</v>
      </c>
      <c r="G13" s="10" t="s">
        <v>3043</v>
      </c>
      <c r="H13" s="10" t="s">
        <v>3051</v>
      </c>
      <c r="I13" s="10" t="s">
        <v>3094</v>
      </c>
      <c r="J13" s="10">
        <v>3</v>
      </c>
      <c r="K13" s="10" t="b">
        <v>1</v>
      </c>
    </row>
    <row r="14" spans="1:11" ht="17" x14ac:dyDescent="0.2">
      <c r="A14" s="10">
        <f t="shared" si="0"/>
        <v>13</v>
      </c>
      <c r="B14" s="11" t="s">
        <v>1342</v>
      </c>
      <c r="C14" s="10" t="s">
        <v>3033</v>
      </c>
      <c r="D14" s="9" t="s">
        <v>3154</v>
      </c>
      <c r="E14" s="10" t="s">
        <v>3035</v>
      </c>
      <c r="F14" s="11" t="s">
        <v>2032</v>
      </c>
      <c r="G14" s="10" t="s">
        <v>3155</v>
      </c>
      <c r="H14" s="10" t="s">
        <v>3051</v>
      </c>
      <c r="I14" s="10" t="s">
        <v>3094</v>
      </c>
      <c r="J14" s="10">
        <v>1</v>
      </c>
      <c r="K14" s="10" t="b">
        <v>1</v>
      </c>
    </row>
    <row r="15" spans="1:11" ht="51" x14ac:dyDescent="0.2">
      <c r="A15" s="10">
        <f t="shared" si="0"/>
        <v>14</v>
      </c>
      <c r="B15" s="11" t="s">
        <v>1342</v>
      </c>
      <c r="C15" s="10" t="s">
        <v>3033</v>
      </c>
      <c r="D15" s="9" t="s">
        <v>3088</v>
      </c>
      <c r="E15" s="10" t="s">
        <v>3035</v>
      </c>
      <c r="F15" s="11" t="s">
        <v>3096</v>
      </c>
      <c r="G15" s="10" t="s">
        <v>3087</v>
      </c>
      <c r="H15" s="10" t="s">
        <v>3051</v>
      </c>
      <c r="I15" s="10" t="s">
        <v>3094</v>
      </c>
      <c r="J15" s="10">
        <v>11</v>
      </c>
      <c r="K15" s="10" t="b">
        <v>1</v>
      </c>
    </row>
    <row r="16" spans="1:11" ht="34" x14ac:dyDescent="0.2">
      <c r="A16" s="10">
        <f t="shared" si="0"/>
        <v>15</v>
      </c>
      <c r="B16" s="11" t="s">
        <v>1342</v>
      </c>
      <c r="C16" s="10" t="s">
        <v>3033</v>
      </c>
      <c r="D16" s="9" t="s">
        <v>3095</v>
      </c>
      <c r="E16" s="10" t="s">
        <v>3035</v>
      </c>
      <c r="F16" s="11" t="s">
        <v>2034</v>
      </c>
      <c r="G16" s="10" t="s">
        <v>3044</v>
      </c>
      <c r="H16" s="10" t="s">
        <v>3051</v>
      </c>
      <c r="I16" s="10" t="s">
        <v>3094</v>
      </c>
      <c r="J16" s="10">
        <v>5</v>
      </c>
      <c r="K16" s="10" t="b">
        <v>1</v>
      </c>
    </row>
    <row r="17" spans="1:11" ht="17" x14ac:dyDescent="0.2">
      <c r="A17" s="10">
        <f t="shared" si="0"/>
        <v>16</v>
      </c>
      <c r="B17" s="11" t="s">
        <v>1342</v>
      </c>
      <c r="C17" s="10" t="s">
        <v>3033</v>
      </c>
      <c r="D17" s="9" t="s">
        <v>3097</v>
      </c>
      <c r="E17" s="10" t="s">
        <v>3035</v>
      </c>
      <c r="F17" s="11" t="s">
        <v>2035</v>
      </c>
      <c r="G17" s="10" t="s">
        <v>3044</v>
      </c>
      <c r="H17" s="10" t="s">
        <v>3051</v>
      </c>
      <c r="I17" s="10" t="s">
        <v>3094</v>
      </c>
      <c r="J17" s="10">
        <v>2</v>
      </c>
      <c r="K17" s="10" t="b">
        <v>1</v>
      </c>
    </row>
    <row r="18" spans="1:11" ht="17" x14ac:dyDescent="0.2">
      <c r="A18" s="10">
        <f t="shared" si="0"/>
        <v>17</v>
      </c>
      <c r="B18" s="11" t="s">
        <v>1342</v>
      </c>
      <c r="C18" s="10" t="s">
        <v>3033</v>
      </c>
      <c r="D18" s="9" t="s">
        <v>3098</v>
      </c>
      <c r="E18" s="10" t="s">
        <v>3035</v>
      </c>
      <c r="F18" s="11" t="s">
        <v>3015</v>
      </c>
      <c r="G18" s="10" t="s">
        <v>3087</v>
      </c>
      <c r="H18" s="10" t="s">
        <v>3051</v>
      </c>
      <c r="I18" s="10" t="s">
        <v>3094</v>
      </c>
      <c r="J18" s="10">
        <v>2</v>
      </c>
      <c r="K18" s="10" t="b">
        <v>1</v>
      </c>
    </row>
    <row r="19" spans="1:11" ht="85" x14ac:dyDescent="0.2">
      <c r="A19" s="10">
        <f t="shared" si="0"/>
        <v>18</v>
      </c>
      <c r="B19" s="11" t="s">
        <v>1342</v>
      </c>
      <c r="C19" s="10" t="s">
        <v>3033</v>
      </c>
      <c r="D19" s="9" t="s">
        <v>3093</v>
      </c>
      <c r="E19" s="10" t="s">
        <v>3035</v>
      </c>
      <c r="F19" s="11" t="s">
        <v>3012</v>
      </c>
      <c r="G19" s="10" t="s">
        <v>3091</v>
      </c>
      <c r="H19" s="10" t="s">
        <v>3051</v>
      </c>
      <c r="I19" s="10" t="s">
        <v>3094</v>
      </c>
      <c r="J19" s="10">
        <v>17</v>
      </c>
      <c r="K19" s="10" t="b">
        <v>1</v>
      </c>
    </row>
    <row r="20" spans="1:11" ht="17" x14ac:dyDescent="0.2">
      <c r="A20" s="10">
        <f t="shared" si="0"/>
        <v>19</v>
      </c>
      <c r="B20" s="11" t="s">
        <v>1342</v>
      </c>
      <c r="C20" s="10" t="s">
        <v>3033</v>
      </c>
      <c r="D20" s="9" t="s">
        <v>3100</v>
      </c>
      <c r="E20" s="10" t="s">
        <v>3035</v>
      </c>
      <c r="F20" s="11" t="s">
        <v>2037</v>
      </c>
      <c r="G20" s="10" t="s">
        <v>3087</v>
      </c>
      <c r="H20" s="10" t="s">
        <v>3051</v>
      </c>
      <c r="I20" s="10" t="s">
        <v>3094</v>
      </c>
      <c r="J20" s="10">
        <v>2</v>
      </c>
      <c r="K20" s="10" t="b">
        <v>1</v>
      </c>
    </row>
    <row r="21" spans="1:11" ht="51" x14ac:dyDescent="0.2">
      <c r="A21" s="10">
        <f t="shared" si="0"/>
        <v>20</v>
      </c>
      <c r="B21" s="11" t="s">
        <v>1342</v>
      </c>
      <c r="C21" s="10" t="s">
        <v>3033</v>
      </c>
      <c r="D21" s="9" t="s">
        <v>3101</v>
      </c>
      <c r="E21" s="10" t="s">
        <v>3035</v>
      </c>
      <c r="F21" s="11" t="s">
        <v>2038</v>
      </c>
      <c r="G21" s="10" t="s">
        <v>3091</v>
      </c>
      <c r="H21" s="10" t="s">
        <v>3051</v>
      </c>
      <c r="I21" s="10" t="s">
        <v>3094</v>
      </c>
      <c r="J21" s="10">
        <v>8</v>
      </c>
      <c r="K21" s="10" t="b">
        <v>1</v>
      </c>
    </row>
    <row r="22" spans="1:11" ht="17" x14ac:dyDescent="0.2">
      <c r="A22" s="10">
        <f t="shared" si="0"/>
        <v>21</v>
      </c>
      <c r="B22" s="11" t="s">
        <v>1342</v>
      </c>
      <c r="C22" s="10" t="s">
        <v>3033</v>
      </c>
      <c r="D22" s="9" t="s">
        <v>3102</v>
      </c>
      <c r="E22" s="10" t="s">
        <v>3035</v>
      </c>
      <c r="F22" s="11" t="s">
        <v>2044</v>
      </c>
      <c r="G22" s="10" t="s">
        <v>3091</v>
      </c>
      <c r="H22" s="10" t="s">
        <v>3051</v>
      </c>
      <c r="I22" s="10" t="s">
        <v>3094</v>
      </c>
      <c r="J22" s="10">
        <v>2</v>
      </c>
      <c r="K22" s="10" t="b">
        <v>1</v>
      </c>
    </row>
    <row r="23" spans="1:11" ht="17" x14ac:dyDescent="0.2">
      <c r="A23" s="10">
        <f t="shared" si="0"/>
        <v>22</v>
      </c>
      <c r="B23" s="11" t="s">
        <v>1342</v>
      </c>
      <c r="C23" s="10" t="s">
        <v>3033</v>
      </c>
      <c r="D23" s="9" t="s">
        <v>3103</v>
      </c>
      <c r="E23" s="10" t="s">
        <v>3035</v>
      </c>
      <c r="F23" s="11" t="s">
        <v>2045</v>
      </c>
      <c r="G23" s="10" t="s">
        <v>3091</v>
      </c>
      <c r="H23" s="10" t="s">
        <v>3051</v>
      </c>
      <c r="I23" s="10" t="s">
        <v>3094</v>
      </c>
      <c r="J23" s="10">
        <v>2</v>
      </c>
      <c r="K23" s="10" t="b">
        <v>1</v>
      </c>
    </row>
    <row r="24" spans="1:11" ht="34" x14ac:dyDescent="0.2">
      <c r="A24" s="10">
        <f t="shared" si="0"/>
        <v>23</v>
      </c>
      <c r="B24" s="11" t="s">
        <v>1342</v>
      </c>
      <c r="C24" s="10" t="s">
        <v>3033</v>
      </c>
      <c r="D24" s="9" t="s">
        <v>3092</v>
      </c>
      <c r="E24" s="10" t="s">
        <v>3035</v>
      </c>
      <c r="F24" s="11" t="s">
        <v>3011</v>
      </c>
      <c r="G24" s="10" t="s">
        <v>3091</v>
      </c>
      <c r="H24" s="10" t="s">
        <v>3051</v>
      </c>
      <c r="I24" s="10" t="s">
        <v>3094</v>
      </c>
      <c r="J24" s="10">
        <v>7</v>
      </c>
      <c r="K24" s="10" t="b">
        <v>1</v>
      </c>
    </row>
    <row r="25" spans="1:11" ht="17" x14ac:dyDescent="0.2">
      <c r="A25" s="10">
        <f t="shared" si="0"/>
        <v>24</v>
      </c>
      <c r="B25" s="11" t="s">
        <v>1342</v>
      </c>
      <c r="C25" s="10" t="s">
        <v>3033</v>
      </c>
      <c r="D25" s="9" t="s">
        <v>3146</v>
      </c>
      <c r="E25" s="10" t="s">
        <v>3035</v>
      </c>
      <c r="F25" s="11" t="s">
        <v>2046</v>
      </c>
      <c r="G25" s="10" t="s">
        <v>3091</v>
      </c>
      <c r="H25" s="10" t="s">
        <v>3051</v>
      </c>
      <c r="I25" s="10" t="s">
        <v>3094</v>
      </c>
      <c r="J25" s="10">
        <v>2</v>
      </c>
      <c r="K25" s="10" t="b">
        <v>1</v>
      </c>
    </row>
    <row r="26" spans="1:11" ht="17" x14ac:dyDescent="0.2">
      <c r="A26" s="10">
        <f t="shared" si="0"/>
        <v>25</v>
      </c>
      <c r="B26" s="11" t="s">
        <v>1342</v>
      </c>
      <c r="C26" s="10" t="s">
        <v>3033</v>
      </c>
      <c r="D26" s="9" t="s">
        <v>3147</v>
      </c>
      <c r="E26" s="10" t="s">
        <v>3035</v>
      </c>
      <c r="F26" s="11" t="s">
        <v>2048</v>
      </c>
      <c r="G26" s="10" t="s">
        <v>3091</v>
      </c>
      <c r="H26" s="10" t="s">
        <v>3051</v>
      </c>
      <c r="I26" s="10" t="s">
        <v>3094</v>
      </c>
      <c r="J26" s="10">
        <v>2</v>
      </c>
      <c r="K26" s="10" t="b">
        <v>1</v>
      </c>
    </row>
    <row r="27" spans="1:11" ht="17" x14ac:dyDescent="0.2">
      <c r="A27" s="10">
        <f t="shared" si="0"/>
        <v>26</v>
      </c>
      <c r="B27" s="11" t="s">
        <v>1342</v>
      </c>
      <c r="C27" s="10" t="s">
        <v>3033</v>
      </c>
      <c r="D27" s="9" t="s">
        <v>3148</v>
      </c>
      <c r="E27" s="10" t="s">
        <v>3035</v>
      </c>
      <c r="F27" s="11" t="s">
        <v>2047</v>
      </c>
      <c r="G27" s="10" t="s">
        <v>3091</v>
      </c>
      <c r="H27" s="10" t="s">
        <v>3051</v>
      </c>
      <c r="I27" s="10" t="s">
        <v>3094</v>
      </c>
      <c r="J27" s="10">
        <v>2</v>
      </c>
      <c r="K27" s="10" t="b">
        <v>1</v>
      </c>
    </row>
    <row r="28" spans="1:11" ht="17" x14ac:dyDescent="0.2">
      <c r="A28" s="10">
        <f t="shared" si="0"/>
        <v>27</v>
      </c>
      <c r="B28" s="11" t="s">
        <v>1342</v>
      </c>
      <c r="C28" s="10" t="s">
        <v>3033</v>
      </c>
      <c r="D28" s="9" t="s">
        <v>3151</v>
      </c>
      <c r="E28" s="10" t="s">
        <v>3035</v>
      </c>
      <c r="F28" s="11" t="s">
        <v>3152</v>
      </c>
      <c r="G28" s="10" t="s">
        <v>3091</v>
      </c>
      <c r="H28" s="10" t="s">
        <v>3051</v>
      </c>
      <c r="I28" s="10" t="s">
        <v>3094</v>
      </c>
      <c r="J28" s="10">
        <v>2</v>
      </c>
      <c r="K28" s="10" t="b">
        <v>1</v>
      </c>
    </row>
    <row r="29" spans="1:11" ht="34" x14ac:dyDescent="0.2">
      <c r="A29" s="10">
        <f t="shared" si="0"/>
        <v>28</v>
      </c>
      <c r="B29" s="11" t="s">
        <v>1342</v>
      </c>
      <c r="C29" s="10" t="s">
        <v>3033</v>
      </c>
      <c r="D29" s="9" t="s">
        <v>3153</v>
      </c>
      <c r="E29" s="10" t="s">
        <v>3035</v>
      </c>
      <c r="F29" s="11" t="s">
        <v>2031</v>
      </c>
      <c r="G29" s="10" t="s">
        <v>3091</v>
      </c>
      <c r="H29" s="10" t="s">
        <v>3051</v>
      </c>
      <c r="I29" s="10" t="s">
        <v>3094</v>
      </c>
      <c r="J29" s="10">
        <v>5</v>
      </c>
      <c r="K29" s="10" t="b">
        <v>1</v>
      </c>
    </row>
    <row r="30" spans="1:11" ht="34" x14ac:dyDescent="0.2">
      <c r="A30" s="10">
        <f t="shared" si="0"/>
        <v>29</v>
      </c>
      <c r="B30" s="11" t="s">
        <v>1342</v>
      </c>
      <c r="C30" s="10" t="s">
        <v>3033</v>
      </c>
      <c r="D30" s="9" t="s">
        <v>3104</v>
      </c>
      <c r="E30" s="10" t="s">
        <v>3035</v>
      </c>
      <c r="F30" s="11" t="s">
        <v>3018</v>
      </c>
      <c r="G30" s="10" t="s">
        <v>3089</v>
      </c>
      <c r="H30" s="10" t="s">
        <v>3051</v>
      </c>
      <c r="I30" s="10" t="s">
        <v>3094</v>
      </c>
      <c r="J30" s="10">
        <v>8</v>
      </c>
      <c r="K30" s="10" t="b">
        <v>1</v>
      </c>
    </row>
    <row r="31" spans="1:11" ht="17" x14ac:dyDescent="0.2">
      <c r="A31" s="10">
        <f t="shared" si="0"/>
        <v>30</v>
      </c>
      <c r="B31" s="11" t="s">
        <v>1344</v>
      </c>
      <c r="C31" s="10" t="s">
        <v>3033</v>
      </c>
      <c r="D31" s="9" t="s">
        <v>3667</v>
      </c>
      <c r="F31" s="11" t="s">
        <v>3666</v>
      </c>
      <c r="H31" s="10" t="s">
        <v>3405</v>
      </c>
      <c r="I31" s="10" t="s">
        <v>3094</v>
      </c>
      <c r="J31" s="10" t="s">
        <v>3668</v>
      </c>
      <c r="K31" s="10" t="b">
        <v>1</v>
      </c>
    </row>
    <row r="32" spans="1:11" ht="17" x14ac:dyDescent="0.2">
      <c r="A32" s="10">
        <f t="shared" si="0"/>
        <v>31</v>
      </c>
      <c r="B32" s="11" t="s">
        <v>1344</v>
      </c>
      <c r="C32" s="10" t="s">
        <v>3033</v>
      </c>
      <c r="D32" s="9" t="s">
        <v>3669</v>
      </c>
      <c r="F32" s="11" t="s">
        <v>3671</v>
      </c>
      <c r="H32" s="10" t="s">
        <v>3405</v>
      </c>
      <c r="I32" s="10" t="s">
        <v>3094</v>
      </c>
      <c r="J32" s="10" t="s">
        <v>3673</v>
      </c>
      <c r="K32" s="10" t="b">
        <v>1</v>
      </c>
    </row>
    <row r="33" spans="1:11" ht="17" x14ac:dyDescent="0.2">
      <c r="A33" s="10">
        <f t="shared" si="0"/>
        <v>32</v>
      </c>
      <c r="B33" s="11" t="s">
        <v>1344</v>
      </c>
      <c r="C33" s="10" t="s">
        <v>3033</v>
      </c>
      <c r="D33" s="9" t="s">
        <v>3670</v>
      </c>
      <c r="F33" s="11" t="s">
        <v>3672</v>
      </c>
      <c r="H33" s="10" t="s">
        <v>3405</v>
      </c>
      <c r="I33" s="10" t="s">
        <v>3094</v>
      </c>
      <c r="J33" s="10" t="s">
        <v>3674</v>
      </c>
      <c r="K33" s="10" t="b">
        <v>1</v>
      </c>
    </row>
    <row r="34" spans="1:11" ht="17" x14ac:dyDescent="0.2">
      <c r="A34" s="10">
        <f t="shared" si="0"/>
        <v>33</v>
      </c>
      <c r="B34" s="11" t="s">
        <v>1344</v>
      </c>
      <c r="C34" s="10" t="s">
        <v>3033</v>
      </c>
      <c r="D34" s="9" t="s">
        <v>3675</v>
      </c>
      <c r="F34" s="11" t="s">
        <v>3676</v>
      </c>
      <c r="H34" s="10" t="s">
        <v>3405</v>
      </c>
      <c r="I34" s="10" t="s">
        <v>3406</v>
      </c>
      <c r="J34" s="10">
        <v>200</v>
      </c>
      <c r="K34" s="10" t="b">
        <v>1</v>
      </c>
    </row>
    <row r="35" spans="1:11" ht="17" x14ac:dyDescent="0.2">
      <c r="A35" s="10">
        <f t="shared" si="0"/>
        <v>34</v>
      </c>
      <c r="B35" s="11" t="s">
        <v>1344</v>
      </c>
      <c r="C35" s="10" t="s">
        <v>3033</v>
      </c>
      <c r="D35" s="9" t="s">
        <v>3676</v>
      </c>
      <c r="F35" s="11" t="s">
        <v>2278</v>
      </c>
      <c r="H35" s="10" t="s">
        <v>3052</v>
      </c>
      <c r="I35" s="10" t="s">
        <v>3417</v>
      </c>
      <c r="J35" s="10" t="s">
        <v>3678</v>
      </c>
      <c r="K35" s="10" t="b">
        <v>1</v>
      </c>
    </row>
    <row r="36" spans="1:11" ht="34" x14ac:dyDescent="0.2">
      <c r="A36" s="10">
        <f t="shared" si="0"/>
        <v>35</v>
      </c>
      <c r="B36" s="11" t="s">
        <v>1344</v>
      </c>
      <c r="C36" s="10" t="s">
        <v>3033</v>
      </c>
      <c r="D36" s="9" t="s">
        <v>3086</v>
      </c>
      <c r="F36" s="11" t="s">
        <v>3053</v>
      </c>
      <c r="G36" s="10" t="s">
        <v>3084</v>
      </c>
      <c r="H36" s="10" t="s">
        <v>3051</v>
      </c>
      <c r="I36" s="10" t="s">
        <v>3094</v>
      </c>
      <c r="J36" s="10">
        <v>0</v>
      </c>
      <c r="K36" s="10" t="b">
        <v>1</v>
      </c>
    </row>
    <row r="37" spans="1:11" ht="17" x14ac:dyDescent="0.2">
      <c r="A37" s="10">
        <f t="shared" si="0"/>
        <v>36</v>
      </c>
      <c r="B37" s="11" t="s">
        <v>1344</v>
      </c>
      <c r="C37" s="10" t="s">
        <v>3033</v>
      </c>
      <c r="D37" s="9" t="s">
        <v>3083</v>
      </c>
      <c r="F37" s="11" t="s">
        <v>3053</v>
      </c>
      <c r="G37" s="10" t="s">
        <v>3085</v>
      </c>
      <c r="H37" s="10" t="s">
        <v>3051</v>
      </c>
      <c r="I37" s="10" t="s">
        <v>3094</v>
      </c>
      <c r="J37" s="10">
        <v>0</v>
      </c>
      <c r="K37" s="10" t="b">
        <v>1</v>
      </c>
    </row>
    <row r="38" spans="1:11" ht="34" x14ac:dyDescent="0.2">
      <c r="A38" s="10">
        <f t="shared" si="0"/>
        <v>37</v>
      </c>
      <c r="B38" s="11" t="s">
        <v>1344</v>
      </c>
      <c r="C38" s="10" t="s">
        <v>3033</v>
      </c>
      <c r="D38" s="9" t="s">
        <v>3106</v>
      </c>
      <c r="F38" s="11" t="s">
        <v>3105</v>
      </c>
      <c r="G38" s="10" t="s">
        <v>3084</v>
      </c>
      <c r="H38" s="10" t="s">
        <v>3051</v>
      </c>
      <c r="I38" s="10" t="s">
        <v>3094</v>
      </c>
      <c r="J38" s="10">
        <v>0</v>
      </c>
      <c r="K38" s="10" t="b">
        <v>1</v>
      </c>
    </row>
    <row r="39" spans="1:11" ht="17" x14ac:dyDescent="0.2">
      <c r="A39" s="10">
        <f t="shared" si="0"/>
        <v>38</v>
      </c>
      <c r="B39" s="11" t="s">
        <v>1344</v>
      </c>
      <c r="C39" s="10" t="s">
        <v>3033</v>
      </c>
      <c r="D39" s="9" t="s">
        <v>2171</v>
      </c>
      <c r="E39" s="10" t="s">
        <v>3035</v>
      </c>
      <c r="F39" s="11" t="s">
        <v>3609</v>
      </c>
      <c r="G39" s="10" t="s">
        <v>3043</v>
      </c>
      <c r="H39" s="10" t="s">
        <v>3051</v>
      </c>
      <c r="I39" s="10" t="s">
        <v>3094</v>
      </c>
      <c r="J39" s="10">
        <v>0</v>
      </c>
      <c r="K39" s="10" t="b">
        <v>1</v>
      </c>
    </row>
    <row r="40" spans="1:11" ht="34" x14ac:dyDescent="0.2">
      <c r="A40" s="10">
        <f t="shared" si="0"/>
        <v>39</v>
      </c>
      <c r="B40" s="11" t="s">
        <v>1343</v>
      </c>
      <c r="C40" s="10" t="s">
        <v>3033</v>
      </c>
      <c r="D40" s="9" t="s">
        <v>3109</v>
      </c>
      <c r="E40" s="10" t="s">
        <v>3035</v>
      </c>
      <c r="F40" s="11" t="s">
        <v>2028</v>
      </c>
      <c r="G40" s="10" t="s">
        <v>3089</v>
      </c>
      <c r="H40" s="10" t="s">
        <v>3051</v>
      </c>
      <c r="I40" s="10" t="s">
        <v>3094</v>
      </c>
      <c r="J40" s="10">
        <v>9</v>
      </c>
      <c r="K40" s="10" t="b">
        <v>1</v>
      </c>
    </row>
    <row r="41" spans="1:11" ht="34" x14ac:dyDescent="0.2">
      <c r="A41" s="10">
        <f t="shared" si="0"/>
        <v>40</v>
      </c>
      <c r="B41" s="11" t="s">
        <v>1343</v>
      </c>
      <c r="C41" s="10" t="s">
        <v>3033</v>
      </c>
      <c r="D41" s="9" t="s">
        <v>3714</v>
      </c>
      <c r="E41" s="10" t="s">
        <v>3035</v>
      </c>
      <c r="F41" s="11" t="s">
        <v>3017</v>
      </c>
      <c r="G41" s="10" t="s">
        <v>3089</v>
      </c>
      <c r="H41" s="10" t="s">
        <v>3051</v>
      </c>
      <c r="I41" s="10" t="s">
        <v>3094</v>
      </c>
      <c r="J41" s="10">
        <v>5</v>
      </c>
      <c r="K41" s="10" t="b">
        <v>1</v>
      </c>
    </row>
    <row r="42" spans="1:11" ht="17" x14ac:dyDescent="0.2">
      <c r="A42" s="10">
        <f t="shared" si="0"/>
        <v>41</v>
      </c>
      <c r="B42" s="11" t="s">
        <v>1343</v>
      </c>
      <c r="C42" s="10" t="s">
        <v>3033</v>
      </c>
      <c r="D42" s="9" t="s">
        <v>3715</v>
      </c>
      <c r="E42" s="10" t="s">
        <v>3035</v>
      </c>
      <c r="F42" s="11" t="s">
        <v>3107</v>
      </c>
      <c r="G42" s="10" t="s">
        <v>3089</v>
      </c>
      <c r="H42" s="10" t="s">
        <v>3051</v>
      </c>
      <c r="I42" s="10" t="s">
        <v>3094</v>
      </c>
      <c r="J42" s="10">
        <v>3</v>
      </c>
      <c r="K42" s="10" t="b">
        <v>1</v>
      </c>
    </row>
    <row r="43" spans="1:11" ht="51" x14ac:dyDescent="0.2">
      <c r="A43" s="10">
        <f t="shared" si="0"/>
        <v>42</v>
      </c>
      <c r="B43" s="11" t="s">
        <v>1343</v>
      </c>
      <c r="C43" s="10" t="s">
        <v>3033</v>
      </c>
      <c r="D43" s="9" t="s">
        <v>3716</v>
      </c>
      <c r="E43" s="10" t="s">
        <v>3035</v>
      </c>
      <c r="F43" s="11" t="s">
        <v>2390</v>
      </c>
      <c r="G43" s="10" t="s">
        <v>3089</v>
      </c>
      <c r="H43" s="10" t="s">
        <v>3051</v>
      </c>
      <c r="I43" s="10" t="s">
        <v>3094</v>
      </c>
      <c r="J43" s="10">
        <v>11</v>
      </c>
      <c r="K43" s="10" t="b">
        <v>1</v>
      </c>
    </row>
    <row r="44" spans="1:11" ht="17" x14ac:dyDescent="0.2">
      <c r="A44" s="10">
        <f t="shared" si="0"/>
        <v>43</v>
      </c>
      <c r="B44" s="11" t="s">
        <v>1343</v>
      </c>
      <c r="C44" s="10" t="s">
        <v>3033</v>
      </c>
      <c r="D44" s="9" t="s">
        <v>3719</v>
      </c>
      <c r="E44" s="10" t="s">
        <v>3035</v>
      </c>
      <c r="F44" s="11" t="s">
        <v>2391</v>
      </c>
      <c r="G44" s="10" t="s">
        <v>3089</v>
      </c>
      <c r="H44" s="10" t="s">
        <v>3051</v>
      </c>
      <c r="I44" s="10" t="s">
        <v>3094</v>
      </c>
      <c r="J44" s="10">
        <v>2</v>
      </c>
      <c r="K44" s="10" t="b">
        <v>1</v>
      </c>
    </row>
    <row r="45" spans="1:11" ht="34" x14ac:dyDescent="0.2">
      <c r="A45" s="10">
        <f t="shared" si="0"/>
        <v>44</v>
      </c>
      <c r="B45" s="11" t="s">
        <v>1343</v>
      </c>
      <c r="C45" s="10" t="s">
        <v>3033</v>
      </c>
      <c r="D45" s="9" t="s">
        <v>3718</v>
      </c>
      <c r="E45" s="10" t="s">
        <v>3035</v>
      </c>
      <c r="F45" s="11" t="s">
        <v>2392</v>
      </c>
      <c r="G45" s="10" t="s">
        <v>3089</v>
      </c>
      <c r="H45" s="10" t="s">
        <v>3051</v>
      </c>
      <c r="I45" s="10" t="s">
        <v>3094</v>
      </c>
      <c r="J45" s="10">
        <v>5</v>
      </c>
      <c r="K45" s="10" t="b">
        <v>1</v>
      </c>
    </row>
    <row r="46" spans="1:11" ht="17" x14ac:dyDescent="0.2">
      <c r="A46" s="10">
        <f t="shared" si="0"/>
        <v>45</v>
      </c>
      <c r="B46" s="11" t="s">
        <v>1343</v>
      </c>
      <c r="C46" s="10" t="s">
        <v>3033</v>
      </c>
      <c r="D46" s="9" t="s">
        <v>3717</v>
      </c>
      <c r="E46" s="10" t="s">
        <v>3035</v>
      </c>
      <c r="F46" s="11" t="s">
        <v>2393</v>
      </c>
      <c r="G46" s="10" t="s">
        <v>3089</v>
      </c>
      <c r="H46" s="10" t="s">
        <v>3051</v>
      </c>
      <c r="I46" s="10" t="s">
        <v>3094</v>
      </c>
      <c r="J46" s="10">
        <v>2</v>
      </c>
      <c r="K46" s="10" t="b">
        <v>1</v>
      </c>
    </row>
  </sheetData>
  <autoFilter ref="B1:K46" xr:uid="{ED506B48-71F6-B443-932C-DF613BC3E8EF}"/>
  <conditionalFormatting sqref="K1:K1048576">
    <cfRule type="containsText" dxfId="1180" priority="246" operator="containsText" text="TRUE">
      <formula>NOT(ISERROR(SEARCH("TRUE",K1)))</formula>
    </cfRule>
  </conditionalFormatting>
  <conditionalFormatting sqref="B1:B7 B15:B30 B9:B13 B36:B40 B47:B1048576">
    <cfRule type="containsText" dxfId="1179" priority="243" operator="containsText" text="校长">
      <formula>NOT(ISERROR(SEARCH("校长",B1)))</formula>
    </cfRule>
    <cfRule type="containsText" dxfId="1178" priority="244" operator="containsText" text="教师">
      <formula>NOT(ISERROR(SEARCH("教师",B1)))</formula>
    </cfRule>
    <cfRule type="containsText" dxfId="1177" priority="245" operator="containsText" text="家长">
      <formula>NOT(ISERROR(SEARCH("家长",B1)))</formula>
    </cfRule>
  </conditionalFormatting>
  <conditionalFormatting sqref="B14">
    <cfRule type="containsText" dxfId="1176" priority="240" operator="containsText" text="校长">
      <formula>NOT(ISERROR(SEARCH("校长",B14)))</formula>
    </cfRule>
    <cfRule type="containsText" dxfId="1175" priority="241" operator="containsText" text="教师">
      <formula>NOT(ISERROR(SEARCH("教师",B14)))</formula>
    </cfRule>
    <cfRule type="containsText" dxfId="1174" priority="242" operator="containsText" text="家长">
      <formula>NOT(ISERROR(SEARCH("家长",B14)))</formula>
    </cfRule>
  </conditionalFormatting>
  <conditionalFormatting sqref="B8">
    <cfRule type="containsText" dxfId="1173" priority="45" operator="containsText" text="校长">
      <formula>NOT(ISERROR(SEARCH("校长",B8)))</formula>
    </cfRule>
    <cfRule type="containsText" dxfId="1172" priority="46" operator="containsText" text="教师">
      <formula>NOT(ISERROR(SEARCH("教师",B8)))</formula>
    </cfRule>
    <cfRule type="containsText" dxfId="1171" priority="47" operator="containsText" text="家长">
      <formula>NOT(ISERROR(SEARCH("家长",B8)))</formula>
    </cfRule>
  </conditionalFormatting>
  <conditionalFormatting sqref="B39">
    <cfRule type="containsText" dxfId="1170" priority="42" operator="containsText" text="校长">
      <formula>NOT(ISERROR(SEARCH("校长",B39)))</formula>
    </cfRule>
    <cfRule type="containsText" dxfId="1169" priority="43" operator="containsText" text="教师">
      <formula>NOT(ISERROR(SEARCH("教师",B39)))</formula>
    </cfRule>
    <cfRule type="containsText" dxfId="1168" priority="44" operator="containsText" text="家长">
      <formula>NOT(ISERROR(SEARCH("家长",B39)))</formula>
    </cfRule>
  </conditionalFormatting>
  <conditionalFormatting sqref="B31">
    <cfRule type="containsText" dxfId="1167" priority="39" operator="containsText" text="校长">
      <formula>NOT(ISERROR(SEARCH("校长",B31)))</formula>
    </cfRule>
    <cfRule type="containsText" dxfId="1166" priority="40" operator="containsText" text="教师">
      <formula>NOT(ISERROR(SEARCH("教师",B31)))</formula>
    </cfRule>
    <cfRule type="containsText" dxfId="1165" priority="41" operator="containsText" text="家长">
      <formula>NOT(ISERROR(SEARCH("家长",B31)))</formula>
    </cfRule>
  </conditionalFormatting>
  <conditionalFormatting sqref="B32">
    <cfRule type="containsText" dxfId="1164" priority="36" operator="containsText" text="校长">
      <formula>NOT(ISERROR(SEARCH("校长",B32)))</formula>
    </cfRule>
    <cfRule type="containsText" dxfId="1163" priority="37" operator="containsText" text="教师">
      <formula>NOT(ISERROR(SEARCH("教师",B32)))</formula>
    </cfRule>
    <cfRule type="containsText" dxfId="1162" priority="38" operator="containsText" text="家长">
      <formula>NOT(ISERROR(SEARCH("家长",B32)))</formula>
    </cfRule>
  </conditionalFormatting>
  <conditionalFormatting sqref="B33">
    <cfRule type="containsText" dxfId="1161" priority="33" operator="containsText" text="校长">
      <formula>NOT(ISERROR(SEARCH("校长",B33)))</formula>
    </cfRule>
    <cfRule type="containsText" dxfId="1160" priority="34" operator="containsText" text="教师">
      <formula>NOT(ISERROR(SEARCH("教师",B33)))</formula>
    </cfRule>
    <cfRule type="containsText" dxfId="1159" priority="35" operator="containsText" text="家长">
      <formula>NOT(ISERROR(SEARCH("家长",B33)))</formula>
    </cfRule>
  </conditionalFormatting>
  <conditionalFormatting sqref="B35">
    <cfRule type="containsText" dxfId="1158" priority="30" operator="containsText" text="校长">
      <formula>NOT(ISERROR(SEARCH("校长",B35)))</formula>
    </cfRule>
    <cfRule type="containsText" dxfId="1157" priority="31" operator="containsText" text="教师">
      <formula>NOT(ISERROR(SEARCH("教师",B35)))</formula>
    </cfRule>
    <cfRule type="containsText" dxfId="1156" priority="32" operator="containsText" text="家长">
      <formula>NOT(ISERROR(SEARCH("家长",B35)))</formula>
    </cfRule>
  </conditionalFormatting>
  <conditionalFormatting sqref="B34">
    <cfRule type="containsText" dxfId="1155" priority="27" operator="containsText" text="校长">
      <formula>NOT(ISERROR(SEARCH("校长",B34)))</formula>
    </cfRule>
    <cfRule type="containsText" dxfId="1154" priority="28" operator="containsText" text="教师">
      <formula>NOT(ISERROR(SEARCH("教师",B34)))</formula>
    </cfRule>
    <cfRule type="containsText" dxfId="1153" priority="29" operator="containsText" text="家长">
      <formula>NOT(ISERROR(SEARCH("家长",B34)))</formula>
    </cfRule>
  </conditionalFormatting>
  <conditionalFormatting sqref="B41">
    <cfRule type="containsText" dxfId="1152" priority="24" operator="containsText" text="校长">
      <formula>NOT(ISERROR(SEARCH("校长",B41)))</formula>
    </cfRule>
    <cfRule type="containsText" dxfId="1151" priority="25" operator="containsText" text="教师">
      <formula>NOT(ISERROR(SEARCH("教师",B41)))</formula>
    </cfRule>
    <cfRule type="containsText" dxfId="1150" priority="26" operator="containsText" text="家长">
      <formula>NOT(ISERROR(SEARCH("家长",B41)))</formula>
    </cfRule>
  </conditionalFormatting>
  <conditionalFormatting sqref="B42">
    <cfRule type="containsText" dxfId="1149" priority="21" operator="containsText" text="校长">
      <formula>NOT(ISERROR(SEARCH("校长",B42)))</formula>
    </cfRule>
    <cfRule type="containsText" dxfId="1148" priority="22" operator="containsText" text="教师">
      <formula>NOT(ISERROR(SEARCH("教师",B42)))</formula>
    </cfRule>
    <cfRule type="containsText" dxfId="1147" priority="23" operator="containsText" text="家长">
      <formula>NOT(ISERROR(SEARCH("家长",B42)))</formula>
    </cfRule>
  </conditionalFormatting>
  <conditionalFormatting sqref="B43">
    <cfRule type="containsText" dxfId="1146" priority="18" operator="containsText" text="校长">
      <formula>NOT(ISERROR(SEARCH("校长",B43)))</formula>
    </cfRule>
    <cfRule type="containsText" dxfId="1145" priority="19" operator="containsText" text="教师">
      <formula>NOT(ISERROR(SEARCH("教师",B43)))</formula>
    </cfRule>
    <cfRule type="containsText" dxfId="1144" priority="20" operator="containsText" text="家长">
      <formula>NOT(ISERROR(SEARCH("家长",B43)))</formula>
    </cfRule>
  </conditionalFormatting>
  <conditionalFormatting sqref="B44">
    <cfRule type="containsText" dxfId="1143" priority="15" operator="containsText" text="校长">
      <formula>NOT(ISERROR(SEARCH("校长",B44)))</formula>
    </cfRule>
    <cfRule type="containsText" dxfId="1142" priority="16" operator="containsText" text="教师">
      <formula>NOT(ISERROR(SEARCH("教师",B44)))</formula>
    </cfRule>
    <cfRule type="containsText" dxfId="1141" priority="17" operator="containsText" text="家长">
      <formula>NOT(ISERROR(SEARCH("家长",B44)))</formula>
    </cfRule>
  </conditionalFormatting>
  <conditionalFormatting sqref="B45">
    <cfRule type="containsText" dxfId="1140" priority="12" operator="containsText" text="校长">
      <formula>NOT(ISERROR(SEARCH("校长",B45)))</formula>
    </cfRule>
    <cfRule type="containsText" dxfId="1139" priority="13" operator="containsText" text="教师">
      <formula>NOT(ISERROR(SEARCH("教师",B45)))</formula>
    </cfRule>
    <cfRule type="containsText" dxfId="1138" priority="14" operator="containsText" text="家长">
      <formula>NOT(ISERROR(SEARCH("家长",B45)))</formula>
    </cfRule>
  </conditionalFormatting>
  <conditionalFormatting sqref="B46">
    <cfRule type="containsText" dxfId="1137" priority="9" operator="containsText" text="校长">
      <formula>NOT(ISERROR(SEARCH("校长",B46)))</formula>
    </cfRule>
    <cfRule type="containsText" dxfId="1136" priority="10" operator="containsText" text="教师">
      <formula>NOT(ISERROR(SEARCH("教师",B46)))</formula>
    </cfRule>
    <cfRule type="containsText" dxfId="1135" priority="11" operator="containsText" text="家长">
      <formula>NOT(ISERROR(SEARCH("家长",B46)))</formula>
    </cfRule>
  </conditionalFormatting>
  <dataValidations count="1">
    <dataValidation type="list" allowBlank="1" showInputMessage="1" showErrorMessage="1" sqref="K1:K1048576" xr:uid="{6BE3DDBF-9E04-DE49-8621-1AC14476F212}">
      <formula1>"TRUE,FALSE"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2CB7-6BB5-664A-975E-6B822565D131}">
  <sheetPr>
    <outlinePr summaryBelow="0"/>
  </sheetPr>
  <dimension ref="A1:V366"/>
  <sheetViews>
    <sheetView workbookViewId="0">
      <pane xSplit="7" ySplit="1" topLeftCell="S106" activePane="bottomRight" state="frozen"/>
      <selection pane="topRight" activeCell="H1" sqref="H1"/>
      <selection pane="bottomLeft" activeCell="A2" sqref="A2"/>
      <selection pane="bottomRight" activeCell="G125" sqref="G125"/>
    </sheetView>
  </sheetViews>
  <sheetFormatPr baseColWidth="10" defaultRowHeight="16" outlineLevelRow="1" x14ac:dyDescent="0.2"/>
  <cols>
    <col min="1" max="2" width="5.1640625" style="15" bestFit="1" customWidth="1"/>
    <col min="3" max="3" width="21.5" style="15" bestFit="1" customWidth="1"/>
    <col min="4" max="4" width="11.1640625" style="15" bestFit="1" customWidth="1"/>
    <col min="5" max="5" width="20.83203125" style="15" customWidth="1"/>
    <col min="6" max="6" width="27.6640625" style="15" bestFit="1" customWidth="1"/>
    <col min="7" max="7" width="48.33203125" style="15" customWidth="1"/>
    <col min="8" max="8" width="14.5" style="15" customWidth="1"/>
    <col min="9" max="9" width="52.5" style="14" bestFit="1" customWidth="1"/>
    <col min="10" max="10" width="7.1640625" style="15" bestFit="1" customWidth="1"/>
    <col min="11" max="11" width="9.1640625" style="15" bestFit="1" customWidth="1"/>
    <col min="12" max="12" width="39.5" style="14" customWidth="1"/>
    <col min="13" max="13" width="9.1640625" style="15" bestFit="1" customWidth="1"/>
    <col min="14" max="15" width="9.1640625" style="15" customWidth="1"/>
    <col min="16" max="16" width="9.1640625" style="15" bestFit="1" customWidth="1"/>
    <col min="17" max="17" width="10.1640625" style="15" customWidth="1"/>
    <col min="18" max="18" width="8.6640625" style="15" customWidth="1"/>
    <col min="19" max="19" width="11.1640625" style="15" bestFit="1" customWidth="1"/>
    <col min="20" max="20" width="11.1640625" style="15" customWidth="1"/>
    <col min="21" max="21" width="9.1640625" style="15" bestFit="1" customWidth="1"/>
    <col min="22" max="22" width="8.5" style="15" customWidth="1"/>
    <col min="23" max="16384" width="10.83203125" style="15"/>
  </cols>
  <sheetData>
    <row r="1" spans="1:22" ht="17" x14ac:dyDescent="0.2">
      <c r="A1" s="15" t="s">
        <v>1334</v>
      </c>
      <c r="B1" s="15" t="s">
        <v>38</v>
      </c>
      <c r="C1" s="15" t="s">
        <v>1381</v>
      </c>
      <c r="D1" s="15" t="s">
        <v>1382</v>
      </c>
      <c r="E1" s="15" t="s">
        <v>2984</v>
      </c>
      <c r="F1" s="15" t="s">
        <v>1383</v>
      </c>
      <c r="G1" s="15" t="s">
        <v>1384</v>
      </c>
      <c r="H1" s="15" t="s">
        <v>3114</v>
      </c>
      <c r="I1" s="14" t="s">
        <v>3117</v>
      </c>
      <c r="J1" s="15" t="s">
        <v>3037</v>
      </c>
      <c r="K1" s="15" t="s">
        <v>3031</v>
      </c>
      <c r="L1" s="14" t="s">
        <v>3040</v>
      </c>
      <c r="M1" s="15" t="s">
        <v>3039</v>
      </c>
      <c r="N1" s="15" t="s">
        <v>3555</v>
      </c>
      <c r="O1" s="15" t="s">
        <v>1380</v>
      </c>
      <c r="P1" s="15" t="s">
        <v>3118</v>
      </c>
      <c r="Q1" s="15" t="s">
        <v>3124</v>
      </c>
      <c r="R1" s="15" t="s">
        <v>3110</v>
      </c>
      <c r="S1" s="15" t="s">
        <v>3119</v>
      </c>
      <c r="T1" s="15" t="s">
        <v>3179</v>
      </c>
      <c r="U1" s="15" t="s">
        <v>3121</v>
      </c>
      <c r="V1" s="15" t="s">
        <v>3038</v>
      </c>
    </row>
    <row r="2" spans="1:22" ht="17" x14ac:dyDescent="0.2">
      <c r="A2" s="15" t="s">
        <v>1362</v>
      </c>
      <c r="B2" s="15" t="s">
        <v>1342</v>
      </c>
      <c r="C2" s="15" t="s">
        <v>1381</v>
      </c>
      <c r="D2" s="15" t="s">
        <v>1382</v>
      </c>
      <c r="E2" s="15" t="s">
        <v>2984</v>
      </c>
      <c r="F2" s="15" t="s">
        <v>2025</v>
      </c>
      <c r="G2" s="15" t="s">
        <v>2049</v>
      </c>
      <c r="H2" s="15" t="s">
        <v>3723</v>
      </c>
      <c r="I2" s="14" t="s">
        <v>3127</v>
      </c>
      <c r="J2" s="15" t="s">
        <v>1342</v>
      </c>
      <c r="K2" s="15" t="s">
        <v>3033</v>
      </c>
      <c r="L2" s="14" t="s">
        <v>1904</v>
      </c>
      <c r="P2" s="15" t="s">
        <v>3160</v>
      </c>
      <c r="S2" s="15" t="s">
        <v>3112</v>
      </c>
      <c r="T2" s="15" t="s">
        <v>3136</v>
      </c>
      <c r="U2" s="15" t="s">
        <v>3111</v>
      </c>
      <c r="V2" s="15" t="b">
        <v>1</v>
      </c>
    </row>
    <row r="3" spans="1:22" ht="17" outlineLevel="1" x14ac:dyDescent="0.2">
      <c r="A3" s="15" t="s">
        <v>1362</v>
      </c>
      <c r="B3" s="15" t="s">
        <v>1342</v>
      </c>
      <c r="C3" s="15" t="s">
        <v>3016</v>
      </c>
      <c r="D3" s="15" t="s">
        <v>2032</v>
      </c>
      <c r="E3" s="15" t="s">
        <v>2033</v>
      </c>
      <c r="F3" s="26" t="s">
        <v>2033</v>
      </c>
      <c r="G3" s="15" t="s">
        <v>2050</v>
      </c>
      <c r="H3" s="15" t="s">
        <v>3723</v>
      </c>
      <c r="I3" s="14" t="s">
        <v>3127</v>
      </c>
      <c r="J3" s="15" t="s">
        <v>1342</v>
      </c>
      <c r="K3" s="15" t="s">
        <v>3033</v>
      </c>
      <c r="L3" s="14" t="s">
        <v>1905</v>
      </c>
      <c r="P3" s="15" t="s">
        <v>3160</v>
      </c>
      <c r="S3" s="15" t="s">
        <v>3112</v>
      </c>
      <c r="T3" s="15" t="s">
        <v>3136</v>
      </c>
      <c r="U3" s="15" t="s">
        <v>3111</v>
      </c>
      <c r="V3" s="15" t="b">
        <v>1</v>
      </c>
    </row>
    <row r="4" spans="1:22" ht="17" outlineLevel="1" x14ac:dyDescent="0.2">
      <c r="A4" s="15" t="s">
        <v>1362</v>
      </c>
      <c r="B4" s="15" t="s">
        <v>1342</v>
      </c>
      <c r="C4" s="15" t="s">
        <v>3016</v>
      </c>
      <c r="D4" s="15" t="s">
        <v>2032</v>
      </c>
      <c r="E4" s="15" t="s">
        <v>2033</v>
      </c>
      <c r="F4" s="26" t="s">
        <v>3516</v>
      </c>
      <c r="G4" s="15" t="s">
        <v>3149</v>
      </c>
      <c r="H4" s="15" t="s">
        <v>3723</v>
      </c>
      <c r="I4" s="14" t="s">
        <v>3127</v>
      </c>
      <c r="J4" s="15" t="s">
        <v>1342</v>
      </c>
      <c r="K4" s="15" t="s">
        <v>3033</v>
      </c>
      <c r="L4" s="16" t="s">
        <v>3139</v>
      </c>
      <c r="M4" s="15" t="s">
        <v>3142</v>
      </c>
      <c r="P4" s="15" t="s">
        <v>3160</v>
      </c>
      <c r="S4" s="15" t="s">
        <v>3135</v>
      </c>
      <c r="T4" s="15" t="s">
        <v>3137</v>
      </c>
      <c r="U4" s="15" t="s">
        <v>3111</v>
      </c>
      <c r="V4" s="15" t="b">
        <v>1</v>
      </c>
    </row>
    <row r="5" spans="1:22" ht="17" outlineLevel="1" x14ac:dyDescent="0.2">
      <c r="A5" s="15" t="s">
        <v>1362</v>
      </c>
      <c r="B5" s="15" t="s">
        <v>1342</v>
      </c>
      <c r="C5" s="15" t="s">
        <v>3016</v>
      </c>
      <c r="D5" s="15" t="s">
        <v>2032</v>
      </c>
      <c r="E5" s="15" t="s">
        <v>2033</v>
      </c>
      <c r="F5" s="26" t="s">
        <v>3515</v>
      </c>
      <c r="G5" s="15" t="s">
        <v>2051</v>
      </c>
      <c r="H5" s="15" t="s">
        <v>3723</v>
      </c>
      <c r="I5" s="14" t="s">
        <v>3127</v>
      </c>
      <c r="J5" s="15" t="s">
        <v>1342</v>
      </c>
      <c r="K5" s="15" t="s">
        <v>3033</v>
      </c>
      <c r="L5" s="14" t="s">
        <v>1906</v>
      </c>
      <c r="P5" s="15" t="s">
        <v>3160</v>
      </c>
      <c r="S5" s="15" t="s">
        <v>3112</v>
      </c>
      <c r="T5" s="15" t="s">
        <v>3136</v>
      </c>
      <c r="U5" s="15" t="s">
        <v>3111</v>
      </c>
      <c r="V5" s="15" t="b">
        <v>1</v>
      </c>
    </row>
    <row r="6" spans="1:22" ht="17" outlineLevel="1" x14ac:dyDescent="0.2">
      <c r="A6" s="15" t="s">
        <v>1362</v>
      </c>
      <c r="B6" s="15" t="s">
        <v>1342</v>
      </c>
      <c r="C6" s="15" t="s">
        <v>3016</v>
      </c>
      <c r="D6" s="15" t="s">
        <v>2032</v>
      </c>
      <c r="E6" s="15" t="s">
        <v>2033</v>
      </c>
      <c r="F6" s="26" t="s">
        <v>3517</v>
      </c>
      <c r="G6" s="15" t="s">
        <v>3150</v>
      </c>
      <c r="H6" s="15" t="s">
        <v>3723</v>
      </c>
      <c r="I6" s="14" t="s">
        <v>3127</v>
      </c>
      <c r="J6" s="15" t="s">
        <v>1342</v>
      </c>
      <c r="K6" s="15" t="s">
        <v>3033</v>
      </c>
      <c r="L6" s="16" t="s">
        <v>3139</v>
      </c>
      <c r="M6" s="15" t="s">
        <v>3143</v>
      </c>
      <c r="P6" s="15" t="s">
        <v>3160</v>
      </c>
      <c r="S6" s="15" t="s">
        <v>3135</v>
      </c>
      <c r="T6" s="15" t="s">
        <v>3137</v>
      </c>
      <c r="U6" s="15" t="s">
        <v>3111</v>
      </c>
      <c r="V6" s="15" t="b">
        <v>1</v>
      </c>
    </row>
    <row r="7" spans="1:22" ht="51" outlineLevel="1" x14ac:dyDescent="0.2">
      <c r="A7" s="15" t="s">
        <v>1362</v>
      </c>
      <c r="B7" s="15" t="s">
        <v>1342</v>
      </c>
      <c r="C7" s="15" t="s">
        <v>3016</v>
      </c>
      <c r="D7" s="15" t="s">
        <v>2032</v>
      </c>
      <c r="E7" s="15" t="s">
        <v>2033</v>
      </c>
      <c r="F7" s="26" t="s">
        <v>3145</v>
      </c>
      <c r="G7" s="15" t="s">
        <v>2052</v>
      </c>
      <c r="H7" s="15" t="s">
        <v>3723</v>
      </c>
      <c r="I7" s="14" t="s">
        <v>3127</v>
      </c>
      <c r="J7" s="15" t="s">
        <v>1342</v>
      </c>
      <c r="K7" s="15" t="s">
        <v>3033</v>
      </c>
      <c r="L7" s="14" t="s">
        <v>3141</v>
      </c>
      <c r="P7" s="15" t="s">
        <v>3144</v>
      </c>
      <c r="Q7" s="15" t="s">
        <v>3052</v>
      </c>
      <c r="R7" s="15" t="s">
        <v>1340</v>
      </c>
      <c r="S7" s="15" t="s">
        <v>3140</v>
      </c>
      <c r="T7" s="15" t="s">
        <v>3136</v>
      </c>
      <c r="U7" s="15" t="s">
        <v>3111</v>
      </c>
      <c r="V7" s="15" t="b">
        <v>1</v>
      </c>
    </row>
    <row r="8" spans="1:22" ht="17" outlineLevel="1" x14ac:dyDescent="0.2">
      <c r="A8" s="15" t="s">
        <v>1362</v>
      </c>
      <c r="B8" s="15" t="s">
        <v>1342</v>
      </c>
      <c r="C8" t="s">
        <v>2028</v>
      </c>
      <c r="D8" t="s">
        <v>3018</v>
      </c>
      <c r="E8" s="15" t="s">
        <v>2984</v>
      </c>
      <c r="F8" s="15" t="s">
        <v>1383</v>
      </c>
      <c r="G8" s="15" t="s">
        <v>1378</v>
      </c>
      <c r="H8" s="15" t="s">
        <v>3723</v>
      </c>
      <c r="I8" s="14" t="s">
        <v>3127</v>
      </c>
      <c r="J8" s="15" t="s">
        <v>1342</v>
      </c>
      <c r="K8" s="15" t="s">
        <v>3033</v>
      </c>
      <c r="L8" s="16" t="s">
        <v>3018</v>
      </c>
      <c r="M8" s="15" t="s">
        <v>3089</v>
      </c>
      <c r="P8" s="15" t="s">
        <v>3160</v>
      </c>
      <c r="S8" s="15" t="s">
        <v>3135</v>
      </c>
      <c r="T8" s="15" t="s">
        <v>3137</v>
      </c>
      <c r="U8" s="15" t="s">
        <v>3111</v>
      </c>
      <c r="V8" s="15" t="b">
        <v>1</v>
      </c>
    </row>
    <row r="9" spans="1:22" ht="17" outlineLevel="1" x14ac:dyDescent="0.2">
      <c r="A9" s="15" t="s">
        <v>1362</v>
      </c>
      <c r="B9" s="15" t="s">
        <v>1342</v>
      </c>
      <c r="C9" s="15" t="s">
        <v>3014</v>
      </c>
      <c r="D9" s="15" t="s">
        <v>1382</v>
      </c>
      <c r="E9" s="15" t="s">
        <v>2984</v>
      </c>
      <c r="F9" s="15" t="s">
        <v>1383</v>
      </c>
      <c r="G9" s="15" t="s">
        <v>1377</v>
      </c>
      <c r="H9" s="15" t="s">
        <v>3723</v>
      </c>
      <c r="I9" s="14" t="s">
        <v>3127</v>
      </c>
      <c r="J9" s="15" t="s">
        <v>1342</v>
      </c>
      <c r="K9" s="15" t="s">
        <v>3033</v>
      </c>
      <c r="L9" s="16" t="s">
        <v>3096</v>
      </c>
      <c r="M9" s="15" t="s">
        <v>3087</v>
      </c>
      <c r="P9" s="15" t="s">
        <v>3160</v>
      </c>
      <c r="S9" s="15" t="s">
        <v>3135</v>
      </c>
      <c r="T9" s="15" t="s">
        <v>3137</v>
      </c>
      <c r="U9" s="15" t="s">
        <v>3111</v>
      </c>
      <c r="V9" s="15" t="b">
        <v>1</v>
      </c>
    </row>
    <row r="10" spans="1:22" ht="17" outlineLevel="1" x14ac:dyDescent="0.2">
      <c r="A10" s="15" t="s">
        <v>1362</v>
      </c>
      <c r="B10" s="15" t="s">
        <v>1342</v>
      </c>
      <c r="C10" s="15" t="s">
        <v>3014</v>
      </c>
      <c r="D10" s="15" t="s">
        <v>2034</v>
      </c>
      <c r="E10" s="15" t="s">
        <v>2984</v>
      </c>
      <c r="F10" s="15" t="s">
        <v>1383</v>
      </c>
      <c r="G10" s="15" t="s">
        <v>1378</v>
      </c>
      <c r="H10" s="15" t="s">
        <v>3723</v>
      </c>
      <c r="I10" s="14" t="s">
        <v>3127</v>
      </c>
      <c r="J10" s="15" t="s">
        <v>1342</v>
      </c>
      <c r="K10" s="15" t="s">
        <v>3033</v>
      </c>
      <c r="L10" s="16" t="s">
        <v>2034</v>
      </c>
      <c r="M10" s="15" t="s">
        <v>3044</v>
      </c>
      <c r="P10" s="15" t="s">
        <v>3160</v>
      </c>
      <c r="S10" s="15" t="s">
        <v>3135</v>
      </c>
      <c r="T10" s="15" t="s">
        <v>3137</v>
      </c>
      <c r="U10" s="15" t="s">
        <v>3111</v>
      </c>
      <c r="V10" s="15" t="b">
        <v>1</v>
      </c>
    </row>
    <row r="11" spans="1:22" ht="17" outlineLevel="1" x14ac:dyDescent="0.2">
      <c r="A11" s="15" t="s">
        <v>1362</v>
      </c>
      <c r="B11" s="15" t="s">
        <v>1342</v>
      </c>
      <c r="C11" s="15" t="s">
        <v>3014</v>
      </c>
      <c r="D11" s="15" t="s">
        <v>2035</v>
      </c>
      <c r="E11" s="15" t="s">
        <v>2984</v>
      </c>
      <c r="F11" s="15" t="s">
        <v>1383</v>
      </c>
      <c r="G11" s="15" t="s">
        <v>1378</v>
      </c>
      <c r="H11" s="15" t="s">
        <v>3723</v>
      </c>
      <c r="I11" s="14" t="s">
        <v>3127</v>
      </c>
      <c r="J11" s="15" t="s">
        <v>1342</v>
      </c>
      <c r="K11" s="15" t="s">
        <v>3033</v>
      </c>
      <c r="L11" s="16" t="s">
        <v>2035</v>
      </c>
      <c r="M11" s="15" t="s">
        <v>3044</v>
      </c>
      <c r="P11" s="15" t="s">
        <v>3160</v>
      </c>
      <c r="S11" s="15" t="s">
        <v>3135</v>
      </c>
      <c r="T11" s="15" t="s">
        <v>3137</v>
      </c>
      <c r="U11" s="15" t="s">
        <v>3111</v>
      </c>
      <c r="V11" s="15" t="b">
        <v>1</v>
      </c>
    </row>
    <row r="12" spans="1:22" ht="17" outlineLevel="1" x14ac:dyDescent="0.2">
      <c r="A12" s="15" t="s">
        <v>1362</v>
      </c>
      <c r="B12" s="15" t="s">
        <v>1342</v>
      </c>
      <c r="C12" s="15" t="s">
        <v>3014</v>
      </c>
      <c r="D12" s="15" t="s">
        <v>3015</v>
      </c>
      <c r="E12" s="15" t="s">
        <v>2984</v>
      </c>
      <c r="F12" s="15" t="s">
        <v>1383</v>
      </c>
      <c r="G12" s="15" t="s">
        <v>1378</v>
      </c>
      <c r="H12" s="15" t="s">
        <v>3723</v>
      </c>
      <c r="I12" s="14" t="s">
        <v>3127</v>
      </c>
      <c r="J12" s="15" t="s">
        <v>1342</v>
      </c>
      <c r="K12" s="15" t="s">
        <v>3033</v>
      </c>
      <c r="L12" s="16" t="s">
        <v>3015</v>
      </c>
      <c r="M12" s="15" t="s">
        <v>3087</v>
      </c>
      <c r="P12" s="15" t="s">
        <v>3160</v>
      </c>
      <c r="S12" s="15" t="s">
        <v>3135</v>
      </c>
      <c r="T12" s="15" t="s">
        <v>3137</v>
      </c>
      <c r="U12" s="15" t="s">
        <v>3111</v>
      </c>
      <c r="V12" s="15" t="b">
        <v>1</v>
      </c>
    </row>
    <row r="13" spans="1:22" ht="17" outlineLevel="1" x14ac:dyDescent="0.2">
      <c r="A13" s="15" t="s">
        <v>1362</v>
      </c>
      <c r="B13" s="15" t="s">
        <v>1342</v>
      </c>
      <c r="C13" s="15" t="s">
        <v>3013</v>
      </c>
      <c r="D13" s="15" t="s">
        <v>1382</v>
      </c>
      <c r="E13" s="15" t="s">
        <v>2984</v>
      </c>
      <c r="F13" s="15" t="s">
        <v>1383</v>
      </c>
      <c r="G13" s="15" t="s">
        <v>1377</v>
      </c>
      <c r="H13" s="15" t="s">
        <v>3723</v>
      </c>
      <c r="I13" s="14" t="s">
        <v>3127</v>
      </c>
      <c r="J13" s="15" t="s">
        <v>1342</v>
      </c>
      <c r="K13" s="15" t="s">
        <v>3033</v>
      </c>
      <c r="L13" s="16" t="s">
        <v>3013</v>
      </c>
      <c r="M13" s="15" t="s">
        <v>3089</v>
      </c>
      <c r="P13" s="15" t="s">
        <v>3160</v>
      </c>
      <c r="S13" s="15" t="s">
        <v>3135</v>
      </c>
      <c r="T13" s="15" t="s">
        <v>3137</v>
      </c>
      <c r="U13" s="15" t="s">
        <v>3111</v>
      </c>
      <c r="V13" s="15" t="b">
        <v>1</v>
      </c>
    </row>
    <row r="14" spans="1:22" ht="17" outlineLevel="1" x14ac:dyDescent="0.2">
      <c r="A14" s="15" t="s">
        <v>1362</v>
      </c>
      <c r="B14" s="15" t="s">
        <v>1342</v>
      </c>
      <c r="C14" s="15" t="s">
        <v>3013</v>
      </c>
      <c r="D14" s="15" t="s">
        <v>2036</v>
      </c>
      <c r="E14" s="15" t="s">
        <v>2984</v>
      </c>
      <c r="F14" s="15" t="s">
        <v>1383</v>
      </c>
      <c r="G14" s="15" t="s">
        <v>1378</v>
      </c>
      <c r="H14" s="15" t="s">
        <v>3723</v>
      </c>
      <c r="I14" s="14" t="s">
        <v>3127</v>
      </c>
      <c r="J14" s="15" t="s">
        <v>1342</v>
      </c>
      <c r="K14" s="15" t="s">
        <v>3033</v>
      </c>
      <c r="L14" s="16" t="s">
        <v>2036</v>
      </c>
      <c r="M14" s="15" t="s">
        <v>3089</v>
      </c>
      <c r="P14" s="15" t="s">
        <v>3160</v>
      </c>
      <c r="S14" s="15" t="s">
        <v>3135</v>
      </c>
      <c r="T14" s="15" t="s">
        <v>3137</v>
      </c>
      <c r="U14" s="15" t="s">
        <v>3111</v>
      </c>
      <c r="V14" s="15" t="b">
        <v>1</v>
      </c>
    </row>
    <row r="15" spans="1:22" ht="17" outlineLevel="1" x14ac:dyDescent="0.2">
      <c r="A15" s="15" t="s">
        <v>1362</v>
      </c>
      <c r="B15" s="15" t="s">
        <v>1342</v>
      </c>
      <c r="C15" s="15" t="s">
        <v>3013</v>
      </c>
      <c r="D15" s="15" t="s">
        <v>2042</v>
      </c>
      <c r="E15" s="15" t="s">
        <v>2984</v>
      </c>
      <c r="F15" s="15" t="s">
        <v>1383</v>
      </c>
      <c r="G15" s="15" t="s">
        <v>1378</v>
      </c>
      <c r="H15" s="15" t="s">
        <v>3723</v>
      </c>
      <c r="I15" s="14" t="s">
        <v>3127</v>
      </c>
      <c r="J15" s="15" t="s">
        <v>1342</v>
      </c>
      <c r="K15" s="15" t="s">
        <v>3033</v>
      </c>
      <c r="L15" s="16" t="s">
        <v>2042</v>
      </c>
      <c r="M15" s="15" t="s">
        <v>3044</v>
      </c>
      <c r="P15" s="15" t="s">
        <v>3160</v>
      </c>
      <c r="S15" s="15" t="s">
        <v>3135</v>
      </c>
      <c r="T15" s="15" t="s">
        <v>3137</v>
      </c>
      <c r="U15" s="15" t="s">
        <v>3111</v>
      </c>
      <c r="V15" s="15" t="b">
        <v>1</v>
      </c>
    </row>
    <row r="16" spans="1:22" ht="17" outlineLevel="1" x14ac:dyDescent="0.2">
      <c r="A16" s="15" t="s">
        <v>1362</v>
      </c>
      <c r="B16" s="15" t="s">
        <v>1342</v>
      </c>
      <c r="C16" s="15" t="s">
        <v>3016</v>
      </c>
      <c r="D16" s="15" t="s">
        <v>1382</v>
      </c>
      <c r="E16" s="15" t="s">
        <v>2984</v>
      </c>
      <c r="F16" s="15" t="s">
        <v>1383</v>
      </c>
      <c r="G16" s="15" t="s">
        <v>1377</v>
      </c>
      <c r="H16" s="15" t="s">
        <v>3723</v>
      </c>
      <c r="I16" s="14" t="s">
        <v>3127</v>
      </c>
      <c r="J16" s="15" t="s">
        <v>1342</v>
      </c>
      <c r="K16" s="15" t="s">
        <v>3033</v>
      </c>
      <c r="L16" s="16" t="s">
        <v>3016</v>
      </c>
      <c r="M16" s="15" t="s">
        <v>3043</v>
      </c>
      <c r="P16" s="15" t="s">
        <v>3160</v>
      </c>
      <c r="S16" s="15" t="s">
        <v>3135</v>
      </c>
      <c r="T16" s="15" t="s">
        <v>3137</v>
      </c>
      <c r="U16" s="15" t="s">
        <v>3111</v>
      </c>
      <c r="V16" s="15" t="b">
        <v>1</v>
      </c>
    </row>
    <row r="17" spans="1:22" ht="17" outlineLevel="1" x14ac:dyDescent="0.2">
      <c r="A17" s="15" t="s">
        <v>1362</v>
      </c>
      <c r="B17" s="15" t="s">
        <v>1342</v>
      </c>
      <c r="C17" s="15" t="s">
        <v>3016</v>
      </c>
      <c r="D17" s="15" t="s">
        <v>2032</v>
      </c>
      <c r="E17" s="15" t="s">
        <v>2984</v>
      </c>
      <c r="F17" s="15" t="s">
        <v>1383</v>
      </c>
      <c r="G17" s="15" t="s">
        <v>1378</v>
      </c>
      <c r="H17" s="15" t="s">
        <v>3723</v>
      </c>
      <c r="I17" s="14" t="s">
        <v>3127</v>
      </c>
      <c r="J17" s="15" t="s">
        <v>1342</v>
      </c>
      <c r="K17" s="15" t="s">
        <v>3033</v>
      </c>
      <c r="L17" s="16" t="s">
        <v>2032</v>
      </c>
      <c r="M17" s="15" t="s">
        <v>3155</v>
      </c>
      <c r="P17" s="15" t="s">
        <v>3160</v>
      </c>
      <c r="S17" s="15" t="s">
        <v>3135</v>
      </c>
      <c r="T17" s="15" t="s">
        <v>3137</v>
      </c>
      <c r="U17" s="15" t="s">
        <v>3111</v>
      </c>
      <c r="V17" s="15" t="b">
        <v>1</v>
      </c>
    </row>
    <row r="18" spans="1:22" ht="17" outlineLevel="1" x14ac:dyDescent="0.2">
      <c r="A18" s="15" t="s">
        <v>1362</v>
      </c>
      <c r="B18" s="15" t="s">
        <v>1342</v>
      </c>
      <c r="C18" s="15" t="s">
        <v>3016</v>
      </c>
      <c r="D18" s="15" t="s">
        <v>2043</v>
      </c>
      <c r="E18" s="15" t="s">
        <v>2984</v>
      </c>
      <c r="F18" s="15" t="s">
        <v>1383</v>
      </c>
      <c r="G18" s="15" t="s">
        <v>1378</v>
      </c>
      <c r="H18" s="15" t="s">
        <v>3723</v>
      </c>
      <c r="I18" s="14" t="s">
        <v>3127</v>
      </c>
      <c r="J18" s="15" t="s">
        <v>1342</v>
      </c>
      <c r="K18" s="15" t="s">
        <v>3033</v>
      </c>
      <c r="L18" s="16" t="s">
        <v>2043</v>
      </c>
      <c r="M18" s="15" t="s">
        <v>3043</v>
      </c>
      <c r="P18" s="15" t="s">
        <v>3160</v>
      </c>
      <c r="S18" s="15" t="s">
        <v>3135</v>
      </c>
      <c r="T18" s="15" t="s">
        <v>3137</v>
      </c>
      <c r="U18" s="15" t="s">
        <v>3111</v>
      </c>
      <c r="V18" s="15" t="b">
        <v>1</v>
      </c>
    </row>
    <row r="19" spans="1:22" ht="17" outlineLevel="1" x14ac:dyDescent="0.2">
      <c r="A19" s="15" t="s">
        <v>1362</v>
      </c>
      <c r="B19" s="15" t="s">
        <v>1342</v>
      </c>
      <c r="C19" s="15" t="s">
        <v>3012</v>
      </c>
      <c r="D19" s="15" t="s">
        <v>1382</v>
      </c>
      <c r="E19" s="15" t="s">
        <v>2984</v>
      </c>
      <c r="F19" s="15" t="s">
        <v>1383</v>
      </c>
      <c r="G19" s="15" t="s">
        <v>1377</v>
      </c>
      <c r="H19" s="15" t="s">
        <v>3723</v>
      </c>
      <c r="I19" s="14" t="s">
        <v>3127</v>
      </c>
      <c r="J19" s="15" t="s">
        <v>1342</v>
      </c>
      <c r="K19" s="15" t="s">
        <v>3033</v>
      </c>
      <c r="L19" s="16" t="s">
        <v>3012</v>
      </c>
      <c r="M19" s="15" t="s">
        <v>3091</v>
      </c>
      <c r="P19" s="15" t="s">
        <v>3125</v>
      </c>
      <c r="Q19" s="15" t="s">
        <v>3052</v>
      </c>
      <c r="R19" s="15" t="s">
        <v>1339</v>
      </c>
      <c r="S19" s="15" t="s">
        <v>3135</v>
      </c>
      <c r="T19" s="15" t="s">
        <v>3137</v>
      </c>
      <c r="U19" s="15" t="s">
        <v>3111</v>
      </c>
      <c r="V19" s="15" t="b">
        <v>1</v>
      </c>
    </row>
    <row r="20" spans="1:22" ht="17" outlineLevel="1" x14ac:dyDescent="0.2">
      <c r="A20" s="15" t="s">
        <v>1362</v>
      </c>
      <c r="B20" s="15" t="s">
        <v>1342</v>
      </c>
      <c r="C20" s="15" t="s">
        <v>3012</v>
      </c>
      <c r="D20" s="15" t="s">
        <v>2037</v>
      </c>
      <c r="E20" s="15" t="s">
        <v>2984</v>
      </c>
      <c r="F20" s="15" t="s">
        <v>1383</v>
      </c>
      <c r="G20" s="15" t="s">
        <v>1378</v>
      </c>
      <c r="H20" s="15" t="s">
        <v>3723</v>
      </c>
      <c r="I20" s="14" t="s">
        <v>3127</v>
      </c>
      <c r="J20" s="15" t="s">
        <v>1342</v>
      </c>
      <c r="K20" s="15" t="s">
        <v>3033</v>
      </c>
      <c r="L20" s="16" t="s">
        <v>2037</v>
      </c>
      <c r="M20" s="15" t="s">
        <v>3087</v>
      </c>
      <c r="P20" s="15" t="s">
        <v>3125</v>
      </c>
      <c r="Q20" s="15" t="s">
        <v>3052</v>
      </c>
      <c r="R20" s="15" t="s">
        <v>1339</v>
      </c>
      <c r="S20" s="15" t="s">
        <v>3135</v>
      </c>
      <c r="T20" s="15" t="s">
        <v>3137</v>
      </c>
      <c r="U20" s="15" t="s">
        <v>3111</v>
      </c>
      <c r="V20" s="15" t="b">
        <v>1</v>
      </c>
    </row>
    <row r="21" spans="1:22" ht="17" outlineLevel="1" x14ac:dyDescent="0.2">
      <c r="A21" s="15" t="s">
        <v>1362</v>
      </c>
      <c r="B21" s="15" t="s">
        <v>1342</v>
      </c>
      <c r="C21" s="15" t="s">
        <v>3012</v>
      </c>
      <c r="D21" s="15" t="s">
        <v>2038</v>
      </c>
      <c r="E21" s="15" t="s">
        <v>2984</v>
      </c>
      <c r="F21" s="15" t="s">
        <v>1383</v>
      </c>
      <c r="G21" s="15" t="s">
        <v>1378</v>
      </c>
      <c r="H21" s="15" t="s">
        <v>3723</v>
      </c>
      <c r="I21" s="14" t="s">
        <v>3127</v>
      </c>
      <c r="J21" s="15" t="s">
        <v>1342</v>
      </c>
      <c r="K21" s="15" t="s">
        <v>3033</v>
      </c>
      <c r="L21" s="16" t="s">
        <v>2038</v>
      </c>
      <c r="M21" s="15" t="s">
        <v>3091</v>
      </c>
      <c r="P21" s="15" t="s">
        <v>3125</v>
      </c>
      <c r="Q21" s="15" t="s">
        <v>3052</v>
      </c>
      <c r="R21" s="15" t="s">
        <v>1339</v>
      </c>
      <c r="S21" s="15" t="s">
        <v>3135</v>
      </c>
      <c r="T21" s="15" t="s">
        <v>3137</v>
      </c>
      <c r="U21" s="15" t="s">
        <v>3111</v>
      </c>
      <c r="V21" s="15" t="b">
        <v>1</v>
      </c>
    </row>
    <row r="22" spans="1:22" ht="17" outlineLevel="1" x14ac:dyDescent="0.2">
      <c r="A22" s="15" t="s">
        <v>1362</v>
      </c>
      <c r="B22" s="15" t="s">
        <v>1342</v>
      </c>
      <c r="C22" s="15" t="s">
        <v>3012</v>
      </c>
      <c r="D22" s="15" t="s">
        <v>2044</v>
      </c>
      <c r="E22" s="15" t="s">
        <v>2984</v>
      </c>
      <c r="F22" s="15" t="s">
        <v>1383</v>
      </c>
      <c r="G22" s="15" t="s">
        <v>1378</v>
      </c>
      <c r="H22" s="15" t="s">
        <v>3723</v>
      </c>
      <c r="I22" s="14" t="s">
        <v>3127</v>
      </c>
      <c r="J22" s="15" t="s">
        <v>1342</v>
      </c>
      <c r="K22" s="15" t="s">
        <v>3033</v>
      </c>
      <c r="L22" s="16" t="s">
        <v>2044</v>
      </c>
      <c r="M22" s="15" t="s">
        <v>3091</v>
      </c>
      <c r="P22" s="15" t="s">
        <v>3125</v>
      </c>
      <c r="Q22" s="15" t="s">
        <v>3052</v>
      </c>
      <c r="R22" s="15" t="s">
        <v>1339</v>
      </c>
      <c r="S22" s="15" t="s">
        <v>3135</v>
      </c>
      <c r="T22" s="15" t="s">
        <v>3137</v>
      </c>
      <c r="U22" s="15" t="s">
        <v>3111</v>
      </c>
      <c r="V22" s="15" t="b">
        <v>1</v>
      </c>
    </row>
    <row r="23" spans="1:22" ht="17" outlineLevel="1" x14ac:dyDescent="0.2">
      <c r="A23" s="15" t="s">
        <v>1362</v>
      </c>
      <c r="B23" s="15" t="s">
        <v>1342</v>
      </c>
      <c r="C23" s="15" t="s">
        <v>3012</v>
      </c>
      <c r="D23" s="15" t="s">
        <v>2045</v>
      </c>
      <c r="E23" s="15" t="s">
        <v>2984</v>
      </c>
      <c r="F23" s="15" t="s">
        <v>1383</v>
      </c>
      <c r="G23" s="15" t="s">
        <v>1378</v>
      </c>
      <c r="H23" s="15" t="s">
        <v>3723</v>
      </c>
      <c r="I23" s="14" t="s">
        <v>3127</v>
      </c>
      <c r="J23" s="15" t="s">
        <v>1342</v>
      </c>
      <c r="K23" s="15" t="s">
        <v>3033</v>
      </c>
      <c r="L23" s="16" t="s">
        <v>2045</v>
      </c>
      <c r="M23" s="15" t="s">
        <v>3091</v>
      </c>
      <c r="P23" s="15" t="s">
        <v>3125</v>
      </c>
      <c r="Q23" s="15" t="s">
        <v>3052</v>
      </c>
      <c r="R23" s="15" t="s">
        <v>1339</v>
      </c>
      <c r="S23" s="15" t="s">
        <v>3135</v>
      </c>
      <c r="T23" s="15" t="s">
        <v>3137</v>
      </c>
      <c r="U23" s="15" t="s">
        <v>3111</v>
      </c>
      <c r="V23" s="15" t="b">
        <v>1</v>
      </c>
    </row>
    <row r="24" spans="1:22" ht="17" outlineLevel="1" x14ac:dyDescent="0.2">
      <c r="A24" s="15" t="s">
        <v>1362</v>
      </c>
      <c r="B24" s="15" t="s">
        <v>1342</v>
      </c>
      <c r="C24" s="15" t="s">
        <v>2030</v>
      </c>
      <c r="D24" s="15" t="s">
        <v>3011</v>
      </c>
      <c r="E24" s="15" t="s">
        <v>2984</v>
      </c>
      <c r="F24" s="15" t="s">
        <v>1383</v>
      </c>
      <c r="G24" s="15" t="s">
        <v>1378</v>
      </c>
      <c r="H24" s="15" t="s">
        <v>3723</v>
      </c>
      <c r="I24" s="14" t="s">
        <v>3127</v>
      </c>
      <c r="J24" s="15" t="s">
        <v>1342</v>
      </c>
      <c r="K24" s="15" t="s">
        <v>3033</v>
      </c>
      <c r="L24" s="16" t="s">
        <v>3011</v>
      </c>
      <c r="M24" s="15" t="s">
        <v>3091</v>
      </c>
      <c r="P24" s="15" t="s">
        <v>3138</v>
      </c>
      <c r="Q24" s="15" t="s">
        <v>3052</v>
      </c>
      <c r="R24" s="15" t="s">
        <v>1339</v>
      </c>
      <c r="S24" s="15" t="s">
        <v>3135</v>
      </c>
      <c r="T24" s="15" t="s">
        <v>3137</v>
      </c>
      <c r="U24" s="15" t="s">
        <v>3111</v>
      </c>
      <c r="V24" s="15" t="b">
        <v>1</v>
      </c>
    </row>
    <row r="25" spans="1:22" ht="17" outlineLevel="1" x14ac:dyDescent="0.2">
      <c r="A25" s="15" t="s">
        <v>1362</v>
      </c>
      <c r="B25" s="15" t="s">
        <v>1342</v>
      </c>
      <c r="C25" s="15" t="s">
        <v>2030</v>
      </c>
      <c r="D25" s="15" t="s">
        <v>3011</v>
      </c>
      <c r="E25" s="15" t="s">
        <v>2046</v>
      </c>
      <c r="F25" s="15" t="s">
        <v>1383</v>
      </c>
      <c r="G25" s="15" t="s">
        <v>1379</v>
      </c>
      <c r="H25" s="15" t="s">
        <v>3723</v>
      </c>
      <c r="I25" s="14" t="s">
        <v>3127</v>
      </c>
      <c r="J25" s="15" t="s">
        <v>1342</v>
      </c>
      <c r="K25" s="15" t="s">
        <v>3033</v>
      </c>
      <c r="L25" s="16" t="s">
        <v>2046</v>
      </c>
      <c r="M25" s="15" t="s">
        <v>3091</v>
      </c>
      <c r="P25" s="15" t="s">
        <v>3138</v>
      </c>
      <c r="Q25" s="15" t="s">
        <v>3052</v>
      </c>
      <c r="R25" s="15" t="s">
        <v>1339</v>
      </c>
      <c r="S25" s="15" t="s">
        <v>3135</v>
      </c>
      <c r="T25" s="15" t="s">
        <v>3137</v>
      </c>
      <c r="U25" s="15" t="s">
        <v>3111</v>
      </c>
      <c r="V25" s="15" t="b">
        <v>1</v>
      </c>
    </row>
    <row r="26" spans="1:22" ht="17" outlineLevel="1" x14ac:dyDescent="0.2">
      <c r="A26" s="15" t="s">
        <v>1362</v>
      </c>
      <c r="B26" s="15" t="s">
        <v>1342</v>
      </c>
      <c r="C26" s="15" t="s">
        <v>2030</v>
      </c>
      <c r="D26" s="15" t="s">
        <v>3011</v>
      </c>
      <c r="E26" s="15" t="s">
        <v>2047</v>
      </c>
      <c r="F26" s="15" t="s">
        <v>1383</v>
      </c>
      <c r="G26" s="15" t="s">
        <v>1379</v>
      </c>
      <c r="H26" s="15" t="s">
        <v>3723</v>
      </c>
      <c r="I26" s="14" t="s">
        <v>3127</v>
      </c>
      <c r="J26" s="15" t="s">
        <v>1342</v>
      </c>
      <c r="K26" s="15" t="s">
        <v>3033</v>
      </c>
      <c r="L26" s="16" t="s">
        <v>2047</v>
      </c>
      <c r="M26" s="15" t="s">
        <v>3091</v>
      </c>
      <c r="P26" s="15" t="s">
        <v>3138</v>
      </c>
      <c r="Q26" s="15" t="s">
        <v>3052</v>
      </c>
      <c r="R26" s="15" t="s">
        <v>1339</v>
      </c>
      <c r="S26" s="15" t="s">
        <v>3135</v>
      </c>
      <c r="T26" s="15" t="s">
        <v>3137</v>
      </c>
      <c r="U26" s="15" t="s">
        <v>3111</v>
      </c>
      <c r="V26" s="15" t="b">
        <v>1</v>
      </c>
    </row>
    <row r="27" spans="1:22" ht="17" outlineLevel="1" x14ac:dyDescent="0.2">
      <c r="A27" s="15" t="s">
        <v>1362</v>
      </c>
      <c r="B27" s="15" t="s">
        <v>1342</v>
      </c>
      <c r="C27" s="15" t="s">
        <v>2030</v>
      </c>
      <c r="D27" s="15" t="s">
        <v>3011</v>
      </c>
      <c r="E27" s="15" t="s">
        <v>2048</v>
      </c>
      <c r="F27" s="15" t="s">
        <v>1383</v>
      </c>
      <c r="G27" s="15" t="s">
        <v>1379</v>
      </c>
      <c r="H27" s="15" t="s">
        <v>3723</v>
      </c>
      <c r="I27" s="14" t="s">
        <v>3127</v>
      </c>
      <c r="J27" s="15" t="s">
        <v>1342</v>
      </c>
      <c r="K27" s="15" t="s">
        <v>3033</v>
      </c>
      <c r="L27" s="16" t="s">
        <v>2048</v>
      </c>
      <c r="M27" s="15" t="s">
        <v>3091</v>
      </c>
      <c r="P27" s="15" t="s">
        <v>3138</v>
      </c>
      <c r="Q27" s="15" t="s">
        <v>3052</v>
      </c>
      <c r="R27" s="15" t="s">
        <v>1339</v>
      </c>
      <c r="S27" s="15" t="s">
        <v>3135</v>
      </c>
      <c r="T27" s="15" t="s">
        <v>3137</v>
      </c>
      <c r="U27" s="15" t="s">
        <v>3111</v>
      </c>
      <c r="V27" s="15" t="b">
        <v>1</v>
      </c>
    </row>
    <row r="28" spans="1:22" ht="17" outlineLevel="1" x14ac:dyDescent="0.2">
      <c r="A28" s="15" t="s">
        <v>1362</v>
      </c>
      <c r="B28" s="15" t="s">
        <v>1342</v>
      </c>
      <c r="C28" s="15" t="s">
        <v>2030</v>
      </c>
      <c r="D28" s="15" t="s">
        <v>3011</v>
      </c>
      <c r="E28" s="15" t="s">
        <v>2048</v>
      </c>
      <c r="F28" s="15" t="s">
        <v>1383</v>
      </c>
      <c r="G28" s="15" t="s">
        <v>1379</v>
      </c>
      <c r="H28" s="15" t="s">
        <v>3723</v>
      </c>
      <c r="I28" s="14" t="s">
        <v>3127</v>
      </c>
      <c r="J28" s="15" t="s">
        <v>1342</v>
      </c>
      <c r="K28" s="15" t="s">
        <v>3033</v>
      </c>
      <c r="L28" s="16" t="s">
        <v>2048</v>
      </c>
      <c r="M28" s="15" t="s">
        <v>3091</v>
      </c>
      <c r="P28" s="15" t="s">
        <v>3138</v>
      </c>
      <c r="Q28" s="15" t="s">
        <v>3052</v>
      </c>
      <c r="R28" s="15" t="s">
        <v>1339</v>
      </c>
      <c r="S28" s="15" t="s">
        <v>3135</v>
      </c>
      <c r="T28" s="15" t="s">
        <v>3137</v>
      </c>
      <c r="U28" s="15" t="s">
        <v>3111</v>
      </c>
      <c r="V28" s="15" t="b">
        <v>1</v>
      </c>
    </row>
    <row r="29" spans="1:22" ht="17" outlineLevel="1" x14ac:dyDescent="0.2">
      <c r="A29" s="15" t="s">
        <v>1362</v>
      </c>
      <c r="B29" s="15" t="s">
        <v>1342</v>
      </c>
      <c r="C29" s="15" t="s">
        <v>3014</v>
      </c>
      <c r="D29" s="15" t="s">
        <v>2034</v>
      </c>
      <c r="E29" s="15" t="s">
        <v>2984</v>
      </c>
      <c r="F29" s="15" t="s">
        <v>1383</v>
      </c>
      <c r="G29" s="15" t="s">
        <v>2053</v>
      </c>
      <c r="H29" s="15" t="s">
        <v>3723</v>
      </c>
      <c r="I29" s="14" t="s">
        <v>3127</v>
      </c>
      <c r="J29" s="15" t="s">
        <v>1342</v>
      </c>
      <c r="K29" s="15" t="s">
        <v>3033</v>
      </c>
      <c r="L29" s="14" t="s">
        <v>1908</v>
      </c>
      <c r="P29" s="15" t="s">
        <v>3160</v>
      </c>
      <c r="S29" s="15" t="s">
        <v>3112</v>
      </c>
      <c r="T29" s="15" t="s">
        <v>3136</v>
      </c>
      <c r="U29" s="15" t="s">
        <v>3111</v>
      </c>
      <c r="V29" s="15" t="b">
        <v>1</v>
      </c>
    </row>
    <row r="30" spans="1:22" ht="17" outlineLevel="1" x14ac:dyDescent="0.2">
      <c r="A30" s="15" t="s">
        <v>1362</v>
      </c>
      <c r="B30" s="15" t="s">
        <v>1342</v>
      </c>
      <c r="C30" s="15" t="s">
        <v>3014</v>
      </c>
      <c r="D30" s="15" t="s">
        <v>2034</v>
      </c>
      <c r="E30" s="15" t="s">
        <v>2984</v>
      </c>
      <c r="F30" s="15" t="s">
        <v>1383</v>
      </c>
      <c r="G30" s="15" t="s">
        <v>2054</v>
      </c>
      <c r="H30" s="15" t="s">
        <v>3723</v>
      </c>
      <c r="I30" s="14" t="s">
        <v>3127</v>
      </c>
      <c r="J30" s="15" t="s">
        <v>1342</v>
      </c>
      <c r="K30" s="15" t="s">
        <v>3033</v>
      </c>
      <c r="L30" s="14" t="s">
        <v>1909</v>
      </c>
      <c r="P30" s="15" t="s">
        <v>3160</v>
      </c>
      <c r="S30" s="15" t="s">
        <v>3112</v>
      </c>
      <c r="T30" s="15" t="s">
        <v>3136</v>
      </c>
      <c r="U30" s="15" t="s">
        <v>3111</v>
      </c>
      <c r="V30" s="15" t="b">
        <v>1</v>
      </c>
    </row>
    <row r="31" spans="1:22" ht="17" outlineLevel="1" x14ac:dyDescent="0.2">
      <c r="A31" s="15" t="s">
        <v>1362</v>
      </c>
      <c r="B31" s="15" t="s">
        <v>1342</v>
      </c>
      <c r="C31" s="15" t="s">
        <v>3014</v>
      </c>
      <c r="D31" s="15" t="s">
        <v>2034</v>
      </c>
      <c r="E31" s="15" t="s">
        <v>2984</v>
      </c>
      <c r="F31" s="15" t="s">
        <v>1383</v>
      </c>
      <c r="G31" s="15" t="s">
        <v>1346</v>
      </c>
      <c r="H31" s="15" t="s">
        <v>3723</v>
      </c>
      <c r="I31" s="14" t="s">
        <v>3127</v>
      </c>
      <c r="J31" s="15" t="s">
        <v>1342</v>
      </c>
      <c r="K31" s="15" t="s">
        <v>3033</v>
      </c>
      <c r="L31" s="14" t="s">
        <v>1910</v>
      </c>
      <c r="P31" s="15" t="s">
        <v>3160</v>
      </c>
      <c r="S31" s="15" t="s">
        <v>3112</v>
      </c>
      <c r="T31" s="15" t="s">
        <v>3136</v>
      </c>
      <c r="U31" s="15" t="s">
        <v>3111</v>
      </c>
      <c r="V31" s="15" t="b">
        <v>1</v>
      </c>
    </row>
    <row r="32" spans="1:22" ht="17" outlineLevel="1" x14ac:dyDescent="0.2">
      <c r="A32" s="15" t="s">
        <v>1362</v>
      </c>
      <c r="B32" s="15" t="s">
        <v>1342</v>
      </c>
      <c r="C32" s="15" t="s">
        <v>3014</v>
      </c>
      <c r="D32" s="15" t="s">
        <v>2034</v>
      </c>
      <c r="E32" s="15" t="s">
        <v>2984</v>
      </c>
      <c r="F32" s="15" t="s">
        <v>1383</v>
      </c>
      <c r="G32" s="15" t="s">
        <v>1347</v>
      </c>
      <c r="H32" s="15" t="s">
        <v>3723</v>
      </c>
      <c r="I32" s="14" t="s">
        <v>3127</v>
      </c>
      <c r="J32" s="15" t="s">
        <v>1342</v>
      </c>
      <c r="K32" s="15" t="s">
        <v>3033</v>
      </c>
      <c r="L32" s="14" t="s">
        <v>1911</v>
      </c>
      <c r="P32" s="15" t="s">
        <v>3160</v>
      </c>
      <c r="S32" s="15" t="s">
        <v>3112</v>
      </c>
      <c r="T32" s="15" t="s">
        <v>3136</v>
      </c>
      <c r="U32" s="15" t="s">
        <v>3111</v>
      </c>
      <c r="V32" s="15" t="b">
        <v>1</v>
      </c>
    </row>
    <row r="33" spans="1:22" ht="17" outlineLevel="1" x14ac:dyDescent="0.2">
      <c r="A33" s="15" t="s">
        <v>1362</v>
      </c>
      <c r="B33" s="15" t="s">
        <v>1342</v>
      </c>
      <c r="C33" s="15" t="s">
        <v>3014</v>
      </c>
      <c r="D33" s="15" t="s">
        <v>2034</v>
      </c>
      <c r="E33" s="15" t="s">
        <v>2984</v>
      </c>
      <c r="F33" s="15" t="s">
        <v>1383</v>
      </c>
      <c r="G33" s="15" t="s">
        <v>1348</v>
      </c>
      <c r="H33" s="15" t="s">
        <v>3723</v>
      </c>
      <c r="I33" s="14" t="s">
        <v>3127</v>
      </c>
      <c r="J33" s="15" t="s">
        <v>1342</v>
      </c>
      <c r="K33" s="15" t="s">
        <v>3033</v>
      </c>
      <c r="L33" s="14" t="s">
        <v>1912</v>
      </c>
      <c r="P33" s="15" t="s">
        <v>3160</v>
      </c>
      <c r="S33" s="15" t="s">
        <v>3112</v>
      </c>
      <c r="T33" s="15" t="s">
        <v>3136</v>
      </c>
      <c r="U33" s="15" t="s">
        <v>3111</v>
      </c>
      <c r="V33" s="15" t="b">
        <v>1</v>
      </c>
    </row>
    <row r="34" spans="1:22" ht="17" outlineLevel="1" x14ac:dyDescent="0.2">
      <c r="A34" s="15" t="s">
        <v>1362</v>
      </c>
      <c r="B34" s="15" t="s">
        <v>1342</v>
      </c>
      <c r="C34" s="15" t="s">
        <v>3014</v>
      </c>
      <c r="D34" s="15" t="s">
        <v>2034</v>
      </c>
      <c r="E34" s="15" t="s">
        <v>2984</v>
      </c>
      <c r="F34" s="15" t="s">
        <v>1383</v>
      </c>
      <c r="G34" s="15" t="s">
        <v>1349</v>
      </c>
      <c r="H34" s="15" t="s">
        <v>3723</v>
      </c>
      <c r="I34" s="14" t="s">
        <v>3127</v>
      </c>
      <c r="J34" s="15" t="s">
        <v>1342</v>
      </c>
      <c r="K34" s="15" t="s">
        <v>3033</v>
      </c>
      <c r="L34" s="14" t="s">
        <v>1913</v>
      </c>
      <c r="P34" s="15" t="s">
        <v>3160</v>
      </c>
      <c r="S34" s="15" t="s">
        <v>3112</v>
      </c>
      <c r="T34" s="15" t="s">
        <v>3136</v>
      </c>
      <c r="U34" s="15" t="s">
        <v>3111</v>
      </c>
      <c r="V34" s="15" t="b">
        <v>1</v>
      </c>
    </row>
    <row r="35" spans="1:22" ht="17" outlineLevel="1" x14ac:dyDescent="0.2">
      <c r="A35" s="15" t="s">
        <v>1362</v>
      </c>
      <c r="B35" s="15" t="s">
        <v>1342</v>
      </c>
      <c r="C35" s="15" t="s">
        <v>3014</v>
      </c>
      <c r="D35" s="15" t="s">
        <v>2034</v>
      </c>
      <c r="E35" s="15" t="s">
        <v>2984</v>
      </c>
      <c r="F35" s="15" t="s">
        <v>1383</v>
      </c>
      <c r="G35" s="15" t="s">
        <v>1350</v>
      </c>
      <c r="H35" s="15" t="s">
        <v>3723</v>
      </c>
      <c r="I35" s="14" t="s">
        <v>3127</v>
      </c>
      <c r="J35" s="15" t="s">
        <v>1342</v>
      </c>
      <c r="K35" s="15" t="s">
        <v>3033</v>
      </c>
      <c r="L35" s="14" t="s">
        <v>1914</v>
      </c>
      <c r="P35" s="15" t="s">
        <v>3160</v>
      </c>
      <c r="S35" s="15" t="s">
        <v>3112</v>
      </c>
      <c r="T35" s="15" t="s">
        <v>3136</v>
      </c>
      <c r="U35" s="15" t="s">
        <v>3111</v>
      </c>
      <c r="V35" s="15" t="b">
        <v>1</v>
      </c>
    </row>
    <row r="36" spans="1:22" ht="17" outlineLevel="1" x14ac:dyDescent="0.2">
      <c r="A36" s="15" t="s">
        <v>1362</v>
      </c>
      <c r="B36" s="15" t="s">
        <v>1342</v>
      </c>
      <c r="C36" s="15" t="s">
        <v>3014</v>
      </c>
      <c r="D36" s="15" t="s">
        <v>2034</v>
      </c>
      <c r="E36" s="15" t="s">
        <v>2984</v>
      </c>
      <c r="F36" s="15" t="s">
        <v>1383</v>
      </c>
      <c r="G36" s="15" t="s">
        <v>1351</v>
      </c>
      <c r="H36" s="15" t="s">
        <v>3723</v>
      </c>
      <c r="I36" s="14" t="s">
        <v>3127</v>
      </c>
      <c r="J36" s="15" t="s">
        <v>1342</v>
      </c>
      <c r="K36" s="15" t="s">
        <v>3033</v>
      </c>
      <c r="L36" s="14" t="s">
        <v>1915</v>
      </c>
      <c r="P36" s="15" t="s">
        <v>3160</v>
      </c>
      <c r="S36" s="15" t="s">
        <v>3112</v>
      </c>
      <c r="T36" s="15" t="s">
        <v>3136</v>
      </c>
      <c r="U36" s="15" t="s">
        <v>3111</v>
      </c>
      <c r="V36" s="15" t="b">
        <v>1</v>
      </c>
    </row>
    <row r="37" spans="1:22" ht="17" outlineLevel="1" x14ac:dyDescent="0.2">
      <c r="A37" s="15" t="s">
        <v>1362</v>
      </c>
      <c r="B37" s="15" t="s">
        <v>1342</v>
      </c>
      <c r="C37" s="15" t="s">
        <v>3014</v>
      </c>
      <c r="D37" s="15" t="s">
        <v>2034</v>
      </c>
      <c r="E37" s="15" t="s">
        <v>2984</v>
      </c>
      <c r="F37" s="15" t="s">
        <v>1383</v>
      </c>
      <c r="G37" s="15" t="s">
        <v>1352</v>
      </c>
      <c r="H37" s="15" t="s">
        <v>3723</v>
      </c>
      <c r="I37" s="14" t="s">
        <v>3127</v>
      </c>
      <c r="J37" s="15" t="s">
        <v>1342</v>
      </c>
      <c r="K37" s="15" t="s">
        <v>3033</v>
      </c>
      <c r="L37" s="14" t="s">
        <v>1916</v>
      </c>
      <c r="P37" s="15" t="s">
        <v>3160</v>
      </c>
      <c r="S37" s="15" t="s">
        <v>3112</v>
      </c>
      <c r="T37" s="15" t="s">
        <v>3136</v>
      </c>
      <c r="U37" s="15" t="s">
        <v>3111</v>
      </c>
      <c r="V37" s="15" t="b">
        <v>1</v>
      </c>
    </row>
    <row r="38" spans="1:22" ht="17" outlineLevel="1" x14ac:dyDescent="0.2">
      <c r="A38" s="15" t="s">
        <v>1362</v>
      </c>
      <c r="B38" s="15" t="s">
        <v>1342</v>
      </c>
      <c r="C38" s="15" t="s">
        <v>3014</v>
      </c>
      <c r="D38" s="15" t="s">
        <v>2034</v>
      </c>
      <c r="E38" s="15" t="s">
        <v>2984</v>
      </c>
      <c r="F38" s="15" t="s">
        <v>1383</v>
      </c>
      <c r="G38" s="15" t="s">
        <v>1353</v>
      </c>
      <c r="H38" s="15" t="s">
        <v>3723</v>
      </c>
      <c r="I38" s="14" t="s">
        <v>3127</v>
      </c>
      <c r="J38" s="15" t="s">
        <v>1342</v>
      </c>
      <c r="K38" s="15" t="s">
        <v>3033</v>
      </c>
      <c r="L38" s="14" t="s">
        <v>1917</v>
      </c>
      <c r="P38" s="15" t="s">
        <v>3160</v>
      </c>
      <c r="S38" s="15" t="s">
        <v>3112</v>
      </c>
      <c r="T38" s="15" t="s">
        <v>3136</v>
      </c>
      <c r="U38" s="15" t="s">
        <v>3111</v>
      </c>
      <c r="V38" s="15" t="b">
        <v>1</v>
      </c>
    </row>
    <row r="39" spans="1:22" ht="17" outlineLevel="1" x14ac:dyDescent="0.2">
      <c r="A39" s="15" t="s">
        <v>1362</v>
      </c>
      <c r="B39" s="15" t="s">
        <v>1342</v>
      </c>
      <c r="C39" s="15" t="s">
        <v>3014</v>
      </c>
      <c r="D39" s="15" t="s">
        <v>2035</v>
      </c>
      <c r="E39" s="15" t="s">
        <v>2984</v>
      </c>
      <c r="F39" s="15" t="s">
        <v>1383</v>
      </c>
      <c r="G39" s="15" t="s">
        <v>1354</v>
      </c>
      <c r="H39" s="15" t="s">
        <v>3723</v>
      </c>
      <c r="I39" s="14" t="s">
        <v>3127</v>
      </c>
      <c r="J39" s="15" t="s">
        <v>1342</v>
      </c>
      <c r="K39" s="15" t="s">
        <v>3033</v>
      </c>
      <c r="L39" s="14" t="s">
        <v>1918</v>
      </c>
      <c r="P39" s="15" t="s">
        <v>3160</v>
      </c>
      <c r="S39" s="15" t="s">
        <v>3112</v>
      </c>
      <c r="T39" s="15" t="s">
        <v>3136</v>
      </c>
      <c r="U39" s="15" t="s">
        <v>3111</v>
      </c>
      <c r="V39" s="15" t="b">
        <v>1</v>
      </c>
    </row>
    <row r="40" spans="1:22" ht="17" outlineLevel="1" x14ac:dyDescent="0.2">
      <c r="A40" s="15" t="s">
        <v>1362</v>
      </c>
      <c r="B40" s="15" t="s">
        <v>1342</v>
      </c>
      <c r="C40" s="15" t="s">
        <v>3014</v>
      </c>
      <c r="D40" s="15" t="s">
        <v>2035</v>
      </c>
      <c r="E40" s="15" t="s">
        <v>2984</v>
      </c>
      <c r="F40" s="15" t="s">
        <v>1383</v>
      </c>
      <c r="G40" s="15" t="s">
        <v>2055</v>
      </c>
      <c r="H40" s="15" t="s">
        <v>3723</v>
      </c>
      <c r="I40" s="14" t="s">
        <v>3127</v>
      </c>
      <c r="J40" s="15" t="s">
        <v>1342</v>
      </c>
      <c r="K40" s="15" t="s">
        <v>3033</v>
      </c>
      <c r="L40" s="14" t="s">
        <v>1919</v>
      </c>
      <c r="P40" s="15" t="s">
        <v>3160</v>
      </c>
      <c r="S40" s="15" t="s">
        <v>3112</v>
      </c>
      <c r="T40" s="15" t="s">
        <v>3136</v>
      </c>
      <c r="U40" s="15" t="s">
        <v>3111</v>
      </c>
      <c r="V40" s="15" t="b">
        <v>1</v>
      </c>
    </row>
    <row r="41" spans="1:22" ht="17" outlineLevel="1" x14ac:dyDescent="0.2">
      <c r="A41" s="15" t="s">
        <v>1362</v>
      </c>
      <c r="B41" s="15" t="s">
        <v>1342</v>
      </c>
      <c r="C41" s="15" t="s">
        <v>3014</v>
      </c>
      <c r="D41" s="15" t="s">
        <v>2035</v>
      </c>
      <c r="E41" s="15" t="s">
        <v>2984</v>
      </c>
      <c r="F41" s="15" t="s">
        <v>1383</v>
      </c>
      <c r="G41" s="15" t="s">
        <v>2056</v>
      </c>
      <c r="H41" s="15" t="s">
        <v>3723</v>
      </c>
      <c r="I41" s="14" t="s">
        <v>3127</v>
      </c>
      <c r="J41" s="15" t="s">
        <v>1342</v>
      </c>
      <c r="K41" s="15" t="s">
        <v>3033</v>
      </c>
      <c r="L41" s="14" t="s">
        <v>1920</v>
      </c>
      <c r="P41" s="15" t="s">
        <v>3160</v>
      </c>
      <c r="S41" s="15" t="s">
        <v>3112</v>
      </c>
      <c r="T41" s="15" t="s">
        <v>3136</v>
      </c>
      <c r="U41" s="15" t="s">
        <v>3111</v>
      </c>
      <c r="V41" s="15" t="b">
        <v>1</v>
      </c>
    </row>
    <row r="42" spans="1:22" ht="17" outlineLevel="1" x14ac:dyDescent="0.2">
      <c r="A42" s="15" t="s">
        <v>1362</v>
      </c>
      <c r="B42" s="15" t="s">
        <v>1342</v>
      </c>
      <c r="C42" s="15" t="s">
        <v>3014</v>
      </c>
      <c r="D42" s="15" t="s">
        <v>2035</v>
      </c>
      <c r="E42" s="15" t="s">
        <v>2984</v>
      </c>
      <c r="F42" s="15" t="s">
        <v>1383</v>
      </c>
      <c r="G42" s="15" t="s">
        <v>2057</v>
      </c>
      <c r="H42" s="15" t="s">
        <v>3723</v>
      </c>
      <c r="I42" s="14" t="s">
        <v>3127</v>
      </c>
      <c r="J42" s="15" t="s">
        <v>1342</v>
      </c>
      <c r="K42" s="15" t="s">
        <v>3033</v>
      </c>
      <c r="L42" s="14" t="s">
        <v>1921</v>
      </c>
      <c r="P42" s="15" t="s">
        <v>3160</v>
      </c>
      <c r="S42" s="15" t="s">
        <v>3112</v>
      </c>
      <c r="T42" s="15" t="s">
        <v>3136</v>
      </c>
      <c r="U42" s="15" t="s">
        <v>3111</v>
      </c>
      <c r="V42" s="15" t="b">
        <v>1</v>
      </c>
    </row>
    <row r="43" spans="1:22" ht="17" outlineLevel="1" x14ac:dyDescent="0.2">
      <c r="A43" s="15" t="s">
        <v>1362</v>
      </c>
      <c r="B43" s="15" t="s">
        <v>1342</v>
      </c>
      <c r="C43" s="15" t="s">
        <v>3014</v>
      </c>
      <c r="D43" s="15" t="s">
        <v>2035</v>
      </c>
      <c r="E43" s="15" t="s">
        <v>2984</v>
      </c>
      <c r="F43" s="15" t="s">
        <v>1383</v>
      </c>
      <c r="G43" s="15" t="s">
        <v>2058</v>
      </c>
      <c r="H43" s="15" t="s">
        <v>3723</v>
      </c>
      <c r="I43" s="14" t="s">
        <v>3127</v>
      </c>
      <c r="J43" s="15" t="s">
        <v>1342</v>
      </c>
      <c r="K43" s="15" t="s">
        <v>3033</v>
      </c>
      <c r="L43" s="14" t="s">
        <v>1922</v>
      </c>
      <c r="P43" s="15" t="s">
        <v>3160</v>
      </c>
      <c r="S43" s="15" t="s">
        <v>3112</v>
      </c>
      <c r="T43" s="15" t="s">
        <v>3136</v>
      </c>
      <c r="U43" s="15" t="s">
        <v>3111</v>
      </c>
      <c r="V43" s="15" t="b">
        <v>1</v>
      </c>
    </row>
    <row r="44" spans="1:22" ht="17" outlineLevel="1" x14ac:dyDescent="0.2">
      <c r="A44" s="15" t="s">
        <v>1362</v>
      </c>
      <c r="B44" s="15" t="s">
        <v>1342</v>
      </c>
      <c r="C44" s="15" t="s">
        <v>3014</v>
      </c>
      <c r="D44" s="15" t="s">
        <v>3015</v>
      </c>
      <c r="E44" s="15" t="s">
        <v>2984</v>
      </c>
      <c r="F44" s="15" t="s">
        <v>1383</v>
      </c>
      <c r="G44" s="15" t="s">
        <v>2059</v>
      </c>
      <c r="H44" s="15" t="s">
        <v>3723</v>
      </c>
      <c r="I44" s="14" t="s">
        <v>3127</v>
      </c>
      <c r="J44" s="15" t="s">
        <v>1342</v>
      </c>
      <c r="K44" s="15" t="s">
        <v>3033</v>
      </c>
      <c r="L44" s="14" t="s">
        <v>1923</v>
      </c>
      <c r="P44" s="15" t="s">
        <v>3160</v>
      </c>
      <c r="S44" s="15" t="s">
        <v>3112</v>
      </c>
      <c r="T44" s="15" t="s">
        <v>3136</v>
      </c>
      <c r="U44" s="15" t="s">
        <v>3111</v>
      </c>
      <c r="V44" s="15" t="b">
        <v>1</v>
      </c>
    </row>
    <row r="45" spans="1:22" ht="17" outlineLevel="1" x14ac:dyDescent="0.2">
      <c r="A45" s="15" t="s">
        <v>1362</v>
      </c>
      <c r="B45" s="15" t="s">
        <v>1342</v>
      </c>
      <c r="C45" s="15" t="s">
        <v>3014</v>
      </c>
      <c r="D45" s="15" t="s">
        <v>3015</v>
      </c>
      <c r="E45" s="15" t="s">
        <v>2984</v>
      </c>
      <c r="F45" s="15" t="s">
        <v>1383</v>
      </c>
      <c r="G45" s="15" t="s">
        <v>2060</v>
      </c>
      <c r="H45" s="15" t="s">
        <v>3723</v>
      </c>
      <c r="I45" s="14" t="s">
        <v>3127</v>
      </c>
      <c r="J45" s="15" t="s">
        <v>1342</v>
      </c>
      <c r="K45" s="15" t="s">
        <v>3033</v>
      </c>
      <c r="L45" s="14" t="s">
        <v>1924</v>
      </c>
      <c r="P45" s="15" t="s">
        <v>3160</v>
      </c>
      <c r="S45" s="15" t="s">
        <v>3112</v>
      </c>
      <c r="T45" s="15" t="s">
        <v>3136</v>
      </c>
      <c r="U45" s="15" t="s">
        <v>3111</v>
      </c>
      <c r="V45" s="15" t="b">
        <v>1</v>
      </c>
    </row>
    <row r="46" spans="1:22" ht="17" outlineLevel="1" x14ac:dyDescent="0.2">
      <c r="A46" s="15" t="s">
        <v>1362</v>
      </c>
      <c r="B46" s="15" t="s">
        <v>1342</v>
      </c>
      <c r="C46" s="15" t="s">
        <v>3014</v>
      </c>
      <c r="D46" s="15" t="s">
        <v>3015</v>
      </c>
      <c r="E46" s="15" t="s">
        <v>2984</v>
      </c>
      <c r="F46" s="15" t="s">
        <v>1383</v>
      </c>
      <c r="G46" s="15" t="s">
        <v>2061</v>
      </c>
      <c r="H46" s="15" t="s">
        <v>3723</v>
      </c>
      <c r="I46" s="14" t="s">
        <v>3127</v>
      </c>
      <c r="J46" s="15" t="s">
        <v>1342</v>
      </c>
      <c r="K46" s="15" t="s">
        <v>3033</v>
      </c>
      <c r="L46" s="14" t="s">
        <v>1925</v>
      </c>
      <c r="P46" s="15" t="s">
        <v>3160</v>
      </c>
      <c r="S46" s="15" t="s">
        <v>3112</v>
      </c>
      <c r="T46" s="15" t="s">
        <v>3136</v>
      </c>
      <c r="U46" s="15" t="s">
        <v>3111</v>
      </c>
      <c r="V46" s="15" t="b">
        <v>1</v>
      </c>
    </row>
    <row r="47" spans="1:22" ht="17" outlineLevel="1" x14ac:dyDescent="0.2">
      <c r="A47" s="15" t="s">
        <v>1362</v>
      </c>
      <c r="B47" s="15" t="s">
        <v>1342</v>
      </c>
      <c r="C47" s="15" t="s">
        <v>3014</v>
      </c>
      <c r="D47" s="15" t="s">
        <v>3015</v>
      </c>
      <c r="E47" s="15" t="s">
        <v>2984</v>
      </c>
      <c r="F47" s="15" t="s">
        <v>1383</v>
      </c>
      <c r="G47" s="15" t="s">
        <v>2062</v>
      </c>
      <c r="H47" s="15" t="s">
        <v>3723</v>
      </c>
      <c r="I47" s="14" t="s">
        <v>3127</v>
      </c>
      <c r="J47" s="15" t="s">
        <v>1342</v>
      </c>
      <c r="K47" s="15" t="s">
        <v>3033</v>
      </c>
      <c r="L47" s="14" t="s">
        <v>1926</v>
      </c>
      <c r="P47" s="15" t="s">
        <v>3160</v>
      </c>
      <c r="S47" s="15" t="s">
        <v>3112</v>
      </c>
      <c r="T47" s="15" t="s">
        <v>3136</v>
      </c>
      <c r="U47" s="15" t="s">
        <v>3111</v>
      </c>
      <c r="V47" s="15" t="b">
        <v>1</v>
      </c>
    </row>
    <row r="48" spans="1:22" ht="17" outlineLevel="1" x14ac:dyDescent="0.2">
      <c r="A48" s="15" t="s">
        <v>1362</v>
      </c>
      <c r="B48" s="15" t="s">
        <v>1342</v>
      </c>
      <c r="C48" s="15" t="s">
        <v>3014</v>
      </c>
      <c r="D48" s="15" t="s">
        <v>3015</v>
      </c>
      <c r="E48" s="15" t="s">
        <v>2984</v>
      </c>
      <c r="F48" s="15" t="s">
        <v>1383</v>
      </c>
      <c r="G48" s="15" t="s">
        <v>2063</v>
      </c>
      <c r="H48" s="15" t="s">
        <v>3723</v>
      </c>
      <c r="I48" s="14" t="s">
        <v>3127</v>
      </c>
      <c r="J48" s="15" t="s">
        <v>1342</v>
      </c>
      <c r="K48" s="15" t="s">
        <v>3033</v>
      </c>
      <c r="L48" s="14" t="s">
        <v>1927</v>
      </c>
      <c r="P48" s="15" t="s">
        <v>3160</v>
      </c>
      <c r="S48" s="15" t="s">
        <v>3112</v>
      </c>
      <c r="T48" s="15" t="s">
        <v>3136</v>
      </c>
      <c r="U48" s="15" t="s">
        <v>3111</v>
      </c>
      <c r="V48" s="15" t="b">
        <v>1</v>
      </c>
    </row>
    <row r="49" spans="1:22" ht="17" outlineLevel="1" x14ac:dyDescent="0.2">
      <c r="A49" s="15" t="s">
        <v>1362</v>
      </c>
      <c r="B49" s="15" t="s">
        <v>1342</v>
      </c>
      <c r="C49" s="15" t="s">
        <v>3013</v>
      </c>
      <c r="D49" s="15" t="s">
        <v>2036</v>
      </c>
      <c r="E49" s="15" t="s">
        <v>2984</v>
      </c>
      <c r="F49" s="15" t="s">
        <v>1383</v>
      </c>
      <c r="G49" s="15" t="s">
        <v>2064</v>
      </c>
      <c r="H49" s="15" t="s">
        <v>3723</v>
      </c>
      <c r="I49" s="14" t="s">
        <v>3127</v>
      </c>
      <c r="J49" s="15" t="s">
        <v>1342</v>
      </c>
      <c r="K49" s="15" t="s">
        <v>3033</v>
      </c>
      <c r="L49" s="14" t="s">
        <v>1928</v>
      </c>
      <c r="P49" s="15" t="s">
        <v>3160</v>
      </c>
      <c r="S49" s="15" t="s">
        <v>3112</v>
      </c>
      <c r="T49" s="15" t="s">
        <v>3136</v>
      </c>
      <c r="U49" s="15" t="s">
        <v>3111</v>
      </c>
      <c r="V49" s="15" t="b">
        <v>1</v>
      </c>
    </row>
    <row r="50" spans="1:22" ht="17" outlineLevel="1" x14ac:dyDescent="0.2">
      <c r="A50" s="15" t="s">
        <v>1362</v>
      </c>
      <c r="B50" s="15" t="s">
        <v>1342</v>
      </c>
      <c r="C50" s="15" t="s">
        <v>3013</v>
      </c>
      <c r="D50" s="15" t="s">
        <v>2036</v>
      </c>
      <c r="E50" s="15" t="s">
        <v>2984</v>
      </c>
      <c r="F50" s="15" t="s">
        <v>1383</v>
      </c>
      <c r="G50" s="15" t="s">
        <v>2065</v>
      </c>
      <c r="H50" s="15" t="s">
        <v>3723</v>
      </c>
      <c r="I50" s="14" t="s">
        <v>3127</v>
      </c>
      <c r="J50" s="15" t="s">
        <v>1342</v>
      </c>
      <c r="K50" s="15" t="s">
        <v>3033</v>
      </c>
      <c r="L50" s="14" t="s">
        <v>1929</v>
      </c>
      <c r="P50" s="15" t="s">
        <v>3160</v>
      </c>
      <c r="S50" s="15" t="s">
        <v>3112</v>
      </c>
      <c r="T50" s="15" t="s">
        <v>3136</v>
      </c>
      <c r="U50" s="15" t="s">
        <v>3111</v>
      </c>
      <c r="V50" s="15" t="b">
        <v>1</v>
      </c>
    </row>
    <row r="51" spans="1:22" ht="17" outlineLevel="1" x14ac:dyDescent="0.2">
      <c r="A51" s="15" t="s">
        <v>1362</v>
      </c>
      <c r="B51" s="15" t="s">
        <v>1342</v>
      </c>
      <c r="C51" s="15" t="s">
        <v>3013</v>
      </c>
      <c r="D51" s="15" t="s">
        <v>2036</v>
      </c>
      <c r="E51" s="15" t="s">
        <v>2984</v>
      </c>
      <c r="F51" s="15" t="s">
        <v>1383</v>
      </c>
      <c r="G51" s="15" t="s">
        <v>2066</v>
      </c>
      <c r="H51" s="15" t="s">
        <v>3723</v>
      </c>
      <c r="I51" s="14" t="s">
        <v>3127</v>
      </c>
      <c r="J51" s="15" t="s">
        <v>1342</v>
      </c>
      <c r="K51" s="15" t="s">
        <v>3033</v>
      </c>
      <c r="L51" s="14" t="s">
        <v>1930</v>
      </c>
      <c r="P51" s="15" t="s">
        <v>3160</v>
      </c>
      <c r="S51" s="15" t="s">
        <v>3112</v>
      </c>
      <c r="T51" s="15" t="s">
        <v>3136</v>
      </c>
      <c r="U51" s="15" t="s">
        <v>3111</v>
      </c>
      <c r="V51" s="15" t="b">
        <v>1</v>
      </c>
    </row>
    <row r="52" spans="1:22" ht="17" outlineLevel="1" x14ac:dyDescent="0.2">
      <c r="A52" s="15" t="s">
        <v>1362</v>
      </c>
      <c r="B52" s="15" t="s">
        <v>1342</v>
      </c>
      <c r="C52" s="15" t="s">
        <v>3013</v>
      </c>
      <c r="D52" s="15" t="s">
        <v>2036</v>
      </c>
      <c r="E52" s="15" t="s">
        <v>2984</v>
      </c>
      <c r="F52" s="15" t="s">
        <v>1383</v>
      </c>
      <c r="G52" s="15" t="s">
        <v>2067</v>
      </c>
      <c r="H52" s="15" t="s">
        <v>3723</v>
      </c>
      <c r="I52" s="14" t="s">
        <v>3127</v>
      </c>
      <c r="J52" s="15" t="s">
        <v>1342</v>
      </c>
      <c r="K52" s="15" t="s">
        <v>3033</v>
      </c>
      <c r="L52" s="14" t="s">
        <v>1931</v>
      </c>
      <c r="P52" s="15" t="s">
        <v>3160</v>
      </c>
      <c r="S52" s="15" t="s">
        <v>3112</v>
      </c>
      <c r="T52" s="15" t="s">
        <v>3136</v>
      </c>
      <c r="U52" s="15" t="s">
        <v>3111</v>
      </c>
      <c r="V52" s="15" t="b">
        <v>1</v>
      </c>
    </row>
    <row r="53" spans="1:22" ht="17" outlineLevel="1" x14ac:dyDescent="0.2">
      <c r="A53" s="15" t="s">
        <v>1362</v>
      </c>
      <c r="B53" s="15" t="s">
        <v>1342</v>
      </c>
      <c r="C53" s="15" t="s">
        <v>3013</v>
      </c>
      <c r="D53" s="15" t="s">
        <v>2036</v>
      </c>
      <c r="E53" s="15" t="s">
        <v>2984</v>
      </c>
      <c r="F53" s="15" t="s">
        <v>1383</v>
      </c>
      <c r="G53" s="15" t="s">
        <v>2068</v>
      </c>
      <c r="H53" s="15" t="s">
        <v>3723</v>
      </c>
      <c r="I53" s="14" t="s">
        <v>3127</v>
      </c>
      <c r="J53" s="15" t="s">
        <v>1342</v>
      </c>
      <c r="K53" s="15" t="s">
        <v>3033</v>
      </c>
      <c r="L53" s="14" t="s">
        <v>1932</v>
      </c>
      <c r="P53" s="15" t="s">
        <v>3160</v>
      </c>
      <c r="S53" s="15" t="s">
        <v>3112</v>
      </c>
      <c r="T53" s="15" t="s">
        <v>3136</v>
      </c>
      <c r="U53" s="15" t="s">
        <v>3111</v>
      </c>
      <c r="V53" s="15" t="b">
        <v>1</v>
      </c>
    </row>
    <row r="54" spans="1:22" ht="17" outlineLevel="1" x14ac:dyDescent="0.2">
      <c r="A54" s="15" t="s">
        <v>1362</v>
      </c>
      <c r="B54" s="15" t="s">
        <v>1342</v>
      </c>
      <c r="C54" s="15" t="s">
        <v>2027</v>
      </c>
      <c r="D54" s="15" t="s">
        <v>2037</v>
      </c>
      <c r="E54" s="15" t="s">
        <v>2984</v>
      </c>
      <c r="F54" s="15" t="s">
        <v>1383</v>
      </c>
      <c r="G54" s="15" t="s">
        <v>1355</v>
      </c>
      <c r="H54" s="15" t="s">
        <v>3723</v>
      </c>
      <c r="I54" s="14" t="s">
        <v>3127</v>
      </c>
      <c r="J54" s="15" t="s">
        <v>1342</v>
      </c>
      <c r="K54" s="15" t="s">
        <v>3033</v>
      </c>
      <c r="L54" s="14" t="s">
        <v>1933</v>
      </c>
      <c r="P54" s="15" t="s">
        <v>3125</v>
      </c>
      <c r="Q54" s="15" t="s">
        <v>3052</v>
      </c>
      <c r="R54" s="15" t="s">
        <v>1339</v>
      </c>
      <c r="S54" s="15" t="s">
        <v>3112</v>
      </c>
      <c r="T54" s="15" t="s">
        <v>3136</v>
      </c>
      <c r="U54" s="15" t="s">
        <v>3111</v>
      </c>
      <c r="V54" s="15" t="b">
        <v>1</v>
      </c>
    </row>
    <row r="55" spans="1:22" ht="17" outlineLevel="1" x14ac:dyDescent="0.2">
      <c r="A55" s="15" t="s">
        <v>1362</v>
      </c>
      <c r="B55" s="15" t="s">
        <v>1342</v>
      </c>
      <c r="C55" s="15" t="s">
        <v>2027</v>
      </c>
      <c r="D55" s="15" t="s">
        <v>2037</v>
      </c>
      <c r="E55" s="15" t="s">
        <v>2984</v>
      </c>
      <c r="F55" s="15" t="s">
        <v>1383</v>
      </c>
      <c r="G55" s="15" t="s">
        <v>2069</v>
      </c>
      <c r="H55" s="15" t="s">
        <v>3723</v>
      </c>
      <c r="I55" s="14" t="s">
        <v>3127</v>
      </c>
      <c r="J55" s="15" t="s">
        <v>1342</v>
      </c>
      <c r="K55" s="15" t="s">
        <v>3033</v>
      </c>
      <c r="L55" s="14" t="s">
        <v>1934</v>
      </c>
      <c r="P55" s="15" t="s">
        <v>3125</v>
      </c>
      <c r="Q55" s="15" t="s">
        <v>3052</v>
      </c>
      <c r="R55" s="15" t="s">
        <v>1339</v>
      </c>
      <c r="S55" s="15" t="s">
        <v>3112</v>
      </c>
      <c r="T55" s="15" t="s">
        <v>3136</v>
      </c>
      <c r="U55" s="15" t="s">
        <v>3111</v>
      </c>
      <c r="V55" s="15" t="b">
        <v>1</v>
      </c>
    </row>
    <row r="56" spans="1:22" ht="17" outlineLevel="1" x14ac:dyDescent="0.2">
      <c r="A56" s="15" t="s">
        <v>1362</v>
      </c>
      <c r="B56" s="15" t="s">
        <v>1342</v>
      </c>
      <c r="C56" s="15" t="s">
        <v>2027</v>
      </c>
      <c r="D56" s="15" t="s">
        <v>2037</v>
      </c>
      <c r="E56" s="15" t="s">
        <v>2984</v>
      </c>
      <c r="F56" s="15" t="s">
        <v>1383</v>
      </c>
      <c r="G56" s="15" t="s">
        <v>2070</v>
      </c>
      <c r="H56" s="15" t="s">
        <v>3723</v>
      </c>
      <c r="I56" s="14" t="s">
        <v>3127</v>
      </c>
      <c r="J56" s="15" t="s">
        <v>1342</v>
      </c>
      <c r="K56" s="15" t="s">
        <v>3033</v>
      </c>
      <c r="L56" s="14" t="s">
        <v>1935</v>
      </c>
      <c r="P56" s="15" t="s">
        <v>3125</v>
      </c>
      <c r="Q56" s="15" t="s">
        <v>3052</v>
      </c>
      <c r="R56" s="15" t="s">
        <v>1339</v>
      </c>
      <c r="S56" s="15" t="s">
        <v>3112</v>
      </c>
      <c r="T56" s="15" t="s">
        <v>3136</v>
      </c>
      <c r="U56" s="15" t="s">
        <v>3111</v>
      </c>
      <c r="V56" s="15" t="b">
        <v>1</v>
      </c>
    </row>
    <row r="57" spans="1:22" ht="17" outlineLevel="1" x14ac:dyDescent="0.2">
      <c r="A57" s="15" t="s">
        <v>1362</v>
      </c>
      <c r="B57" s="15" t="s">
        <v>1342</v>
      </c>
      <c r="C57" s="15" t="s">
        <v>2027</v>
      </c>
      <c r="D57" s="15" t="s">
        <v>2037</v>
      </c>
      <c r="E57" s="15" t="s">
        <v>2984</v>
      </c>
      <c r="F57" s="15" t="s">
        <v>1383</v>
      </c>
      <c r="G57" s="15" t="s">
        <v>2071</v>
      </c>
      <c r="H57" s="15" t="s">
        <v>3723</v>
      </c>
      <c r="I57" s="14" t="s">
        <v>3127</v>
      </c>
      <c r="J57" s="15" t="s">
        <v>1342</v>
      </c>
      <c r="K57" s="15" t="s">
        <v>3033</v>
      </c>
      <c r="L57" s="14" t="s">
        <v>1936</v>
      </c>
      <c r="P57" s="15" t="s">
        <v>3125</v>
      </c>
      <c r="Q57" s="15" t="s">
        <v>3052</v>
      </c>
      <c r="R57" s="15" t="s">
        <v>1339</v>
      </c>
      <c r="S57" s="15" t="s">
        <v>3112</v>
      </c>
      <c r="T57" s="15" t="s">
        <v>3136</v>
      </c>
      <c r="U57" s="15" t="s">
        <v>3111</v>
      </c>
      <c r="V57" s="15" t="b">
        <v>1</v>
      </c>
    </row>
    <row r="58" spans="1:22" ht="17" outlineLevel="1" x14ac:dyDescent="0.2">
      <c r="A58" s="15" t="s">
        <v>1362</v>
      </c>
      <c r="B58" s="15" t="s">
        <v>1342</v>
      </c>
      <c r="C58" s="15" t="s">
        <v>2027</v>
      </c>
      <c r="D58" s="15" t="s">
        <v>2037</v>
      </c>
      <c r="E58" s="15" t="s">
        <v>2984</v>
      </c>
      <c r="F58" s="15" t="s">
        <v>1383</v>
      </c>
      <c r="G58" s="15" t="s">
        <v>1356</v>
      </c>
      <c r="H58" s="15" t="s">
        <v>3723</v>
      </c>
      <c r="I58" s="14" t="s">
        <v>3127</v>
      </c>
      <c r="J58" s="15" t="s">
        <v>1342</v>
      </c>
      <c r="K58" s="15" t="s">
        <v>3033</v>
      </c>
      <c r="L58" s="14" t="s">
        <v>1937</v>
      </c>
      <c r="P58" s="15" t="s">
        <v>3125</v>
      </c>
      <c r="Q58" s="15" t="s">
        <v>3052</v>
      </c>
      <c r="R58" s="15" t="s">
        <v>1339</v>
      </c>
      <c r="S58" s="15" t="s">
        <v>3112</v>
      </c>
      <c r="T58" s="15" t="s">
        <v>3136</v>
      </c>
      <c r="U58" s="15" t="s">
        <v>3111</v>
      </c>
      <c r="V58" s="15" t="b">
        <v>1</v>
      </c>
    </row>
    <row r="59" spans="1:22" ht="17" outlineLevel="1" x14ac:dyDescent="0.2">
      <c r="A59" s="15" t="s">
        <v>1362</v>
      </c>
      <c r="B59" s="15" t="s">
        <v>1342</v>
      </c>
      <c r="C59" s="15" t="s">
        <v>2027</v>
      </c>
      <c r="D59" s="15" t="s">
        <v>2038</v>
      </c>
      <c r="E59" s="15" t="s">
        <v>2039</v>
      </c>
      <c r="F59" s="15" t="s">
        <v>1383</v>
      </c>
      <c r="G59" s="15" t="s">
        <v>1357</v>
      </c>
      <c r="H59" s="15" t="s">
        <v>3723</v>
      </c>
      <c r="I59" s="14" t="s">
        <v>3127</v>
      </c>
      <c r="J59" s="15" t="s">
        <v>1342</v>
      </c>
      <c r="K59" s="15" t="s">
        <v>3033</v>
      </c>
      <c r="L59" s="14" t="s">
        <v>1938</v>
      </c>
      <c r="P59" s="15" t="s">
        <v>3125</v>
      </c>
      <c r="Q59" s="15" t="s">
        <v>3052</v>
      </c>
      <c r="R59" s="15" t="s">
        <v>1339</v>
      </c>
      <c r="S59" s="15" t="s">
        <v>3112</v>
      </c>
      <c r="T59" s="15" t="s">
        <v>3136</v>
      </c>
      <c r="U59" s="15" t="s">
        <v>3111</v>
      </c>
      <c r="V59" s="15" t="b">
        <v>1</v>
      </c>
    </row>
    <row r="60" spans="1:22" ht="17" outlineLevel="1" x14ac:dyDescent="0.2">
      <c r="A60" s="15" t="s">
        <v>1362</v>
      </c>
      <c r="B60" s="15" t="s">
        <v>1342</v>
      </c>
      <c r="C60" s="15" t="s">
        <v>2027</v>
      </c>
      <c r="D60" s="15" t="s">
        <v>2038</v>
      </c>
      <c r="E60" s="15" t="s">
        <v>2039</v>
      </c>
      <c r="F60" s="15" t="s">
        <v>1383</v>
      </c>
      <c r="G60" s="15" t="s">
        <v>2072</v>
      </c>
      <c r="H60" s="15" t="s">
        <v>3723</v>
      </c>
      <c r="I60" s="14" t="s">
        <v>3127</v>
      </c>
      <c r="J60" s="15" t="s">
        <v>1342</v>
      </c>
      <c r="K60" s="15" t="s">
        <v>3033</v>
      </c>
      <c r="L60" s="14" t="s">
        <v>1939</v>
      </c>
      <c r="P60" s="15" t="s">
        <v>3125</v>
      </c>
      <c r="Q60" s="15" t="s">
        <v>3052</v>
      </c>
      <c r="R60" s="15" t="s">
        <v>1339</v>
      </c>
      <c r="S60" s="15" t="s">
        <v>3112</v>
      </c>
      <c r="T60" s="15" t="s">
        <v>3136</v>
      </c>
      <c r="U60" s="15" t="s">
        <v>3111</v>
      </c>
      <c r="V60" s="15" t="b">
        <v>1</v>
      </c>
    </row>
    <row r="61" spans="1:22" ht="17" outlineLevel="1" x14ac:dyDescent="0.2">
      <c r="A61" s="15" t="s">
        <v>1362</v>
      </c>
      <c r="B61" s="15" t="s">
        <v>1342</v>
      </c>
      <c r="C61" s="15" t="s">
        <v>2027</v>
      </c>
      <c r="D61" s="15" t="s">
        <v>2038</v>
      </c>
      <c r="E61" s="15" t="s">
        <v>2039</v>
      </c>
      <c r="F61" s="15" t="s">
        <v>1383</v>
      </c>
      <c r="G61" s="15" t="s">
        <v>2073</v>
      </c>
      <c r="H61" s="15" t="s">
        <v>3723</v>
      </c>
      <c r="I61" s="14" t="s">
        <v>3127</v>
      </c>
      <c r="J61" s="15" t="s">
        <v>1342</v>
      </c>
      <c r="K61" s="15" t="s">
        <v>3033</v>
      </c>
      <c r="L61" s="14" t="s">
        <v>1940</v>
      </c>
      <c r="P61" s="15" t="s">
        <v>3125</v>
      </c>
      <c r="Q61" s="15" t="s">
        <v>3052</v>
      </c>
      <c r="R61" s="15" t="s">
        <v>1339</v>
      </c>
      <c r="S61" s="15" t="s">
        <v>3112</v>
      </c>
      <c r="T61" s="15" t="s">
        <v>3136</v>
      </c>
      <c r="U61" s="15" t="s">
        <v>3111</v>
      </c>
      <c r="V61" s="15" t="b">
        <v>1</v>
      </c>
    </row>
    <row r="62" spans="1:22" ht="17" outlineLevel="1" x14ac:dyDescent="0.2">
      <c r="A62" s="15" t="s">
        <v>1362</v>
      </c>
      <c r="B62" s="15" t="s">
        <v>1342</v>
      </c>
      <c r="C62" s="15" t="s">
        <v>2027</v>
      </c>
      <c r="D62" s="15" t="s">
        <v>2038</v>
      </c>
      <c r="E62" s="15" t="s">
        <v>2039</v>
      </c>
      <c r="F62" s="15" t="s">
        <v>1383</v>
      </c>
      <c r="G62" s="15" t="s">
        <v>2074</v>
      </c>
      <c r="H62" s="15" t="s">
        <v>3723</v>
      </c>
      <c r="I62" s="14" t="s">
        <v>3127</v>
      </c>
      <c r="J62" s="15" t="s">
        <v>1342</v>
      </c>
      <c r="K62" s="15" t="s">
        <v>3033</v>
      </c>
      <c r="L62" s="14" t="s">
        <v>1941</v>
      </c>
      <c r="P62" s="15" t="s">
        <v>3125</v>
      </c>
      <c r="Q62" s="15" t="s">
        <v>3052</v>
      </c>
      <c r="R62" s="15" t="s">
        <v>1339</v>
      </c>
      <c r="S62" s="15" t="s">
        <v>3112</v>
      </c>
      <c r="T62" s="15" t="s">
        <v>3136</v>
      </c>
      <c r="U62" s="15" t="s">
        <v>3111</v>
      </c>
      <c r="V62" s="15" t="b">
        <v>1</v>
      </c>
    </row>
    <row r="63" spans="1:22" ht="17" outlineLevel="1" x14ac:dyDescent="0.2">
      <c r="A63" s="15" t="s">
        <v>1362</v>
      </c>
      <c r="B63" s="15" t="s">
        <v>1342</v>
      </c>
      <c r="C63" s="15" t="s">
        <v>2027</v>
      </c>
      <c r="D63" s="15" t="s">
        <v>2038</v>
      </c>
      <c r="E63" s="15" t="s">
        <v>2039</v>
      </c>
      <c r="F63" s="15" t="s">
        <v>1383</v>
      </c>
      <c r="G63" s="15" t="s">
        <v>2075</v>
      </c>
      <c r="H63" s="15" t="s">
        <v>3723</v>
      </c>
      <c r="I63" s="14" t="s">
        <v>3127</v>
      </c>
      <c r="J63" s="15" t="s">
        <v>1342</v>
      </c>
      <c r="K63" s="15" t="s">
        <v>3033</v>
      </c>
      <c r="L63" s="14" t="s">
        <v>1942</v>
      </c>
      <c r="P63" s="15" t="s">
        <v>3125</v>
      </c>
      <c r="Q63" s="15" t="s">
        <v>3052</v>
      </c>
      <c r="R63" s="15" t="s">
        <v>1339</v>
      </c>
      <c r="S63" s="15" t="s">
        <v>3112</v>
      </c>
      <c r="T63" s="15" t="s">
        <v>3136</v>
      </c>
      <c r="U63" s="15" t="s">
        <v>3111</v>
      </c>
      <c r="V63" s="15" t="b">
        <v>1</v>
      </c>
    </row>
    <row r="64" spans="1:22" ht="17" outlineLevel="1" x14ac:dyDescent="0.2">
      <c r="A64" s="15" t="s">
        <v>1362</v>
      </c>
      <c r="B64" s="15" t="s">
        <v>1342</v>
      </c>
      <c r="C64" s="15" t="s">
        <v>2027</v>
      </c>
      <c r="D64" s="15" t="s">
        <v>2038</v>
      </c>
      <c r="E64" s="15" t="s">
        <v>2040</v>
      </c>
      <c r="F64" s="15" t="s">
        <v>1383</v>
      </c>
      <c r="G64" s="15" t="s">
        <v>2076</v>
      </c>
      <c r="H64" s="15" t="s">
        <v>3723</v>
      </c>
      <c r="I64" s="14" t="s">
        <v>3127</v>
      </c>
      <c r="J64" s="15" t="s">
        <v>1342</v>
      </c>
      <c r="K64" s="15" t="s">
        <v>3033</v>
      </c>
      <c r="L64" s="14" t="s">
        <v>1943</v>
      </c>
      <c r="P64" s="15" t="s">
        <v>3125</v>
      </c>
      <c r="Q64" s="15" t="s">
        <v>3052</v>
      </c>
      <c r="R64" s="15" t="s">
        <v>1339</v>
      </c>
      <c r="S64" s="15" t="s">
        <v>3112</v>
      </c>
      <c r="T64" s="15" t="s">
        <v>3136</v>
      </c>
      <c r="U64" s="15" t="s">
        <v>3111</v>
      </c>
      <c r="V64" s="15" t="b">
        <v>1</v>
      </c>
    </row>
    <row r="65" spans="1:22" ht="17" outlineLevel="1" x14ac:dyDescent="0.2">
      <c r="A65" s="15" t="s">
        <v>1362</v>
      </c>
      <c r="B65" s="15" t="s">
        <v>1342</v>
      </c>
      <c r="C65" s="15" t="s">
        <v>2027</v>
      </c>
      <c r="D65" s="15" t="s">
        <v>2038</v>
      </c>
      <c r="E65" s="15" t="s">
        <v>2040</v>
      </c>
      <c r="F65" s="15" t="s">
        <v>1383</v>
      </c>
      <c r="G65" s="15" t="s">
        <v>1359</v>
      </c>
      <c r="H65" s="15" t="s">
        <v>3723</v>
      </c>
      <c r="I65" s="14" t="s">
        <v>3127</v>
      </c>
      <c r="J65" s="15" t="s">
        <v>1342</v>
      </c>
      <c r="K65" s="15" t="s">
        <v>3033</v>
      </c>
      <c r="L65" s="14" t="s">
        <v>1944</v>
      </c>
      <c r="P65" s="15" t="s">
        <v>3125</v>
      </c>
      <c r="Q65" s="15" t="s">
        <v>3052</v>
      </c>
      <c r="R65" s="15" t="s">
        <v>1339</v>
      </c>
      <c r="S65" s="15" t="s">
        <v>3112</v>
      </c>
      <c r="T65" s="15" t="s">
        <v>3136</v>
      </c>
      <c r="U65" s="15" t="s">
        <v>3111</v>
      </c>
      <c r="V65" s="15" t="b">
        <v>1</v>
      </c>
    </row>
    <row r="66" spans="1:22" ht="17" outlineLevel="1" x14ac:dyDescent="0.2">
      <c r="A66" s="15" t="s">
        <v>1362</v>
      </c>
      <c r="B66" s="15" t="s">
        <v>1342</v>
      </c>
      <c r="C66" s="15" t="s">
        <v>2027</v>
      </c>
      <c r="D66" s="15" t="s">
        <v>2038</v>
      </c>
      <c r="E66" s="15" t="s">
        <v>2040</v>
      </c>
      <c r="F66" s="15" t="s">
        <v>1383</v>
      </c>
      <c r="G66" s="15" t="s">
        <v>2077</v>
      </c>
      <c r="H66" s="15" t="s">
        <v>3723</v>
      </c>
      <c r="I66" s="14" t="s">
        <v>3127</v>
      </c>
      <c r="J66" s="15" t="s">
        <v>1342</v>
      </c>
      <c r="K66" s="15" t="s">
        <v>3033</v>
      </c>
      <c r="L66" s="14" t="s">
        <v>1945</v>
      </c>
      <c r="P66" s="15" t="s">
        <v>3125</v>
      </c>
      <c r="Q66" s="15" t="s">
        <v>3052</v>
      </c>
      <c r="R66" s="15" t="s">
        <v>1339</v>
      </c>
      <c r="S66" s="15" t="s">
        <v>3112</v>
      </c>
      <c r="T66" s="15" t="s">
        <v>3136</v>
      </c>
      <c r="U66" s="15" t="s">
        <v>3111</v>
      </c>
      <c r="V66" s="15" t="b">
        <v>1</v>
      </c>
    </row>
    <row r="67" spans="1:22" ht="17" outlineLevel="1" x14ac:dyDescent="0.2">
      <c r="A67" s="15" t="s">
        <v>1362</v>
      </c>
      <c r="B67" s="15" t="s">
        <v>1342</v>
      </c>
      <c r="C67" s="15" t="s">
        <v>2027</v>
      </c>
      <c r="D67" s="15" t="s">
        <v>2038</v>
      </c>
      <c r="E67" s="15" t="s">
        <v>2040</v>
      </c>
      <c r="F67" s="15" t="s">
        <v>1383</v>
      </c>
      <c r="G67" s="15" t="s">
        <v>2078</v>
      </c>
      <c r="H67" s="15" t="s">
        <v>3723</v>
      </c>
      <c r="I67" s="14" t="s">
        <v>3127</v>
      </c>
      <c r="J67" s="15" t="s">
        <v>1342</v>
      </c>
      <c r="K67" s="15" t="s">
        <v>3033</v>
      </c>
      <c r="L67" s="14" t="s">
        <v>1946</v>
      </c>
      <c r="P67" s="15" t="s">
        <v>3125</v>
      </c>
      <c r="Q67" s="15" t="s">
        <v>3052</v>
      </c>
      <c r="R67" s="15" t="s">
        <v>1339</v>
      </c>
      <c r="S67" s="15" t="s">
        <v>3112</v>
      </c>
      <c r="T67" s="15" t="s">
        <v>3136</v>
      </c>
      <c r="U67" s="15" t="s">
        <v>3111</v>
      </c>
      <c r="V67" s="15" t="b">
        <v>1</v>
      </c>
    </row>
    <row r="68" spans="1:22" ht="17" outlineLevel="1" x14ac:dyDescent="0.2">
      <c r="A68" s="15" t="s">
        <v>1362</v>
      </c>
      <c r="B68" s="15" t="s">
        <v>1342</v>
      </c>
      <c r="C68" s="15" t="s">
        <v>2027</v>
      </c>
      <c r="D68" s="15" t="s">
        <v>2038</v>
      </c>
      <c r="E68" s="15" t="s">
        <v>2040</v>
      </c>
      <c r="F68" s="15" t="s">
        <v>1383</v>
      </c>
      <c r="G68" s="15" t="s">
        <v>2079</v>
      </c>
      <c r="H68" s="15" t="s">
        <v>3723</v>
      </c>
      <c r="I68" s="14" t="s">
        <v>3127</v>
      </c>
      <c r="J68" s="15" t="s">
        <v>1342</v>
      </c>
      <c r="K68" s="15" t="s">
        <v>3033</v>
      </c>
      <c r="L68" s="14" t="s">
        <v>1947</v>
      </c>
      <c r="P68" s="15" t="s">
        <v>3125</v>
      </c>
      <c r="Q68" s="15" t="s">
        <v>3052</v>
      </c>
      <c r="R68" s="15" t="s">
        <v>1339</v>
      </c>
      <c r="S68" s="15" t="s">
        <v>3112</v>
      </c>
      <c r="T68" s="15" t="s">
        <v>3136</v>
      </c>
      <c r="U68" s="15" t="s">
        <v>3111</v>
      </c>
      <c r="V68" s="15" t="b">
        <v>1</v>
      </c>
    </row>
    <row r="69" spans="1:22" ht="17" outlineLevel="1" x14ac:dyDescent="0.2">
      <c r="A69" s="15" t="s">
        <v>1362</v>
      </c>
      <c r="B69" s="15" t="s">
        <v>1342</v>
      </c>
      <c r="C69" s="15" t="s">
        <v>2027</v>
      </c>
      <c r="D69" s="15" t="s">
        <v>2038</v>
      </c>
      <c r="E69" s="15" t="s">
        <v>2041</v>
      </c>
      <c r="F69" s="15" t="s">
        <v>1383</v>
      </c>
      <c r="G69" s="15" t="s">
        <v>2080</v>
      </c>
      <c r="H69" s="15" t="s">
        <v>3723</v>
      </c>
      <c r="I69" s="14" t="s">
        <v>3127</v>
      </c>
      <c r="J69" s="15" t="s">
        <v>1342</v>
      </c>
      <c r="K69" s="15" t="s">
        <v>3033</v>
      </c>
      <c r="L69" s="14" t="s">
        <v>1948</v>
      </c>
      <c r="P69" s="15" t="s">
        <v>3125</v>
      </c>
      <c r="Q69" s="15" t="s">
        <v>3052</v>
      </c>
      <c r="R69" s="15" t="s">
        <v>1339</v>
      </c>
      <c r="S69" s="15" t="s">
        <v>3112</v>
      </c>
      <c r="T69" s="15" t="s">
        <v>3136</v>
      </c>
      <c r="U69" s="15" t="s">
        <v>3111</v>
      </c>
      <c r="V69" s="15" t="b">
        <v>1</v>
      </c>
    </row>
    <row r="70" spans="1:22" ht="17" outlineLevel="1" x14ac:dyDescent="0.2">
      <c r="A70" s="15" t="s">
        <v>1362</v>
      </c>
      <c r="B70" s="15" t="s">
        <v>1342</v>
      </c>
      <c r="C70" s="15" t="s">
        <v>2027</v>
      </c>
      <c r="D70" s="15" t="s">
        <v>2038</v>
      </c>
      <c r="E70" s="15" t="s">
        <v>2041</v>
      </c>
      <c r="F70" s="15" t="s">
        <v>1383</v>
      </c>
      <c r="G70" s="15" t="s">
        <v>2081</v>
      </c>
      <c r="H70" s="15" t="s">
        <v>3723</v>
      </c>
      <c r="I70" s="14" t="s">
        <v>3127</v>
      </c>
      <c r="J70" s="15" t="s">
        <v>1342</v>
      </c>
      <c r="K70" s="15" t="s">
        <v>3033</v>
      </c>
      <c r="L70" s="14" t="s">
        <v>1949</v>
      </c>
      <c r="P70" s="15" t="s">
        <v>3125</v>
      </c>
      <c r="Q70" s="15" t="s">
        <v>3052</v>
      </c>
      <c r="R70" s="15" t="s">
        <v>1339</v>
      </c>
      <c r="S70" s="15" t="s">
        <v>3112</v>
      </c>
      <c r="T70" s="15" t="s">
        <v>3136</v>
      </c>
      <c r="U70" s="15" t="s">
        <v>3111</v>
      </c>
      <c r="V70" s="15" t="b">
        <v>1</v>
      </c>
    </row>
    <row r="71" spans="1:22" ht="17" outlineLevel="1" x14ac:dyDescent="0.2">
      <c r="A71" s="15" t="s">
        <v>1362</v>
      </c>
      <c r="B71" s="15" t="s">
        <v>1342</v>
      </c>
      <c r="C71" s="15" t="s">
        <v>2027</v>
      </c>
      <c r="D71" s="15" t="s">
        <v>2038</v>
      </c>
      <c r="E71" s="15" t="s">
        <v>2041</v>
      </c>
      <c r="F71" s="15" t="s">
        <v>1383</v>
      </c>
      <c r="G71" s="15" t="s">
        <v>2082</v>
      </c>
      <c r="H71" s="15" t="s">
        <v>3723</v>
      </c>
      <c r="I71" s="14" t="s">
        <v>3127</v>
      </c>
      <c r="J71" s="15" t="s">
        <v>1342</v>
      </c>
      <c r="K71" s="15" t="s">
        <v>3033</v>
      </c>
      <c r="L71" s="14" t="s">
        <v>1950</v>
      </c>
      <c r="P71" s="15" t="s">
        <v>3125</v>
      </c>
      <c r="Q71" s="15" t="s">
        <v>3052</v>
      </c>
      <c r="R71" s="15" t="s">
        <v>1339</v>
      </c>
      <c r="S71" s="15" t="s">
        <v>3112</v>
      </c>
      <c r="T71" s="15" t="s">
        <v>3136</v>
      </c>
      <c r="U71" s="15" t="s">
        <v>3111</v>
      </c>
      <c r="V71" s="15" t="b">
        <v>1</v>
      </c>
    </row>
    <row r="72" spans="1:22" ht="17" outlineLevel="1" x14ac:dyDescent="0.2">
      <c r="A72" s="15" t="s">
        <v>1362</v>
      </c>
      <c r="B72" s="15" t="s">
        <v>1342</v>
      </c>
      <c r="C72" s="15" t="s">
        <v>2027</v>
      </c>
      <c r="D72" s="15" t="s">
        <v>2038</v>
      </c>
      <c r="E72" s="15" t="s">
        <v>2041</v>
      </c>
      <c r="F72" s="15" t="s">
        <v>1383</v>
      </c>
      <c r="G72" s="15" t="s">
        <v>2083</v>
      </c>
      <c r="H72" s="15" t="s">
        <v>3723</v>
      </c>
      <c r="I72" s="14" t="s">
        <v>3127</v>
      </c>
      <c r="J72" s="15" t="s">
        <v>1342</v>
      </c>
      <c r="K72" s="15" t="s">
        <v>3033</v>
      </c>
      <c r="L72" s="14" t="s">
        <v>1951</v>
      </c>
      <c r="P72" s="15" t="s">
        <v>3125</v>
      </c>
      <c r="Q72" s="15" t="s">
        <v>3052</v>
      </c>
      <c r="R72" s="15" t="s">
        <v>1339</v>
      </c>
      <c r="S72" s="15" t="s">
        <v>3112</v>
      </c>
      <c r="T72" s="15" t="s">
        <v>3136</v>
      </c>
      <c r="U72" s="15" t="s">
        <v>3111</v>
      </c>
      <c r="V72" s="15" t="b">
        <v>1</v>
      </c>
    </row>
    <row r="73" spans="1:22" ht="17" outlineLevel="1" x14ac:dyDescent="0.2">
      <c r="A73" s="15" t="s">
        <v>1362</v>
      </c>
      <c r="B73" s="15" t="s">
        <v>1342</v>
      </c>
      <c r="C73" s="15" t="s">
        <v>2027</v>
      </c>
      <c r="D73" s="15" t="s">
        <v>2038</v>
      </c>
      <c r="E73" s="15" t="s">
        <v>2041</v>
      </c>
      <c r="F73" s="15" t="s">
        <v>1383</v>
      </c>
      <c r="G73" s="15" t="s">
        <v>2084</v>
      </c>
      <c r="H73" s="15" t="s">
        <v>3723</v>
      </c>
      <c r="I73" s="14" t="s">
        <v>3127</v>
      </c>
      <c r="J73" s="15" t="s">
        <v>1342</v>
      </c>
      <c r="K73" s="15" t="s">
        <v>3033</v>
      </c>
      <c r="L73" s="14" t="s">
        <v>1952</v>
      </c>
      <c r="P73" s="15" t="s">
        <v>3125</v>
      </c>
      <c r="Q73" s="15" t="s">
        <v>3052</v>
      </c>
      <c r="R73" s="15" t="s">
        <v>1339</v>
      </c>
      <c r="S73" s="15" t="s">
        <v>3112</v>
      </c>
      <c r="T73" s="15" t="s">
        <v>3136</v>
      </c>
      <c r="U73" s="15" t="s">
        <v>3111</v>
      </c>
      <c r="V73" s="15" t="b">
        <v>1</v>
      </c>
    </row>
    <row r="74" spans="1:22" ht="17" outlineLevel="1" x14ac:dyDescent="0.2">
      <c r="A74" s="15" t="s">
        <v>1362</v>
      </c>
      <c r="B74" s="15" t="s">
        <v>1342</v>
      </c>
      <c r="C74" s="15" t="s">
        <v>3013</v>
      </c>
      <c r="D74" s="15" t="s">
        <v>2042</v>
      </c>
      <c r="E74" s="15" t="s">
        <v>2984</v>
      </c>
      <c r="F74" s="15" t="s">
        <v>1383</v>
      </c>
      <c r="G74" s="15" t="s">
        <v>2085</v>
      </c>
      <c r="H74" s="15" t="s">
        <v>3723</v>
      </c>
      <c r="I74" s="14" t="s">
        <v>3127</v>
      </c>
      <c r="J74" s="15" t="s">
        <v>1342</v>
      </c>
      <c r="K74" s="15" t="s">
        <v>3033</v>
      </c>
      <c r="L74" s="14" t="s">
        <v>1953</v>
      </c>
      <c r="P74" s="15" t="s">
        <v>3160</v>
      </c>
      <c r="S74" s="15" t="s">
        <v>3112</v>
      </c>
      <c r="T74" s="15" t="s">
        <v>3136</v>
      </c>
      <c r="U74" s="15" t="s">
        <v>3111</v>
      </c>
      <c r="V74" s="15" t="b">
        <v>1</v>
      </c>
    </row>
    <row r="75" spans="1:22" ht="17" outlineLevel="1" x14ac:dyDescent="0.2">
      <c r="A75" s="15" t="s">
        <v>1362</v>
      </c>
      <c r="B75" s="15" t="s">
        <v>1342</v>
      </c>
      <c r="C75" s="15" t="s">
        <v>3013</v>
      </c>
      <c r="D75" s="15" t="s">
        <v>2042</v>
      </c>
      <c r="E75" s="15" t="s">
        <v>2984</v>
      </c>
      <c r="F75" s="15" t="s">
        <v>1383</v>
      </c>
      <c r="G75" s="15" t="s">
        <v>2086</v>
      </c>
      <c r="H75" s="15" t="s">
        <v>3723</v>
      </c>
      <c r="I75" s="14" t="s">
        <v>3127</v>
      </c>
      <c r="J75" s="15" t="s">
        <v>1342</v>
      </c>
      <c r="K75" s="15" t="s">
        <v>3033</v>
      </c>
      <c r="L75" s="14" t="s">
        <v>1954</v>
      </c>
      <c r="P75" s="15" t="s">
        <v>3160</v>
      </c>
      <c r="S75" s="15" t="s">
        <v>3112</v>
      </c>
      <c r="T75" s="15" t="s">
        <v>3136</v>
      </c>
      <c r="U75" s="15" t="s">
        <v>3111</v>
      </c>
      <c r="V75" s="15" t="b">
        <v>1</v>
      </c>
    </row>
    <row r="76" spans="1:22" ht="17" outlineLevel="1" x14ac:dyDescent="0.2">
      <c r="A76" s="15" t="s">
        <v>1362</v>
      </c>
      <c r="B76" s="15" t="s">
        <v>1342</v>
      </c>
      <c r="C76" s="15" t="s">
        <v>3013</v>
      </c>
      <c r="D76" s="15" t="s">
        <v>2042</v>
      </c>
      <c r="E76" s="15" t="s">
        <v>2984</v>
      </c>
      <c r="F76" s="15" t="s">
        <v>1383</v>
      </c>
      <c r="G76" s="15" t="s">
        <v>2087</v>
      </c>
      <c r="H76" s="15" t="s">
        <v>3723</v>
      </c>
      <c r="I76" s="14" t="s">
        <v>3127</v>
      </c>
      <c r="J76" s="15" t="s">
        <v>1342</v>
      </c>
      <c r="K76" s="15" t="s">
        <v>3033</v>
      </c>
      <c r="L76" s="14" t="s">
        <v>1955</v>
      </c>
      <c r="P76" s="15" t="s">
        <v>3160</v>
      </c>
      <c r="S76" s="15" t="s">
        <v>3112</v>
      </c>
      <c r="T76" s="15" t="s">
        <v>3136</v>
      </c>
      <c r="U76" s="15" t="s">
        <v>3111</v>
      </c>
      <c r="V76" s="15" t="b">
        <v>1</v>
      </c>
    </row>
    <row r="77" spans="1:22" ht="17" outlineLevel="1" x14ac:dyDescent="0.2">
      <c r="A77" s="15" t="s">
        <v>1362</v>
      </c>
      <c r="B77" s="15" t="s">
        <v>1342</v>
      </c>
      <c r="C77" s="15" t="s">
        <v>3013</v>
      </c>
      <c r="D77" s="15" t="s">
        <v>2042</v>
      </c>
      <c r="E77" s="15" t="s">
        <v>2984</v>
      </c>
      <c r="F77" s="15" t="s">
        <v>1383</v>
      </c>
      <c r="G77" s="15" t="s">
        <v>2088</v>
      </c>
      <c r="H77" s="15" t="s">
        <v>3723</v>
      </c>
      <c r="I77" s="14" t="s">
        <v>3127</v>
      </c>
      <c r="J77" s="15" t="s">
        <v>1342</v>
      </c>
      <c r="K77" s="15" t="s">
        <v>3033</v>
      </c>
      <c r="L77" s="14" t="s">
        <v>1956</v>
      </c>
      <c r="P77" s="15" t="s">
        <v>3160</v>
      </c>
      <c r="S77" s="15" t="s">
        <v>3112</v>
      </c>
      <c r="T77" s="15" t="s">
        <v>3136</v>
      </c>
      <c r="U77" s="15" t="s">
        <v>3111</v>
      </c>
      <c r="V77" s="15" t="b">
        <v>1</v>
      </c>
    </row>
    <row r="78" spans="1:22" ht="17" outlineLevel="1" x14ac:dyDescent="0.2">
      <c r="A78" s="15" t="s">
        <v>1362</v>
      </c>
      <c r="B78" s="15" t="s">
        <v>1342</v>
      </c>
      <c r="C78" s="15" t="s">
        <v>3013</v>
      </c>
      <c r="D78" s="15" t="s">
        <v>2042</v>
      </c>
      <c r="E78" s="15" t="s">
        <v>2984</v>
      </c>
      <c r="F78" s="15" t="s">
        <v>1383</v>
      </c>
      <c r="G78" s="15" t="s">
        <v>2089</v>
      </c>
      <c r="H78" s="15" t="s">
        <v>3723</v>
      </c>
      <c r="I78" s="14" t="s">
        <v>3127</v>
      </c>
      <c r="J78" s="15" t="s">
        <v>1342</v>
      </c>
      <c r="K78" s="15" t="s">
        <v>3033</v>
      </c>
      <c r="L78" s="14" t="s">
        <v>1957</v>
      </c>
      <c r="P78" s="15" t="s">
        <v>3160</v>
      </c>
      <c r="S78" s="15" t="s">
        <v>3112</v>
      </c>
      <c r="T78" s="15" t="s">
        <v>3136</v>
      </c>
      <c r="U78" s="15" t="s">
        <v>3111</v>
      </c>
      <c r="V78" s="15" t="b">
        <v>1</v>
      </c>
    </row>
    <row r="79" spans="1:22" ht="17" outlineLevel="1" x14ac:dyDescent="0.2">
      <c r="A79" s="15" t="s">
        <v>1362</v>
      </c>
      <c r="B79" s="15" t="s">
        <v>1342</v>
      </c>
      <c r="C79" s="15" t="s">
        <v>3013</v>
      </c>
      <c r="D79" s="15" t="s">
        <v>2042</v>
      </c>
      <c r="E79" s="15" t="s">
        <v>2984</v>
      </c>
      <c r="F79" s="15" t="s">
        <v>1383</v>
      </c>
      <c r="G79" s="15" t="s">
        <v>2090</v>
      </c>
      <c r="H79" s="15" t="s">
        <v>3723</v>
      </c>
      <c r="I79" s="14" t="s">
        <v>3127</v>
      </c>
      <c r="J79" s="15" t="s">
        <v>1342</v>
      </c>
      <c r="K79" s="15" t="s">
        <v>3033</v>
      </c>
      <c r="L79" s="14" t="s">
        <v>1958</v>
      </c>
      <c r="P79" s="15" t="s">
        <v>3160</v>
      </c>
      <c r="S79" s="15" t="s">
        <v>3112</v>
      </c>
      <c r="T79" s="15" t="s">
        <v>3136</v>
      </c>
      <c r="U79" s="15" t="s">
        <v>3111</v>
      </c>
      <c r="V79" s="15" t="b">
        <v>1</v>
      </c>
    </row>
    <row r="80" spans="1:22" ht="17" outlineLevel="1" x14ac:dyDescent="0.2">
      <c r="A80" s="15" t="s">
        <v>1362</v>
      </c>
      <c r="B80" s="15" t="s">
        <v>1342</v>
      </c>
      <c r="C80" s="15" t="s">
        <v>3013</v>
      </c>
      <c r="D80" s="15" t="s">
        <v>2042</v>
      </c>
      <c r="E80" s="15" t="s">
        <v>2984</v>
      </c>
      <c r="F80" s="15" t="s">
        <v>1383</v>
      </c>
      <c r="G80" s="15" t="s">
        <v>2091</v>
      </c>
      <c r="H80" s="15" t="s">
        <v>3723</v>
      </c>
      <c r="I80" s="14" t="s">
        <v>3127</v>
      </c>
      <c r="J80" s="15" t="s">
        <v>1342</v>
      </c>
      <c r="K80" s="15" t="s">
        <v>3033</v>
      </c>
      <c r="L80" s="14" t="s">
        <v>1959</v>
      </c>
      <c r="P80" s="15" t="s">
        <v>3160</v>
      </c>
      <c r="S80" s="15" t="s">
        <v>3112</v>
      </c>
      <c r="T80" s="15" t="s">
        <v>3136</v>
      </c>
      <c r="U80" s="15" t="s">
        <v>3111</v>
      </c>
      <c r="V80" s="15" t="b">
        <v>1</v>
      </c>
    </row>
    <row r="81" spans="1:22" ht="17" outlineLevel="1" x14ac:dyDescent="0.2">
      <c r="A81" s="15" t="s">
        <v>1362</v>
      </c>
      <c r="B81" s="15" t="s">
        <v>1342</v>
      </c>
      <c r="C81" s="15" t="s">
        <v>3013</v>
      </c>
      <c r="D81" s="15" t="s">
        <v>2042</v>
      </c>
      <c r="E81" s="15" t="s">
        <v>2984</v>
      </c>
      <c r="F81" s="15" t="s">
        <v>1383</v>
      </c>
      <c r="G81" s="15" t="s">
        <v>2092</v>
      </c>
      <c r="H81" s="15" t="s">
        <v>3723</v>
      </c>
      <c r="I81" s="14" t="s">
        <v>3127</v>
      </c>
      <c r="J81" s="15" t="s">
        <v>1342</v>
      </c>
      <c r="K81" s="15" t="s">
        <v>3033</v>
      </c>
      <c r="L81" s="14" t="s">
        <v>1960</v>
      </c>
      <c r="P81" s="15" t="s">
        <v>3160</v>
      </c>
      <c r="S81" s="15" t="s">
        <v>3112</v>
      </c>
      <c r="T81" s="15" t="s">
        <v>3136</v>
      </c>
      <c r="U81" s="15" t="s">
        <v>3111</v>
      </c>
      <c r="V81" s="15" t="b">
        <v>1</v>
      </c>
    </row>
    <row r="82" spans="1:22" ht="17" outlineLevel="1" x14ac:dyDescent="0.2">
      <c r="A82" s="15" t="s">
        <v>1362</v>
      </c>
      <c r="B82" s="15" t="s">
        <v>1342</v>
      </c>
      <c r="C82" s="15" t="s">
        <v>3016</v>
      </c>
      <c r="D82" s="15" t="s">
        <v>2043</v>
      </c>
      <c r="E82" s="15" t="s">
        <v>2984</v>
      </c>
      <c r="F82" s="15" t="s">
        <v>1383</v>
      </c>
      <c r="G82" s="15" t="s">
        <v>2093</v>
      </c>
      <c r="H82" s="15" t="s">
        <v>3723</v>
      </c>
      <c r="I82" s="14" t="s">
        <v>3127</v>
      </c>
      <c r="J82" s="15" t="s">
        <v>1342</v>
      </c>
      <c r="K82" s="15" t="s">
        <v>3033</v>
      </c>
      <c r="L82" s="14" t="s">
        <v>1961</v>
      </c>
      <c r="P82" s="15" t="s">
        <v>3160</v>
      </c>
      <c r="S82" s="15" t="s">
        <v>3112</v>
      </c>
      <c r="T82" s="15" t="s">
        <v>3136</v>
      </c>
      <c r="U82" s="15" t="s">
        <v>3111</v>
      </c>
      <c r="V82" s="15" t="b">
        <v>1</v>
      </c>
    </row>
    <row r="83" spans="1:22" ht="17" outlineLevel="1" x14ac:dyDescent="0.2">
      <c r="A83" s="15" t="s">
        <v>1362</v>
      </c>
      <c r="B83" s="15" t="s">
        <v>1342</v>
      </c>
      <c r="C83" s="15" t="s">
        <v>3016</v>
      </c>
      <c r="D83" s="15" t="s">
        <v>2043</v>
      </c>
      <c r="E83" s="15" t="s">
        <v>2984</v>
      </c>
      <c r="F83" s="15" t="s">
        <v>1383</v>
      </c>
      <c r="G83" s="15" t="s">
        <v>2094</v>
      </c>
      <c r="H83" s="15" t="s">
        <v>3723</v>
      </c>
      <c r="I83" s="14" t="s">
        <v>3127</v>
      </c>
      <c r="J83" s="15" t="s">
        <v>1342</v>
      </c>
      <c r="K83" s="15" t="s">
        <v>3033</v>
      </c>
      <c r="L83" s="14" t="s">
        <v>1962</v>
      </c>
      <c r="P83" s="15" t="s">
        <v>3160</v>
      </c>
      <c r="S83" s="15" t="s">
        <v>3112</v>
      </c>
      <c r="T83" s="15" t="s">
        <v>3136</v>
      </c>
      <c r="U83" s="15" t="s">
        <v>3111</v>
      </c>
      <c r="V83" s="15" t="b">
        <v>1</v>
      </c>
    </row>
    <row r="84" spans="1:22" ht="17" outlineLevel="1" x14ac:dyDescent="0.2">
      <c r="A84" s="15" t="s">
        <v>1362</v>
      </c>
      <c r="B84" s="15" t="s">
        <v>1342</v>
      </c>
      <c r="C84" s="15" t="s">
        <v>3016</v>
      </c>
      <c r="D84" s="15" t="s">
        <v>2043</v>
      </c>
      <c r="E84" s="15" t="s">
        <v>2984</v>
      </c>
      <c r="F84" s="15" t="s">
        <v>1383</v>
      </c>
      <c r="G84" s="15" t="s">
        <v>2095</v>
      </c>
      <c r="H84" s="15" t="s">
        <v>3723</v>
      </c>
      <c r="I84" s="14" t="s">
        <v>3127</v>
      </c>
      <c r="J84" s="15" t="s">
        <v>1342</v>
      </c>
      <c r="K84" s="15" t="s">
        <v>3033</v>
      </c>
      <c r="L84" s="14" t="s">
        <v>1963</v>
      </c>
      <c r="P84" s="15" t="s">
        <v>3160</v>
      </c>
      <c r="S84" s="15" t="s">
        <v>3112</v>
      </c>
      <c r="T84" s="15" t="s">
        <v>3136</v>
      </c>
      <c r="U84" s="15" t="s">
        <v>3111</v>
      </c>
      <c r="V84" s="15" t="b">
        <v>1</v>
      </c>
    </row>
    <row r="85" spans="1:22" ht="17" outlineLevel="1" x14ac:dyDescent="0.2">
      <c r="A85" s="15" t="s">
        <v>1362</v>
      </c>
      <c r="B85" s="15" t="s">
        <v>1342</v>
      </c>
      <c r="C85" s="15" t="s">
        <v>3016</v>
      </c>
      <c r="D85" s="15" t="s">
        <v>2043</v>
      </c>
      <c r="E85" s="15" t="s">
        <v>2984</v>
      </c>
      <c r="F85" s="15" t="s">
        <v>1383</v>
      </c>
      <c r="G85" s="15" t="s">
        <v>2096</v>
      </c>
      <c r="H85" s="15" t="s">
        <v>3723</v>
      </c>
      <c r="I85" s="14" t="s">
        <v>3127</v>
      </c>
      <c r="J85" s="15" t="s">
        <v>1342</v>
      </c>
      <c r="K85" s="15" t="s">
        <v>3033</v>
      </c>
      <c r="L85" s="14" t="s">
        <v>1964</v>
      </c>
      <c r="P85" s="15" t="s">
        <v>3160</v>
      </c>
      <c r="S85" s="15" t="s">
        <v>3112</v>
      </c>
      <c r="T85" s="15" t="s">
        <v>3136</v>
      </c>
      <c r="U85" s="15" t="s">
        <v>3111</v>
      </c>
      <c r="V85" s="15" t="b">
        <v>1</v>
      </c>
    </row>
    <row r="86" spans="1:22" ht="17" outlineLevel="1" x14ac:dyDescent="0.2">
      <c r="A86" s="15" t="s">
        <v>1362</v>
      </c>
      <c r="B86" s="15" t="s">
        <v>1342</v>
      </c>
      <c r="C86" s="15" t="s">
        <v>3016</v>
      </c>
      <c r="D86" s="15" t="s">
        <v>2043</v>
      </c>
      <c r="E86" s="15" t="s">
        <v>2984</v>
      </c>
      <c r="F86" s="15" t="s">
        <v>1383</v>
      </c>
      <c r="G86" s="15" t="s">
        <v>2097</v>
      </c>
      <c r="H86" s="15" t="s">
        <v>3723</v>
      </c>
      <c r="I86" s="14" t="s">
        <v>3127</v>
      </c>
      <c r="J86" s="15" t="s">
        <v>1342</v>
      </c>
      <c r="K86" s="15" t="s">
        <v>3033</v>
      </c>
      <c r="L86" s="14" t="s">
        <v>1965</v>
      </c>
      <c r="P86" s="15" t="s">
        <v>3160</v>
      </c>
      <c r="S86" s="15" t="s">
        <v>3112</v>
      </c>
      <c r="T86" s="15" t="s">
        <v>3136</v>
      </c>
      <c r="U86" s="15" t="s">
        <v>3111</v>
      </c>
      <c r="V86" s="15" t="b">
        <v>1</v>
      </c>
    </row>
    <row r="87" spans="1:22" ht="17" outlineLevel="1" x14ac:dyDescent="0.2">
      <c r="A87" s="15" t="s">
        <v>1362</v>
      </c>
      <c r="B87" s="15" t="s">
        <v>1342</v>
      </c>
      <c r="C87" s="15" t="s">
        <v>3016</v>
      </c>
      <c r="D87" s="15" t="s">
        <v>2043</v>
      </c>
      <c r="E87" s="15" t="s">
        <v>2984</v>
      </c>
      <c r="F87" s="15" t="s">
        <v>1383</v>
      </c>
      <c r="G87" s="15" t="s">
        <v>2098</v>
      </c>
      <c r="H87" s="15" t="s">
        <v>3723</v>
      </c>
      <c r="I87" s="14" t="s">
        <v>3127</v>
      </c>
      <c r="J87" s="15" t="s">
        <v>1342</v>
      </c>
      <c r="K87" s="15" t="s">
        <v>3033</v>
      </c>
      <c r="L87" s="14" t="s">
        <v>1966</v>
      </c>
      <c r="P87" s="15" t="s">
        <v>3160</v>
      </c>
      <c r="S87" s="15" t="s">
        <v>3112</v>
      </c>
      <c r="T87" s="15" t="s">
        <v>3136</v>
      </c>
      <c r="U87" s="15" t="s">
        <v>3111</v>
      </c>
      <c r="V87" s="15" t="b">
        <v>1</v>
      </c>
    </row>
    <row r="88" spans="1:22" ht="17" outlineLevel="1" x14ac:dyDescent="0.2">
      <c r="A88" s="15" t="s">
        <v>1362</v>
      </c>
      <c r="B88" s="15" t="s">
        <v>1342</v>
      </c>
      <c r="C88" s="15" t="s">
        <v>3016</v>
      </c>
      <c r="D88" s="15" t="s">
        <v>2032</v>
      </c>
      <c r="E88" s="26" t="s">
        <v>3458</v>
      </c>
      <c r="F88" s="26" t="s">
        <v>3455</v>
      </c>
      <c r="G88" s="15" t="s">
        <v>2099</v>
      </c>
      <c r="H88" s="15" t="s">
        <v>3723</v>
      </c>
      <c r="I88" s="14" t="s">
        <v>3127</v>
      </c>
      <c r="J88" s="15" t="s">
        <v>1342</v>
      </c>
      <c r="K88" s="15" t="s">
        <v>3033</v>
      </c>
      <c r="L88" s="14" t="s">
        <v>1967</v>
      </c>
      <c r="P88" s="15" t="s">
        <v>3160</v>
      </c>
      <c r="S88" s="15" t="s">
        <v>3112</v>
      </c>
      <c r="T88" s="15" t="s">
        <v>3136</v>
      </c>
      <c r="U88" s="15" t="s">
        <v>3111</v>
      </c>
      <c r="V88" s="15" t="b">
        <v>1</v>
      </c>
    </row>
    <row r="89" spans="1:22" ht="17" outlineLevel="1" x14ac:dyDescent="0.2">
      <c r="A89" s="15" t="s">
        <v>1362</v>
      </c>
      <c r="B89" s="15" t="s">
        <v>1342</v>
      </c>
      <c r="C89" s="15" t="s">
        <v>3016</v>
      </c>
      <c r="D89" s="15" t="s">
        <v>2032</v>
      </c>
      <c r="E89" s="26" t="s">
        <v>3458</v>
      </c>
      <c r="F89" s="26" t="s">
        <v>3608</v>
      </c>
      <c r="G89" s="15" t="s">
        <v>3612</v>
      </c>
      <c r="H89" s="15" t="s">
        <v>3723</v>
      </c>
      <c r="I89" s="14" t="s">
        <v>3127</v>
      </c>
      <c r="J89" s="15" t="s">
        <v>1342</v>
      </c>
      <c r="K89" s="15" t="s">
        <v>3033</v>
      </c>
      <c r="L89" s="14" t="s">
        <v>3608</v>
      </c>
      <c r="M89" s="15" t="s">
        <v>3043</v>
      </c>
      <c r="P89" s="15" t="s">
        <v>3160</v>
      </c>
      <c r="S89" s="15" t="s">
        <v>3135</v>
      </c>
      <c r="T89" s="15" t="s">
        <v>3137</v>
      </c>
      <c r="U89" s="15" t="s">
        <v>3111</v>
      </c>
      <c r="V89" s="15" t="b">
        <v>1</v>
      </c>
    </row>
    <row r="90" spans="1:22" ht="17" outlineLevel="1" x14ac:dyDescent="0.2">
      <c r="A90" s="15" t="s">
        <v>1362</v>
      </c>
      <c r="B90" s="15" t="s">
        <v>1342</v>
      </c>
      <c r="C90" s="15" t="s">
        <v>3016</v>
      </c>
      <c r="D90" s="15" t="s">
        <v>2032</v>
      </c>
      <c r="E90" s="26" t="s">
        <v>3458</v>
      </c>
      <c r="F90" s="26" t="s">
        <v>3456</v>
      </c>
      <c r="G90" s="15" t="s">
        <v>2100</v>
      </c>
      <c r="H90" s="15" t="s">
        <v>3723</v>
      </c>
      <c r="I90" s="14" t="s">
        <v>3127</v>
      </c>
      <c r="J90" s="15" t="s">
        <v>1342</v>
      </c>
      <c r="K90" s="15" t="s">
        <v>3033</v>
      </c>
      <c r="L90" s="14" t="s">
        <v>1968</v>
      </c>
      <c r="P90" s="15" t="s">
        <v>3160</v>
      </c>
      <c r="S90" s="15" t="s">
        <v>3112</v>
      </c>
      <c r="T90" s="15" t="s">
        <v>3136</v>
      </c>
      <c r="U90" s="15" t="s">
        <v>3111</v>
      </c>
      <c r="V90" s="15" t="b">
        <v>1</v>
      </c>
    </row>
    <row r="91" spans="1:22" ht="17" outlineLevel="1" x14ac:dyDescent="0.2">
      <c r="A91" s="15" t="s">
        <v>1362</v>
      </c>
      <c r="B91" s="15" t="s">
        <v>1342</v>
      </c>
      <c r="C91" s="15" t="s">
        <v>3016</v>
      </c>
      <c r="D91" s="15" t="s">
        <v>2032</v>
      </c>
      <c r="E91" s="26" t="s">
        <v>3459</v>
      </c>
      <c r="F91" s="26" t="s">
        <v>3457</v>
      </c>
      <c r="G91" s="15" t="s">
        <v>2101</v>
      </c>
      <c r="H91" s="15" t="s">
        <v>3723</v>
      </c>
      <c r="I91" s="14" t="s">
        <v>3127</v>
      </c>
      <c r="J91" s="15" t="s">
        <v>1342</v>
      </c>
      <c r="K91" s="15" t="s">
        <v>3033</v>
      </c>
      <c r="L91" s="14" t="s">
        <v>1969</v>
      </c>
      <c r="P91" s="15" t="s">
        <v>3160</v>
      </c>
      <c r="S91" s="15" t="s">
        <v>3112</v>
      </c>
      <c r="T91" s="15" t="s">
        <v>3136</v>
      </c>
      <c r="U91" s="15" t="s">
        <v>3111</v>
      </c>
      <c r="V91" s="15" t="b">
        <v>1</v>
      </c>
    </row>
    <row r="92" spans="1:22" ht="17" outlineLevel="1" x14ac:dyDescent="0.2">
      <c r="A92" s="15" t="s">
        <v>1362</v>
      </c>
      <c r="B92" s="15" t="s">
        <v>1342</v>
      </c>
      <c r="C92" s="15" t="s">
        <v>3016</v>
      </c>
      <c r="D92" s="15" t="s">
        <v>2032</v>
      </c>
      <c r="E92" s="26" t="s">
        <v>3459</v>
      </c>
      <c r="F92" s="26" t="s">
        <v>3460</v>
      </c>
      <c r="G92" s="15" t="s">
        <v>2102</v>
      </c>
      <c r="H92" s="15" t="s">
        <v>3723</v>
      </c>
      <c r="I92" s="14" t="s">
        <v>3127</v>
      </c>
      <c r="J92" s="15" t="s">
        <v>1342</v>
      </c>
      <c r="K92" s="15" t="s">
        <v>3033</v>
      </c>
      <c r="L92" s="14" t="s">
        <v>1970</v>
      </c>
      <c r="P92" s="15" t="s">
        <v>3160</v>
      </c>
      <c r="S92" s="15" t="s">
        <v>3112</v>
      </c>
      <c r="T92" s="15" t="s">
        <v>3136</v>
      </c>
      <c r="U92" s="15" t="s">
        <v>3111</v>
      </c>
      <c r="V92" s="15" t="b">
        <v>1</v>
      </c>
    </row>
    <row r="93" spans="1:22" ht="17" outlineLevel="1" x14ac:dyDescent="0.2">
      <c r="A93" s="15" t="s">
        <v>1362</v>
      </c>
      <c r="B93" s="15" t="s">
        <v>1342</v>
      </c>
      <c r="C93" s="15" t="s">
        <v>1381</v>
      </c>
      <c r="D93" s="15" t="s">
        <v>1382</v>
      </c>
      <c r="E93" s="15" t="s">
        <v>2984</v>
      </c>
      <c r="F93" s="15" t="s">
        <v>2159</v>
      </c>
      <c r="G93" s="15" t="s">
        <v>2103</v>
      </c>
      <c r="H93" s="15" t="s">
        <v>3723</v>
      </c>
      <c r="I93" s="14" t="s">
        <v>3127</v>
      </c>
      <c r="J93" s="15" t="s">
        <v>1342</v>
      </c>
      <c r="K93" s="15" t="s">
        <v>3033</v>
      </c>
      <c r="L93" s="14" t="s">
        <v>1971</v>
      </c>
      <c r="P93" s="15" t="s">
        <v>3160</v>
      </c>
      <c r="S93" s="15" t="s">
        <v>3112</v>
      </c>
      <c r="T93" s="15" t="s">
        <v>3136</v>
      </c>
      <c r="U93" s="15" t="s">
        <v>3111</v>
      </c>
      <c r="V93" s="15" t="b">
        <v>1</v>
      </c>
    </row>
    <row r="94" spans="1:22" ht="17" outlineLevel="1" x14ac:dyDescent="0.2">
      <c r="A94" s="15" t="s">
        <v>1362</v>
      </c>
      <c r="B94" s="15" t="s">
        <v>1342</v>
      </c>
      <c r="C94" s="15" t="s">
        <v>2028</v>
      </c>
      <c r="D94" s="15" t="s">
        <v>3018</v>
      </c>
      <c r="E94" s="26" t="s">
        <v>3588</v>
      </c>
      <c r="F94" s="15" t="s">
        <v>1383</v>
      </c>
      <c r="G94" s="15" t="s">
        <v>2104</v>
      </c>
      <c r="H94" s="15" t="s">
        <v>3723</v>
      </c>
      <c r="I94" s="14" t="s">
        <v>3127</v>
      </c>
      <c r="J94" s="15" t="s">
        <v>1342</v>
      </c>
      <c r="K94" s="15" t="s">
        <v>3033</v>
      </c>
      <c r="L94" s="14" t="s">
        <v>1972</v>
      </c>
      <c r="P94" s="15" t="s">
        <v>3160</v>
      </c>
      <c r="S94" s="15" t="s">
        <v>3112</v>
      </c>
      <c r="T94" s="15" t="s">
        <v>3136</v>
      </c>
      <c r="U94" s="15" t="s">
        <v>3111</v>
      </c>
      <c r="V94" s="15" t="b">
        <v>1</v>
      </c>
    </row>
    <row r="95" spans="1:22" ht="17" outlineLevel="1" x14ac:dyDescent="0.2">
      <c r="A95" s="15" t="s">
        <v>1362</v>
      </c>
      <c r="B95" s="15" t="s">
        <v>1342</v>
      </c>
      <c r="C95" s="15" t="s">
        <v>2028</v>
      </c>
      <c r="D95" s="15" t="s">
        <v>3018</v>
      </c>
      <c r="E95" s="26" t="s">
        <v>3588</v>
      </c>
      <c r="F95" s="15" t="s">
        <v>1383</v>
      </c>
      <c r="G95" s="15" t="s">
        <v>2105</v>
      </c>
      <c r="H95" s="15" t="s">
        <v>3723</v>
      </c>
      <c r="I95" s="14" t="s">
        <v>3127</v>
      </c>
      <c r="J95" s="15" t="s">
        <v>1342</v>
      </c>
      <c r="K95" s="15" t="s">
        <v>3033</v>
      </c>
      <c r="L95" s="14" t="s">
        <v>1973</v>
      </c>
      <c r="P95" s="15" t="s">
        <v>3160</v>
      </c>
      <c r="S95" s="15" t="s">
        <v>3112</v>
      </c>
      <c r="T95" s="15" t="s">
        <v>3136</v>
      </c>
      <c r="U95" s="15" t="s">
        <v>3111</v>
      </c>
      <c r="V95" s="15" t="b">
        <v>1</v>
      </c>
    </row>
    <row r="96" spans="1:22" ht="17" outlineLevel="1" x14ac:dyDescent="0.2">
      <c r="A96" s="15" t="s">
        <v>1362</v>
      </c>
      <c r="B96" s="15" t="s">
        <v>1342</v>
      </c>
      <c r="C96" s="15" t="s">
        <v>2028</v>
      </c>
      <c r="D96" s="15" t="s">
        <v>3018</v>
      </c>
      <c r="E96" s="26" t="s">
        <v>3588</v>
      </c>
      <c r="F96" s="15" t="s">
        <v>1383</v>
      </c>
      <c r="G96" s="15" t="s">
        <v>2106</v>
      </c>
      <c r="H96" s="15" t="s">
        <v>3723</v>
      </c>
      <c r="I96" s="14" t="s">
        <v>3127</v>
      </c>
      <c r="J96" s="15" t="s">
        <v>1342</v>
      </c>
      <c r="K96" s="15" t="s">
        <v>3033</v>
      </c>
      <c r="L96" s="14" t="s">
        <v>1974</v>
      </c>
      <c r="P96" s="15" t="s">
        <v>3160</v>
      </c>
      <c r="S96" s="15" t="s">
        <v>3112</v>
      </c>
      <c r="T96" s="15" t="s">
        <v>3136</v>
      </c>
      <c r="U96" s="15" t="s">
        <v>3111</v>
      </c>
      <c r="V96" s="15" t="b">
        <v>1</v>
      </c>
    </row>
    <row r="97" spans="1:22" ht="17" outlineLevel="1" x14ac:dyDescent="0.2">
      <c r="A97" s="15" t="s">
        <v>1362</v>
      </c>
      <c r="B97" s="15" t="s">
        <v>1342</v>
      </c>
      <c r="C97" s="15" t="s">
        <v>2028</v>
      </c>
      <c r="D97" s="15" t="s">
        <v>3018</v>
      </c>
      <c r="E97" s="26" t="s">
        <v>3590</v>
      </c>
      <c r="F97" s="15" t="s">
        <v>1383</v>
      </c>
      <c r="G97" s="15" t="s">
        <v>2107</v>
      </c>
      <c r="H97" s="15" t="s">
        <v>3723</v>
      </c>
      <c r="I97" s="14" t="s">
        <v>3127</v>
      </c>
      <c r="J97" s="15" t="s">
        <v>1342</v>
      </c>
      <c r="K97" s="15" t="s">
        <v>3033</v>
      </c>
      <c r="L97" s="14" t="s">
        <v>1975</v>
      </c>
      <c r="P97" s="15" t="s">
        <v>3160</v>
      </c>
      <c r="S97" s="15" t="s">
        <v>3112</v>
      </c>
      <c r="T97" s="15" t="s">
        <v>3136</v>
      </c>
      <c r="U97" s="15" t="s">
        <v>3111</v>
      </c>
      <c r="V97" s="15" t="b">
        <v>1</v>
      </c>
    </row>
    <row r="98" spans="1:22" ht="17" outlineLevel="1" x14ac:dyDescent="0.2">
      <c r="A98" s="15" t="s">
        <v>1362</v>
      </c>
      <c r="B98" s="15" t="s">
        <v>1342</v>
      </c>
      <c r="C98" s="15" t="s">
        <v>2028</v>
      </c>
      <c r="D98" s="15" t="s">
        <v>3018</v>
      </c>
      <c r="E98" s="26" t="s">
        <v>3589</v>
      </c>
      <c r="F98" s="15" t="s">
        <v>1383</v>
      </c>
      <c r="G98" s="15" t="s">
        <v>2108</v>
      </c>
      <c r="H98" s="15" t="s">
        <v>3723</v>
      </c>
      <c r="I98" s="14" t="s">
        <v>3127</v>
      </c>
      <c r="J98" s="15" t="s">
        <v>1342</v>
      </c>
      <c r="K98" s="15" t="s">
        <v>3033</v>
      </c>
      <c r="L98" s="14" t="s">
        <v>1976</v>
      </c>
      <c r="P98" s="15" t="s">
        <v>3160</v>
      </c>
      <c r="S98" s="15" t="s">
        <v>3112</v>
      </c>
      <c r="T98" s="15" t="s">
        <v>3136</v>
      </c>
      <c r="U98" s="15" t="s">
        <v>3111</v>
      </c>
      <c r="V98" s="15" t="b">
        <v>1</v>
      </c>
    </row>
    <row r="99" spans="1:22" ht="17" outlineLevel="1" x14ac:dyDescent="0.2">
      <c r="A99" s="15" t="s">
        <v>1362</v>
      </c>
      <c r="B99" s="15" t="s">
        <v>1342</v>
      </c>
      <c r="C99" s="15" t="s">
        <v>2028</v>
      </c>
      <c r="D99" s="15" t="s">
        <v>3018</v>
      </c>
      <c r="E99" s="26" t="s">
        <v>3590</v>
      </c>
      <c r="F99" s="15" t="s">
        <v>1383</v>
      </c>
      <c r="G99" s="15" t="s">
        <v>2109</v>
      </c>
      <c r="H99" s="15" t="s">
        <v>3723</v>
      </c>
      <c r="I99" s="14" t="s">
        <v>3127</v>
      </c>
      <c r="J99" s="15" t="s">
        <v>1342</v>
      </c>
      <c r="K99" s="15" t="s">
        <v>3033</v>
      </c>
      <c r="L99" s="14" t="s">
        <v>1977</v>
      </c>
      <c r="P99" s="15" t="s">
        <v>3160</v>
      </c>
      <c r="S99" s="15" t="s">
        <v>3112</v>
      </c>
      <c r="T99" s="15" t="s">
        <v>3136</v>
      </c>
      <c r="U99" s="15" t="s">
        <v>3111</v>
      </c>
      <c r="V99" s="15" t="b">
        <v>1</v>
      </c>
    </row>
    <row r="100" spans="1:22" ht="17" outlineLevel="1" x14ac:dyDescent="0.2">
      <c r="A100" s="15" t="s">
        <v>1362</v>
      </c>
      <c r="B100" s="15" t="s">
        <v>1342</v>
      </c>
      <c r="C100" s="15" t="s">
        <v>2028</v>
      </c>
      <c r="D100" s="15" t="s">
        <v>3018</v>
      </c>
      <c r="E100" s="26" t="s">
        <v>3589</v>
      </c>
      <c r="F100" s="15" t="s">
        <v>1383</v>
      </c>
      <c r="G100" s="15" t="s">
        <v>2110</v>
      </c>
      <c r="H100" s="15" t="s">
        <v>3723</v>
      </c>
      <c r="I100" s="14" t="s">
        <v>3127</v>
      </c>
      <c r="J100" s="15" t="s">
        <v>1342</v>
      </c>
      <c r="K100" s="15" t="s">
        <v>3033</v>
      </c>
      <c r="L100" s="14" t="s">
        <v>1978</v>
      </c>
      <c r="P100" s="15" t="s">
        <v>3160</v>
      </c>
      <c r="S100" s="15" t="s">
        <v>3112</v>
      </c>
      <c r="T100" s="15" t="s">
        <v>3136</v>
      </c>
      <c r="U100" s="15" t="s">
        <v>3111</v>
      </c>
      <c r="V100" s="15" t="b">
        <v>1</v>
      </c>
    </row>
    <row r="101" spans="1:22" ht="17" outlineLevel="1" x14ac:dyDescent="0.2">
      <c r="A101" s="15" t="s">
        <v>1362</v>
      </c>
      <c r="B101" s="15" t="s">
        <v>1342</v>
      </c>
      <c r="C101" s="15" t="s">
        <v>2028</v>
      </c>
      <c r="D101" s="15" t="s">
        <v>3018</v>
      </c>
      <c r="E101" s="26" t="s">
        <v>3590</v>
      </c>
      <c r="F101" s="15" t="s">
        <v>1383</v>
      </c>
      <c r="G101" s="15" t="s">
        <v>2111</v>
      </c>
      <c r="H101" s="15" t="s">
        <v>3723</v>
      </c>
      <c r="I101" s="14" t="s">
        <v>3127</v>
      </c>
      <c r="J101" s="15" t="s">
        <v>1342</v>
      </c>
      <c r="K101" s="15" t="s">
        <v>3033</v>
      </c>
      <c r="L101" s="14" t="s">
        <v>1979</v>
      </c>
      <c r="P101" s="15" t="s">
        <v>3160</v>
      </c>
      <c r="S101" s="15" t="s">
        <v>3112</v>
      </c>
      <c r="T101" s="15" t="s">
        <v>3136</v>
      </c>
      <c r="U101" s="15" t="s">
        <v>3111</v>
      </c>
      <c r="V101" s="15" t="b">
        <v>1</v>
      </c>
    </row>
    <row r="102" spans="1:22" ht="17" outlineLevel="1" x14ac:dyDescent="0.2">
      <c r="A102" s="15" t="s">
        <v>1362</v>
      </c>
      <c r="B102" s="15" t="s">
        <v>1342</v>
      </c>
      <c r="C102" s="15" t="s">
        <v>2028</v>
      </c>
      <c r="D102" s="15" t="s">
        <v>3018</v>
      </c>
      <c r="E102" s="26" t="s">
        <v>3589</v>
      </c>
      <c r="F102" s="15" t="s">
        <v>1383</v>
      </c>
      <c r="G102" s="15" t="s">
        <v>2112</v>
      </c>
      <c r="H102" s="15" t="s">
        <v>3723</v>
      </c>
      <c r="I102" s="14" t="s">
        <v>3127</v>
      </c>
      <c r="J102" s="15" t="s">
        <v>1342</v>
      </c>
      <c r="K102" s="15" t="s">
        <v>3033</v>
      </c>
      <c r="L102" s="14" t="s">
        <v>1980</v>
      </c>
      <c r="P102" s="15" t="s">
        <v>3160</v>
      </c>
      <c r="S102" s="15" t="s">
        <v>3112</v>
      </c>
      <c r="T102" s="15" t="s">
        <v>3136</v>
      </c>
      <c r="U102" s="15" t="s">
        <v>3111</v>
      </c>
      <c r="V102" s="15" t="b">
        <v>1</v>
      </c>
    </row>
    <row r="103" spans="1:22" ht="17" outlineLevel="1" x14ac:dyDescent="0.2">
      <c r="A103" s="15" t="s">
        <v>1362</v>
      </c>
      <c r="B103" s="15" t="s">
        <v>1342</v>
      </c>
      <c r="C103" s="15" t="s">
        <v>2028</v>
      </c>
      <c r="D103" s="15" t="s">
        <v>3018</v>
      </c>
      <c r="E103" s="26" t="s">
        <v>3590</v>
      </c>
      <c r="F103" s="15" t="s">
        <v>1383</v>
      </c>
      <c r="G103" s="15" t="s">
        <v>2113</v>
      </c>
      <c r="H103" s="15" t="s">
        <v>3723</v>
      </c>
      <c r="I103" s="14" t="s">
        <v>3127</v>
      </c>
      <c r="J103" s="15" t="s">
        <v>1342</v>
      </c>
      <c r="K103" s="15" t="s">
        <v>3033</v>
      </c>
      <c r="L103" s="14" t="s">
        <v>1981</v>
      </c>
      <c r="P103" s="15" t="s">
        <v>3160</v>
      </c>
      <c r="S103" s="15" t="s">
        <v>3112</v>
      </c>
      <c r="T103" s="15" t="s">
        <v>3136</v>
      </c>
      <c r="U103" s="15" t="s">
        <v>3111</v>
      </c>
      <c r="V103" s="15" t="b">
        <v>1</v>
      </c>
    </row>
    <row r="104" spans="1:22" ht="17" outlineLevel="1" x14ac:dyDescent="0.2">
      <c r="A104" s="15" t="s">
        <v>1362</v>
      </c>
      <c r="B104" s="15" t="s">
        <v>1342</v>
      </c>
      <c r="C104" s="15" t="s">
        <v>2028</v>
      </c>
      <c r="D104" s="15" t="s">
        <v>3018</v>
      </c>
      <c r="E104" s="26" t="s">
        <v>3590</v>
      </c>
      <c r="F104" s="15" t="s">
        <v>1383</v>
      </c>
      <c r="G104" s="15" t="s">
        <v>2114</v>
      </c>
      <c r="H104" s="15" t="s">
        <v>3723</v>
      </c>
      <c r="I104" s="14" t="s">
        <v>3127</v>
      </c>
      <c r="J104" s="15" t="s">
        <v>1342</v>
      </c>
      <c r="K104" s="15" t="s">
        <v>3033</v>
      </c>
      <c r="L104" s="14" t="s">
        <v>1982</v>
      </c>
      <c r="P104" s="15" t="s">
        <v>3160</v>
      </c>
      <c r="S104" s="15" t="s">
        <v>3112</v>
      </c>
      <c r="T104" s="15" t="s">
        <v>3136</v>
      </c>
      <c r="U104" s="15" t="s">
        <v>3111</v>
      </c>
      <c r="V104" s="15" t="b">
        <v>1</v>
      </c>
    </row>
    <row r="105" spans="1:22" ht="17" outlineLevel="1" x14ac:dyDescent="0.2">
      <c r="A105" s="15" t="s">
        <v>1362</v>
      </c>
      <c r="B105" s="15" t="s">
        <v>1342</v>
      </c>
      <c r="C105" s="15" t="s">
        <v>2028</v>
      </c>
      <c r="D105" s="15" t="s">
        <v>3018</v>
      </c>
      <c r="E105" s="26" t="s">
        <v>3590</v>
      </c>
      <c r="F105" s="15" t="s">
        <v>1383</v>
      </c>
      <c r="G105" s="15" t="s">
        <v>2115</v>
      </c>
      <c r="H105" s="15" t="s">
        <v>3723</v>
      </c>
      <c r="I105" s="14" t="s">
        <v>3127</v>
      </c>
      <c r="J105" s="15" t="s">
        <v>1342</v>
      </c>
      <c r="K105" s="15" t="s">
        <v>3033</v>
      </c>
      <c r="L105" s="14" t="s">
        <v>1983</v>
      </c>
      <c r="P105" s="15" t="s">
        <v>3160</v>
      </c>
      <c r="S105" s="15" t="s">
        <v>3112</v>
      </c>
      <c r="T105" s="15" t="s">
        <v>3136</v>
      </c>
      <c r="U105" s="15" t="s">
        <v>3111</v>
      </c>
      <c r="V105" s="15" t="b">
        <v>1</v>
      </c>
    </row>
    <row r="106" spans="1:22" ht="17" outlineLevel="1" x14ac:dyDescent="0.2">
      <c r="A106" s="15" t="s">
        <v>1362</v>
      </c>
      <c r="B106" s="15" t="s">
        <v>1342</v>
      </c>
      <c r="C106" s="15" t="s">
        <v>2028</v>
      </c>
      <c r="D106" s="15" t="s">
        <v>3018</v>
      </c>
      <c r="E106" s="26" t="s">
        <v>3588</v>
      </c>
      <c r="F106" s="15" t="s">
        <v>1383</v>
      </c>
      <c r="G106" s="15" t="s">
        <v>2116</v>
      </c>
      <c r="H106" s="15" t="s">
        <v>3723</v>
      </c>
      <c r="I106" s="14" t="s">
        <v>3127</v>
      </c>
      <c r="J106" s="15" t="s">
        <v>1342</v>
      </c>
      <c r="K106" s="15" t="s">
        <v>3033</v>
      </c>
      <c r="L106" s="14" t="s">
        <v>1984</v>
      </c>
      <c r="P106" s="15" t="s">
        <v>3160</v>
      </c>
      <c r="S106" s="15" t="s">
        <v>3112</v>
      </c>
      <c r="T106" s="15" t="s">
        <v>3136</v>
      </c>
      <c r="U106" s="15" t="s">
        <v>3111</v>
      </c>
      <c r="V106" s="15" t="b">
        <v>1</v>
      </c>
    </row>
    <row r="107" spans="1:22" ht="17" outlineLevel="1" x14ac:dyDescent="0.2">
      <c r="A107" s="15" t="s">
        <v>1362</v>
      </c>
      <c r="B107" s="15" t="s">
        <v>1342</v>
      </c>
      <c r="C107" s="15" t="s">
        <v>2028</v>
      </c>
      <c r="D107" s="15" t="s">
        <v>3018</v>
      </c>
      <c r="E107" s="26" t="s">
        <v>3588</v>
      </c>
      <c r="F107" s="15" t="s">
        <v>1383</v>
      </c>
      <c r="G107" s="15" t="s">
        <v>2117</v>
      </c>
      <c r="H107" s="15" t="s">
        <v>3723</v>
      </c>
      <c r="I107" s="14" t="s">
        <v>3127</v>
      </c>
      <c r="J107" s="15" t="s">
        <v>1342</v>
      </c>
      <c r="K107" s="15" t="s">
        <v>3033</v>
      </c>
      <c r="L107" s="14" t="s">
        <v>1985</v>
      </c>
      <c r="P107" s="15" t="s">
        <v>3160</v>
      </c>
      <c r="S107" s="15" t="s">
        <v>3112</v>
      </c>
      <c r="T107" s="15" t="s">
        <v>3136</v>
      </c>
      <c r="U107" s="15" t="s">
        <v>3111</v>
      </c>
      <c r="V107" s="15" t="b">
        <v>1</v>
      </c>
    </row>
    <row r="108" spans="1:22" ht="17" outlineLevel="1" x14ac:dyDescent="0.2">
      <c r="A108" s="15" t="s">
        <v>1362</v>
      </c>
      <c r="B108" s="15" t="s">
        <v>1342</v>
      </c>
      <c r="C108" s="15" t="s">
        <v>2027</v>
      </c>
      <c r="D108" s="15" t="s">
        <v>2044</v>
      </c>
      <c r="E108" s="15" t="s">
        <v>2984</v>
      </c>
      <c r="F108" s="15" t="s">
        <v>1383</v>
      </c>
      <c r="G108" s="15" t="s">
        <v>2118</v>
      </c>
      <c r="H108" s="15" t="s">
        <v>3723</v>
      </c>
      <c r="I108" s="14" t="s">
        <v>3127</v>
      </c>
      <c r="J108" s="15" t="s">
        <v>1342</v>
      </c>
      <c r="K108" s="15" t="s">
        <v>3033</v>
      </c>
      <c r="L108" s="14" t="s">
        <v>1986</v>
      </c>
      <c r="P108" s="15" t="s">
        <v>3125</v>
      </c>
      <c r="Q108" s="15" t="s">
        <v>3052</v>
      </c>
      <c r="R108" s="15" t="s">
        <v>1339</v>
      </c>
      <c r="S108" s="15" t="s">
        <v>3112</v>
      </c>
      <c r="T108" s="15" t="s">
        <v>3136</v>
      </c>
      <c r="U108" s="15" t="s">
        <v>3111</v>
      </c>
      <c r="V108" s="15" t="b">
        <v>1</v>
      </c>
    </row>
    <row r="109" spans="1:22" ht="17" outlineLevel="1" x14ac:dyDescent="0.2">
      <c r="A109" s="15" t="s">
        <v>1362</v>
      </c>
      <c r="B109" s="15" t="s">
        <v>1342</v>
      </c>
      <c r="C109" s="15" t="s">
        <v>2027</v>
      </c>
      <c r="D109" s="15" t="s">
        <v>2045</v>
      </c>
      <c r="E109" s="15" t="s">
        <v>2984</v>
      </c>
      <c r="F109" s="15" t="s">
        <v>1383</v>
      </c>
      <c r="G109" s="15" t="s">
        <v>2119</v>
      </c>
      <c r="H109" s="15" t="s">
        <v>3723</v>
      </c>
      <c r="I109" s="14" t="s">
        <v>3127</v>
      </c>
      <c r="J109" s="15" t="s">
        <v>1342</v>
      </c>
      <c r="K109" s="15" t="s">
        <v>3033</v>
      </c>
      <c r="L109" s="14" t="s">
        <v>1987</v>
      </c>
      <c r="P109" s="15" t="s">
        <v>3125</v>
      </c>
      <c r="Q109" s="15" t="s">
        <v>3052</v>
      </c>
      <c r="R109" s="15" t="s">
        <v>1339</v>
      </c>
      <c r="S109" s="15" t="s">
        <v>3112</v>
      </c>
      <c r="T109" s="15" t="s">
        <v>3136</v>
      </c>
      <c r="U109" s="15" t="s">
        <v>3111</v>
      </c>
      <c r="V109" s="15" t="b">
        <v>1</v>
      </c>
    </row>
    <row r="110" spans="1:22" ht="17" outlineLevel="1" x14ac:dyDescent="0.2">
      <c r="A110" s="15" t="s">
        <v>1362</v>
      </c>
      <c r="B110" s="15" t="s">
        <v>1342</v>
      </c>
      <c r="C110" s="15" t="s">
        <v>2027</v>
      </c>
      <c r="D110" s="15" t="s">
        <v>2044</v>
      </c>
      <c r="E110" s="15" t="s">
        <v>2984</v>
      </c>
      <c r="F110" s="15" t="s">
        <v>1383</v>
      </c>
      <c r="G110" s="15" t="s">
        <v>2120</v>
      </c>
      <c r="H110" s="15" t="s">
        <v>3723</v>
      </c>
      <c r="I110" s="14" t="s">
        <v>3127</v>
      </c>
      <c r="J110" s="15" t="s">
        <v>1342</v>
      </c>
      <c r="K110" s="15" t="s">
        <v>3033</v>
      </c>
      <c r="L110" s="14" t="s">
        <v>1988</v>
      </c>
      <c r="P110" s="15" t="s">
        <v>3125</v>
      </c>
      <c r="Q110" s="15" t="s">
        <v>3052</v>
      </c>
      <c r="R110" s="15" t="s">
        <v>1339</v>
      </c>
      <c r="S110" s="15" t="s">
        <v>3112</v>
      </c>
      <c r="T110" s="15" t="s">
        <v>3136</v>
      </c>
      <c r="U110" s="15" t="s">
        <v>3111</v>
      </c>
      <c r="V110" s="15" t="b">
        <v>1</v>
      </c>
    </row>
    <row r="111" spans="1:22" ht="17" outlineLevel="1" x14ac:dyDescent="0.2">
      <c r="A111" s="15" t="s">
        <v>1362</v>
      </c>
      <c r="B111" s="15" t="s">
        <v>1342</v>
      </c>
      <c r="C111" s="15" t="s">
        <v>2027</v>
      </c>
      <c r="D111" s="15" t="s">
        <v>2045</v>
      </c>
      <c r="E111" s="15" t="s">
        <v>2984</v>
      </c>
      <c r="F111" s="15" t="s">
        <v>1383</v>
      </c>
      <c r="G111" s="15" t="s">
        <v>2121</v>
      </c>
      <c r="H111" s="15" t="s">
        <v>3723</v>
      </c>
      <c r="I111" s="14" t="s">
        <v>3127</v>
      </c>
      <c r="J111" s="15" t="s">
        <v>1342</v>
      </c>
      <c r="K111" s="15" t="s">
        <v>3033</v>
      </c>
      <c r="L111" s="14" t="s">
        <v>1989</v>
      </c>
      <c r="P111" s="15" t="s">
        <v>3125</v>
      </c>
      <c r="Q111" s="15" t="s">
        <v>3052</v>
      </c>
      <c r="R111" s="15" t="s">
        <v>1339</v>
      </c>
      <c r="S111" s="15" t="s">
        <v>3112</v>
      </c>
      <c r="T111" s="15" t="s">
        <v>3136</v>
      </c>
      <c r="U111" s="15" t="s">
        <v>3111</v>
      </c>
      <c r="V111" s="15" t="b">
        <v>1</v>
      </c>
    </row>
    <row r="112" spans="1:22" ht="17" outlineLevel="1" x14ac:dyDescent="0.2">
      <c r="A112" s="15" t="s">
        <v>1362</v>
      </c>
      <c r="B112" s="15" t="s">
        <v>1342</v>
      </c>
      <c r="C112" s="15" t="s">
        <v>2027</v>
      </c>
      <c r="D112" s="15" t="s">
        <v>2044</v>
      </c>
      <c r="E112" s="15" t="s">
        <v>2984</v>
      </c>
      <c r="F112" s="15" t="s">
        <v>1383</v>
      </c>
      <c r="G112" s="15" t="s">
        <v>2122</v>
      </c>
      <c r="H112" s="15" t="s">
        <v>3723</v>
      </c>
      <c r="I112" s="14" t="s">
        <v>3127</v>
      </c>
      <c r="J112" s="15" t="s">
        <v>1342</v>
      </c>
      <c r="K112" s="15" t="s">
        <v>3033</v>
      </c>
      <c r="L112" s="14" t="s">
        <v>1990</v>
      </c>
      <c r="P112" s="15" t="s">
        <v>3125</v>
      </c>
      <c r="Q112" s="15" t="s">
        <v>3052</v>
      </c>
      <c r="R112" s="15" t="s">
        <v>1339</v>
      </c>
      <c r="S112" s="15" t="s">
        <v>3112</v>
      </c>
      <c r="T112" s="15" t="s">
        <v>3136</v>
      </c>
      <c r="U112" s="15" t="s">
        <v>3111</v>
      </c>
      <c r="V112" s="15" t="b">
        <v>1</v>
      </c>
    </row>
    <row r="113" spans="1:22" ht="17" outlineLevel="1" x14ac:dyDescent="0.2">
      <c r="A113" s="15" t="s">
        <v>1362</v>
      </c>
      <c r="B113" s="15" t="s">
        <v>1342</v>
      </c>
      <c r="C113" s="15" t="s">
        <v>2027</v>
      </c>
      <c r="D113" s="15" t="s">
        <v>2044</v>
      </c>
      <c r="E113" s="15" t="s">
        <v>2984</v>
      </c>
      <c r="F113" s="15" t="s">
        <v>1383</v>
      </c>
      <c r="G113" s="15" t="s">
        <v>2123</v>
      </c>
      <c r="H113" s="15" t="s">
        <v>3723</v>
      </c>
      <c r="I113" s="14" t="s">
        <v>3127</v>
      </c>
      <c r="J113" s="15" t="s">
        <v>1342</v>
      </c>
      <c r="K113" s="15" t="s">
        <v>3033</v>
      </c>
      <c r="L113" s="14" t="s">
        <v>1991</v>
      </c>
      <c r="P113" s="15" t="s">
        <v>3125</v>
      </c>
      <c r="Q113" s="15" t="s">
        <v>3052</v>
      </c>
      <c r="R113" s="15" t="s">
        <v>1339</v>
      </c>
      <c r="S113" s="15" t="s">
        <v>3112</v>
      </c>
      <c r="T113" s="15" t="s">
        <v>3136</v>
      </c>
      <c r="U113" s="15" t="s">
        <v>3111</v>
      </c>
      <c r="V113" s="15" t="b">
        <v>1</v>
      </c>
    </row>
    <row r="114" spans="1:22" ht="17" outlineLevel="1" x14ac:dyDescent="0.2">
      <c r="A114" s="15" t="s">
        <v>1362</v>
      </c>
      <c r="B114" s="15" t="s">
        <v>1342</v>
      </c>
      <c r="C114" s="15" t="s">
        <v>2027</v>
      </c>
      <c r="D114" s="15" t="s">
        <v>2045</v>
      </c>
      <c r="E114" s="15" t="s">
        <v>2984</v>
      </c>
      <c r="F114" s="15" t="s">
        <v>1383</v>
      </c>
      <c r="G114" s="15" t="s">
        <v>2124</v>
      </c>
      <c r="H114" s="15" t="s">
        <v>3723</v>
      </c>
      <c r="I114" s="14" t="s">
        <v>3127</v>
      </c>
      <c r="J114" s="15" t="s">
        <v>1342</v>
      </c>
      <c r="K114" s="15" t="s">
        <v>3033</v>
      </c>
      <c r="L114" s="14" t="s">
        <v>1992</v>
      </c>
      <c r="P114" s="15" t="s">
        <v>3125</v>
      </c>
      <c r="Q114" s="15" t="s">
        <v>3052</v>
      </c>
      <c r="R114" s="15" t="s">
        <v>1339</v>
      </c>
      <c r="S114" s="15" t="s">
        <v>3112</v>
      </c>
      <c r="T114" s="15" t="s">
        <v>3136</v>
      </c>
      <c r="U114" s="15" t="s">
        <v>3111</v>
      </c>
      <c r="V114" s="15" t="b">
        <v>1</v>
      </c>
    </row>
    <row r="115" spans="1:22" ht="17" outlineLevel="1" x14ac:dyDescent="0.2">
      <c r="A115" s="15" t="s">
        <v>1362</v>
      </c>
      <c r="B115" s="15" t="s">
        <v>1342</v>
      </c>
      <c r="C115" s="15" t="s">
        <v>2027</v>
      </c>
      <c r="D115" s="15" t="s">
        <v>2044</v>
      </c>
      <c r="E115" s="15" t="s">
        <v>2984</v>
      </c>
      <c r="F115" s="15" t="s">
        <v>1383</v>
      </c>
      <c r="G115" s="15" t="s">
        <v>2125</v>
      </c>
      <c r="H115" s="15" t="s">
        <v>3723</v>
      </c>
      <c r="I115" s="14" t="s">
        <v>3127</v>
      </c>
      <c r="J115" s="15" t="s">
        <v>1342</v>
      </c>
      <c r="K115" s="15" t="s">
        <v>3033</v>
      </c>
      <c r="L115" s="14" t="s">
        <v>1993</v>
      </c>
      <c r="P115" s="15" t="s">
        <v>3125</v>
      </c>
      <c r="Q115" s="15" t="s">
        <v>3052</v>
      </c>
      <c r="R115" s="15" t="s">
        <v>1339</v>
      </c>
      <c r="S115" s="15" t="s">
        <v>3112</v>
      </c>
      <c r="T115" s="15" t="s">
        <v>3136</v>
      </c>
      <c r="U115" s="15" t="s">
        <v>3111</v>
      </c>
      <c r="V115" s="15" t="b">
        <v>1</v>
      </c>
    </row>
    <row r="116" spans="1:22" ht="17" outlineLevel="1" x14ac:dyDescent="0.2">
      <c r="A116" s="15" t="s">
        <v>1362</v>
      </c>
      <c r="B116" s="15" t="s">
        <v>1342</v>
      </c>
      <c r="C116" s="15" t="s">
        <v>2027</v>
      </c>
      <c r="D116" s="15" t="s">
        <v>2045</v>
      </c>
      <c r="E116" s="15" t="s">
        <v>2984</v>
      </c>
      <c r="F116" s="15" t="s">
        <v>1383</v>
      </c>
      <c r="G116" s="15" t="s">
        <v>2126</v>
      </c>
      <c r="H116" s="15" t="s">
        <v>3723</v>
      </c>
      <c r="I116" s="14" t="s">
        <v>3127</v>
      </c>
      <c r="J116" s="15" t="s">
        <v>1342</v>
      </c>
      <c r="K116" s="15" t="s">
        <v>3033</v>
      </c>
      <c r="L116" s="14" t="s">
        <v>1994</v>
      </c>
      <c r="P116" s="15" t="s">
        <v>3125</v>
      </c>
      <c r="Q116" s="15" t="s">
        <v>3052</v>
      </c>
      <c r="R116" s="15" t="s">
        <v>1339</v>
      </c>
      <c r="S116" s="15" t="s">
        <v>3112</v>
      </c>
      <c r="T116" s="15" t="s">
        <v>3136</v>
      </c>
      <c r="U116" s="15" t="s">
        <v>3111</v>
      </c>
      <c r="V116" s="15" t="b">
        <v>1</v>
      </c>
    </row>
    <row r="117" spans="1:22" ht="17" outlineLevel="1" x14ac:dyDescent="0.2">
      <c r="A117" s="15" t="s">
        <v>1362</v>
      </c>
      <c r="B117" s="15" t="s">
        <v>1342</v>
      </c>
      <c r="C117" s="15" t="s">
        <v>2027</v>
      </c>
      <c r="D117" s="15" t="s">
        <v>2045</v>
      </c>
      <c r="E117" s="15" t="s">
        <v>2984</v>
      </c>
      <c r="F117" s="15" t="s">
        <v>1383</v>
      </c>
      <c r="G117" s="15" t="s">
        <v>2127</v>
      </c>
      <c r="H117" s="15" t="s">
        <v>3723</v>
      </c>
      <c r="I117" s="14" t="s">
        <v>3127</v>
      </c>
      <c r="J117" s="15" t="s">
        <v>1342</v>
      </c>
      <c r="K117" s="15" t="s">
        <v>3033</v>
      </c>
      <c r="L117" s="14" t="s">
        <v>1995</v>
      </c>
      <c r="P117" s="15" t="s">
        <v>3125</v>
      </c>
      <c r="Q117" s="15" t="s">
        <v>3052</v>
      </c>
      <c r="R117" s="15" t="s">
        <v>1339</v>
      </c>
      <c r="S117" s="15" t="s">
        <v>3112</v>
      </c>
      <c r="T117" s="15" t="s">
        <v>3136</v>
      </c>
      <c r="U117" s="15" t="s">
        <v>3111</v>
      </c>
      <c r="V117" s="15" t="b">
        <v>1</v>
      </c>
    </row>
    <row r="118" spans="1:22" ht="17" outlineLevel="1" x14ac:dyDescent="0.2">
      <c r="A118" s="15" t="s">
        <v>1362</v>
      </c>
      <c r="B118" s="15" t="s">
        <v>1342</v>
      </c>
      <c r="C118" s="15" t="s">
        <v>1381</v>
      </c>
      <c r="D118" s="15" t="s">
        <v>1382</v>
      </c>
      <c r="E118" s="15" t="s">
        <v>2029</v>
      </c>
      <c r="F118" s="15" t="s">
        <v>1383</v>
      </c>
      <c r="G118" s="15" t="s">
        <v>2128</v>
      </c>
      <c r="H118" s="15" t="s">
        <v>3723</v>
      </c>
      <c r="I118" s="14" t="s">
        <v>3127</v>
      </c>
      <c r="J118" s="15" t="s">
        <v>1342</v>
      </c>
      <c r="K118" s="15" t="s">
        <v>3033</v>
      </c>
      <c r="L118" s="14" t="s">
        <v>1996</v>
      </c>
      <c r="P118" s="15" t="s">
        <v>3138</v>
      </c>
      <c r="Q118" s="15" t="s">
        <v>3052</v>
      </c>
      <c r="R118" s="15" t="s">
        <v>1339</v>
      </c>
      <c r="S118" s="15" t="s">
        <v>3112</v>
      </c>
      <c r="T118" s="15" t="s">
        <v>3136</v>
      </c>
      <c r="U118" s="15" t="s">
        <v>3111</v>
      </c>
      <c r="V118" s="15" t="b">
        <v>1</v>
      </c>
    </row>
    <row r="119" spans="1:22" ht="17" outlineLevel="1" x14ac:dyDescent="0.2">
      <c r="A119" s="15" t="s">
        <v>1362</v>
      </c>
      <c r="B119" s="15" t="s">
        <v>1342</v>
      </c>
      <c r="C119" s="15" t="s">
        <v>1381</v>
      </c>
      <c r="D119" s="15" t="s">
        <v>1382</v>
      </c>
      <c r="E119" s="15" t="s">
        <v>2029</v>
      </c>
      <c r="F119" s="15" t="s">
        <v>1383</v>
      </c>
      <c r="G119" s="15" t="s">
        <v>2129</v>
      </c>
      <c r="H119" s="15" t="s">
        <v>3723</v>
      </c>
      <c r="I119" s="14" t="s">
        <v>3127</v>
      </c>
      <c r="J119" s="15" t="s">
        <v>1342</v>
      </c>
      <c r="K119" s="15" t="s">
        <v>3033</v>
      </c>
      <c r="L119" s="14" t="s">
        <v>1997</v>
      </c>
      <c r="P119" s="15" t="s">
        <v>3138</v>
      </c>
      <c r="Q119" s="15" t="s">
        <v>3052</v>
      </c>
      <c r="R119" s="15" t="s">
        <v>1339</v>
      </c>
      <c r="S119" s="15" t="s">
        <v>3112</v>
      </c>
      <c r="T119" s="15" t="s">
        <v>3136</v>
      </c>
      <c r="U119" s="15" t="s">
        <v>3111</v>
      </c>
      <c r="V119" s="15" t="b">
        <v>1</v>
      </c>
    </row>
    <row r="120" spans="1:22" ht="17" outlineLevel="1" x14ac:dyDescent="0.2">
      <c r="A120" s="15" t="s">
        <v>1362</v>
      </c>
      <c r="B120" s="15" t="s">
        <v>1342</v>
      </c>
      <c r="C120" s="15" t="s">
        <v>1381</v>
      </c>
      <c r="D120" s="15" t="s">
        <v>1382</v>
      </c>
      <c r="E120" s="15" t="s">
        <v>2029</v>
      </c>
      <c r="F120" s="15" t="s">
        <v>1383</v>
      </c>
      <c r="G120" s="15" t="s">
        <v>2130</v>
      </c>
      <c r="H120" s="15" t="s">
        <v>3723</v>
      </c>
      <c r="I120" s="14" t="s">
        <v>3127</v>
      </c>
      <c r="J120" s="15" t="s">
        <v>1342</v>
      </c>
      <c r="K120" s="15" t="s">
        <v>3033</v>
      </c>
      <c r="L120" s="14" t="s">
        <v>1998</v>
      </c>
      <c r="P120" s="15" t="s">
        <v>3138</v>
      </c>
      <c r="Q120" s="15" t="s">
        <v>3052</v>
      </c>
      <c r="R120" s="15" t="s">
        <v>1339</v>
      </c>
      <c r="S120" s="15" t="s">
        <v>3112</v>
      </c>
      <c r="T120" s="15" t="s">
        <v>3136</v>
      </c>
      <c r="U120" s="15" t="s">
        <v>3111</v>
      </c>
      <c r="V120" s="15" t="b">
        <v>1</v>
      </c>
    </row>
    <row r="121" spans="1:22" ht="17" outlineLevel="1" x14ac:dyDescent="0.2">
      <c r="A121" s="15" t="s">
        <v>1362</v>
      </c>
      <c r="B121" s="15" t="s">
        <v>1342</v>
      </c>
      <c r="C121" s="15" t="s">
        <v>1381</v>
      </c>
      <c r="D121" s="15" t="s">
        <v>1382</v>
      </c>
      <c r="E121" s="15" t="s">
        <v>2029</v>
      </c>
      <c r="F121" s="15" t="s">
        <v>1383</v>
      </c>
      <c r="G121" s="15" t="s">
        <v>2131</v>
      </c>
      <c r="H121" s="15" t="s">
        <v>3723</v>
      </c>
      <c r="I121" s="14" t="s">
        <v>3127</v>
      </c>
      <c r="J121" s="15" t="s">
        <v>1342</v>
      </c>
      <c r="K121" s="15" t="s">
        <v>3033</v>
      </c>
      <c r="L121" s="14" t="s">
        <v>1999</v>
      </c>
      <c r="P121" s="15" t="s">
        <v>3138</v>
      </c>
      <c r="Q121" s="15" t="s">
        <v>3052</v>
      </c>
      <c r="R121" s="15" t="s">
        <v>1339</v>
      </c>
      <c r="S121" s="15" t="s">
        <v>3112</v>
      </c>
      <c r="T121" s="15" t="s">
        <v>3136</v>
      </c>
      <c r="U121" s="15" t="s">
        <v>3111</v>
      </c>
      <c r="V121" s="15" t="b">
        <v>1</v>
      </c>
    </row>
    <row r="122" spans="1:22" ht="17" outlineLevel="1" x14ac:dyDescent="0.2">
      <c r="A122" s="15" t="s">
        <v>1362</v>
      </c>
      <c r="B122" s="15" t="s">
        <v>1342</v>
      </c>
      <c r="C122" s="15" t="s">
        <v>1381</v>
      </c>
      <c r="D122" s="15" t="s">
        <v>1382</v>
      </c>
      <c r="E122" s="15" t="s">
        <v>2029</v>
      </c>
      <c r="F122" s="15" t="s">
        <v>1383</v>
      </c>
      <c r="G122" s="15" t="s">
        <v>2132</v>
      </c>
      <c r="H122" s="15" t="s">
        <v>3723</v>
      </c>
      <c r="I122" s="14" t="s">
        <v>3127</v>
      </c>
      <c r="J122" s="15" t="s">
        <v>1342</v>
      </c>
      <c r="K122" s="15" t="s">
        <v>3033</v>
      </c>
      <c r="L122" s="14" t="s">
        <v>2000</v>
      </c>
      <c r="P122" s="15" t="s">
        <v>3138</v>
      </c>
      <c r="Q122" s="15" t="s">
        <v>3052</v>
      </c>
      <c r="R122" s="15" t="s">
        <v>1339</v>
      </c>
      <c r="S122" s="15" t="s">
        <v>3112</v>
      </c>
      <c r="T122" s="15" t="s">
        <v>3136</v>
      </c>
      <c r="U122" s="15" t="s">
        <v>3111</v>
      </c>
      <c r="V122" s="15" t="b">
        <v>1</v>
      </c>
    </row>
    <row r="123" spans="1:22" ht="17" outlineLevel="1" x14ac:dyDescent="0.2">
      <c r="A123" s="15" t="s">
        <v>1362</v>
      </c>
      <c r="B123" s="15" t="s">
        <v>1342</v>
      </c>
      <c r="C123" s="15" t="s">
        <v>2030</v>
      </c>
      <c r="D123" s="15" t="s">
        <v>3011</v>
      </c>
      <c r="E123" s="15" t="s">
        <v>2046</v>
      </c>
      <c r="F123" s="15" t="s">
        <v>1383</v>
      </c>
      <c r="G123" s="15" t="s">
        <v>2133</v>
      </c>
      <c r="H123" s="15" t="s">
        <v>3723</v>
      </c>
      <c r="I123" s="14" t="s">
        <v>3127</v>
      </c>
      <c r="J123" s="15" t="s">
        <v>1342</v>
      </c>
      <c r="K123" s="15" t="s">
        <v>3033</v>
      </c>
      <c r="L123" s="14" t="s">
        <v>2001</v>
      </c>
      <c r="P123" s="15" t="s">
        <v>3138</v>
      </c>
      <c r="Q123" s="15" t="s">
        <v>3052</v>
      </c>
      <c r="R123" s="15" t="s">
        <v>1339</v>
      </c>
      <c r="S123" s="15" t="s">
        <v>3112</v>
      </c>
      <c r="T123" s="15" t="s">
        <v>3136</v>
      </c>
      <c r="U123" s="15" t="s">
        <v>3111</v>
      </c>
      <c r="V123" s="15" t="b">
        <v>1</v>
      </c>
    </row>
    <row r="124" spans="1:22" ht="17" outlineLevel="1" x14ac:dyDescent="0.2">
      <c r="A124" s="15" t="s">
        <v>1362</v>
      </c>
      <c r="B124" s="15" t="s">
        <v>1342</v>
      </c>
      <c r="C124" s="15" t="s">
        <v>2030</v>
      </c>
      <c r="D124" s="15" t="s">
        <v>3011</v>
      </c>
      <c r="E124" s="15" t="s">
        <v>2046</v>
      </c>
      <c r="F124" s="15" t="s">
        <v>1383</v>
      </c>
      <c r="G124" s="15" t="s">
        <v>2134</v>
      </c>
      <c r="H124" s="15" t="s">
        <v>3723</v>
      </c>
      <c r="I124" s="14" t="s">
        <v>3127</v>
      </c>
      <c r="J124" s="15" t="s">
        <v>1342</v>
      </c>
      <c r="K124" s="15" t="s">
        <v>3033</v>
      </c>
      <c r="L124" s="14" t="s">
        <v>2002</v>
      </c>
      <c r="P124" s="15" t="s">
        <v>3138</v>
      </c>
      <c r="Q124" s="15" t="s">
        <v>3052</v>
      </c>
      <c r="R124" s="15" t="s">
        <v>1339</v>
      </c>
      <c r="S124" s="15" t="s">
        <v>3112</v>
      </c>
      <c r="T124" s="15" t="s">
        <v>3136</v>
      </c>
      <c r="U124" s="15" t="s">
        <v>3111</v>
      </c>
      <c r="V124" s="15" t="b">
        <v>1</v>
      </c>
    </row>
    <row r="125" spans="1:22" ht="17" outlineLevel="1" x14ac:dyDescent="0.2">
      <c r="A125" s="15" t="s">
        <v>1362</v>
      </c>
      <c r="B125" s="15" t="s">
        <v>1342</v>
      </c>
      <c r="C125" s="15" t="s">
        <v>2030</v>
      </c>
      <c r="D125" s="15" t="s">
        <v>3011</v>
      </c>
      <c r="E125" s="15" t="s">
        <v>2046</v>
      </c>
      <c r="F125" s="15" t="s">
        <v>1383</v>
      </c>
      <c r="G125" s="15" t="s">
        <v>2135</v>
      </c>
      <c r="H125" s="15" t="s">
        <v>3723</v>
      </c>
      <c r="I125" s="14" t="s">
        <v>3127</v>
      </c>
      <c r="J125" s="15" t="s">
        <v>1342</v>
      </c>
      <c r="K125" s="15" t="s">
        <v>3033</v>
      </c>
      <c r="L125" s="14" t="s">
        <v>2003</v>
      </c>
      <c r="P125" s="15" t="s">
        <v>3138</v>
      </c>
      <c r="Q125" s="15" t="s">
        <v>3052</v>
      </c>
      <c r="R125" s="15" t="s">
        <v>1339</v>
      </c>
      <c r="S125" s="15" t="s">
        <v>3112</v>
      </c>
      <c r="T125" s="15" t="s">
        <v>3136</v>
      </c>
      <c r="U125" s="15" t="s">
        <v>3111</v>
      </c>
      <c r="V125" s="15" t="b">
        <v>1</v>
      </c>
    </row>
    <row r="126" spans="1:22" ht="17" outlineLevel="1" x14ac:dyDescent="0.2">
      <c r="A126" s="15" t="s">
        <v>1362</v>
      </c>
      <c r="B126" s="15" t="s">
        <v>1342</v>
      </c>
      <c r="C126" s="15" t="s">
        <v>2030</v>
      </c>
      <c r="D126" s="15" t="s">
        <v>3011</v>
      </c>
      <c r="E126" s="15" t="s">
        <v>2046</v>
      </c>
      <c r="F126" s="15" t="s">
        <v>1383</v>
      </c>
      <c r="G126" s="15" t="s">
        <v>2136</v>
      </c>
      <c r="H126" s="15" t="s">
        <v>3723</v>
      </c>
      <c r="I126" s="14" t="s">
        <v>3127</v>
      </c>
      <c r="J126" s="15" t="s">
        <v>1342</v>
      </c>
      <c r="K126" s="15" t="s">
        <v>3033</v>
      </c>
      <c r="L126" s="14" t="s">
        <v>2004</v>
      </c>
      <c r="P126" s="15" t="s">
        <v>3138</v>
      </c>
      <c r="Q126" s="15" t="s">
        <v>3052</v>
      </c>
      <c r="R126" s="15" t="s">
        <v>1339</v>
      </c>
      <c r="S126" s="15" t="s">
        <v>3112</v>
      </c>
      <c r="T126" s="15" t="s">
        <v>3136</v>
      </c>
      <c r="U126" s="15" t="s">
        <v>3111</v>
      </c>
      <c r="V126" s="15" t="b">
        <v>1</v>
      </c>
    </row>
    <row r="127" spans="1:22" ht="17" outlineLevel="1" x14ac:dyDescent="0.2">
      <c r="A127" s="15" t="s">
        <v>1362</v>
      </c>
      <c r="B127" s="15" t="s">
        <v>1342</v>
      </c>
      <c r="C127" s="15" t="s">
        <v>2030</v>
      </c>
      <c r="D127" s="15" t="s">
        <v>3011</v>
      </c>
      <c r="E127" s="15" t="s">
        <v>2047</v>
      </c>
      <c r="F127" s="15" t="s">
        <v>1383</v>
      </c>
      <c r="G127" s="15" t="s">
        <v>2137</v>
      </c>
      <c r="H127" s="15" t="s">
        <v>3723</v>
      </c>
      <c r="I127" s="14" t="s">
        <v>3127</v>
      </c>
      <c r="J127" s="15" t="s">
        <v>1342</v>
      </c>
      <c r="K127" s="15" t="s">
        <v>3033</v>
      </c>
      <c r="L127" s="14" t="s">
        <v>2005</v>
      </c>
      <c r="P127" s="15" t="s">
        <v>3138</v>
      </c>
      <c r="Q127" s="15" t="s">
        <v>3052</v>
      </c>
      <c r="R127" s="15" t="s">
        <v>1339</v>
      </c>
      <c r="S127" s="15" t="s">
        <v>3112</v>
      </c>
      <c r="T127" s="15" t="s">
        <v>3136</v>
      </c>
      <c r="U127" s="15" t="s">
        <v>3111</v>
      </c>
      <c r="V127" s="15" t="b">
        <v>1</v>
      </c>
    </row>
    <row r="128" spans="1:22" ht="17" outlineLevel="1" x14ac:dyDescent="0.2">
      <c r="A128" s="15" t="s">
        <v>1362</v>
      </c>
      <c r="B128" s="15" t="s">
        <v>1342</v>
      </c>
      <c r="C128" s="15" t="s">
        <v>2030</v>
      </c>
      <c r="D128" s="15" t="s">
        <v>3011</v>
      </c>
      <c r="E128" s="15" t="s">
        <v>2047</v>
      </c>
      <c r="F128" s="15" t="s">
        <v>1383</v>
      </c>
      <c r="G128" s="15" t="s">
        <v>2138</v>
      </c>
      <c r="H128" s="15" t="s">
        <v>3723</v>
      </c>
      <c r="I128" s="14" t="s">
        <v>3127</v>
      </c>
      <c r="J128" s="15" t="s">
        <v>1342</v>
      </c>
      <c r="K128" s="15" t="s">
        <v>3033</v>
      </c>
      <c r="L128" s="14" t="s">
        <v>2006</v>
      </c>
      <c r="P128" s="15" t="s">
        <v>3138</v>
      </c>
      <c r="Q128" s="15" t="s">
        <v>3052</v>
      </c>
      <c r="R128" s="15" t="s">
        <v>1339</v>
      </c>
      <c r="S128" s="15" t="s">
        <v>3112</v>
      </c>
      <c r="T128" s="15" t="s">
        <v>3136</v>
      </c>
      <c r="U128" s="15" t="s">
        <v>3111</v>
      </c>
      <c r="V128" s="15" t="b">
        <v>1</v>
      </c>
    </row>
    <row r="129" spans="1:22" ht="17" outlineLevel="1" x14ac:dyDescent="0.2">
      <c r="A129" s="15" t="s">
        <v>1362</v>
      </c>
      <c r="B129" s="15" t="s">
        <v>1342</v>
      </c>
      <c r="C129" s="15" t="s">
        <v>2030</v>
      </c>
      <c r="D129" s="15" t="s">
        <v>3011</v>
      </c>
      <c r="E129" s="15" t="s">
        <v>2047</v>
      </c>
      <c r="F129" s="15" t="s">
        <v>1383</v>
      </c>
      <c r="G129" s="15" t="s">
        <v>2139</v>
      </c>
      <c r="H129" s="15" t="s">
        <v>3723</v>
      </c>
      <c r="I129" s="14" t="s">
        <v>3127</v>
      </c>
      <c r="J129" s="15" t="s">
        <v>1342</v>
      </c>
      <c r="K129" s="15" t="s">
        <v>3033</v>
      </c>
      <c r="L129" s="14" t="s">
        <v>2007</v>
      </c>
      <c r="P129" s="15" t="s">
        <v>3138</v>
      </c>
      <c r="Q129" s="15" t="s">
        <v>3052</v>
      </c>
      <c r="R129" s="15" t="s">
        <v>1339</v>
      </c>
      <c r="S129" s="15" t="s">
        <v>3112</v>
      </c>
      <c r="T129" s="15" t="s">
        <v>3136</v>
      </c>
      <c r="U129" s="15" t="s">
        <v>3111</v>
      </c>
      <c r="V129" s="15" t="b">
        <v>1</v>
      </c>
    </row>
    <row r="130" spans="1:22" ht="17" outlineLevel="1" x14ac:dyDescent="0.2">
      <c r="A130" s="15" t="s">
        <v>1362</v>
      </c>
      <c r="B130" s="15" t="s">
        <v>1342</v>
      </c>
      <c r="C130" s="15" t="s">
        <v>2030</v>
      </c>
      <c r="D130" s="15" t="s">
        <v>3011</v>
      </c>
      <c r="E130" s="15" t="s">
        <v>2047</v>
      </c>
      <c r="F130" s="15" t="s">
        <v>1383</v>
      </c>
      <c r="G130" s="15" t="s">
        <v>2140</v>
      </c>
      <c r="H130" s="15" t="s">
        <v>3723</v>
      </c>
      <c r="I130" s="14" t="s">
        <v>3127</v>
      </c>
      <c r="J130" s="15" t="s">
        <v>1342</v>
      </c>
      <c r="K130" s="15" t="s">
        <v>3033</v>
      </c>
      <c r="L130" s="14" t="s">
        <v>2008</v>
      </c>
      <c r="P130" s="15" t="s">
        <v>3138</v>
      </c>
      <c r="Q130" s="15" t="s">
        <v>3052</v>
      </c>
      <c r="R130" s="15" t="s">
        <v>1339</v>
      </c>
      <c r="S130" s="15" t="s">
        <v>3112</v>
      </c>
      <c r="T130" s="15" t="s">
        <v>3136</v>
      </c>
      <c r="U130" s="15" t="s">
        <v>3111</v>
      </c>
      <c r="V130" s="15" t="b">
        <v>1</v>
      </c>
    </row>
    <row r="131" spans="1:22" ht="17" outlineLevel="1" x14ac:dyDescent="0.2">
      <c r="A131" s="15" t="s">
        <v>1362</v>
      </c>
      <c r="B131" s="15" t="s">
        <v>1342</v>
      </c>
      <c r="C131" s="15" t="s">
        <v>2030</v>
      </c>
      <c r="D131" s="15" t="s">
        <v>3011</v>
      </c>
      <c r="E131" s="15" t="s">
        <v>2048</v>
      </c>
      <c r="F131" s="15" t="s">
        <v>1383</v>
      </c>
      <c r="G131" s="15" t="s">
        <v>2141</v>
      </c>
      <c r="H131" s="15" t="s">
        <v>3723</v>
      </c>
      <c r="I131" s="14" t="s">
        <v>3127</v>
      </c>
      <c r="J131" s="15" t="s">
        <v>1342</v>
      </c>
      <c r="K131" s="15" t="s">
        <v>3033</v>
      </c>
      <c r="L131" s="14" t="s">
        <v>2009</v>
      </c>
      <c r="P131" s="15" t="s">
        <v>3138</v>
      </c>
      <c r="Q131" s="15" t="s">
        <v>3052</v>
      </c>
      <c r="R131" s="15" t="s">
        <v>1339</v>
      </c>
      <c r="S131" s="15" t="s">
        <v>3112</v>
      </c>
      <c r="T131" s="15" t="s">
        <v>3136</v>
      </c>
      <c r="U131" s="15" t="s">
        <v>3111</v>
      </c>
      <c r="V131" s="15" t="b">
        <v>1</v>
      </c>
    </row>
    <row r="132" spans="1:22" ht="17" outlineLevel="1" x14ac:dyDescent="0.2">
      <c r="A132" s="15" t="s">
        <v>1362</v>
      </c>
      <c r="B132" s="15" t="s">
        <v>1342</v>
      </c>
      <c r="C132" s="15" t="s">
        <v>2030</v>
      </c>
      <c r="D132" s="15" t="s">
        <v>3011</v>
      </c>
      <c r="E132" s="15" t="s">
        <v>2048</v>
      </c>
      <c r="F132" s="15" t="s">
        <v>1383</v>
      </c>
      <c r="G132" s="15" t="s">
        <v>2142</v>
      </c>
      <c r="H132" s="15" t="s">
        <v>3723</v>
      </c>
      <c r="I132" s="14" t="s">
        <v>3127</v>
      </c>
      <c r="J132" s="15" t="s">
        <v>1342</v>
      </c>
      <c r="K132" s="15" t="s">
        <v>3033</v>
      </c>
      <c r="L132" s="14" t="s">
        <v>2010</v>
      </c>
      <c r="P132" s="15" t="s">
        <v>3138</v>
      </c>
      <c r="Q132" s="15" t="s">
        <v>3052</v>
      </c>
      <c r="R132" s="15" t="s">
        <v>1339</v>
      </c>
      <c r="S132" s="15" t="s">
        <v>3112</v>
      </c>
      <c r="T132" s="15" t="s">
        <v>3136</v>
      </c>
      <c r="U132" s="15" t="s">
        <v>3111</v>
      </c>
      <c r="V132" s="15" t="b">
        <v>1</v>
      </c>
    </row>
    <row r="133" spans="1:22" ht="17" outlineLevel="1" x14ac:dyDescent="0.2">
      <c r="A133" s="15" t="s">
        <v>1362</v>
      </c>
      <c r="B133" s="15" t="s">
        <v>1342</v>
      </c>
      <c r="C133" s="15" t="s">
        <v>2030</v>
      </c>
      <c r="D133" s="15" t="s">
        <v>3011</v>
      </c>
      <c r="E133" s="15" t="s">
        <v>2048</v>
      </c>
      <c r="F133" s="15" t="s">
        <v>1383</v>
      </c>
      <c r="G133" s="15" t="s">
        <v>2143</v>
      </c>
      <c r="H133" s="15" t="s">
        <v>3723</v>
      </c>
      <c r="I133" s="14" t="s">
        <v>3127</v>
      </c>
      <c r="J133" s="15" t="s">
        <v>1342</v>
      </c>
      <c r="K133" s="15" t="s">
        <v>3033</v>
      </c>
      <c r="L133" s="14" t="s">
        <v>2011</v>
      </c>
      <c r="P133" s="15" t="s">
        <v>3138</v>
      </c>
      <c r="Q133" s="15" t="s">
        <v>3052</v>
      </c>
      <c r="R133" s="15" t="s">
        <v>1339</v>
      </c>
      <c r="S133" s="15" t="s">
        <v>3112</v>
      </c>
      <c r="T133" s="15" t="s">
        <v>3136</v>
      </c>
      <c r="U133" s="15" t="s">
        <v>3111</v>
      </c>
      <c r="V133" s="15" t="b">
        <v>1</v>
      </c>
    </row>
    <row r="134" spans="1:22" ht="17" outlineLevel="1" x14ac:dyDescent="0.2">
      <c r="A134" s="15" t="s">
        <v>1362</v>
      </c>
      <c r="B134" s="15" t="s">
        <v>1342</v>
      </c>
      <c r="C134" s="15" t="s">
        <v>2030</v>
      </c>
      <c r="D134" s="15" t="s">
        <v>3011</v>
      </c>
      <c r="E134" s="15" t="s">
        <v>2048</v>
      </c>
      <c r="F134" s="15" t="s">
        <v>1383</v>
      </c>
      <c r="G134" s="15" t="s">
        <v>2144</v>
      </c>
      <c r="H134" s="15" t="s">
        <v>3723</v>
      </c>
      <c r="I134" s="14" t="s">
        <v>3127</v>
      </c>
      <c r="J134" s="15" t="s">
        <v>1342</v>
      </c>
      <c r="K134" s="15" t="s">
        <v>3033</v>
      </c>
      <c r="L134" s="14" t="s">
        <v>2012</v>
      </c>
      <c r="P134" s="15" t="s">
        <v>3138</v>
      </c>
      <c r="Q134" s="15" t="s">
        <v>3052</v>
      </c>
      <c r="R134" s="15" t="s">
        <v>1339</v>
      </c>
      <c r="S134" s="15" t="s">
        <v>3112</v>
      </c>
      <c r="T134" s="15" t="s">
        <v>3136</v>
      </c>
      <c r="U134" s="15" t="s">
        <v>3111</v>
      </c>
      <c r="V134" s="15" t="b">
        <v>1</v>
      </c>
    </row>
    <row r="135" spans="1:22" ht="17" outlineLevel="1" x14ac:dyDescent="0.2">
      <c r="A135" s="15" t="s">
        <v>1362</v>
      </c>
      <c r="B135" s="15" t="s">
        <v>1342</v>
      </c>
      <c r="C135" s="15" t="s">
        <v>1381</v>
      </c>
      <c r="D135" s="15" t="s">
        <v>1382</v>
      </c>
      <c r="E135" s="15" t="s">
        <v>2984</v>
      </c>
      <c r="F135" s="15" t="s">
        <v>2157</v>
      </c>
      <c r="G135" s="15" t="s">
        <v>2145</v>
      </c>
      <c r="H135" s="15" t="s">
        <v>3723</v>
      </c>
      <c r="I135" s="14" t="s">
        <v>3127</v>
      </c>
      <c r="J135" s="15" t="s">
        <v>1342</v>
      </c>
      <c r="K135" s="15" t="s">
        <v>3033</v>
      </c>
      <c r="L135" s="14" t="s">
        <v>2013</v>
      </c>
      <c r="P135" s="15" t="s">
        <v>3138</v>
      </c>
      <c r="Q135" s="15" t="s">
        <v>3052</v>
      </c>
      <c r="R135" s="15" t="s">
        <v>1339</v>
      </c>
      <c r="S135" s="15" t="s">
        <v>3112</v>
      </c>
      <c r="T135" s="15" t="s">
        <v>3136</v>
      </c>
      <c r="U135" s="15" t="s">
        <v>3111</v>
      </c>
      <c r="V135" s="15" t="b">
        <v>1</v>
      </c>
    </row>
    <row r="136" spans="1:22" ht="17" outlineLevel="1" x14ac:dyDescent="0.2">
      <c r="A136" s="15" t="s">
        <v>1362</v>
      </c>
      <c r="B136" s="15" t="s">
        <v>1342</v>
      </c>
      <c r="C136" s="15" t="s">
        <v>1381</v>
      </c>
      <c r="D136" s="15" t="s">
        <v>1382</v>
      </c>
      <c r="E136" s="15" t="s">
        <v>2984</v>
      </c>
      <c r="F136" s="15" t="s">
        <v>2158</v>
      </c>
      <c r="G136" s="15" t="s">
        <v>2146</v>
      </c>
      <c r="H136" s="15" t="s">
        <v>3723</v>
      </c>
      <c r="I136" s="14" t="s">
        <v>3127</v>
      </c>
      <c r="J136" s="15" t="s">
        <v>1342</v>
      </c>
      <c r="K136" s="15" t="s">
        <v>3033</v>
      </c>
      <c r="L136" s="14" t="s">
        <v>2014</v>
      </c>
      <c r="P136" s="15" t="s">
        <v>3138</v>
      </c>
      <c r="Q136" s="15" t="s">
        <v>3052</v>
      </c>
      <c r="R136" s="15" t="s">
        <v>1339</v>
      </c>
      <c r="S136" s="15" t="s">
        <v>3112</v>
      </c>
      <c r="T136" s="15" t="s">
        <v>3136</v>
      </c>
      <c r="U136" s="15" t="s">
        <v>3111</v>
      </c>
      <c r="V136" s="15" t="b">
        <v>1</v>
      </c>
    </row>
    <row r="137" spans="1:22" ht="17" outlineLevel="1" x14ac:dyDescent="0.2">
      <c r="A137" s="15" t="s">
        <v>1362</v>
      </c>
      <c r="B137" s="15" t="s">
        <v>1342</v>
      </c>
      <c r="C137" s="15" t="s">
        <v>1381</v>
      </c>
      <c r="D137" s="15" t="s">
        <v>1382</v>
      </c>
      <c r="E137" s="15" t="s">
        <v>2031</v>
      </c>
      <c r="F137" s="15" t="s">
        <v>1383</v>
      </c>
      <c r="G137" s="15" t="s">
        <v>2147</v>
      </c>
      <c r="H137" s="15" t="s">
        <v>3723</v>
      </c>
      <c r="I137" s="14" t="s">
        <v>3127</v>
      </c>
      <c r="J137" s="15" t="s">
        <v>1342</v>
      </c>
      <c r="K137" s="15" t="s">
        <v>3033</v>
      </c>
      <c r="L137" s="14" t="s">
        <v>2015</v>
      </c>
      <c r="P137" s="15" t="s">
        <v>3138</v>
      </c>
      <c r="Q137" s="15" t="s">
        <v>3052</v>
      </c>
      <c r="R137" s="15" t="s">
        <v>1339</v>
      </c>
      <c r="S137" s="15" t="s">
        <v>3112</v>
      </c>
      <c r="T137" s="15" t="s">
        <v>3136</v>
      </c>
      <c r="U137" s="15" t="s">
        <v>3111</v>
      </c>
      <c r="V137" s="15" t="b">
        <v>1</v>
      </c>
    </row>
    <row r="138" spans="1:22" ht="17" outlineLevel="1" x14ac:dyDescent="0.2">
      <c r="A138" s="15" t="s">
        <v>1362</v>
      </c>
      <c r="B138" s="15" t="s">
        <v>1342</v>
      </c>
      <c r="C138" s="15" t="s">
        <v>1381</v>
      </c>
      <c r="D138" s="15" t="s">
        <v>1382</v>
      </c>
      <c r="E138" s="15" t="s">
        <v>2031</v>
      </c>
      <c r="F138" s="15" t="s">
        <v>1383</v>
      </c>
      <c r="G138" s="15" t="s">
        <v>2148</v>
      </c>
      <c r="H138" s="15" t="s">
        <v>3723</v>
      </c>
      <c r="I138" s="14" t="s">
        <v>3127</v>
      </c>
      <c r="J138" s="15" t="s">
        <v>1342</v>
      </c>
      <c r="K138" s="15" t="s">
        <v>3033</v>
      </c>
      <c r="L138" s="14" t="s">
        <v>2016</v>
      </c>
      <c r="P138" s="15" t="s">
        <v>3138</v>
      </c>
      <c r="Q138" s="15" t="s">
        <v>3052</v>
      </c>
      <c r="R138" s="15" t="s">
        <v>1339</v>
      </c>
      <c r="S138" s="15" t="s">
        <v>3112</v>
      </c>
      <c r="T138" s="15" t="s">
        <v>3136</v>
      </c>
      <c r="U138" s="15" t="s">
        <v>3111</v>
      </c>
      <c r="V138" s="15" t="b">
        <v>1</v>
      </c>
    </row>
    <row r="139" spans="1:22" ht="17" outlineLevel="1" x14ac:dyDescent="0.2">
      <c r="A139" s="15" t="s">
        <v>1362</v>
      </c>
      <c r="B139" s="15" t="s">
        <v>1342</v>
      </c>
      <c r="C139" s="15" t="s">
        <v>1381</v>
      </c>
      <c r="D139" s="15" t="s">
        <v>1382</v>
      </c>
      <c r="E139" s="15" t="s">
        <v>2031</v>
      </c>
      <c r="F139" s="15" t="s">
        <v>1383</v>
      </c>
      <c r="G139" s="15" t="s">
        <v>2149</v>
      </c>
      <c r="H139" s="15" t="s">
        <v>3723</v>
      </c>
      <c r="I139" s="14" t="s">
        <v>3127</v>
      </c>
      <c r="J139" s="15" t="s">
        <v>1342</v>
      </c>
      <c r="K139" s="15" t="s">
        <v>3033</v>
      </c>
      <c r="L139" s="14" t="s">
        <v>2017</v>
      </c>
      <c r="P139" s="15" t="s">
        <v>3138</v>
      </c>
      <c r="Q139" s="15" t="s">
        <v>3052</v>
      </c>
      <c r="R139" s="15" t="s">
        <v>1339</v>
      </c>
      <c r="S139" s="15" t="s">
        <v>3112</v>
      </c>
      <c r="T139" s="15" t="s">
        <v>3136</v>
      </c>
      <c r="U139" s="15" t="s">
        <v>3111</v>
      </c>
      <c r="V139" s="15" t="b">
        <v>1</v>
      </c>
    </row>
    <row r="140" spans="1:22" ht="17" outlineLevel="1" x14ac:dyDescent="0.2">
      <c r="A140" s="15" t="s">
        <v>1362</v>
      </c>
      <c r="B140" s="15" t="s">
        <v>1342</v>
      </c>
      <c r="C140" s="15" t="s">
        <v>1381</v>
      </c>
      <c r="D140" s="15" t="s">
        <v>1382</v>
      </c>
      <c r="E140" s="15" t="s">
        <v>2031</v>
      </c>
      <c r="F140" s="15" t="s">
        <v>1383</v>
      </c>
      <c r="G140" s="15" t="s">
        <v>2150</v>
      </c>
      <c r="H140" s="15" t="s">
        <v>3723</v>
      </c>
      <c r="I140" s="14" t="s">
        <v>3127</v>
      </c>
      <c r="J140" s="15" t="s">
        <v>1342</v>
      </c>
      <c r="K140" s="15" t="s">
        <v>3033</v>
      </c>
      <c r="L140" s="14" t="s">
        <v>2018</v>
      </c>
      <c r="P140" s="15" t="s">
        <v>3138</v>
      </c>
      <c r="Q140" s="15" t="s">
        <v>3052</v>
      </c>
      <c r="R140" s="15" t="s">
        <v>1339</v>
      </c>
      <c r="S140" s="15" t="s">
        <v>3112</v>
      </c>
      <c r="T140" s="15" t="s">
        <v>3136</v>
      </c>
      <c r="U140" s="15" t="s">
        <v>3111</v>
      </c>
      <c r="V140" s="15" t="b">
        <v>1</v>
      </c>
    </row>
    <row r="141" spans="1:22" ht="17" outlineLevel="1" x14ac:dyDescent="0.2">
      <c r="A141" s="15" t="s">
        <v>1362</v>
      </c>
      <c r="B141" s="15" t="s">
        <v>1342</v>
      </c>
      <c r="C141" s="15" t="s">
        <v>1381</v>
      </c>
      <c r="D141" s="15" t="s">
        <v>1382</v>
      </c>
      <c r="E141" s="15" t="s">
        <v>2031</v>
      </c>
      <c r="F141" s="15" t="s">
        <v>1383</v>
      </c>
      <c r="G141" s="15" t="s">
        <v>2151</v>
      </c>
      <c r="H141" s="15" t="s">
        <v>3723</v>
      </c>
      <c r="I141" s="14" t="s">
        <v>3127</v>
      </c>
      <c r="J141" s="15" t="s">
        <v>1342</v>
      </c>
      <c r="K141" s="15" t="s">
        <v>3033</v>
      </c>
      <c r="L141" s="14" t="s">
        <v>2019</v>
      </c>
      <c r="P141" s="15" t="s">
        <v>3138</v>
      </c>
      <c r="Q141" s="15" t="s">
        <v>3052</v>
      </c>
      <c r="R141" s="15" t="s">
        <v>1339</v>
      </c>
      <c r="S141" s="15" t="s">
        <v>3112</v>
      </c>
      <c r="T141" s="15" t="s">
        <v>3136</v>
      </c>
      <c r="U141" s="15" t="s">
        <v>3111</v>
      </c>
      <c r="V141" s="15" t="b">
        <v>1</v>
      </c>
    </row>
    <row r="142" spans="1:22" ht="17" outlineLevel="1" x14ac:dyDescent="0.2">
      <c r="A142" s="15" t="s">
        <v>1362</v>
      </c>
      <c r="B142" s="15" t="s">
        <v>1342</v>
      </c>
      <c r="C142" s="15" t="s">
        <v>1381</v>
      </c>
      <c r="D142" s="15" t="s">
        <v>1382</v>
      </c>
      <c r="E142" s="15" t="s">
        <v>2031</v>
      </c>
      <c r="F142" s="15" t="s">
        <v>1383</v>
      </c>
      <c r="G142" s="15" t="s">
        <v>2152</v>
      </c>
      <c r="H142" s="15" t="s">
        <v>3723</v>
      </c>
      <c r="I142" s="14" t="s">
        <v>3127</v>
      </c>
      <c r="J142" s="15" t="s">
        <v>1342</v>
      </c>
      <c r="K142" s="15" t="s">
        <v>3033</v>
      </c>
      <c r="L142" s="14" t="s">
        <v>2020</v>
      </c>
      <c r="P142" s="15" t="s">
        <v>3138</v>
      </c>
      <c r="Q142" s="15" t="s">
        <v>3052</v>
      </c>
      <c r="R142" s="15" t="s">
        <v>1339</v>
      </c>
      <c r="S142" s="15" t="s">
        <v>3112</v>
      </c>
      <c r="T142" s="15" t="s">
        <v>3136</v>
      </c>
      <c r="U142" s="15" t="s">
        <v>3111</v>
      </c>
      <c r="V142" s="15" t="b">
        <v>1</v>
      </c>
    </row>
    <row r="143" spans="1:22" ht="17" outlineLevel="1" x14ac:dyDescent="0.2">
      <c r="A143" s="15" t="s">
        <v>1362</v>
      </c>
      <c r="B143" s="15" t="s">
        <v>1342</v>
      </c>
      <c r="C143" s="15" t="s">
        <v>1381</v>
      </c>
      <c r="D143" s="15" t="s">
        <v>1382</v>
      </c>
      <c r="E143" s="15" t="s">
        <v>2031</v>
      </c>
      <c r="F143" s="15" t="s">
        <v>1383</v>
      </c>
      <c r="G143" s="15" t="s">
        <v>2153</v>
      </c>
      <c r="H143" s="15" t="s">
        <v>3723</v>
      </c>
      <c r="I143" s="14" t="s">
        <v>3127</v>
      </c>
      <c r="J143" s="15" t="s">
        <v>1342</v>
      </c>
      <c r="K143" s="15" t="s">
        <v>3033</v>
      </c>
      <c r="L143" s="14" t="s">
        <v>2021</v>
      </c>
      <c r="P143" s="15" t="s">
        <v>3138</v>
      </c>
      <c r="Q143" s="15" t="s">
        <v>3052</v>
      </c>
      <c r="R143" s="15" t="s">
        <v>1339</v>
      </c>
      <c r="S143" s="15" t="s">
        <v>3112</v>
      </c>
      <c r="T143" s="15" t="s">
        <v>3136</v>
      </c>
      <c r="U143" s="15" t="s">
        <v>3111</v>
      </c>
      <c r="V143" s="15" t="b">
        <v>1</v>
      </c>
    </row>
    <row r="144" spans="1:22" ht="17" outlineLevel="1" x14ac:dyDescent="0.2">
      <c r="A144" s="15" t="s">
        <v>1362</v>
      </c>
      <c r="B144" s="15" t="s">
        <v>1342</v>
      </c>
      <c r="C144" s="15" t="s">
        <v>1381</v>
      </c>
      <c r="D144" s="15" t="s">
        <v>1382</v>
      </c>
      <c r="E144" s="15" t="s">
        <v>2031</v>
      </c>
      <c r="F144" s="15" t="s">
        <v>1383</v>
      </c>
      <c r="G144" s="15" t="s">
        <v>2154</v>
      </c>
      <c r="H144" s="15" t="s">
        <v>3723</v>
      </c>
      <c r="I144" s="14" t="s">
        <v>3127</v>
      </c>
      <c r="J144" s="15" t="s">
        <v>1342</v>
      </c>
      <c r="K144" s="15" t="s">
        <v>3033</v>
      </c>
      <c r="L144" s="14" t="s">
        <v>2022</v>
      </c>
      <c r="P144" s="15" t="s">
        <v>3138</v>
      </c>
      <c r="Q144" s="15" t="s">
        <v>3052</v>
      </c>
      <c r="R144" s="15" t="s">
        <v>1339</v>
      </c>
      <c r="S144" s="15" t="s">
        <v>3112</v>
      </c>
      <c r="T144" s="15" t="s">
        <v>3136</v>
      </c>
      <c r="U144" s="15" t="s">
        <v>3111</v>
      </c>
      <c r="V144" s="15" t="b">
        <v>1</v>
      </c>
    </row>
    <row r="145" spans="1:22" ht="17" outlineLevel="1" x14ac:dyDescent="0.2">
      <c r="A145" s="15" t="s">
        <v>1362</v>
      </c>
      <c r="B145" s="15" t="s">
        <v>1342</v>
      </c>
      <c r="C145" s="15" t="s">
        <v>1381</v>
      </c>
      <c r="D145" s="15" t="s">
        <v>1382</v>
      </c>
      <c r="E145" s="15" t="s">
        <v>2031</v>
      </c>
      <c r="F145" s="15" t="s">
        <v>1383</v>
      </c>
      <c r="G145" s="15" t="s">
        <v>2155</v>
      </c>
      <c r="H145" s="15" t="s">
        <v>3723</v>
      </c>
      <c r="I145" s="14" t="s">
        <v>3127</v>
      </c>
      <c r="J145" s="15" t="s">
        <v>1342</v>
      </c>
      <c r="K145" s="15" t="s">
        <v>3033</v>
      </c>
      <c r="L145" s="14" t="s">
        <v>2023</v>
      </c>
      <c r="P145" s="15" t="s">
        <v>3138</v>
      </c>
      <c r="Q145" s="15" t="s">
        <v>3052</v>
      </c>
      <c r="R145" s="15" t="s">
        <v>1339</v>
      </c>
      <c r="S145" s="15" t="s">
        <v>3112</v>
      </c>
      <c r="T145" s="15" t="s">
        <v>3136</v>
      </c>
      <c r="U145" s="15" t="s">
        <v>3111</v>
      </c>
      <c r="V145" s="15" t="b">
        <v>1</v>
      </c>
    </row>
    <row r="146" spans="1:22" ht="17" outlineLevel="1" x14ac:dyDescent="0.2">
      <c r="A146" s="15" t="s">
        <v>1362</v>
      </c>
      <c r="B146" s="15" t="s">
        <v>1342</v>
      </c>
      <c r="C146" s="15" t="s">
        <v>1381</v>
      </c>
      <c r="D146" s="15" t="s">
        <v>1382</v>
      </c>
      <c r="E146" s="15" t="s">
        <v>2031</v>
      </c>
      <c r="F146" s="15" t="s">
        <v>1383</v>
      </c>
      <c r="G146" s="15" t="s">
        <v>2156</v>
      </c>
      <c r="H146" s="15" t="s">
        <v>3723</v>
      </c>
      <c r="I146" s="14" t="s">
        <v>3127</v>
      </c>
      <c r="J146" s="15" t="s">
        <v>1342</v>
      </c>
      <c r="K146" s="15" t="s">
        <v>3033</v>
      </c>
      <c r="L146" s="14" t="s">
        <v>2024</v>
      </c>
      <c r="P146" s="15" t="s">
        <v>3138</v>
      </c>
      <c r="Q146" s="15" t="s">
        <v>3052</v>
      </c>
      <c r="R146" s="15" t="s">
        <v>1339</v>
      </c>
      <c r="S146" s="15" t="s">
        <v>3112</v>
      </c>
      <c r="T146" s="15" t="s">
        <v>3136</v>
      </c>
      <c r="U146" s="15" t="s">
        <v>3111</v>
      </c>
      <c r="V146" s="15" t="b">
        <v>1</v>
      </c>
    </row>
    <row r="147" spans="1:22" ht="17" x14ac:dyDescent="0.2">
      <c r="A147" s="15" t="s">
        <v>1362</v>
      </c>
      <c r="B147" s="15" t="s">
        <v>1344</v>
      </c>
      <c r="C147" s="15" t="s">
        <v>1381</v>
      </c>
      <c r="D147" s="15" t="s">
        <v>1382</v>
      </c>
      <c r="E147" s="15" t="s">
        <v>2984</v>
      </c>
      <c r="F147" s="15" t="s">
        <v>2277</v>
      </c>
      <c r="G147" s="15" t="s">
        <v>2222</v>
      </c>
      <c r="H147" s="15" t="s">
        <v>3723</v>
      </c>
      <c r="I147" s="14" t="s">
        <v>3127</v>
      </c>
      <c r="J147" s="15" t="s">
        <v>1344</v>
      </c>
      <c r="K147" s="15" t="s">
        <v>3033</v>
      </c>
      <c r="L147" s="14" t="s">
        <v>2160</v>
      </c>
      <c r="P147" s="15" t="s">
        <v>3160</v>
      </c>
      <c r="S147" s="15" t="s">
        <v>3112</v>
      </c>
      <c r="T147" s="15" t="s">
        <v>3136</v>
      </c>
      <c r="U147" s="15" t="s">
        <v>3111</v>
      </c>
      <c r="V147" s="15" t="b">
        <v>1</v>
      </c>
    </row>
    <row r="148" spans="1:22" ht="17" outlineLevel="1" x14ac:dyDescent="0.2">
      <c r="A148" s="15" t="s">
        <v>1362</v>
      </c>
      <c r="B148" s="15" t="s">
        <v>1344</v>
      </c>
      <c r="C148" s="15" t="s">
        <v>1381</v>
      </c>
      <c r="D148" s="15" t="s">
        <v>1382</v>
      </c>
      <c r="E148" s="15" t="s">
        <v>2984</v>
      </c>
      <c r="F148" s="15" t="s">
        <v>2025</v>
      </c>
      <c r="G148" s="15" t="s">
        <v>2223</v>
      </c>
      <c r="H148" s="15" t="s">
        <v>3723</v>
      </c>
      <c r="I148" s="14" t="s">
        <v>3127</v>
      </c>
      <c r="J148" s="15" t="s">
        <v>1344</v>
      </c>
      <c r="K148" s="15" t="s">
        <v>3033</v>
      </c>
      <c r="L148" s="14" t="s">
        <v>2161</v>
      </c>
      <c r="P148" s="15" t="s">
        <v>3160</v>
      </c>
      <c r="S148" s="15" t="s">
        <v>3112</v>
      </c>
      <c r="T148" s="15" t="s">
        <v>3136</v>
      </c>
      <c r="U148" s="15" t="s">
        <v>3111</v>
      </c>
      <c r="V148" s="15" t="b">
        <v>1</v>
      </c>
    </row>
    <row r="149" spans="1:22" ht="34" outlineLevel="1" x14ac:dyDescent="0.2">
      <c r="A149" s="15" t="s">
        <v>1362</v>
      </c>
      <c r="B149" s="15" t="s">
        <v>1344</v>
      </c>
      <c r="C149" s="15" t="s">
        <v>1381</v>
      </c>
      <c r="D149" s="15" t="s">
        <v>1382</v>
      </c>
      <c r="E149" s="15" t="s">
        <v>2984</v>
      </c>
      <c r="F149" s="15" t="s">
        <v>3677</v>
      </c>
      <c r="G149" s="15" t="s">
        <v>2224</v>
      </c>
      <c r="H149" s="15" t="s">
        <v>3723</v>
      </c>
      <c r="I149" s="14" t="s">
        <v>3127</v>
      </c>
      <c r="J149" s="15" t="s">
        <v>1344</v>
      </c>
      <c r="K149" s="15" t="s">
        <v>3033</v>
      </c>
      <c r="L149" s="14" t="s">
        <v>3161</v>
      </c>
      <c r="P149" s="15" t="s">
        <v>3160</v>
      </c>
      <c r="S149" s="15" t="s">
        <v>3140</v>
      </c>
      <c r="T149" s="15" t="s">
        <v>3136</v>
      </c>
      <c r="U149" s="15" t="s">
        <v>3111</v>
      </c>
      <c r="V149" s="15" t="b">
        <v>1</v>
      </c>
    </row>
    <row r="150" spans="1:22" ht="17" outlineLevel="1" x14ac:dyDescent="0.2">
      <c r="A150" s="15" t="s">
        <v>1362</v>
      </c>
      <c r="B150" s="15" t="s">
        <v>1344</v>
      </c>
      <c r="C150" s="15" t="s">
        <v>1381</v>
      </c>
      <c r="D150" s="15" t="s">
        <v>1382</v>
      </c>
      <c r="E150" s="15" t="s">
        <v>2984</v>
      </c>
      <c r="F150" s="15" t="s">
        <v>2278</v>
      </c>
      <c r="G150" s="15" t="s">
        <v>2224</v>
      </c>
      <c r="H150" s="15" t="s">
        <v>3723</v>
      </c>
      <c r="I150" s="14" t="s">
        <v>3127</v>
      </c>
      <c r="J150" s="15" t="s">
        <v>1344</v>
      </c>
      <c r="K150" s="15" t="s">
        <v>3033</v>
      </c>
      <c r="L150" s="14" t="s">
        <v>2278</v>
      </c>
      <c r="P150" s="15" t="s">
        <v>3160</v>
      </c>
      <c r="S150" s="15" t="s">
        <v>3135</v>
      </c>
      <c r="T150" s="15" t="s">
        <v>3136</v>
      </c>
      <c r="U150" s="15" t="s">
        <v>3111</v>
      </c>
      <c r="V150" s="15" t="b">
        <v>1</v>
      </c>
    </row>
    <row r="151" spans="1:22" ht="17" outlineLevel="1" x14ac:dyDescent="0.2">
      <c r="A151" s="15" t="s">
        <v>1362</v>
      </c>
      <c r="B151" s="15" t="s">
        <v>1344</v>
      </c>
      <c r="C151" s="15" t="s">
        <v>1381</v>
      </c>
      <c r="D151" s="15" t="s">
        <v>1382</v>
      </c>
      <c r="E151" s="15" t="s">
        <v>2984</v>
      </c>
      <c r="F151" s="15" t="s">
        <v>2215</v>
      </c>
      <c r="G151" s="15" t="s">
        <v>2225</v>
      </c>
      <c r="H151" s="15" t="s">
        <v>3723</v>
      </c>
      <c r="I151" s="14" t="s">
        <v>3127</v>
      </c>
      <c r="J151" s="15" t="s">
        <v>1344</v>
      </c>
      <c r="K151" s="15" t="s">
        <v>3033</v>
      </c>
      <c r="L151" s="14" t="s">
        <v>2163</v>
      </c>
      <c r="P151" s="15" t="s">
        <v>3160</v>
      </c>
      <c r="S151" s="15" t="s">
        <v>3112</v>
      </c>
      <c r="T151" s="15" t="s">
        <v>3136</v>
      </c>
      <c r="U151" s="15" t="s">
        <v>3111</v>
      </c>
      <c r="V151" s="15" t="b">
        <v>1</v>
      </c>
    </row>
    <row r="152" spans="1:22" s="24" customFormat="1" ht="17" outlineLevel="1" x14ac:dyDescent="0.2">
      <c r="A152" s="24" t="s">
        <v>1362</v>
      </c>
      <c r="B152" s="24" t="s">
        <v>1344</v>
      </c>
      <c r="C152" s="24" t="s">
        <v>2221</v>
      </c>
      <c r="D152" s="24" t="s">
        <v>3514</v>
      </c>
      <c r="E152" s="24" t="s">
        <v>2984</v>
      </c>
      <c r="F152" s="27" t="s">
        <v>2219</v>
      </c>
      <c r="G152" s="24" t="s">
        <v>2226</v>
      </c>
      <c r="H152" s="15" t="s">
        <v>3723</v>
      </c>
      <c r="I152" s="25" t="s">
        <v>3127</v>
      </c>
      <c r="J152" s="24" t="s">
        <v>1344</v>
      </c>
      <c r="K152" s="15" t="s">
        <v>3033</v>
      </c>
      <c r="L152" s="25" t="s">
        <v>2164</v>
      </c>
      <c r="P152" s="24" t="s">
        <v>3160</v>
      </c>
      <c r="S152" s="24" t="s">
        <v>3112</v>
      </c>
      <c r="T152" s="24" t="s">
        <v>3136</v>
      </c>
      <c r="U152" s="24" t="s">
        <v>3111</v>
      </c>
      <c r="V152" s="15" t="b">
        <v>1</v>
      </c>
    </row>
    <row r="153" spans="1:22" s="24" customFormat="1" ht="17" outlineLevel="1" x14ac:dyDescent="0.2">
      <c r="A153" s="24" t="s">
        <v>1362</v>
      </c>
      <c r="B153" s="24" t="s">
        <v>1344</v>
      </c>
      <c r="C153" s="24" t="s">
        <v>2221</v>
      </c>
      <c r="D153" s="24" t="s">
        <v>3514</v>
      </c>
      <c r="E153" s="24" t="s">
        <v>2984</v>
      </c>
      <c r="F153" s="27" t="s">
        <v>2220</v>
      </c>
      <c r="G153" s="24" t="s">
        <v>2227</v>
      </c>
      <c r="H153" s="15" t="s">
        <v>3723</v>
      </c>
      <c r="I153" s="25" t="s">
        <v>3127</v>
      </c>
      <c r="J153" s="24" t="s">
        <v>1344</v>
      </c>
      <c r="K153" s="15" t="s">
        <v>3033</v>
      </c>
      <c r="L153" s="25" t="s">
        <v>2165</v>
      </c>
      <c r="P153" s="24" t="s">
        <v>3160</v>
      </c>
      <c r="S153" s="24" t="s">
        <v>3112</v>
      </c>
      <c r="T153" s="24" t="s">
        <v>3136</v>
      </c>
      <c r="U153" s="24" t="s">
        <v>3111</v>
      </c>
      <c r="V153" s="15" t="b">
        <v>1</v>
      </c>
    </row>
    <row r="154" spans="1:22" ht="17" outlineLevel="1" x14ac:dyDescent="0.2">
      <c r="A154" s="15" t="s">
        <v>1362</v>
      </c>
      <c r="B154" s="15" t="s">
        <v>1344</v>
      </c>
      <c r="C154" s="15" t="s">
        <v>1381</v>
      </c>
      <c r="D154" s="15" t="s">
        <v>1382</v>
      </c>
      <c r="E154" s="15" t="s">
        <v>2984</v>
      </c>
      <c r="F154" s="26" t="s">
        <v>3395</v>
      </c>
      <c r="G154" s="15" t="s">
        <v>2228</v>
      </c>
      <c r="H154" s="15" t="s">
        <v>3723</v>
      </c>
      <c r="I154" s="14" t="s">
        <v>3127</v>
      </c>
      <c r="J154" s="15" t="s">
        <v>1344</v>
      </c>
      <c r="K154" s="15" t="s">
        <v>3033</v>
      </c>
      <c r="L154" s="14" t="s">
        <v>2166</v>
      </c>
      <c r="P154" s="15" t="s">
        <v>3160</v>
      </c>
      <c r="S154" s="15" t="s">
        <v>3112</v>
      </c>
      <c r="T154" s="15" t="s">
        <v>3136</v>
      </c>
      <c r="U154" s="15" t="s">
        <v>3111</v>
      </c>
      <c r="V154" s="15" t="b">
        <v>1</v>
      </c>
    </row>
    <row r="155" spans="1:22" ht="17" outlineLevel="1" x14ac:dyDescent="0.2">
      <c r="A155" s="15" t="s">
        <v>1362</v>
      </c>
      <c r="B155" s="15" t="s">
        <v>1344</v>
      </c>
      <c r="C155" s="15" t="s">
        <v>2221</v>
      </c>
      <c r="D155" s="15" t="s">
        <v>1382</v>
      </c>
      <c r="E155" s="15" t="s">
        <v>2984</v>
      </c>
      <c r="F155" s="26" t="s">
        <v>3396</v>
      </c>
      <c r="G155" s="15" t="s">
        <v>2229</v>
      </c>
      <c r="H155" s="15" t="s">
        <v>3723</v>
      </c>
      <c r="I155" s="14" t="s">
        <v>3127</v>
      </c>
      <c r="J155" s="15" t="s">
        <v>1344</v>
      </c>
      <c r="K155" s="15" t="s">
        <v>3033</v>
      </c>
      <c r="L155" s="14" t="s">
        <v>2167</v>
      </c>
      <c r="P155" s="15" t="s">
        <v>3160</v>
      </c>
      <c r="S155" s="15" t="s">
        <v>3112</v>
      </c>
      <c r="T155" s="15" t="s">
        <v>3136</v>
      </c>
      <c r="U155" s="15" t="s">
        <v>3111</v>
      </c>
      <c r="V155" s="15" t="b">
        <v>1</v>
      </c>
    </row>
    <row r="156" spans="1:22" ht="17" outlineLevel="1" x14ac:dyDescent="0.2">
      <c r="A156" s="15" t="s">
        <v>1362</v>
      </c>
      <c r="B156" s="15" t="s">
        <v>1344</v>
      </c>
      <c r="C156" s="15" t="s">
        <v>2221</v>
      </c>
      <c r="D156" s="15" t="s">
        <v>1382</v>
      </c>
      <c r="E156" s="15" t="s">
        <v>2984</v>
      </c>
      <c r="F156" s="26" t="s">
        <v>3397</v>
      </c>
      <c r="G156" s="15" t="s">
        <v>2230</v>
      </c>
      <c r="H156" s="15" t="s">
        <v>3723</v>
      </c>
      <c r="I156" s="14" t="s">
        <v>3127</v>
      </c>
      <c r="J156" s="15" t="s">
        <v>1344</v>
      </c>
      <c r="K156" s="15" t="s">
        <v>3033</v>
      </c>
      <c r="L156" s="14" t="s">
        <v>2168</v>
      </c>
      <c r="P156" s="15" t="s">
        <v>3160</v>
      </c>
      <c r="S156" s="15" t="s">
        <v>3112</v>
      </c>
      <c r="T156" s="15" t="s">
        <v>3136</v>
      </c>
      <c r="U156" s="15" t="s">
        <v>3111</v>
      </c>
      <c r="V156" s="15" t="b">
        <v>1</v>
      </c>
    </row>
    <row r="157" spans="1:22" ht="17" outlineLevel="1" x14ac:dyDescent="0.2">
      <c r="A157" s="15" t="s">
        <v>1362</v>
      </c>
      <c r="B157" s="15" t="s">
        <v>1344</v>
      </c>
      <c r="C157" s="15" t="s">
        <v>2221</v>
      </c>
      <c r="D157" s="15" t="s">
        <v>1382</v>
      </c>
      <c r="E157" s="15" t="s">
        <v>2984</v>
      </c>
      <c r="F157" s="26" t="s">
        <v>3398</v>
      </c>
      <c r="G157" s="15" t="s">
        <v>2231</v>
      </c>
      <c r="H157" s="15" t="s">
        <v>3723</v>
      </c>
      <c r="I157" s="14" t="s">
        <v>3127</v>
      </c>
      <c r="J157" s="15" t="s">
        <v>1344</v>
      </c>
      <c r="K157" s="15" t="s">
        <v>3033</v>
      </c>
      <c r="L157" s="14" t="s">
        <v>2169</v>
      </c>
      <c r="P157" s="15" t="s">
        <v>3160</v>
      </c>
      <c r="S157" s="15" t="s">
        <v>3112</v>
      </c>
      <c r="T157" s="15" t="s">
        <v>3136</v>
      </c>
      <c r="U157" s="15" t="s">
        <v>3111</v>
      </c>
      <c r="V157" s="15" t="b">
        <v>1</v>
      </c>
    </row>
    <row r="158" spans="1:22" ht="51" outlineLevel="1" x14ac:dyDescent="0.2">
      <c r="A158" s="15" t="s">
        <v>1362</v>
      </c>
      <c r="B158" s="15" t="s">
        <v>1344</v>
      </c>
      <c r="C158" s="15" t="s">
        <v>1381</v>
      </c>
      <c r="D158" s="26" t="s">
        <v>2032</v>
      </c>
      <c r="E158" s="26" t="s">
        <v>3614</v>
      </c>
      <c r="F158" s="15" t="s">
        <v>2279</v>
      </c>
      <c r="G158" s="15" t="s">
        <v>2232</v>
      </c>
      <c r="H158" s="15" t="s">
        <v>3723</v>
      </c>
      <c r="I158" s="14" t="s">
        <v>3127</v>
      </c>
      <c r="J158" s="15" t="s">
        <v>1344</v>
      </c>
      <c r="K158" s="15" t="s">
        <v>3033</v>
      </c>
      <c r="L158" s="14" t="s">
        <v>3173</v>
      </c>
      <c r="P158" s="15" t="s">
        <v>3160</v>
      </c>
      <c r="S158" s="15" t="s">
        <v>3140</v>
      </c>
      <c r="T158" s="15" t="s">
        <v>3136</v>
      </c>
      <c r="U158" s="15" t="s">
        <v>3111</v>
      </c>
      <c r="V158" s="15" t="b">
        <v>1</v>
      </c>
    </row>
    <row r="159" spans="1:22" ht="51" outlineLevel="1" x14ac:dyDescent="0.2">
      <c r="A159" s="15" t="s">
        <v>1362</v>
      </c>
      <c r="B159" s="15" t="s">
        <v>1344</v>
      </c>
      <c r="C159" s="15" t="s">
        <v>1381</v>
      </c>
      <c r="D159" s="26" t="s">
        <v>2032</v>
      </c>
      <c r="E159" s="26" t="s">
        <v>3614</v>
      </c>
      <c r="F159" s="15" t="s">
        <v>3573</v>
      </c>
      <c r="G159" s="15" t="s">
        <v>1384</v>
      </c>
      <c r="H159" s="15" t="s">
        <v>3723</v>
      </c>
      <c r="I159" s="14" t="s">
        <v>3127</v>
      </c>
      <c r="J159" s="15" t="s">
        <v>1344</v>
      </c>
      <c r="K159" s="15" t="s">
        <v>3033</v>
      </c>
      <c r="L159" s="14" t="s">
        <v>3173</v>
      </c>
      <c r="P159" s="15" t="s">
        <v>3556</v>
      </c>
      <c r="Q159" s="15" t="s">
        <v>3052</v>
      </c>
      <c r="R159" s="15" t="s">
        <v>1339</v>
      </c>
      <c r="S159" s="15" t="s">
        <v>3140</v>
      </c>
      <c r="T159" s="15" t="s">
        <v>3136</v>
      </c>
      <c r="U159" s="15" t="s">
        <v>3111</v>
      </c>
      <c r="V159" s="15" t="b">
        <v>1</v>
      </c>
    </row>
    <row r="160" spans="1:22" ht="17" customHeight="1" outlineLevel="1" x14ac:dyDescent="0.2">
      <c r="A160" s="15" t="s">
        <v>1362</v>
      </c>
      <c r="B160" s="15" t="s">
        <v>1344</v>
      </c>
      <c r="C160" s="15" t="s">
        <v>3016</v>
      </c>
      <c r="D160" s="15" t="s">
        <v>2032</v>
      </c>
      <c r="E160" s="26" t="s">
        <v>3614</v>
      </c>
      <c r="F160" s="15" t="s">
        <v>3518</v>
      </c>
      <c r="G160" s="15" t="s">
        <v>1384</v>
      </c>
      <c r="H160" s="15" t="s">
        <v>3723</v>
      </c>
      <c r="I160" s="14" t="s">
        <v>3127</v>
      </c>
      <c r="J160" s="15" t="s">
        <v>1344</v>
      </c>
      <c r="K160" s="15" t="s">
        <v>3033</v>
      </c>
      <c r="L160" s="16" t="s">
        <v>3053</v>
      </c>
      <c r="M160" s="15" t="s">
        <v>3084</v>
      </c>
      <c r="P160" s="15" t="s">
        <v>3160</v>
      </c>
      <c r="S160" s="15" t="s">
        <v>3135</v>
      </c>
      <c r="T160" s="15" t="s">
        <v>3137</v>
      </c>
      <c r="U160" s="15" t="s">
        <v>3111</v>
      </c>
      <c r="V160" s="15" t="b">
        <v>1</v>
      </c>
    </row>
    <row r="161" spans="1:22" ht="17" customHeight="1" outlineLevel="1" x14ac:dyDescent="0.2">
      <c r="A161" s="15" t="s">
        <v>1362</v>
      </c>
      <c r="B161" s="15" t="s">
        <v>1344</v>
      </c>
      <c r="C161" s="15" t="s">
        <v>3016</v>
      </c>
      <c r="D161" s="15" t="s">
        <v>2032</v>
      </c>
      <c r="E161" s="26" t="s">
        <v>3614</v>
      </c>
      <c r="F161" s="15" t="s">
        <v>3519</v>
      </c>
      <c r="G161" s="15" t="s">
        <v>1384</v>
      </c>
      <c r="H161" s="15" t="s">
        <v>3723</v>
      </c>
      <c r="I161" s="14" t="s">
        <v>3127</v>
      </c>
      <c r="J161" s="15" t="s">
        <v>1344</v>
      </c>
      <c r="K161" s="15" t="s">
        <v>3033</v>
      </c>
      <c r="L161" s="16" t="s">
        <v>3053</v>
      </c>
      <c r="M161" s="15" t="s">
        <v>3085</v>
      </c>
      <c r="P161" s="15" t="s">
        <v>3160</v>
      </c>
      <c r="S161" s="15" t="s">
        <v>3135</v>
      </c>
      <c r="T161" s="15" t="s">
        <v>3137</v>
      </c>
      <c r="U161" s="15" t="s">
        <v>3111</v>
      </c>
      <c r="V161" s="15" t="b">
        <v>1</v>
      </c>
    </row>
    <row r="162" spans="1:22" ht="17" outlineLevel="1" x14ac:dyDescent="0.2">
      <c r="A162" s="15" t="s">
        <v>1362</v>
      </c>
      <c r="B162" s="15" t="s">
        <v>1344</v>
      </c>
      <c r="C162" s="15" t="s">
        <v>3016</v>
      </c>
      <c r="D162" s="15" t="s">
        <v>2032</v>
      </c>
      <c r="E162" s="26" t="s">
        <v>3614</v>
      </c>
      <c r="F162" s="15" t="s">
        <v>2280</v>
      </c>
      <c r="G162" s="15" t="s">
        <v>2233</v>
      </c>
      <c r="H162" s="15" t="s">
        <v>3723</v>
      </c>
      <c r="I162" s="14" t="s">
        <v>3127</v>
      </c>
      <c r="J162" s="15" t="s">
        <v>1344</v>
      </c>
      <c r="K162" s="15" t="s">
        <v>3033</v>
      </c>
      <c r="L162" s="14" t="s">
        <v>2171</v>
      </c>
      <c r="P162" s="15" t="s">
        <v>3160</v>
      </c>
      <c r="S162" s="15" t="s">
        <v>3112</v>
      </c>
      <c r="T162" s="15" t="s">
        <v>3136</v>
      </c>
      <c r="U162" s="15" t="s">
        <v>3111</v>
      </c>
      <c r="V162" s="15" t="b">
        <v>1</v>
      </c>
    </row>
    <row r="163" spans="1:22" ht="17" outlineLevel="1" x14ac:dyDescent="0.2">
      <c r="A163" s="15" t="s">
        <v>1362</v>
      </c>
      <c r="B163" s="15" t="s">
        <v>1344</v>
      </c>
      <c r="C163" s="15" t="s">
        <v>3016</v>
      </c>
      <c r="D163" s="15" t="s">
        <v>2032</v>
      </c>
      <c r="E163" s="26" t="s">
        <v>3614</v>
      </c>
      <c r="F163" s="15" t="s">
        <v>3572</v>
      </c>
      <c r="G163" s="15" t="s">
        <v>1384</v>
      </c>
      <c r="H163" s="15" t="s">
        <v>3723</v>
      </c>
      <c r="I163" s="14" t="s">
        <v>3127</v>
      </c>
      <c r="J163" s="15" t="s">
        <v>1344</v>
      </c>
      <c r="K163" s="15" t="s">
        <v>3033</v>
      </c>
      <c r="L163" s="14" t="s">
        <v>2171</v>
      </c>
      <c r="P163" s="15" t="s">
        <v>3556</v>
      </c>
      <c r="Q163" s="15" t="s">
        <v>3052</v>
      </c>
      <c r="R163" s="15" t="s">
        <v>1339</v>
      </c>
      <c r="S163" s="15" t="s">
        <v>3112</v>
      </c>
      <c r="T163" s="15" t="s">
        <v>3136</v>
      </c>
      <c r="U163" s="15" t="s">
        <v>3111</v>
      </c>
      <c r="V163" s="15" t="b">
        <v>1</v>
      </c>
    </row>
    <row r="164" spans="1:22" ht="51" outlineLevel="1" x14ac:dyDescent="0.2">
      <c r="A164" s="15" t="s">
        <v>1362</v>
      </c>
      <c r="B164" s="15" t="s">
        <v>1344</v>
      </c>
      <c r="C164" s="15" t="s">
        <v>1381</v>
      </c>
      <c r="D164" s="26" t="s">
        <v>2032</v>
      </c>
      <c r="E164" s="26" t="s">
        <v>3614</v>
      </c>
      <c r="F164" s="15" t="s">
        <v>2281</v>
      </c>
      <c r="G164" s="15" t="s">
        <v>2234</v>
      </c>
      <c r="H164" s="15" t="s">
        <v>3723</v>
      </c>
      <c r="I164" s="14" t="s">
        <v>3127</v>
      </c>
      <c r="J164" s="15" t="s">
        <v>1344</v>
      </c>
      <c r="K164" s="15" t="s">
        <v>3033</v>
      </c>
      <c r="L164" s="14" t="s">
        <v>3174</v>
      </c>
      <c r="P164" s="15" t="s">
        <v>3160</v>
      </c>
      <c r="S164" s="15" t="s">
        <v>3140</v>
      </c>
      <c r="T164" s="15" t="s">
        <v>3136</v>
      </c>
      <c r="U164" s="15" t="s">
        <v>3111</v>
      </c>
      <c r="V164" s="15" t="b">
        <v>1</v>
      </c>
    </row>
    <row r="165" spans="1:22" ht="51" outlineLevel="1" x14ac:dyDescent="0.2">
      <c r="A165" s="15" t="s">
        <v>1362</v>
      </c>
      <c r="B165" s="15" t="s">
        <v>1344</v>
      </c>
      <c r="C165" s="15" t="s">
        <v>1381</v>
      </c>
      <c r="D165" s="26" t="s">
        <v>2032</v>
      </c>
      <c r="E165" s="26" t="s">
        <v>3614</v>
      </c>
      <c r="F165" s="15" t="s">
        <v>3571</v>
      </c>
      <c r="G165" s="15" t="s">
        <v>1384</v>
      </c>
      <c r="H165" s="15" t="s">
        <v>3723</v>
      </c>
      <c r="I165" s="14" t="s">
        <v>3127</v>
      </c>
      <c r="J165" s="15" t="s">
        <v>1344</v>
      </c>
      <c r="K165" s="15" t="s">
        <v>3033</v>
      </c>
      <c r="L165" s="14" t="s">
        <v>3174</v>
      </c>
      <c r="P165" s="15" t="s">
        <v>3556</v>
      </c>
      <c r="Q165" s="15" t="s">
        <v>3052</v>
      </c>
      <c r="R165" s="15" t="s">
        <v>1339</v>
      </c>
      <c r="S165" s="15" t="s">
        <v>3140</v>
      </c>
      <c r="T165" s="15" t="s">
        <v>3136</v>
      </c>
      <c r="U165" s="15" t="s">
        <v>3111</v>
      </c>
      <c r="V165" s="15" t="b">
        <v>1</v>
      </c>
    </row>
    <row r="166" spans="1:22" ht="17" outlineLevel="1" x14ac:dyDescent="0.2">
      <c r="A166" s="15" t="s">
        <v>1362</v>
      </c>
      <c r="B166" s="15" t="s">
        <v>1344</v>
      </c>
      <c r="C166" s="15" t="s">
        <v>3016</v>
      </c>
      <c r="D166" s="15" t="s">
        <v>2032</v>
      </c>
      <c r="E166" s="26" t="s">
        <v>3614</v>
      </c>
      <c r="F166" s="26" t="s">
        <v>3609</v>
      </c>
      <c r="G166" s="15" t="s">
        <v>3615</v>
      </c>
      <c r="H166" s="15" t="s">
        <v>3723</v>
      </c>
      <c r="I166" s="14" t="s">
        <v>3127</v>
      </c>
      <c r="J166" s="15" t="s">
        <v>1344</v>
      </c>
      <c r="K166" s="15" t="s">
        <v>3033</v>
      </c>
      <c r="L166" s="14" t="s">
        <v>3609</v>
      </c>
      <c r="M166" s="15" t="s">
        <v>3043</v>
      </c>
      <c r="P166" s="15" t="s">
        <v>3160</v>
      </c>
      <c r="S166" s="15" t="s">
        <v>3135</v>
      </c>
      <c r="T166" s="15" t="s">
        <v>3137</v>
      </c>
      <c r="U166" s="15" t="s">
        <v>3111</v>
      </c>
      <c r="V166" s="15" t="b">
        <v>1</v>
      </c>
    </row>
    <row r="167" spans="1:22" ht="68" outlineLevel="1" x14ac:dyDescent="0.2">
      <c r="A167" s="15" t="s">
        <v>1362</v>
      </c>
      <c r="B167" s="15" t="s">
        <v>1344</v>
      </c>
      <c r="C167" s="15" t="s">
        <v>1381</v>
      </c>
      <c r="D167" s="26" t="s">
        <v>2032</v>
      </c>
      <c r="E167" s="15" t="s">
        <v>3710</v>
      </c>
      <c r="F167" s="15" t="s">
        <v>2282</v>
      </c>
      <c r="G167" s="15" t="s">
        <v>2235</v>
      </c>
      <c r="H167" s="15" t="s">
        <v>3723</v>
      </c>
      <c r="I167" s="14" t="s">
        <v>3127</v>
      </c>
      <c r="J167" s="15" t="s">
        <v>1344</v>
      </c>
      <c r="K167" s="15" t="s">
        <v>3033</v>
      </c>
      <c r="L167" s="14" t="s">
        <v>3175</v>
      </c>
      <c r="P167" s="15" t="s">
        <v>3160</v>
      </c>
      <c r="S167" s="15" t="s">
        <v>3140</v>
      </c>
      <c r="T167" s="15" t="s">
        <v>3136</v>
      </c>
      <c r="U167" s="15" t="s">
        <v>3111</v>
      </c>
      <c r="V167" s="15" t="b">
        <v>1</v>
      </c>
    </row>
    <row r="168" spans="1:22" ht="68" outlineLevel="1" x14ac:dyDescent="0.2">
      <c r="A168" s="15" t="s">
        <v>1362</v>
      </c>
      <c r="B168" s="15" t="s">
        <v>1344</v>
      </c>
      <c r="C168" s="15" t="s">
        <v>1381</v>
      </c>
      <c r="D168" s="26" t="s">
        <v>2032</v>
      </c>
      <c r="E168" s="15" t="s">
        <v>3710</v>
      </c>
      <c r="F168" s="15" t="s">
        <v>3568</v>
      </c>
      <c r="G168" s="15" t="s">
        <v>1384</v>
      </c>
      <c r="H168" s="15" t="s">
        <v>3723</v>
      </c>
      <c r="I168" s="14" t="s">
        <v>3127</v>
      </c>
      <c r="J168" s="15" t="s">
        <v>1344</v>
      </c>
      <c r="K168" s="15" t="s">
        <v>3033</v>
      </c>
      <c r="L168" s="14" t="s">
        <v>3175</v>
      </c>
      <c r="P168" s="15" t="s">
        <v>3557</v>
      </c>
      <c r="Q168" s="15" t="s">
        <v>3052</v>
      </c>
      <c r="R168" s="15" t="s">
        <v>1339</v>
      </c>
      <c r="S168" s="15" t="s">
        <v>3140</v>
      </c>
      <c r="T168" s="15" t="s">
        <v>3136</v>
      </c>
      <c r="U168" s="15" t="s">
        <v>3111</v>
      </c>
      <c r="V168" s="15" t="b">
        <v>1</v>
      </c>
    </row>
    <row r="169" spans="1:22" ht="17" customHeight="1" outlineLevel="1" x14ac:dyDescent="0.2">
      <c r="A169" s="15" t="s">
        <v>1362</v>
      </c>
      <c r="B169" s="15" t="s">
        <v>1344</v>
      </c>
      <c r="C169" s="15" t="s">
        <v>3016</v>
      </c>
      <c r="D169" s="15" t="s">
        <v>2032</v>
      </c>
      <c r="E169" s="15" t="s">
        <v>3710</v>
      </c>
      <c r="F169" s="15" t="s">
        <v>3105</v>
      </c>
      <c r="G169" s="15" t="s">
        <v>1384</v>
      </c>
      <c r="H169" s="15" t="s">
        <v>3723</v>
      </c>
      <c r="I169" s="14" t="s">
        <v>3127</v>
      </c>
      <c r="J169" s="15" t="s">
        <v>1344</v>
      </c>
      <c r="K169" s="15" t="s">
        <v>3033</v>
      </c>
      <c r="L169" s="16" t="s">
        <v>3105</v>
      </c>
      <c r="M169" s="15" t="s">
        <v>3084</v>
      </c>
      <c r="P169" s="15" t="s">
        <v>3160</v>
      </c>
      <c r="S169" s="15" t="s">
        <v>3135</v>
      </c>
      <c r="T169" s="15" t="s">
        <v>3137</v>
      </c>
      <c r="U169" s="15" t="s">
        <v>3111</v>
      </c>
      <c r="V169" s="15" t="b">
        <v>1</v>
      </c>
    </row>
    <row r="170" spans="1:22" ht="17" outlineLevel="1" x14ac:dyDescent="0.2">
      <c r="A170" s="15" t="s">
        <v>1362</v>
      </c>
      <c r="B170" s="15" t="s">
        <v>1344</v>
      </c>
      <c r="C170" s="15" t="s">
        <v>3016</v>
      </c>
      <c r="D170" s="15" t="s">
        <v>2032</v>
      </c>
      <c r="E170" s="15" t="s">
        <v>3710</v>
      </c>
      <c r="F170" s="15" t="s">
        <v>2283</v>
      </c>
      <c r="G170" s="15" t="s">
        <v>2236</v>
      </c>
      <c r="H170" s="15" t="s">
        <v>3723</v>
      </c>
      <c r="I170" s="14" t="s">
        <v>3127</v>
      </c>
      <c r="J170" s="15" t="s">
        <v>1344</v>
      </c>
      <c r="K170" s="15" t="s">
        <v>3033</v>
      </c>
      <c r="L170" s="14" t="s">
        <v>2174</v>
      </c>
      <c r="P170" s="15" t="s">
        <v>3160</v>
      </c>
      <c r="S170" s="15" t="s">
        <v>3112</v>
      </c>
      <c r="T170" s="15" t="s">
        <v>3136</v>
      </c>
      <c r="U170" s="15" t="s">
        <v>3111</v>
      </c>
      <c r="V170" s="15" t="b">
        <v>1</v>
      </c>
    </row>
    <row r="171" spans="1:22" ht="17" outlineLevel="1" x14ac:dyDescent="0.2">
      <c r="A171" s="15" t="s">
        <v>1362</v>
      </c>
      <c r="B171" s="15" t="s">
        <v>1344</v>
      </c>
      <c r="C171" s="15" t="s">
        <v>3016</v>
      </c>
      <c r="D171" s="15" t="s">
        <v>2032</v>
      </c>
      <c r="E171" s="15" t="s">
        <v>3710</v>
      </c>
      <c r="F171" s="15" t="s">
        <v>3570</v>
      </c>
      <c r="G171" s="15" t="s">
        <v>1384</v>
      </c>
      <c r="H171" s="15" t="s">
        <v>3723</v>
      </c>
      <c r="I171" s="14" t="s">
        <v>3127</v>
      </c>
      <c r="J171" s="15" t="s">
        <v>1344</v>
      </c>
      <c r="K171" s="15" t="s">
        <v>3033</v>
      </c>
      <c r="L171" s="14" t="s">
        <v>2174</v>
      </c>
      <c r="P171" s="15" t="s">
        <v>3557</v>
      </c>
      <c r="Q171" s="15" t="s">
        <v>3052</v>
      </c>
      <c r="R171" s="15" t="s">
        <v>1339</v>
      </c>
      <c r="S171" s="15" t="s">
        <v>3112</v>
      </c>
      <c r="T171" s="15" t="s">
        <v>3136</v>
      </c>
      <c r="U171" s="15" t="s">
        <v>3111</v>
      </c>
      <c r="V171" s="15" t="b">
        <v>1</v>
      </c>
    </row>
    <row r="172" spans="1:22" ht="51" outlineLevel="1" x14ac:dyDescent="0.2">
      <c r="A172" s="15" t="s">
        <v>1362</v>
      </c>
      <c r="B172" s="15" t="s">
        <v>1344</v>
      </c>
      <c r="C172" s="15" t="s">
        <v>1381</v>
      </c>
      <c r="D172" s="26" t="s">
        <v>2032</v>
      </c>
      <c r="E172" s="15" t="s">
        <v>3710</v>
      </c>
      <c r="F172" s="15" t="s">
        <v>2284</v>
      </c>
      <c r="G172" s="15" t="s">
        <v>2237</v>
      </c>
      <c r="H172" s="15" t="s">
        <v>3723</v>
      </c>
      <c r="I172" s="14" t="s">
        <v>3127</v>
      </c>
      <c r="J172" s="15" t="s">
        <v>1344</v>
      </c>
      <c r="K172" s="15" t="s">
        <v>3033</v>
      </c>
      <c r="L172" s="14" t="s">
        <v>3176</v>
      </c>
      <c r="P172" s="15" t="s">
        <v>3160</v>
      </c>
      <c r="S172" s="15" t="s">
        <v>3140</v>
      </c>
      <c r="T172" s="15" t="s">
        <v>3136</v>
      </c>
      <c r="U172" s="15" t="s">
        <v>3111</v>
      </c>
      <c r="V172" s="15" t="b">
        <v>1</v>
      </c>
    </row>
    <row r="173" spans="1:22" ht="51" outlineLevel="1" x14ac:dyDescent="0.2">
      <c r="A173" s="15" t="s">
        <v>1362</v>
      </c>
      <c r="B173" s="15" t="s">
        <v>1344</v>
      </c>
      <c r="C173" s="15" t="s">
        <v>1381</v>
      </c>
      <c r="D173" s="26" t="s">
        <v>2032</v>
      </c>
      <c r="E173" s="15" t="s">
        <v>3710</v>
      </c>
      <c r="F173" s="15" t="s">
        <v>3569</v>
      </c>
      <c r="G173" s="15" t="s">
        <v>1384</v>
      </c>
      <c r="H173" s="15" t="s">
        <v>3723</v>
      </c>
      <c r="I173" s="14" t="s">
        <v>3127</v>
      </c>
      <c r="J173" s="15" t="s">
        <v>1344</v>
      </c>
      <c r="K173" s="15" t="s">
        <v>3033</v>
      </c>
      <c r="L173" s="14" t="s">
        <v>3176</v>
      </c>
      <c r="P173" s="15" t="s">
        <v>3557</v>
      </c>
      <c r="Q173" s="15" t="s">
        <v>3052</v>
      </c>
      <c r="R173" s="15" t="s">
        <v>1339</v>
      </c>
      <c r="S173" s="15" t="s">
        <v>3140</v>
      </c>
      <c r="T173" s="15" t="s">
        <v>3136</v>
      </c>
      <c r="U173" s="15" t="s">
        <v>3111</v>
      </c>
      <c r="V173" s="15" t="b">
        <v>1</v>
      </c>
    </row>
    <row r="174" spans="1:22" ht="17" outlineLevel="1" x14ac:dyDescent="0.2">
      <c r="A174" s="15" t="s">
        <v>1362</v>
      </c>
      <c r="B174" s="15" t="s">
        <v>1344</v>
      </c>
      <c r="C174" s="15" t="s">
        <v>1381</v>
      </c>
      <c r="D174" s="15" t="s">
        <v>1382</v>
      </c>
      <c r="E174" s="15" t="s">
        <v>2984</v>
      </c>
      <c r="F174" s="15" t="s">
        <v>2285</v>
      </c>
      <c r="G174" s="15" t="s">
        <v>2238</v>
      </c>
      <c r="H174" s="15" t="s">
        <v>3723</v>
      </c>
      <c r="I174" s="14" t="s">
        <v>3127</v>
      </c>
      <c r="J174" s="15" t="s">
        <v>1344</v>
      </c>
      <c r="K174" s="15" t="s">
        <v>3033</v>
      </c>
      <c r="L174" s="14" t="s">
        <v>2176</v>
      </c>
      <c r="P174" s="15" t="s">
        <v>3160</v>
      </c>
      <c r="S174" s="15" t="s">
        <v>3112</v>
      </c>
      <c r="T174" s="15" t="s">
        <v>3136</v>
      </c>
      <c r="U174" s="15" t="s">
        <v>3111</v>
      </c>
      <c r="V174" s="15" t="b">
        <v>1</v>
      </c>
    </row>
    <row r="175" spans="1:22" ht="17" outlineLevel="1" x14ac:dyDescent="0.2">
      <c r="A175" s="15" t="s">
        <v>1362</v>
      </c>
      <c r="B175" s="15" t="s">
        <v>1344</v>
      </c>
      <c r="C175" s="15" t="s">
        <v>1381</v>
      </c>
      <c r="D175" s="26" t="s">
        <v>2032</v>
      </c>
      <c r="E175" s="15" t="s">
        <v>2984</v>
      </c>
      <c r="F175" s="15" t="s">
        <v>2286</v>
      </c>
      <c r="G175" s="15" t="s">
        <v>2239</v>
      </c>
      <c r="H175" s="15" t="s">
        <v>3723</v>
      </c>
      <c r="I175" s="14" t="s">
        <v>3127</v>
      </c>
      <c r="J175" s="15" t="s">
        <v>1344</v>
      </c>
      <c r="K175" s="15" t="s">
        <v>3033</v>
      </c>
      <c r="L175" s="14" t="s">
        <v>2177</v>
      </c>
      <c r="P175" s="15" t="s">
        <v>3160</v>
      </c>
      <c r="S175" s="15" t="s">
        <v>3112</v>
      </c>
      <c r="T175" s="15" t="s">
        <v>3136</v>
      </c>
      <c r="U175" s="15" t="s">
        <v>3111</v>
      </c>
      <c r="V175" s="15" t="b">
        <v>1</v>
      </c>
    </row>
    <row r="176" spans="1:22" ht="17" outlineLevel="1" x14ac:dyDescent="0.2">
      <c r="A176" s="15" t="s">
        <v>1362</v>
      </c>
      <c r="B176" s="15" t="s">
        <v>1344</v>
      </c>
      <c r="C176" s="15" t="s">
        <v>2026</v>
      </c>
      <c r="D176" s="15" t="s">
        <v>2032</v>
      </c>
      <c r="E176" s="15" t="s">
        <v>3711</v>
      </c>
      <c r="F176" s="26" t="s">
        <v>3505</v>
      </c>
      <c r="G176" s="15" t="s">
        <v>2240</v>
      </c>
      <c r="H176" s="15" t="s">
        <v>3723</v>
      </c>
      <c r="I176" s="14" t="s">
        <v>3127</v>
      </c>
      <c r="J176" s="15" t="s">
        <v>1344</v>
      </c>
      <c r="K176" s="15" t="s">
        <v>3033</v>
      </c>
      <c r="L176" s="14" t="s">
        <v>2178</v>
      </c>
      <c r="P176" s="15" t="s">
        <v>3160</v>
      </c>
      <c r="S176" s="15" t="s">
        <v>3112</v>
      </c>
      <c r="T176" s="15" t="s">
        <v>3136</v>
      </c>
      <c r="U176" s="15" t="s">
        <v>3111</v>
      </c>
      <c r="V176" s="15" t="b">
        <v>1</v>
      </c>
    </row>
    <row r="177" spans="1:22" ht="17" outlineLevel="1" x14ac:dyDescent="0.2">
      <c r="A177" s="15" t="s">
        <v>1362</v>
      </c>
      <c r="B177" s="15" t="s">
        <v>1344</v>
      </c>
      <c r="C177" s="15" t="s">
        <v>2026</v>
      </c>
      <c r="D177" s="15" t="s">
        <v>2032</v>
      </c>
      <c r="E177" s="15" t="s">
        <v>3711</v>
      </c>
      <c r="F177" s="26" t="s">
        <v>3506</v>
      </c>
      <c r="G177" s="15" t="s">
        <v>2241</v>
      </c>
      <c r="H177" s="15" t="s">
        <v>3723</v>
      </c>
      <c r="I177" s="14" t="s">
        <v>3127</v>
      </c>
      <c r="J177" s="15" t="s">
        <v>1344</v>
      </c>
      <c r="K177" s="15" t="s">
        <v>3033</v>
      </c>
      <c r="L177" s="14" t="s">
        <v>2179</v>
      </c>
      <c r="P177" s="15" t="s">
        <v>3160</v>
      </c>
      <c r="S177" s="15" t="s">
        <v>3112</v>
      </c>
      <c r="T177" s="15" t="s">
        <v>3136</v>
      </c>
      <c r="U177" s="15" t="s">
        <v>3111</v>
      </c>
      <c r="V177" s="15" t="b">
        <v>1</v>
      </c>
    </row>
    <row r="178" spans="1:22" ht="17" outlineLevel="1" x14ac:dyDescent="0.2">
      <c r="A178" s="15" t="s">
        <v>1362</v>
      </c>
      <c r="B178" s="15" t="s">
        <v>1344</v>
      </c>
      <c r="C178" s="15" t="s">
        <v>1381</v>
      </c>
      <c r="D178" s="15" t="s">
        <v>1382</v>
      </c>
      <c r="E178" s="15" t="s">
        <v>2216</v>
      </c>
      <c r="F178" s="15" t="s">
        <v>1383</v>
      </c>
      <c r="G178" s="15" t="s">
        <v>2242</v>
      </c>
      <c r="H178" s="15" t="s">
        <v>3723</v>
      </c>
      <c r="I178" s="14" t="s">
        <v>3127</v>
      </c>
      <c r="J178" s="15" t="s">
        <v>1344</v>
      </c>
      <c r="K178" s="15" t="s">
        <v>3033</v>
      </c>
      <c r="L178" s="14" t="s">
        <v>2180</v>
      </c>
      <c r="P178" s="15" t="s">
        <v>3160</v>
      </c>
      <c r="S178" s="15" t="s">
        <v>3112</v>
      </c>
      <c r="T178" s="15" t="s">
        <v>3136</v>
      </c>
      <c r="U178" s="15" t="s">
        <v>3111</v>
      </c>
      <c r="V178" s="15" t="b">
        <v>1</v>
      </c>
    </row>
    <row r="179" spans="1:22" ht="17" outlineLevel="1" x14ac:dyDescent="0.2">
      <c r="A179" s="15" t="s">
        <v>1362</v>
      </c>
      <c r="B179" s="15" t="s">
        <v>1344</v>
      </c>
      <c r="C179" s="15" t="s">
        <v>1381</v>
      </c>
      <c r="D179" s="15" t="s">
        <v>1382</v>
      </c>
      <c r="E179" s="15" t="s">
        <v>2216</v>
      </c>
      <c r="F179" s="15" t="s">
        <v>1383</v>
      </c>
      <c r="G179" s="15" t="s">
        <v>2243</v>
      </c>
      <c r="H179" s="15" t="s">
        <v>3723</v>
      </c>
      <c r="I179" s="14" t="s">
        <v>3127</v>
      </c>
      <c r="J179" s="15" t="s">
        <v>1344</v>
      </c>
      <c r="K179" s="15" t="s">
        <v>3033</v>
      </c>
      <c r="L179" s="14" t="s">
        <v>2181</v>
      </c>
      <c r="P179" s="15" t="s">
        <v>3160</v>
      </c>
      <c r="S179" s="15" t="s">
        <v>3112</v>
      </c>
      <c r="T179" s="15" t="s">
        <v>3136</v>
      </c>
      <c r="U179" s="15" t="s">
        <v>3111</v>
      </c>
      <c r="V179" s="15" t="b">
        <v>1</v>
      </c>
    </row>
    <row r="180" spans="1:22" ht="17" outlineLevel="1" x14ac:dyDescent="0.2">
      <c r="A180" s="15" t="s">
        <v>1362</v>
      </c>
      <c r="B180" s="15" t="s">
        <v>1344</v>
      </c>
      <c r="C180" s="15" t="s">
        <v>1381</v>
      </c>
      <c r="D180" s="15" t="s">
        <v>1382</v>
      </c>
      <c r="E180" s="15" t="s">
        <v>2216</v>
      </c>
      <c r="F180" s="15" t="s">
        <v>1383</v>
      </c>
      <c r="G180" s="15" t="s">
        <v>2244</v>
      </c>
      <c r="H180" s="15" t="s">
        <v>3723</v>
      </c>
      <c r="I180" s="14" t="s">
        <v>3127</v>
      </c>
      <c r="J180" s="15" t="s">
        <v>1344</v>
      </c>
      <c r="K180" s="15" t="s">
        <v>3033</v>
      </c>
      <c r="L180" s="14" t="s">
        <v>2182</v>
      </c>
      <c r="P180" s="15" t="s">
        <v>3160</v>
      </c>
      <c r="S180" s="15" t="s">
        <v>3112</v>
      </c>
      <c r="T180" s="15" t="s">
        <v>3136</v>
      </c>
      <c r="U180" s="15" t="s">
        <v>3111</v>
      </c>
      <c r="V180" s="15" t="b">
        <v>1</v>
      </c>
    </row>
    <row r="181" spans="1:22" ht="17" outlineLevel="1" x14ac:dyDescent="0.2">
      <c r="A181" s="15" t="s">
        <v>1362</v>
      </c>
      <c r="B181" s="15" t="s">
        <v>1344</v>
      </c>
      <c r="C181" s="15" t="s">
        <v>1381</v>
      </c>
      <c r="D181" s="15" t="s">
        <v>1382</v>
      </c>
      <c r="E181" s="15" t="s">
        <v>2216</v>
      </c>
      <c r="F181" s="15" t="s">
        <v>1383</v>
      </c>
      <c r="G181" s="15" t="s">
        <v>2245</v>
      </c>
      <c r="H181" s="15" t="s">
        <v>3723</v>
      </c>
      <c r="I181" s="14" t="s">
        <v>3127</v>
      </c>
      <c r="J181" s="15" t="s">
        <v>1344</v>
      </c>
      <c r="K181" s="15" t="s">
        <v>3033</v>
      </c>
      <c r="L181" s="14" t="s">
        <v>2183</v>
      </c>
      <c r="P181" s="15" t="s">
        <v>3160</v>
      </c>
      <c r="S181" s="15" t="s">
        <v>3112</v>
      </c>
      <c r="T181" s="15" t="s">
        <v>3136</v>
      </c>
      <c r="U181" s="15" t="s">
        <v>3111</v>
      </c>
      <c r="V181" s="15" t="b">
        <v>1</v>
      </c>
    </row>
    <row r="182" spans="1:22" ht="17" outlineLevel="1" x14ac:dyDescent="0.2">
      <c r="A182" s="15" t="s">
        <v>1362</v>
      </c>
      <c r="B182" s="15" t="s">
        <v>1344</v>
      </c>
      <c r="C182" s="15" t="s">
        <v>1381</v>
      </c>
      <c r="D182" s="15" t="s">
        <v>1382</v>
      </c>
      <c r="E182" s="15" t="s">
        <v>2216</v>
      </c>
      <c r="F182" s="15" t="s">
        <v>1383</v>
      </c>
      <c r="G182" s="15" t="s">
        <v>2246</v>
      </c>
      <c r="H182" s="15" t="s">
        <v>3723</v>
      </c>
      <c r="I182" s="14" t="s">
        <v>3127</v>
      </c>
      <c r="J182" s="15" t="s">
        <v>1344</v>
      </c>
      <c r="K182" s="15" t="s">
        <v>3033</v>
      </c>
      <c r="L182" s="14" t="s">
        <v>2184</v>
      </c>
      <c r="P182" s="15" t="s">
        <v>3160</v>
      </c>
      <c r="S182" s="15" t="s">
        <v>3112</v>
      </c>
      <c r="T182" s="15" t="s">
        <v>3136</v>
      </c>
      <c r="U182" s="15" t="s">
        <v>3111</v>
      </c>
      <c r="V182" s="15" t="b">
        <v>1</v>
      </c>
    </row>
    <row r="183" spans="1:22" ht="17" outlineLevel="1" x14ac:dyDescent="0.2">
      <c r="A183" s="15" t="s">
        <v>1362</v>
      </c>
      <c r="B183" s="15" t="s">
        <v>1344</v>
      </c>
      <c r="C183" s="15" t="s">
        <v>1381</v>
      </c>
      <c r="D183" s="15" t="s">
        <v>1382</v>
      </c>
      <c r="E183" s="15" t="s">
        <v>2216</v>
      </c>
      <c r="F183" s="15" t="s">
        <v>1383</v>
      </c>
      <c r="G183" s="15" t="s">
        <v>2247</v>
      </c>
      <c r="H183" s="15" t="s">
        <v>3723</v>
      </c>
      <c r="I183" s="14" t="s">
        <v>3127</v>
      </c>
      <c r="J183" s="15" t="s">
        <v>1344</v>
      </c>
      <c r="K183" s="15" t="s">
        <v>3033</v>
      </c>
      <c r="L183" s="14" t="s">
        <v>2185</v>
      </c>
      <c r="P183" s="15" t="s">
        <v>3160</v>
      </c>
      <c r="S183" s="15" t="s">
        <v>3112</v>
      </c>
      <c r="T183" s="15" t="s">
        <v>3136</v>
      </c>
      <c r="U183" s="15" t="s">
        <v>3111</v>
      </c>
      <c r="V183" s="15" t="b">
        <v>1</v>
      </c>
    </row>
    <row r="184" spans="1:22" ht="17" outlineLevel="1" x14ac:dyDescent="0.2">
      <c r="A184" s="15" t="s">
        <v>1362</v>
      </c>
      <c r="B184" s="15" t="s">
        <v>1344</v>
      </c>
      <c r="C184" s="15" t="s">
        <v>1381</v>
      </c>
      <c r="D184" s="15" t="s">
        <v>1382</v>
      </c>
      <c r="E184" s="15" t="s">
        <v>2216</v>
      </c>
      <c r="F184" s="15" t="s">
        <v>1383</v>
      </c>
      <c r="G184" s="15" t="s">
        <v>2248</v>
      </c>
      <c r="H184" s="15" t="s">
        <v>3723</v>
      </c>
      <c r="I184" s="14" t="s">
        <v>3127</v>
      </c>
      <c r="J184" s="15" t="s">
        <v>1344</v>
      </c>
      <c r="K184" s="15" t="s">
        <v>3033</v>
      </c>
      <c r="L184" s="14" t="s">
        <v>2186</v>
      </c>
      <c r="P184" s="15" t="s">
        <v>3160</v>
      </c>
      <c r="S184" s="15" t="s">
        <v>3112</v>
      </c>
      <c r="T184" s="15" t="s">
        <v>3136</v>
      </c>
      <c r="U184" s="15" t="s">
        <v>3111</v>
      </c>
      <c r="V184" s="15" t="b">
        <v>1</v>
      </c>
    </row>
    <row r="185" spans="1:22" ht="17" outlineLevel="1" x14ac:dyDescent="0.2">
      <c r="A185" s="15" t="s">
        <v>1362</v>
      </c>
      <c r="B185" s="15" t="s">
        <v>1344</v>
      </c>
      <c r="C185" s="15" t="s">
        <v>1381</v>
      </c>
      <c r="D185" s="15" t="s">
        <v>1382</v>
      </c>
      <c r="E185" s="15" t="s">
        <v>2216</v>
      </c>
      <c r="F185" s="15" t="s">
        <v>1383</v>
      </c>
      <c r="G185" s="15" t="s">
        <v>2249</v>
      </c>
      <c r="H185" s="15" t="s">
        <v>3723</v>
      </c>
      <c r="I185" s="14" t="s">
        <v>3127</v>
      </c>
      <c r="J185" s="15" t="s">
        <v>1344</v>
      </c>
      <c r="K185" s="15" t="s">
        <v>3033</v>
      </c>
      <c r="L185" s="14" t="s">
        <v>2187</v>
      </c>
      <c r="P185" s="15" t="s">
        <v>3160</v>
      </c>
      <c r="S185" s="15" t="s">
        <v>3112</v>
      </c>
      <c r="T185" s="15" t="s">
        <v>3136</v>
      </c>
      <c r="U185" s="15" t="s">
        <v>3111</v>
      </c>
      <c r="V185" s="15" t="b">
        <v>1</v>
      </c>
    </row>
    <row r="186" spans="1:22" ht="17" outlineLevel="1" x14ac:dyDescent="0.2">
      <c r="A186" s="15" t="s">
        <v>1362</v>
      </c>
      <c r="B186" s="15" t="s">
        <v>1344</v>
      </c>
      <c r="C186" s="15" t="s">
        <v>1381</v>
      </c>
      <c r="D186" s="15" t="s">
        <v>1382</v>
      </c>
      <c r="E186" s="15" t="s">
        <v>2216</v>
      </c>
      <c r="F186" s="15" t="s">
        <v>1383</v>
      </c>
      <c r="G186" s="15" t="s">
        <v>2250</v>
      </c>
      <c r="H186" s="15" t="s">
        <v>3723</v>
      </c>
      <c r="I186" s="14" t="s">
        <v>3127</v>
      </c>
      <c r="J186" s="15" t="s">
        <v>1344</v>
      </c>
      <c r="K186" s="15" t="s">
        <v>3033</v>
      </c>
      <c r="L186" s="14" t="s">
        <v>2188</v>
      </c>
      <c r="P186" s="15" t="s">
        <v>3160</v>
      </c>
      <c r="S186" s="15" t="s">
        <v>3112</v>
      </c>
      <c r="T186" s="15" t="s">
        <v>3136</v>
      </c>
      <c r="U186" s="15" t="s">
        <v>3111</v>
      </c>
      <c r="V186" s="15" t="b">
        <v>1</v>
      </c>
    </row>
    <row r="187" spans="1:22" ht="17" outlineLevel="1" x14ac:dyDescent="0.2">
      <c r="A187" s="15" t="s">
        <v>1362</v>
      </c>
      <c r="B187" s="15" t="s">
        <v>1344</v>
      </c>
      <c r="C187" s="15" t="s">
        <v>1381</v>
      </c>
      <c r="D187" s="15" t="s">
        <v>1382</v>
      </c>
      <c r="E187" s="15" t="s">
        <v>2216</v>
      </c>
      <c r="F187" s="15" t="s">
        <v>1383</v>
      </c>
      <c r="G187" s="15" t="s">
        <v>2251</v>
      </c>
      <c r="H187" s="15" t="s">
        <v>3723</v>
      </c>
      <c r="I187" s="14" t="s">
        <v>3127</v>
      </c>
      <c r="J187" s="15" t="s">
        <v>1344</v>
      </c>
      <c r="K187" s="15" t="s">
        <v>3033</v>
      </c>
      <c r="L187" s="14" t="s">
        <v>2189</v>
      </c>
      <c r="P187" s="15" t="s">
        <v>3160</v>
      </c>
      <c r="S187" s="15" t="s">
        <v>3112</v>
      </c>
      <c r="T187" s="15" t="s">
        <v>3136</v>
      </c>
      <c r="U187" s="15" t="s">
        <v>3111</v>
      </c>
      <c r="V187" s="15" t="b">
        <v>1</v>
      </c>
    </row>
    <row r="188" spans="1:22" ht="17" outlineLevel="1" x14ac:dyDescent="0.2">
      <c r="A188" s="15" t="s">
        <v>1362</v>
      </c>
      <c r="B188" s="15" t="s">
        <v>1344</v>
      </c>
      <c r="C188" s="15" t="s">
        <v>3016</v>
      </c>
      <c r="D188" s="15" t="s">
        <v>2032</v>
      </c>
      <c r="E188" s="15" t="s">
        <v>3711</v>
      </c>
      <c r="F188" s="26" t="s">
        <v>3455</v>
      </c>
      <c r="G188" s="15" t="s">
        <v>2252</v>
      </c>
      <c r="H188" s="15" t="s">
        <v>3723</v>
      </c>
      <c r="I188" s="14" t="s">
        <v>3127</v>
      </c>
      <c r="J188" s="15" t="s">
        <v>1344</v>
      </c>
      <c r="K188" s="15" t="s">
        <v>3033</v>
      </c>
      <c r="L188" s="14" t="s">
        <v>2190</v>
      </c>
      <c r="P188" s="15" t="s">
        <v>3160</v>
      </c>
      <c r="S188" s="15" t="s">
        <v>3112</v>
      </c>
      <c r="T188" s="15" t="s">
        <v>3136</v>
      </c>
      <c r="U188" s="15" t="s">
        <v>3111</v>
      </c>
      <c r="V188" s="15" t="b">
        <v>1</v>
      </c>
    </row>
    <row r="189" spans="1:22" ht="17" outlineLevel="1" x14ac:dyDescent="0.2">
      <c r="A189" s="15" t="s">
        <v>1362</v>
      </c>
      <c r="B189" s="15" t="s">
        <v>1344</v>
      </c>
      <c r="C189" s="15" t="s">
        <v>1381</v>
      </c>
      <c r="D189" s="15" t="s">
        <v>1382</v>
      </c>
      <c r="E189" s="15" t="s">
        <v>3689</v>
      </c>
      <c r="F189" s="26" t="s">
        <v>3507</v>
      </c>
      <c r="G189" s="15" t="s">
        <v>2253</v>
      </c>
      <c r="H189" s="15" t="s">
        <v>3723</v>
      </c>
      <c r="I189" s="14" t="s">
        <v>3127</v>
      </c>
      <c r="J189" s="15" t="s">
        <v>1344</v>
      </c>
      <c r="K189" s="15" t="s">
        <v>3033</v>
      </c>
      <c r="L189" s="14" t="s">
        <v>2191</v>
      </c>
      <c r="P189" s="15" t="s">
        <v>3160</v>
      </c>
      <c r="S189" s="15" t="s">
        <v>3112</v>
      </c>
      <c r="T189" s="15" t="s">
        <v>3136</v>
      </c>
      <c r="U189" s="15" t="s">
        <v>3111</v>
      </c>
      <c r="V189" s="15" t="b">
        <v>1</v>
      </c>
    </row>
    <row r="190" spans="1:22" ht="17" outlineLevel="1" x14ac:dyDescent="0.2">
      <c r="A190" s="15" t="s">
        <v>1362</v>
      </c>
      <c r="B190" s="15" t="s">
        <v>1344</v>
      </c>
      <c r="C190" s="15" t="s">
        <v>1381</v>
      </c>
      <c r="D190" s="15" t="s">
        <v>1382</v>
      </c>
      <c r="E190" s="15" t="s">
        <v>3689</v>
      </c>
      <c r="F190" s="26" t="s">
        <v>3508</v>
      </c>
      <c r="G190" s="15" t="s">
        <v>2254</v>
      </c>
      <c r="H190" s="15" t="s">
        <v>3723</v>
      </c>
      <c r="I190" s="14" t="s">
        <v>3127</v>
      </c>
      <c r="J190" s="15" t="s">
        <v>1344</v>
      </c>
      <c r="K190" s="15" t="s">
        <v>3033</v>
      </c>
      <c r="L190" s="14" t="s">
        <v>2192</v>
      </c>
      <c r="P190" s="15" t="s">
        <v>3160</v>
      </c>
      <c r="S190" s="15" t="s">
        <v>3112</v>
      </c>
      <c r="T190" s="15" t="s">
        <v>3136</v>
      </c>
      <c r="U190" s="15" t="s">
        <v>3111</v>
      </c>
      <c r="V190" s="15" t="b">
        <v>1</v>
      </c>
    </row>
    <row r="191" spans="1:22" ht="17" outlineLevel="1" x14ac:dyDescent="0.2">
      <c r="A191" s="15" t="s">
        <v>1362</v>
      </c>
      <c r="B191" s="15" t="s">
        <v>1344</v>
      </c>
      <c r="C191" s="15" t="s">
        <v>1381</v>
      </c>
      <c r="D191" s="15" t="s">
        <v>1382</v>
      </c>
      <c r="E191" s="15" t="s">
        <v>3689</v>
      </c>
      <c r="F191" s="26" t="s">
        <v>3509</v>
      </c>
      <c r="G191" s="15" t="s">
        <v>2255</v>
      </c>
      <c r="H191" s="15" t="s">
        <v>3723</v>
      </c>
      <c r="I191" s="14" t="s">
        <v>3127</v>
      </c>
      <c r="J191" s="15" t="s">
        <v>1344</v>
      </c>
      <c r="K191" s="15" t="s">
        <v>3033</v>
      </c>
      <c r="L191" s="14" t="s">
        <v>2193</v>
      </c>
      <c r="P191" s="15" t="s">
        <v>3160</v>
      </c>
      <c r="S191" s="15" t="s">
        <v>3112</v>
      </c>
      <c r="T191" s="15" t="s">
        <v>3136</v>
      </c>
      <c r="U191" s="15" t="s">
        <v>3111</v>
      </c>
      <c r="V191" s="15" t="b">
        <v>1</v>
      </c>
    </row>
    <row r="192" spans="1:22" ht="17" outlineLevel="1" x14ac:dyDescent="0.2">
      <c r="A192" s="15" t="s">
        <v>1362</v>
      </c>
      <c r="B192" s="15" t="s">
        <v>1344</v>
      </c>
      <c r="C192" s="15" t="s">
        <v>1381</v>
      </c>
      <c r="D192" s="15" t="s">
        <v>1382</v>
      </c>
      <c r="E192" s="15" t="s">
        <v>2984</v>
      </c>
      <c r="F192" s="15" t="s">
        <v>2287</v>
      </c>
      <c r="G192" s="15" t="s">
        <v>2256</v>
      </c>
      <c r="H192" s="15" t="s">
        <v>3723</v>
      </c>
      <c r="I192" s="14" t="s">
        <v>3127</v>
      </c>
      <c r="J192" s="15" t="s">
        <v>1344</v>
      </c>
      <c r="K192" s="15" t="s">
        <v>3033</v>
      </c>
      <c r="L192" s="14" t="s">
        <v>2194</v>
      </c>
      <c r="P192" s="15" t="s">
        <v>3160</v>
      </c>
      <c r="S192" s="15" t="s">
        <v>3112</v>
      </c>
      <c r="T192" s="15" t="s">
        <v>3136</v>
      </c>
      <c r="U192" s="15" t="s">
        <v>3111</v>
      </c>
      <c r="V192" s="15" t="b">
        <v>1</v>
      </c>
    </row>
    <row r="193" spans="1:22" ht="17" outlineLevel="1" x14ac:dyDescent="0.2">
      <c r="A193" s="15" t="s">
        <v>1362</v>
      </c>
      <c r="B193" s="15" t="s">
        <v>1344</v>
      </c>
      <c r="C193" s="15" t="s">
        <v>1381</v>
      </c>
      <c r="D193" s="15" t="s">
        <v>1382</v>
      </c>
      <c r="E193" s="15" t="s">
        <v>2984</v>
      </c>
      <c r="F193" s="15" t="s">
        <v>3520</v>
      </c>
      <c r="G193" s="15" t="s">
        <v>2257</v>
      </c>
      <c r="H193" s="15" t="s">
        <v>3723</v>
      </c>
      <c r="I193" s="14" t="s">
        <v>3127</v>
      </c>
      <c r="J193" s="15" t="s">
        <v>1344</v>
      </c>
      <c r="K193" s="15" t="s">
        <v>3033</v>
      </c>
      <c r="L193" s="14" t="s">
        <v>2195</v>
      </c>
      <c r="P193" s="15" t="s">
        <v>3160</v>
      </c>
      <c r="S193" s="15" t="s">
        <v>3112</v>
      </c>
      <c r="T193" s="15" t="s">
        <v>3136</v>
      </c>
      <c r="U193" s="15" t="s">
        <v>3111</v>
      </c>
      <c r="V193" s="15" t="b">
        <v>1</v>
      </c>
    </row>
    <row r="194" spans="1:22" ht="17" outlineLevel="1" x14ac:dyDescent="0.2">
      <c r="A194" s="15" t="s">
        <v>1362</v>
      </c>
      <c r="B194" s="15" t="s">
        <v>1344</v>
      </c>
      <c r="C194" s="15" t="s">
        <v>1381</v>
      </c>
      <c r="D194" s="15" t="s">
        <v>1382</v>
      </c>
      <c r="E194" s="15" t="s">
        <v>2218</v>
      </c>
      <c r="F194" s="15" t="s">
        <v>1383</v>
      </c>
      <c r="G194" s="15" t="s">
        <v>2258</v>
      </c>
      <c r="H194" s="15" t="s">
        <v>3723</v>
      </c>
      <c r="I194" s="14" t="s">
        <v>3127</v>
      </c>
      <c r="J194" s="15" t="s">
        <v>1344</v>
      </c>
      <c r="K194" s="15" t="s">
        <v>3033</v>
      </c>
      <c r="L194" s="14" t="s">
        <v>2196</v>
      </c>
      <c r="P194" s="15" t="s">
        <v>3160</v>
      </c>
      <c r="S194" s="15" t="s">
        <v>3112</v>
      </c>
      <c r="T194" s="15" t="s">
        <v>3136</v>
      </c>
      <c r="U194" s="15" t="s">
        <v>3111</v>
      </c>
      <c r="V194" s="15" t="b">
        <v>1</v>
      </c>
    </row>
    <row r="195" spans="1:22" ht="17" outlineLevel="1" x14ac:dyDescent="0.2">
      <c r="A195" s="15" t="s">
        <v>1362</v>
      </c>
      <c r="B195" s="15" t="s">
        <v>1344</v>
      </c>
      <c r="C195" s="15" t="s">
        <v>1381</v>
      </c>
      <c r="D195" s="15" t="s">
        <v>1382</v>
      </c>
      <c r="E195" s="15" t="s">
        <v>2218</v>
      </c>
      <c r="F195" s="15" t="s">
        <v>1383</v>
      </c>
      <c r="G195" s="15" t="s">
        <v>2259</v>
      </c>
      <c r="H195" s="15" t="s">
        <v>3723</v>
      </c>
      <c r="I195" s="14" t="s">
        <v>3127</v>
      </c>
      <c r="J195" s="15" t="s">
        <v>1344</v>
      </c>
      <c r="K195" s="15" t="s">
        <v>3033</v>
      </c>
      <c r="L195" s="14" t="s">
        <v>2197</v>
      </c>
      <c r="P195" s="15" t="s">
        <v>3160</v>
      </c>
      <c r="S195" s="15" t="s">
        <v>3112</v>
      </c>
      <c r="T195" s="15" t="s">
        <v>3136</v>
      </c>
      <c r="U195" s="15" t="s">
        <v>3111</v>
      </c>
      <c r="V195" s="15" t="b">
        <v>1</v>
      </c>
    </row>
    <row r="196" spans="1:22" ht="17" outlineLevel="1" x14ac:dyDescent="0.2">
      <c r="A196" s="15" t="s">
        <v>1362</v>
      </c>
      <c r="B196" s="15" t="s">
        <v>1344</v>
      </c>
      <c r="C196" s="15" t="s">
        <v>1381</v>
      </c>
      <c r="D196" s="15" t="s">
        <v>1382</v>
      </c>
      <c r="E196" s="15" t="s">
        <v>2984</v>
      </c>
      <c r="F196" s="15" t="s">
        <v>2289</v>
      </c>
      <c r="G196" s="15" t="s">
        <v>2260</v>
      </c>
      <c r="H196" s="15" t="s">
        <v>3723</v>
      </c>
      <c r="I196" s="14" t="s">
        <v>3127</v>
      </c>
      <c r="J196" s="15" t="s">
        <v>1344</v>
      </c>
      <c r="K196" s="15" t="s">
        <v>3033</v>
      </c>
      <c r="L196" s="14" t="s">
        <v>2198</v>
      </c>
      <c r="P196" s="15" t="s">
        <v>3160</v>
      </c>
      <c r="S196" s="15" t="s">
        <v>3112</v>
      </c>
      <c r="T196" s="15" t="s">
        <v>3136</v>
      </c>
      <c r="U196" s="15" t="s">
        <v>3111</v>
      </c>
      <c r="V196" s="15" t="b">
        <v>1</v>
      </c>
    </row>
    <row r="197" spans="1:22" ht="17" outlineLevel="1" x14ac:dyDescent="0.2">
      <c r="A197" s="15" t="s">
        <v>1362</v>
      </c>
      <c r="B197" s="15" t="s">
        <v>1344</v>
      </c>
      <c r="C197" s="15" t="s">
        <v>1381</v>
      </c>
      <c r="D197" s="15" t="s">
        <v>1382</v>
      </c>
      <c r="E197" s="15" t="s">
        <v>2218</v>
      </c>
      <c r="F197" s="15" t="s">
        <v>1383</v>
      </c>
      <c r="G197" s="15" t="s">
        <v>2261</v>
      </c>
      <c r="H197" s="15" t="s">
        <v>3723</v>
      </c>
      <c r="I197" s="14" t="s">
        <v>3127</v>
      </c>
      <c r="J197" s="15" t="s">
        <v>1344</v>
      </c>
      <c r="K197" s="15" t="s">
        <v>3033</v>
      </c>
      <c r="L197" s="14" t="s">
        <v>2199</v>
      </c>
      <c r="P197" s="15" t="s">
        <v>3160</v>
      </c>
      <c r="S197" s="15" t="s">
        <v>3112</v>
      </c>
      <c r="T197" s="15" t="s">
        <v>3136</v>
      </c>
      <c r="U197" s="15" t="s">
        <v>3111</v>
      </c>
      <c r="V197" s="15" t="b">
        <v>1</v>
      </c>
    </row>
    <row r="198" spans="1:22" ht="17" outlineLevel="1" x14ac:dyDescent="0.2">
      <c r="A198" s="15" t="s">
        <v>1362</v>
      </c>
      <c r="B198" s="15" t="s">
        <v>1344</v>
      </c>
      <c r="C198" s="15" t="s">
        <v>1381</v>
      </c>
      <c r="D198" s="15" t="s">
        <v>1382</v>
      </c>
      <c r="E198" s="15" t="s">
        <v>2218</v>
      </c>
      <c r="F198" s="15" t="s">
        <v>1383</v>
      </c>
      <c r="G198" s="15" t="s">
        <v>2262</v>
      </c>
      <c r="H198" s="15" t="s">
        <v>3723</v>
      </c>
      <c r="I198" s="14" t="s">
        <v>3127</v>
      </c>
      <c r="J198" s="15" t="s">
        <v>1344</v>
      </c>
      <c r="K198" s="15" t="s">
        <v>3033</v>
      </c>
      <c r="L198" s="14" t="s">
        <v>2200</v>
      </c>
      <c r="P198" s="15" t="s">
        <v>3160</v>
      </c>
      <c r="S198" s="15" t="s">
        <v>3112</v>
      </c>
      <c r="T198" s="15" t="s">
        <v>3136</v>
      </c>
      <c r="U198" s="15" t="s">
        <v>3111</v>
      </c>
      <c r="V198" s="15" t="b">
        <v>1</v>
      </c>
    </row>
    <row r="199" spans="1:22" ht="17" outlineLevel="1" x14ac:dyDescent="0.2">
      <c r="A199" s="15" t="s">
        <v>1362</v>
      </c>
      <c r="B199" s="15" t="s">
        <v>1344</v>
      </c>
      <c r="C199" s="15" t="s">
        <v>1381</v>
      </c>
      <c r="D199" s="15" t="s">
        <v>1382</v>
      </c>
      <c r="E199" s="15" t="s">
        <v>2218</v>
      </c>
      <c r="F199" s="15" t="s">
        <v>1383</v>
      </c>
      <c r="G199" s="15" t="s">
        <v>2263</v>
      </c>
      <c r="H199" s="15" t="s">
        <v>3723</v>
      </c>
      <c r="I199" s="14" t="s">
        <v>3127</v>
      </c>
      <c r="J199" s="15" t="s">
        <v>1344</v>
      </c>
      <c r="K199" s="15" t="s">
        <v>3033</v>
      </c>
      <c r="L199" s="14" t="s">
        <v>2201</v>
      </c>
      <c r="P199" s="15" t="s">
        <v>3160</v>
      </c>
      <c r="S199" s="15" t="s">
        <v>3112</v>
      </c>
      <c r="T199" s="15" t="s">
        <v>3136</v>
      </c>
      <c r="U199" s="15" t="s">
        <v>3111</v>
      </c>
      <c r="V199" s="15" t="b">
        <v>1</v>
      </c>
    </row>
    <row r="200" spans="1:22" ht="17" outlineLevel="1" x14ac:dyDescent="0.2">
      <c r="A200" s="15" t="s">
        <v>1362</v>
      </c>
      <c r="B200" s="15" t="s">
        <v>1344</v>
      </c>
      <c r="C200" s="15" t="s">
        <v>1381</v>
      </c>
      <c r="D200" s="15" t="s">
        <v>1382</v>
      </c>
      <c r="E200" s="15" t="s">
        <v>2218</v>
      </c>
      <c r="F200" s="15" t="s">
        <v>1383</v>
      </c>
      <c r="G200" s="15" t="s">
        <v>2264</v>
      </c>
      <c r="H200" s="15" t="s">
        <v>3723</v>
      </c>
      <c r="I200" s="14" t="s">
        <v>3127</v>
      </c>
      <c r="J200" s="15" t="s">
        <v>1344</v>
      </c>
      <c r="K200" s="15" t="s">
        <v>3033</v>
      </c>
      <c r="L200" s="14" t="s">
        <v>2202</v>
      </c>
      <c r="P200" s="15" t="s">
        <v>3160</v>
      </c>
      <c r="S200" s="15" t="s">
        <v>3112</v>
      </c>
      <c r="T200" s="15" t="s">
        <v>3136</v>
      </c>
      <c r="U200" s="15" t="s">
        <v>3111</v>
      </c>
      <c r="V200" s="15" t="b">
        <v>1</v>
      </c>
    </row>
    <row r="201" spans="1:22" ht="17" outlineLevel="1" x14ac:dyDescent="0.2">
      <c r="A201" s="15" t="s">
        <v>1362</v>
      </c>
      <c r="B201" s="15" t="s">
        <v>1344</v>
      </c>
      <c r="C201" s="15" t="s">
        <v>1381</v>
      </c>
      <c r="D201" s="15" t="s">
        <v>1382</v>
      </c>
      <c r="E201" s="15" t="s">
        <v>2218</v>
      </c>
      <c r="F201" s="15" t="s">
        <v>1383</v>
      </c>
      <c r="G201" s="15" t="s">
        <v>2265</v>
      </c>
      <c r="H201" s="15" t="s">
        <v>3723</v>
      </c>
      <c r="I201" s="14" t="s">
        <v>3127</v>
      </c>
      <c r="J201" s="15" t="s">
        <v>1344</v>
      </c>
      <c r="K201" s="15" t="s">
        <v>3033</v>
      </c>
      <c r="L201" s="14" t="s">
        <v>2203</v>
      </c>
      <c r="P201" s="15" t="s">
        <v>3160</v>
      </c>
      <c r="S201" s="15" t="s">
        <v>3112</v>
      </c>
      <c r="T201" s="15" t="s">
        <v>3136</v>
      </c>
      <c r="U201" s="15" t="s">
        <v>3111</v>
      </c>
      <c r="V201" s="15" t="b">
        <v>1</v>
      </c>
    </row>
    <row r="202" spans="1:22" ht="17" outlineLevel="1" x14ac:dyDescent="0.2">
      <c r="A202" s="15" t="s">
        <v>1362</v>
      </c>
      <c r="B202" s="15" t="s">
        <v>1344</v>
      </c>
      <c r="C202" s="15" t="s">
        <v>1381</v>
      </c>
      <c r="D202" s="15" t="s">
        <v>1382</v>
      </c>
      <c r="E202" s="15" t="s">
        <v>2218</v>
      </c>
      <c r="F202" s="15" t="s">
        <v>1383</v>
      </c>
      <c r="G202" s="15" t="s">
        <v>2266</v>
      </c>
      <c r="H202" s="15" t="s">
        <v>3723</v>
      </c>
      <c r="I202" s="14" t="s">
        <v>3127</v>
      </c>
      <c r="J202" s="15" t="s">
        <v>1344</v>
      </c>
      <c r="K202" s="15" t="s">
        <v>3033</v>
      </c>
      <c r="L202" s="14" t="s">
        <v>2204</v>
      </c>
      <c r="P202" s="15" t="s">
        <v>3160</v>
      </c>
      <c r="S202" s="15" t="s">
        <v>3112</v>
      </c>
      <c r="T202" s="15" t="s">
        <v>3136</v>
      </c>
      <c r="U202" s="15" t="s">
        <v>3111</v>
      </c>
      <c r="V202" s="15" t="b">
        <v>1</v>
      </c>
    </row>
    <row r="203" spans="1:22" ht="17" outlineLevel="1" x14ac:dyDescent="0.2">
      <c r="A203" s="15" t="s">
        <v>1362</v>
      </c>
      <c r="B203" s="15" t="s">
        <v>1344</v>
      </c>
      <c r="C203" s="15" t="s">
        <v>1381</v>
      </c>
      <c r="D203" s="15" t="s">
        <v>1382</v>
      </c>
      <c r="E203" s="2" t="s">
        <v>3687</v>
      </c>
      <c r="F203" s="15" t="s">
        <v>2292</v>
      </c>
      <c r="G203" s="15" t="s">
        <v>2267</v>
      </c>
      <c r="H203" s="15" t="s">
        <v>3723</v>
      </c>
      <c r="I203" s="14" t="s">
        <v>3127</v>
      </c>
      <c r="J203" s="15" t="s">
        <v>1344</v>
      </c>
      <c r="K203" s="15" t="s">
        <v>3033</v>
      </c>
      <c r="L203" s="14" t="s">
        <v>2205</v>
      </c>
      <c r="P203" s="15" t="s">
        <v>3160</v>
      </c>
      <c r="S203" s="15" t="s">
        <v>3112</v>
      </c>
      <c r="T203" s="15" t="s">
        <v>3136</v>
      </c>
      <c r="U203" s="15" t="s">
        <v>3111</v>
      </c>
      <c r="V203" s="15" t="b">
        <v>1</v>
      </c>
    </row>
    <row r="204" spans="1:22" ht="17" outlineLevel="1" x14ac:dyDescent="0.2">
      <c r="A204" s="15" t="s">
        <v>1362</v>
      </c>
      <c r="B204" s="15" t="s">
        <v>1344</v>
      </c>
      <c r="C204" s="15" t="s">
        <v>1381</v>
      </c>
      <c r="D204" s="15" t="s">
        <v>1382</v>
      </c>
      <c r="E204" s="2" t="s">
        <v>3687</v>
      </c>
      <c r="F204" s="15" t="s">
        <v>2293</v>
      </c>
      <c r="G204" s="15" t="s">
        <v>2268</v>
      </c>
      <c r="H204" s="15" t="s">
        <v>3723</v>
      </c>
      <c r="I204" s="14" t="s">
        <v>3127</v>
      </c>
      <c r="J204" s="15" t="s">
        <v>1344</v>
      </c>
      <c r="K204" s="15" t="s">
        <v>3033</v>
      </c>
      <c r="L204" s="14" t="s">
        <v>2206</v>
      </c>
      <c r="P204" s="15" t="s">
        <v>3160</v>
      </c>
      <c r="S204" s="15" t="s">
        <v>3112</v>
      </c>
      <c r="T204" s="15" t="s">
        <v>3136</v>
      </c>
      <c r="U204" s="15" t="s">
        <v>3111</v>
      </c>
      <c r="V204" s="15" t="b">
        <v>1</v>
      </c>
    </row>
    <row r="205" spans="1:22" ht="17" outlineLevel="1" x14ac:dyDescent="0.2">
      <c r="A205" s="15" t="s">
        <v>1362</v>
      </c>
      <c r="B205" s="15" t="s">
        <v>1344</v>
      </c>
      <c r="C205" s="15" t="s">
        <v>1381</v>
      </c>
      <c r="D205" s="15" t="s">
        <v>1382</v>
      </c>
      <c r="E205" s="15" t="s">
        <v>2218</v>
      </c>
      <c r="F205" s="15" t="s">
        <v>1383</v>
      </c>
      <c r="G205" s="15" t="s">
        <v>2269</v>
      </c>
      <c r="H205" s="15" t="s">
        <v>3723</v>
      </c>
      <c r="I205" s="14" t="s">
        <v>3127</v>
      </c>
      <c r="J205" s="15" t="s">
        <v>1344</v>
      </c>
      <c r="K205" s="15" t="s">
        <v>3033</v>
      </c>
      <c r="L205" s="14" t="s">
        <v>2207</v>
      </c>
      <c r="P205" s="15" t="s">
        <v>3160</v>
      </c>
      <c r="S205" s="15" t="s">
        <v>3112</v>
      </c>
      <c r="T205" s="15" t="s">
        <v>3136</v>
      </c>
      <c r="U205" s="15" t="s">
        <v>3111</v>
      </c>
      <c r="V205" s="15" t="b">
        <v>1</v>
      </c>
    </row>
    <row r="206" spans="1:22" ht="17" outlineLevel="1" x14ac:dyDescent="0.2">
      <c r="A206" s="15" t="s">
        <v>1362</v>
      </c>
      <c r="B206" s="15" t="s">
        <v>1344</v>
      </c>
      <c r="C206" s="15" t="s">
        <v>1381</v>
      </c>
      <c r="D206" s="15" t="s">
        <v>1382</v>
      </c>
      <c r="E206" s="15" t="s">
        <v>3690</v>
      </c>
      <c r="F206" s="15" t="s">
        <v>1383</v>
      </c>
      <c r="G206" s="15" t="s">
        <v>2270</v>
      </c>
      <c r="H206" s="15" t="s">
        <v>3723</v>
      </c>
      <c r="I206" s="14" t="s">
        <v>3127</v>
      </c>
      <c r="J206" s="15" t="s">
        <v>1344</v>
      </c>
      <c r="K206" s="15" t="s">
        <v>3033</v>
      </c>
      <c r="L206" s="14" t="s">
        <v>2208</v>
      </c>
      <c r="P206" s="15" t="s">
        <v>3160</v>
      </c>
      <c r="S206" s="15" t="s">
        <v>3112</v>
      </c>
      <c r="T206" s="15" t="s">
        <v>3136</v>
      </c>
      <c r="U206" s="15" t="s">
        <v>3111</v>
      </c>
      <c r="V206" s="15" t="b">
        <v>1</v>
      </c>
    </row>
    <row r="207" spans="1:22" ht="17" outlineLevel="1" x14ac:dyDescent="0.2">
      <c r="A207" s="15" t="s">
        <v>1362</v>
      </c>
      <c r="B207" s="15" t="s">
        <v>1344</v>
      </c>
      <c r="C207" s="15" t="s">
        <v>1381</v>
      </c>
      <c r="D207" s="15" t="s">
        <v>1382</v>
      </c>
      <c r="E207" s="2" t="s">
        <v>3687</v>
      </c>
      <c r="F207" s="15" t="s">
        <v>2290</v>
      </c>
      <c r="G207" s="15" t="s">
        <v>2271</v>
      </c>
      <c r="H207" s="15" t="s">
        <v>3723</v>
      </c>
      <c r="I207" s="14" t="s">
        <v>3127</v>
      </c>
      <c r="J207" s="15" t="s">
        <v>1344</v>
      </c>
      <c r="K207" s="15" t="s">
        <v>3033</v>
      </c>
      <c r="L207" s="14" t="s">
        <v>2209</v>
      </c>
      <c r="P207" s="15" t="s">
        <v>3160</v>
      </c>
      <c r="S207" s="15" t="s">
        <v>3112</v>
      </c>
      <c r="T207" s="15" t="s">
        <v>3136</v>
      </c>
      <c r="U207" s="15" t="s">
        <v>3111</v>
      </c>
      <c r="V207" s="15" t="b">
        <v>1</v>
      </c>
    </row>
    <row r="208" spans="1:22" ht="17" outlineLevel="1" x14ac:dyDescent="0.2">
      <c r="A208" s="15" t="s">
        <v>1362</v>
      </c>
      <c r="B208" s="15" t="s">
        <v>1344</v>
      </c>
      <c r="C208" s="15" t="s">
        <v>1381</v>
      </c>
      <c r="D208" s="15" t="s">
        <v>1382</v>
      </c>
      <c r="E208" s="2" t="s">
        <v>3687</v>
      </c>
      <c r="F208" s="15" t="s">
        <v>2291</v>
      </c>
      <c r="G208" s="15" t="s">
        <v>2272</v>
      </c>
      <c r="H208" s="15" t="s">
        <v>3723</v>
      </c>
      <c r="I208" s="14" t="s">
        <v>3127</v>
      </c>
      <c r="J208" s="15" t="s">
        <v>1344</v>
      </c>
      <c r="K208" s="15" t="s">
        <v>3033</v>
      </c>
      <c r="L208" s="14" t="s">
        <v>2210</v>
      </c>
      <c r="P208" s="15" t="s">
        <v>3160</v>
      </c>
      <c r="S208" s="15" t="s">
        <v>3112</v>
      </c>
      <c r="T208" s="15" t="s">
        <v>3136</v>
      </c>
      <c r="U208" s="15" t="s">
        <v>3111</v>
      </c>
      <c r="V208" s="15" t="b">
        <v>1</v>
      </c>
    </row>
    <row r="209" spans="1:22" ht="17" outlineLevel="1" x14ac:dyDescent="0.2">
      <c r="A209" s="15" t="s">
        <v>1362</v>
      </c>
      <c r="B209" s="15" t="s">
        <v>1344</v>
      </c>
      <c r="C209" s="15" t="s">
        <v>1381</v>
      </c>
      <c r="D209" s="15" t="s">
        <v>1382</v>
      </c>
      <c r="E209" s="15" t="s">
        <v>3690</v>
      </c>
      <c r="F209" s="15" t="s">
        <v>1383</v>
      </c>
      <c r="G209" s="15" t="s">
        <v>2273</v>
      </c>
      <c r="H209" s="15" t="s">
        <v>3723</v>
      </c>
      <c r="I209" s="14" t="s">
        <v>3127</v>
      </c>
      <c r="J209" s="15" t="s">
        <v>1344</v>
      </c>
      <c r="K209" s="15" t="s">
        <v>3033</v>
      </c>
      <c r="L209" s="14" t="s">
        <v>2211</v>
      </c>
      <c r="P209" s="15" t="s">
        <v>3160</v>
      </c>
      <c r="S209" s="15" t="s">
        <v>3112</v>
      </c>
      <c r="T209" s="15" t="s">
        <v>3136</v>
      </c>
      <c r="U209" s="15" t="s">
        <v>3111</v>
      </c>
      <c r="V209" s="15" t="b">
        <v>1</v>
      </c>
    </row>
    <row r="210" spans="1:22" ht="17" outlineLevel="1" x14ac:dyDescent="0.2">
      <c r="A210" s="15" t="s">
        <v>1362</v>
      </c>
      <c r="B210" s="15" t="s">
        <v>1344</v>
      </c>
      <c r="C210" s="15" t="s">
        <v>1381</v>
      </c>
      <c r="D210" s="15" t="s">
        <v>1382</v>
      </c>
      <c r="E210" s="15" t="s">
        <v>3690</v>
      </c>
      <c r="F210" s="15" t="s">
        <v>1383</v>
      </c>
      <c r="G210" s="15" t="s">
        <v>2274</v>
      </c>
      <c r="H210" s="15" t="s">
        <v>3723</v>
      </c>
      <c r="I210" s="14" t="s">
        <v>3127</v>
      </c>
      <c r="J210" s="15" t="s">
        <v>1344</v>
      </c>
      <c r="K210" s="15" t="s">
        <v>3033</v>
      </c>
      <c r="L210" s="14" t="s">
        <v>2212</v>
      </c>
      <c r="P210" s="15" t="s">
        <v>3160</v>
      </c>
      <c r="S210" s="15" t="s">
        <v>3112</v>
      </c>
      <c r="T210" s="15" t="s">
        <v>3136</v>
      </c>
      <c r="U210" s="15" t="s">
        <v>3111</v>
      </c>
      <c r="V210" s="15" t="b">
        <v>1</v>
      </c>
    </row>
    <row r="211" spans="1:22" ht="17" outlineLevel="1" x14ac:dyDescent="0.2">
      <c r="A211" s="15" t="s">
        <v>1362</v>
      </c>
      <c r="B211" s="15" t="s">
        <v>1344</v>
      </c>
      <c r="C211" s="15" t="s">
        <v>1381</v>
      </c>
      <c r="D211" s="15" t="s">
        <v>1382</v>
      </c>
      <c r="E211" s="15" t="s">
        <v>3690</v>
      </c>
      <c r="F211" s="15" t="s">
        <v>1383</v>
      </c>
      <c r="G211" s="15" t="s">
        <v>2275</v>
      </c>
      <c r="H211" s="15" t="s">
        <v>3723</v>
      </c>
      <c r="I211" s="14" t="s">
        <v>3127</v>
      </c>
      <c r="J211" s="15" t="s">
        <v>1344</v>
      </c>
      <c r="K211" s="15" t="s">
        <v>3033</v>
      </c>
      <c r="L211" s="14" t="s">
        <v>2213</v>
      </c>
      <c r="P211" s="15" t="s">
        <v>3160</v>
      </c>
      <c r="S211" s="15" t="s">
        <v>3112</v>
      </c>
      <c r="T211" s="15" t="s">
        <v>3136</v>
      </c>
      <c r="U211" s="15" t="s">
        <v>3111</v>
      </c>
      <c r="V211" s="15" t="b">
        <v>1</v>
      </c>
    </row>
    <row r="212" spans="1:22" ht="17" outlineLevel="1" x14ac:dyDescent="0.2">
      <c r="A212" s="15" t="s">
        <v>1362</v>
      </c>
      <c r="B212" s="15" t="s">
        <v>1344</v>
      </c>
      <c r="C212" s="15" t="s">
        <v>1381</v>
      </c>
      <c r="D212" s="15" t="s">
        <v>1382</v>
      </c>
      <c r="E212" s="15" t="s">
        <v>3690</v>
      </c>
      <c r="F212" s="15" t="s">
        <v>1383</v>
      </c>
      <c r="G212" s="15" t="s">
        <v>2276</v>
      </c>
      <c r="H212" s="15" t="s">
        <v>3723</v>
      </c>
      <c r="I212" s="14" t="s">
        <v>3127</v>
      </c>
      <c r="J212" s="15" t="s">
        <v>1344</v>
      </c>
      <c r="K212" s="15" t="s">
        <v>3033</v>
      </c>
      <c r="L212" s="14" t="s">
        <v>2214</v>
      </c>
      <c r="P212" s="15" t="s">
        <v>3160</v>
      </c>
      <c r="S212" s="15" t="s">
        <v>3112</v>
      </c>
      <c r="T212" s="15" t="s">
        <v>3136</v>
      </c>
      <c r="U212" s="15" t="s">
        <v>3111</v>
      </c>
      <c r="V212" s="15" t="b">
        <v>1</v>
      </c>
    </row>
    <row r="213" spans="1:22" ht="17" x14ac:dyDescent="0.2">
      <c r="A213" s="15" t="s">
        <v>1362</v>
      </c>
      <c r="B213" s="15" t="s">
        <v>1343</v>
      </c>
      <c r="C213" s="15" t="s">
        <v>1381</v>
      </c>
      <c r="D213" s="15" t="s">
        <v>1382</v>
      </c>
      <c r="E213" s="15" t="s">
        <v>2984</v>
      </c>
      <c r="F213" s="15" t="s">
        <v>1335</v>
      </c>
      <c r="G213" s="15" t="s">
        <v>2397</v>
      </c>
      <c r="H213" s="15" t="s">
        <v>3723</v>
      </c>
      <c r="I213" s="14" t="s">
        <v>3129</v>
      </c>
      <c r="J213" s="15" t="s">
        <v>1343</v>
      </c>
      <c r="K213" s="15" t="s">
        <v>3033</v>
      </c>
      <c r="L213" s="14" t="s">
        <v>2294</v>
      </c>
      <c r="P213" s="15" t="s">
        <v>3160</v>
      </c>
      <c r="S213" s="15" t="s">
        <v>3112</v>
      </c>
      <c r="T213" s="15" t="s">
        <v>3136</v>
      </c>
      <c r="U213" s="15" t="s">
        <v>3111</v>
      </c>
      <c r="V213" s="15" t="b">
        <v>1</v>
      </c>
    </row>
    <row r="214" spans="1:22" ht="17" outlineLevel="1" x14ac:dyDescent="0.2">
      <c r="A214" s="15" t="s">
        <v>1362</v>
      </c>
      <c r="B214" s="15" t="s">
        <v>1343</v>
      </c>
      <c r="C214" s="15" t="s">
        <v>1381</v>
      </c>
      <c r="D214" s="15" t="s">
        <v>1382</v>
      </c>
      <c r="E214" s="15" t="s">
        <v>2984</v>
      </c>
      <c r="F214" s="15" t="s">
        <v>2381</v>
      </c>
      <c r="G214" s="15" t="s">
        <v>2398</v>
      </c>
      <c r="H214" s="15" t="s">
        <v>3723</v>
      </c>
      <c r="I214" s="14" t="s">
        <v>3129</v>
      </c>
      <c r="J214" s="15" t="s">
        <v>1343</v>
      </c>
      <c r="K214" s="15" t="s">
        <v>3033</v>
      </c>
      <c r="L214" s="14" t="s">
        <v>2295</v>
      </c>
      <c r="P214" s="15" t="s">
        <v>3160</v>
      </c>
      <c r="S214" s="15" t="s">
        <v>3112</v>
      </c>
      <c r="T214" s="15" t="s">
        <v>3136</v>
      </c>
      <c r="U214" s="15" t="s">
        <v>3111</v>
      </c>
      <c r="V214" s="15" t="b">
        <v>1</v>
      </c>
    </row>
    <row r="215" spans="1:22" ht="17" outlineLevel="1" x14ac:dyDescent="0.2">
      <c r="A215" s="15" t="s">
        <v>1362</v>
      </c>
      <c r="B215" s="15" t="s">
        <v>1343</v>
      </c>
      <c r="C215" s="15" t="s">
        <v>1381</v>
      </c>
      <c r="D215" s="15" t="s">
        <v>1382</v>
      </c>
      <c r="E215" s="15" t="s">
        <v>2984</v>
      </c>
      <c r="F215" s="15" t="s">
        <v>2382</v>
      </c>
      <c r="G215" s="15" t="s">
        <v>2399</v>
      </c>
      <c r="H215" s="15" t="s">
        <v>3723</v>
      </c>
      <c r="I215" s="14" t="s">
        <v>3129</v>
      </c>
      <c r="J215" s="15" t="s">
        <v>1343</v>
      </c>
      <c r="K215" s="15" t="s">
        <v>3033</v>
      </c>
      <c r="L215" s="14" t="s">
        <v>2296</v>
      </c>
      <c r="P215" s="15" t="s">
        <v>3160</v>
      </c>
      <c r="S215" s="15" t="s">
        <v>3112</v>
      </c>
      <c r="T215" s="15" t="s">
        <v>3136</v>
      </c>
      <c r="U215" s="15" t="s">
        <v>3111</v>
      </c>
      <c r="V215" s="15" t="b">
        <v>1</v>
      </c>
    </row>
    <row r="216" spans="1:22" ht="17" outlineLevel="1" x14ac:dyDescent="0.2">
      <c r="A216" s="15" t="s">
        <v>1362</v>
      </c>
      <c r="B216" s="15" t="s">
        <v>1343</v>
      </c>
      <c r="C216" s="15" t="s">
        <v>1381</v>
      </c>
      <c r="D216" s="15" t="s">
        <v>1382</v>
      </c>
      <c r="E216" s="15" t="s">
        <v>2984</v>
      </c>
      <c r="F216" s="15" t="s">
        <v>2383</v>
      </c>
      <c r="G216" s="15" t="s">
        <v>2400</v>
      </c>
      <c r="H216" s="15" t="s">
        <v>3723</v>
      </c>
      <c r="I216" s="14" t="s">
        <v>3129</v>
      </c>
      <c r="J216" s="15" t="s">
        <v>1343</v>
      </c>
      <c r="K216" s="15" t="s">
        <v>3033</v>
      </c>
      <c r="L216" s="14" t="s">
        <v>2297</v>
      </c>
      <c r="P216" s="15" t="s">
        <v>3160</v>
      </c>
      <c r="S216" s="15" t="s">
        <v>3112</v>
      </c>
      <c r="T216" s="15" t="s">
        <v>3136</v>
      </c>
      <c r="U216" s="15" t="s">
        <v>3111</v>
      </c>
      <c r="V216" s="15" t="b">
        <v>1</v>
      </c>
    </row>
    <row r="217" spans="1:22" ht="17" outlineLevel="1" x14ac:dyDescent="0.2">
      <c r="A217" s="15" t="s">
        <v>1362</v>
      </c>
      <c r="B217" s="15" t="s">
        <v>1343</v>
      </c>
      <c r="C217" s="15" t="s">
        <v>1381</v>
      </c>
      <c r="D217" s="15" t="s">
        <v>1382</v>
      </c>
      <c r="E217" s="15" t="s">
        <v>2984</v>
      </c>
      <c r="F217" s="15" t="s">
        <v>2384</v>
      </c>
      <c r="G217" s="15" t="s">
        <v>2401</v>
      </c>
      <c r="H217" s="15" t="s">
        <v>3723</v>
      </c>
      <c r="I217" s="14" t="s">
        <v>3129</v>
      </c>
      <c r="J217" s="15" t="s">
        <v>1343</v>
      </c>
      <c r="K217" s="15" t="s">
        <v>3033</v>
      </c>
      <c r="L217" s="14" t="s">
        <v>2298</v>
      </c>
      <c r="P217" s="15" t="s">
        <v>3160</v>
      </c>
      <c r="S217" s="15" t="s">
        <v>3112</v>
      </c>
      <c r="T217" s="15" t="s">
        <v>3136</v>
      </c>
      <c r="U217" s="15" t="s">
        <v>3111</v>
      </c>
      <c r="V217" s="15" t="b">
        <v>1</v>
      </c>
    </row>
    <row r="218" spans="1:22" ht="34" outlineLevel="1" x14ac:dyDescent="0.2">
      <c r="A218" s="15" t="s">
        <v>1362</v>
      </c>
      <c r="B218" s="15" t="s">
        <v>1343</v>
      </c>
      <c r="C218" s="15" t="s">
        <v>1381</v>
      </c>
      <c r="D218" s="15" t="s">
        <v>1382</v>
      </c>
      <c r="E218" s="15" t="s">
        <v>2984</v>
      </c>
      <c r="F218" s="15" t="s">
        <v>2385</v>
      </c>
      <c r="G218" s="15" t="s">
        <v>2402</v>
      </c>
      <c r="H218" s="15" t="s">
        <v>3723</v>
      </c>
      <c r="I218" s="14" t="s">
        <v>3129</v>
      </c>
      <c r="J218" s="15" t="s">
        <v>1343</v>
      </c>
      <c r="K218" s="15" t="s">
        <v>3033</v>
      </c>
      <c r="L218" s="14" t="s">
        <v>3177</v>
      </c>
      <c r="P218" s="15" t="s">
        <v>3160</v>
      </c>
      <c r="S218" s="15" t="s">
        <v>3140</v>
      </c>
      <c r="T218" s="15" t="s">
        <v>3136</v>
      </c>
      <c r="U218" s="15" t="s">
        <v>3111</v>
      </c>
      <c r="V218" s="15" t="b">
        <v>1</v>
      </c>
    </row>
    <row r="219" spans="1:22" ht="17" outlineLevel="1" x14ac:dyDescent="0.2">
      <c r="A219" s="15" t="s">
        <v>1362</v>
      </c>
      <c r="B219" s="15" t="s">
        <v>1343</v>
      </c>
      <c r="C219" s="15" t="s">
        <v>1381</v>
      </c>
      <c r="D219" s="15" t="s">
        <v>1382</v>
      </c>
      <c r="E219" s="15" t="s">
        <v>2984</v>
      </c>
      <c r="F219" s="26" t="s">
        <v>3632</v>
      </c>
      <c r="G219" s="15" t="s">
        <v>2403</v>
      </c>
      <c r="H219" s="15" t="s">
        <v>3723</v>
      </c>
      <c r="I219" s="14" t="s">
        <v>3129</v>
      </c>
      <c r="J219" s="15" t="s">
        <v>1343</v>
      </c>
      <c r="K219" s="15" t="s">
        <v>3033</v>
      </c>
      <c r="L219" s="14" t="s">
        <v>2300</v>
      </c>
      <c r="P219" s="15" t="s">
        <v>3160</v>
      </c>
      <c r="S219" s="15" t="s">
        <v>3112</v>
      </c>
      <c r="T219" s="15" t="s">
        <v>3136</v>
      </c>
      <c r="U219" s="15" t="s">
        <v>3111</v>
      </c>
      <c r="V219" s="15" t="b">
        <v>1</v>
      </c>
    </row>
    <row r="220" spans="1:22" ht="17" outlineLevel="1" x14ac:dyDescent="0.2">
      <c r="A220" s="15" t="s">
        <v>1362</v>
      </c>
      <c r="B220" s="15" t="s">
        <v>1343</v>
      </c>
      <c r="C220" s="15" t="s">
        <v>1381</v>
      </c>
      <c r="D220" s="15" t="s">
        <v>1382</v>
      </c>
      <c r="E220" s="15" t="s">
        <v>2387</v>
      </c>
      <c r="F220" s="26" t="s">
        <v>3510</v>
      </c>
      <c r="G220" s="15" t="s">
        <v>2404</v>
      </c>
      <c r="H220" s="15" t="s">
        <v>3723</v>
      </c>
      <c r="I220" s="14" t="s">
        <v>3129</v>
      </c>
      <c r="J220" s="15" t="s">
        <v>1343</v>
      </c>
      <c r="K220" s="15" t="s">
        <v>3033</v>
      </c>
      <c r="L220" s="14" t="s">
        <v>2301</v>
      </c>
      <c r="P220" s="15" t="s">
        <v>3160</v>
      </c>
      <c r="S220" s="15" t="s">
        <v>3112</v>
      </c>
      <c r="T220" s="15" t="s">
        <v>3136</v>
      </c>
      <c r="U220" s="15" t="s">
        <v>3111</v>
      </c>
      <c r="V220" s="15" t="b">
        <v>1</v>
      </c>
    </row>
    <row r="221" spans="1:22" ht="17" outlineLevel="1" x14ac:dyDescent="0.2">
      <c r="A221" s="15" t="s">
        <v>1362</v>
      </c>
      <c r="B221" s="15" t="s">
        <v>1343</v>
      </c>
      <c r="C221" s="15" t="s">
        <v>1381</v>
      </c>
      <c r="D221" s="15" t="s">
        <v>1382</v>
      </c>
      <c r="E221" s="15" t="s">
        <v>2387</v>
      </c>
      <c r="F221" s="26" t="s">
        <v>3511</v>
      </c>
      <c r="G221" s="15" t="s">
        <v>2405</v>
      </c>
      <c r="H221" s="15" t="s">
        <v>3723</v>
      </c>
      <c r="I221" s="14" t="s">
        <v>3129</v>
      </c>
      <c r="J221" s="15" t="s">
        <v>1343</v>
      </c>
      <c r="K221" s="15" t="s">
        <v>3033</v>
      </c>
      <c r="L221" s="14" t="s">
        <v>2302</v>
      </c>
      <c r="P221" s="15" t="s">
        <v>3160</v>
      </c>
      <c r="S221" s="15" t="s">
        <v>3112</v>
      </c>
      <c r="T221" s="15" t="s">
        <v>3136</v>
      </c>
      <c r="U221" s="15" t="s">
        <v>3111</v>
      </c>
      <c r="V221" s="15" t="b">
        <v>1</v>
      </c>
    </row>
    <row r="222" spans="1:22" ht="17" outlineLevel="1" x14ac:dyDescent="0.2">
      <c r="A222" s="15" t="s">
        <v>1362</v>
      </c>
      <c r="B222" s="15" t="s">
        <v>1343</v>
      </c>
      <c r="C222" s="15" t="s">
        <v>1381</v>
      </c>
      <c r="D222" s="15" t="s">
        <v>1382</v>
      </c>
      <c r="E222" s="15" t="s">
        <v>2388</v>
      </c>
      <c r="F222" s="26" t="s">
        <v>3512</v>
      </c>
      <c r="G222" s="15" t="s">
        <v>2406</v>
      </c>
      <c r="H222" s="15" t="s">
        <v>3723</v>
      </c>
      <c r="I222" s="14" t="s">
        <v>3129</v>
      </c>
      <c r="J222" s="15" t="s">
        <v>1343</v>
      </c>
      <c r="K222" s="15" t="s">
        <v>3033</v>
      </c>
      <c r="L222" s="14" t="s">
        <v>2303</v>
      </c>
      <c r="P222" s="15" t="s">
        <v>3160</v>
      </c>
      <c r="S222" s="15" t="s">
        <v>3112</v>
      </c>
      <c r="T222" s="15" t="s">
        <v>3136</v>
      </c>
      <c r="U222" s="15" t="s">
        <v>3111</v>
      </c>
      <c r="V222" s="15" t="b">
        <v>1</v>
      </c>
    </row>
    <row r="223" spans="1:22" ht="17" outlineLevel="1" x14ac:dyDescent="0.2">
      <c r="A223" s="15" t="s">
        <v>1362</v>
      </c>
      <c r="B223" s="15" t="s">
        <v>1343</v>
      </c>
      <c r="C223" s="15" t="s">
        <v>1381</v>
      </c>
      <c r="D223" s="15" t="s">
        <v>1382</v>
      </c>
      <c r="E223" s="15" t="s">
        <v>2388</v>
      </c>
      <c r="F223" s="26" t="s">
        <v>3513</v>
      </c>
      <c r="G223" s="15" t="s">
        <v>2407</v>
      </c>
      <c r="H223" s="15" t="s">
        <v>3723</v>
      </c>
      <c r="I223" s="14" t="s">
        <v>3129</v>
      </c>
      <c r="J223" s="15" t="s">
        <v>1343</v>
      </c>
      <c r="K223" s="15" t="s">
        <v>3033</v>
      </c>
      <c r="L223" s="14" t="s">
        <v>2304</v>
      </c>
      <c r="P223" s="15" t="s">
        <v>3160</v>
      </c>
      <c r="S223" s="15" t="s">
        <v>3112</v>
      </c>
      <c r="T223" s="15" t="s">
        <v>3136</v>
      </c>
      <c r="U223" s="15" t="s">
        <v>3111</v>
      </c>
      <c r="V223" s="15" t="b">
        <v>1</v>
      </c>
    </row>
    <row r="224" spans="1:22" ht="17" outlineLevel="1" x14ac:dyDescent="0.2">
      <c r="A224" s="15" t="s">
        <v>1362</v>
      </c>
      <c r="B224" s="15" t="s">
        <v>1343</v>
      </c>
      <c r="C224" s="15" t="s">
        <v>1381</v>
      </c>
      <c r="D224" s="15" t="s">
        <v>1382</v>
      </c>
      <c r="E224" s="15" t="s">
        <v>2389</v>
      </c>
      <c r="F224" s="15" t="s">
        <v>1383</v>
      </c>
      <c r="G224" s="15" t="s">
        <v>2408</v>
      </c>
      <c r="H224" s="15" t="s">
        <v>3723</v>
      </c>
      <c r="I224" s="14" t="s">
        <v>3129</v>
      </c>
      <c r="J224" s="15" t="s">
        <v>1343</v>
      </c>
      <c r="K224" s="15" t="s">
        <v>3033</v>
      </c>
      <c r="L224" s="14" t="s">
        <v>2305</v>
      </c>
      <c r="P224" s="15" t="s">
        <v>3160</v>
      </c>
      <c r="S224" s="15" t="s">
        <v>3112</v>
      </c>
      <c r="T224" s="15" t="s">
        <v>3136</v>
      </c>
      <c r="U224" s="15" t="s">
        <v>3111</v>
      </c>
      <c r="V224" s="15" t="b">
        <v>1</v>
      </c>
    </row>
    <row r="225" spans="1:22" ht="17" outlineLevel="1" x14ac:dyDescent="0.2">
      <c r="A225" s="15" t="s">
        <v>1362</v>
      </c>
      <c r="B225" s="15" t="s">
        <v>1343</v>
      </c>
      <c r="C225" s="15" t="s">
        <v>1381</v>
      </c>
      <c r="D225" s="15" t="s">
        <v>1382</v>
      </c>
      <c r="E225" s="15" t="s">
        <v>2389</v>
      </c>
      <c r="F225" s="15" t="s">
        <v>1383</v>
      </c>
      <c r="G225" s="15" t="s">
        <v>2409</v>
      </c>
      <c r="H225" s="15" t="s">
        <v>3723</v>
      </c>
      <c r="I225" s="14" t="s">
        <v>3129</v>
      </c>
      <c r="J225" s="15" t="s">
        <v>1343</v>
      </c>
      <c r="K225" s="15" t="s">
        <v>3033</v>
      </c>
      <c r="L225" s="14" t="s">
        <v>2306</v>
      </c>
      <c r="P225" s="15" t="s">
        <v>3160</v>
      </c>
      <c r="S225" s="15" t="s">
        <v>3112</v>
      </c>
      <c r="T225" s="15" t="s">
        <v>3136</v>
      </c>
      <c r="U225" s="15" t="s">
        <v>3111</v>
      </c>
      <c r="V225" s="15" t="b">
        <v>1</v>
      </c>
    </row>
    <row r="226" spans="1:22" ht="17" outlineLevel="1" x14ac:dyDescent="0.2">
      <c r="A226" s="15" t="s">
        <v>1362</v>
      </c>
      <c r="B226" s="15" t="s">
        <v>1343</v>
      </c>
      <c r="C226" s="15" t="s">
        <v>1381</v>
      </c>
      <c r="D226" s="15" t="s">
        <v>1382</v>
      </c>
      <c r="E226" s="15" t="s">
        <v>2389</v>
      </c>
      <c r="F226" s="15" t="s">
        <v>1383</v>
      </c>
      <c r="G226" s="15" t="s">
        <v>2410</v>
      </c>
      <c r="H226" s="15" t="s">
        <v>3723</v>
      </c>
      <c r="I226" s="14" t="s">
        <v>3129</v>
      </c>
      <c r="J226" s="15" t="s">
        <v>1343</v>
      </c>
      <c r="K226" s="15" t="s">
        <v>3033</v>
      </c>
      <c r="L226" s="14" t="s">
        <v>2307</v>
      </c>
      <c r="P226" s="15" t="s">
        <v>3160</v>
      </c>
      <c r="S226" s="15" t="s">
        <v>3112</v>
      </c>
      <c r="T226" s="15" t="s">
        <v>3136</v>
      </c>
      <c r="U226" s="15" t="s">
        <v>3111</v>
      </c>
      <c r="V226" s="15" t="b">
        <v>1</v>
      </c>
    </row>
    <row r="227" spans="1:22" ht="17" outlineLevel="1" x14ac:dyDescent="0.2">
      <c r="A227" s="15" t="s">
        <v>1362</v>
      </c>
      <c r="B227" s="15" t="s">
        <v>1343</v>
      </c>
      <c r="C227" s="15" t="s">
        <v>1381</v>
      </c>
      <c r="D227" s="15" t="s">
        <v>1382</v>
      </c>
      <c r="E227" s="15" t="s">
        <v>2389</v>
      </c>
      <c r="F227" s="15" t="s">
        <v>1383</v>
      </c>
      <c r="G227" s="15" t="s">
        <v>2411</v>
      </c>
      <c r="H227" s="15" t="s">
        <v>3723</v>
      </c>
      <c r="I227" s="14" t="s">
        <v>3129</v>
      </c>
      <c r="J227" s="15" t="s">
        <v>1343</v>
      </c>
      <c r="K227" s="15" t="s">
        <v>3033</v>
      </c>
      <c r="L227" s="14" t="s">
        <v>2308</v>
      </c>
      <c r="P227" s="15" t="s">
        <v>3160</v>
      </c>
      <c r="S227" s="15" t="s">
        <v>3112</v>
      </c>
      <c r="T227" s="15" t="s">
        <v>3136</v>
      </c>
      <c r="U227" s="15" t="s">
        <v>3111</v>
      </c>
      <c r="V227" s="15" t="b">
        <v>1</v>
      </c>
    </row>
    <row r="228" spans="1:22" ht="17" outlineLevel="1" x14ac:dyDescent="0.2">
      <c r="A228" s="15" t="s">
        <v>1362</v>
      </c>
      <c r="B228" s="15" t="s">
        <v>1343</v>
      </c>
      <c r="C228" s="15" t="s">
        <v>1381</v>
      </c>
      <c r="D228" s="15" t="s">
        <v>1382</v>
      </c>
      <c r="E228" s="15" t="s">
        <v>2389</v>
      </c>
      <c r="F228" s="15" t="s">
        <v>1383</v>
      </c>
      <c r="G228" s="15" t="s">
        <v>2412</v>
      </c>
      <c r="H228" s="15" t="s">
        <v>3723</v>
      </c>
      <c r="I228" s="14" t="s">
        <v>3129</v>
      </c>
      <c r="J228" s="15" t="s">
        <v>1343</v>
      </c>
      <c r="K228" s="15" t="s">
        <v>3033</v>
      </c>
      <c r="L228" s="14" t="s">
        <v>2309</v>
      </c>
      <c r="P228" s="15" t="s">
        <v>3160</v>
      </c>
      <c r="S228" s="15" t="s">
        <v>3112</v>
      </c>
      <c r="T228" s="15" t="s">
        <v>3136</v>
      </c>
      <c r="U228" s="15" t="s">
        <v>3111</v>
      </c>
      <c r="V228" s="15" t="b">
        <v>1</v>
      </c>
    </row>
    <row r="229" spans="1:22" ht="17" outlineLevel="1" x14ac:dyDescent="0.2">
      <c r="A229" s="15" t="s">
        <v>1362</v>
      </c>
      <c r="B229" s="15" t="s">
        <v>1343</v>
      </c>
      <c r="C229" t="s">
        <v>2028</v>
      </c>
      <c r="D229" t="s">
        <v>1382</v>
      </c>
      <c r="E229" s="15" t="s">
        <v>2984</v>
      </c>
      <c r="F229" s="15" t="s">
        <v>1383</v>
      </c>
      <c r="G229" s="15" t="s">
        <v>1377</v>
      </c>
      <c r="H229" s="15" t="s">
        <v>3723</v>
      </c>
      <c r="I229" s="14" t="s">
        <v>3129</v>
      </c>
      <c r="J229" s="15" t="s">
        <v>1343</v>
      </c>
      <c r="K229" s="15" t="s">
        <v>3033</v>
      </c>
      <c r="L229" s="16" t="s">
        <v>2028</v>
      </c>
      <c r="M229" s="15" t="s">
        <v>3089</v>
      </c>
      <c r="P229" s="15" t="s">
        <v>3160</v>
      </c>
      <c r="S229" s="15" t="s">
        <v>3135</v>
      </c>
      <c r="T229" s="15" t="s">
        <v>3137</v>
      </c>
      <c r="U229" s="15" t="s">
        <v>3111</v>
      </c>
      <c r="V229" s="15" t="b">
        <v>1</v>
      </c>
    </row>
    <row r="230" spans="1:22" ht="17" outlineLevel="1" x14ac:dyDescent="0.2">
      <c r="A230" s="15" t="s">
        <v>1362</v>
      </c>
      <c r="B230" s="15" t="s">
        <v>1343</v>
      </c>
      <c r="C230" t="s">
        <v>2028</v>
      </c>
      <c r="D230" t="s">
        <v>3017</v>
      </c>
      <c r="E230" s="15" t="s">
        <v>2984</v>
      </c>
      <c r="F230" s="15" t="s">
        <v>1383</v>
      </c>
      <c r="G230" s="15" t="s">
        <v>1378</v>
      </c>
      <c r="H230" s="15" t="s">
        <v>3723</v>
      </c>
      <c r="I230" s="14" t="s">
        <v>3129</v>
      </c>
      <c r="J230" s="15" t="s">
        <v>1343</v>
      </c>
      <c r="K230" s="15" t="s">
        <v>3033</v>
      </c>
      <c r="L230" s="16" t="s">
        <v>3017</v>
      </c>
      <c r="M230" s="15" t="s">
        <v>3089</v>
      </c>
      <c r="P230" s="15" t="s">
        <v>3160</v>
      </c>
      <c r="S230" s="15" t="s">
        <v>3135</v>
      </c>
      <c r="T230" s="15" t="s">
        <v>3137</v>
      </c>
      <c r="U230" s="15" t="s">
        <v>3111</v>
      </c>
      <c r="V230" s="15" t="b">
        <v>1</v>
      </c>
    </row>
    <row r="231" spans="1:22" ht="17" outlineLevel="1" x14ac:dyDescent="0.2">
      <c r="A231" s="15" t="s">
        <v>1362</v>
      </c>
      <c r="B231" s="15" t="s">
        <v>1343</v>
      </c>
      <c r="C231" t="s">
        <v>2028</v>
      </c>
      <c r="D231" t="s">
        <v>3107</v>
      </c>
      <c r="E231" s="15" t="s">
        <v>2984</v>
      </c>
      <c r="F231" s="15" t="s">
        <v>1383</v>
      </c>
      <c r="G231" s="15" t="s">
        <v>1378</v>
      </c>
      <c r="H231" s="15" t="s">
        <v>3723</v>
      </c>
      <c r="I231" s="14" t="s">
        <v>3129</v>
      </c>
      <c r="J231" s="15" t="s">
        <v>1343</v>
      </c>
      <c r="K231" s="15" t="s">
        <v>3033</v>
      </c>
      <c r="L231" s="16" t="s">
        <v>3107</v>
      </c>
      <c r="M231" s="15" t="s">
        <v>3089</v>
      </c>
      <c r="P231" s="15" t="s">
        <v>3160</v>
      </c>
      <c r="S231" s="15" t="s">
        <v>3135</v>
      </c>
      <c r="T231" s="15" t="s">
        <v>3137</v>
      </c>
      <c r="U231" s="15" t="s">
        <v>3111</v>
      </c>
      <c r="V231" s="15" t="b">
        <v>1</v>
      </c>
    </row>
    <row r="232" spans="1:22" ht="17" outlineLevel="1" x14ac:dyDescent="0.2">
      <c r="A232" s="15" t="s">
        <v>1362</v>
      </c>
      <c r="B232" s="15" t="s">
        <v>1343</v>
      </c>
      <c r="C232" s="15" t="s">
        <v>2390</v>
      </c>
      <c r="D232" t="s">
        <v>1382</v>
      </c>
      <c r="E232" s="15" t="s">
        <v>2984</v>
      </c>
      <c r="F232" s="15" t="s">
        <v>1383</v>
      </c>
      <c r="G232" s="15" t="s">
        <v>1377</v>
      </c>
      <c r="H232" s="15" t="s">
        <v>3723</v>
      </c>
      <c r="I232" s="14" t="s">
        <v>3129</v>
      </c>
      <c r="J232" s="15" t="s">
        <v>1343</v>
      </c>
      <c r="K232" s="15" t="s">
        <v>3033</v>
      </c>
      <c r="L232" s="16" t="s">
        <v>2390</v>
      </c>
      <c r="M232" s="15" t="s">
        <v>3089</v>
      </c>
      <c r="P232" s="15" t="s">
        <v>3160</v>
      </c>
      <c r="S232" s="15" t="s">
        <v>3135</v>
      </c>
      <c r="T232" s="15" t="s">
        <v>3137</v>
      </c>
      <c r="U232" s="15" t="s">
        <v>3111</v>
      </c>
      <c r="V232" s="15" t="b">
        <v>1</v>
      </c>
    </row>
    <row r="233" spans="1:22" ht="17" outlineLevel="1" x14ac:dyDescent="0.2">
      <c r="A233" s="15" t="s">
        <v>1362</v>
      </c>
      <c r="B233" s="15" t="s">
        <v>1343</v>
      </c>
      <c r="C233" s="15" t="s">
        <v>2390</v>
      </c>
      <c r="D233" t="s">
        <v>2391</v>
      </c>
      <c r="E233" s="15" t="s">
        <v>2984</v>
      </c>
      <c r="F233" s="15" t="s">
        <v>1383</v>
      </c>
      <c r="G233" s="15" t="s">
        <v>1378</v>
      </c>
      <c r="H233" s="15" t="s">
        <v>3723</v>
      </c>
      <c r="I233" s="14" t="s">
        <v>3129</v>
      </c>
      <c r="J233" s="15" t="s">
        <v>1343</v>
      </c>
      <c r="K233" s="15" t="s">
        <v>3033</v>
      </c>
      <c r="L233" s="16" t="s">
        <v>2391</v>
      </c>
      <c r="M233" s="15" t="s">
        <v>3089</v>
      </c>
      <c r="P233" s="15" t="s">
        <v>3160</v>
      </c>
      <c r="S233" s="15" t="s">
        <v>3135</v>
      </c>
      <c r="T233" s="15" t="s">
        <v>3137</v>
      </c>
      <c r="U233" s="15" t="s">
        <v>3111</v>
      </c>
      <c r="V233" s="15" t="b">
        <v>1</v>
      </c>
    </row>
    <row r="234" spans="1:22" ht="17" outlineLevel="1" x14ac:dyDescent="0.2">
      <c r="A234" s="15" t="s">
        <v>1362</v>
      </c>
      <c r="B234" s="15" t="s">
        <v>1343</v>
      </c>
      <c r="C234" s="15" t="s">
        <v>2390</v>
      </c>
      <c r="D234" t="s">
        <v>2392</v>
      </c>
      <c r="E234" s="15" t="s">
        <v>2984</v>
      </c>
      <c r="F234" s="15" t="s">
        <v>1383</v>
      </c>
      <c r="G234" s="15" t="s">
        <v>1378</v>
      </c>
      <c r="H234" s="15" t="s">
        <v>3723</v>
      </c>
      <c r="I234" s="14" t="s">
        <v>3129</v>
      </c>
      <c r="J234" s="15" t="s">
        <v>1343</v>
      </c>
      <c r="K234" s="15" t="s">
        <v>3033</v>
      </c>
      <c r="L234" s="16" t="s">
        <v>2392</v>
      </c>
      <c r="M234" s="15" t="s">
        <v>3089</v>
      </c>
      <c r="P234" s="15" t="s">
        <v>3160</v>
      </c>
      <c r="S234" s="15" t="s">
        <v>3135</v>
      </c>
      <c r="T234" s="15" t="s">
        <v>3137</v>
      </c>
      <c r="U234" s="15" t="s">
        <v>3111</v>
      </c>
      <c r="V234" s="15" t="b">
        <v>1</v>
      </c>
    </row>
    <row r="235" spans="1:22" ht="17" outlineLevel="1" x14ac:dyDescent="0.2">
      <c r="A235" s="15" t="s">
        <v>1362</v>
      </c>
      <c r="B235" s="15" t="s">
        <v>1343</v>
      </c>
      <c r="C235" s="15" t="s">
        <v>2390</v>
      </c>
      <c r="D235" t="s">
        <v>2393</v>
      </c>
      <c r="E235" s="15" t="s">
        <v>2984</v>
      </c>
      <c r="F235" s="15" t="s">
        <v>1383</v>
      </c>
      <c r="G235" s="15" t="s">
        <v>1378</v>
      </c>
      <c r="H235" s="15" t="s">
        <v>3723</v>
      </c>
      <c r="I235" s="14" t="s">
        <v>3129</v>
      </c>
      <c r="J235" s="15" t="s">
        <v>1343</v>
      </c>
      <c r="K235" s="15" t="s">
        <v>3033</v>
      </c>
      <c r="L235" s="16" t="s">
        <v>2393</v>
      </c>
      <c r="M235" s="15" t="s">
        <v>3089</v>
      </c>
      <c r="P235" s="15" t="s">
        <v>3160</v>
      </c>
      <c r="S235" s="15" t="s">
        <v>3135</v>
      </c>
      <c r="T235" s="15" t="s">
        <v>3137</v>
      </c>
      <c r="U235" s="15" t="s">
        <v>3111</v>
      </c>
      <c r="V235" s="15" t="b">
        <v>1</v>
      </c>
    </row>
    <row r="236" spans="1:22" ht="17" outlineLevel="1" x14ac:dyDescent="0.2">
      <c r="A236" s="15" t="s">
        <v>1362</v>
      </c>
      <c r="B236" s="15" t="s">
        <v>1343</v>
      </c>
      <c r="C236" s="15" t="s">
        <v>2390</v>
      </c>
      <c r="D236" s="15" t="s">
        <v>2391</v>
      </c>
      <c r="E236" s="15" t="s">
        <v>2984</v>
      </c>
      <c r="F236" s="15" t="s">
        <v>1383</v>
      </c>
      <c r="G236" s="15" t="s">
        <v>2413</v>
      </c>
      <c r="H236" s="15" t="s">
        <v>3723</v>
      </c>
      <c r="I236" s="14" t="s">
        <v>3129</v>
      </c>
      <c r="J236" s="15" t="s">
        <v>1343</v>
      </c>
      <c r="K236" s="15" t="s">
        <v>3033</v>
      </c>
      <c r="L236" s="14" t="s">
        <v>2310</v>
      </c>
      <c r="P236" s="15" t="s">
        <v>3160</v>
      </c>
      <c r="S236" s="15" t="s">
        <v>3112</v>
      </c>
      <c r="T236" s="15" t="s">
        <v>3136</v>
      </c>
      <c r="U236" s="15" t="s">
        <v>3111</v>
      </c>
      <c r="V236" s="15" t="b">
        <v>1</v>
      </c>
    </row>
    <row r="237" spans="1:22" ht="17" outlineLevel="1" x14ac:dyDescent="0.2">
      <c r="A237" s="15" t="s">
        <v>1362</v>
      </c>
      <c r="B237" s="15" t="s">
        <v>1343</v>
      </c>
      <c r="C237" s="15" t="s">
        <v>2390</v>
      </c>
      <c r="D237" s="15" t="s">
        <v>2391</v>
      </c>
      <c r="E237" s="15" t="s">
        <v>2984</v>
      </c>
      <c r="F237" s="15" t="s">
        <v>1383</v>
      </c>
      <c r="G237" s="15" t="s">
        <v>2414</v>
      </c>
      <c r="H237" s="15" t="s">
        <v>3723</v>
      </c>
      <c r="I237" s="14" t="s">
        <v>3129</v>
      </c>
      <c r="J237" s="15" t="s">
        <v>1343</v>
      </c>
      <c r="K237" s="15" t="s">
        <v>3033</v>
      </c>
      <c r="L237" s="14" t="s">
        <v>2311</v>
      </c>
      <c r="P237" s="15" t="s">
        <v>3160</v>
      </c>
      <c r="S237" s="15" t="s">
        <v>3112</v>
      </c>
      <c r="T237" s="15" t="s">
        <v>3136</v>
      </c>
      <c r="U237" s="15" t="s">
        <v>3111</v>
      </c>
      <c r="V237" s="15" t="b">
        <v>1</v>
      </c>
    </row>
    <row r="238" spans="1:22" ht="17" outlineLevel="1" x14ac:dyDescent="0.2">
      <c r="A238" s="15" t="s">
        <v>1362</v>
      </c>
      <c r="B238" s="15" t="s">
        <v>1343</v>
      </c>
      <c r="C238" s="15" t="s">
        <v>2390</v>
      </c>
      <c r="D238" s="15" t="s">
        <v>2391</v>
      </c>
      <c r="E238" s="15" t="s">
        <v>2984</v>
      </c>
      <c r="F238" s="15" t="s">
        <v>1383</v>
      </c>
      <c r="G238" s="15" t="s">
        <v>2415</v>
      </c>
      <c r="H238" s="15" t="s">
        <v>3723</v>
      </c>
      <c r="I238" s="14" t="s">
        <v>3129</v>
      </c>
      <c r="J238" s="15" t="s">
        <v>1343</v>
      </c>
      <c r="K238" s="15" t="s">
        <v>3033</v>
      </c>
      <c r="L238" s="14" t="s">
        <v>2312</v>
      </c>
      <c r="P238" s="15" t="s">
        <v>3160</v>
      </c>
      <c r="S238" s="15" t="s">
        <v>3112</v>
      </c>
      <c r="T238" s="15" t="s">
        <v>3136</v>
      </c>
      <c r="U238" s="15" t="s">
        <v>3111</v>
      </c>
      <c r="V238" s="15" t="b">
        <v>1</v>
      </c>
    </row>
    <row r="239" spans="1:22" ht="17" outlineLevel="1" x14ac:dyDescent="0.2">
      <c r="A239" s="15" t="s">
        <v>1362</v>
      </c>
      <c r="B239" s="15" t="s">
        <v>1343</v>
      </c>
      <c r="C239" s="15" t="s">
        <v>2390</v>
      </c>
      <c r="D239" s="15" t="s">
        <v>2391</v>
      </c>
      <c r="E239" s="15" t="s">
        <v>2984</v>
      </c>
      <c r="F239" s="15" t="s">
        <v>1383</v>
      </c>
      <c r="G239" s="15" t="s">
        <v>2416</v>
      </c>
      <c r="H239" s="15" t="s">
        <v>3723</v>
      </c>
      <c r="I239" s="14" t="s">
        <v>3129</v>
      </c>
      <c r="J239" s="15" t="s">
        <v>1343</v>
      </c>
      <c r="K239" s="15" t="s">
        <v>3033</v>
      </c>
      <c r="L239" s="14" t="s">
        <v>2313</v>
      </c>
      <c r="P239" s="15" t="s">
        <v>3160</v>
      </c>
      <c r="S239" s="15" t="s">
        <v>3112</v>
      </c>
      <c r="T239" s="15" t="s">
        <v>3136</v>
      </c>
      <c r="U239" s="15" t="s">
        <v>3111</v>
      </c>
      <c r="V239" s="15" t="b">
        <v>1</v>
      </c>
    </row>
    <row r="240" spans="1:22" ht="17" outlineLevel="1" x14ac:dyDescent="0.2">
      <c r="A240" s="15" t="s">
        <v>1362</v>
      </c>
      <c r="B240" s="15" t="s">
        <v>1343</v>
      </c>
      <c r="C240" s="15" t="s">
        <v>2390</v>
      </c>
      <c r="D240" s="15" t="s">
        <v>2391</v>
      </c>
      <c r="E240" s="15" t="s">
        <v>2984</v>
      </c>
      <c r="F240" s="15" t="s">
        <v>1383</v>
      </c>
      <c r="G240" s="15" t="s">
        <v>2417</v>
      </c>
      <c r="H240" s="15" t="s">
        <v>3723</v>
      </c>
      <c r="I240" s="14" t="s">
        <v>3129</v>
      </c>
      <c r="J240" s="15" t="s">
        <v>1343</v>
      </c>
      <c r="K240" s="15" t="s">
        <v>3033</v>
      </c>
      <c r="L240" s="14" t="s">
        <v>2314</v>
      </c>
      <c r="P240" s="15" t="s">
        <v>3160</v>
      </c>
      <c r="S240" s="15" t="s">
        <v>3112</v>
      </c>
      <c r="T240" s="15" t="s">
        <v>3136</v>
      </c>
      <c r="U240" s="15" t="s">
        <v>3111</v>
      </c>
      <c r="V240" s="15" t="b">
        <v>1</v>
      </c>
    </row>
    <row r="241" spans="1:22" ht="17" outlineLevel="1" x14ac:dyDescent="0.2">
      <c r="A241" s="15" t="s">
        <v>1362</v>
      </c>
      <c r="B241" s="15" t="s">
        <v>1343</v>
      </c>
      <c r="C241" s="15" t="s">
        <v>2390</v>
      </c>
      <c r="D241" s="15" t="s">
        <v>2392</v>
      </c>
      <c r="E241" s="15" t="s">
        <v>2984</v>
      </c>
      <c r="F241" s="15" t="s">
        <v>1383</v>
      </c>
      <c r="G241" s="15" t="s">
        <v>2418</v>
      </c>
      <c r="H241" s="15" t="s">
        <v>3723</v>
      </c>
      <c r="I241" s="14" t="s">
        <v>3129</v>
      </c>
      <c r="J241" s="15" t="s">
        <v>1343</v>
      </c>
      <c r="K241" s="15" t="s">
        <v>3033</v>
      </c>
      <c r="L241" s="14" t="s">
        <v>2315</v>
      </c>
      <c r="P241" s="15" t="s">
        <v>3160</v>
      </c>
      <c r="S241" s="15" t="s">
        <v>3112</v>
      </c>
      <c r="T241" s="15" t="s">
        <v>3136</v>
      </c>
      <c r="U241" s="15" t="s">
        <v>3111</v>
      </c>
      <c r="V241" s="15" t="b">
        <v>1</v>
      </c>
    </row>
    <row r="242" spans="1:22" ht="17" outlineLevel="1" x14ac:dyDescent="0.2">
      <c r="A242" s="15" t="s">
        <v>1362</v>
      </c>
      <c r="B242" s="15" t="s">
        <v>1343</v>
      </c>
      <c r="C242" s="15" t="s">
        <v>2390</v>
      </c>
      <c r="D242" s="15" t="s">
        <v>2392</v>
      </c>
      <c r="E242" s="15" t="s">
        <v>2984</v>
      </c>
      <c r="F242" s="15" t="s">
        <v>1383</v>
      </c>
      <c r="G242" s="15" t="s">
        <v>2419</v>
      </c>
      <c r="H242" s="15" t="s">
        <v>3723</v>
      </c>
      <c r="I242" s="14" t="s">
        <v>3129</v>
      </c>
      <c r="J242" s="15" t="s">
        <v>1343</v>
      </c>
      <c r="K242" s="15" t="s">
        <v>3033</v>
      </c>
      <c r="L242" s="14" t="s">
        <v>2316</v>
      </c>
      <c r="P242" s="15" t="s">
        <v>3160</v>
      </c>
      <c r="S242" s="15" t="s">
        <v>3112</v>
      </c>
      <c r="T242" s="15" t="s">
        <v>3136</v>
      </c>
      <c r="U242" s="15" t="s">
        <v>3111</v>
      </c>
      <c r="V242" s="15" t="b">
        <v>1</v>
      </c>
    </row>
    <row r="243" spans="1:22" ht="17" outlineLevel="1" x14ac:dyDescent="0.2">
      <c r="A243" s="15" t="s">
        <v>1362</v>
      </c>
      <c r="B243" s="15" t="s">
        <v>1343</v>
      </c>
      <c r="C243" s="15" t="s">
        <v>2390</v>
      </c>
      <c r="D243" s="15" t="s">
        <v>2393</v>
      </c>
      <c r="E243" s="15" t="s">
        <v>2984</v>
      </c>
      <c r="F243" s="15" t="s">
        <v>1383</v>
      </c>
      <c r="G243" s="15" t="s">
        <v>2420</v>
      </c>
      <c r="H243" s="15" t="s">
        <v>3723</v>
      </c>
      <c r="I243" s="14" t="s">
        <v>3129</v>
      </c>
      <c r="J243" s="15" t="s">
        <v>1343</v>
      </c>
      <c r="K243" s="15" t="s">
        <v>3033</v>
      </c>
      <c r="L243" s="14" t="s">
        <v>2317</v>
      </c>
      <c r="P243" s="15" t="s">
        <v>3160</v>
      </c>
      <c r="S243" s="15" t="s">
        <v>3112</v>
      </c>
      <c r="T243" s="15" t="s">
        <v>3136</v>
      </c>
      <c r="U243" s="15" t="s">
        <v>3111</v>
      </c>
      <c r="V243" s="15" t="b">
        <v>1</v>
      </c>
    </row>
    <row r="244" spans="1:22" ht="17" outlineLevel="1" x14ac:dyDescent="0.2">
      <c r="A244" s="15" t="s">
        <v>1362</v>
      </c>
      <c r="B244" s="15" t="s">
        <v>1343</v>
      </c>
      <c r="C244" s="15" t="s">
        <v>2390</v>
      </c>
      <c r="D244" s="15" t="s">
        <v>2392</v>
      </c>
      <c r="E244" s="15" t="s">
        <v>2984</v>
      </c>
      <c r="F244" s="15" t="s">
        <v>1383</v>
      </c>
      <c r="G244" s="15" t="s">
        <v>2421</v>
      </c>
      <c r="H244" s="15" t="s">
        <v>3723</v>
      </c>
      <c r="I244" s="14" t="s">
        <v>3129</v>
      </c>
      <c r="J244" s="15" t="s">
        <v>1343</v>
      </c>
      <c r="K244" s="15" t="s">
        <v>3033</v>
      </c>
      <c r="L244" s="14" t="s">
        <v>2318</v>
      </c>
      <c r="P244" s="15" t="s">
        <v>3160</v>
      </c>
      <c r="S244" s="15" t="s">
        <v>3112</v>
      </c>
      <c r="T244" s="15" t="s">
        <v>3136</v>
      </c>
      <c r="U244" s="15" t="s">
        <v>3111</v>
      </c>
      <c r="V244" s="15" t="b">
        <v>1</v>
      </c>
    </row>
    <row r="245" spans="1:22" ht="17" outlineLevel="1" x14ac:dyDescent="0.2">
      <c r="A245" s="15" t="s">
        <v>1362</v>
      </c>
      <c r="B245" s="15" t="s">
        <v>1343</v>
      </c>
      <c r="C245" s="15" t="s">
        <v>2390</v>
      </c>
      <c r="D245" s="15" t="s">
        <v>2392</v>
      </c>
      <c r="E245" s="15" t="s">
        <v>2984</v>
      </c>
      <c r="F245" s="15" t="s">
        <v>1383</v>
      </c>
      <c r="G245" s="15" t="s">
        <v>2422</v>
      </c>
      <c r="H245" s="15" t="s">
        <v>3723</v>
      </c>
      <c r="I245" s="14" t="s">
        <v>3129</v>
      </c>
      <c r="J245" s="15" t="s">
        <v>1343</v>
      </c>
      <c r="K245" s="15" t="s">
        <v>3033</v>
      </c>
      <c r="L245" s="14" t="s">
        <v>2319</v>
      </c>
      <c r="P245" s="15" t="s">
        <v>3160</v>
      </c>
      <c r="S245" s="15" t="s">
        <v>3112</v>
      </c>
      <c r="T245" s="15" t="s">
        <v>3136</v>
      </c>
      <c r="U245" s="15" t="s">
        <v>3111</v>
      </c>
      <c r="V245" s="15" t="b">
        <v>1</v>
      </c>
    </row>
    <row r="246" spans="1:22" ht="17" outlineLevel="1" x14ac:dyDescent="0.2">
      <c r="A246" s="15" t="s">
        <v>1362</v>
      </c>
      <c r="B246" s="15" t="s">
        <v>1343</v>
      </c>
      <c r="C246" s="15" t="s">
        <v>2390</v>
      </c>
      <c r="D246" s="15" t="s">
        <v>2393</v>
      </c>
      <c r="E246" s="15" t="s">
        <v>2984</v>
      </c>
      <c r="F246" s="15" t="s">
        <v>1383</v>
      </c>
      <c r="G246" s="15" t="s">
        <v>2423</v>
      </c>
      <c r="H246" s="15" t="s">
        <v>3723</v>
      </c>
      <c r="I246" s="14" t="s">
        <v>3129</v>
      </c>
      <c r="J246" s="15" t="s">
        <v>1343</v>
      </c>
      <c r="K246" s="15" t="s">
        <v>3033</v>
      </c>
      <c r="L246" s="14" t="s">
        <v>2320</v>
      </c>
      <c r="P246" s="15" t="s">
        <v>3160</v>
      </c>
      <c r="S246" s="15" t="s">
        <v>3112</v>
      </c>
      <c r="T246" s="15" t="s">
        <v>3136</v>
      </c>
      <c r="U246" s="15" t="s">
        <v>3111</v>
      </c>
      <c r="V246" s="15" t="b">
        <v>1</v>
      </c>
    </row>
    <row r="247" spans="1:22" ht="17" outlineLevel="1" x14ac:dyDescent="0.2">
      <c r="A247" s="15" t="s">
        <v>1362</v>
      </c>
      <c r="B247" s="15" t="s">
        <v>1343</v>
      </c>
      <c r="C247" s="15" t="s">
        <v>2390</v>
      </c>
      <c r="D247" s="15" t="s">
        <v>2393</v>
      </c>
      <c r="E247" s="15" t="s">
        <v>2984</v>
      </c>
      <c r="F247" s="15" t="s">
        <v>1383</v>
      </c>
      <c r="G247" s="15" t="s">
        <v>2424</v>
      </c>
      <c r="H247" s="15" t="s">
        <v>3723</v>
      </c>
      <c r="I247" s="14" t="s">
        <v>3129</v>
      </c>
      <c r="J247" s="15" t="s">
        <v>1343</v>
      </c>
      <c r="K247" s="15" t="s">
        <v>3033</v>
      </c>
      <c r="L247" s="14" t="s">
        <v>2321</v>
      </c>
      <c r="P247" s="15" t="s">
        <v>3160</v>
      </c>
      <c r="S247" s="15" t="s">
        <v>3112</v>
      </c>
      <c r="T247" s="15" t="s">
        <v>3136</v>
      </c>
      <c r="U247" s="15" t="s">
        <v>3111</v>
      </c>
      <c r="V247" s="15" t="b">
        <v>1</v>
      </c>
    </row>
    <row r="248" spans="1:22" ht="17" outlineLevel="1" x14ac:dyDescent="0.2">
      <c r="A248" s="15" t="s">
        <v>1362</v>
      </c>
      <c r="B248" s="15" t="s">
        <v>1343</v>
      </c>
      <c r="C248" s="15" t="s">
        <v>2390</v>
      </c>
      <c r="D248" s="15" t="s">
        <v>2392</v>
      </c>
      <c r="E248" s="15" t="s">
        <v>2984</v>
      </c>
      <c r="F248" s="15" t="s">
        <v>1383</v>
      </c>
      <c r="G248" s="15" t="s">
        <v>2425</v>
      </c>
      <c r="H248" s="15" t="s">
        <v>3723</v>
      </c>
      <c r="I248" s="14" t="s">
        <v>3129</v>
      </c>
      <c r="J248" s="15" t="s">
        <v>1343</v>
      </c>
      <c r="K248" s="15" t="s">
        <v>3033</v>
      </c>
      <c r="L248" s="14" t="s">
        <v>2322</v>
      </c>
      <c r="P248" s="15" t="s">
        <v>3160</v>
      </c>
      <c r="S248" s="15" t="s">
        <v>3112</v>
      </c>
      <c r="T248" s="15" t="s">
        <v>3136</v>
      </c>
      <c r="U248" s="15" t="s">
        <v>3111</v>
      </c>
      <c r="V248" s="15" t="b">
        <v>1</v>
      </c>
    </row>
    <row r="249" spans="1:22" ht="17" outlineLevel="1" x14ac:dyDescent="0.2">
      <c r="A249" s="15" t="s">
        <v>1362</v>
      </c>
      <c r="B249" s="15" t="s">
        <v>1343</v>
      </c>
      <c r="C249" s="15" t="s">
        <v>2390</v>
      </c>
      <c r="D249" s="15" t="s">
        <v>2392</v>
      </c>
      <c r="E249" s="15" t="s">
        <v>2984</v>
      </c>
      <c r="F249" s="15" t="s">
        <v>1383</v>
      </c>
      <c r="G249" s="15" t="s">
        <v>2426</v>
      </c>
      <c r="H249" s="15" t="s">
        <v>3723</v>
      </c>
      <c r="I249" s="14" t="s">
        <v>3129</v>
      </c>
      <c r="J249" s="15" t="s">
        <v>1343</v>
      </c>
      <c r="K249" s="15" t="s">
        <v>3033</v>
      </c>
      <c r="L249" s="14" t="s">
        <v>2323</v>
      </c>
      <c r="P249" s="15" t="s">
        <v>3160</v>
      </c>
      <c r="S249" s="15" t="s">
        <v>3112</v>
      </c>
      <c r="T249" s="15" t="s">
        <v>3136</v>
      </c>
      <c r="U249" s="15" t="s">
        <v>3111</v>
      </c>
      <c r="V249" s="15" t="b">
        <v>1</v>
      </c>
    </row>
    <row r="250" spans="1:22" ht="17" outlineLevel="1" x14ac:dyDescent="0.2">
      <c r="A250" s="15" t="s">
        <v>1362</v>
      </c>
      <c r="B250" s="15" t="s">
        <v>1343</v>
      </c>
      <c r="C250" s="15" t="s">
        <v>2390</v>
      </c>
      <c r="D250" s="15" t="s">
        <v>2392</v>
      </c>
      <c r="E250" s="15" t="s">
        <v>2984</v>
      </c>
      <c r="F250" s="15" t="s">
        <v>1383</v>
      </c>
      <c r="G250" s="15" t="s">
        <v>2427</v>
      </c>
      <c r="H250" s="15" t="s">
        <v>3723</v>
      </c>
      <c r="I250" s="14" t="s">
        <v>3129</v>
      </c>
      <c r="J250" s="15" t="s">
        <v>1343</v>
      </c>
      <c r="K250" s="15" t="s">
        <v>3033</v>
      </c>
      <c r="L250" s="14" t="s">
        <v>2324</v>
      </c>
      <c r="P250" s="15" t="s">
        <v>3160</v>
      </c>
      <c r="S250" s="15" t="s">
        <v>3112</v>
      </c>
      <c r="T250" s="15" t="s">
        <v>3136</v>
      </c>
      <c r="U250" s="15" t="s">
        <v>3111</v>
      </c>
      <c r="V250" s="15" t="b">
        <v>1</v>
      </c>
    </row>
    <row r="251" spans="1:22" ht="17" outlineLevel="1" x14ac:dyDescent="0.2">
      <c r="A251" s="15" t="s">
        <v>1362</v>
      </c>
      <c r="B251" s="15" t="s">
        <v>1343</v>
      </c>
      <c r="C251" s="15" t="s">
        <v>2390</v>
      </c>
      <c r="D251" s="15" t="s">
        <v>2392</v>
      </c>
      <c r="E251" s="15" t="s">
        <v>2984</v>
      </c>
      <c r="F251" s="15" t="s">
        <v>1383</v>
      </c>
      <c r="G251" s="15" t="s">
        <v>2428</v>
      </c>
      <c r="H251" s="15" t="s">
        <v>3723</v>
      </c>
      <c r="I251" s="14" t="s">
        <v>3129</v>
      </c>
      <c r="J251" s="15" t="s">
        <v>1343</v>
      </c>
      <c r="K251" s="15" t="s">
        <v>3033</v>
      </c>
      <c r="L251" s="14" t="s">
        <v>2325</v>
      </c>
      <c r="P251" s="15" t="s">
        <v>3160</v>
      </c>
      <c r="S251" s="15" t="s">
        <v>3112</v>
      </c>
      <c r="T251" s="15" t="s">
        <v>3136</v>
      </c>
      <c r="U251" s="15" t="s">
        <v>3111</v>
      </c>
      <c r="V251" s="15" t="b">
        <v>1</v>
      </c>
    </row>
    <row r="252" spans="1:22" ht="17" outlineLevel="1" x14ac:dyDescent="0.2">
      <c r="A252" s="15" t="s">
        <v>1362</v>
      </c>
      <c r="B252" s="15" t="s">
        <v>1343</v>
      </c>
      <c r="C252" s="15" t="s">
        <v>2390</v>
      </c>
      <c r="D252" s="15" t="s">
        <v>2392</v>
      </c>
      <c r="E252" s="15" t="s">
        <v>2984</v>
      </c>
      <c r="F252" s="15" t="s">
        <v>1383</v>
      </c>
      <c r="G252" s="15" t="s">
        <v>2429</v>
      </c>
      <c r="H252" s="15" t="s">
        <v>3723</v>
      </c>
      <c r="I252" s="14" t="s">
        <v>3129</v>
      </c>
      <c r="J252" s="15" t="s">
        <v>1343</v>
      </c>
      <c r="K252" s="15" t="s">
        <v>3033</v>
      </c>
      <c r="L252" s="14" t="s">
        <v>2326</v>
      </c>
      <c r="P252" s="15" t="s">
        <v>3160</v>
      </c>
      <c r="S252" s="15" t="s">
        <v>3112</v>
      </c>
      <c r="T252" s="15" t="s">
        <v>3136</v>
      </c>
      <c r="U252" s="15" t="s">
        <v>3111</v>
      </c>
      <c r="V252" s="15" t="b">
        <v>1</v>
      </c>
    </row>
    <row r="253" spans="1:22" ht="17" outlineLevel="1" x14ac:dyDescent="0.2">
      <c r="A253" s="15" t="s">
        <v>1362</v>
      </c>
      <c r="B253" s="15" t="s">
        <v>1343</v>
      </c>
      <c r="C253" s="15" t="s">
        <v>2390</v>
      </c>
      <c r="D253" s="15" t="s">
        <v>2393</v>
      </c>
      <c r="E253" s="15" t="s">
        <v>2984</v>
      </c>
      <c r="F253" s="15" t="s">
        <v>1383</v>
      </c>
      <c r="G253" s="15" t="s">
        <v>2430</v>
      </c>
      <c r="H253" s="15" t="s">
        <v>3723</v>
      </c>
      <c r="I253" s="14" t="s">
        <v>3129</v>
      </c>
      <c r="J253" s="15" t="s">
        <v>1343</v>
      </c>
      <c r="K253" s="15" t="s">
        <v>3033</v>
      </c>
      <c r="L253" s="14" t="s">
        <v>2327</v>
      </c>
      <c r="P253" s="15" t="s">
        <v>3160</v>
      </c>
      <c r="S253" s="15" t="s">
        <v>3112</v>
      </c>
      <c r="T253" s="15" t="s">
        <v>3136</v>
      </c>
      <c r="U253" s="15" t="s">
        <v>3111</v>
      </c>
      <c r="V253" s="15" t="b">
        <v>1</v>
      </c>
    </row>
    <row r="254" spans="1:22" ht="17" outlineLevel="1" x14ac:dyDescent="0.2">
      <c r="A254" s="15" t="s">
        <v>1362</v>
      </c>
      <c r="B254" s="15" t="s">
        <v>1343</v>
      </c>
      <c r="C254" s="15" t="s">
        <v>2390</v>
      </c>
      <c r="D254" s="15" t="s">
        <v>2393</v>
      </c>
      <c r="E254" s="15" t="s">
        <v>2984</v>
      </c>
      <c r="F254" s="15" t="s">
        <v>1383</v>
      </c>
      <c r="G254" s="15" t="s">
        <v>2431</v>
      </c>
      <c r="H254" s="15" t="s">
        <v>3723</v>
      </c>
      <c r="I254" s="14" t="s">
        <v>3129</v>
      </c>
      <c r="J254" s="15" t="s">
        <v>1343</v>
      </c>
      <c r="K254" s="15" t="s">
        <v>3033</v>
      </c>
      <c r="L254" s="14" t="s">
        <v>2328</v>
      </c>
      <c r="P254" s="15" t="s">
        <v>3160</v>
      </c>
      <c r="S254" s="15" t="s">
        <v>3112</v>
      </c>
      <c r="T254" s="15" t="s">
        <v>3136</v>
      </c>
      <c r="U254" s="15" t="s">
        <v>3111</v>
      </c>
      <c r="V254" s="15" t="b">
        <v>1</v>
      </c>
    </row>
    <row r="255" spans="1:22" ht="17" customHeight="1" outlineLevel="1" x14ac:dyDescent="0.2">
      <c r="A255" s="15" t="s">
        <v>1362</v>
      </c>
      <c r="B255" s="15" t="s">
        <v>1343</v>
      </c>
      <c r="C255" s="15" t="s">
        <v>2028</v>
      </c>
      <c r="D255" s="15" t="s">
        <v>1382</v>
      </c>
      <c r="E255" s="15" t="s">
        <v>2984</v>
      </c>
      <c r="F255" s="15" t="s">
        <v>1383</v>
      </c>
      <c r="G255" s="15" t="s">
        <v>1377</v>
      </c>
      <c r="H255" s="15" t="s">
        <v>3723</v>
      </c>
      <c r="I255" s="14" t="s">
        <v>3129</v>
      </c>
      <c r="J255" s="15" t="s">
        <v>1343</v>
      </c>
      <c r="K255" s="15" t="s">
        <v>3033</v>
      </c>
      <c r="L255" s="16" t="s">
        <v>2028</v>
      </c>
      <c r="M255" s="15" t="s">
        <v>3089</v>
      </c>
      <c r="P255" s="15" t="s">
        <v>3160</v>
      </c>
      <c r="S255" s="15" t="s">
        <v>3135</v>
      </c>
      <c r="T255" s="15" t="s">
        <v>3137</v>
      </c>
      <c r="U255" s="15" t="s">
        <v>3111</v>
      </c>
      <c r="V255" s="15" t="b">
        <v>1</v>
      </c>
    </row>
    <row r="256" spans="1:22" ht="17" outlineLevel="1" x14ac:dyDescent="0.2">
      <c r="A256" s="15" t="s">
        <v>1362</v>
      </c>
      <c r="B256" s="15" t="s">
        <v>1343</v>
      </c>
      <c r="C256" s="15" t="s">
        <v>2028</v>
      </c>
      <c r="D256" s="15" t="s">
        <v>3017</v>
      </c>
      <c r="E256" s="26" t="s">
        <v>3641</v>
      </c>
      <c r="F256" s="15" t="s">
        <v>1383</v>
      </c>
      <c r="G256" s="15" t="s">
        <v>2432</v>
      </c>
      <c r="H256" s="15" t="s">
        <v>3723</v>
      </c>
      <c r="I256" s="14" t="s">
        <v>3129</v>
      </c>
      <c r="J256" s="15" t="s">
        <v>1343</v>
      </c>
      <c r="K256" s="15" t="s">
        <v>3033</v>
      </c>
      <c r="L256" s="14" t="s">
        <v>2329</v>
      </c>
      <c r="P256" s="15" t="s">
        <v>3160</v>
      </c>
      <c r="S256" s="15" t="s">
        <v>3112</v>
      </c>
      <c r="T256" s="15" t="s">
        <v>3136</v>
      </c>
      <c r="U256" s="15" t="s">
        <v>3111</v>
      </c>
      <c r="V256" s="15" t="b">
        <v>1</v>
      </c>
    </row>
    <row r="257" spans="1:22" ht="17" outlineLevel="1" x14ac:dyDescent="0.2">
      <c r="A257" s="15" t="s">
        <v>1362</v>
      </c>
      <c r="B257" s="15" t="s">
        <v>1343</v>
      </c>
      <c r="C257" s="15" t="s">
        <v>2028</v>
      </c>
      <c r="D257" s="15" t="s">
        <v>3017</v>
      </c>
      <c r="E257" s="26" t="s">
        <v>3641</v>
      </c>
      <c r="F257" s="15" t="s">
        <v>1383</v>
      </c>
      <c r="G257" s="15" t="s">
        <v>2433</v>
      </c>
      <c r="H257" s="15" t="s">
        <v>3723</v>
      </c>
      <c r="I257" s="14" t="s">
        <v>3129</v>
      </c>
      <c r="J257" s="15" t="s">
        <v>1343</v>
      </c>
      <c r="K257" s="15" t="s">
        <v>3033</v>
      </c>
      <c r="L257" s="14" t="s">
        <v>2330</v>
      </c>
      <c r="P257" s="15" t="s">
        <v>3160</v>
      </c>
      <c r="S257" s="15" t="s">
        <v>3112</v>
      </c>
      <c r="T257" s="15" t="s">
        <v>3136</v>
      </c>
      <c r="U257" s="15" t="s">
        <v>3111</v>
      </c>
      <c r="V257" s="15" t="b">
        <v>1</v>
      </c>
    </row>
    <row r="258" spans="1:22" ht="17" outlineLevel="1" x14ac:dyDescent="0.2">
      <c r="A258" s="15" t="s">
        <v>1362</v>
      </c>
      <c r="B258" s="15" t="s">
        <v>1343</v>
      </c>
      <c r="C258" s="15" t="s">
        <v>2028</v>
      </c>
      <c r="D258" s="15" t="s">
        <v>3017</v>
      </c>
      <c r="E258" s="26" t="s">
        <v>3641</v>
      </c>
      <c r="F258" s="15" t="s">
        <v>1383</v>
      </c>
      <c r="G258" s="15" t="s">
        <v>2434</v>
      </c>
      <c r="H258" s="15" t="s">
        <v>3723</v>
      </c>
      <c r="I258" s="14" t="s">
        <v>3129</v>
      </c>
      <c r="J258" s="15" t="s">
        <v>1343</v>
      </c>
      <c r="K258" s="15" t="s">
        <v>3033</v>
      </c>
      <c r="L258" s="14" t="s">
        <v>2331</v>
      </c>
      <c r="P258" s="15" t="s">
        <v>3160</v>
      </c>
      <c r="S258" s="15" t="s">
        <v>3112</v>
      </c>
      <c r="T258" s="15" t="s">
        <v>3136</v>
      </c>
      <c r="U258" s="15" t="s">
        <v>3111</v>
      </c>
      <c r="V258" s="15" t="b">
        <v>1</v>
      </c>
    </row>
    <row r="259" spans="1:22" ht="17" outlineLevel="1" x14ac:dyDescent="0.2">
      <c r="A259" s="15" t="s">
        <v>1362</v>
      </c>
      <c r="B259" s="15" t="s">
        <v>1343</v>
      </c>
      <c r="C259" s="15" t="s">
        <v>2028</v>
      </c>
      <c r="D259" s="15" t="s">
        <v>3017</v>
      </c>
      <c r="E259" s="26" t="s">
        <v>3641</v>
      </c>
      <c r="F259" s="15" t="s">
        <v>1383</v>
      </c>
      <c r="G259" s="15" t="s">
        <v>2435</v>
      </c>
      <c r="H259" s="15" t="s">
        <v>3723</v>
      </c>
      <c r="I259" s="14" t="s">
        <v>3129</v>
      </c>
      <c r="J259" s="15" t="s">
        <v>1343</v>
      </c>
      <c r="K259" s="15" t="s">
        <v>3033</v>
      </c>
      <c r="L259" s="14" t="s">
        <v>2332</v>
      </c>
      <c r="P259" s="15" t="s">
        <v>3160</v>
      </c>
      <c r="S259" s="15" t="s">
        <v>3112</v>
      </c>
      <c r="T259" s="15" t="s">
        <v>3136</v>
      </c>
      <c r="U259" s="15" t="s">
        <v>3111</v>
      </c>
      <c r="V259" s="15" t="b">
        <v>1</v>
      </c>
    </row>
    <row r="260" spans="1:22" ht="17" outlineLevel="1" x14ac:dyDescent="0.2">
      <c r="A260" s="15" t="s">
        <v>1362</v>
      </c>
      <c r="B260" s="15" t="s">
        <v>1343</v>
      </c>
      <c r="C260" s="15" t="s">
        <v>2028</v>
      </c>
      <c r="D260" s="15" t="s">
        <v>3017</v>
      </c>
      <c r="E260" s="26" t="s">
        <v>3641</v>
      </c>
      <c r="F260" s="15" t="s">
        <v>1383</v>
      </c>
      <c r="G260" s="15" t="s">
        <v>2436</v>
      </c>
      <c r="H260" s="15" t="s">
        <v>3723</v>
      </c>
      <c r="I260" s="14" t="s">
        <v>3129</v>
      </c>
      <c r="J260" s="15" t="s">
        <v>1343</v>
      </c>
      <c r="K260" s="15" t="s">
        <v>3033</v>
      </c>
      <c r="L260" s="14" t="s">
        <v>2333</v>
      </c>
      <c r="P260" s="15" t="s">
        <v>3160</v>
      </c>
      <c r="S260" s="15" t="s">
        <v>3112</v>
      </c>
      <c r="T260" s="15" t="s">
        <v>3136</v>
      </c>
      <c r="U260" s="15" t="s">
        <v>3111</v>
      </c>
      <c r="V260" s="15" t="b">
        <v>1</v>
      </c>
    </row>
    <row r="261" spans="1:22" ht="17" outlineLevel="1" x14ac:dyDescent="0.2">
      <c r="A261" s="15" t="s">
        <v>1362</v>
      </c>
      <c r="B261" s="15" t="s">
        <v>1343</v>
      </c>
      <c r="C261" s="15" t="s">
        <v>2028</v>
      </c>
      <c r="D261" s="15" t="s">
        <v>3017</v>
      </c>
      <c r="E261" s="26" t="s">
        <v>3641</v>
      </c>
      <c r="F261" s="15" t="s">
        <v>1383</v>
      </c>
      <c r="G261" s="15" t="s">
        <v>2437</v>
      </c>
      <c r="H261" s="15" t="s">
        <v>3723</v>
      </c>
      <c r="I261" s="14" t="s">
        <v>3129</v>
      </c>
      <c r="J261" s="15" t="s">
        <v>1343</v>
      </c>
      <c r="K261" s="15" t="s">
        <v>3033</v>
      </c>
      <c r="L261" s="14" t="s">
        <v>2334</v>
      </c>
      <c r="P261" s="15" t="s">
        <v>3160</v>
      </c>
      <c r="S261" s="15" t="s">
        <v>3112</v>
      </c>
      <c r="T261" s="15" t="s">
        <v>3136</v>
      </c>
      <c r="U261" s="15" t="s">
        <v>3111</v>
      </c>
      <c r="V261" s="15" t="b">
        <v>1</v>
      </c>
    </row>
    <row r="262" spans="1:22" ht="17" outlineLevel="1" x14ac:dyDescent="0.2">
      <c r="A262" s="15" t="s">
        <v>1362</v>
      </c>
      <c r="B262" s="15" t="s">
        <v>1343</v>
      </c>
      <c r="C262" s="15" t="s">
        <v>2028</v>
      </c>
      <c r="D262" s="15" t="s">
        <v>3017</v>
      </c>
      <c r="E262" s="26" t="s">
        <v>3641</v>
      </c>
      <c r="F262" s="15" t="s">
        <v>1383</v>
      </c>
      <c r="G262" s="15" t="s">
        <v>2438</v>
      </c>
      <c r="H262" s="15" t="s">
        <v>3723</v>
      </c>
      <c r="I262" s="14" t="s">
        <v>3129</v>
      </c>
      <c r="J262" s="15" t="s">
        <v>1343</v>
      </c>
      <c r="K262" s="15" t="s">
        <v>3033</v>
      </c>
      <c r="L262" s="14" t="s">
        <v>2335</v>
      </c>
      <c r="P262" s="15" t="s">
        <v>3160</v>
      </c>
      <c r="S262" s="15" t="s">
        <v>3112</v>
      </c>
      <c r="T262" s="15" t="s">
        <v>3136</v>
      </c>
      <c r="U262" s="15" t="s">
        <v>3111</v>
      </c>
      <c r="V262" s="15" t="b">
        <v>1</v>
      </c>
    </row>
    <row r="263" spans="1:22" ht="17" outlineLevel="1" x14ac:dyDescent="0.2">
      <c r="A263" s="15" t="s">
        <v>1362</v>
      </c>
      <c r="B263" s="15" t="s">
        <v>1343</v>
      </c>
      <c r="C263" s="15" t="s">
        <v>2028</v>
      </c>
      <c r="D263" s="15" t="s">
        <v>3017</v>
      </c>
      <c r="E263" s="26" t="s">
        <v>3641</v>
      </c>
      <c r="F263" s="15" t="s">
        <v>1383</v>
      </c>
      <c r="G263" s="15" t="s">
        <v>2439</v>
      </c>
      <c r="H263" s="15" t="s">
        <v>3723</v>
      </c>
      <c r="I263" s="14" t="s">
        <v>3129</v>
      </c>
      <c r="J263" s="15" t="s">
        <v>1343</v>
      </c>
      <c r="K263" s="15" t="s">
        <v>3033</v>
      </c>
      <c r="L263" s="14" t="s">
        <v>2336</v>
      </c>
      <c r="P263" s="15" t="s">
        <v>3160</v>
      </c>
      <c r="S263" s="15" t="s">
        <v>3112</v>
      </c>
      <c r="T263" s="15" t="s">
        <v>3136</v>
      </c>
      <c r="U263" s="15" t="s">
        <v>3111</v>
      </c>
      <c r="V263" s="15" t="b">
        <v>1</v>
      </c>
    </row>
    <row r="264" spans="1:22" ht="17" outlineLevel="1" x14ac:dyDescent="0.2">
      <c r="A264" s="15" t="s">
        <v>1362</v>
      </c>
      <c r="B264" s="15" t="s">
        <v>1343</v>
      </c>
      <c r="C264" s="15" t="s">
        <v>2028</v>
      </c>
      <c r="D264" s="15" t="s">
        <v>3017</v>
      </c>
      <c r="E264" s="26" t="s">
        <v>3641</v>
      </c>
      <c r="F264" s="15" t="s">
        <v>1383</v>
      </c>
      <c r="G264" s="15" t="s">
        <v>2440</v>
      </c>
      <c r="H264" s="15" t="s">
        <v>3723</v>
      </c>
      <c r="I264" s="14" t="s">
        <v>3129</v>
      </c>
      <c r="J264" s="15" t="s">
        <v>1343</v>
      </c>
      <c r="K264" s="15" t="s">
        <v>3033</v>
      </c>
      <c r="L264" s="14" t="s">
        <v>2337</v>
      </c>
      <c r="P264" s="15" t="s">
        <v>3160</v>
      </c>
      <c r="S264" s="15" t="s">
        <v>3112</v>
      </c>
      <c r="T264" s="15" t="s">
        <v>3136</v>
      </c>
      <c r="U264" s="15" t="s">
        <v>3111</v>
      </c>
      <c r="V264" s="15" t="b">
        <v>1</v>
      </c>
    </row>
    <row r="265" spans="1:22" ht="17" outlineLevel="1" x14ac:dyDescent="0.2">
      <c r="A265" s="15" t="s">
        <v>1362</v>
      </c>
      <c r="B265" s="15" t="s">
        <v>1343</v>
      </c>
      <c r="C265" s="15" t="s">
        <v>2028</v>
      </c>
      <c r="D265" s="15" t="s">
        <v>3017</v>
      </c>
      <c r="E265" s="26" t="s">
        <v>3642</v>
      </c>
      <c r="F265" s="15" t="s">
        <v>1383</v>
      </c>
      <c r="G265" s="15" t="s">
        <v>2441</v>
      </c>
      <c r="H265" s="15" t="s">
        <v>3723</v>
      </c>
      <c r="I265" s="14" t="s">
        <v>3129</v>
      </c>
      <c r="J265" s="15" t="s">
        <v>1343</v>
      </c>
      <c r="K265" s="15" t="s">
        <v>3033</v>
      </c>
      <c r="L265" s="14" t="s">
        <v>2338</v>
      </c>
      <c r="P265" s="15" t="s">
        <v>3160</v>
      </c>
      <c r="S265" s="15" t="s">
        <v>3112</v>
      </c>
      <c r="T265" s="15" t="s">
        <v>3136</v>
      </c>
      <c r="U265" s="15" t="s">
        <v>3111</v>
      </c>
      <c r="V265" s="15" t="b">
        <v>1</v>
      </c>
    </row>
    <row r="266" spans="1:22" ht="17" outlineLevel="1" x14ac:dyDescent="0.2">
      <c r="A266" s="15" t="s">
        <v>1362</v>
      </c>
      <c r="B266" s="15" t="s">
        <v>1343</v>
      </c>
      <c r="C266" s="15" t="s">
        <v>2028</v>
      </c>
      <c r="D266" s="15" t="s">
        <v>3107</v>
      </c>
      <c r="E266" s="15" t="s">
        <v>2984</v>
      </c>
      <c r="F266" s="26" t="s">
        <v>3650</v>
      </c>
      <c r="G266" s="15" t="s">
        <v>2442</v>
      </c>
      <c r="H266" s="15" t="s">
        <v>3723</v>
      </c>
      <c r="I266" s="14" t="s">
        <v>3129</v>
      </c>
      <c r="J266" s="15" t="s">
        <v>1343</v>
      </c>
      <c r="K266" s="15" t="s">
        <v>3033</v>
      </c>
      <c r="L266" s="14" t="s">
        <v>2339</v>
      </c>
      <c r="P266" s="15" t="s">
        <v>3160</v>
      </c>
      <c r="S266" s="15" t="s">
        <v>3112</v>
      </c>
      <c r="T266" s="15" t="s">
        <v>3136</v>
      </c>
      <c r="U266" s="15" t="s">
        <v>3111</v>
      </c>
      <c r="V266" s="15" t="b">
        <v>1</v>
      </c>
    </row>
    <row r="267" spans="1:22" ht="17" outlineLevel="1" x14ac:dyDescent="0.2">
      <c r="A267" s="15" t="s">
        <v>1362</v>
      </c>
      <c r="B267" s="15" t="s">
        <v>1343</v>
      </c>
      <c r="C267" s="15" t="s">
        <v>2028</v>
      </c>
      <c r="D267" s="15" t="s">
        <v>3107</v>
      </c>
      <c r="E267" s="15" t="s">
        <v>2984</v>
      </c>
      <c r="F267" s="26" t="s">
        <v>3649</v>
      </c>
      <c r="G267" s="15" t="s">
        <v>2443</v>
      </c>
      <c r="H267" s="15" t="s">
        <v>3723</v>
      </c>
      <c r="I267" s="14" t="s">
        <v>3129</v>
      </c>
      <c r="J267" s="15" t="s">
        <v>1343</v>
      </c>
      <c r="K267" s="15" t="s">
        <v>3033</v>
      </c>
      <c r="L267" s="14" t="s">
        <v>2340</v>
      </c>
      <c r="P267" s="15" t="s">
        <v>3160</v>
      </c>
      <c r="S267" s="15" t="s">
        <v>3112</v>
      </c>
      <c r="T267" s="15" t="s">
        <v>3136</v>
      </c>
      <c r="U267" s="15" t="s">
        <v>3111</v>
      </c>
      <c r="V267" s="15" t="b">
        <v>1</v>
      </c>
    </row>
    <row r="268" spans="1:22" ht="17" outlineLevel="1" x14ac:dyDescent="0.2">
      <c r="A268" s="15" t="s">
        <v>1362</v>
      </c>
      <c r="B268" s="15" t="s">
        <v>1343</v>
      </c>
      <c r="C268" s="15" t="s">
        <v>2028</v>
      </c>
      <c r="D268" s="15" t="s">
        <v>3107</v>
      </c>
      <c r="E268" s="15" t="s">
        <v>2984</v>
      </c>
      <c r="F268" s="26" t="s">
        <v>3651</v>
      </c>
      <c r="G268" s="15" t="s">
        <v>2444</v>
      </c>
      <c r="H268" s="15" t="s">
        <v>3723</v>
      </c>
      <c r="I268" s="14" t="s">
        <v>3129</v>
      </c>
      <c r="J268" s="15" t="s">
        <v>1343</v>
      </c>
      <c r="K268" s="15" t="s">
        <v>3033</v>
      </c>
      <c r="L268" s="14" t="s">
        <v>2341</v>
      </c>
      <c r="P268" s="15" t="s">
        <v>3160</v>
      </c>
      <c r="S268" s="15" t="s">
        <v>3112</v>
      </c>
      <c r="T268" s="15" t="s">
        <v>3136</v>
      </c>
      <c r="U268" s="15" t="s">
        <v>3111</v>
      </c>
      <c r="V268" s="15" t="b">
        <v>1</v>
      </c>
    </row>
    <row r="269" spans="1:22" ht="17" outlineLevel="1" x14ac:dyDescent="0.2">
      <c r="A269" s="15" t="s">
        <v>1362</v>
      </c>
      <c r="B269" s="15" t="s">
        <v>1343</v>
      </c>
      <c r="C269" s="15" t="s">
        <v>2028</v>
      </c>
      <c r="D269" s="15" t="s">
        <v>3107</v>
      </c>
      <c r="E269" s="15" t="s">
        <v>2984</v>
      </c>
      <c r="F269" s="26" t="s">
        <v>3652</v>
      </c>
      <c r="G269" s="15" t="s">
        <v>2445</v>
      </c>
      <c r="H269" s="15" t="s">
        <v>3723</v>
      </c>
      <c r="I269" s="14" t="s">
        <v>3129</v>
      </c>
      <c r="J269" s="15" t="s">
        <v>1343</v>
      </c>
      <c r="K269" s="15" t="s">
        <v>3033</v>
      </c>
      <c r="L269" s="14" t="s">
        <v>2342</v>
      </c>
      <c r="P269" s="15" t="s">
        <v>3160</v>
      </c>
      <c r="S269" s="15" t="s">
        <v>3112</v>
      </c>
      <c r="T269" s="15" t="s">
        <v>3136</v>
      </c>
      <c r="U269" s="15" t="s">
        <v>3111</v>
      </c>
      <c r="V269" s="15" t="b">
        <v>1</v>
      </c>
    </row>
    <row r="270" spans="1:22" ht="17" outlineLevel="1" x14ac:dyDescent="0.2">
      <c r="A270" s="15" t="s">
        <v>1362</v>
      </c>
      <c r="B270" s="15" t="s">
        <v>1343</v>
      </c>
      <c r="C270" s="15" t="s">
        <v>2028</v>
      </c>
      <c r="D270" s="15" t="s">
        <v>3107</v>
      </c>
      <c r="E270" s="15" t="s">
        <v>2984</v>
      </c>
      <c r="F270" s="26" t="s">
        <v>3653</v>
      </c>
      <c r="G270" s="15" t="s">
        <v>2446</v>
      </c>
      <c r="H270" s="15" t="s">
        <v>3723</v>
      </c>
      <c r="I270" s="14" t="s">
        <v>3129</v>
      </c>
      <c r="J270" s="15" t="s">
        <v>1343</v>
      </c>
      <c r="K270" s="15" t="s">
        <v>3033</v>
      </c>
      <c r="L270" s="14" t="s">
        <v>2343</v>
      </c>
      <c r="P270" s="15" t="s">
        <v>3160</v>
      </c>
      <c r="S270" s="15" t="s">
        <v>3112</v>
      </c>
      <c r="T270" s="15" t="s">
        <v>3136</v>
      </c>
      <c r="U270" s="15" t="s">
        <v>3111</v>
      </c>
      <c r="V270" s="15" t="b">
        <v>1</v>
      </c>
    </row>
    <row r="271" spans="1:22" ht="17" outlineLevel="1" x14ac:dyDescent="0.2">
      <c r="A271" s="15" t="s">
        <v>1362</v>
      </c>
      <c r="B271" s="15" t="s">
        <v>1343</v>
      </c>
      <c r="C271" s="15" t="s">
        <v>2028</v>
      </c>
      <c r="D271" s="15" t="s">
        <v>3107</v>
      </c>
      <c r="E271" s="15" t="s">
        <v>2984</v>
      </c>
      <c r="F271" s="26" t="s">
        <v>3654</v>
      </c>
      <c r="G271" s="15" t="s">
        <v>2447</v>
      </c>
      <c r="H271" s="15" t="s">
        <v>3723</v>
      </c>
      <c r="I271" s="14" t="s">
        <v>3129</v>
      </c>
      <c r="J271" s="15" t="s">
        <v>1343</v>
      </c>
      <c r="K271" s="15" t="s">
        <v>3033</v>
      </c>
      <c r="L271" s="14" t="s">
        <v>2344</v>
      </c>
      <c r="P271" s="15" t="s">
        <v>3160</v>
      </c>
      <c r="S271" s="15" t="s">
        <v>3112</v>
      </c>
      <c r="T271" s="15" t="s">
        <v>3136</v>
      </c>
      <c r="U271" s="15" t="s">
        <v>3111</v>
      </c>
      <c r="V271" s="15" t="b">
        <v>1</v>
      </c>
    </row>
    <row r="272" spans="1:22" ht="17" outlineLevel="1" x14ac:dyDescent="0.2">
      <c r="A272" s="15" t="s">
        <v>1362</v>
      </c>
      <c r="B272" s="15" t="s">
        <v>1343</v>
      </c>
      <c r="C272" s="15" t="s">
        <v>2028</v>
      </c>
      <c r="D272" s="15" t="s">
        <v>3107</v>
      </c>
      <c r="E272" s="15" t="s">
        <v>2984</v>
      </c>
      <c r="F272" s="26" t="s">
        <v>3655</v>
      </c>
      <c r="G272" s="15" t="s">
        <v>2448</v>
      </c>
      <c r="H272" s="15" t="s">
        <v>3723</v>
      </c>
      <c r="I272" s="14" t="s">
        <v>3129</v>
      </c>
      <c r="J272" s="15" t="s">
        <v>1343</v>
      </c>
      <c r="K272" s="15" t="s">
        <v>3033</v>
      </c>
      <c r="L272" s="14" t="s">
        <v>2345</v>
      </c>
      <c r="P272" s="15" t="s">
        <v>3160</v>
      </c>
      <c r="S272" s="15" t="s">
        <v>3112</v>
      </c>
      <c r="T272" s="15" t="s">
        <v>3136</v>
      </c>
      <c r="U272" s="15" t="s">
        <v>3111</v>
      </c>
      <c r="V272" s="15" t="b">
        <v>1</v>
      </c>
    </row>
    <row r="273" spans="1:22" ht="17" outlineLevel="1" x14ac:dyDescent="0.2">
      <c r="A273" s="15" t="s">
        <v>1362</v>
      </c>
      <c r="B273" s="15" t="s">
        <v>1343</v>
      </c>
      <c r="C273" s="15" t="s">
        <v>1381</v>
      </c>
      <c r="D273" s="15" t="s">
        <v>3108</v>
      </c>
      <c r="E273" s="15" t="s">
        <v>4613</v>
      </c>
      <c r="F273" s="15" t="s">
        <v>1383</v>
      </c>
      <c r="G273" s="15" t="s">
        <v>2449</v>
      </c>
      <c r="H273" s="15" t="s">
        <v>3723</v>
      </c>
      <c r="I273" s="14" t="s">
        <v>3129</v>
      </c>
      <c r="J273" s="15" t="s">
        <v>1343</v>
      </c>
      <c r="K273" s="15" t="s">
        <v>3033</v>
      </c>
      <c r="L273" s="14" t="s">
        <v>2346</v>
      </c>
      <c r="P273" s="15" t="s">
        <v>3160</v>
      </c>
      <c r="S273" s="15" t="s">
        <v>3112</v>
      </c>
      <c r="T273" s="15" t="s">
        <v>3136</v>
      </c>
      <c r="U273" s="15" t="s">
        <v>3111</v>
      </c>
      <c r="V273" s="15" t="b">
        <v>1</v>
      </c>
    </row>
    <row r="274" spans="1:22" ht="17" outlineLevel="1" x14ac:dyDescent="0.2">
      <c r="A274" s="15" t="s">
        <v>1362</v>
      </c>
      <c r="B274" s="15" t="s">
        <v>1343</v>
      </c>
      <c r="C274" s="15" t="s">
        <v>1381</v>
      </c>
      <c r="D274" s="15" t="s">
        <v>3108</v>
      </c>
      <c r="E274" s="15" t="s">
        <v>4613</v>
      </c>
      <c r="F274" s="15" t="s">
        <v>1383</v>
      </c>
      <c r="G274" s="15" t="s">
        <v>2450</v>
      </c>
      <c r="H274" s="15" t="s">
        <v>3723</v>
      </c>
      <c r="I274" s="14" t="s">
        <v>3129</v>
      </c>
      <c r="J274" s="15" t="s">
        <v>1343</v>
      </c>
      <c r="K274" s="15" t="s">
        <v>3033</v>
      </c>
      <c r="L274" s="14" t="s">
        <v>2347</v>
      </c>
      <c r="P274" s="15" t="s">
        <v>3160</v>
      </c>
      <c r="S274" s="15" t="s">
        <v>3112</v>
      </c>
      <c r="T274" s="15" t="s">
        <v>3136</v>
      </c>
      <c r="U274" s="15" t="s">
        <v>3111</v>
      </c>
      <c r="V274" s="15" t="b">
        <v>1</v>
      </c>
    </row>
    <row r="275" spans="1:22" ht="17" outlineLevel="1" x14ac:dyDescent="0.2">
      <c r="A275" s="15" t="s">
        <v>1362</v>
      </c>
      <c r="B275" s="15" t="s">
        <v>1343</v>
      </c>
      <c r="C275" s="15" t="s">
        <v>1381</v>
      </c>
      <c r="D275" s="15" t="s">
        <v>3108</v>
      </c>
      <c r="E275" s="15" t="s">
        <v>4613</v>
      </c>
      <c r="F275" s="15" t="s">
        <v>1383</v>
      </c>
      <c r="G275" s="15" t="s">
        <v>2451</v>
      </c>
      <c r="H275" s="15" t="s">
        <v>3723</v>
      </c>
      <c r="I275" s="14" t="s">
        <v>3129</v>
      </c>
      <c r="J275" s="15" t="s">
        <v>1343</v>
      </c>
      <c r="K275" s="15" t="s">
        <v>3033</v>
      </c>
      <c r="L275" s="14" t="s">
        <v>2348</v>
      </c>
      <c r="P275" s="15" t="s">
        <v>3160</v>
      </c>
      <c r="S275" s="15" t="s">
        <v>3112</v>
      </c>
      <c r="T275" s="15" t="s">
        <v>3136</v>
      </c>
      <c r="U275" s="15" t="s">
        <v>3111</v>
      </c>
      <c r="V275" s="15" t="b">
        <v>1</v>
      </c>
    </row>
    <row r="276" spans="1:22" ht="17" outlineLevel="1" x14ac:dyDescent="0.2">
      <c r="A276" s="15" t="s">
        <v>1362</v>
      </c>
      <c r="B276" s="15" t="s">
        <v>1343</v>
      </c>
      <c r="C276" s="15" t="s">
        <v>1381</v>
      </c>
      <c r="D276" s="15" t="s">
        <v>3108</v>
      </c>
      <c r="E276" s="15" t="s">
        <v>4613</v>
      </c>
      <c r="F276" s="15" t="s">
        <v>1383</v>
      </c>
      <c r="G276" s="15" t="s">
        <v>2452</v>
      </c>
      <c r="H276" s="15" t="s">
        <v>3723</v>
      </c>
      <c r="I276" s="14" t="s">
        <v>3129</v>
      </c>
      <c r="J276" s="15" t="s">
        <v>1343</v>
      </c>
      <c r="K276" s="15" t="s">
        <v>3033</v>
      </c>
      <c r="L276" s="14" t="s">
        <v>2349</v>
      </c>
      <c r="P276" s="15" t="s">
        <v>3160</v>
      </c>
      <c r="S276" s="15" t="s">
        <v>3112</v>
      </c>
      <c r="T276" s="15" t="s">
        <v>3136</v>
      </c>
      <c r="U276" s="15" t="s">
        <v>3111</v>
      </c>
      <c r="V276" s="15" t="b">
        <v>1</v>
      </c>
    </row>
    <row r="277" spans="1:22" ht="17" outlineLevel="1" x14ac:dyDescent="0.2">
      <c r="A277" s="15" t="s">
        <v>1362</v>
      </c>
      <c r="B277" s="15" t="s">
        <v>1343</v>
      </c>
      <c r="C277" s="15" t="s">
        <v>1381</v>
      </c>
      <c r="D277" s="15" t="s">
        <v>3108</v>
      </c>
      <c r="E277" s="15" t="s">
        <v>4613</v>
      </c>
      <c r="F277" s="15" t="s">
        <v>1383</v>
      </c>
      <c r="G277" s="15" t="s">
        <v>2453</v>
      </c>
      <c r="H277" s="15" t="s">
        <v>3723</v>
      </c>
      <c r="I277" s="14" t="s">
        <v>3129</v>
      </c>
      <c r="J277" s="15" t="s">
        <v>1343</v>
      </c>
      <c r="K277" s="15" t="s">
        <v>3033</v>
      </c>
      <c r="L277" s="14" t="s">
        <v>2350</v>
      </c>
      <c r="P277" s="15" t="s">
        <v>3160</v>
      </c>
      <c r="S277" s="15" t="s">
        <v>3112</v>
      </c>
      <c r="T277" s="15" t="s">
        <v>3136</v>
      </c>
      <c r="U277" s="15" t="s">
        <v>3111</v>
      </c>
      <c r="V277" s="15" t="b">
        <v>1</v>
      </c>
    </row>
    <row r="278" spans="1:22" ht="17" outlineLevel="1" x14ac:dyDescent="0.2">
      <c r="A278" s="15" t="s">
        <v>1362</v>
      </c>
      <c r="B278" s="15" t="s">
        <v>1343</v>
      </c>
      <c r="C278" s="15" t="s">
        <v>1381</v>
      </c>
      <c r="D278" s="15" t="s">
        <v>3108</v>
      </c>
      <c r="E278" s="15" t="s">
        <v>4613</v>
      </c>
      <c r="F278" s="15" t="s">
        <v>1383</v>
      </c>
      <c r="G278" s="15" t="s">
        <v>2454</v>
      </c>
      <c r="H278" s="15" t="s">
        <v>3723</v>
      </c>
      <c r="I278" s="14" t="s">
        <v>3129</v>
      </c>
      <c r="J278" s="15" t="s">
        <v>1343</v>
      </c>
      <c r="K278" s="15" t="s">
        <v>3033</v>
      </c>
      <c r="L278" s="14" t="s">
        <v>2351</v>
      </c>
      <c r="P278" s="15" t="s">
        <v>3160</v>
      </c>
      <c r="S278" s="15" t="s">
        <v>3112</v>
      </c>
      <c r="T278" s="15" t="s">
        <v>3136</v>
      </c>
      <c r="U278" s="15" t="s">
        <v>3111</v>
      </c>
      <c r="V278" s="15" t="b">
        <v>1</v>
      </c>
    </row>
    <row r="279" spans="1:22" ht="17" outlineLevel="1" x14ac:dyDescent="0.2">
      <c r="A279" s="15" t="s">
        <v>1362</v>
      </c>
      <c r="B279" s="15" t="s">
        <v>1343</v>
      </c>
      <c r="C279" s="15" t="s">
        <v>1381</v>
      </c>
      <c r="D279" s="15" t="s">
        <v>3108</v>
      </c>
      <c r="E279" s="15" t="s">
        <v>2395</v>
      </c>
      <c r="F279" s="15" t="s">
        <v>1383</v>
      </c>
      <c r="G279" s="15" t="s">
        <v>2455</v>
      </c>
      <c r="H279" s="15" t="s">
        <v>3723</v>
      </c>
      <c r="I279" s="14" t="s">
        <v>3129</v>
      </c>
      <c r="J279" s="15" t="s">
        <v>1343</v>
      </c>
      <c r="K279" s="15" t="s">
        <v>3033</v>
      </c>
      <c r="L279" s="14" t="s">
        <v>2352</v>
      </c>
      <c r="P279" s="15" t="s">
        <v>3160</v>
      </c>
      <c r="S279" s="15" t="s">
        <v>3112</v>
      </c>
      <c r="T279" s="15" t="s">
        <v>3136</v>
      </c>
      <c r="U279" s="15" t="s">
        <v>3111</v>
      </c>
      <c r="V279" s="15" t="b">
        <v>1</v>
      </c>
    </row>
    <row r="280" spans="1:22" ht="17" outlineLevel="1" x14ac:dyDescent="0.2">
      <c r="A280" s="15" t="s">
        <v>1362</v>
      </c>
      <c r="B280" s="15" t="s">
        <v>1343</v>
      </c>
      <c r="C280" s="15" t="s">
        <v>1381</v>
      </c>
      <c r="D280" s="15" t="s">
        <v>3108</v>
      </c>
      <c r="E280" s="15" t="s">
        <v>2395</v>
      </c>
      <c r="F280" s="15" t="s">
        <v>1383</v>
      </c>
      <c r="G280" s="15" t="s">
        <v>2456</v>
      </c>
      <c r="H280" s="15" t="s">
        <v>3723</v>
      </c>
      <c r="I280" s="14" t="s">
        <v>3129</v>
      </c>
      <c r="J280" s="15" t="s">
        <v>1343</v>
      </c>
      <c r="K280" s="15" t="s">
        <v>3033</v>
      </c>
      <c r="L280" s="14" t="s">
        <v>2353</v>
      </c>
      <c r="P280" s="15" t="s">
        <v>3160</v>
      </c>
      <c r="S280" s="15" t="s">
        <v>3112</v>
      </c>
      <c r="T280" s="15" t="s">
        <v>3136</v>
      </c>
      <c r="U280" s="15" t="s">
        <v>3111</v>
      </c>
      <c r="V280" s="15" t="b">
        <v>1</v>
      </c>
    </row>
    <row r="281" spans="1:22" ht="17" outlineLevel="1" x14ac:dyDescent="0.2">
      <c r="A281" s="15" t="s">
        <v>1362</v>
      </c>
      <c r="B281" s="15" t="s">
        <v>1343</v>
      </c>
      <c r="C281" s="15" t="s">
        <v>1381</v>
      </c>
      <c r="D281" s="15" t="s">
        <v>3108</v>
      </c>
      <c r="E281" s="15" t="s">
        <v>2395</v>
      </c>
      <c r="F281" s="15" t="s">
        <v>1383</v>
      </c>
      <c r="G281" s="15" t="s">
        <v>2457</v>
      </c>
      <c r="H281" s="15" t="s">
        <v>3723</v>
      </c>
      <c r="I281" s="14" t="s">
        <v>3129</v>
      </c>
      <c r="J281" s="15" t="s">
        <v>1343</v>
      </c>
      <c r="K281" s="15" t="s">
        <v>3033</v>
      </c>
      <c r="L281" s="14" t="s">
        <v>2354</v>
      </c>
      <c r="P281" s="15" t="s">
        <v>3160</v>
      </c>
      <c r="S281" s="15" t="s">
        <v>3112</v>
      </c>
      <c r="T281" s="15" t="s">
        <v>3136</v>
      </c>
      <c r="U281" s="15" t="s">
        <v>3111</v>
      </c>
      <c r="V281" s="15" t="b">
        <v>1</v>
      </c>
    </row>
    <row r="282" spans="1:22" ht="17" outlineLevel="1" x14ac:dyDescent="0.2">
      <c r="A282" s="15" t="s">
        <v>1362</v>
      </c>
      <c r="B282" s="15" t="s">
        <v>1343</v>
      </c>
      <c r="C282" s="15" t="s">
        <v>1381</v>
      </c>
      <c r="D282" s="15" t="s">
        <v>3108</v>
      </c>
      <c r="E282" s="15" t="s">
        <v>2395</v>
      </c>
      <c r="F282" s="15" t="s">
        <v>1383</v>
      </c>
      <c r="G282" s="15" t="s">
        <v>2458</v>
      </c>
      <c r="H282" s="15" t="s">
        <v>3723</v>
      </c>
      <c r="I282" s="14" t="s">
        <v>3129</v>
      </c>
      <c r="J282" s="15" t="s">
        <v>1343</v>
      </c>
      <c r="K282" s="15" t="s">
        <v>3033</v>
      </c>
      <c r="L282" s="14" t="s">
        <v>2355</v>
      </c>
      <c r="P282" s="15" t="s">
        <v>3160</v>
      </c>
      <c r="S282" s="15" t="s">
        <v>3112</v>
      </c>
      <c r="T282" s="15" t="s">
        <v>3136</v>
      </c>
      <c r="U282" s="15" t="s">
        <v>3111</v>
      </c>
      <c r="V282" s="15" t="b">
        <v>1</v>
      </c>
    </row>
    <row r="283" spans="1:22" ht="17" outlineLevel="1" x14ac:dyDescent="0.2">
      <c r="A283" s="15" t="s">
        <v>1362</v>
      </c>
      <c r="B283" s="15" t="s">
        <v>1343</v>
      </c>
      <c r="C283" s="15" t="s">
        <v>1381</v>
      </c>
      <c r="D283" s="15" t="s">
        <v>3108</v>
      </c>
      <c r="E283" s="15" t="s">
        <v>2395</v>
      </c>
      <c r="F283" s="15" t="s">
        <v>1383</v>
      </c>
      <c r="G283" s="15" t="s">
        <v>2459</v>
      </c>
      <c r="H283" s="15" t="s">
        <v>3723</v>
      </c>
      <c r="I283" s="14" t="s">
        <v>3129</v>
      </c>
      <c r="J283" s="15" t="s">
        <v>1343</v>
      </c>
      <c r="K283" s="15" t="s">
        <v>3033</v>
      </c>
      <c r="L283" s="14" t="s">
        <v>2356</v>
      </c>
      <c r="P283" s="15" t="s">
        <v>3160</v>
      </c>
      <c r="S283" s="15" t="s">
        <v>3112</v>
      </c>
      <c r="T283" s="15" t="s">
        <v>3136</v>
      </c>
      <c r="U283" s="15" t="s">
        <v>3111</v>
      </c>
      <c r="V283" s="15" t="b">
        <v>1</v>
      </c>
    </row>
    <row r="284" spans="1:22" ht="17" outlineLevel="1" x14ac:dyDescent="0.2">
      <c r="A284" s="15" t="s">
        <v>1362</v>
      </c>
      <c r="B284" s="15" t="s">
        <v>1343</v>
      </c>
      <c r="C284" s="15" t="s">
        <v>1381</v>
      </c>
      <c r="D284" s="15" t="s">
        <v>3108</v>
      </c>
      <c r="E284" s="15" t="s">
        <v>2395</v>
      </c>
      <c r="F284" s="15" t="s">
        <v>1383</v>
      </c>
      <c r="G284" s="15" t="s">
        <v>2460</v>
      </c>
      <c r="H284" s="15" t="s">
        <v>3723</v>
      </c>
      <c r="I284" s="14" t="s">
        <v>3129</v>
      </c>
      <c r="J284" s="15" t="s">
        <v>1343</v>
      </c>
      <c r="K284" s="15" t="s">
        <v>3033</v>
      </c>
      <c r="L284" s="14" t="s">
        <v>2357</v>
      </c>
      <c r="P284" s="15" t="s">
        <v>3160</v>
      </c>
      <c r="S284" s="15" t="s">
        <v>3112</v>
      </c>
      <c r="T284" s="15" t="s">
        <v>3136</v>
      </c>
      <c r="U284" s="15" t="s">
        <v>3111</v>
      </c>
      <c r="V284" s="15" t="b">
        <v>1</v>
      </c>
    </row>
    <row r="285" spans="1:22" ht="17" outlineLevel="1" x14ac:dyDescent="0.2">
      <c r="A285" s="15" t="s">
        <v>1362</v>
      </c>
      <c r="B285" s="15" t="s">
        <v>1343</v>
      </c>
      <c r="C285" s="15" t="s">
        <v>1381</v>
      </c>
      <c r="D285" s="15" t="s">
        <v>3108</v>
      </c>
      <c r="E285" s="15" t="s">
        <v>2395</v>
      </c>
      <c r="F285" s="15" t="s">
        <v>1383</v>
      </c>
      <c r="G285" s="15" t="s">
        <v>2461</v>
      </c>
      <c r="H285" s="15" t="s">
        <v>3723</v>
      </c>
      <c r="I285" s="14" t="s">
        <v>3129</v>
      </c>
      <c r="J285" s="15" t="s">
        <v>1343</v>
      </c>
      <c r="K285" s="15" t="s">
        <v>3033</v>
      </c>
      <c r="L285" s="14" t="s">
        <v>2358</v>
      </c>
      <c r="P285" s="15" t="s">
        <v>3160</v>
      </c>
      <c r="S285" s="15" t="s">
        <v>3112</v>
      </c>
      <c r="T285" s="15" t="s">
        <v>3136</v>
      </c>
      <c r="U285" s="15" t="s">
        <v>3111</v>
      </c>
      <c r="V285" s="15" t="b">
        <v>1</v>
      </c>
    </row>
    <row r="286" spans="1:22" ht="17" outlineLevel="1" x14ac:dyDescent="0.2">
      <c r="A286" s="15" t="s">
        <v>1362</v>
      </c>
      <c r="B286" s="15" t="s">
        <v>1343</v>
      </c>
      <c r="C286" s="15" t="s">
        <v>1381</v>
      </c>
      <c r="D286" s="15" t="s">
        <v>3108</v>
      </c>
      <c r="E286" s="15" t="s">
        <v>2395</v>
      </c>
      <c r="F286" s="15" t="s">
        <v>1383</v>
      </c>
      <c r="G286" s="15" t="s">
        <v>2462</v>
      </c>
      <c r="H286" s="15" t="s">
        <v>3723</v>
      </c>
      <c r="I286" s="14" t="s">
        <v>3129</v>
      </c>
      <c r="J286" s="15" t="s">
        <v>1343</v>
      </c>
      <c r="K286" s="15" t="s">
        <v>3033</v>
      </c>
      <c r="L286" s="14" t="s">
        <v>2359</v>
      </c>
      <c r="P286" s="15" t="s">
        <v>3160</v>
      </c>
      <c r="S286" s="15" t="s">
        <v>3112</v>
      </c>
      <c r="T286" s="15" t="s">
        <v>3136</v>
      </c>
      <c r="U286" s="15" t="s">
        <v>3111</v>
      </c>
      <c r="V286" s="15" t="b">
        <v>1</v>
      </c>
    </row>
    <row r="287" spans="1:22" ht="17" outlineLevel="1" x14ac:dyDescent="0.2">
      <c r="A287" s="15" t="s">
        <v>1362</v>
      </c>
      <c r="B287" s="15" t="s">
        <v>1343</v>
      </c>
      <c r="C287" s="15" t="s">
        <v>1381</v>
      </c>
      <c r="D287" s="15" t="s">
        <v>3108</v>
      </c>
      <c r="E287" s="15" t="s">
        <v>2395</v>
      </c>
      <c r="F287" s="15" t="s">
        <v>1383</v>
      </c>
      <c r="G287" s="15" t="s">
        <v>2463</v>
      </c>
      <c r="H287" s="15" t="s">
        <v>3723</v>
      </c>
      <c r="I287" s="14" t="s">
        <v>3129</v>
      </c>
      <c r="J287" s="15" t="s">
        <v>1343</v>
      </c>
      <c r="K287" s="15" t="s">
        <v>3033</v>
      </c>
      <c r="L287" s="14" t="s">
        <v>2360</v>
      </c>
      <c r="P287" s="15" t="s">
        <v>3160</v>
      </c>
      <c r="S287" s="15" t="s">
        <v>3112</v>
      </c>
      <c r="T287" s="15" t="s">
        <v>3136</v>
      </c>
      <c r="U287" s="15" t="s">
        <v>3111</v>
      </c>
      <c r="V287" s="15" t="b">
        <v>1</v>
      </c>
    </row>
    <row r="288" spans="1:22" ht="17" outlineLevel="1" x14ac:dyDescent="0.2">
      <c r="A288" s="15" t="s">
        <v>1362</v>
      </c>
      <c r="B288" s="15" t="s">
        <v>1343</v>
      </c>
      <c r="C288" s="15" t="s">
        <v>1381</v>
      </c>
      <c r="D288" s="15" t="s">
        <v>3108</v>
      </c>
      <c r="E288" s="15" t="s">
        <v>2395</v>
      </c>
      <c r="F288" s="15" t="s">
        <v>1383</v>
      </c>
      <c r="G288" s="15" t="s">
        <v>2464</v>
      </c>
      <c r="H288" s="15" t="s">
        <v>3723</v>
      </c>
      <c r="I288" s="14" t="s">
        <v>3129</v>
      </c>
      <c r="J288" s="15" t="s">
        <v>1343</v>
      </c>
      <c r="K288" s="15" t="s">
        <v>3033</v>
      </c>
      <c r="L288" s="14" t="s">
        <v>2361</v>
      </c>
      <c r="P288" s="15" t="s">
        <v>3160</v>
      </c>
      <c r="S288" s="15" t="s">
        <v>3112</v>
      </c>
      <c r="T288" s="15" t="s">
        <v>3136</v>
      </c>
      <c r="U288" s="15" t="s">
        <v>3111</v>
      </c>
      <c r="V288" s="15" t="b">
        <v>1</v>
      </c>
    </row>
    <row r="289" spans="1:22" ht="17" outlineLevel="1" x14ac:dyDescent="0.2">
      <c r="A289" s="15" t="s">
        <v>1362</v>
      </c>
      <c r="B289" s="15" t="s">
        <v>1343</v>
      </c>
      <c r="C289" s="15" t="s">
        <v>1381</v>
      </c>
      <c r="D289" s="15" t="s">
        <v>3108</v>
      </c>
      <c r="E289" s="15" t="s">
        <v>2396</v>
      </c>
      <c r="F289" s="15" t="s">
        <v>1383</v>
      </c>
      <c r="G289" s="15" t="s">
        <v>2465</v>
      </c>
      <c r="H289" s="15" t="s">
        <v>3723</v>
      </c>
      <c r="I289" s="14" t="s">
        <v>3129</v>
      </c>
      <c r="J289" s="15" t="s">
        <v>1343</v>
      </c>
      <c r="K289" s="15" t="s">
        <v>3033</v>
      </c>
      <c r="L289" s="14" t="s">
        <v>2362</v>
      </c>
      <c r="P289" s="15" t="s">
        <v>3160</v>
      </c>
      <c r="S289" s="15" t="s">
        <v>3112</v>
      </c>
      <c r="T289" s="15" t="s">
        <v>3136</v>
      </c>
      <c r="U289" s="15" t="s">
        <v>3111</v>
      </c>
      <c r="V289" s="15" t="b">
        <v>1</v>
      </c>
    </row>
    <row r="290" spans="1:22" ht="17" outlineLevel="1" x14ac:dyDescent="0.2">
      <c r="A290" s="15" t="s">
        <v>1362</v>
      </c>
      <c r="B290" s="15" t="s">
        <v>1343</v>
      </c>
      <c r="C290" s="15" t="s">
        <v>1381</v>
      </c>
      <c r="D290" s="15" t="s">
        <v>3108</v>
      </c>
      <c r="E290" s="15" t="s">
        <v>2396</v>
      </c>
      <c r="F290" s="15" t="s">
        <v>1383</v>
      </c>
      <c r="G290" s="15" t="s">
        <v>2466</v>
      </c>
      <c r="H290" s="15" t="s">
        <v>3723</v>
      </c>
      <c r="I290" s="14" t="s">
        <v>3129</v>
      </c>
      <c r="J290" s="15" t="s">
        <v>1343</v>
      </c>
      <c r="K290" s="15" t="s">
        <v>3033</v>
      </c>
      <c r="L290" s="14" t="s">
        <v>2363</v>
      </c>
      <c r="P290" s="15" t="s">
        <v>3160</v>
      </c>
      <c r="S290" s="15" t="s">
        <v>3112</v>
      </c>
      <c r="T290" s="15" t="s">
        <v>3136</v>
      </c>
      <c r="U290" s="15" t="s">
        <v>3111</v>
      </c>
      <c r="V290" s="15" t="b">
        <v>1</v>
      </c>
    </row>
    <row r="291" spans="1:22" ht="17" outlineLevel="1" x14ac:dyDescent="0.2">
      <c r="A291" s="15" t="s">
        <v>1362</v>
      </c>
      <c r="B291" s="15" t="s">
        <v>1343</v>
      </c>
      <c r="C291" s="15" t="s">
        <v>1381</v>
      </c>
      <c r="D291" s="15" t="s">
        <v>3108</v>
      </c>
      <c r="E291" s="15" t="s">
        <v>2396</v>
      </c>
      <c r="F291" s="15" t="s">
        <v>1383</v>
      </c>
      <c r="G291" s="15" t="s">
        <v>2467</v>
      </c>
      <c r="H291" s="15" t="s">
        <v>3723</v>
      </c>
      <c r="I291" s="14" t="s">
        <v>3129</v>
      </c>
      <c r="J291" s="15" t="s">
        <v>1343</v>
      </c>
      <c r="K291" s="15" t="s">
        <v>3033</v>
      </c>
      <c r="L291" s="14" t="s">
        <v>2364</v>
      </c>
      <c r="P291" s="15" t="s">
        <v>3160</v>
      </c>
      <c r="S291" s="15" t="s">
        <v>3112</v>
      </c>
      <c r="T291" s="15" t="s">
        <v>3136</v>
      </c>
      <c r="U291" s="15" t="s">
        <v>3111</v>
      </c>
      <c r="V291" s="15" t="b">
        <v>1</v>
      </c>
    </row>
    <row r="292" spans="1:22" ht="17" outlineLevel="1" x14ac:dyDescent="0.2">
      <c r="A292" s="15" t="s">
        <v>1362</v>
      </c>
      <c r="B292" s="15" t="s">
        <v>1343</v>
      </c>
      <c r="C292" s="15" t="s">
        <v>1381</v>
      </c>
      <c r="D292" s="15" t="s">
        <v>3108</v>
      </c>
      <c r="E292" s="15" t="s">
        <v>2396</v>
      </c>
      <c r="F292" s="15" t="s">
        <v>1383</v>
      </c>
      <c r="G292" s="15" t="s">
        <v>2468</v>
      </c>
      <c r="H292" s="15" t="s">
        <v>3723</v>
      </c>
      <c r="I292" s="14" t="s">
        <v>3129</v>
      </c>
      <c r="J292" s="15" t="s">
        <v>1343</v>
      </c>
      <c r="K292" s="15" t="s">
        <v>3033</v>
      </c>
      <c r="L292" s="14" t="s">
        <v>2365</v>
      </c>
      <c r="P292" s="15" t="s">
        <v>3160</v>
      </c>
      <c r="S292" s="15" t="s">
        <v>3112</v>
      </c>
      <c r="T292" s="15" t="s">
        <v>3136</v>
      </c>
      <c r="U292" s="15" t="s">
        <v>3111</v>
      </c>
      <c r="V292" s="15" t="b">
        <v>1</v>
      </c>
    </row>
    <row r="293" spans="1:22" ht="17" outlineLevel="1" x14ac:dyDescent="0.2">
      <c r="A293" s="15" t="s">
        <v>1362</v>
      </c>
      <c r="B293" s="15" t="s">
        <v>1343</v>
      </c>
      <c r="C293" s="15" t="s">
        <v>1381</v>
      </c>
      <c r="D293" s="15" t="s">
        <v>3108</v>
      </c>
      <c r="E293" s="15" t="s">
        <v>2396</v>
      </c>
      <c r="F293" s="15" t="s">
        <v>1383</v>
      </c>
      <c r="G293" s="15" t="s">
        <v>2469</v>
      </c>
      <c r="H293" s="15" t="s">
        <v>3723</v>
      </c>
      <c r="I293" s="14" t="s">
        <v>3129</v>
      </c>
      <c r="J293" s="15" t="s">
        <v>1343</v>
      </c>
      <c r="K293" s="15" t="s">
        <v>3033</v>
      </c>
      <c r="L293" s="14" t="s">
        <v>2366</v>
      </c>
      <c r="P293" s="15" t="s">
        <v>3160</v>
      </c>
      <c r="S293" s="15" t="s">
        <v>3112</v>
      </c>
      <c r="T293" s="15" t="s">
        <v>3136</v>
      </c>
      <c r="U293" s="15" t="s">
        <v>3111</v>
      </c>
      <c r="V293" s="15" t="b">
        <v>1</v>
      </c>
    </row>
    <row r="294" spans="1:22" ht="17" outlineLevel="1" x14ac:dyDescent="0.2">
      <c r="A294" s="15" t="s">
        <v>1362</v>
      </c>
      <c r="B294" s="15" t="s">
        <v>1343</v>
      </c>
      <c r="C294" s="15" t="s">
        <v>1381</v>
      </c>
      <c r="D294" s="15" t="s">
        <v>3018</v>
      </c>
      <c r="E294" s="15" t="s">
        <v>2984</v>
      </c>
      <c r="F294" s="15" t="s">
        <v>1383</v>
      </c>
      <c r="G294" s="15" t="s">
        <v>2470</v>
      </c>
      <c r="H294" s="15" t="s">
        <v>3723</v>
      </c>
      <c r="I294" s="14" t="s">
        <v>3129</v>
      </c>
      <c r="J294" s="15" t="s">
        <v>1343</v>
      </c>
      <c r="K294" s="15" t="s">
        <v>3033</v>
      </c>
      <c r="L294" s="14" t="s">
        <v>2367</v>
      </c>
      <c r="P294" s="15" t="s">
        <v>3160</v>
      </c>
      <c r="S294" s="15" t="s">
        <v>3112</v>
      </c>
      <c r="T294" s="15" t="s">
        <v>3136</v>
      </c>
      <c r="U294" s="15" t="s">
        <v>3111</v>
      </c>
      <c r="V294" s="15" t="b">
        <v>1</v>
      </c>
    </row>
    <row r="295" spans="1:22" ht="17" outlineLevel="1" x14ac:dyDescent="0.2">
      <c r="A295" s="15" t="s">
        <v>1362</v>
      </c>
      <c r="B295" s="15" t="s">
        <v>1343</v>
      </c>
      <c r="C295" s="15" t="s">
        <v>1381</v>
      </c>
      <c r="D295" s="15" t="s">
        <v>3018</v>
      </c>
      <c r="E295" s="15" t="s">
        <v>2984</v>
      </c>
      <c r="F295" s="15" t="s">
        <v>1383</v>
      </c>
      <c r="G295" s="15" t="s">
        <v>2471</v>
      </c>
      <c r="H295" s="15" t="s">
        <v>3723</v>
      </c>
      <c r="I295" s="14" t="s">
        <v>3129</v>
      </c>
      <c r="J295" s="15" t="s">
        <v>1343</v>
      </c>
      <c r="K295" s="15" t="s">
        <v>3033</v>
      </c>
      <c r="L295" s="14" t="s">
        <v>2368</v>
      </c>
      <c r="P295" s="15" t="s">
        <v>3160</v>
      </c>
      <c r="S295" s="15" t="s">
        <v>3112</v>
      </c>
      <c r="T295" s="15" t="s">
        <v>3136</v>
      </c>
      <c r="U295" s="15" t="s">
        <v>3111</v>
      </c>
      <c r="V295" s="15" t="b">
        <v>1</v>
      </c>
    </row>
    <row r="296" spans="1:22" ht="17" outlineLevel="1" x14ac:dyDescent="0.2">
      <c r="A296" s="15" t="s">
        <v>1362</v>
      </c>
      <c r="B296" s="15" t="s">
        <v>1343</v>
      </c>
      <c r="C296" s="15" t="s">
        <v>1381</v>
      </c>
      <c r="D296" s="15" t="s">
        <v>3018</v>
      </c>
      <c r="E296" s="15" t="s">
        <v>2984</v>
      </c>
      <c r="F296" s="15" t="s">
        <v>1383</v>
      </c>
      <c r="G296" s="15" t="s">
        <v>2472</v>
      </c>
      <c r="H296" s="15" t="s">
        <v>3723</v>
      </c>
      <c r="I296" s="14" t="s">
        <v>3129</v>
      </c>
      <c r="J296" s="15" t="s">
        <v>1343</v>
      </c>
      <c r="K296" s="15" t="s">
        <v>3033</v>
      </c>
      <c r="L296" s="14" t="s">
        <v>2369</v>
      </c>
      <c r="P296" s="15" t="s">
        <v>3160</v>
      </c>
      <c r="S296" s="15" t="s">
        <v>3112</v>
      </c>
      <c r="T296" s="15" t="s">
        <v>3136</v>
      </c>
      <c r="U296" s="15" t="s">
        <v>3111</v>
      </c>
      <c r="V296" s="15" t="b">
        <v>1</v>
      </c>
    </row>
    <row r="297" spans="1:22" ht="17" outlineLevel="1" x14ac:dyDescent="0.2">
      <c r="A297" s="15" t="s">
        <v>1362</v>
      </c>
      <c r="B297" s="15" t="s">
        <v>1343</v>
      </c>
      <c r="C297" s="15" t="s">
        <v>1381</v>
      </c>
      <c r="D297" s="15" t="s">
        <v>3018</v>
      </c>
      <c r="E297" s="15" t="s">
        <v>2984</v>
      </c>
      <c r="F297" s="15" t="s">
        <v>1383</v>
      </c>
      <c r="G297" s="15" t="s">
        <v>2473</v>
      </c>
      <c r="H297" s="15" t="s">
        <v>3723</v>
      </c>
      <c r="I297" s="14" t="s">
        <v>3129</v>
      </c>
      <c r="J297" s="15" t="s">
        <v>1343</v>
      </c>
      <c r="K297" s="15" t="s">
        <v>3033</v>
      </c>
      <c r="L297" s="14" t="s">
        <v>2370</v>
      </c>
      <c r="P297" s="15" t="s">
        <v>3160</v>
      </c>
      <c r="S297" s="15" t="s">
        <v>3112</v>
      </c>
      <c r="T297" s="15" t="s">
        <v>3136</v>
      </c>
      <c r="U297" s="15" t="s">
        <v>3111</v>
      </c>
      <c r="V297" s="15" t="b">
        <v>1</v>
      </c>
    </row>
    <row r="298" spans="1:22" ht="17" outlineLevel="1" x14ac:dyDescent="0.2">
      <c r="A298" s="15" t="s">
        <v>1362</v>
      </c>
      <c r="B298" s="15" t="s">
        <v>1343</v>
      </c>
      <c r="C298" s="15" t="s">
        <v>1381</v>
      </c>
      <c r="D298" s="15" t="s">
        <v>3018</v>
      </c>
      <c r="E298" s="15" t="s">
        <v>2984</v>
      </c>
      <c r="F298" s="15" t="s">
        <v>1383</v>
      </c>
      <c r="G298" s="15" t="s">
        <v>2474</v>
      </c>
      <c r="H298" s="15" t="s">
        <v>3723</v>
      </c>
      <c r="I298" s="14" t="s">
        <v>3129</v>
      </c>
      <c r="J298" s="15" t="s">
        <v>1343</v>
      </c>
      <c r="K298" s="15" t="s">
        <v>3033</v>
      </c>
      <c r="L298" s="14" t="s">
        <v>2371</v>
      </c>
      <c r="P298" s="15" t="s">
        <v>3160</v>
      </c>
      <c r="S298" s="15" t="s">
        <v>3112</v>
      </c>
      <c r="T298" s="15" t="s">
        <v>3136</v>
      </c>
      <c r="U298" s="15" t="s">
        <v>3111</v>
      </c>
      <c r="V298" s="15" t="b">
        <v>1</v>
      </c>
    </row>
    <row r="299" spans="1:22" ht="17" outlineLevel="1" x14ac:dyDescent="0.2">
      <c r="A299" s="15" t="s">
        <v>1362</v>
      </c>
      <c r="B299" s="15" t="s">
        <v>1343</v>
      </c>
      <c r="C299" s="15" t="s">
        <v>1381</v>
      </c>
      <c r="D299" s="15" t="s">
        <v>3018</v>
      </c>
      <c r="E299" s="15" t="s">
        <v>2984</v>
      </c>
      <c r="F299" s="15" t="s">
        <v>1383</v>
      </c>
      <c r="G299" s="15" t="s">
        <v>2475</v>
      </c>
      <c r="H299" s="15" t="s">
        <v>3723</v>
      </c>
      <c r="I299" s="14" t="s">
        <v>3129</v>
      </c>
      <c r="J299" s="15" t="s">
        <v>1343</v>
      </c>
      <c r="K299" s="15" t="s">
        <v>3033</v>
      </c>
      <c r="L299" s="14" t="s">
        <v>2372</v>
      </c>
      <c r="P299" s="15" t="s">
        <v>3160</v>
      </c>
      <c r="S299" s="15" t="s">
        <v>3112</v>
      </c>
      <c r="T299" s="15" t="s">
        <v>3136</v>
      </c>
      <c r="U299" s="15" t="s">
        <v>3111</v>
      </c>
      <c r="V299" s="15" t="b">
        <v>1</v>
      </c>
    </row>
    <row r="300" spans="1:22" ht="17" outlineLevel="1" x14ac:dyDescent="0.2">
      <c r="A300" s="15" t="s">
        <v>1362</v>
      </c>
      <c r="B300" s="15" t="s">
        <v>1343</v>
      </c>
      <c r="C300" s="15" t="s">
        <v>1381</v>
      </c>
      <c r="D300" s="15" t="s">
        <v>3018</v>
      </c>
      <c r="E300" s="15" t="s">
        <v>2984</v>
      </c>
      <c r="F300" s="15" t="s">
        <v>1383</v>
      </c>
      <c r="G300" s="15" t="s">
        <v>2476</v>
      </c>
      <c r="H300" s="15" t="s">
        <v>3723</v>
      </c>
      <c r="I300" s="14" t="s">
        <v>3129</v>
      </c>
      <c r="J300" s="15" t="s">
        <v>1343</v>
      </c>
      <c r="K300" s="15" t="s">
        <v>3033</v>
      </c>
      <c r="L300" s="14" t="s">
        <v>2373</v>
      </c>
      <c r="P300" s="15" t="s">
        <v>3160</v>
      </c>
      <c r="S300" s="15" t="s">
        <v>3112</v>
      </c>
      <c r="T300" s="15" t="s">
        <v>3136</v>
      </c>
      <c r="U300" s="15" t="s">
        <v>3111</v>
      </c>
      <c r="V300" s="15" t="b">
        <v>1</v>
      </c>
    </row>
    <row r="301" spans="1:22" ht="17" outlineLevel="1" x14ac:dyDescent="0.2">
      <c r="A301" s="15" t="s">
        <v>1362</v>
      </c>
      <c r="B301" s="15" t="s">
        <v>1343</v>
      </c>
      <c r="C301" s="15" t="s">
        <v>1381</v>
      </c>
      <c r="D301" s="15" t="s">
        <v>3018</v>
      </c>
      <c r="E301" s="15" t="s">
        <v>2984</v>
      </c>
      <c r="F301" s="15" t="s">
        <v>1383</v>
      </c>
      <c r="G301" s="15" t="s">
        <v>2477</v>
      </c>
      <c r="H301" s="15" t="s">
        <v>3723</v>
      </c>
      <c r="I301" s="14" t="s">
        <v>3129</v>
      </c>
      <c r="J301" s="15" t="s">
        <v>1343</v>
      </c>
      <c r="K301" s="15" t="s">
        <v>3033</v>
      </c>
      <c r="L301" s="14" t="s">
        <v>2374</v>
      </c>
      <c r="P301" s="15" t="s">
        <v>3160</v>
      </c>
      <c r="S301" s="15" t="s">
        <v>3112</v>
      </c>
      <c r="T301" s="15" t="s">
        <v>3136</v>
      </c>
      <c r="U301" s="15" t="s">
        <v>3111</v>
      </c>
      <c r="V301" s="15" t="b">
        <v>1</v>
      </c>
    </row>
    <row r="302" spans="1:22" ht="17" outlineLevel="1" x14ac:dyDescent="0.2">
      <c r="A302" s="15" t="s">
        <v>1362</v>
      </c>
      <c r="B302" s="15" t="s">
        <v>1343</v>
      </c>
      <c r="C302" s="15" t="s">
        <v>1381</v>
      </c>
      <c r="D302" s="15" t="s">
        <v>3018</v>
      </c>
      <c r="E302" s="15" t="s">
        <v>2984</v>
      </c>
      <c r="F302" s="15" t="s">
        <v>1383</v>
      </c>
      <c r="G302" s="15" t="s">
        <v>2478</v>
      </c>
      <c r="H302" s="15" t="s">
        <v>3723</v>
      </c>
      <c r="I302" s="14" t="s">
        <v>3129</v>
      </c>
      <c r="J302" s="15" t="s">
        <v>1343</v>
      </c>
      <c r="K302" s="15" t="s">
        <v>3033</v>
      </c>
      <c r="L302" s="14" t="s">
        <v>2375</v>
      </c>
      <c r="P302" s="15" t="s">
        <v>3160</v>
      </c>
      <c r="S302" s="15" t="s">
        <v>3112</v>
      </c>
      <c r="T302" s="15" t="s">
        <v>3136</v>
      </c>
      <c r="U302" s="15" t="s">
        <v>3111</v>
      </c>
      <c r="V302" s="15" t="b">
        <v>1</v>
      </c>
    </row>
    <row r="303" spans="1:22" ht="17" outlineLevel="1" x14ac:dyDescent="0.2">
      <c r="A303" s="15" t="s">
        <v>1362</v>
      </c>
      <c r="B303" s="15" t="s">
        <v>1343</v>
      </c>
      <c r="C303" s="15" t="s">
        <v>1381</v>
      </c>
      <c r="D303" s="15" t="s">
        <v>3018</v>
      </c>
      <c r="E303" s="15" t="s">
        <v>2984</v>
      </c>
      <c r="F303" s="15" t="s">
        <v>1383</v>
      </c>
      <c r="G303" s="15" t="s">
        <v>2479</v>
      </c>
      <c r="H303" s="15" t="s">
        <v>3723</v>
      </c>
      <c r="I303" s="14" t="s">
        <v>3129</v>
      </c>
      <c r="J303" s="15" t="s">
        <v>1343</v>
      </c>
      <c r="K303" s="15" t="s">
        <v>3033</v>
      </c>
      <c r="L303" s="14" t="s">
        <v>2376</v>
      </c>
      <c r="P303" s="15" t="s">
        <v>3160</v>
      </c>
      <c r="S303" s="15" t="s">
        <v>3112</v>
      </c>
      <c r="T303" s="15" t="s">
        <v>3136</v>
      </c>
      <c r="U303" s="15" t="s">
        <v>3111</v>
      </c>
      <c r="V303" s="15" t="b">
        <v>1</v>
      </c>
    </row>
    <row r="304" spans="1:22" ht="17" outlineLevel="1" x14ac:dyDescent="0.2">
      <c r="A304" s="15" t="s">
        <v>1362</v>
      </c>
      <c r="B304" s="15" t="s">
        <v>1343</v>
      </c>
      <c r="C304" s="15" t="s">
        <v>1381</v>
      </c>
      <c r="D304" s="15" t="s">
        <v>3018</v>
      </c>
      <c r="E304" s="15" t="s">
        <v>2984</v>
      </c>
      <c r="F304" s="15" t="s">
        <v>1383</v>
      </c>
      <c r="G304" s="15" t="s">
        <v>2480</v>
      </c>
      <c r="H304" s="15" t="s">
        <v>3723</v>
      </c>
      <c r="I304" s="14" t="s">
        <v>3129</v>
      </c>
      <c r="J304" s="15" t="s">
        <v>1343</v>
      </c>
      <c r="K304" s="15" t="s">
        <v>3033</v>
      </c>
      <c r="L304" s="14" t="s">
        <v>2377</v>
      </c>
      <c r="P304" s="15" t="s">
        <v>3160</v>
      </c>
      <c r="S304" s="15" t="s">
        <v>3112</v>
      </c>
      <c r="T304" s="15" t="s">
        <v>3136</v>
      </c>
      <c r="U304" s="15" t="s">
        <v>3111</v>
      </c>
      <c r="V304" s="15" t="b">
        <v>1</v>
      </c>
    </row>
    <row r="305" spans="1:22" ht="17" outlineLevel="1" x14ac:dyDescent="0.2">
      <c r="A305" s="15" t="s">
        <v>1362</v>
      </c>
      <c r="B305" s="15" t="s">
        <v>1343</v>
      </c>
      <c r="C305" s="15" t="s">
        <v>1381</v>
      </c>
      <c r="D305" s="15" t="s">
        <v>3018</v>
      </c>
      <c r="E305" s="15" t="s">
        <v>2984</v>
      </c>
      <c r="F305" s="15" t="s">
        <v>1383</v>
      </c>
      <c r="G305" s="15" t="s">
        <v>2481</v>
      </c>
      <c r="H305" s="15" t="s">
        <v>3723</v>
      </c>
      <c r="I305" s="14" t="s">
        <v>3129</v>
      </c>
      <c r="J305" s="15" t="s">
        <v>1343</v>
      </c>
      <c r="K305" s="15" t="s">
        <v>3033</v>
      </c>
      <c r="L305" s="14" t="s">
        <v>2378</v>
      </c>
      <c r="P305" s="15" t="s">
        <v>3160</v>
      </c>
      <c r="S305" s="15" t="s">
        <v>3112</v>
      </c>
      <c r="T305" s="15" t="s">
        <v>3136</v>
      </c>
      <c r="U305" s="15" t="s">
        <v>3111</v>
      </c>
      <c r="V305" s="15" t="b">
        <v>1</v>
      </c>
    </row>
    <row r="306" spans="1:22" ht="17" outlineLevel="1" x14ac:dyDescent="0.2">
      <c r="A306" s="15" t="s">
        <v>1362</v>
      </c>
      <c r="B306" s="15" t="s">
        <v>1343</v>
      </c>
      <c r="C306" s="15" t="s">
        <v>1381</v>
      </c>
      <c r="D306" s="15" t="s">
        <v>3018</v>
      </c>
      <c r="E306" s="15" t="s">
        <v>2984</v>
      </c>
      <c r="F306" s="15" t="s">
        <v>1383</v>
      </c>
      <c r="G306" s="15" t="s">
        <v>2482</v>
      </c>
      <c r="H306" s="15" t="s">
        <v>3723</v>
      </c>
      <c r="I306" s="14" t="s">
        <v>3129</v>
      </c>
      <c r="J306" s="15" t="s">
        <v>1343</v>
      </c>
      <c r="K306" s="15" t="s">
        <v>3033</v>
      </c>
      <c r="L306" s="14" t="s">
        <v>2379</v>
      </c>
      <c r="P306" s="15" t="s">
        <v>3160</v>
      </c>
      <c r="S306" s="15" t="s">
        <v>3112</v>
      </c>
      <c r="T306" s="15" t="s">
        <v>3136</v>
      </c>
      <c r="U306" s="15" t="s">
        <v>3111</v>
      </c>
      <c r="V306" s="15" t="b">
        <v>1</v>
      </c>
    </row>
    <row r="307" spans="1:22" ht="17" outlineLevel="1" x14ac:dyDescent="0.2">
      <c r="A307" s="15" t="s">
        <v>1362</v>
      </c>
      <c r="B307" s="15" t="s">
        <v>1343</v>
      </c>
      <c r="C307" s="15" t="s">
        <v>1381</v>
      </c>
      <c r="D307" s="15" t="s">
        <v>3018</v>
      </c>
      <c r="E307" s="15" t="s">
        <v>2984</v>
      </c>
      <c r="F307" s="15" t="s">
        <v>1383</v>
      </c>
      <c r="G307" s="15" t="s">
        <v>2483</v>
      </c>
      <c r="H307" s="15" t="s">
        <v>3723</v>
      </c>
      <c r="I307" s="14" t="s">
        <v>3129</v>
      </c>
      <c r="J307" s="15" t="s">
        <v>1343</v>
      </c>
      <c r="K307" s="15" t="s">
        <v>3033</v>
      </c>
      <c r="L307" s="14" t="s">
        <v>2380</v>
      </c>
      <c r="P307" s="15" t="s">
        <v>3160</v>
      </c>
      <c r="S307" s="15" t="s">
        <v>3112</v>
      </c>
      <c r="T307" s="15" t="s">
        <v>3136</v>
      </c>
      <c r="U307" s="15" t="s">
        <v>3111</v>
      </c>
      <c r="V307" s="15" t="b">
        <v>1</v>
      </c>
    </row>
    <row r="308" spans="1:22" ht="17" x14ac:dyDescent="0.2">
      <c r="A308" s="15" t="s">
        <v>1362</v>
      </c>
      <c r="B308" s="15" t="s">
        <v>1345</v>
      </c>
      <c r="C308" s="15" t="s">
        <v>1381</v>
      </c>
      <c r="D308" s="15" t="s">
        <v>1382</v>
      </c>
      <c r="E308" s="15" t="s">
        <v>2984</v>
      </c>
      <c r="F308" s="15" t="s">
        <v>1335</v>
      </c>
      <c r="G308" s="15" t="s">
        <v>2397</v>
      </c>
      <c r="H308" s="15" t="s">
        <v>3723</v>
      </c>
      <c r="I308" s="14" t="s">
        <v>3129</v>
      </c>
      <c r="J308" s="15" t="s">
        <v>1345</v>
      </c>
      <c r="K308" s="15" t="s">
        <v>3033</v>
      </c>
      <c r="L308" s="14" t="s">
        <v>2484</v>
      </c>
      <c r="P308" s="15" t="s">
        <v>3160</v>
      </c>
      <c r="S308" s="15" t="s">
        <v>3112</v>
      </c>
      <c r="T308" s="15" t="s">
        <v>3136</v>
      </c>
      <c r="U308" s="15" t="s">
        <v>3111</v>
      </c>
      <c r="V308" s="15" t="b">
        <v>1</v>
      </c>
    </row>
    <row r="309" spans="1:22" ht="17" outlineLevel="1" x14ac:dyDescent="0.2">
      <c r="A309" s="15" t="s">
        <v>1362</v>
      </c>
      <c r="B309" s="15" t="s">
        <v>1345</v>
      </c>
      <c r="C309" s="15" t="s">
        <v>1381</v>
      </c>
      <c r="D309" s="15" t="s">
        <v>1382</v>
      </c>
      <c r="E309" s="15" t="s">
        <v>2984</v>
      </c>
      <c r="F309" s="15" t="s">
        <v>2543</v>
      </c>
      <c r="G309" s="15" t="s">
        <v>2568</v>
      </c>
      <c r="H309" s="15" t="s">
        <v>3723</v>
      </c>
      <c r="I309" s="14" t="s">
        <v>3129</v>
      </c>
      <c r="J309" s="15" t="s">
        <v>1345</v>
      </c>
      <c r="K309" s="15" t="s">
        <v>3033</v>
      </c>
      <c r="L309" s="14" t="s">
        <v>2485</v>
      </c>
      <c r="P309" s="15" t="s">
        <v>3160</v>
      </c>
      <c r="S309" s="15" t="s">
        <v>3112</v>
      </c>
      <c r="T309" s="15" t="s">
        <v>3136</v>
      </c>
      <c r="U309" s="15" t="s">
        <v>3111</v>
      </c>
      <c r="V309" s="15" t="b">
        <v>1</v>
      </c>
    </row>
    <row r="310" spans="1:22" ht="17" outlineLevel="1" x14ac:dyDescent="0.2">
      <c r="A310" s="15" t="s">
        <v>1362</v>
      </c>
      <c r="B310" s="15" t="s">
        <v>1345</v>
      </c>
      <c r="C310" s="15" t="s">
        <v>1381</v>
      </c>
      <c r="D310" s="15" t="s">
        <v>1382</v>
      </c>
      <c r="E310" s="15" t="s">
        <v>2984</v>
      </c>
      <c r="F310" s="15" t="s">
        <v>2983</v>
      </c>
      <c r="G310" s="15" t="s">
        <v>2569</v>
      </c>
      <c r="H310" s="15" t="s">
        <v>3723</v>
      </c>
      <c r="I310" s="14" t="s">
        <v>3129</v>
      </c>
      <c r="J310" s="15" t="s">
        <v>1345</v>
      </c>
      <c r="K310" s="15" t="s">
        <v>3033</v>
      </c>
      <c r="L310" s="14" t="s">
        <v>2486</v>
      </c>
      <c r="P310" s="15" t="s">
        <v>3160</v>
      </c>
      <c r="S310" s="15" t="s">
        <v>3112</v>
      </c>
      <c r="T310" s="15" t="s">
        <v>3136</v>
      </c>
      <c r="U310" s="15" t="s">
        <v>3111</v>
      </c>
      <c r="V310" s="15" t="b">
        <v>1</v>
      </c>
    </row>
    <row r="311" spans="1:22" ht="17" outlineLevel="1" x14ac:dyDescent="0.2">
      <c r="A311" s="15" t="s">
        <v>1362</v>
      </c>
      <c r="B311" s="15" t="s">
        <v>1345</v>
      </c>
      <c r="C311" s="15" t="s">
        <v>1381</v>
      </c>
      <c r="D311" s="15" t="s">
        <v>1382</v>
      </c>
      <c r="E311" s="15" t="s">
        <v>2984</v>
      </c>
      <c r="F311" s="15" t="s">
        <v>2383</v>
      </c>
      <c r="G311" s="15" t="s">
        <v>2570</v>
      </c>
      <c r="H311" s="15" t="s">
        <v>3723</v>
      </c>
      <c r="I311" s="14" t="s">
        <v>3129</v>
      </c>
      <c r="J311" s="15" t="s">
        <v>1345</v>
      </c>
      <c r="K311" s="15" t="s">
        <v>3033</v>
      </c>
      <c r="L311" s="14" t="s">
        <v>2487</v>
      </c>
      <c r="P311" s="15" t="s">
        <v>3160</v>
      </c>
      <c r="S311" s="15" t="s">
        <v>3112</v>
      </c>
      <c r="T311" s="15" t="s">
        <v>3136</v>
      </c>
      <c r="U311" s="15" t="s">
        <v>3111</v>
      </c>
      <c r="V311" s="15" t="b">
        <v>1</v>
      </c>
    </row>
    <row r="312" spans="1:22" ht="17" outlineLevel="1" x14ac:dyDescent="0.2">
      <c r="A312" s="15" t="s">
        <v>1362</v>
      </c>
      <c r="B312" s="15" t="s">
        <v>1345</v>
      </c>
      <c r="C312" s="15" t="s">
        <v>1381</v>
      </c>
      <c r="D312" s="15" t="s">
        <v>1382</v>
      </c>
      <c r="E312" s="15" t="s">
        <v>2984</v>
      </c>
      <c r="F312" s="15" t="s">
        <v>2544</v>
      </c>
      <c r="G312" s="15" t="s">
        <v>2571</v>
      </c>
      <c r="H312" s="15" t="s">
        <v>3723</v>
      </c>
      <c r="I312" s="14" t="s">
        <v>3129</v>
      </c>
      <c r="J312" s="15" t="s">
        <v>1345</v>
      </c>
      <c r="K312" s="15" t="s">
        <v>3033</v>
      </c>
      <c r="L312" s="14" t="s">
        <v>2488</v>
      </c>
      <c r="P312" s="15" t="s">
        <v>3160</v>
      </c>
      <c r="S312" s="15" t="s">
        <v>3112</v>
      </c>
      <c r="T312" s="15" t="s">
        <v>3136</v>
      </c>
      <c r="U312" s="15" t="s">
        <v>3111</v>
      </c>
      <c r="V312" s="15" t="b">
        <v>1</v>
      </c>
    </row>
    <row r="313" spans="1:22" ht="17" outlineLevel="1" x14ac:dyDescent="0.2">
      <c r="A313" s="15" t="s">
        <v>1362</v>
      </c>
      <c r="B313" s="15" t="s">
        <v>1345</v>
      </c>
      <c r="C313" s="15" t="s">
        <v>1381</v>
      </c>
      <c r="D313" s="15" t="s">
        <v>1382</v>
      </c>
      <c r="E313" s="15" t="s">
        <v>2984</v>
      </c>
      <c r="F313" s="15" t="s">
        <v>2545</v>
      </c>
      <c r="G313" s="15" t="s">
        <v>2572</v>
      </c>
      <c r="H313" s="15" t="s">
        <v>3723</v>
      </c>
      <c r="I313" s="14" t="s">
        <v>3129</v>
      </c>
      <c r="J313" s="15" t="s">
        <v>1345</v>
      </c>
      <c r="K313" s="15" t="s">
        <v>3033</v>
      </c>
      <c r="L313" s="14" t="s">
        <v>2489</v>
      </c>
      <c r="P313" s="15" t="s">
        <v>3160</v>
      </c>
      <c r="S313" s="15" t="s">
        <v>3112</v>
      </c>
      <c r="T313" s="15" t="s">
        <v>3136</v>
      </c>
      <c r="U313" s="15" t="s">
        <v>3111</v>
      </c>
      <c r="V313" s="15" t="b">
        <v>1</v>
      </c>
    </row>
    <row r="314" spans="1:22" ht="17" outlineLevel="1" x14ac:dyDescent="0.2">
      <c r="A314" s="15" t="s">
        <v>1362</v>
      </c>
      <c r="B314" s="15" t="s">
        <v>1345</v>
      </c>
      <c r="C314" s="15" t="s">
        <v>1381</v>
      </c>
      <c r="D314" s="15" t="s">
        <v>1382</v>
      </c>
      <c r="E314" s="15" t="s">
        <v>2984</v>
      </c>
      <c r="F314" s="15" t="s">
        <v>2546</v>
      </c>
      <c r="G314" s="15" t="s">
        <v>2573</v>
      </c>
      <c r="H314" s="15" t="s">
        <v>3723</v>
      </c>
      <c r="I314" s="14" t="s">
        <v>3129</v>
      </c>
      <c r="J314" s="15" t="s">
        <v>1345</v>
      </c>
      <c r="K314" s="15" t="s">
        <v>3033</v>
      </c>
      <c r="L314" s="14" t="s">
        <v>2490</v>
      </c>
      <c r="P314" s="15" t="s">
        <v>3160</v>
      </c>
      <c r="S314" s="15" t="s">
        <v>4247</v>
      </c>
      <c r="T314" s="15" t="s">
        <v>3136</v>
      </c>
      <c r="U314" s="15" t="s">
        <v>3111</v>
      </c>
      <c r="V314" s="15" t="b">
        <v>1</v>
      </c>
    </row>
    <row r="315" spans="1:22" ht="17" outlineLevel="1" x14ac:dyDescent="0.2">
      <c r="A315" s="15" t="s">
        <v>1362</v>
      </c>
      <c r="B315" s="15" t="s">
        <v>1345</v>
      </c>
      <c r="C315" s="15" t="s">
        <v>1381</v>
      </c>
      <c r="D315" s="15" t="s">
        <v>1382</v>
      </c>
      <c r="E315" s="15" t="s">
        <v>2984</v>
      </c>
      <c r="F315" s="15" t="s">
        <v>2547</v>
      </c>
      <c r="G315" s="15" t="s">
        <v>2574</v>
      </c>
      <c r="H315" s="15" t="s">
        <v>3723</v>
      </c>
      <c r="I315" s="14" t="s">
        <v>3129</v>
      </c>
      <c r="J315" s="15" t="s">
        <v>1345</v>
      </c>
      <c r="K315" s="15" t="s">
        <v>3033</v>
      </c>
      <c r="L315" s="14" t="s">
        <v>2491</v>
      </c>
      <c r="P315" s="15" t="s">
        <v>3160</v>
      </c>
      <c r="S315" s="15" t="s">
        <v>4247</v>
      </c>
      <c r="T315" s="15" t="s">
        <v>3136</v>
      </c>
      <c r="U315" s="15" t="s">
        <v>3111</v>
      </c>
      <c r="V315" s="15" t="b">
        <v>1</v>
      </c>
    </row>
    <row r="316" spans="1:22" ht="17" outlineLevel="1" x14ac:dyDescent="0.2">
      <c r="A316" s="15" t="s">
        <v>1362</v>
      </c>
      <c r="B316" s="15" t="s">
        <v>1345</v>
      </c>
      <c r="C316" s="15" t="s">
        <v>1381</v>
      </c>
      <c r="D316" s="15" t="s">
        <v>1382</v>
      </c>
      <c r="E316" s="15" t="s">
        <v>2984</v>
      </c>
      <c r="F316" s="15" t="s">
        <v>2548</v>
      </c>
      <c r="G316" s="15" t="s">
        <v>2575</v>
      </c>
      <c r="H316" s="15" t="s">
        <v>3723</v>
      </c>
      <c r="I316" s="14" t="s">
        <v>3129</v>
      </c>
      <c r="J316" s="15" t="s">
        <v>1345</v>
      </c>
      <c r="K316" s="15" t="s">
        <v>3033</v>
      </c>
      <c r="L316" s="14" t="s">
        <v>2492</v>
      </c>
      <c r="P316" s="15" t="s">
        <v>3160</v>
      </c>
      <c r="S316" s="15" t="s">
        <v>4247</v>
      </c>
      <c r="T316" s="15" t="s">
        <v>3136</v>
      </c>
      <c r="U316" s="15" t="s">
        <v>3111</v>
      </c>
      <c r="V316" s="15" t="b">
        <v>1</v>
      </c>
    </row>
    <row r="317" spans="1:22" ht="17" outlineLevel="1" x14ac:dyDescent="0.2">
      <c r="A317" s="15" t="s">
        <v>1362</v>
      </c>
      <c r="B317" s="15" t="s">
        <v>1345</v>
      </c>
      <c r="C317" s="15" t="s">
        <v>1381</v>
      </c>
      <c r="D317" s="15" t="s">
        <v>1382</v>
      </c>
      <c r="E317" s="15" t="s">
        <v>2984</v>
      </c>
      <c r="F317" s="15" t="s">
        <v>2549</v>
      </c>
      <c r="G317" s="15" t="s">
        <v>2549</v>
      </c>
      <c r="H317" s="15" t="s">
        <v>3723</v>
      </c>
      <c r="I317" s="14" t="s">
        <v>3129</v>
      </c>
      <c r="J317" s="15" t="s">
        <v>1345</v>
      </c>
      <c r="K317" s="15" t="s">
        <v>3033</v>
      </c>
      <c r="L317" s="14" t="s">
        <v>2493</v>
      </c>
      <c r="P317" s="15" t="s">
        <v>3160</v>
      </c>
      <c r="S317" s="15" t="s">
        <v>4247</v>
      </c>
      <c r="T317" s="15" t="s">
        <v>3136</v>
      </c>
      <c r="U317" s="15" t="s">
        <v>3111</v>
      </c>
      <c r="V317" s="15" t="b">
        <v>1</v>
      </c>
    </row>
    <row r="318" spans="1:22" ht="17" outlineLevel="1" x14ac:dyDescent="0.2">
      <c r="A318" s="15" t="s">
        <v>1362</v>
      </c>
      <c r="B318" s="15" t="s">
        <v>1345</v>
      </c>
      <c r="C318" s="15" t="s">
        <v>1381</v>
      </c>
      <c r="D318" s="15" t="s">
        <v>1382</v>
      </c>
      <c r="E318" s="15" t="s">
        <v>2984</v>
      </c>
      <c r="F318" s="15" t="s">
        <v>2550</v>
      </c>
      <c r="G318" s="15" t="s">
        <v>2576</v>
      </c>
      <c r="H318" s="15" t="s">
        <v>3723</v>
      </c>
      <c r="I318" s="14" t="s">
        <v>3129</v>
      </c>
      <c r="J318" s="15" t="s">
        <v>1345</v>
      </c>
      <c r="K318" s="15" t="s">
        <v>3033</v>
      </c>
      <c r="L318" s="14" t="s">
        <v>2494</v>
      </c>
      <c r="P318" s="15" t="s">
        <v>3160</v>
      </c>
      <c r="S318" s="15" t="s">
        <v>4247</v>
      </c>
      <c r="T318" s="15" t="s">
        <v>3136</v>
      </c>
      <c r="U318" s="15" t="s">
        <v>3111</v>
      </c>
      <c r="V318" s="15" t="b">
        <v>1</v>
      </c>
    </row>
    <row r="319" spans="1:22" ht="17" outlineLevel="1" x14ac:dyDescent="0.2">
      <c r="A319" s="15" t="s">
        <v>1362</v>
      </c>
      <c r="B319" s="15" t="s">
        <v>1345</v>
      </c>
      <c r="C319" s="15" t="s">
        <v>1381</v>
      </c>
      <c r="D319" s="15" t="s">
        <v>1382</v>
      </c>
      <c r="E319" s="15" t="s">
        <v>3162</v>
      </c>
      <c r="F319" s="15" t="s">
        <v>2551</v>
      </c>
      <c r="G319" s="15" t="s">
        <v>2551</v>
      </c>
      <c r="H319" s="15" t="s">
        <v>3723</v>
      </c>
      <c r="I319" s="14" t="s">
        <v>3129</v>
      </c>
      <c r="J319" s="15" t="s">
        <v>1345</v>
      </c>
      <c r="K319" s="15" t="s">
        <v>3033</v>
      </c>
      <c r="L319" s="14" t="s">
        <v>2495</v>
      </c>
      <c r="P319" s="15" t="s">
        <v>3160</v>
      </c>
      <c r="S319" s="15" t="s">
        <v>4247</v>
      </c>
      <c r="T319" s="15" t="s">
        <v>3136</v>
      </c>
      <c r="U319" s="15" t="s">
        <v>3111</v>
      </c>
      <c r="V319" s="15" t="b">
        <v>1</v>
      </c>
    </row>
    <row r="320" spans="1:22" ht="17" outlineLevel="1" x14ac:dyDescent="0.2">
      <c r="A320" s="15" t="s">
        <v>1362</v>
      </c>
      <c r="B320" s="15" t="s">
        <v>1345</v>
      </c>
      <c r="C320" s="15" t="s">
        <v>1381</v>
      </c>
      <c r="D320" s="15" t="s">
        <v>1382</v>
      </c>
      <c r="E320" s="15" t="s">
        <v>3162</v>
      </c>
      <c r="F320" s="15" t="s">
        <v>2552</v>
      </c>
      <c r="G320" s="15" t="s">
        <v>2552</v>
      </c>
      <c r="H320" s="15" t="s">
        <v>3723</v>
      </c>
      <c r="I320" s="14" t="s">
        <v>3129</v>
      </c>
      <c r="J320" s="15" t="s">
        <v>1345</v>
      </c>
      <c r="K320" s="15" t="s">
        <v>3033</v>
      </c>
      <c r="L320" s="14" t="s">
        <v>2496</v>
      </c>
      <c r="P320" s="15" t="s">
        <v>3160</v>
      </c>
      <c r="S320" s="15" t="s">
        <v>4247</v>
      </c>
      <c r="T320" s="15" t="s">
        <v>3136</v>
      </c>
      <c r="U320" s="15" t="s">
        <v>3111</v>
      </c>
      <c r="V320" s="15" t="b">
        <v>1</v>
      </c>
    </row>
    <row r="321" spans="1:22" ht="17" outlineLevel="1" x14ac:dyDescent="0.2">
      <c r="A321" s="15" t="s">
        <v>1362</v>
      </c>
      <c r="B321" s="15" t="s">
        <v>1345</v>
      </c>
      <c r="C321" s="15" t="s">
        <v>1381</v>
      </c>
      <c r="D321" s="15" t="s">
        <v>1382</v>
      </c>
      <c r="E321" s="15" t="s">
        <v>3162</v>
      </c>
      <c r="F321" s="15" t="s">
        <v>2553</v>
      </c>
      <c r="G321" s="15" t="s">
        <v>2553</v>
      </c>
      <c r="H321" s="15" t="s">
        <v>3723</v>
      </c>
      <c r="I321" s="14" t="s">
        <v>3129</v>
      </c>
      <c r="J321" s="15" t="s">
        <v>1345</v>
      </c>
      <c r="K321" s="15" t="s">
        <v>3033</v>
      </c>
      <c r="L321" s="14" t="s">
        <v>2497</v>
      </c>
      <c r="P321" s="15" t="s">
        <v>3160</v>
      </c>
      <c r="S321" s="15" t="s">
        <v>4247</v>
      </c>
      <c r="T321" s="15" t="s">
        <v>3136</v>
      </c>
      <c r="U321" s="15" t="s">
        <v>3111</v>
      </c>
      <c r="V321" s="15" t="b">
        <v>1</v>
      </c>
    </row>
    <row r="322" spans="1:22" ht="17" outlineLevel="1" x14ac:dyDescent="0.2">
      <c r="A322" s="15" t="s">
        <v>1362</v>
      </c>
      <c r="B322" s="15" t="s">
        <v>1345</v>
      </c>
      <c r="C322" s="15" t="s">
        <v>1381</v>
      </c>
      <c r="D322" s="15" t="s">
        <v>1382</v>
      </c>
      <c r="E322" s="15" t="s">
        <v>3162</v>
      </c>
      <c r="F322" s="15" t="s">
        <v>2554</v>
      </c>
      <c r="G322" s="15" t="s">
        <v>2554</v>
      </c>
      <c r="H322" s="15" t="s">
        <v>3723</v>
      </c>
      <c r="I322" s="14" t="s">
        <v>3129</v>
      </c>
      <c r="J322" s="15" t="s">
        <v>1345</v>
      </c>
      <c r="K322" s="15" t="s">
        <v>3033</v>
      </c>
      <c r="L322" s="14" t="s">
        <v>2498</v>
      </c>
      <c r="P322" s="15" t="s">
        <v>3160</v>
      </c>
      <c r="S322" s="15" t="s">
        <v>4247</v>
      </c>
      <c r="T322" s="15" t="s">
        <v>3136</v>
      </c>
      <c r="U322" s="15" t="s">
        <v>3111</v>
      </c>
      <c r="V322" s="15" t="b">
        <v>1</v>
      </c>
    </row>
    <row r="323" spans="1:22" ht="17" outlineLevel="1" x14ac:dyDescent="0.2">
      <c r="A323" s="15" t="s">
        <v>1362</v>
      </c>
      <c r="B323" s="15" t="s">
        <v>1345</v>
      </c>
      <c r="C323" s="15" t="s">
        <v>1381</v>
      </c>
      <c r="D323" s="15" t="s">
        <v>1382</v>
      </c>
      <c r="E323" s="15" t="s">
        <v>3163</v>
      </c>
      <c r="F323" s="15" t="s">
        <v>3164</v>
      </c>
      <c r="G323" s="15" t="s">
        <v>2555</v>
      </c>
      <c r="H323" s="15" t="s">
        <v>3723</v>
      </c>
      <c r="I323" s="14" t="s">
        <v>3129</v>
      </c>
      <c r="J323" s="15" t="s">
        <v>1345</v>
      </c>
      <c r="K323" s="15" t="s">
        <v>3033</v>
      </c>
      <c r="L323" s="14" t="s">
        <v>2499</v>
      </c>
      <c r="P323" s="15" t="s">
        <v>3160</v>
      </c>
      <c r="S323" s="15" t="s">
        <v>4247</v>
      </c>
      <c r="T323" s="15" t="s">
        <v>3136</v>
      </c>
      <c r="U323" s="15" t="s">
        <v>3111</v>
      </c>
      <c r="V323" s="15" t="b">
        <v>1</v>
      </c>
    </row>
    <row r="324" spans="1:22" ht="17" outlineLevel="1" x14ac:dyDescent="0.2">
      <c r="A324" s="15" t="s">
        <v>1362</v>
      </c>
      <c r="B324" s="15" t="s">
        <v>1345</v>
      </c>
      <c r="C324" s="15" t="s">
        <v>1381</v>
      </c>
      <c r="D324" s="15" t="s">
        <v>1382</v>
      </c>
      <c r="E324" s="15" t="s">
        <v>3163</v>
      </c>
      <c r="F324" s="15" t="s">
        <v>2556</v>
      </c>
      <c r="G324" s="15" t="s">
        <v>2556</v>
      </c>
      <c r="H324" s="15" t="s">
        <v>3723</v>
      </c>
      <c r="I324" s="14" t="s">
        <v>3129</v>
      </c>
      <c r="J324" s="15" t="s">
        <v>1345</v>
      </c>
      <c r="K324" s="15" t="s">
        <v>3033</v>
      </c>
      <c r="L324" s="14" t="s">
        <v>2500</v>
      </c>
      <c r="P324" s="15" t="s">
        <v>3160</v>
      </c>
      <c r="S324" s="15" t="s">
        <v>4247</v>
      </c>
      <c r="T324" s="15" t="s">
        <v>3136</v>
      </c>
      <c r="U324" s="15" t="s">
        <v>3111</v>
      </c>
      <c r="V324" s="15" t="b">
        <v>1</v>
      </c>
    </row>
    <row r="325" spans="1:22" ht="17" outlineLevel="1" x14ac:dyDescent="0.2">
      <c r="A325" s="15" t="s">
        <v>1362</v>
      </c>
      <c r="B325" s="15" t="s">
        <v>1345</v>
      </c>
      <c r="C325" s="15" t="s">
        <v>1381</v>
      </c>
      <c r="D325" s="15" t="s">
        <v>1382</v>
      </c>
      <c r="E325" s="15" t="s">
        <v>3163</v>
      </c>
      <c r="F325" s="15" t="s">
        <v>2557</v>
      </c>
      <c r="G325" s="15" t="s">
        <v>2557</v>
      </c>
      <c r="H325" s="15" t="s">
        <v>3723</v>
      </c>
      <c r="I325" s="14" t="s">
        <v>3129</v>
      </c>
      <c r="J325" s="15" t="s">
        <v>1345</v>
      </c>
      <c r="K325" s="15" t="s">
        <v>3033</v>
      </c>
      <c r="L325" s="14" t="s">
        <v>2501</v>
      </c>
      <c r="P325" s="15" t="s">
        <v>3160</v>
      </c>
      <c r="S325" s="15" t="s">
        <v>4247</v>
      </c>
      <c r="T325" s="15" t="s">
        <v>3136</v>
      </c>
      <c r="U325" s="15" t="s">
        <v>3111</v>
      </c>
      <c r="V325" s="15" t="b">
        <v>1</v>
      </c>
    </row>
    <row r="326" spans="1:22" ht="17" outlineLevel="1" x14ac:dyDescent="0.2">
      <c r="A326" s="15" t="s">
        <v>1362</v>
      </c>
      <c r="B326" s="15" t="s">
        <v>1345</v>
      </c>
      <c r="C326" s="15" t="s">
        <v>1381</v>
      </c>
      <c r="D326" s="15" t="s">
        <v>1382</v>
      </c>
      <c r="E326" s="15" t="s">
        <v>3163</v>
      </c>
      <c r="F326" s="15" t="s">
        <v>2558</v>
      </c>
      <c r="G326" s="15" t="s">
        <v>2558</v>
      </c>
      <c r="H326" s="15" t="s">
        <v>3723</v>
      </c>
      <c r="I326" s="14" t="s">
        <v>3129</v>
      </c>
      <c r="J326" s="15" t="s">
        <v>1345</v>
      </c>
      <c r="K326" s="15" t="s">
        <v>3033</v>
      </c>
      <c r="L326" s="14" t="s">
        <v>2502</v>
      </c>
      <c r="P326" s="15" t="s">
        <v>3160</v>
      </c>
      <c r="S326" s="15" t="s">
        <v>4247</v>
      </c>
      <c r="T326" s="15" t="s">
        <v>3136</v>
      </c>
      <c r="U326" s="15" t="s">
        <v>3111</v>
      </c>
      <c r="V326" s="15" t="b">
        <v>1</v>
      </c>
    </row>
    <row r="327" spans="1:22" ht="17" outlineLevel="1" x14ac:dyDescent="0.2">
      <c r="A327" s="15" t="s">
        <v>1362</v>
      </c>
      <c r="B327" s="15" t="s">
        <v>1345</v>
      </c>
      <c r="C327" s="15" t="s">
        <v>1381</v>
      </c>
      <c r="D327" s="15" t="s">
        <v>1382</v>
      </c>
      <c r="E327" s="15" t="s">
        <v>3165</v>
      </c>
      <c r="F327" s="15" t="s">
        <v>3166</v>
      </c>
      <c r="G327" s="15" t="s">
        <v>2559</v>
      </c>
      <c r="H327" s="15" t="s">
        <v>3723</v>
      </c>
      <c r="I327" s="14" t="s">
        <v>3129</v>
      </c>
      <c r="J327" s="15" t="s">
        <v>1345</v>
      </c>
      <c r="K327" s="15" t="s">
        <v>3033</v>
      </c>
      <c r="L327" s="14" t="s">
        <v>2503</v>
      </c>
      <c r="P327" s="15" t="s">
        <v>3160</v>
      </c>
      <c r="S327" s="15" t="s">
        <v>4247</v>
      </c>
      <c r="T327" s="15" t="s">
        <v>3136</v>
      </c>
      <c r="U327" s="15" t="s">
        <v>3111</v>
      </c>
      <c r="V327" s="15" t="b">
        <v>1</v>
      </c>
    </row>
    <row r="328" spans="1:22" ht="17" outlineLevel="1" x14ac:dyDescent="0.2">
      <c r="A328" s="15" t="s">
        <v>1362</v>
      </c>
      <c r="B328" s="15" t="s">
        <v>1345</v>
      </c>
      <c r="C328" s="15" t="s">
        <v>1381</v>
      </c>
      <c r="D328" s="15" t="s">
        <v>1382</v>
      </c>
      <c r="E328" s="15" t="s">
        <v>3165</v>
      </c>
      <c r="F328" s="15" t="s">
        <v>3171</v>
      </c>
      <c r="G328" s="15" t="s">
        <v>2560</v>
      </c>
      <c r="H328" s="15" t="s">
        <v>3723</v>
      </c>
      <c r="I328" s="14" t="s">
        <v>3129</v>
      </c>
      <c r="J328" s="15" t="s">
        <v>1345</v>
      </c>
      <c r="K328" s="15" t="s">
        <v>3033</v>
      </c>
      <c r="L328" s="14" t="s">
        <v>2504</v>
      </c>
      <c r="P328" s="15" t="s">
        <v>3160</v>
      </c>
      <c r="S328" s="15" t="s">
        <v>4247</v>
      </c>
      <c r="T328" s="15" t="s">
        <v>3136</v>
      </c>
      <c r="U328" s="15" t="s">
        <v>3111</v>
      </c>
      <c r="V328" s="15" t="b">
        <v>1</v>
      </c>
    </row>
    <row r="329" spans="1:22" ht="17" outlineLevel="1" x14ac:dyDescent="0.2">
      <c r="A329" s="15" t="s">
        <v>1362</v>
      </c>
      <c r="B329" s="15" t="s">
        <v>1345</v>
      </c>
      <c r="C329" s="15" t="s">
        <v>1381</v>
      </c>
      <c r="D329" s="15" t="s">
        <v>1382</v>
      </c>
      <c r="E329" s="15" t="s">
        <v>3165</v>
      </c>
      <c r="F329" s="15" t="s">
        <v>3167</v>
      </c>
      <c r="G329" s="15" t="s">
        <v>2561</v>
      </c>
      <c r="H329" s="15" t="s">
        <v>3723</v>
      </c>
      <c r="I329" s="14" t="s">
        <v>3129</v>
      </c>
      <c r="J329" s="15" t="s">
        <v>1345</v>
      </c>
      <c r="K329" s="15" t="s">
        <v>3033</v>
      </c>
      <c r="L329" s="14" t="s">
        <v>2505</v>
      </c>
      <c r="P329" s="15" t="s">
        <v>3160</v>
      </c>
      <c r="S329" s="15" t="s">
        <v>4247</v>
      </c>
      <c r="T329" s="15" t="s">
        <v>3136</v>
      </c>
      <c r="U329" s="15" t="s">
        <v>3111</v>
      </c>
      <c r="V329" s="15" t="b">
        <v>1</v>
      </c>
    </row>
    <row r="330" spans="1:22" ht="17" outlineLevel="1" x14ac:dyDescent="0.2">
      <c r="A330" s="15" t="s">
        <v>1362</v>
      </c>
      <c r="B330" s="15" t="s">
        <v>1345</v>
      </c>
      <c r="C330" s="15" t="s">
        <v>1381</v>
      </c>
      <c r="D330" s="15" t="s">
        <v>1382</v>
      </c>
      <c r="E330" s="15" t="s">
        <v>3165</v>
      </c>
      <c r="F330" s="15" t="s">
        <v>3168</v>
      </c>
      <c r="G330" s="15" t="s">
        <v>2562</v>
      </c>
      <c r="H330" s="15" t="s">
        <v>3723</v>
      </c>
      <c r="I330" s="14" t="s">
        <v>3129</v>
      </c>
      <c r="J330" s="15" t="s">
        <v>1345</v>
      </c>
      <c r="K330" s="15" t="s">
        <v>3033</v>
      </c>
      <c r="L330" s="14" t="s">
        <v>2506</v>
      </c>
      <c r="P330" s="15" t="s">
        <v>3160</v>
      </c>
      <c r="S330" s="15" t="s">
        <v>4247</v>
      </c>
      <c r="T330" s="15" t="s">
        <v>3136</v>
      </c>
      <c r="U330" s="15" t="s">
        <v>3111</v>
      </c>
      <c r="V330" s="15" t="b">
        <v>1</v>
      </c>
    </row>
    <row r="331" spans="1:22" ht="17" outlineLevel="1" x14ac:dyDescent="0.2">
      <c r="A331" s="15" t="s">
        <v>1362</v>
      </c>
      <c r="B331" s="15" t="s">
        <v>1345</v>
      </c>
      <c r="C331" s="15" t="s">
        <v>1381</v>
      </c>
      <c r="D331" s="15" t="s">
        <v>1382</v>
      </c>
      <c r="E331" s="15" t="s">
        <v>3165</v>
      </c>
      <c r="F331" s="15" t="s">
        <v>3169</v>
      </c>
      <c r="G331" s="15" t="s">
        <v>2563</v>
      </c>
      <c r="H331" s="15" t="s">
        <v>3723</v>
      </c>
      <c r="I331" s="14" t="s">
        <v>3129</v>
      </c>
      <c r="J331" s="15" t="s">
        <v>1345</v>
      </c>
      <c r="K331" s="15" t="s">
        <v>3033</v>
      </c>
      <c r="L331" s="14" t="s">
        <v>2507</v>
      </c>
      <c r="P331" s="15" t="s">
        <v>3160</v>
      </c>
      <c r="S331" s="15" t="s">
        <v>4247</v>
      </c>
      <c r="T331" s="15" t="s">
        <v>3136</v>
      </c>
      <c r="U331" s="15" t="s">
        <v>3111</v>
      </c>
      <c r="V331" s="15" t="b">
        <v>1</v>
      </c>
    </row>
    <row r="332" spans="1:22" ht="17" outlineLevel="1" x14ac:dyDescent="0.2">
      <c r="A332" s="15" t="s">
        <v>1362</v>
      </c>
      <c r="B332" s="15" t="s">
        <v>1345</v>
      </c>
      <c r="C332" s="15" t="s">
        <v>1381</v>
      </c>
      <c r="D332" s="15" t="s">
        <v>1382</v>
      </c>
      <c r="E332" s="15" t="s">
        <v>3165</v>
      </c>
      <c r="F332" s="15" t="s">
        <v>3170</v>
      </c>
      <c r="G332" s="15" t="s">
        <v>2564</v>
      </c>
      <c r="H332" s="15" t="s">
        <v>3723</v>
      </c>
      <c r="I332" s="14" t="s">
        <v>3129</v>
      </c>
      <c r="J332" s="15" t="s">
        <v>1345</v>
      </c>
      <c r="K332" s="15" t="s">
        <v>3033</v>
      </c>
      <c r="L332" s="14" t="s">
        <v>2508</v>
      </c>
      <c r="P332" s="15" t="s">
        <v>3160</v>
      </c>
      <c r="S332" s="15" t="s">
        <v>4247</v>
      </c>
      <c r="T332" s="15" t="s">
        <v>3136</v>
      </c>
      <c r="U332" s="15" t="s">
        <v>3111</v>
      </c>
      <c r="V332" s="15" t="b">
        <v>1</v>
      </c>
    </row>
    <row r="333" spans="1:22" ht="17" outlineLevel="1" x14ac:dyDescent="0.2">
      <c r="A333" s="15" t="s">
        <v>1362</v>
      </c>
      <c r="B333" s="15" t="s">
        <v>1345</v>
      </c>
      <c r="C333" s="15" t="s">
        <v>1381</v>
      </c>
      <c r="D333" s="15" t="s">
        <v>1382</v>
      </c>
      <c r="E333" s="15" t="s">
        <v>2565</v>
      </c>
      <c r="F333" s="15" t="s">
        <v>1383</v>
      </c>
      <c r="G333" s="15" t="s">
        <v>2577</v>
      </c>
      <c r="H333" s="15" t="s">
        <v>3723</v>
      </c>
      <c r="I333" s="14" t="s">
        <v>3129</v>
      </c>
      <c r="J333" s="15" t="s">
        <v>1345</v>
      </c>
      <c r="K333" s="15" t="s">
        <v>3033</v>
      </c>
      <c r="L333" s="14" t="s">
        <v>2509</v>
      </c>
      <c r="P333" s="15" t="s">
        <v>3160</v>
      </c>
      <c r="S333" s="15" t="s">
        <v>3112</v>
      </c>
      <c r="T333" s="15" t="s">
        <v>3136</v>
      </c>
      <c r="U333" s="15" t="s">
        <v>3111</v>
      </c>
      <c r="V333" s="15" t="b">
        <v>1</v>
      </c>
    </row>
    <row r="334" spans="1:22" ht="17" outlineLevel="1" x14ac:dyDescent="0.2">
      <c r="A334" s="15" t="s">
        <v>1362</v>
      </c>
      <c r="B334" s="15" t="s">
        <v>1345</v>
      </c>
      <c r="C334" s="15" t="s">
        <v>1381</v>
      </c>
      <c r="D334" s="15" t="s">
        <v>1382</v>
      </c>
      <c r="E334" s="15" t="s">
        <v>2565</v>
      </c>
      <c r="F334" s="15" t="s">
        <v>1383</v>
      </c>
      <c r="G334" s="15" t="s">
        <v>2578</v>
      </c>
      <c r="H334" s="15" t="s">
        <v>3723</v>
      </c>
      <c r="I334" s="14" t="s">
        <v>3129</v>
      </c>
      <c r="J334" s="15" t="s">
        <v>1345</v>
      </c>
      <c r="K334" s="15" t="s">
        <v>3033</v>
      </c>
      <c r="L334" s="14" t="s">
        <v>2510</v>
      </c>
      <c r="P334" s="15" t="s">
        <v>3160</v>
      </c>
      <c r="S334" s="15" t="s">
        <v>3112</v>
      </c>
      <c r="T334" s="15" t="s">
        <v>3136</v>
      </c>
      <c r="U334" s="15" t="s">
        <v>3111</v>
      </c>
      <c r="V334" s="15" t="b">
        <v>1</v>
      </c>
    </row>
    <row r="335" spans="1:22" ht="17" outlineLevel="1" x14ac:dyDescent="0.2">
      <c r="A335" s="15" t="s">
        <v>1362</v>
      </c>
      <c r="B335" s="15" t="s">
        <v>1345</v>
      </c>
      <c r="C335" s="15" t="s">
        <v>1381</v>
      </c>
      <c r="D335" s="15" t="s">
        <v>1382</v>
      </c>
      <c r="E335" s="15" t="s">
        <v>2565</v>
      </c>
      <c r="F335" s="15" t="s">
        <v>1383</v>
      </c>
      <c r="G335" s="15" t="s">
        <v>2579</v>
      </c>
      <c r="H335" s="15" t="s">
        <v>3723</v>
      </c>
      <c r="I335" s="14" t="s">
        <v>3129</v>
      </c>
      <c r="J335" s="15" t="s">
        <v>1345</v>
      </c>
      <c r="K335" s="15" t="s">
        <v>3033</v>
      </c>
      <c r="L335" s="14" t="s">
        <v>2511</v>
      </c>
      <c r="P335" s="15" t="s">
        <v>3160</v>
      </c>
      <c r="S335" s="15" t="s">
        <v>3112</v>
      </c>
      <c r="T335" s="15" t="s">
        <v>3136</v>
      </c>
      <c r="U335" s="15" t="s">
        <v>3111</v>
      </c>
      <c r="V335" s="15" t="b">
        <v>1</v>
      </c>
    </row>
    <row r="336" spans="1:22" ht="17" outlineLevel="1" x14ac:dyDescent="0.2">
      <c r="A336" s="15" t="s">
        <v>1362</v>
      </c>
      <c r="B336" s="15" t="s">
        <v>1345</v>
      </c>
      <c r="C336" s="15" t="s">
        <v>1381</v>
      </c>
      <c r="D336" s="15" t="s">
        <v>1382</v>
      </c>
      <c r="E336" s="15" t="s">
        <v>2565</v>
      </c>
      <c r="F336" s="15" t="s">
        <v>1383</v>
      </c>
      <c r="G336" s="15" t="s">
        <v>2580</v>
      </c>
      <c r="H336" s="15" t="s">
        <v>3723</v>
      </c>
      <c r="I336" s="14" t="s">
        <v>3129</v>
      </c>
      <c r="J336" s="15" t="s">
        <v>1345</v>
      </c>
      <c r="K336" s="15" t="s">
        <v>3033</v>
      </c>
      <c r="L336" s="14" t="s">
        <v>2512</v>
      </c>
      <c r="P336" s="15" t="s">
        <v>3160</v>
      </c>
      <c r="S336" s="15" t="s">
        <v>3112</v>
      </c>
      <c r="T336" s="15" t="s">
        <v>3136</v>
      </c>
      <c r="U336" s="15" t="s">
        <v>3111</v>
      </c>
      <c r="V336" s="15" t="b">
        <v>1</v>
      </c>
    </row>
    <row r="337" spans="1:22" ht="17" outlineLevel="1" x14ac:dyDescent="0.2">
      <c r="A337" s="15" t="s">
        <v>1362</v>
      </c>
      <c r="B337" s="15" t="s">
        <v>1345</v>
      </c>
      <c r="C337" s="15" t="s">
        <v>1381</v>
      </c>
      <c r="D337" s="15" t="s">
        <v>1382</v>
      </c>
      <c r="E337" s="15" t="s">
        <v>2565</v>
      </c>
      <c r="F337" s="15" t="s">
        <v>1383</v>
      </c>
      <c r="G337" s="15" t="s">
        <v>2581</v>
      </c>
      <c r="H337" s="15" t="s">
        <v>3723</v>
      </c>
      <c r="I337" s="14" t="s">
        <v>3129</v>
      </c>
      <c r="J337" s="15" t="s">
        <v>1345</v>
      </c>
      <c r="K337" s="15" t="s">
        <v>3033</v>
      </c>
      <c r="L337" s="14" t="s">
        <v>2513</v>
      </c>
      <c r="P337" s="15" t="s">
        <v>3160</v>
      </c>
      <c r="S337" s="15" t="s">
        <v>3112</v>
      </c>
      <c r="T337" s="15" t="s">
        <v>3136</v>
      </c>
      <c r="U337" s="15" t="s">
        <v>3111</v>
      </c>
      <c r="V337" s="15" t="b">
        <v>1</v>
      </c>
    </row>
    <row r="338" spans="1:22" ht="17" outlineLevel="1" x14ac:dyDescent="0.2">
      <c r="A338" s="15" t="s">
        <v>1362</v>
      </c>
      <c r="B338" s="15" t="s">
        <v>1345</v>
      </c>
      <c r="C338" s="15" t="s">
        <v>1381</v>
      </c>
      <c r="D338" s="15" t="s">
        <v>1382</v>
      </c>
      <c r="E338" s="15" t="s">
        <v>2565</v>
      </c>
      <c r="F338" s="15" t="s">
        <v>1383</v>
      </c>
      <c r="G338" s="15" t="s">
        <v>2582</v>
      </c>
      <c r="H338" s="15" t="s">
        <v>3723</v>
      </c>
      <c r="I338" s="14" t="s">
        <v>3129</v>
      </c>
      <c r="J338" s="15" t="s">
        <v>1345</v>
      </c>
      <c r="K338" s="15" t="s">
        <v>3033</v>
      </c>
      <c r="L338" s="14" t="s">
        <v>2514</v>
      </c>
      <c r="P338" s="15" t="s">
        <v>3160</v>
      </c>
      <c r="S338" s="15" t="s">
        <v>3112</v>
      </c>
      <c r="T338" s="15" t="s">
        <v>3136</v>
      </c>
      <c r="U338" s="15" t="s">
        <v>3111</v>
      </c>
      <c r="V338" s="15" t="b">
        <v>1</v>
      </c>
    </row>
    <row r="339" spans="1:22" ht="17" outlineLevel="1" x14ac:dyDescent="0.2">
      <c r="A339" s="15" t="s">
        <v>1362</v>
      </c>
      <c r="B339" s="15" t="s">
        <v>1345</v>
      </c>
      <c r="C339" s="15" t="s">
        <v>1381</v>
      </c>
      <c r="D339" s="15" t="s">
        <v>1382</v>
      </c>
      <c r="E339" s="15" t="s">
        <v>2565</v>
      </c>
      <c r="F339" s="15" t="s">
        <v>1383</v>
      </c>
      <c r="G339" s="15" t="s">
        <v>2583</v>
      </c>
      <c r="H339" s="15" t="s">
        <v>3723</v>
      </c>
      <c r="I339" s="14" t="s">
        <v>3129</v>
      </c>
      <c r="J339" s="15" t="s">
        <v>1345</v>
      </c>
      <c r="K339" s="15" t="s">
        <v>3033</v>
      </c>
      <c r="L339" s="14" t="s">
        <v>2515</v>
      </c>
      <c r="P339" s="15" t="s">
        <v>3160</v>
      </c>
      <c r="S339" s="15" t="s">
        <v>3112</v>
      </c>
      <c r="T339" s="15" t="s">
        <v>3136</v>
      </c>
      <c r="U339" s="15" t="s">
        <v>3111</v>
      </c>
      <c r="V339" s="15" t="b">
        <v>1</v>
      </c>
    </row>
    <row r="340" spans="1:22" ht="17" outlineLevel="1" x14ac:dyDescent="0.2">
      <c r="A340" s="15" t="s">
        <v>1362</v>
      </c>
      <c r="B340" s="15" t="s">
        <v>1345</v>
      </c>
      <c r="C340" s="15" t="s">
        <v>1381</v>
      </c>
      <c r="D340" s="15" t="s">
        <v>1382</v>
      </c>
      <c r="E340" s="15" t="s">
        <v>2565</v>
      </c>
      <c r="F340" s="15" t="s">
        <v>1383</v>
      </c>
      <c r="G340" s="15" t="s">
        <v>2584</v>
      </c>
      <c r="H340" s="15" t="s">
        <v>3723</v>
      </c>
      <c r="I340" s="14" t="s">
        <v>3129</v>
      </c>
      <c r="J340" s="15" t="s">
        <v>1345</v>
      </c>
      <c r="K340" s="15" t="s">
        <v>3033</v>
      </c>
      <c r="L340" s="14" t="s">
        <v>2516</v>
      </c>
      <c r="P340" s="15" t="s">
        <v>3160</v>
      </c>
      <c r="S340" s="15" t="s">
        <v>3112</v>
      </c>
      <c r="T340" s="15" t="s">
        <v>3136</v>
      </c>
      <c r="U340" s="15" t="s">
        <v>3111</v>
      </c>
      <c r="V340" s="15" t="b">
        <v>1</v>
      </c>
    </row>
    <row r="341" spans="1:22" ht="17" outlineLevel="1" x14ac:dyDescent="0.2">
      <c r="A341" s="15" t="s">
        <v>1362</v>
      </c>
      <c r="B341" s="15" t="s">
        <v>1345</v>
      </c>
      <c r="C341" s="15" t="s">
        <v>1381</v>
      </c>
      <c r="D341" s="15" t="s">
        <v>1382</v>
      </c>
      <c r="E341" s="15" t="s">
        <v>2565</v>
      </c>
      <c r="F341" s="15" t="s">
        <v>1383</v>
      </c>
      <c r="G341" s="15" t="s">
        <v>2585</v>
      </c>
      <c r="H341" s="15" t="s">
        <v>3723</v>
      </c>
      <c r="I341" s="14" t="s">
        <v>3129</v>
      </c>
      <c r="J341" s="15" t="s">
        <v>1345</v>
      </c>
      <c r="K341" s="15" t="s">
        <v>3033</v>
      </c>
      <c r="L341" s="14" t="s">
        <v>2517</v>
      </c>
      <c r="P341" s="15" t="s">
        <v>3160</v>
      </c>
      <c r="S341" s="15" t="s">
        <v>3112</v>
      </c>
      <c r="T341" s="15" t="s">
        <v>3136</v>
      </c>
      <c r="U341" s="15" t="s">
        <v>3111</v>
      </c>
      <c r="V341" s="15" t="b">
        <v>1</v>
      </c>
    </row>
    <row r="342" spans="1:22" ht="17" outlineLevel="1" x14ac:dyDescent="0.2">
      <c r="A342" s="15" t="s">
        <v>1362</v>
      </c>
      <c r="B342" s="15" t="s">
        <v>1345</v>
      </c>
      <c r="C342" s="15" t="s">
        <v>1381</v>
      </c>
      <c r="D342" s="15" t="s">
        <v>1382</v>
      </c>
      <c r="E342" s="15" t="s">
        <v>2565</v>
      </c>
      <c r="F342" s="15" t="s">
        <v>1383</v>
      </c>
      <c r="G342" s="15" t="s">
        <v>2586</v>
      </c>
      <c r="H342" s="15" t="s">
        <v>3723</v>
      </c>
      <c r="I342" s="14" t="s">
        <v>3129</v>
      </c>
      <c r="J342" s="15" t="s">
        <v>1345</v>
      </c>
      <c r="K342" s="15" t="s">
        <v>3033</v>
      </c>
      <c r="L342" s="14" t="s">
        <v>2518</v>
      </c>
      <c r="P342" s="15" t="s">
        <v>3160</v>
      </c>
      <c r="S342" s="15" t="s">
        <v>3112</v>
      </c>
      <c r="T342" s="15" t="s">
        <v>3136</v>
      </c>
      <c r="U342" s="15" t="s">
        <v>3111</v>
      </c>
      <c r="V342" s="15" t="b">
        <v>1</v>
      </c>
    </row>
    <row r="343" spans="1:22" ht="17" outlineLevel="1" x14ac:dyDescent="0.2">
      <c r="A343" s="15" t="s">
        <v>1362</v>
      </c>
      <c r="B343" s="15" t="s">
        <v>1345</v>
      </c>
      <c r="C343" s="15" t="s">
        <v>1381</v>
      </c>
      <c r="D343" s="15" t="s">
        <v>1382</v>
      </c>
      <c r="E343" s="15" t="s">
        <v>2565</v>
      </c>
      <c r="F343" s="15" t="s">
        <v>1383</v>
      </c>
      <c r="G343" s="15" t="s">
        <v>2587</v>
      </c>
      <c r="H343" s="15" t="s">
        <v>3723</v>
      </c>
      <c r="I343" s="14" t="s">
        <v>3129</v>
      </c>
      <c r="J343" s="15" t="s">
        <v>1345</v>
      </c>
      <c r="K343" s="15" t="s">
        <v>3033</v>
      </c>
      <c r="L343" s="14" t="s">
        <v>2519</v>
      </c>
      <c r="P343" s="15" t="s">
        <v>3160</v>
      </c>
      <c r="S343" s="15" t="s">
        <v>3112</v>
      </c>
      <c r="T343" s="15" t="s">
        <v>3136</v>
      </c>
      <c r="U343" s="15" t="s">
        <v>3111</v>
      </c>
      <c r="V343" s="15" t="b">
        <v>1</v>
      </c>
    </row>
    <row r="344" spans="1:22" ht="17" outlineLevel="1" x14ac:dyDescent="0.2">
      <c r="A344" s="15" t="s">
        <v>1362</v>
      </c>
      <c r="B344" s="15" t="s">
        <v>1345</v>
      </c>
      <c r="C344" s="15" t="s">
        <v>1381</v>
      </c>
      <c r="D344" s="15" t="s">
        <v>1382</v>
      </c>
      <c r="E344" s="15" t="s">
        <v>2565</v>
      </c>
      <c r="F344" s="15" t="s">
        <v>1383</v>
      </c>
      <c r="G344" s="15" t="s">
        <v>2588</v>
      </c>
      <c r="H344" s="15" t="s">
        <v>3723</v>
      </c>
      <c r="I344" s="14" t="s">
        <v>3129</v>
      </c>
      <c r="J344" s="15" t="s">
        <v>1345</v>
      </c>
      <c r="K344" s="15" t="s">
        <v>3033</v>
      </c>
      <c r="L344" s="14" t="s">
        <v>2520</v>
      </c>
      <c r="P344" s="15" t="s">
        <v>3160</v>
      </c>
      <c r="S344" s="15" t="s">
        <v>3112</v>
      </c>
      <c r="T344" s="15" t="s">
        <v>3136</v>
      </c>
      <c r="U344" s="15" t="s">
        <v>3111</v>
      </c>
      <c r="V344" s="15" t="b">
        <v>1</v>
      </c>
    </row>
    <row r="345" spans="1:22" ht="17" outlineLevel="1" x14ac:dyDescent="0.2">
      <c r="A345" s="15" t="s">
        <v>1362</v>
      </c>
      <c r="B345" s="15" t="s">
        <v>1345</v>
      </c>
      <c r="C345" s="15" t="s">
        <v>1381</v>
      </c>
      <c r="D345" s="15" t="s">
        <v>1382</v>
      </c>
      <c r="E345" s="15" t="s">
        <v>2565</v>
      </c>
      <c r="F345" s="15" t="s">
        <v>1383</v>
      </c>
      <c r="G345" s="15" t="s">
        <v>2589</v>
      </c>
      <c r="H345" s="15" t="s">
        <v>3723</v>
      </c>
      <c r="I345" s="14" t="s">
        <v>3129</v>
      </c>
      <c r="J345" s="15" t="s">
        <v>1345</v>
      </c>
      <c r="K345" s="15" t="s">
        <v>3033</v>
      </c>
      <c r="L345" s="14" t="s">
        <v>2521</v>
      </c>
      <c r="P345" s="15" t="s">
        <v>3160</v>
      </c>
      <c r="S345" s="15" t="s">
        <v>3112</v>
      </c>
      <c r="T345" s="15" t="s">
        <v>3136</v>
      </c>
      <c r="U345" s="15" t="s">
        <v>3111</v>
      </c>
      <c r="V345" s="15" t="b">
        <v>1</v>
      </c>
    </row>
    <row r="346" spans="1:22" ht="17" outlineLevel="1" x14ac:dyDescent="0.2">
      <c r="A346" s="15" t="s">
        <v>1362</v>
      </c>
      <c r="B346" s="15" t="s">
        <v>1345</v>
      </c>
      <c r="C346" s="15" t="s">
        <v>1381</v>
      </c>
      <c r="D346" s="15" t="s">
        <v>1382</v>
      </c>
      <c r="E346" s="15" t="s">
        <v>3172</v>
      </c>
      <c r="F346" s="15" t="s">
        <v>2604</v>
      </c>
      <c r="G346" s="15" t="s">
        <v>2590</v>
      </c>
      <c r="H346" s="15" t="s">
        <v>3723</v>
      </c>
      <c r="I346" s="14" t="s">
        <v>3129</v>
      </c>
      <c r="J346" s="15" t="s">
        <v>1345</v>
      </c>
      <c r="K346" s="15" t="s">
        <v>3033</v>
      </c>
      <c r="L346" s="14" t="s">
        <v>2522</v>
      </c>
      <c r="P346" s="15" t="s">
        <v>3160</v>
      </c>
      <c r="S346" s="15" t="s">
        <v>3112</v>
      </c>
      <c r="T346" s="15" t="s">
        <v>3136</v>
      </c>
      <c r="U346" s="15" t="s">
        <v>3111</v>
      </c>
      <c r="V346" s="15" t="b">
        <v>1</v>
      </c>
    </row>
    <row r="347" spans="1:22" ht="17" outlineLevel="1" x14ac:dyDescent="0.2">
      <c r="A347" s="15" t="s">
        <v>1362</v>
      </c>
      <c r="B347" s="15" t="s">
        <v>1345</v>
      </c>
      <c r="C347" s="15" t="s">
        <v>1381</v>
      </c>
      <c r="D347" s="15" t="s">
        <v>1382</v>
      </c>
      <c r="E347" s="15" t="s">
        <v>3172</v>
      </c>
      <c r="F347" s="15" t="s">
        <v>2605</v>
      </c>
      <c r="G347" s="15" t="s">
        <v>2591</v>
      </c>
      <c r="H347" s="15" t="s">
        <v>3723</v>
      </c>
      <c r="I347" s="14" t="s">
        <v>3129</v>
      </c>
      <c r="J347" s="15" t="s">
        <v>1345</v>
      </c>
      <c r="K347" s="15" t="s">
        <v>3033</v>
      </c>
      <c r="L347" s="14" t="s">
        <v>2523</v>
      </c>
      <c r="P347" s="15" t="s">
        <v>3160</v>
      </c>
      <c r="S347" s="15" t="s">
        <v>3112</v>
      </c>
      <c r="T347" s="15" t="s">
        <v>3136</v>
      </c>
      <c r="U347" s="15" t="s">
        <v>3111</v>
      </c>
      <c r="V347" s="15" t="b">
        <v>1</v>
      </c>
    </row>
    <row r="348" spans="1:22" ht="17" outlineLevel="1" x14ac:dyDescent="0.2">
      <c r="A348" s="15" t="s">
        <v>1362</v>
      </c>
      <c r="B348" s="15" t="s">
        <v>1345</v>
      </c>
      <c r="C348" s="15" t="s">
        <v>1381</v>
      </c>
      <c r="D348" s="15" t="s">
        <v>1382</v>
      </c>
      <c r="E348" s="15" t="s">
        <v>3172</v>
      </c>
      <c r="F348" s="15" t="s">
        <v>2606</v>
      </c>
      <c r="G348" s="15" t="s">
        <v>2592</v>
      </c>
      <c r="H348" s="15" t="s">
        <v>3723</v>
      </c>
      <c r="I348" s="14" t="s">
        <v>3129</v>
      </c>
      <c r="J348" s="15" t="s">
        <v>1345</v>
      </c>
      <c r="K348" s="15" t="s">
        <v>3033</v>
      </c>
      <c r="L348" s="14" t="s">
        <v>2524</v>
      </c>
      <c r="P348" s="15" t="s">
        <v>3160</v>
      </c>
      <c r="S348" s="15" t="s">
        <v>3112</v>
      </c>
      <c r="T348" s="15" t="s">
        <v>3136</v>
      </c>
      <c r="U348" s="15" t="s">
        <v>3111</v>
      </c>
      <c r="V348" s="15" t="b">
        <v>1</v>
      </c>
    </row>
    <row r="349" spans="1:22" ht="17" outlineLevel="1" x14ac:dyDescent="0.2">
      <c r="A349" s="15" t="s">
        <v>1362</v>
      </c>
      <c r="B349" s="15" t="s">
        <v>1345</v>
      </c>
      <c r="C349" s="15" t="s">
        <v>1381</v>
      </c>
      <c r="D349" s="15" t="s">
        <v>1382</v>
      </c>
      <c r="E349" s="15" t="s">
        <v>2566</v>
      </c>
      <c r="F349" s="15" t="s">
        <v>1383</v>
      </c>
      <c r="G349" s="15" t="s">
        <v>2593</v>
      </c>
      <c r="H349" s="15" t="s">
        <v>3723</v>
      </c>
      <c r="I349" s="14" t="s">
        <v>3129</v>
      </c>
      <c r="J349" s="15" t="s">
        <v>1345</v>
      </c>
      <c r="K349" s="15" t="s">
        <v>3033</v>
      </c>
      <c r="L349" s="14" t="s">
        <v>2525</v>
      </c>
      <c r="P349" s="15" t="s">
        <v>3160</v>
      </c>
      <c r="S349" s="15" t="s">
        <v>3112</v>
      </c>
      <c r="T349" s="15" t="s">
        <v>3136</v>
      </c>
      <c r="U349" s="15" t="s">
        <v>3111</v>
      </c>
      <c r="V349" s="15" t="b">
        <v>1</v>
      </c>
    </row>
    <row r="350" spans="1:22" ht="17" outlineLevel="1" x14ac:dyDescent="0.2">
      <c r="A350" s="15" t="s">
        <v>1362</v>
      </c>
      <c r="B350" s="15" t="s">
        <v>1345</v>
      </c>
      <c r="C350" s="15" t="s">
        <v>1381</v>
      </c>
      <c r="D350" s="15" t="s">
        <v>1382</v>
      </c>
      <c r="E350" s="15" t="s">
        <v>2566</v>
      </c>
      <c r="F350" s="15" t="s">
        <v>1383</v>
      </c>
      <c r="G350" s="15" t="s">
        <v>2594</v>
      </c>
      <c r="H350" s="15" t="s">
        <v>3723</v>
      </c>
      <c r="I350" s="14" t="s">
        <v>3129</v>
      </c>
      <c r="J350" s="15" t="s">
        <v>1345</v>
      </c>
      <c r="K350" s="15" t="s">
        <v>3033</v>
      </c>
      <c r="L350" s="14" t="s">
        <v>2526</v>
      </c>
      <c r="P350" s="15" t="s">
        <v>3160</v>
      </c>
      <c r="S350" s="15" t="s">
        <v>3112</v>
      </c>
      <c r="T350" s="15" t="s">
        <v>3136</v>
      </c>
      <c r="U350" s="15" t="s">
        <v>3111</v>
      </c>
      <c r="V350" s="15" t="b">
        <v>1</v>
      </c>
    </row>
    <row r="351" spans="1:22" ht="17" outlineLevel="1" x14ac:dyDescent="0.2">
      <c r="A351" s="15" t="s">
        <v>1362</v>
      </c>
      <c r="B351" s="15" t="s">
        <v>1345</v>
      </c>
      <c r="C351" s="15" t="s">
        <v>1381</v>
      </c>
      <c r="D351" s="15" t="s">
        <v>1382</v>
      </c>
      <c r="E351" s="15" t="s">
        <v>2566</v>
      </c>
      <c r="F351" s="15" t="s">
        <v>1383</v>
      </c>
      <c r="G351" s="15" t="s">
        <v>2595</v>
      </c>
      <c r="H351" s="15" t="s">
        <v>3723</v>
      </c>
      <c r="I351" s="14" t="s">
        <v>3129</v>
      </c>
      <c r="J351" s="15" t="s">
        <v>1345</v>
      </c>
      <c r="K351" s="15" t="s">
        <v>3033</v>
      </c>
      <c r="L351" s="14" t="s">
        <v>2527</v>
      </c>
      <c r="P351" s="15" t="s">
        <v>3160</v>
      </c>
      <c r="S351" s="15" t="s">
        <v>3112</v>
      </c>
      <c r="T351" s="15" t="s">
        <v>3136</v>
      </c>
      <c r="U351" s="15" t="s">
        <v>3111</v>
      </c>
      <c r="V351" s="15" t="b">
        <v>1</v>
      </c>
    </row>
    <row r="352" spans="1:22" ht="17" outlineLevel="1" x14ac:dyDescent="0.2">
      <c r="A352" s="15" t="s">
        <v>1362</v>
      </c>
      <c r="B352" s="15" t="s">
        <v>1345</v>
      </c>
      <c r="C352" s="15" t="s">
        <v>1381</v>
      </c>
      <c r="D352" s="15" t="s">
        <v>1382</v>
      </c>
      <c r="E352" s="15" t="s">
        <v>2566</v>
      </c>
      <c r="F352" s="15" t="s">
        <v>1383</v>
      </c>
      <c r="G352" s="15" t="s">
        <v>2596</v>
      </c>
      <c r="H352" s="15" t="s">
        <v>3723</v>
      </c>
      <c r="I352" s="14" t="s">
        <v>3129</v>
      </c>
      <c r="J352" s="15" t="s">
        <v>1345</v>
      </c>
      <c r="K352" s="15" t="s">
        <v>3033</v>
      </c>
      <c r="L352" s="14" t="s">
        <v>2528</v>
      </c>
      <c r="P352" s="15" t="s">
        <v>3160</v>
      </c>
      <c r="S352" s="15" t="s">
        <v>3112</v>
      </c>
      <c r="T352" s="15" t="s">
        <v>3136</v>
      </c>
      <c r="U352" s="15" t="s">
        <v>3111</v>
      </c>
      <c r="V352" s="15" t="b">
        <v>1</v>
      </c>
    </row>
    <row r="353" spans="1:22" ht="17" outlineLevel="1" x14ac:dyDescent="0.2">
      <c r="A353" s="15" t="s">
        <v>1362</v>
      </c>
      <c r="B353" s="15" t="s">
        <v>1345</v>
      </c>
      <c r="C353" s="15" t="s">
        <v>1381</v>
      </c>
      <c r="D353" s="15" t="s">
        <v>1382</v>
      </c>
      <c r="E353" s="15" t="s">
        <v>2566</v>
      </c>
      <c r="F353" s="15" t="s">
        <v>1383</v>
      </c>
      <c r="G353" s="15" t="s">
        <v>2597</v>
      </c>
      <c r="H353" s="15" t="s">
        <v>3723</v>
      </c>
      <c r="I353" s="14" t="s">
        <v>3129</v>
      </c>
      <c r="J353" s="15" t="s">
        <v>1345</v>
      </c>
      <c r="K353" s="15" t="s">
        <v>3033</v>
      </c>
      <c r="L353" s="14" t="s">
        <v>2529</v>
      </c>
      <c r="P353" s="15" t="s">
        <v>3160</v>
      </c>
      <c r="S353" s="15" t="s">
        <v>3112</v>
      </c>
      <c r="T353" s="15" t="s">
        <v>3136</v>
      </c>
      <c r="U353" s="15" t="s">
        <v>3111</v>
      </c>
      <c r="V353" s="15" t="b">
        <v>1</v>
      </c>
    </row>
    <row r="354" spans="1:22" ht="17" outlineLevel="1" x14ac:dyDescent="0.2">
      <c r="A354" s="15" t="s">
        <v>1362</v>
      </c>
      <c r="B354" s="15" t="s">
        <v>1345</v>
      </c>
      <c r="C354" s="15" t="s">
        <v>1381</v>
      </c>
      <c r="D354" s="15" t="s">
        <v>1382</v>
      </c>
      <c r="E354" s="15" t="s">
        <v>2566</v>
      </c>
      <c r="F354" s="15" t="s">
        <v>1383</v>
      </c>
      <c r="G354" s="15" t="s">
        <v>2598</v>
      </c>
      <c r="H354" s="15" t="s">
        <v>3723</v>
      </c>
      <c r="I354" s="14" t="s">
        <v>3129</v>
      </c>
      <c r="J354" s="15" t="s">
        <v>1345</v>
      </c>
      <c r="K354" s="15" t="s">
        <v>3033</v>
      </c>
      <c r="L354" s="14" t="s">
        <v>2530</v>
      </c>
      <c r="P354" s="15" t="s">
        <v>3160</v>
      </c>
      <c r="S354" s="15" t="s">
        <v>3112</v>
      </c>
      <c r="T354" s="15" t="s">
        <v>3136</v>
      </c>
      <c r="U354" s="15" t="s">
        <v>3111</v>
      </c>
      <c r="V354" s="15" t="b">
        <v>1</v>
      </c>
    </row>
    <row r="355" spans="1:22" ht="17" outlineLevel="1" x14ac:dyDescent="0.2">
      <c r="A355" s="15" t="s">
        <v>1362</v>
      </c>
      <c r="B355" s="15" t="s">
        <v>1345</v>
      </c>
      <c r="C355" s="15" t="s">
        <v>1381</v>
      </c>
      <c r="D355" s="15" t="s">
        <v>1382</v>
      </c>
      <c r="E355" s="15" t="s">
        <v>2567</v>
      </c>
      <c r="F355" s="15" t="s">
        <v>1383</v>
      </c>
      <c r="G355" s="15" t="s">
        <v>2432</v>
      </c>
      <c r="H355" s="15" t="s">
        <v>3723</v>
      </c>
      <c r="I355" s="14" t="s">
        <v>3129</v>
      </c>
      <c r="J355" s="15" t="s">
        <v>1345</v>
      </c>
      <c r="K355" s="15" t="s">
        <v>3033</v>
      </c>
      <c r="L355" s="14" t="s">
        <v>2531</v>
      </c>
      <c r="P355" s="15" t="s">
        <v>3160</v>
      </c>
      <c r="S355" s="15" t="s">
        <v>3112</v>
      </c>
      <c r="T355" s="15" t="s">
        <v>3136</v>
      </c>
      <c r="U355" s="15" t="s">
        <v>3111</v>
      </c>
      <c r="V355" s="15" t="b">
        <v>1</v>
      </c>
    </row>
    <row r="356" spans="1:22" ht="17" outlineLevel="1" x14ac:dyDescent="0.2">
      <c r="A356" s="15" t="s">
        <v>1362</v>
      </c>
      <c r="B356" s="15" t="s">
        <v>1345</v>
      </c>
      <c r="C356" s="15" t="s">
        <v>1381</v>
      </c>
      <c r="D356" s="15" t="s">
        <v>1382</v>
      </c>
      <c r="E356" s="15" t="s">
        <v>2567</v>
      </c>
      <c r="F356" s="15" t="s">
        <v>1383</v>
      </c>
      <c r="G356" s="15" t="s">
        <v>2433</v>
      </c>
      <c r="H356" s="15" t="s">
        <v>3723</v>
      </c>
      <c r="I356" s="14" t="s">
        <v>3129</v>
      </c>
      <c r="J356" s="15" t="s">
        <v>1345</v>
      </c>
      <c r="K356" s="15" t="s">
        <v>3033</v>
      </c>
      <c r="L356" s="14" t="s">
        <v>2532</v>
      </c>
      <c r="P356" s="15" t="s">
        <v>3160</v>
      </c>
      <c r="S356" s="15" t="s">
        <v>3112</v>
      </c>
      <c r="T356" s="15" t="s">
        <v>3136</v>
      </c>
      <c r="U356" s="15" t="s">
        <v>3111</v>
      </c>
      <c r="V356" s="15" t="b">
        <v>1</v>
      </c>
    </row>
    <row r="357" spans="1:22" ht="17" outlineLevel="1" x14ac:dyDescent="0.2">
      <c r="A357" s="15" t="s">
        <v>1362</v>
      </c>
      <c r="B357" s="15" t="s">
        <v>1345</v>
      </c>
      <c r="C357" s="15" t="s">
        <v>1381</v>
      </c>
      <c r="D357" s="15" t="s">
        <v>1382</v>
      </c>
      <c r="E357" s="15" t="s">
        <v>2567</v>
      </c>
      <c r="F357" s="15" t="s">
        <v>1383</v>
      </c>
      <c r="G357" s="15" t="s">
        <v>2599</v>
      </c>
      <c r="H357" s="15" t="s">
        <v>3723</v>
      </c>
      <c r="I357" s="14" t="s">
        <v>3129</v>
      </c>
      <c r="J357" s="15" t="s">
        <v>1345</v>
      </c>
      <c r="K357" s="15" t="s">
        <v>3033</v>
      </c>
      <c r="L357" s="14" t="s">
        <v>2533</v>
      </c>
      <c r="P357" s="15" t="s">
        <v>3160</v>
      </c>
      <c r="S357" s="15" t="s">
        <v>3112</v>
      </c>
      <c r="T357" s="15" t="s">
        <v>3136</v>
      </c>
      <c r="U357" s="15" t="s">
        <v>3111</v>
      </c>
      <c r="V357" s="15" t="b">
        <v>1</v>
      </c>
    </row>
    <row r="358" spans="1:22" ht="17" outlineLevel="1" x14ac:dyDescent="0.2">
      <c r="A358" s="15" t="s">
        <v>1362</v>
      </c>
      <c r="B358" s="15" t="s">
        <v>1345</v>
      </c>
      <c r="C358" s="15" t="s">
        <v>1381</v>
      </c>
      <c r="D358" s="15" t="s">
        <v>1382</v>
      </c>
      <c r="E358" s="15" t="s">
        <v>2567</v>
      </c>
      <c r="F358" s="15" t="s">
        <v>1383</v>
      </c>
      <c r="G358" s="15" t="s">
        <v>2600</v>
      </c>
      <c r="H358" s="15" t="s">
        <v>3723</v>
      </c>
      <c r="I358" s="14" t="s">
        <v>3129</v>
      </c>
      <c r="J358" s="15" t="s">
        <v>1345</v>
      </c>
      <c r="K358" s="15" t="s">
        <v>3033</v>
      </c>
      <c r="L358" s="14" t="s">
        <v>2534</v>
      </c>
      <c r="P358" s="15" t="s">
        <v>3160</v>
      </c>
      <c r="S358" s="15" t="s">
        <v>3112</v>
      </c>
      <c r="T358" s="15" t="s">
        <v>3136</v>
      </c>
      <c r="U358" s="15" t="s">
        <v>3111</v>
      </c>
      <c r="V358" s="15" t="b">
        <v>1</v>
      </c>
    </row>
    <row r="359" spans="1:22" ht="17" outlineLevel="1" x14ac:dyDescent="0.2">
      <c r="A359" s="15" t="s">
        <v>1362</v>
      </c>
      <c r="B359" s="15" t="s">
        <v>1345</v>
      </c>
      <c r="C359" s="15" t="s">
        <v>1381</v>
      </c>
      <c r="D359" s="15" t="s">
        <v>1382</v>
      </c>
      <c r="E359" s="15" t="s">
        <v>2567</v>
      </c>
      <c r="F359" s="15" t="s">
        <v>1383</v>
      </c>
      <c r="G359" s="15" t="s">
        <v>2601</v>
      </c>
      <c r="H359" s="15" t="s">
        <v>3723</v>
      </c>
      <c r="I359" s="14" t="s">
        <v>3129</v>
      </c>
      <c r="J359" s="15" t="s">
        <v>1345</v>
      </c>
      <c r="K359" s="15" t="s">
        <v>3033</v>
      </c>
      <c r="L359" s="14" t="s">
        <v>2535</v>
      </c>
      <c r="P359" s="15" t="s">
        <v>3160</v>
      </c>
      <c r="S359" s="15" t="s">
        <v>3112</v>
      </c>
      <c r="T359" s="15" t="s">
        <v>3136</v>
      </c>
      <c r="U359" s="15" t="s">
        <v>3111</v>
      </c>
      <c r="V359" s="15" t="b">
        <v>1</v>
      </c>
    </row>
    <row r="360" spans="1:22" ht="17" outlineLevel="1" x14ac:dyDescent="0.2">
      <c r="A360" s="15" t="s">
        <v>1362</v>
      </c>
      <c r="B360" s="15" t="s">
        <v>1345</v>
      </c>
      <c r="C360" s="15" t="s">
        <v>1381</v>
      </c>
      <c r="D360" s="15" t="s">
        <v>1382</v>
      </c>
      <c r="E360" s="15" t="s">
        <v>2567</v>
      </c>
      <c r="F360" s="15" t="s">
        <v>1383</v>
      </c>
      <c r="G360" s="15" t="s">
        <v>2602</v>
      </c>
      <c r="H360" s="15" t="s">
        <v>3723</v>
      </c>
      <c r="I360" s="14" t="s">
        <v>3129</v>
      </c>
      <c r="J360" s="15" t="s">
        <v>1345</v>
      </c>
      <c r="K360" s="15" t="s">
        <v>3033</v>
      </c>
      <c r="L360" s="14" t="s">
        <v>2536</v>
      </c>
      <c r="P360" s="15" t="s">
        <v>3160</v>
      </c>
      <c r="S360" s="15" t="s">
        <v>3112</v>
      </c>
      <c r="T360" s="15" t="s">
        <v>3136</v>
      </c>
      <c r="U360" s="15" t="s">
        <v>3111</v>
      </c>
      <c r="V360" s="15" t="b">
        <v>1</v>
      </c>
    </row>
    <row r="361" spans="1:22" ht="17" outlineLevel="1" x14ac:dyDescent="0.2">
      <c r="A361" s="15" t="s">
        <v>1362</v>
      </c>
      <c r="B361" s="15" t="s">
        <v>1345</v>
      </c>
      <c r="C361" s="15" t="s">
        <v>1381</v>
      </c>
      <c r="D361" s="15" t="s">
        <v>1382</v>
      </c>
      <c r="E361" s="15" t="s">
        <v>2567</v>
      </c>
      <c r="F361" s="15" t="s">
        <v>1383</v>
      </c>
      <c r="G361" s="15" t="s">
        <v>2437</v>
      </c>
      <c r="H361" s="15" t="s">
        <v>3723</v>
      </c>
      <c r="I361" s="14" t="s">
        <v>3129</v>
      </c>
      <c r="J361" s="15" t="s">
        <v>1345</v>
      </c>
      <c r="K361" s="15" t="s">
        <v>3033</v>
      </c>
      <c r="L361" s="14" t="s">
        <v>2537</v>
      </c>
      <c r="P361" s="15" t="s">
        <v>3160</v>
      </c>
      <c r="S361" s="15" t="s">
        <v>3112</v>
      </c>
      <c r="T361" s="15" t="s">
        <v>3136</v>
      </c>
      <c r="U361" s="15" t="s">
        <v>3111</v>
      </c>
      <c r="V361" s="15" t="b">
        <v>1</v>
      </c>
    </row>
    <row r="362" spans="1:22" ht="17" outlineLevel="1" x14ac:dyDescent="0.2">
      <c r="A362" s="15" t="s">
        <v>1362</v>
      </c>
      <c r="B362" s="15" t="s">
        <v>1345</v>
      </c>
      <c r="C362" s="15" t="s">
        <v>1381</v>
      </c>
      <c r="D362" s="15" t="s">
        <v>1382</v>
      </c>
      <c r="E362" s="15" t="s">
        <v>2567</v>
      </c>
      <c r="F362" s="15" t="s">
        <v>1383</v>
      </c>
      <c r="G362" s="15" t="s">
        <v>2438</v>
      </c>
      <c r="H362" s="15" t="s">
        <v>3723</v>
      </c>
      <c r="I362" s="14" t="s">
        <v>3129</v>
      </c>
      <c r="J362" s="15" t="s">
        <v>1345</v>
      </c>
      <c r="K362" s="15" t="s">
        <v>3033</v>
      </c>
      <c r="L362" s="14" t="s">
        <v>2538</v>
      </c>
      <c r="P362" s="15" t="s">
        <v>3160</v>
      </c>
      <c r="S362" s="15" t="s">
        <v>3112</v>
      </c>
      <c r="T362" s="15" t="s">
        <v>3136</v>
      </c>
      <c r="U362" s="15" t="s">
        <v>3111</v>
      </c>
      <c r="V362" s="15" t="b">
        <v>1</v>
      </c>
    </row>
    <row r="363" spans="1:22" ht="17" outlineLevel="1" x14ac:dyDescent="0.2">
      <c r="A363" s="15" t="s">
        <v>1362</v>
      </c>
      <c r="B363" s="15" t="s">
        <v>1345</v>
      </c>
      <c r="C363" s="15" t="s">
        <v>1381</v>
      </c>
      <c r="D363" s="15" t="s">
        <v>1382</v>
      </c>
      <c r="E363" s="15" t="s">
        <v>2567</v>
      </c>
      <c r="F363" s="15" t="s">
        <v>1383</v>
      </c>
      <c r="G363" s="15" t="s">
        <v>2439</v>
      </c>
      <c r="H363" s="15" t="s">
        <v>3723</v>
      </c>
      <c r="I363" s="14" t="s">
        <v>3129</v>
      </c>
      <c r="J363" s="15" t="s">
        <v>1345</v>
      </c>
      <c r="K363" s="15" t="s">
        <v>3033</v>
      </c>
      <c r="L363" s="14" t="s">
        <v>2539</v>
      </c>
      <c r="P363" s="15" t="s">
        <v>3160</v>
      </c>
      <c r="S363" s="15" t="s">
        <v>3112</v>
      </c>
      <c r="T363" s="15" t="s">
        <v>3136</v>
      </c>
      <c r="U363" s="15" t="s">
        <v>3111</v>
      </c>
      <c r="V363" s="15" t="b">
        <v>1</v>
      </c>
    </row>
    <row r="364" spans="1:22" ht="17" outlineLevel="1" x14ac:dyDescent="0.2">
      <c r="A364" s="15" t="s">
        <v>1362</v>
      </c>
      <c r="B364" s="15" t="s">
        <v>1345</v>
      </c>
      <c r="C364" s="15" t="s">
        <v>1381</v>
      </c>
      <c r="D364" s="15" t="s">
        <v>1382</v>
      </c>
      <c r="E364" s="15" t="s">
        <v>2567</v>
      </c>
      <c r="F364" s="15" t="s">
        <v>1383</v>
      </c>
      <c r="G364" s="15" t="s">
        <v>2440</v>
      </c>
      <c r="H364" s="15" t="s">
        <v>3723</v>
      </c>
      <c r="I364" s="14" t="s">
        <v>3129</v>
      </c>
      <c r="J364" s="15" t="s">
        <v>1345</v>
      </c>
      <c r="K364" s="15" t="s">
        <v>3033</v>
      </c>
      <c r="L364" s="14" t="s">
        <v>2540</v>
      </c>
      <c r="P364" s="15" t="s">
        <v>3160</v>
      </c>
      <c r="S364" s="15" t="s">
        <v>3112</v>
      </c>
      <c r="T364" s="15" t="s">
        <v>3136</v>
      </c>
      <c r="U364" s="15" t="s">
        <v>3111</v>
      </c>
      <c r="V364" s="15" t="b">
        <v>1</v>
      </c>
    </row>
    <row r="365" spans="1:22" ht="17" outlineLevel="1" x14ac:dyDescent="0.2">
      <c r="A365" s="15" t="s">
        <v>1362</v>
      </c>
      <c r="B365" s="15" t="s">
        <v>1345</v>
      </c>
      <c r="C365" s="15" t="s">
        <v>1381</v>
      </c>
      <c r="D365" s="15" t="s">
        <v>1382</v>
      </c>
      <c r="E365" s="15" t="s">
        <v>2567</v>
      </c>
      <c r="F365" s="15" t="s">
        <v>1383</v>
      </c>
      <c r="G365" s="15" t="s">
        <v>2603</v>
      </c>
      <c r="H365" s="15" t="s">
        <v>3723</v>
      </c>
      <c r="I365" s="14" t="s">
        <v>3129</v>
      </c>
      <c r="J365" s="15" t="s">
        <v>1345</v>
      </c>
      <c r="K365" s="15" t="s">
        <v>3033</v>
      </c>
      <c r="L365" s="14" t="s">
        <v>2541</v>
      </c>
      <c r="P365" s="15" t="s">
        <v>3160</v>
      </c>
      <c r="S365" s="15" t="s">
        <v>3112</v>
      </c>
      <c r="T365" s="15" t="s">
        <v>3136</v>
      </c>
      <c r="U365" s="15" t="s">
        <v>3111</v>
      </c>
      <c r="V365" s="15" t="b">
        <v>1</v>
      </c>
    </row>
    <row r="366" spans="1:22" ht="17" outlineLevel="1" x14ac:dyDescent="0.2">
      <c r="A366" s="15" t="s">
        <v>1362</v>
      </c>
      <c r="B366" s="15" t="s">
        <v>1345</v>
      </c>
      <c r="C366" s="15" t="s">
        <v>1381</v>
      </c>
      <c r="D366" s="15" t="s">
        <v>1382</v>
      </c>
      <c r="E366" s="15" t="s">
        <v>4287</v>
      </c>
      <c r="F366" s="15" t="s">
        <v>1383</v>
      </c>
      <c r="G366" s="15" t="s">
        <v>2441</v>
      </c>
      <c r="H366" s="15" t="s">
        <v>3723</v>
      </c>
      <c r="I366" s="14" t="s">
        <v>3129</v>
      </c>
      <c r="J366" s="15" t="s">
        <v>1345</v>
      </c>
      <c r="K366" s="15" t="s">
        <v>3033</v>
      </c>
      <c r="L366" s="14" t="s">
        <v>2542</v>
      </c>
      <c r="P366" s="15" t="s">
        <v>3160</v>
      </c>
      <c r="S366" s="15" t="s">
        <v>3112</v>
      </c>
      <c r="T366" s="15" t="s">
        <v>3136</v>
      </c>
      <c r="U366" s="15" t="s">
        <v>3111</v>
      </c>
      <c r="V366" s="15" t="b">
        <v>1</v>
      </c>
    </row>
  </sheetData>
  <autoFilter ref="A1:V366" xr:uid="{4143BEA0-A34D-1040-9FC5-3BDC5C99E978}"/>
  <conditionalFormatting sqref="V1:V1048576">
    <cfRule type="containsText" dxfId="1134" priority="545" operator="containsText" text="TRUE">
      <formula>NOT(ISERROR(SEARCH("TRUE",V1)))</formula>
    </cfRule>
  </conditionalFormatting>
  <conditionalFormatting sqref="T1:T3 T5 T7 T29:T88 T162 T170 T160 T164 T167 T172 T174:T228 T90:T149 T151:T158 T9:T13 T236:T1048576">
    <cfRule type="containsText" dxfId="1133" priority="528" operator="containsText" text="指标">
      <formula>NOT(ISERROR(SEARCH("指标",T1)))</formula>
    </cfRule>
    <cfRule type="containsText" dxfId="1132" priority="529" operator="containsText" text="系数">
      <formula>NOT(ISERROR(SEARCH("系数",T1)))</formula>
    </cfRule>
  </conditionalFormatting>
  <conditionalFormatting sqref="T11:T13">
    <cfRule type="containsText" dxfId="1131" priority="525" operator="containsText" text="指标">
      <formula>NOT(ISERROR(SEARCH("指标",T11)))</formula>
    </cfRule>
    <cfRule type="containsText" dxfId="1130" priority="526" operator="containsText" text="系数">
      <formula>NOT(ISERROR(SEARCH("系数",T11)))</formula>
    </cfRule>
  </conditionalFormatting>
  <conditionalFormatting sqref="S1:S3 S5 S7 S29:S88 S162 S170 S160 S164 S167 S172 S174:S228 S90:S149 S151:S158 S9:S13 S236:S1048576">
    <cfRule type="containsText" dxfId="1129" priority="523" operator="containsText" text="值域">
      <formula>NOT(ISERROR(SEARCH("值域",S1)))</formula>
    </cfRule>
    <cfRule type="containsText" dxfId="1128" priority="524" operator="containsText" text="多选">
      <formula>NOT(ISERROR(SEARCH("多选",S1)))</formula>
    </cfRule>
  </conditionalFormatting>
  <conditionalFormatting sqref="T12:T13">
    <cfRule type="containsText" dxfId="1127" priority="520" operator="containsText" text="指标">
      <formula>NOT(ISERROR(SEARCH("指标",T12)))</formula>
    </cfRule>
    <cfRule type="containsText" dxfId="1126" priority="521" operator="containsText" text="系数">
      <formula>NOT(ISERROR(SEARCH("系数",T12)))</formula>
    </cfRule>
  </conditionalFormatting>
  <conditionalFormatting sqref="S12:S13">
    <cfRule type="containsText" dxfId="1125" priority="518" operator="containsText" text="值域">
      <formula>NOT(ISERROR(SEARCH("值域",S12)))</formula>
    </cfRule>
    <cfRule type="containsText" dxfId="1124" priority="519" operator="containsText" text="多选">
      <formula>NOT(ISERROR(SEARCH("多选",S12)))</formula>
    </cfRule>
  </conditionalFormatting>
  <conditionalFormatting sqref="T13">
    <cfRule type="containsText" dxfId="1123" priority="515" operator="containsText" text="指标">
      <formula>NOT(ISERROR(SEARCH("指标",T13)))</formula>
    </cfRule>
    <cfRule type="containsText" dxfId="1122" priority="516" operator="containsText" text="系数">
      <formula>NOT(ISERROR(SEARCH("系数",T13)))</formula>
    </cfRule>
  </conditionalFormatting>
  <conditionalFormatting sqref="S13">
    <cfRule type="containsText" dxfId="1121" priority="513" operator="containsText" text="值域">
      <formula>NOT(ISERROR(SEARCH("值域",S13)))</formula>
    </cfRule>
    <cfRule type="containsText" dxfId="1120" priority="514" operator="containsText" text="多选">
      <formula>NOT(ISERROR(SEARCH("多选",S13)))</formula>
    </cfRule>
  </conditionalFormatting>
  <conditionalFormatting sqref="T15">
    <cfRule type="containsText" dxfId="1119" priority="510" operator="containsText" text="指标">
      <formula>NOT(ISERROR(SEARCH("指标",T15)))</formula>
    </cfRule>
    <cfRule type="containsText" dxfId="1118" priority="511" operator="containsText" text="系数">
      <formula>NOT(ISERROR(SEARCH("系数",T15)))</formula>
    </cfRule>
  </conditionalFormatting>
  <conditionalFormatting sqref="T15">
    <cfRule type="containsText" dxfId="1117" priority="507" operator="containsText" text="指标">
      <formula>NOT(ISERROR(SEARCH("指标",T15)))</formula>
    </cfRule>
    <cfRule type="containsText" dxfId="1116" priority="508" operator="containsText" text="系数">
      <formula>NOT(ISERROR(SEARCH("系数",T15)))</formula>
    </cfRule>
  </conditionalFormatting>
  <conditionalFormatting sqref="S15">
    <cfRule type="containsText" dxfId="1115" priority="505" operator="containsText" text="值域">
      <formula>NOT(ISERROR(SEARCH("值域",S15)))</formula>
    </cfRule>
    <cfRule type="containsText" dxfId="1114" priority="506" operator="containsText" text="多选">
      <formula>NOT(ISERROR(SEARCH("多选",S15)))</formula>
    </cfRule>
  </conditionalFormatting>
  <conditionalFormatting sqref="T15">
    <cfRule type="containsText" dxfId="1113" priority="502" operator="containsText" text="指标">
      <formula>NOT(ISERROR(SEARCH("指标",T15)))</formula>
    </cfRule>
    <cfRule type="containsText" dxfId="1112" priority="503" operator="containsText" text="系数">
      <formula>NOT(ISERROR(SEARCH("系数",T15)))</formula>
    </cfRule>
  </conditionalFormatting>
  <conditionalFormatting sqref="S15">
    <cfRule type="containsText" dxfId="1111" priority="500" operator="containsText" text="值域">
      <formula>NOT(ISERROR(SEARCH("值域",S15)))</formula>
    </cfRule>
    <cfRule type="containsText" dxfId="1110" priority="501" operator="containsText" text="多选">
      <formula>NOT(ISERROR(SEARCH("多选",S15)))</formula>
    </cfRule>
  </conditionalFormatting>
  <conditionalFormatting sqref="T15">
    <cfRule type="containsText" dxfId="1109" priority="497" operator="containsText" text="指标">
      <formula>NOT(ISERROR(SEARCH("指标",T15)))</formula>
    </cfRule>
    <cfRule type="containsText" dxfId="1108" priority="498" operator="containsText" text="系数">
      <formula>NOT(ISERROR(SEARCH("系数",T15)))</formula>
    </cfRule>
  </conditionalFormatting>
  <conditionalFormatting sqref="S15">
    <cfRule type="containsText" dxfId="1107" priority="495" operator="containsText" text="值域">
      <formula>NOT(ISERROR(SEARCH("值域",S15)))</formula>
    </cfRule>
    <cfRule type="containsText" dxfId="1106" priority="496" operator="containsText" text="多选">
      <formula>NOT(ISERROR(SEARCH("多选",S15)))</formula>
    </cfRule>
  </conditionalFormatting>
  <conditionalFormatting sqref="T14">
    <cfRule type="containsText" dxfId="1105" priority="492" operator="containsText" text="指标">
      <formula>NOT(ISERROR(SEARCH("指标",T14)))</formula>
    </cfRule>
    <cfRule type="containsText" dxfId="1104" priority="493" operator="containsText" text="系数">
      <formula>NOT(ISERROR(SEARCH("系数",T14)))</formula>
    </cfRule>
  </conditionalFormatting>
  <conditionalFormatting sqref="T14">
    <cfRule type="containsText" dxfId="1103" priority="489" operator="containsText" text="指标">
      <formula>NOT(ISERROR(SEARCH("指标",T14)))</formula>
    </cfRule>
    <cfRule type="containsText" dxfId="1102" priority="490" operator="containsText" text="系数">
      <formula>NOT(ISERROR(SEARCH("系数",T14)))</formula>
    </cfRule>
  </conditionalFormatting>
  <conditionalFormatting sqref="S14">
    <cfRule type="containsText" dxfId="1101" priority="487" operator="containsText" text="值域">
      <formula>NOT(ISERROR(SEARCH("值域",S14)))</formula>
    </cfRule>
    <cfRule type="containsText" dxfId="1100" priority="488" operator="containsText" text="多选">
      <formula>NOT(ISERROR(SEARCH("多选",S14)))</formula>
    </cfRule>
  </conditionalFormatting>
  <conditionalFormatting sqref="T14">
    <cfRule type="containsText" dxfId="1099" priority="484" operator="containsText" text="指标">
      <formula>NOT(ISERROR(SEARCH("指标",T14)))</formula>
    </cfRule>
    <cfRule type="containsText" dxfId="1098" priority="485" operator="containsText" text="系数">
      <formula>NOT(ISERROR(SEARCH("系数",T14)))</formula>
    </cfRule>
  </conditionalFormatting>
  <conditionalFormatting sqref="S14">
    <cfRule type="containsText" dxfId="1097" priority="482" operator="containsText" text="值域">
      <formula>NOT(ISERROR(SEARCH("值域",S14)))</formula>
    </cfRule>
    <cfRule type="containsText" dxfId="1096" priority="483" operator="containsText" text="多选">
      <formula>NOT(ISERROR(SEARCH("多选",S14)))</formula>
    </cfRule>
  </conditionalFormatting>
  <conditionalFormatting sqref="T14">
    <cfRule type="containsText" dxfId="1095" priority="479" operator="containsText" text="指标">
      <formula>NOT(ISERROR(SEARCH("指标",T14)))</formula>
    </cfRule>
    <cfRule type="containsText" dxfId="1094" priority="480" operator="containsText" text="系数">
      <formula>NOT(ISERROR(SEARCH("系数",T14)))</formula>
    </cfRule>
  </conditionalFormatting>
  <conditionalFormatting sqref="S14">
    <cfRule type="containsText" dxfId="1093" priority="477" operator="containsText" text="值域">
      <formula>NOT(ISERROR(SEARCH("值域",S14)))</formula>
    </cfRule>
    <cfRule type="containsText" dxfId="1092" priority="478" operator="containsText" text="多选">
      <formula>NOT(ISERROR(SEARCH("多选",S14)))</formula>
    </cfRule>
  </conditionalFormatting>
  <conditionalFormatting sqref="T16">
    <cfRule type="containsText" dxfId="1091" priority="474" operator="containsText" text="指标">
      <formula>NOT(ISERROR(SEARCH("指标",T16)))</formula>
    </cfRule>
    <cfRule type="containsText" dxfId="1090" priority="475" operator="containsText" text="系数">
      <formula>NOT(ISERROR(SEARCH("系数",T16)))</formula>
    </cfRule>
  </conditionalFormatting>
  <conditionalFormatting sqref="T16">
    <cfRule type="containsText" dxfId="1089" priority="472" operator="containsText" text="指标">
      <formula>NOT(ISERROR(SEARCH("指标",T16)))</formula>
    </cfRule>
    <cfRule type="containsText" dxfId="1088" priority="473" operator="containsText" text="系数">
      <formula>NOT(ISERROR(SEARCH("系数",T16)))</formula>
    </cfRule>
  </conditionalFormatting>
  <conditionalFormatting sqref="S16">
    <cfRule type="containsText" dxfId="1087" priority="470" operator="containsText" text="值域">
      <formula>NOT(ISERROR(SEARCH("值域",S16)))</formula>
    </cfRule>
    <cfRule type="containsText" dxfId="1086" priority="471" operator="containsText" text="多选">
      <formula>NOT(ISERROR(SEARCH("多选",S16)))</formula>
    </cfRule>
  </conditionalFormatting>
  <conditionalFormatting sqref="T16">
    <cfRule type="containsText" dxfId="1085" priority="468" operator="containsText" text="指标">
      <formula>NOT(ISERROR(SEARCH("指标",T16)))</formula>
    </cfRule>
    <cfRule type="containsText" dxfId="1084" priority="469" operator="containsText" text="系数">
      <formula>NOT(ISERROR(SEARCH("系数",T16)))</formula>
    </cfRule>
  </conditionalFormatting>
  <conditionalFormatting sqref="S16">
    <cfRule type="containsText" dxfId="1083" priority="466" operator="containsText" text="值域">
      <formula>NOT(ISERROR(SEARCH("值域",S16)))</formula>
    </cfRule>
    <cfRule type="containsText" dxfId="1082" priority="467" operator="containsText" text="多选">
      <formula>NOT(ISERROR(SEARCH("多选",S16)))</formula>
    </cfRule>
  </conditionalFormatting>
  <conditionalFormatting sqref="T16">
    <cfRule type="containsText" dxfId="1081" priority="464" operator="containsText" text="指标">
      <formula>NOT(ISERROR(SEARCH("指标",T16)))</formula>
    </cfRule>
    <cfRule type="containsText" dxfId="1080" priority="465" operator="containsText" text="系数">
      <formula>NOT(ISERROR(SEARCH("系数",T16)))</formula>
    </cfRule>
  </conditionalFormatting>
  <conditionalFormatting sqref="S16">
    <cfRule type="containsText" dxfId="1079" priority="462" operator="containsText" text="值域">
      <formula>NOT(ISERROR(SEARCH("值域",S16)))</formula>
    </cfRule>
    <cfRule type="containsText" dxfId="1078" priority="463" operator="containsText" text="多选">
      <formula>NOT(ISERROR(SEARCH("多选",S16)))</formula>
    </cfRule>
  </conditionalFormatting>
  <conditionalFormatting sqref="T18">
    <cfRule type="containsText" dxfId="1077" priority="444" operator="containsText" text="指标">
      <formula>NOT(ISERROR(SEARCH("指标",T18)))</formula>
    </cfRule>
    <cfRule type="containsText" dxfId="1076" priority="445" operator="containsText" text="系数">
      <formula>NOT(ISERROR(SEARCH("系数",T18)))</formula>
    </cfRule>
  </conditionalFormatting>
  <conditionalFormatting sqref="T18">
    <cfRule type="containsText" dxfId="1075" priority="442" operator="containsText" text="指标">
      <formula>NOT(ISERROR(SEARCH("指标",T18)))</formula>
    </cfRule>
    <cfRule type="containsText" dxfId="1074" priority="443" operator="containsText" text="系数">
      <formula>NOT(ISERROR(SEARCH("系数",T18)))</formula>
    </cfRule>
  </conditionalFormatting>
  <conditionalFormatting sqref="S18">
    <cfRule type="containsText" dxfId="1073" priority="440" operator="containsText" text="值域">
      <formula>NOT(ISERROR(SEARCH("值域",S18)))</formula>
    </cfRule>
    <cfRule type="containsText" dxfId="1072" priority="441" operator="containsText" text="多选">
      <formula>NOT(ISERROR(SEARCH("多选",S18)))</formula>
    </cfRule>
  </conditionalFormatting>
  <conditionalFormatting sqref="T18">
    <cfRule type="containsText" dxfId="1071" priority="438" operator="containsText" text="指标">
      <formula>NOT(ISERROR(SEARCH("指标",T18)))</formula>
    </cfRule>
    <cfRule type="containsText" dxfId="1070" priority="439" operator="containsText" text="系数">
      <formula>NOT(ISERROR(SEARCH("系数",T18)))</formula>
    </cfRule>
  </conditionalFormatting>
  <conditionalFormatting sqref="S18">
    <cfRule type="containsText" dxfId="1069" priority="436" operator="containsText" text="值域">
      <formula>NOT(ISERROR(SEARCH("值域",S18)))</formula>
    </cfRule>
    <cfRule type="containsText" dxfId="1068" priority="437" operator="containsText" text="多选">
      <formula>NOT(ISERROR(SEARCH("多选",S18)))</formula>
    </cfRule>
  </conditionalFormatting>
  <conditionalFormatting sqref="T18">
    <cfRule type="containsText" dxfId="1067" priority="434" operator="containsText" text="指标">
      <formula>NOT(ISERROR(SEARCH("指标",T18)))</formula>
    </cfRule>
    <cfRule type="containsText" dxfId="1066" priority="435" operator="containsText" text="系数">
      <formula>NOT(ISERROR(SEARCH("系数",T18)))</formula>
    </cfRule>
  </conditionalFormatting>
  <conditionalFormatting sqref="S18">
    <cfRule type="containsText" dxfId="1065" priority="432" operator="containsText" text="值域">
      <formula>NOT(ISERROR(SEARCH("值域",S18)))</formula>
    </cfRule>
    <cfRule type="containsText" dxfId="1064" priority="433" operator="containsText" text="多选">
      <formula>NOT(ISERROR(SEARCH("多选",S18)))</formula>
    </cfRule>
  </conditionalFormatting>
  <conditionalFormatting sqref="T19">
    <cfRule type="containsText" dxfId="1063" priority="429" operator="containsText" text="指标">
      <formula>NOT(ISERROR(SEARCH("指标",T19)))</formula>
    </cfRule>
    <cfRule type="containsText" dxfId="1062" priority="430" operator="containsText" text="系数">
      <formula>NOT(ISERROR(SEARCH("系数",T19)))</formula>
    </cfRule>
  </conditionalFormatting>
  <conditionalFormatting sqref="T19">
    <cfRule type="containsText" dxfId="1061" priority="427" operator="containsText" text="指标">
      <formula>NOT(ISERROR(SEARCH("指标",T19)))</formula>
    </cfRule>
    <cfRule type="containsText" dxfId="1060" priority="428" operator="containsText" text="系数">
      <formula>NOT(ISERROR(SEARCH("系数",T19)))</formula>
    </cfRule>
  </conditionalFormatting>
  <conditionalFormatting sqref="S19">
    <cfRule type="containsText" dxfId="1059" priority="425" operator="containsText" text="值域">
      <formula>NOT(ISERROR(SEARCH("值域",S19)))</formula>
    </cfRule>
    <cfRule type="containsText" dxfId="1058" priority="426" operator="containsText" text="多选">
      <formula>NOT(ISERROR(SEARCH("多选",S19)))</formula>
    </cfRule>
  </conditionalFormatting>
  <conditionalFormatting sqref="T19">
    <cfRule type="containsText" dxfId="1057" priority="423" operator="containsText" text="指标">
      <formula>NOT(ISERROR(SEARCH("指标",T19)))</formula>
    </cfRule>
    <cfRule type="containsText" dxfId="1056" priority="424" operator="containsText" text="系数">
      <formula>NOT(ISERROR(SEARCH("系数",T19)))</formula>
    </cfRule>
  </conditionalFormatting>
  <conditionalFormatting sqref="S19">
    <cfRule type="containsText" dxfId="1055" priority="421" operator="containsText" text="值域">
      <formula>NOT(ISERROR(SEARCH("值域",S19)))</formula>
    </cfRule>
    <cfRule type="containsText" dxfId="1054" priority="422" operator="containsText" text="多选">
      <formula>NOT(ISERROR(SEARCH("多选",S19)))</formula>
    </cfRule>
  </conditionalFormatting>
  <conditionalFormatting sqref="T19">
    <cfRule type="containsText" dxfId="1053" priority="419" operator="containsText" text="指标">
      <formula>NOT(ISERROR(SEARCH("指标",T19)))</formula>
    </cfRule>
    <cfRule type="containsText" dxfId="1052" priority="420" operator="containsText" text="系数">
      <formula>NOT(ISERROR(SEARCH("系数",T19)))</formula>
    </cfRule>
  </conditionalFormatting>
  <conditionalFormatting sqref="S19">
    <cfRule type="containsText" dxfId="1051" priority="417" operator="containsText" text="值域">
      <formula>NOT(ISERROR(SEARCH("值域",S19)))</formula>
    </cfRule>
    <cfRule type="containsText" dxfId="1050" priority="418" operator="containsText" text="多选">
      <formula>NOT(ISERROR(SEARCH("多选",S19)))</formula>
    </cfRule>
  </conditionalFormatting>
  <conditionalFormatting sqref="T20">
    <cfRule type="containsText" dxfId="1049" priority="414" operator="containsText" text="指标">
      <formula>NOT(ISERROR(SEARCH("指标",T20)))</formula>
    </cfRule>
    <cfRule type="containsText" dxfId="1048" priority="415" operator="containsText" text="系数">
      <formula>NOT(ISERROR(SEARCH("系数",T20)))</formula>
    </cfRule>
  </conditionalFormatting>
  <conditionalFormatting sqref="T20">
    <cfRule type="containsText" dxfId="1047" priority="412" operator="containsText" text="指标">
      <formula>NOT(ISERROR(SEARCH("指标",T20)))</formula>
    </cfRule>
    <cfRule type="containsText" dxfId="1046" priority="413" operator="containsText" text="系数">
      <formula>NOT(ISERROR(SEARCH("系数",T20)))</formula>
    </cfRule>
  </conditionalFormatting>
  <conditionalFormatting sqref="S20">
    <cfRule type="containsText" dxfId="1045" priority="410" operator="containsText" text="值域">
      <formula>NOT(ISERROR(SEARCH("值域",S20)))</formula>
    </cfRule>
    <cfRule type="containsText" dxfId="1044" priority="411" operator="containsText" text="多选">
      <formula>NOT(ISERROR(SEARCH("多选",S20)))</formula>
    </cfRule>
  </conditionalFormatting>
  <conditionalFormatting sqref="T20">
    <cfRule type="containsText" dxfId="1043" priority="408" operator="containsText" text="指标">
      <formula>NOT(ISERROR(SEARCH("指标",T20)))</formula>
    </cfRule>
    <cfRule type="containsText" dxfId="1042" priority="409" operator="containsText" text="系数">
      <formula>NOT(ISERROR(SEARCH("系数",T20)))</formula>
    </cfRule>
  </conditionalFormatting>
  <conditionalFormatting sqref="S20">
    <cfRule type="containsText" dxfId="1041" priority="406" operator="containsText" text="值域">
      <formula>NOT(ISERROR(SEARCH("值域",S20)))</formula>
    </cfRule>
    <cfRule type="containsText" dxfId="1040" priority="407" operator="containsText" text="多选">
      <formula>NOT(ISERROR(SEARCH("多选",S20)))</formula>
    </cfRule>
  </conditionalFormatting>
  <conditionalFormatting sqref="T20">
    <cfRule type="containsText" dxfId="1039" priority="404" operator="containsText" text="指标">
      <formula>NOT(ISERROR(SEARCH("指标",T20)))</formula>
    </cfRule>
    <cfRule type="containsText" dxfId="1038" priority="405" operator="containsText" text="系数">
      <formula>NOT(ISERROR(SEARCH("系数",T20)))</formula>
    </cfRule>
  </conditionalFormatting>
  <conditionalFormatting sqref="S20">
    <cfRule type="containsText" dxfId="1037" priority="402" operator="containsText" text="值域">
      <formula>NOT(ISERROR(SEARCH("值域",S20)))</formula>
    </cfRule>
    <cfRule type="containsText" dxfId="1036" priority="403" operator="containsText" text="多选">
      <formula>NOT(ISERROR(SEARCH("多选",S20)))</formula>
    </cfRule>
  </conditionalFormatting>
  <conditionalFormatting sqref="T21">
    <cfRule type="containsText" dxfId="1035" priority="399" operator="containsText" text="指标">
      <formula>NOT(ISERROR(SEARCH("指标",T21)))</formula>
    </cfRule>
    <cfRule type="containsText" dxfId="1034" priority="400" operator="containsText" text="系数">
      <formula>NOT(ISERROR(SEARCH("系数",T21)))</formula>
    </cfRule>
  </conditionalFormatting>
  <conditionalFormatting sqref="T21">
    <cfRule type="containsText" dxfId="1033" priority="397" operator="containsText" text="指标">
      <formula>NOT(ISERROR(SEARCH("指标",T21)))</formula>
    </cfRule>
    <cfRule type="containsText" dxfId="1032" priority="398" operator="containsText" text="系数">
      <formula>NOT(ISERROR(SEARCH("系数",T21)))</formula>
    </cfRule>
  </conditionalFormatting>
  <conditionalFormatting sqref="S21">
    <cfRule type="containsText" dxfId="1031" priority="395" operator="containsText" text="值域">
      <formula>NOT(ISERROR(SEARCH("值域",S21)))</formula>
    </cfRule>
    <cfRule type="containsText" dxfId="1030" priority="396" operator="containsText" text="多选">
      <formula>NOT(ISERROR(SEARCH("多选",S21)))</formula>
    </cfRule>
  </conditionalFormatting>
  <conditionalFormatting sqref="T21">
    <cfRule type="containsText" dxfId="1029" priority="393" operator="containsText" text="指标">
      <formula>NOT(ISERROR(SEARCH("指标",T21)))</formula>
    </cfRule>
    <cfRule type="containsText" dxfId="1028" priority="394" operator="containsText" text="系数">
      <formula>NOT(ISERROR(SEARCH("系数",T21)))</formula>
    </cfRule>
  </conditionalFormatting>
  <conditionalFormatting sqref="S21">
    <cfRule type="containsText" dxfId="1027" priority="391" operator="containsText" text="值域">
      <formula>NOT(ISERROR(SEARCH("值域",S21)))</formula>
    </cfRule>
    <cfRule type="containsText" dxfId="1026" priority="392" operator="containsText" text="多选">
      <formula>NOT(ISERROR(SEARCH("多选",S21)))</formula>
    </cfRule>
  </conditionalFormatting>
  <conditionalFormatting sqref="T21">
    <cfRule type="containsText" dxfId="1025" priority="389" operator="containsText" text="指标">
      <formula>NOT(ISERROR(SEARCH("指标",T21)))</formula>
    </cfRule>
    <cfRule type="containsText" dxfId="1024" priority="390" operator="containsText" text="系数">
      <formula>NOT(ISERROR(SEARCH("系数",T21)))</formula>
    </cfRule>
  </conditionalFormatting>
  <conditionalFormatting sqref="S21">
    <cfRule type="containsText" dxfId="1023" priority="387" operator="containsText" text="值域">
      <formula>NOT(ISERROR(SEARCH("值域",S21)))</formula>
    </cfRule>
    <cfRule type="containsText" dxfId="1022" priority="388" operator="containsText" text="多选">
      <formula>NOT(ISERROR(SEARCH("多选",S21)))</formula>
    </cfRule>
  </conditionalFormatting>
  <conditionalFormatting sqref="T22">
    <cfRule type="containsText" dxfId="1021" priority="384" operator="containsText" text="指标">
      <formula>NOT(ISERROR(SEARCH("指标",T22)))</formula>
    </cfRule>
    <cfRule type="containsText" dxfId="1020" priority="385" operator="containsText" text="系数">
      <formula>NOT(ISERROR(SEARCH("系数",T22)))</formula>
    </cfRule>
  </conditionalFormatting>
  <conditionalFormatting sqref="T22">
    <cfRule type="containsText" dxfId="1019" priority="382" operator="containsText" text="指标">
      <formula>NOT(ISERROR(SEARCH("指标",T22)))</formula>
    </cfRule>
    <cfRule type="containsText" dxfId="1018" priority="383" operator="containsText" text="系数">
      <formula>NOT(ISERROR(SEARCH("系数",T22)))</formula>
    </cfRule>
  </conditionalFormatting>
  <conditionalFormatting sqref="S22">
    <cfRule type="containsText" dxfId="1017" priority="380" operator="containsText" text="值域">
      <formula>NOT(ISERROR(SEARCH("值域",S22)))</formula>
    </cfRule>
    <cfRule type="containsText" dxfId="1016" priority="381" operator="containsText" text="多选">
      <formula>NOT(ISERROR(SEARCH("多选",S22)))</formula>
    </cfRule>
  </conditionalFormatting>
  <conditionalFormatting sqref="T22">
    <cfRule type="containsText" dxfId="1015" priority="378" operator="containsText" text="指标">
      <formula>NOT(ISERROR(SEARCH("指标",T22)))</formula>
    </cfRule>
    <cfRule type="containsText" dxfId="1014" priority="379" operator="containsText" text="系数">
      <formula>NOT(ISERROR(SEARCH("系数",T22)))</formula>
    </cfRule>
  </conditionalFormatting>
  <conditionalFormatting sqref="S22">
    <cfRule type="containsText" dxfId="1013" priority="376" operator="containsText" text="值域">
      <formula>NOT(ISERROR(SEARCH("值域",S22)))</formula>
    </cfRule>
    <cfRule type="containsText" dxfId="1012" priority="377" operator="containsText" text="多选">
      <formula>NOT(ISERROR(SEARCH("多选",S22)))</formula>
    </cfRule>
  </conditionalFormatting>
  <conditionalFormatting sqref="T22">
    <cfRule type="containsText" dxfId="1011" priority="374" operator="containsText" text="指标">
      <formula>NOT(ISERROR(SEARCH("指标",T22)))</formula>
    </cfRule>
    <cfRule type="containsText" dxfId="1010" priority="375" operator="containsText" text="系数">
      <formula>NOT(ISERROR(SEARCH("系数",T22)))</formula>
    </cfRule>
  </conditionalFormatting>
  <conditionalFormatting sqref="S22">
    <cfRule type="containsText" dxfId="1009" priority="372" operator="containsText" text="值域">
      <formula>NOT(ISERROR(SEARCH("值域",S22)))</formula>
    </cfRule>
    <cfRule type="containsText" dxfId="1008" priority="373" operator="containsText" text="多选">
      <formula>NOT(ISERROR(SEARCH("多选",S22)))</formula>
    </cfRule>
  </conditionalFormatting>
  <conditionalFormatting sqref="T23">
    <cfRule type="containsText" dxfId="1007" priority="369" operator="containsText" text="指标">
      <formula>NOT(ISERROR(SEARCH("指标",T23)))</formula>
    </cfRule>
    <cfRule type="containsText" dxfId="1006" priority="370" operator="containsText" text="系数">
      <formula>NOT(ISERROR(SEARCH("系数",T23)))</formula>
    </cfRule>
  </conditionalFormatting>
  <conditionalFormatting sqref="T23">
    <cfRule type="containsText" dxfId="1005" priority="367" operator="containsText" text="指标">
      <formula>NOT(ISERROR(SEARCH("指标",T23)))</formula>
    </cfRule>
    <cfRule type="containsText" dxfId="1004" priority="368" operator="containsText" text="系数">
      <formula>NOT(ISERROR(SEARCH("系数",T23)))</formula>
    </cfRule>
  </conditionalFormatting>
  <conditionalFormatting sqref="S23">
    <cfRule type="containsText" dxfId="1003" priority="365" operator="containsText" text="值域">
      <formula>NOT(ISERROR(SEARCH("值域",S23)))</formula>
    </cfRule>
    <cfRule type="containsText" dxfId="1002" priority="366" operator="containsText" text="多选">
      <formula>NOT(ISERROR(SEARCH("多选",S23)))</formula>
    </cfRule>
  </conditionalFormatting>
  <conditionalFormatting sqref="T23">
    <cfRule type="containsText" dxfId="1001" priority="363" operator="containsText" text="指标">
      <formula>NOT(ISERROR(SEARCH("指标",T23)))</formula>
    </cfRule>
    <cfRule type="containsText" dxfId="1000" priority="364" operator="containsText" text="系数">
      <formula>NOT(ISERROR(SEARCH("系数",T23)))</formula>
    </cfRule>
  </conditionalFormatting>
  <conditionalFormatting sqref="S23">
    <cfRule type="containsText" dxfId="999" priority="361" operator="containsText" text="值域">
      <formula>NOT(ISERROR(SEARCH("值域",S23)))</formula>
    </cfRule>
    <cfRule type="containsText" dxfId="998" priority="362" operator="containsText" text="多选">
      <formula>NOT(ISERROR(SEARCH("多选",S23)))</formula>
    </cfRule>
  </conditionalFormatting>
  <conditionalFormatting sqref="T23">
    <cfRule type="containsText" dxfId="997" priority="359" operator="containsText" text="指标">
      <formula>NOT(ISERROR(SEARCH("指标",T23)))</formula>
    </cfRule>
    <cfRule type="containsText" dxfId="996" priority="360" operator="containsText" text="系数">
      <formula>NOT(ISERROR(SEARCH("系数",T23)))</formula>
    </cfRule>
  </conditionalFormatting>
  <conditionalFormatting sqref="S23">
    <cfRule type="containsText" dxfId="995" priority="357" operator="containsText" text="值域">
      <formula>NOT(ISERROR(SEARCH("值域",S23)))</formula>
    </cfRule>
    <cfRule type="containsText" dxfId="994" priority="358" operator="containsText" text="多选">
      <formula>NOT(ISERROR(SEARCH("多选",S23)))</formula>
    </cfRule>
  </conditionalFormatting>
  <conditionalFormatting sqref="T24">
    <cfRule type="containsText" dxfId="993" priority="354" operator="containsText" text="指标">
      <formula>NOT(ISERROR(SEARCH("指标",T24)))</formula>
    </cfRule>
    <cfRule type="containsText" dxfId="992" priority="355" operator="containsText" text="系数">
      <formula>NOT(ISERROR(SEARCH("系数",T24)))</formula>
    </cfRule>
  </conditionalFormatting>
  <conditionalFormatting sqref="T24">
    <cfRule type="containsText" dxfId="991" priority="352" operator="containsText" text="指标">
      <formula>NOT(ISERROR(SEARCH("指标",T24)))</formula>
    </cfRule>
    <cfRule type="containsText" dxfId="990" priority="353" operator="containsText" text="系数">
      <formula>NOT(ISERROR(SEARCH("系数",T24)))</formula>
    </cfRule>
  </conditionalFormatting>
  <conditionalFormatting sqref="S24">
    <cfRule type="containsText" dxfId="989" priority="350" operator="containsText" text="值域">
      <formula>NOT(ISERROR(SEARCH("值域",S24)))</formula>
    </cfRule>
    <cfRule type="containsText" dxfId="988" priority="351" operator="containsText" text="多选">
      <formula>NOT(ISERROR(SEARCH("多选",S24)))</formula>
    </cfRule>
  </conditionalFormatting>
  <conditionalFormatting sqref="T24">
    <cfRule type="containsText" dxfId="987" priority="348" operator="containsText" text="指标">
      <formula>NOT(ISERROR(SEARCH("指标",T24)))</formula>
    </cfRule>
    <cfRule type="containsText" dxfId="986" priority="349" operator="containsText" text="系数">
      <formula>NOT(ISERROR(SEARCH("系数",T24)))</formula>
    </cfRule>
  </conditionalFormatting>
  <conditionalFormatting sqref="S24">
    <cfRule type="containsText" dxfId="985" priority="346" operator="containsText" text="值域">
      <formula>NOT(ISERROR(SEARCH("值域",S24)))</formula>
    </cfRule>
    <cfRule type="containsText" dxfId="984" priority="347" operator="containsText" text="多选">
      <formula>NOT(ISERROR(SEARCH("多选",S24)))</formula>
    </cfRule>
  </conditionalFormatting>
  <conditionalFormatting sqref="T24">
    <cfRule type="containsText" dxfId="983" priority="344" operator="containsText" text="指标">
      <formula>NOT(ISERROR(SEARCH("指标",T24)))</formula>
    </cfRule>
    <cfRule type="containsText" dxfId="982" priority="345" operator="containsText" text="系数">
      <formula>NOT(ISERROR(SEARCH("系数",T24)))</formula>
    </cfRule>
  </conditionalFormatting>
  <conditionalFormatting sqref="S24">
    <cfRule type="containsText" dxfId="981" priority="342" operator="containsText" text="值域">
      <formula>NOT(ISERROR(SEARCH("值域",S24)))</formula>
    </cfRule>
    <cfRule type="containsText" dxfId="980" priority="343" operator="containsText" text="多选">
      <formula>NOT(ISERROR(SEARCH("多选",S24)))</formula>
    </cfRule>
  </conditionalFormatting>
  <conditionalFormatting sqref="T25">
    <cfRule type="containsText" dxfId="979" priority="339" operator="containsText" text="指标">
      <formula>NOT(ISERROR(SEARCH("指标",T25)))</formula>
    </cfRule>
    <cfRule type="containsText" dxfId="978" priority="340" operator="containsText" text="系数">
      <formula>NOT(ISERROR(SEARCH("系数",T25)))</formula>
    </cfRule>
  </conditionalFormatting>
  <conditionalFormatting sqref="T25">
    <cfRule type="containsText" dxfId="977" priority="337" operator="containsText" text="指标">
      <formula>NOT(ISERROR(SEARCH("指标",T25)))</formula>
    </cfRule>
    <cfRule type="containsText" dxfId="976" priority="338" operator="containsText" text="系数">
      <formula>NOT(ISERROR(SEARCH("系数",T25)))</formula>
    </cfRule>
  </conditionalFormatting>
  <conditionalFormatting sqref="S25">
    <cfRule type="containsText" dxfId="975" priority="335" operator="containsText" text="值域">
      <formula>NOT(ISERROR(SEARCH("值域",S25)))</formula>
    </cfRule>
    <cfRule type="containsText" dxfId="974" priority="336" operator="containsText" text="多选">
      <formula>NOT(ISERROR(SEARCH("多选",S25)))</formula>
    </cfRule>
  </conditionalFormatting>
  <conditionalFormatting sqref="T25">
    <cfRule type="containsText" dxfId="973" priority="333" operator="containsText" text="指标">
      <formula>NOT(ISERROR(SEARCH("指标",T25)))</formula>
    </cfRule>
    <cfRule type="containsText" dxfId="972" priority="334" operator="containsText" text="系数">
      <formula>NOT(ISERROR(SEARCH("系数",T25)))</formula>
    </cfRule>
  </conditionalFormatting>
  <conditionalFormatting sqref="S25">
    <cfRule type="containsText" dxfId="971" priority="331" operator="containsText" text="值域">
      <formula>NOT(ISERROR(SEARCH("值域",S25)))</formula>
    </cfRule>
    <cfRule type="containsText" dxfId="970" priority="332" operator="containsText" text="多选">
      <formula>NOT(ISERROR(SEARCH("多选",S25)))</formula>
    </cfRule>
  </conditionalFormatting>
  <conditionalFormatting sqref="T25">
    <cfRule type="containsText" dxfId="969" priority="329" operator="containsText" text="指标">
      <formula>NOT(ISERROR(SEARCH("指标",T25)))</formula>
    </cfRule>
    <cfRule type="containsText" dxfId="968" priority="330" operator="containsText" text="系数">
      <formula>NOT(ISERROR(SEARCH("系数",T25)))</formula>
    </cfRule>
  </conditionalFormatting>
  <conditionalFormatting sqref="S25">
    <cfRule type="containsText" dxfId="967" priority="327" operator="containsText" text="值域">
      <formula>NOT(ISERROR(SEARCH("值域",S25)))</formula>
    </cfRule>
    <cfRule type="containsText" dxfId="966" priority="328" operator="containsText" text="多选">
      <formula>NOT(ISERROR(SEARCH("多选",S25)))</formula>
    </cfRule>
  </conditionalFormatting>
  <conditionalFormatting sqref="T26">
    <cfRule type="containsText" dxfId="965" priority="324" operator="containsText" text="指标">
      <formula>NOT(ISERROR(SEARCH("指标",T26)))</formula>
    </cfRule>
    <cfRule type="containsText" dxfId="964" priority="325" operator="containsText" text="系数">
      <formula>NOT(ISERROR(SEARCH("系数",T26)))</formula>
    </cfRule>
  </conditionalFormatting>
  <conditionalFormatting sqref="T26">
    <cfRule type="containsText" dxfId="963" priority="322" operator="containsText" text="指标">
      <formula>NOT(ISERROR(SEARCH("指标",T26)))</formula>
    </cfRule>
    <cfRule type="containsText" dxfId="962" priority="323" operator="containsText" text="系数">
      <formula>NOT(ISERROR(SEARCH("系数",T26)))</formula>
    </cfRule>
  </conditionalFormatting>
  <conditionalFormatting sqref="S26">
    <cfRule type="containsText" dxfId="961" priority="320" operator="containsText" text="值域">
      <formula>NOT(ISERROR(SEARCH("值域",S26)))</formula>
    </cfRule>
    <cfRule type="containsText" dxfId="960" priority="321" operator="containsText" text="多选">
      <formula>NOT(ISERROR(SEARCH("多选",S26)))</formula>
    </cfRule>
  </conditionalFormatting>
  <conditionalFormatting sqref="T26">
    <cfRule type="containsText" dxfId="959" priority="318" operator="containsText" text="指标">
      <formula>NOT(ISERROR(SEARCH("指标",T26)))</formula>
    </cfRule>
    <cfRule type="containsText" dxfId="958" priority="319" operator="containsText" text="系数">
      <formula>NOT(ISERROR(SEARCH("系数",T26)))</formula>
    </cfRule>
  </conditionalFormatting>
  <conditionalFormatting sqref="S26">
    <cfRule type="containsText" dxfId="957" priority="316" operator="containsText" text="值域">
      <formula>NOT(ISERROR(SEARCH("值域",S26)))</formula>
    </cfRule>
    <cfRule type="containsText" dxfId="956" priority="317" operator="containsText" text="多选">
      <formula>NOT(ISERROR(SEARCH("多选",S26)))</formula>
    </cfRule>
  </conditionalFormatting>
  <conditionalFormatting sqref="T26">
    <cfRule type="containsText" dxfId="955" priority="314" operator="containsText" text="指标">
      <formula>NOT(ISERROR(SEARCH("指标",T26)))</formula>
    </cfRule>
    <cfRule type="containsText" dxfId="954" priority="315" operator="containsText" text="系数">
      <formula>NOT(ISERROR(SEARCH("系数",T26)))</formula>
    </cfRule>
  </conditionalFormatting>
  <conditionalFormatting sqref="S26">
    <cfRule type="containsText" dxfId="953" priority="312" operator="containsText" text="值域">
      <formula>NOT(ISERROR(SEARCH("值域",S26)))</formula>
    </cfRule>
    <cfRule type="containsText" dxfId="952" priority="313" operator="containsText" text="多选">
      <formula>NOT(ISERROR(SEARCH("多选",S26)))</formula>
    </cfRule>
  </conditionalFormatting>
  <conditionalFormatting sqref="T27">
    <cfRule type="containsText" dxfId="951" priority="309" operator="containsText" text="指标">
      <formula>NOT(ISERROR(SEARCH("指标",T27)))</formula>
    </cfRule>
    <cfRule type="containsText" dxfId="950" priority="310" operator="containsText" text="系数">
      <formula>NOT(ISERROR(SEARCH("系数",T27)))</formula>
    </cfRule>
  </conditionalFormatting>
  <conditionalFormatting sqref="T27">
    <cfRule type="containsText" dxfId="949" priority="307" operator="containsText" text="指标">
      <formula>NOT(ISERROR(SEARCH("指标",T27)))</formula>
    </cfRule>
    <cfRule type="containsText" dxfId="948" priority="308" operator="containsText" text="系数">
      <formula>NOT(ISERROR(SEARCH("系数",T27)))</formula>
    </cfRule>
  </conditionalFormatting>
  <conditionalFormatting sqref="S27">
    <cfRule type="containsText" dxfId="947" priority="305" operator="containsText" text="值域">
      <formula>NOT(ISERROR(SEARCH("值域",S27)))</formula>
    </cfRule>
    <cfRule type="containsText" dxfId="946" priority="306" operator="containsText" text="多选">
      <formula>NOT(ISERROR(SEARCH("多选",S27)))</formula>
    </cfRule>
  </conditionalFormatting>
  <conditionalFormatting sqref="T27">
    <cfRule type="containsText" dxfId="945" priority="303" operator="containsText" text="指标">
      <formula>NOT(ISERROR(SEARCH("指标",T27)))</formula>
    </cfRule>
    <cfRule type="containsText" dxfId="944" priority="304" operator="containsText" text="系数">
      <formula>NOT(ISERROR(SEARCH("系数",T27)))</formula>
    </cfRule>
  </conditionalFormatting>
  <conditionalFormatting sqref="S27">
    <cfRule type="containsText" dxfId="943" priority="301" operator="containsText" text="值域">
      <formula>NOT(ISERROR(SEARCH("值域",S27)))</formula>
    </cfRule>
    <cfRule type="containsText" dxfId="942" priority="302" operator="containsText" text="多选">
      <formula>NOT(ISERROR(SEARCH("多选",S27)))</formula>
    </cfRule>
  </conditionalFormatting>
  <conditionalFormatting sqref="T27">
    <cfRule type="containsText" dxfId="941" priority="299" operator="containsText" text="指标">
      <formula>NOT(ISERROR(SEARCH("指标",T27)))</formula>
    </cfRule>
    <cfRule type="containsText" dxfId="940" priority="300" operator="containsText" text="系数">
      <formula>NOT(ISERROR(SEARCH("系数",T27)))</formula>
    </cfRule>
  </conditionalFormatting>
  <conditionalFormatting sqref="S27">
    <cfRule type="containsText" dxfId="939" priority="297" operator="containsText" text="值域">
      <formula>NOT(ISERROR(SEARCH("值域",S27)))</formula>
    </cfRule>
    <cfRule type="containsText" dxfId="938" priority="298" operator="containsText" text="多选">
      <formula>NOT(ISERROR(SEARCH("多选",S27)))</formula>
    </cfRule>
  </conditionalFormatting>
  <conditionalFormatting sqref="T4">
    <cfRule type="containsText" dxfId="937" priority="281" operator="containsText" text="指标">
      <formula>NOT(ISERROR(SEARCH("指标",T4)))</formula>
    </cfRule>
    <cfRule type="containsText" dxfId="936" priority="282" operator="containsText" text="系数">
      <formula>NOT(ISERROR(SEARCH("系数",T4)))</formula>
    </cfRule>
  </conditionalFormatting>
  <conditionalFormatting sqref="S4">
    <cfRule type="containsText" dxfId="935" priority="279" operator="containsText" text="值域">
      <formula>NOT(ISERROR(SEARCH("值域",S4)))</formula>
    </cfRule>
    <cfRule type="containsText" dxfId="934" priority="280" operator="containsText" text="多选">
      <formula>NOT(ISERROR(SEARCH("多选",S4)))</formula>
    </cfRule>
  </conditionalFormatting>
  <conditionalFormatting sqref="T6">
    <cfRule type="containsText" dxfId="933" priority="285" operator="containsText" text="指标">
      <formula>NOT(ISERROR(SEARCH("指标",T6)))</formula>
    </cfRule>
    <cfRule type="containsText" dxfId="932" priority="286" operator="containsText" text="系数">
      <formula>NOT(ISERROR(SEARCH("系数",T6)))</formula>
    </cfRule>
  </conditionalFormatting>
  <conditionalFormatting sqref="S6">
    <cfRule type="containsText" dxfId="931" priority="283" operator="containsText" text="值域">
      <formula>NOT(ISERROR(SEARCH("值域",S6)))</formula>
    </cfRule>
    <cfRule type="containsText" dxfId="930" priority="284" operator="containsText" text="多选">
      <formula>NOT(ISERROR(SEARCH("多选",S6)))</formula>
    </cfRule>
  </conditionalFormatting>
  <conditionalFormatting sqref="T28">
    <cfRule type="containsText" dxfId="929" priority="266" operator="containsText" text="指标">
      <formula>NOT(ISERROR(SEARCH("指标",T28)))</formula>
    </cfRule>
    <cfRule type="containsText" dxfId="928" priority="267" operator="containsText" text="系数">
      <formula>NOT(ISERROR(SEARCH("系数",T28)))</formula>
    </cfRule>
  </conditionalFormatting>
  <conditionalFormatting sqref="S28">
    <cfRule type="containsText" dxfId="927" priority="264" operator="containsText" text="值域">
      <formula>NOT(ISERROR(SEARCH("值域",S28)))</formula>
    </cfRule>
    <cfRule type="containsText" dxfId="926" priority="265" operator="containsText" text="多选">
      <formula>NOT(ISERROR(SEARCH("多选",S28)))</formula>
    </cfRule>
  </conditionalFormatting>
  <conditionalFormatting sqref="T28">
    <cfRule type="containsText" dxfId="925" priority="276" operator="containsText" text="指标">
      <formula>NOT(ISERROR(SEARCH("指标",T28)))</formula>
    </cfRule>
    <cfRule type="containsText" dxfId="924" priority="277" operator="containsText" text="系数">
      <formula>NOT(ISERROR(SEARCH("系数",T28)))</formula>
    </cfRule>
  </conditionalFormatting>
  <conditionalFormatting sqref="T28">
    <cfRule type="containsText" dxfId="923" priority="274" operator="containsText" text="指标">
      <formula>NOT(ISERROR(SEARCH("指标",T28)))</formula>
    </cfRule>
    <cfRule type="containsText" dxfId="922" priority="275" operator="containsText" text="系数">
      <formula>NOT(ISERROR(SEARCH("系数",T28)))</formula>
    </cfRule>
  </conditionalFormatting>
  <conditionalFormatting sqref="S28">
    <cfRule type="containsText" dxfId="921" priority="272" operator="containsText" text="值域">
      <formula>NOT(ISERROR(SEARCH("值域",S28)))</formula>
    </cfRule>
    <cfRule type="containsText" dxfId="920" priority="273" operator="containsText" text="多选">
      <formula>NOT(ISERROR(SEARCH("多选",S28)))</formula>
    </cfRule>
  </conditionalFormatting>
  <conditionalFormatting sqref="T28">
    <cfRule type="containsText" dxfId="919" priority="270" operator="containsText" text="指标">
      <formula>NOT(ISERROR(SEARCH("指标",T28)))</formula>
    </cfRule>
    <cfRule type="containsText" dxfId="918" priority="271" operator="containsText" text="系数">
      <formula>NOT(ISERROR(SEARCH("系数",T28)))</formula>
    </cfRule>
  </conditionalFormatting>
  <conditionalFormatting sqref="S28">
    <cfRule type="containsText" dxfId="917" priority="268" operator="containsText" text="值域">
      <formula>NOT(ISERROR(SEARCH("值域",S28)))</formula>
    </cfRule>
    <cfRule type="containsText" dxfId="916" priority="269" operator="containsText" text="多选">
      <formula>NOT(ISERROR(SEARCH("多选",S28)))</formula>
    </cfRule>
  </conditionalFormatting>
  <conditionalFormatting sqref="T17">
    <cfRule type="containsText" dxfId="915" priority="261" operator="containsText" text="指标">
      <formula>NOT(ISERROR(SEARCH("指标",T17)))</formula>
    </cfRule>
    <cfRule type="containsText" dxfId="914" priority="262" operator="containsText" text="系数">
      <formula>NOT(ISERROR(SEARCH("系数",T17)))</formula>
    </cfRule>
  </conditionalFormatting>
  <conditionalFormatting sqref="T17">
    <cfRule type="containsText" dxfId="913" priority="259" operator="containsText" text="指标">
      <formula>NOT(ISERROR(SEARCH("指标",T17)))</formula>
    </cfRule>
    <cfRule type="containsText" dxfId="912" priority="260" operator="containsText" text="系数">
      <formula>NOT(ISERROR(SEARCH("系数",T17)))</formula>
    </cfRule>
  </conditionalFormatting>
  <conditionalFormatting sqref="S17">
    <cfRule type="containsText" dxfId="911" priority="257" operator="containsText" text="值域">
      <formula>NOT(ISERROR(SEARCH("值域",S17)))</formula>
    </cfRule>
    <cfRule type="containsText" dxfId="910" priority="258" operator="containsText" text="多选">
      <formula>NOT(ISERROR(SEARCH("多选",S17)))</formula>
    </cfRule>
  </conditionalFormatting>
  <conditionalFormatting sqref="T17">
    <cfRule type="containsText" dxfId="909" priority="255" operator="containsText" text="指标">
      <formula>NOT(ISERROR(SEARCH("指标",T17)))</formula>
    </cfRule>
    <cfRule type="containsText" dxfId="908" priority="256" operator="containsText" text="系数">
      <formula>NOT(ISERROR(SEARCH("系数",T17)))</formula>
    </cfRule>
  </conditionalFormatting>
  <conditionalFormatting sqref="S17">
    <cfRule type="containsText" dxfId="907" priority="253" operator="containsText" text="值域">
      <formula>NOT(ISERROR(SEARCH("值域",S17)))</formula>
    </cfRule>
    <cfRule type="containsText" dxfId="906" priority="254" operator="containsText" text="多选">
      <formula>NOT(ISERROR(SEARCH("多选",S17)))</formula>
    </cfRule>
  </conditionalFormatting>
  <conditionalFormatting sqref="T17">
    <cfRule type="containsText" dxfId="905" priority="251" operator="containsText" text="指标">
      <formula>NOT(ISERROR(SEARCH("指标",T17)))</formula>
    </cfRule>
    <cfRule type="containsText" dxfId="904" priority="252" operator="containsText" text="系数">
      <formula>NOT(ISERROR(SEARCH("系数",T17)))</formula>
    </cfRule>
  </conditionalFormatting>
  <conditionalFormatting sqref="S17">
    <cfRule type="containsText" dxfId="903" priority="249" operator="containsText" text="值域">
      <formula>NOT(ISERROR(SEARCH("值域",S17)))</formula>
    </cfRule>
    <cfRule type="containsText" dxfId="902" priority="250" operator="containsText" text="多选">
      <formula>NOT(ISERROR(SEARCH("多选",S17)))</formula>
    </cfRule>
  </conditionalFormatting>
  <conditionalFormatting sqref="T160">
    <cfRule type="containsText" dxfId="901" priority="246" operator="containsText" text="指标">
      <formula>NOT(ISERROR(SEARCH("指标",T160)))</formula>
    </cfRule>
    <cfRule type="containsText" dxfId="900" priority="247" operator="containsText" text="系数">
      <formula>NOT(ISERROR(SEARCH("系数",T160)))</formula>
    </cfRule>
  </conditionalFormatting>
  <conditionalFormatting sqref="S160">
    <cfRule type="containsText" dxfId="899" priority="244" operator="containsText" text="值域">
      <formula>NOT(ISERROR(SEARCH("值域",S160)))</formula>
    </cfRule>
    <cfRule type="containsText" dxfId="898" priority="245" operator="containsText" text="多选">
      <formula>NOT(ISERROR(SEARCH("多选",S160)))</formula>
    </cfRule>
  </conditionalFormatting>
  <conditionalFormatting sqref="T169">
    <cfRule type="containsText" dxfId="897" priority="241" operator="containsText" text="指标">
      <formula>NOT(ISERROR(SEARCH("指标",T169)))</formula>
    </cfRule>
    <cfRule type="containsText" dxfId="896" priority="242" operator="containsText" text="系数">
      <formula>NOT(ISERROR(SEARCH("系数",T169)))</formula>
    </cfRule>
  </conditionalFormatting>
  <conditionalFormatting sqref="S169">
    <cfRule type="containsText" dxfId="895" priority="239" operator="containsText" text="值域">
      <formula>NOT(ISERROR(SEARCH("值域",S169)))</formula>
    </cfRule>
    <cfRule type="containsText" dxfId="894" priority="240" operator="containsText" text="多选">
      <formula>NOT(ISERROR(SEARCH("多选",S169)))</formula>
    </cfRule>
  </conditionalFormatting>
  <conditionalFormatting sqref="T169">
    <cfRule type="containsText" dxfId="893" priority="236" operator="containsText" text="指标">
      <formula>NOT(ISERROR(SEARCH("指标",T169)))</formula>
    </cfRule>
    <cfRule type="containsText" dxfId="892" priority="237" operator="containsText" text="系数">
      <formula>NOT(ISERROR(SEARCH("系数",T169)))</formula>
    </cfRule>
  </conditionalFormatting>
  <conditionalFormatting sqref="S169">
    <cfRule type="containsText" dxfId="891" priority="234" operator="containsText" text="值域">
      <formula>NOT(ISERROR(SEARCH("值域",S169)))</formula>
    </cfRule>
    <cfRule type="containsText" dxfId="890" priority="235" operator="containsText" text="多选">
      <formula>NOT(ISERROR(SEARCH("多选",S169)))</formula>
    </cfRule>
  </conditionalFormatting>
  <conditionalFormatting sqref="T161">
    <cfRule type="containsText" dxfId="889" priority="231" operator="containsText" text="指标">
      <formula>NOT(ISERROR(SEARCH("指标",T161)))</formula>
    </cfRule>
    <cfRule type="containsText" dxfId="888" priority="232" operator="containsText" text="系数">
      <formula>NOT(ISERROR(SEARCH("系数",T161)))</formula>
    </cfRule>
  </conditionalFormatting>
  <conditionalFormatting sqref="S161">
    <cfRule type="containsText" dxfId="887" priority="229" operator="containsText" text="值域">
      <formula>NOT(ISERROR(SEARCH("值域",S161)))</formula>
    </cfRule>
    <cfRule type="containsText" dxfId="886" priority="230" operator="containsText" text="多选">
      <formula>NOT(ISERROR(SEARCH("多选",S161)))</formula>
    </cfRule>
  </conditionalFormatting>
  <conditionalFormatting sqref="T161">
    <cfRule type="containsText" dxfId="885" priority="226" operator="containsText" text="指标">
      <formula>NOT(ISERROR(SEARCH("指标",T161)))</formula>
    </cfRule>
    <cfRule type="containsText" dxfId="884" priority="227" operator="containsText" text="系数">
      <formula>NOT(ISERROR(SEARCH("系数",T161)))</formula>
    </cfRule>
  </conditionalFormatting>
  <conditionalFormatting sqref="S161">
    <cfRule type="containsText" dxfId="883" priority="224" operator="containsText" text="值域">
      <formula>NOT(ISERROR(SEARCH("值域",S161)))</formula>
    </cfRule>
    <cfRule type="containsText" dxfId="882" priority="225" operator="containsText" text="多选">
      <formula>NOT(ISERROR(SEARCH("多选",S161)))</formula>
    </cfRule>
  </conditionalFormatting>
  <conditionalFormatting sqref="T255">
    <cfRule type="containsText" dxfId="881" priority="221" operator="containsText" text="指标">
      <formula>NOT(ISERROR(SEARCH("指标",T255)))</formula>
    </cfRule>
    <cfRule type="containsText" dxfId="880" priority="222" operator="containsText" text="系数">
      <formula>NOT(ISERROR(SEARCH("系数",T255)))</formula>
    </cfRule>
  </conditionalFormatting>
  <conditionalFormatting sqref="S255">
    <cfRule type="containsText" dxfId="879" priority="219" operator="containsText" text="值域">
      <formula>NOT(ISERROR(SEARCH("值域",S255)))</formula>
    </cfRule>
    <cfRule type="containsText" dxfId="878" priority="220" operator="containsText" text="多选">
      <formula>NOT(ISERROR(SEARCH("多选",S255)))</formula>
    </cfRule>
  </conditionalFormatting>
  <conditionalFormatting sqref="T255">
    <cfRule type="containsText" dxfId="877" priority="216" operator="containsText" text="指标">
      <formula>NOT(ISERROR(SEARCH("指标",T255)))</formula>
    </cfRule>
    <cfRule type="containsText" dxfId="876" priority="217" operator="containsText" text="系数">
      <formula>NOT(ISERROR(SEARCH("系数",T255)))</formula>
    </cfRule>
  </conditionalFormatting>
  <conditionalFormatting sqref="S255">
    <cfRule type="containsText" dxfId="875" priority="214" operator="containsText" text="值域">
      <formula>NOT(ISERROR(SEARCH("值域",S255)))</formula>
    </cfRule>
    <cfRule type="containsText" dxfId="874" priority="215" operator="containsText" text="多选">
      <formula>NOT(ISERROR(SEARCH("多选",S255)))</formula>
    </cfRule>
  </conditionalFormatting>
  <conditionalFormatting sqref="T159">
    <cfRule type="containsText" dxfId="873" priority="108" operator="containsText" text="指标">
      <formula>NOT(ISERROR(SEARCH("指标",T159)))</formula>
    </cfRule>
    <cfRule type="containsText" dxfId="872" priority="109" operator="containsText" text="系数">
      <formula>NOT(ISERROR(SEARCH("系数",T159)))</formula>
    </cfRule>
  </conditionalFormatting>
  <conditionalFormatting sqref="S159">
    <cfRule type="containsText" dxfId="871" priority="106" operator="containsText" text="值域">
      <formula>NOT(ISERROR(SEARCH("值域",S159)))</formula>
    </cfRule>
    <cfRule type="containsText" dxfId="870" priority="107" operator="containsText" text="多选">
      <formula>NOT(ISERROR(SEARCH("多选",S159)))</formula>
    </cfRule>
  </conditionalFormatting>
  <conditionalFormatting sqref="T163">
    <cfRule type="containsText" dxfId="869" priority="103" operator="containsText" text="指标">
      <formula>NOT(ISERROR(SEARCH("指标",T163)))</formula>
    </cfRule>
    <cfRule type="containsText" dxfId="868" priority="104" operator="containsText" text="系数">
      <formula>NOT(ISERROR(SEARCH("系数",T163)))</formula>
    </cfRule>
  </conditionalFormatting>
  <conditionalFormatting sqref="S163">
    <cfRule type="containsText" dxfId="867" priority="101" operator="containsText" text="值域">
      <formula>NOT(ISERROR(SEARCH("值域",S163)))</formula>
    </cfRule>
    <cfRule type="containsText" dxfId="866" priority="102" operator="containsText" text="多选">
      <formula>NOT(ISERROR(SEARCH("多选",S163)))</formula>
    </cfRule>
  </conditionalFormatting>
  <conditionalFormatting sqref="T165">
    <cfRule type="containsText" dxfId="865" priority="98" operator="containsText" text="指标">
      <formula>NOT(ISERROR(SEARCH("指标",T165)))</formula>
    </cfRule>
    <cfRule type="containsText" dxfId="864" priority="99" operator="containsText" text="系数">
      <formula>NOT(ISERROR(SEARCH("系数",T165)))</formula>
    </cfRule>
  </conditionalFormatting>
  <conditionalFormatting sqref="S165">
    <cfRule type="containsText" dxfId="863" priority="96" operator="containsText" text="值域">
      <formula>NOT(ISERROR(SEARCH("值域",S165)))</formula>
    </cfRule>
    <cfRule type="containsText" dxfId="862" priority="97" operator="containsText" text="多选">
      <formula>NOT(ISERROR(SEARCH("多选",S165)))</formula>
    </cfRule>
  </conditionalFormatting>
  <conditionalFormatting sqref="T168">
    <cfRule type="containsText" dxfId="861" priority="93" operator="containsText" text="指标">
      <formula>NOT(ISERROR(SEARCH("指标",T168)))</formula>
    </cfRule>
    <cfRule type="containsText" dxfId="860" priority="94" operator="containsText" text="系数">
      <formula>NOT(ISERROR(SEARCH("系数",T168)))</formula>
    </cfRule>
  </conditionalFormatting>
  <conditionalFormatting sqref="S168">
    <cfRule type="containsText" dxfId="859" priority="91" operator="containsText" text="值域">
      <formula>NOT(ISERROR(SEARCH("值域",S168)))</formula>
    </cfRule>
    <cfRule type="containsText" dxfId="858" priority="92" operator="containsText" text="多选">
      <formula>NOT(ISERROR(SEARCH("多选",S168)))</formula>
    </cfRule>
  </conditionalFormatting>
  <conditionalFormatting sqref="T171">
    <cfRule type="containsText" dxfId="857" priority="88" operator="containsText" text="指标">
      <formula>NOT(ISERROR(SEARCH("指标",T171)))</formula>
    </cfRule>
    <cfRule type="containsText" dxfId="856" priority="89" operator="containsText" text="系数">
      <formula>NOT(ISERROR(SEARCH("系数",T171)))</formula>
    </cfRule>
  </conditionalFormatting>
  <conditionalFormatting sqref="S171">
    <cfRule type="containsText" dxfId="855" priority="86" operator="containsText" text="值域">
      <formula>NOT(ISERROR(SEARCH("值域",S171)))</formula>
    </cfRule>
    <cfRule type="containsText" dxfId="854" priority="87" operator="containsText" text="多选">
      <formula>NOT(ISERROR(SEARCH("多选",S171)))</formula>
    </cfRule>
  </conditionalFormatting>
  <conditionalFormatting sqref="T173">
    <cfRule type="containsText" dxfId="853" priority="83" operator="containsText" text="指标">
      <formula>NOT(ISERROR(SEARCH("指标",T173)))</formula>
    </cfRule>
    <cfRule type="containsText" dxfId="852" priority="84" operator="containsText" text="系数">
      <formula>NOT(ISERROR(SEARCH("系数",T173)))</formula>
    </cfRule>
  </conditionalFormatting>
  <conditionalFormatting sqref="S173">
    <cfRule type="containsText" dxfId="851" priority="81" operator="containsText" text="值域">
      <formula>NOT(ISERROR(SEARCH("值域",S173)))</formula>
    </cfRule>
    <cfRule type="containsText" dxfId="850" priority="82" operator="containsText" text="多选">
      <formula>NOT(ISERROR(SEARCH("多选",S173)))</formula>
    </cfRule>
  </conditionalFormatting>
  <conditionalFormatting sqref="T89">
    <cfRule type="containsText" dxfId="849" priority="78" operator="containsText" text="指标">
      <formula>NOT(ISERROR(SEARCH("指标",T89)))</formula>
    </cfRule>
    <cfRule type="containsText" dxfId="848" priority="79" operator="containsText" text="系数">
      <formula>NOT(ISERROR(SEARCH("系数",T89)))</formula>
    </cfRule>
  </conditionalFormatting>
  <conditionalFormatting sqref="S89">
    <cfRule type="containsText" dxfId="847" priority="76" operator="containsText" text="值域">
      <formula>NOT(ISERROR(SEARCH("值域",S89)))</formula>
    </cfRule>
    <cfRule type="containsText" dxfId="846" priority="77" operator="containsText" text="多选">
      <formula>NOT(ISERROR(SEARCH("多选",S89)))</formula>
    </cfRule>
  </conditionalFormatting>
  <conditionalFormatting sqref="T166">
    <cfRule type="containsText" dxfId="845" priority="73" operator="containsText" text="指标">
      <formula>NOT(ISERROR(SEARCH("指标",T166)))</formula>
    </cfRule>
    <cfRule type="containsText" dxfId="844" priority="74" operator="containsText" text="系数">
      <formula>NOT(ISERROR(SEARCH("系数",T166)))</formula>
    </cfRule>
  </conditionalFormatting>
  <conditionalFormatting sqref="S166">
    <cfRule type="containsText" dxfId="843" priority="71" operator="containsText" text="值域">
      <formula>NOT(ISERROR(SEARCH("值域",S166)))</formula>
    </cfRule>
    <cfRule type="containsText" dxfId="842" priority="72" operator="containsText" text="多选">
      <formula>NOT(ISERROR(SEARCH("多选",S166)))</formula>
    </cfRule>
  </conditionalFormatting>
  <conditionalFormatting sqref="T150">
    <cfRule type="containsText" dxfId="841" priority="68" operator="containsText" text="指标">
      <formula>NOT(ISERROR(SEARCH("指标",T150)))</formula>
    </cfRule>
    <cfRule type="containsText" dxfId="840" priority="69" operator="containsText" text="系数">
      <formula>NOT(ISERROR(SEARCH("系数",T150)))</formula>
    </cfRule>
  </conditionalFormatting>
  <conditionalFormatting sqref="S150">
    <cfRule type="containsText" dxfId="839" priority="66" operator="containsText" text="值域">
      <formula>NOT(ISERROR(SEARCH("值域",S150)))</formula>
    </cfRule>
    <cfRule type="containsText" dxfId="838" priority="67" operator="containsText" text="多选">
      <formula>NOT(ISERROR(SEARCH("多选",S150)))</formula>
    </cfRule>
  </conditionalFormatting>
  <conditionalFormatting sqref="T8">
    <cfRule type="containsText" dxfId="837" priority="63" operator="containsText" text="指标">
      <formula>NOT(ISERROR(SEARCH("指标",T8)))</formula>
    </cfRule>
    <cfRule type="containsText" dxfId="836" priority="64" operator="containsText" text="系数">
      <formula>NOT(ISERROR(SEARCH("系数",T8)))</formula>
    </cfRule>
  </conditionalFormatting>
  <conditionalFormatting sqref="S8">
    <cfRule type="containsText" dxfId="835" priority="61" operator="containsText" text="值域">
      <formula>NOT(ISERROR(SEARCH("值域",S8)))</formula>
    </cfRule>
    <cfRule type="containsText" dxfId="834" priority="62" operator="containsText" text="多选">
      <formula>NOT(ISERROR(SEARCH("多选",S8)))</formula>
    </cfRule>
  </conditionalFormatting>
  <conditionalFormatting sqref="T230">
    <cfRule type="containsText" dxfId="833" priority="58" operator="containsText" text="指标">
      <formula>NOT(ISERROR(SEARCH("指标",T230)))</formula>
    </cfRule>
    <cfRule type="containsText" dxfId="832" priority="59" operator="containsText" text="系数">
      <formula>NOT(ISERROR(SEARCH("系数",T230)))</formula>
    </cfRule>
  </conditionalFormatting>
  <conditionalFormatting sqref="S230">
    <cfRule type="containsText" dxfId="831" priority="56" operator="containsText" text="值域">
      <formula>NOT(ISERROR(SEARCH("值域",S230)))</formula>
    </cfRule>
    <cfRule type="containsText" dxfId="830" priority="57" operator="containsText" text="多选">
      <formula>NOT(ISERROR(SEARCH("多选",S230)))</formula>
    </cfRule>
  </conditionalFormatting>
  <conditionalFormatting sqref="T231">
    <cfRule type="containsText" dxfId="829" priority="53" operator="containsText" text="指标">
      <formula>NOT(ISERROR(SEARCH("指标",T231)))</formula>
    </cfRule>
    <cfRule type="containsText" dxfId="828" priority="54" operator="containsText" text="系数">
      <formula>NOT(ISERROR(SEARCH("系数",T231)))</formula>
    </cfRule>
  </conditionalFormatting>
  <conditionalFormatting sqref="S231">
    <cfRule type="containsText" dxfId="827" priority="51" operator="containsText" text="值域">
      <formula>NOT(ISERROR(SEARCH("值域",S231)))</formula>
    </cfRule>
    <cfRule type="containsText" dxfId="826" priority="52" operator="containsText" text="多选">
      <formula>NOT(ISERROR(SEARCH("多选",S231)))</formula>
    </cfRule>
  </conditionalFormatting>
  <conditionalFormatting sqref="T229">
    <cfRule type="containsText" dxfId="825" priority="48" operator="containsText" text="指标">
      <formula>NOT(ISERROR(SEARCH("指标",T229)))</formula>
    </cfRule>
    <cfRule type="containsText" dxfId="824" priority="49" operator="containsText" text="系数">
      <formula>NOT(ISERROR(SEARCH("系数",T229)))</formula>
    </cfRule>
  </conditionalFormatting>
  <conditionalFormatting sqref="S229">
    <cfRule type="containsText" dxfId="823" priority="46" operator="containsText" text="值域">
      <formula>NOT(ISERROR(SEARCH("值域",S229)))</formula>
    </cfRule>
    <cfRule type="containsText" dxfId="822" priority="47" operator="containsText" text="多选">
      <formula>NOT(ISERROR(SEARCH("多选",S229)))</formula>
    </cfRule>
  </conditionalFormatting>
  <conditionalFormatting sqref="T233">
    <cfRule type="containsText" dxfId="821" priority="43" operator="containsText" text="指标">
      <formula>NOT(ISERROR(SEARCH("指标",T233)))</formula>
    </cfRule>
    <cfRule type="containsText" dxfId="820" priority="44" operator="containsText" text="系数">
      <formula>NOT(ISERROR(SEARCH("系数",T233)))</formula>
    </cfRule>
  </conditionalFormatting>
  <conditionalFormatting sqref="S233">
    <cfRule type="containsText" dxfId="819" priority="41" operator="containsText" text="值域">
      <formula>NOT(ISERROR(SEARCH("值域",S233)))</formula>
    </cfRule>
    <cfRule type="containsText" dxfId="818" priority="42" operator="containsText" text="多选">
      <formula>NOT(ISERROR(SEARCH("多选",S233)))</formula>
    </cfRule>
  </conditionalFormatting>
  <conditionalFormatting sqref="T234">
    <cfRule type="containsText" dxfId="817" priority="38" operator="containsText" text="指标">
      <formula>NOT(ISERROR(SEARCH("指标",T234)))</formula>
    </cfRule>
    <cfRule type="containsText" dxfId="816" priority="39" operator="containsText" text="系数">
      <formula>NOT(ISERROR(SEARCH("系数",T234)))</formula>
    </cfRule>
  </conditionalFormatting>
  <conditionalFormatting sqref="S234">
    <cfRule type="containsText" dxfId="815" priority="36" operator="containsText" text="值域">
      <formula>NOT(ISERROR(SEARCH("值域",S234)))</formula>
    </cfRule>
    <cfRule type="containsText" dxfId="814" priority="37" operator="containsText" text="多选">
      <formula>NOT(ISERROR(SEARCH("多选",S234)))</formula>
    </cfRule>
  </conditionalFormatting>
  <conditionalFormatting sqref="T232">
    <cfRule type="containsText" dxfId="813" priority="33" operator="containsText" text="指标">
      <formula>NOT(ISERROR(SEARCH("指标",T232)))</formula>
    </cfRule>
    <cfRule type="containsText" dxfId="812" priority="34" operator="containsText" text="系数">
      <formula>NOT(ISERROR(SEARCH("系数",T232)))</formula>
    </cfRule>
  </conditionalFormatting>
  <conditionalFormatting sqref="S232">
    <cfRule type="containsText" dxfId="811" priority="31" operator="containsText" text="值域">
      <formula>NOT(ISERROR(SEARCH("值域",S232)))</formula>
    </cfRule>
    <cfRule type="containsText" dxfId="810" priority="32" operator="containsText" text="多选">
      <formula>NOT(ISERROR(SEARCH("多选",S232)))</formula>
    </cfRule>
  </conditionalFormatting>
  <conditionalFormatting sqref="T235">
    <cfRule type="containsText" dxfId="809" priority="28" operator="containsText" text="指标">
      <formula>NOT(ISERROR(SEARCH("指标",T235)))</formula>
    </cfRule>
    <cfRule type="containsText" dxfId="808" priority="29" operator="containsText" text="系数">
      <formula>NOT(ISERROR(SEARCH("系数",T235)))</formula>
    </cfRule>
  </conditionalFormatting>
  <conditionalFormatting sqref="S235">
    <cfRule type="containsText" dxfId="807" priority="26" operator="containsText" text="值域">
      <formula>NOT(ISERROR(SEARCH("值域",S235)))</formula>
    </cfRule>
    <cfRule type="containsText" dxfId="806" priority="27" operator="containsText" text="多选">
      <formula>NOT(ISERROR(SEARCH("多选",S235)))</formula>
    </cfRule>
  </conditionalFormatting>
  <dataValidations count="3">
    <dataValidation type="list" allowBlank="1" showInputMessage="1" showErrorMessage="1" sqref="T2:T1048576" xr:uid="{F9A3E31C-D96E-FB47-905F-2FBF1F552BD9}">
      <formula1>"统计,系数,指标"</formula1>
    </dataValidation>
    <dataValidation type="list" allowBlank="1" showInputMessage="1" showErrorMessage="1" sqref="S1:S1048576" xr:uid="{DC14502E-45D9-4541-BA63-A7B0F2322B0D}">
      <formula1>"单选百分比,多选百分比,值域百分比,数值平均,四分位,忽略"</formula1>
    </dataValidation>
    <dataValidation type="list" allowBlank="1" showInputMessage="1" showErrorMessage="1" sqref="V1:V1048576" xr:uid="{21A36341-0C2D-2E41-9542-63900C029483}">
      <formula1>"TRUE,FALSE"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8B604-C501-9944-B4C3-18E6E40172B1}">
  <dimension ref="A1:K168"/>
  <sheetViews>
    <sheetView workbookViewId="0">
      <pane xSplit="2" ySplit="1" topLeftCell="C91" activePane="bottomRight" state="frozen"/>
      <selection pane="topRight" activeCell="B1" sqref="B1"/>
      <selection pane="bottomLeft" activeCell="A2" sqref="A2"/>
      <selection pane="bottomRight" activeCell="G97" sqref="G97"/>
    </sheetView>
  </sheetViews>
  <sheetFormatPr baseColWidth="10" defaultRowHeight="16" x14ac:dyDescent="0.2"/>
  <cols>
    <col min="1" max="1" width="5.1640625" style="10" bestFit="1" customWidth="1"/>
    <col min="2" max="2" width="8.5" style="11" customWidth="1"/>
    <col min="3" max="3" width="11.1640625" style="10" customWidth="1"/>
    <col min="4" max="4" width="69.5" style="9" bestFit="1" customWidth="1"/>
    <col min="5" max="5" width="11" style="10" customWidth="1"/>
    <col min="6" max="6" width="21.5" style="11" bestFit="1" customWidth="1"/>
    <col min="7" max="7" width="11.33203125" style="10" customWidth="1"/>
    <col min="8" max="8" width="11.1640625" style="10" customWidth="1"/>
    <col min="9" max="9" width="15" style="10" customWidth="1"/>
    <col min="10" max="10" width="41.6640625" style="10" customWidth="1"/>
    <col min="11" max="11" width="9.83203125" style="10" customWidth="1"/>
    <col min="12" max="16384" width="10.83203125" style="10"/>
  </cols>
  <sheetData>
    <row r="1" spans="1:11" s="12" customFormat="1" ht="17" x14ac:dyDescent="0.2">
      <c r="A1" s="12" t="s">
        <v>3041</v>
      </c>
      <c r="B1" s="12" t="s">
        <v>3037</v>
      </c>
      <c r="C1" s="12" t="s">
        <v>3031</v>
      </c>
      <c r="D1" s="13" t="s">
        <v>3036</v>
      </c>
      <c r="E1" s="12" t="s">
        <v>3032</v>
      </c>
      <c r="F1" s="12" t="s">
        <v>3040</v>
      </c>
      <c r="G1" s="12" t="s">
        <v>3039</v>
      </c>
      <c r="H1" s="12" t="s">
        <v>3050</v>
      </c>
      <c r="I1" s="12" t="s">
        <v>3029</v>
      </c>
      <c r="J1" s="12" t="s">
        <v>3030</v>
      </c>
      <c r="K1" s="12" t="s">
        <v>3038</v>
      </c>
    </row>
    <row r="2" spans="1:11" ht="85" x14ac:dyDescent="0.2">
      <c r="A2" s="10">
        <f t="shared" ref="A2:A46" si="0">ROW()-1</f>
        <v>1</v>
      </c>
      <c r="B2" s="11" t="s">
        <v>39</v>
      </c>
      <c r="C2" s="10" t="s">
        <v>3033</v>
      </c>
      <c r="D2" s="9" t="s">
        <v>3526</v>
      </c>
      <c r="G2" s="10" t="s">
        <v>3524</v>
      </c>
      <c r="H2" s="10" t="s">
        <v>3052</v>
      </c>
      <c r="I2" s="10" t="s">
        <v>3523</v>
      </c>
      <c r="J2" s="10" t="s">
        <v>3522</v>
      </c>
      <c r="K2" s="10" t="b">
        <v>1</v>
      </c>
    </row>
    <row r="3" spans="1:11" ht="102" x14ac:dyDescent="0.2">
      <c r="A3" s="10">
        <f t="shared" si="0"/>
        <v>2</v>
      </c>
      <c r="B3" s="11" t="s">
        <v>39</v>
      </c>
      <c r="C3" s="10" t="s">
        <v>3033</v>
      </c>
      <c r="D3" s="9" t="s">
        <v>3527</v>
      </c>
      <c r="E3" s="10" t="s">
        <v>3411</v>
      </c>
      <c r="F3" s="30" t="s">
        <v>3404</v>
      </c>
      <c r="H3" s="10" t="s">
        <v>3405</v>
      </c>
      <c r="I3" s="10" t="s">
        <v>3410</v>
      </c>
      <c r="J3" s="10">
        <v>100</v>
      </c>
      <c r="K3" s="10" t="b">
        <v>1</v>
      </c>
    </row>
    <row r="4" spans="1:11" x14ac:dyDescent="0.2">
      <c r="A4" s="10">
        <f t="shared" si="0"/>
        <v>3</v>
      </c>
      <c r="B4" s="11" t="s">
        <v>39</v>
      </c>
      <c r="C4" s="10" t="s">
        <v>3033</v>
      </c>
      <c r="E4" s="10" t="s">
        <v>3411</v>
      </c>
      <c r="F4" s="30"/>
      <c r="G4" s="10" t="s">
        <v>3872</v>
      </c>
      <c r="H4" s="10" t="s">
        <v>3405</v>
      </c>
      <c r="I4" s="10" t="s">
        <v>3873</v>
      </c>
      <c r="J4" s="10">
        <v>100</v>
      </c>
      <c r="K4" s="10" t="b">
        <v>1</v>
      </c>
    </row>
    <row r="5" spans="1:11" ht="17" x14ac:dyDescent="0.2">
      <c r="A5" s="10">
        <f t="shared" si="0"/>
        <v>4</v>
      </c>
      <c r="B5" s="11" t="s">
        <v>39</v>
      </c>
      <c r="C5" s="10" t="s">
        <v>3033</v>
      </c>
      <c r="D5" s="9" t="s">
        <v>3404</v>
      </c>
      <c r="F5" s="11" t="s">
        <v>3404</v>
      </c>
      <c r="G5" s="10" t="s">
        <v>3752</v>
      </c>
      <c r="H5" s="10" t="s">
        <v>3405</v>
      </c>
      <c r="I5" s="10" t="s">
        <v>3751</v>
      </c>
      <c r="J5" s="10">
        <v>100</v>
      </c>
      <c r="K5" s="10" t="b">
        <v>1</v>
      </c>
    </row>
    <row r="6" spans="1:11" ht="17" x14ac:dyDescent="0.2">
      <c r="A6" s="10">
        <f t="shared" si="0"/>
        <v>5</v>
      </c>
      <c r="B6" s="11" t="s">
        <v>39</v>
      </c>
      <c r="C6" s="10" t="s">
        <v>3033</v>
      </c>
      <c r="D6" s="9" t="s">
        <v>3404</v>
      </c>
      <c r="F6" s="11" t="s">
        <v>3408</v>
      </c>
      <c r="H6" s="10" t="s">
        <v>3405</v>
      </c>
      <c r="I6" s="10" t="s">
        <v>3409</v>
      </c>
      <c r="J6" s="10" t="s">
        <v>3407</v>
      </c>
      <c r="K6" s="10" t="b">
        <v>1</v>
      </c>
    </row>
    <row r="7" spans="1:11" ht="17" x14ac:dyDescent="0.2">
      <c r="A7" s="10">
        <f t="shared" si="0"/>
        <v>6</v>
      </c>
      <c r="B7" s="11" t="s">
        <v>39</v>
      </c>
      <c r="C7" s="10" t="s">
        <v>3033</v>
      </c>
      <c r="D7" s="9" t="s">
        <v>3408</v>
      </c>
      <c r="F7" s="11" t="s">
        <v>3408</v>
      </c>
      <c r="G7" s="10" t="s">
        <v>3413</v>
      </c>
      <c r="H7" s="10" t="s">
        <v>3052</v>
      </c>
      <c r="I7" s="10" t="s">
        <v>3414</v>
      </c>
      <c r="J7" s="10" t="s">
        <v>3415</v>
      </c>
      <c r="K7" s="10" t="b">
        <v>1</v>
      </c>
    </row>
    <row r="8" spans="1:11" ht="17" x14ac:dyDescent="0.2">
      <c r="A8" s="10">
        <f t="shared" si="0"/>
        <v>7</v>
      </c>
      <c r="B8" s="11" t="s">
        <v>39</v>
      </c>
      <c r="C8" s="10" t="s">
        <v>3033</v>
      </c>
      <c r="D8" s="9" t="s">
        <v>1416</v>
      </c>
      <c r="E8" s="10" t="s">
        <v>3411</v>
      </c>
      <c r="F8" s="9" t="s">
        <v>1416</v>
      </c>
      <c r="G8" s="10" t="s">
        <v>3880</v>
      </c>
      <c r="H8" s="10" t="s">
        <v>3052</v>
      </c>
      <c r="I8" s="10" t="s">
        <v>3881</v>
      </c>
      <c r="J8" s="10" t="s">
        <v>3882</v>
      </c>
      <c r="K8" s="10" t="b">
        <v>1</v>
      </c>
    </row>
    <row r="9" spans="1:11" ht="17" x14ac:dyDescent="0.2">
      <c r="A9" s="10">
        <f t="shared" si="0"/>
        <v>8</v>
      </c>
      <c r="B9" s="11" t="s">
        <v>39</v>
      </c>
      <c r="C9" s="10" t="s">
        <v>3033</v>
      </c>
      <c r="D9" s="9" t="s">
        <v>1417</v>
      </c>
      <c r="E9" s="10" t="s">
        <v>3411</v>
      </c>
      <c r="F9" s="9" t="s">
        <v>1417</v>
      </c>
      <c r="G9" s="10" t="s">
        <v>3880</v>
      </c>
      <c r="H9" s="10" t="s">
        <v>3052</v>
      </c>
      <c r="I9" s="10" t="s">
        <v>3881</v>
      </c>
      <c r="J9" s="10" t="s">
        <v>3882</v>
      </c>
      <c r="K9" s="10" t="b">
        <v>1</v>
      </c>
    </row>
    <row r="10" spans="1:11" ht="17" x14ac:dyDescent="0.2">
      <c r="A10" s="10">
        <f t="shared" si="0"/>
        <v>9</v>
      </c>
      <c r="B10" s="11" t="s">
        <v>39</v>
      </c>
      <c r="C10" s="10" t="s">
        <v>3033</v>
      </c>
      <c r="D10" s="9" t="s">
        <v>1418</v>
      </c>
      <c r="E10" s="10" t="s">
        <v>3411</v>
      </c>
      <c r="F10" s="9" t="s">
        <v>1418</v>
      </c>
      <c r="G10" s="10" t="s">
        <v>3880</v>
      </c>
      <c r="H10" s="10" t="s">
        <v>3052</v>
      </c>
      <c r="I10" s="10" t="s">
        <v>3881</v>
      </c>
      <c r="J10" s="10" t="s">
        <v>3925</v>
      </c>
      <c r="K10" s="10" t="b">
        <v>1</v>
      </c>
    </row>
    <row r="11" spans="1:11" ht="17" x14ac:dyDescent="0.2">
      <c r="A11" s="10">
        <f t="shared" si="0"/>
        <v>10</v>
      </c>
      <c r="B11" s="11" t="s">
        <v>39</v>
      </c>
      <c r="C11" s="10" t="s">
        <v>3033</v>
      </c>
      <c r="D11" s="9" t="s">
        <v>1419</v>
      </c>
      <c r="E11" s="10" t="s">
        <v>3411</v>
      </c>
      <c r="F11" s="9" t="s">
        <v>1419</v>
      </c>
      <c r="G11" s="10" t="s">
        <v>3880</v>
      </c>
      <c r="H11" s="10" t="s">
        <v>3052</v>
      </c>
      <c r="I11" s="10" t="s">
        <v>3881</v>
      </c>
      <c r="J11" s="10" t="s">
        <v>3884</v>
      </c>
      <c r="K11" s="10" t="b">
        <v>1</v>
      </c>
    </row>
    <row r="12" spans="1:11" ht="17" x14ac:dyDescent="0.2">
      <c r="A12" s="10">
        <f t="shared" si="0"/>
        <v>11</v>
      </c>
      <c r="B12" s="11" t="s">
        <v>39</v>
      </c>
      <c r="C12" s="10" t="s">
        <v>3033</v>
      </c>
      <c r="D12" s="11" t="s">
        <v>3404</v>
      </c>
      <c r="E12" s="10" t="s">
        <v>3752</v>
      </c>
      <c r="F12" s="9" t="s">
        <v>3404</v>
      </c>
      <c r="G12" s="10" t="s">
        <v>3416</v>
      </c>
      <c r="H12" s="10" t="s">
        <v>3052</v>
      </c>
      <c r="I12" s="10" t="s">
        <v>3417</v>
      </c>
      <c r="J12" s="10" t="s">
        <v>3749</v>
      </c>
      <c r="K12" s="10" t="b">
        <v>1</v>
      </c>
    </row>
    <row r="13" spans="1:11" ht="17" x14ac:dyDescent="0.2">
      <c r="A13" s="10">
        <f t="shared" si="0"/>
        <v>12</v>
      </c>
      <c r="B13" s="11" t="s">
        <v>39</v>
      </c>
      <c r="C13" s="10" t="s">
        <v>3033</v>
      </c>
      <c r="D13" s="9" t="s">
        <v>3404</v>
      </c>
      <c r="E13" s="10" t="s">
        <v>3416</v>
      </c>
      <c r="F13" s="9" t="s">
        <v>3404</v>
      </c>
      <c r="G13" s="10" t="s">
        <v>3419</v>
      </c>
      <c r="H13" s="10" t="s">
        <v>3052</v>
      </c>
      <c r="I13" s="10" t="s">
        <v>3420</v>
      </c>
      <c r="J13" s="10" t="s">
        <v>3734</v>
      </c>
      <c r="K13" s="10" t="b">
        <v>1</v>
      </c>
    </row>
    <row r="14" spans="1:11" ht="34" x14ac:dyDescent="0.2">
      <c r="A14" s="10">
        <f t="shared" si="0"/>
        <v>13</v>
      </c>
      <c r="B14" s="11" t="s">
        <v>39</v>
      </c>
      <c r="C14" s="10" t="s">
        <v>3033</v>
      </c>
      <c r="D14" s="9" t="s">
        <v>3528</v>
      </c>
      <c r="E14" s="10" t="s">
        <v>3411</v>
      </c>
      <c r="F14" s="11" t="s">
        <v>1421</v>
      </c>
      <c r="G14" s="10" t="s">
        <v>3418</v>
      </c>
      <c r="H14" s="10" t="s">
        <v>3405</v>
      </c>
      <c r="I14" s="10" t="s">
        <v>3553</v>
      </c>
      <c r="J14" s="10" t="s">
        <v>1381</v>
      </c>
      <c r="K14" s="10" t="b">
        <v>1</v>
      </c>
    </row>
    <row r="15" spans="1:11" x14ac:dyDescent="0.2">
      <c r="A15" s="10">
        <f t="shared" si="0"/>
        <v>14</v>
      </c>
      <c r="B15" s="11" t="s">
        <v>39</v>
      </c>
      <c r="C15" s="10" t="s">
        <v>3033</v>
      </c>
      <c r="D15" s="11" t="s">
        <v>1421</v>
      </c>
      <c r="E15" s="10" t="s">
        <v>3418</v>
      </c>
      <c r="F15" s="11" t="s">
        <v>3008</v>
      </c>
      <c r="G15" s="10" t="s">
        <v>3089</v>
      </c>
      <c r="H15" s="10" t="s">
        <v>3052</v>
      </c>
      <c r="I15" s="10" t="s">
        <v>3537</v>
      </c>
      <c r="J15" s="10" t="s">
        <v>3554</v>
      </c>
      <c r="K15" s="10" t="b">
        <v>1</v>
      </c>
    </row>
    <row r="16" spans="1:11" ht="51" x14ac:dyDescent="0.2">
      <c r="A16" s="10">
        <f t="shared" si="0"/>
        <v>15</v>
      </c>
      <c r="B16" s="11" t="s">
        <v>39</v>
      </c>
      <c r="C16" s="10" t="s">
        <v>3033</v>
      </c>
      <c r="D16" s="9" t="s">
        <v>3529</v>
      </c>
      <c r="E16" s="10" t="s">
        <v>3411</v>
      </c>
      <c r="F16" s="11" t="s">
        <v>1422</v>
      </c>
      <c r="G16" s="10" t="s">
        <v>3418</v>
      </c>
      <c r="H16" s="10" t="s">
        <v>3405</v>
      </c>
      <c r="I16" s="10" t="s">
        <v>3553</v>
      </c>
      <c r="J16" s="10" t="s">
        <v>1382</v>
      </c>
      <c r="K16" s="10" t="b">
        <v>1</v>
      </c>
    </row>
    <row r="17" spans="1:11" x14ac:dyDescent="0.2">
      <c r="A17" s="10">
        <f t="shared" si="0"/>
        <v>16</v>
      </c>
      <c r="B17" s="11" t="s">
        <v>39</v>
      </c>
      <c r="C17" s="10" t="s">
        <v>3033</v>
      </c>
      <c r="D17" s="11" t="s">
        <v>1422</v>
      </c>
      <c r="E17" s="10" t="s">
        <v>3418</v>
      </c>
      <c r="F17" s="11" t="s">
        <v>1422</v>
      </c>
      <c r="G17" s="10" t="s">
        <v>3752</v>
      </c>
      <c r="H17" s="10" t="s">
        <v>3405</v>
      </c>
      <c r="I17" s="10" t="s">
        <v>3751</v>
      </c>
      <c r="J17" s="10">
        <v>23</v>
      </c>
      <c r="K17" s="10" t="b">
        <v>1</v>
      </c>
    </row>
    <row r="18" spans="1:11" x14ac:dyDescent="0.2">
      <c r="A18" s="10">
        <f t="shared" si="0"/>
        <v>17</v>
      </c>
      <c r="B18" s="11" t="s">
        <v>39</v>
      </c>
      <c r="C18" s="10" t="s">
        <v>3033</v>
      </c>
      <c r="D18" s="11" t="s">
        <v>1422</v>
      </c>
      <c r="E18" s="10" t="s">
        <v>3418</v>
      </c>
      <c r="F18" s="11" t="s">
        <v>1422</v>
      </c>
      <c r="G18" s="10" t="s">
        <v>3521</v>
      </c>
      <c r="H18" s="10" t="s">
        <v>3405</v>
      </c>
      <c r="I18" s="10" t="s">
        <v>3409</v>
      </c>
      <c r="J18" s="10" t="s">
        <v>3750</v>
      </c>
      <c r="K18" s="10" t="b">
        <v>1</v>
      </c>
    </row>
    <row r="19" spans="1:11" x14ac:dyDescent="0.2">
      <c r="A19" s="10">
        <f t="shared" si="0"/>
        <v>18</v>
      </c>
      <c r="B19" s="11" t="s">
        <v>39</v>
      </c>
      <c r="C19" s="10" t="s">
        <v>3033</v>
      </c>
      <c r="D19" s="11" t="s">
        <v>1422</v>
      </c>
      <c r="E19" s="10" t="s">
        <v>3752</v>
      </c>
      <c r="F19" s="11" t="s">
        <v>1422</v>
      </c>
      <c r="G19" s="10" t="s">
        <v>3416</v>
      </c>
      <c r="H19" s="10" t="s">
        <v>3052</v>
      </c>
      <c r="I19" s="10" t="s">
        <v>3417</v>
      </c>
      <c r="J19" s="10" t="s">
        <v>3913</v>
      </c>
      <c r="K19" s="10" t="b">
        <v>1</v>
      </c>
    </row>
    <row r="20" spans="1:11" ht="51" x14ac:dyDescent="0.2">
      <c r="A20" s="10">
        <f t="shared" si="0"/>
        <v>19</v>
      </c>
      <c r="B20" s="11" t="s">
        <v>39</v>
      </c>
      <c r="C20" s="10" t="s">
        <v>3033</v>
      </c>
      <c r="D20" s="9" t="s">
        <v>3530</v>
      </c>
      <c r="E20" s="10" t="s">
        <v>3411</v>
      </c>
      <c r="F20" s="11" t="s">
        <v>1423</v>
      </c>
      <c r="G20" s="10" t="s">
        <v>3418</v>
      </c>
      <c r="H20" s="10" t="s">
        <v>3405</v>
      </c>
      <c r="I20" s="10" t="s">
        <v>3553</v>
      </c>
      <c r="J20" s="10" t="s">
        <v>1382</v>
      </c>
      <c r="K20" s="10" t="b">
        <v>1</v>
      </c>
    </row>
    <row r="21" spans="1:11" x14ac:dyDescent="0.2">
      <c r="A21" s="10">
        <f t="shared" si="0"/>
        <v>20</v>
      </c>
      <c r="B21" s="11" t="s">
        <v>39</v>
      </c>
      <c r="C21" s="10" t="s">
        <v>3033</v>
      </c>
      <c r="D21" s="11" t="s">
        <v>1423</v>
      </c>
      <c r="E21" s="10" t="s">
        <v>3418</v>
      </c>
      <c r="F21" s="11" t="s">
        <v>1423</v>
      </c>
      <c r="G21" s="10" t="s">
        <v>3752</v>
      </c>
      <c r="H21" s="10" t="s">
        <v>3405</v>
      </c>
      <c r="I21" s="10" t="s">
        <v>3751</v>
      </c>
      <c r="J21" s="10">
        <v>37</v>
      </c>
      <c r="K21" s="10" t="b">
        <v>1</v>
      </c>
    </row>
    <row r="22" spans="1:11" x14ac:dyDescent="0.2">
      <c r="A22" s="10">
        <f t="shared" si="0"/>
        <v>21</v>
      </c>
      <c r="B22" s="11" t="s">
        <v>39</v>
      </c>
      <c r="C22" s="10" t="s">
        <v>3033</v>
      </c>
      <c r="D22" s="11" t="s">
        <v>1423</v>
      </c>
      <c r="E22" s="10" t="s">
        <v>3418</v>
      </c>
      <c r="F22" s="11" t="s">
        <v>1423</v>
      </c>
      <c r="G22" s="10" t="s">
        <v>3521</v>
      </c>
      <c r="H22" s="10" t="s">
        <v>3405</v>
      </c>
      <c r="I22" s="10" t="s">
        <v>3409</v>
      </c>
      <c r="J22" s="10" t="s">
        <v>3750</v>
      </c>
      <c r="K22" s="10" t="b">
        <v>1</v>
      </c>
    </row>
    <row r="23" spans="1:11" x14ac:dyDescent="0.2">
      <c r="A23" s="10">
        <f t="shared" si="0"/>
        <v>22</v>
      </c>
      <c r="B23" s="11" t="s">
        <v>39</v>
      </c>
      <c r="C23" s="10" t="s">
        <v>3033</v>
      </c>
      <c r="D23" s="11" t="s">
        <v>1423</v>
      </c>
      <c r="E23" s="10" t="s">
        <v>3752</v>
      </c>
      <c r="F23" s="11" t="s">
        <v>1423</v>
      </c>
      <c r="G23" s="10" t="s">
        <v>3416</v>
      </c>
      <c r="H23" s="10" t="s">
        <v>3052</v>
      </c>
      <c r="I23" s="10" t="s">
        <v>3417</v>
      </c>
      <c r="J23" s="10" t="s">
        <v>3914</v>
      </c>
      <c r="K23" s="10" t="b">
        <v>1</v>
      </c>
    </row>
    <row r="24" spans="1:11" ht="17" x14ac:dyDescent="0.2">
      <c r="A24" s="10">
        <f t="shared" si="0"/>
        <v>23</v>
      </c>
      <c r="B24" s="11" t="s">
        <v>39</v>
      </c>
      <c r="C24" s="10" t="s">
        <v>3033</v>
      </c>
      <c r="D24" s="9" t="s">
        <v>3531</v>
      </c>
      <c r="E24" s="10" t="s">
        <v>3411</v>
      </c>
      <c r="F24" s="11" t="s">
        <v>1424</v>
      </c>
      <c r="G24" s="10" t="s">
        <v>3418</v>
      </c>
      <c r="H24" s="10" t="s">
        <v>3405</v>
      </c>
      <c r="I24" s="10" t="s">
        <v>3553</v>
      </c>
      <c r="J24" s="10" t="s">
        <v>1382</v>
      </c>
      <c r="K24" s="10" t="b">
        <v>1</v>
      </c>
    </row>
    <row r="25" spans="1:11" x14ac:dyDescent="0.2">
      <c r="A25" s="10">
        <f t="shared" si="0"/>
        <v>24</v>
      </c>
      <c r="B25" s="11" t="s">
        <v>39</v>
      </c>
      <c r="C25" s="10" t="s">
        <v>3033</v>
      </c>
      <c r="D25" s="11" t="s">
        <v>1424</v>
      </c>
      <c r="E25" s="10" t="s">
        <v>3418</v>
      </c>
      <c r="F25" s="11" t="s">
        <v>1424</v>
      </c>
      <c r="G25" s="10" t="s">
        <v>3752</v>
      </c>
      <c r="H25" s="10" t="s">
        <v>3405</v>
      </c>
      <c r="I25" s="10" t="s">
        <v>3751</v>
      </c>
      <c r="J25" s="10">
        <v>40</v>
      </c>
      <c r="K25" s="10" t="b">
        <v>1</v>
      </c>
    </row>
    <row r="26" spans="1:11" x14ac:dyDescent="0.2">
      <c r="A26" s="10">
        <f t="shared" si="0"/>
        <v>25</v>
      </c>
      <c r="B26" s="11" t="s">
        <v>39</v>
      </c>
      <c r="C26" s="10" t="s">
        <v>3033</v>
      </c>
      <c r="D26" s="11" t="s">
        <v>1424</v>
      </c>
      <c r="E26" s="10" t="s">
        <v>3418</v>
      </c>
      <c r="F26" s="11" t="s">
        <v>1424</v>
      </c>
      <c r="G26" s="10" t="s">
        <v>3521</v>
      </c>
      <c r="H26" s="10" t="s">
        <v>3405</v>
      </c>
      <c r="I26" s="10" t="s">
        <v>3409</v>
      </c>
      <c r="J26" s="10" t="s">
        <v>3750</v>
      </c>
      <c r="K26" s="10" t="b">
        <v>1</v>
      </c>
    </row>
    <row r="27" spans="1:11" x14ac:dyDescent="0.2">
      <c r="A27" s="10">
        <f t="shared" si="0"/>
        <v>26</v>
      </c>
      <c r="B27" s="11" t="s">
        <v>39</v>
      </c>
      <c r="C27" s="10" t="s">
        <v>3033</v>
      </c>
      <c r="D27" s="11" t="s">
        <v>1424</v>
      </c>
      <c r="E27" s="10" t="s">
        <v>3752</v>
      </c>
      <c r="F27" s="11" t="s">
        <v>1424</v>
      </c>
      <c r="G27" s="10" t="s">
        <v>3416</v>
      </c>
      <c r="H27" s="10" t="s">
        <v>3052</v>
      </c>
      <c r="I27" s="10" t="s">
        <v>3417</v>
      </c>
      <c r="J27" s="10" t="s">
        <v>3915</v>
      </c>
      <c r="K27" s="10" t="b">
        <v>1</v>
      </c>
    </row>
    <row r="28" spans="1:11" ht="68" x14ac:dyDescent="0.2">
      <c r="A28" s="10">
        <f t="shared" si="0"/>
        <v>27</v>
      </c>
      <c r="B28" s="11" t="s">
        <v>40</v>
      </c>
      <c r="C28" s="10" t="s">
        <v>3033</v>
      </c>
      <c r="D28" s="9" t="s">
        <v>3525</v>
      </c>
      <c r="G28" s="10" t="s">
        <v>3524</v>
      </c>
      <c r="H28" s="10" t="s">
        <v>3052</v>
      </c>
      <c r="I28" s="10" t="s">
        <v>3523</v>
      </c>
      <c r="J28" s="10" t="s">
        <v>3522</v>
      </c>
      <c r="K28" s="10" t="b">
        <v>1</v>
      </c>
    </row>
    <row r="29" spans="1:11" ht="102" x14ac:dyDescent="0.2">
      <c r="A29" s="10">
        <f t="shared" si="0"/>
        <v>28</v>
      </c>
      <c r="B29" s="11" t="s">
        <v>40</v>
      </c>
      <c r="C29" s="10" t="s">
        <v>3033</v>
      </c>
      <c r="D29" s="9" t="s">
        <v>3532</v>
      </c>
      <c r="E29" s="10" t="s">
        <v>3411</v>
      </c>
      <c r="F29" s="11" t="s">
        <v>3404</v>
      </c>
      <c r="H29" s="10" t="s">
        <v>3405</v>
      </c>
      <c r="I29" s="10" t="s">
        <v>3410</v>
      </c>
      <c r="J29" s="10">
        <v>100</v>
      </c>
      <c r="K29" s="10" t="b">
        <v>1</v>
      </c>
    </row>
    <row r="30" spans="1:11" ht="17" x14ac:dyDescent="0.2">
      <c r="A30" s="10">
        <f t="shared" si="0"/>
        <v>29</v>
      </c>
      <c r="B30" s="11" t="s">
        <v>40</v>
      </c>
      <c r="C30" s="10" t="s">
        <v>3033</v>
      </c>
      <c r="D30" s="9" t="s">
        <v>3404</v>
      </c>
      <c r="F30" s="11" t="s">
        <v>3404</v>
      </c>
      <c r="G30" s="10" t="s">
        <v>3752</v>
      </c>
      <c r="H30" s="10" t="s">
        <v>3405</v>
      </c>
      <c r="I30" s="10" t="s">
        <v>3751</v>
      </c>
      <c r="J30" s="10">
        <v>100</v>
      </c>
      <c r="K30" s="10" t="b">
        <v>1</v>
      </c>
    </row>
    <row r="31" spans="1:11" ht="17" x14ac:dyDescent="0.2">
      <c r="A31" s="10">
        <f t="shared" si="0"/>
        <v>30</v>
      </c>
      <c r="B31" s="11" t="s">
        <v>40</v>
      </c>
      <c r="C31" s="10" t="s">
        <v>3033</v>
      </c>
      <c r="D31" s="9" t="s">
        <v>3404</v>
      </c>
      <c r="F31" s="11" t="s">
        <v>3408</v>
      </c>
      <c r="H31" s="10" t="s">
        <v>3405</v>
      </c>
      <c r="I31" s="10" t="s">
        <v>3409</v>
      </c>
      <c r="J31" s="10" t="s">
        <v>3407</v>
      </c>
      <c r="K31" s="10" t="b">
        <v>1</v>
      </c>
    </row>
    <row r="32" spans="1:11" ht="17" x14ac:dyDescent="0.2">
      <c r="A32" s="10">
        <f t="shared" si="0"/>
        <v>31</v>
      </c>
      <c r="B32" s="11" t="s">
        <v>40</v>
      </c>
      <c r="C32" s="10" t="s">
        <v>3033</v>
      </c>
      <c r="D32" s="9" t="s">
        <v>3408</v>
      </c>
      <c r="F32" s="11" t="s">
        <v>3408</v>
      </c>
      <c r="G32" s="10" t="s">
        <v>3413</v>
      </c>
      <c r="H32" s="10" t="s">
        <v>3052</v>
      </c>
      <c r="I32" s="10" t="s">
        <v>3414</v>
      </c>
      <c r="J32" s="10" t="s">
        <v>3415</v>
      </c>
      <c r="K32" s="10" t="b">
        <v>1</v>
      </c>
    </row>
    <row r="33" spans="1:11" x14ac:dyDescent="0.2">
      <c r="A33" s="10">
        <f t="shared" si="0"/>
        <v>32</v>
      </c>
      <c r="B33" s="11" t="s">
        <v>40</v>
      </c>
      <c r="C33" s="10" t="s">
        <v>3033</v>
      </c>
      <c r="D33" s="11" t="s">
        <v>3404</v>
      </c>
      <c r="E33" s="10" t="s">
        <v>3752</v>
      </c>
      <c r="F33" s="11" t="s">
        <v>3404</v>
      </c>
      <c r="G33" s="10" t="s">
        <v>3416</v>
      </c>
      <c r="H33" s="10" t="s">
        <v>3052</v>
      </c>
      <c r="I33" s="10" t="s">
        <v>3417</v>
      </c>
      <c r="J33" s="10" t="s">
        <v>3753</v>
      </c>
      <c r="K33" s="10" t="b">
        <v>1</v>
      </c>
    </row>
    <row r="34" spans="1:11" ht="17" x14ac:dyDescent="0.2">
      <c r="A34" s="10">
        <f t="shared" si="0"/>
        <v>33</v>
      </c>
      <c r="B34" s="11" t="s">
        <v>40</v>
      </c>
      <c r="C34" s="10" t="s">
        <v>3033</v>
      </c>
      <c r="D34" s="9" t="s">
        <v>3404</v>
      </c>
      <c r="E34" s="10" t="s">
        <v>3416</v>
      </c>
      <c r="F34" s="11" t="s">
        <v>3404</v>
      </c>
      <c r="G34" s="10" t="s">
        <v>3419</v>
      </c>
      <c r="H34" s="10" t="s">
        <v>3052</v>
      </c>
      <c r="I34" s="10" t="s">
        <v>3420</v>
      </c>
      <c r="J34" s="10" t="s">
        <v>3734</v>
      </c>
      <c r="K34" s="10" t="b">
        <v>1</v>
      </c>
    </row>
    <row r="35" spans="1:11" ht="17" x14ac:dyDescent="0.2">
      <c r="A35" s="10">
        <f t="shared" si="0"/>
        <v>34</v>
      </c>
      <c r="B35" s="11" t="s">
        <v>40</v>
      </c>
      <c r="C35" s="10" t="s">
        <v>3033</v>
      </c>
      <c r="D35" s="9" t="s">
        <v>3534</v>
      </c>
      <c r="E35" s="10" t="s">
        <v>3411</v>
      </c>
      <c r="F35" s="11" t="s">
        <v>1421</v>
      </c>
      <c r="G35" s="10" t="s">
        <v>3418</v>
      </c>
      <c r="H35" s="10" t="s">
        <v>3405</v>
      </c>
      <c r="I35" s="10" t="s">
        <v>3553</v>
      </c>
      <c r="J35" s="10" t="s">
        <v>1381</v>
      </c>
      <c r="K35" s="10" t="b">
        <v>1</v>
      </c>
    </row>
    <row r="36" spans="1:11" x14ac:dyDescent="0.2">
      <c r="A36" s="10">
        <f t="shared" si="0"/>
        <v>35</v>
      </c>
      <c r="B36" s="11" t="s">
        <v>40</v>
      </c>
      <c r="C36" s="10" t="s">
        <v>3033</v>
      </c>
      <c r="D36" s="11" t="s">
        <v>1421</v>
      </c>
      <c r="E36" s="10" t="s">
        <v>3418</v>
      </c>
      <c r="F36" s="11" t="s">
        <v>3008</v>
      </c>
      <c r="G36" s="10" t="s">
        <v>3089</v>
      </c>
      <c r="H36" s="10" t="s">
        <v>3052</v>
      </c>
      <c r="I36" s="10" t="s">
        <v>3537</v>
      </c>
      <c r="J36" s="10" t="s">
        <v>3554</v>
      </c>
      <c r="K36" s="10" t="b">
        <v>1</v>
      </c>
    </row>
    <row r="37" spans="1:11" ht="34" x14ac:dyDescent="0.2">
      <c r="A37" s="10">
        <f t="shared" si="0"/>
        <v>36</v>
      </c>
      <c r="B37" s="11" t="s">
        <v>40</v>
      </c>
      <c r="C37" s="10" t="s">
        <v>3033</v>
      </c>
      <c r="D37" s="9" t="s">
        <v>3538</v>
      </c>
      <c r="E37" s="10" t="s">
        <v>3411</v>
      </c>
      <c r="F37" s="11" t="s">
        <v>1496</v>
      </c>
      <c r="G37" s="10" t="s">
        <v>3418</v>
      </c>
      <c r="H37" s="10" t="s">
        <v>3405</v>
      </c>
      <c r="I37" s="10" t="s">
        <v>3553</v>
      </c>
      <c r="J37" s="10" t="s">
        <v>1382</v>
      </c>
      <c r="K37" s="10" t="b">
        <v>1</v>
      </c>
    </row>
    <row r="38" spans="1:11" x14ac:dyDescent="0.2">
      <c r="A38" s="10">
        <f t="shared" si="0"/>
        <v>37</v>
      </c>
      <c r="B38" s="11" t="s">
        <v>40</v>
      </c>
      <c r="C38" s="10" t="s">
        <v>3033</v>
      </c>
      <c r="D38" s="11" t="s">
        <v>1496</v>
      </c>
      <c r="E38" s="10" t="s">
        <v>3418</v>
      </c>
      <c r="F38" s="11" t="s">
        <v>1496</v>
      </c>
      <c r="G38" s="10" t="s">
        <v>3752</v>
      </c>
      <c r="H38" s="10" t="s">
        <v>3405</v>
      </c>
      <c r="I38" s="10" t="s">
        <v>3751</v>
      </c>
      <c r="J38" s="10">
        <v>34</v>
      </c>
      <c r="K38" s="10" t="b">
        <v>1</v>
      </c>
    </row>
    <row r="39" spans="1:11" x14ac:dyDescent="0.2">
      <c r="A39" s="10">
        <f t="shared" si="0"/>
        <v>38</v>
      </c>
      <c r="B39" s="11" t="s">
        <v>40</v>
      </c>
      <c r="C39" s="10" t="s">
        <v>3033</v>
      </c>
      <c r="D39" s="11" t="s">
        <v>1496</v>
      </c>
      <c r="E39" s="10" t="s">
        <v>3418</v>
      </c>
      <c r="F39" s="11" t="s">
        <v>1496</v>
      </c>
      <c r="G39" s="10" t="s">
        <v>3521</v>
      </c>
      <c r="H39" s="10" t="s">
        <v>3405</v>
      </c>
      <c r="I39" s="10" t="s">
        <v>3409</v>
      </c>
      <c r="J39" s="10" t="s">
        <v>3750</v>
      </c>
      <c r="K39" s="10" t="b">
        <v>1</v>
      </c>
    </row>
    <row r="40" spans="1:11" x14ac:dyDescent="0.2">
      <c r="A40" s="10">
        <f t="shared" si="0"/>
        <v>39</v>
      </c>
      <c r="B40" s="11" t="s">
        <v>40</v>
      </c>
      <c r="C40" s="10" t="s">
        <v>3033</v>
      </c>
      <c r="D40" s="11" t="s">
        <v>1496</v>
      </c>
      <c r="E40" s="10" t="s">
        <v>3752</v>
      </c>
      <c r="F40" s="11" t="s">
        <v>1496</v>
      </c>
      <c r="G40" s="10" t="s">
        <v>3416</v>
      </c>
      <c r="H40" s="10" t="s">
        <v>3052</v>
      </c>
      <c r="I40" s="10" t="s">
        <v>3417</v>
      </c>
      <c r="J40" s="10" t="s">
        <v>3755</v>
      </c>
      <c r="K40" s="10" t="b">
        <v>1</v>
      </c>
    </row>
    <row r="41" spans="1:11" ht="34" x14ac:dyDescent="0.2">
      <c r="A41" s="10">
        <f t="shared" si="0"/>
        <v>40</v>
      </c>
      <c r="B41" s="11" t="s">
        <v>40</v>
      </c>
      <c r="C41" s="10" t="s">
        <v>3033</v>
      </c>
      <c r="D41" s="9" t="s">
        <v>3539</v>
      </c>
      <c r="E41" s="10" t="s">
        <v>3411</v>
      </c>
      <c r="F41" s="11" t="s">
        <v>1497</v>
      </c>
      <c r="G41" s="10" t="s">
        <v>3418</v>
      </c>
      <c r="H41" s="10" t="s">
        <v>3405</v>
      </c>
      <c r="I41" s="10" t="s">
        <v>3553</v>
      </c>
      <c r="J41" s="10" t="s">
        <v>1382</v>
      </c>
      <c r="K41" s="10" t="b">
        <v>1</v>
      </c>
    </row>
    <row r="42" spans="1:11" x14ac:dyDescent="0.2">
      <c r="A42" s="10">
        <f t="shared" si="0"/>
        <v>41</v>
      </c>
      <c r="B42" s="11" t="s">
        <v>40</v>
      </c>
      <c r="C42" s="10" t="s">
        <v>3033</v>
      </c>
      <c r="D42" s="11" t="s">
        <v>1497</v>
      </c>
      <c r="E42" s="10" t="s">
        <v>3418</v>
      </c>
      <c r="F42" s="11" t="s">
        <v>1497</v>
      </c>
      <c r="G42" s="10" t="s">
        <v>3752</v>
      </c>
      <c r="H42" s="10" t="s">
        <v>3405</v>
      </c>
      <c r="I42" s="10" t="s">
        <v>3751</v>
      </c>
      <c r="J42" s="10">
        <v>34</v>
      </c>
      <c r="K42" s="10" t="b">
        <v>1</v>
      </c>
    </row>
    <row r="43" spans="1:11" x14ac:dyDescent="0.2">
      <c r="A43" s="10">
        <f t="shared" si="0"/>
        <v>42</v>
      </c>
      <c r="B43" s="11" t="s">
        <v>40</v>
      </c>
      <c r="C43" s="10" t="s">
        <v>3033</v>
      </c>
      <c r="D43" s="11" t="s">
        <v>1497</v>
      </c>
      <c r="E43" s="10" t="s">
        <v>3418</v>
      </c>
      <c r="F43" s="11" t="s">
        <v>1497</v>
      </c>
      <c r="G43" s="10" t="s">
        <v>3521</v>
      </c>
      <c r="H43" s="10" t="s">
        <v>3405</v>
      </c>
      <c r="I43" s="10" t="s">
        <v>3409</v>
      </c>
      <c r="J43" s="10" t="s">
        <v>3750</v>
      </c>
      <c r="K43" s="10" t="b">
        <v>1</v>
      </c>
    </row>
    <row r="44" spans="1:11" x14ac:dyDescent="0.2">
      <c r="A44" s="10">
        <f t="shared" si="0"/>
        <v>43</v>
      </c>
      <c r="B44" s="11" t="s">
        <v>40</v>
      </c>
      <c r="C44" s="10" t="s">
        <v>3033</v>
      </c>
      <c r="D44" s="11" t="s">
        <v>1497</v>
      </c>
      <c r="E44" s="10" t="s">
        <v>3752</v>
      </c>
      <c r="F44" s="11" t="s">
        <v>1497</v>
      </c>
      <c r="G44" s="10" t="s">
        <v>3416</v>
      </c>
      <c r="H44" s="10" t="s">
        <v>3052</v>
      </c>
      <c r="I44" s="10" t="s">
        <v>3417</v>
      </c>
      <c r="J44" s="10" t="s">
        <v>3754</v>
      </c>
      <c r="K44" s="10" t="b">
        <v>1</v>
      </c>
    </row>
    <row r="45" spans="1:11" ht="34" x14ac:dyDescent="0.2">
      <c r="A45" s="10">
        <f t="shared" ref="A45:A121" si="1">ROW()-1</f>
        <v>44</v>
      </c>
      <c r="B45" s="11" t="s">
        <v>40</v>
      </c>
      <c r="C45" s="10" t="s">
        <v>3033</v>
      </c>
      <c r="D45" s="9" t="s">
        <v>3540</v>
      </c>
      <c r="E45" s="10" t="s">
        <v>3411</v>
      </c>
      <c r="F45" s="11" t="s">
        <v>1498</v>
      </c>
      <c r="G45" s="10" t="s">
        <v>3418</v>
      </c>
      <c r="H45" s="10" t="s">
        <v>3405</v>
      </c>
      <c r="I45" s="10" t="s">
        <v>3553</v>
      </c>
      <c r="J45" s="10" t="s">
        <v>1382</v>
      </c>
      <c r="K45" s="10" t="b">
        <v>1</v>
      </c>
    </row>
    <row r="46" spans="1:11" x14ac:dyDescent="0.2">
      <c r="A46" s="10">
        <f t="shared" si="0"/>
        <v>45</v>
      </c>
      <c r="B46" s="11" t="s">
        <v>40</v>
      </c>
      <c r="C46" s="10" t="s">
        <v>3033</v>
      </c>
      <c r="D46" s="11" t="s">
        <v>1498</v>
      </c>
      <c r="E46" s="10" t="s">
        <v>3418</v>
      </c>
      <c r="F46" s="11" t="s">
        <v>1498</v>
      </c>
      <c r="G46" s="10" t="s">
        <v>3752</v>
      </c>
      <c r="H46" s="10" t="s">
        <v>3405</v>
      </c>
      <c r="I46" s="10" t="s">
        <v>3751</v>
      </c>
      <c r="J46" s="10">
        <v>32</v>
      </c>
      <c r="K46" s="10" t="b">
        <v>1</v>
      </c>
    </row>
    <row r="47" spans="1:11" x14ac:dyDescent="0.2">
      <c r="A47" s="10">
        <f t="shared" si="1"/>
        <v>46</v>
      </c>
      <c r="B47" s="11" t="s">
        <v>40</v>
      </c>
      <c r="C47" s="10" t="s">
        <v>3033</v>
      </c>
      <c r="D47" s="11" t="s">
        <v>1498</v>
      </c>
      <c r="E47" s="10" t="s">
        <v>3418</v>
      </c>
      <c r="F47" s="11" t="s">
        <v>1498</v>
      </c>
      <c r="G47" s="10" t="s">
        <v>3521</v>
      </c>
      <c r="H47" s="10" t="s">
        <v>3405</v>
      </c>
      <c r="I47" s="10" t="s">
        <v>3409</v>
      </c>
      <c r="J47" s="10" t="s">
        <v>3750</v>
      </c>
      <c r="K47" s="10" t="b">
        <v>1</v>
      </c>
    </row>
    <row r="48" spans="1:11" x14ac:dyDescent="0.2">
      <c r="A48" s="10">
        <f t="shared" si="1"/>
        <v>47</v>
      </c>
      <c r="B48" s="11" t="s">
        <v>40</v>
      </c>
      <c r="C48" s="10" t="s">
        <v>3033</v>
      </c>
      <c r="D48" s="11" t="s">
        <v>1498</v>
      </c>
      <c r="E48" s="10" t="s">
        <v>3752</v>
      </c>
      <c r="F48" s="11" t="s">
        <v>1498</v>
      </c>
      <c r="G48" s="10" t="s">
        <v>3416</v>
      </c>
      <c r="H48" s="10" t="s">
        <v>3052</v>
      </c>
      <c r="I48" s="10" t="s">
        <v>3417</v>
      </c>
      <c r="J48" s="10" t="s">
        <v>3756</v>
      </c>
      <c r="K48" s="10" t="b">
        <v>1</v>
      </c>
    </row>
    <row r="49" spans="1:11" x14ac:dyDescent="0.2">
      <c r="A49" s="10">
        <f t="shared" si="1"/>
        <v>48</v>
      </c>
      <c r="B49" s="11" t="s">
        <v>40</v>
      </c>
      <c r="C49" s="10" t="s">
        <v>3033</v>
      </c>
      <c r="E49" s="10" t="s">
        <v>3411</v>
      </c>
      <c r="F49" s="11" t="s">
        <v>1499</v>
      </c>
      <c r="G49" s="10" t="s">
        <v>3418</v>
      </c>
      <c r="H49" s="10" t="s">
        <v>3405</v>
      </c>
      <c r="I49" s="10" t="s">
        <v>3553</v>
      </c>
      <c r="J49" s="10" t="s">
        <v>2984</v>
      </c>
      <c r="K49" s="10" t="b">
        <v>1</v>
      </c>
    </row>
    <row r="50" spans="1:11" x14ac:dyDescent="0.2">
      <c r="A50" s="10">
        <f t="shared" si="1"/>
        <v>49</v>
      </c>
      <c r="B50" s="11" t="s">
        <v>40</v>
      </c>
      <c r="C50" s="10" t="s">
        <v>3033</v>
      </c>
      <c r="D50" s="11" t="s">
        <v>1499</v>
      </c>
      <c r="E50" s="10" t="s">
        <v>3418</v>
      </c>
      <c r="F50" s="11" t="s">
        <v>1499</v>
      </c>
      <c r="G50" s="10" t="s">
        <v>3752</v>
      </c>
      <c r="H50" s="10" t="s">
        <v>3405</v>
      </c>
      <c r="I50" s="10" t="s">
        <v>3751</v>
      </c>
      <c r="J50" s="10">
        <v>24</v>
      </c>
      <c r="K50" s="10" t="b">
        <v>1</v>
      </c>
    </row>
    <row r="51" spans="1:11" x14ac:dyDescent="0.2">
      <c r="A51" s="10">
        <f t="shared" si="1"/>
        <v>50</v>
      </c>
      <c r="B51" s="11" t="s">
        <v>40</v>
      </c>
      <c r="C51" s="10" t="s">
        <v>3033</v>
      </c>
      <c r="D51" s="11" t="s">
        <v>1499</v>
      </c>
      <c r="E51" s="10" t="s">
        <v>3418</v>
      </c>
      <c r="F51" s="11" t="s">
        <v>1499</v>
      </c>
      <c r="G51" s="10" t="s">
        <v>3521</v>
      </c>
      <c r="H51" s="10" t="s">
        <v>3405</v>
      </c>
      <c r="I51" s="10" t="s">
        <v>3409</v>
      </c>
      <c r="J51" s="10" t="s">
        <v>3750</v>
      </c>
      <c r="K51" s="10" t="b">
        <v>1</v>
      </c>
    </row>
    <row r="52" spans="1:11" x14ac:dyDescent="0.2">
      <c r="A52" s="10">
        <f t="shared" si="1"/>
        <v>51</v>
      </c>
      <c r="B52" s="11" t="s">
        <v>40</v>
      </c>
      <c r="C52" s="10" t="s">
        <v>3033</v>
      </c>
      <c r="D52" s="11" t="s">
        <v>1499</v>
      </c>
      <c r="E52" s="10" t="s">
        <v>3752</v>
      </c>
      <c r="F52" s="11" t="s">
        <v>1499</v>
      </c>
      <c r="G52" s="10" t="s">
        <v>3416</v>
      </c>
      <c r="H52" s="10" t="s">
        <v>3052</v>
      </c>
      <c r="I52" s="10" t="s">
        <v>3417</v>
      </c>
      <c r="J52" s="10" t="s">
        <v>3757</v>
      </c>
      <c r="K52" s="10" t="b">
        <v>1</v>
      </c>
    </row>
    <row r="53" spans="1:11" ht="34" x14ac:dyDescent="0.2">
      <c r="A53" s="10">
        <f t="shared" si="1"/>
        <v>52</v>
      </c>
      <c r="B53" s="11" t="s">
        <v>40</v>
      </c>
      <c r="C53" s="10" t="s">
        <v>3033</v>
      </c>
      <c r="D53" s="9" t="s">
        <v>3541</v>
      </c>
      <c r="E53" s="10" t="s">
        <v>3411</v>
      </c>
      <c r="F53" s="11" t="s">
        <v>1501</v>
      </c>
      <c r="G53" s="10" t="s">
        <v>3418</v>
      </c>
      <c r="H53" s="10" t="s">
        <v>3405</v>
      </c>
      <c r="I53" s="10" t="s">
        <v>3553</v>
      </c>
      <c r="J53" s="10" t="s">
        <v>2984</v>
      </c>
      <c r="K53" s="10" t="b">
        <v>1</v>
      </c>
    </row>
    <row r="54" spans="1:11" x14ac:dyDescent="0.2">
      <c r="A54" s="10">
        <f t="shared" si="1"/>
        <v>53</v>
      </c>
      <c r="B54" s="11" t="s">
        <v>40</v>
      </c>
      <c r="C54" s="10" t="s">
        <v>3033</v>
      </c>
      <c r="D54" s="11" t="s">
        <v>1501</v>
      </c>
      <c r="E54" s="10" t="s">
        <v>3418</v>
      </c>
      <c r="F54" s="11" t="s">
        <v>1501</v>
      </c>
      <c r="G54" s="10" t="s">
        <v>3752</v>
      </c>
      <c r="H54" s="10" t="s">
        <v>3405</v>
      </c>
      <c r="I54" s="10" t="s">
        <v>3751</v>
      </c>
      <c r="J54" s="10">
        <v>41</v>
      </c>
      <c r="K54" s="10" t="b">
        <v>1</v>
      </c>
    </row>
    <row r="55" spans="1:11" x14ac:dyDescent="0.2">
      <c r="A55" s="10">
        <f t="shared" si="1"/>
        <v>54</v>
      </c>
      <c r="B55" s="11" t="s">
        <v>40</v>
      </c>
      <c r="C55" s="10" t="s">
        <v>3033</v>
      </c>
      <c r="D55" s="11" t="s">
        <v>1501</v>
      </c>
      <c r="E55" s="10" t="s">
        <v>3418</v>
      </c>
      <c r="F55" s="11" t="s">
        <v>1501</v>
      </c>
      <c r="G55" s="10" t="s">
        <v>3521</v>
      </c>
      <c r="H55" s="10" t="s">
        <v>3405</v>
      </c>
      <c r="I55" s="10" t="s">
        <v>3409</v>
      </c>
      <c r="J55" s="10" t="s">
        <v>3750</v>
      </c>
      <c r="K55" s="10" t="b">
        <v>1</v>
      </c>
    </row>
    <row r="56" spans="1:11" x14ac:dyDescent="0.2">
      <c r="A56" s="10">
        <f t="shared" si="1"/>
        <v>55</v>
      </c>
      <c r="B56" s="11" t="s">
        <v>40</v>
      </c>
      <c r="C56" s="10" t="s">
        <v>3033</v>
      </c>
      <c r="D56" s="11" t="s">
        <v>1501</v>
      </c>
      <c r="E56" s="10" t="s">
        <v>3752</v>
      </c>
      <c r="F56" s="11" t="s">
        <v>1501</v>
      </c>
      <c r="G56" s="10" t="s">
        <v>3416</v>
      </c>
      <c r="H56" s="10" t="s">
        <v>3052</v>
      </c>
      <c r="I56" s="10" t="s">
        <v>3417</v>
      </c>
      <c r="J56" s="10" t="s">
        <v>3758</v>
      </c>
      <c r="K56" s="10" t="b">
        <v>1</v>
      </c>
    </row>
    <row r="57" spans="1:11" x14ac:dyDescent="0.2">
      <c r="A57" s="10">
        <f t="shared" si="1"/>
        <v>56</v>
      </c>
      <c r="B57" s="11" t="s">
        <v>40</v>
      </c>
      <c r="C57" s="10" t="s">
        <v>3033</v>
      </c>
      <c r="E57" s="10" t="s">
        <v>3411</v>
      </c>
      <c r="F57" s="11" t="s">
        <v>1500</v>
      </c>
      <c r="G57" s="10" t="s">
        <v>3418</v>
      </c>
      <c r="H57" s="10" t="s">
        <v>3405</v>
      </c>
      <c r="I57" s="10" t="s">
        <v>3553</v>
      </c>
      <c r="J57" s="10" t="s">
        <v>2984</v>
      </c>
      <c r="K57" s="10" t="b">
        <v>1</v>
      </c>
    </row>
    <row r="58" spans="1:11" x14ac:dyDescent="0.2">
      <c r="A58" s="10">
        <f t="shared" si="1"/>
        <v>57</v>
      </c>
      <c r="B58" s="11" t="s">
        <v>40</v>
      </c>
      <c r="C58" s="10" t="s">
        <v>3033</v>
      </c>
      <c r="D58" s="11" t="s">
        <v>1500</v>
      </c>
      <c r="E58" s="10" t="s">
        <v>3418</v>
      </c>
      <c r="F58" s="11" t="s">
        <v>1500</v>
      </c>
      <c r="G58" s="10" t="s">
        <v>3752</v>
      </c>
      <c r="H58" s="10" t="s">
        <v>3405</v>
      </c>
      <c r="I58" s="10" t="s">
        <v>3751</v>
      </c>
      <c r="J58" s="10">
        <v>19</v>
      </c>
      <c r="K58" s="10" t="b">
        <v>1</v>
      </c>
    </row>
    <row r="59" spans="1:11" x14ac:dyDescent="0.2">
      <c r="A59" s="10">
        <f t="shared" si="1"/>
        <v>58</v>
      </c>
      <c r="B59" s="11" t="s">
        <v>40</v>
      </c>
      <c r="C59" s="10" t="s">
        <v>3033</v>
      </c>
      <c r="D59" s="11" t="s">
        <v>1500</v>
      </c>
      <c r="E59" s="10" t="s">
        <v>3418</v>
      </c>
      <c r="F59" s="11" t="s">
        <v>1500</v>
      </c>
      <c r="G59" s="10" t="s">
        <v>3521</v>
      </c>
      <c r="H59" s="10" t="s">
        <v>3405</v>
      </c>
      <c r="I59" s="10" t="s">
        <v>3409</v>
      </c>
      <c r="J59" s="10" t="s">
        <v>3750</v>
      </c>
      <c r="K59" s="10" t="b">
        <v>1</v>
      </c>
    </row>
    <row r="60" spans="1:11" x14ac:dyDescent="0.2">
      <c r="A60" s="10">
        <f t="shared" si="1"/>
        <v>59</v>
      </c>
      <c r="B60" s="11" t="s">
        <v>40</v>
      </c>
      <c r="C60" s="10" t="s">
        <v>3033</v>
      </c>
      <c r="D60" s="11" t="s">
        <v>1500</v>
      </c>
      <c r="E60" s="10" t="s">
        <v>3752</v>
      </c>
      <c r="F60" s="11" t="s">
        <v>1500</v>
      </c>
      <c r="G60" s="10" t="s">
        <v>3416</v>
      </c>
      <c r="H60" s="10" t="s">
        <v>3052</v>
      </c>
      <c r="I60" s="10" t="s">
        <v>3417</v>
      </c>
      <c r="J60" s="10" t="s">
        <v>3759</v>
      </c>
      <c r="K60" s="10" t="b">
        <v>1</v>
      </c>
    </row>
    <row r="61" spans="1:11" ht="17" x14ac:dyDescent="0.2">
      <c r="A61" s="10">
        <f t="shared" si="1"/>
        <v>60</v>
      </c>
      <c r="B61" s="11" t="s">
        <v>40</v>
      </c>
      <c r="C61" s="10" t="s">
        <v>3033</v>
      </c>
      <c r="D61" s="9" t="s">
        <v>1474</v>
      </c>
      <c r="E61" s="10" t="s">
        <v>3411</v>
      </c>
      <c r="F61" s="11" t="s">
        <v>1502</v>
      </c>
      <c r="G61" s="10" t="s">
        <v>3418</v>
      </c>
      <c r="H61" s="10" t="s">
        <v>3405</v>
      </c>
      <c r="I61" s="10" t="s">
        <v>3553</v>
      </c>
      <c r="J61" s="10" t="s">
        <v>2984</v>
      </c>
      <c r="K61" s="10" t="b">
        <v>1</v>
      </c>
    </row>
    <row r="62" spans="1:11" x14ac:dyDescent="0.2">
      <c r="A62" s="10">
        <f t="shared" si="1"/>
        <v>61</v>
      </c>
      <c r="B62" s="11" t="s">
        <v>40</v>
      </c>
      <c r="C62" s="10" t="s">
        <v>3033</v>
      </c>
      <c r="D62" s="11" t="s">
        <v>1502</v>
      </c>
      <c r="E62" s="10" t="s">
        <v>3418</v>
      </c>
      <c r="F62" s="11" t="s">
        <v>1502</v>
      </c>
      <c r="G62" s="10" t="s">
        <v>3752</v>
      </c>
      <c r="H62" s="10" t="s">
        <v>3405</v>
      </c>
      <c r="I62" s="10" t="s">
        <v>3751</v>
      </c>
      <c r="J62" s="10">
        <v>16</v>
      </c>
      <c r="K62" s="10" t="b">
        <v>1</v>
      </c>
    </row>
    <row r="63" spans="1:11" x14ac:dyDescent="0.2">
      <c r="A63" s="10">
        <f t="shared" si="1"/>
        <v>62</v>
      </c>
      <c r="B63" s="11" t="s">
        <v>40</v>
      </c>
      <c r="C63" s="10" t="s">
        <v>3033</v>
      </c>
      <c r="D63" s="11" t="s">
        <v>1502</v>
      </c>
      <c r="E63" s="10" t="s">
        <v>3418</v>
      </c>
      <c r="F63" s="11" t="s">
        <v>1502</v>
      </c>
      <c r="G63" s="10" t="s">
        <v>3521</v>
      </c>
      <c r="H63" s="10" t="s">
        <v>3405</v>
      </c>
      <c r="I63" s="10" t="s">
        <v>3409</v>
      </c>
      <c r="J63" s="10" t="s">
        <v>3750</v>
      </c>
      <c r="K63" s="10" t="b">
        <v>1</v>
      </c>
    </row>
    <row r="64" spans="1:11" x14ac:dyDescent="0.2">
      <c r="A64" s="10">
        <f t="shared" si="1"/>
        <v>63</v>
      </c>
      <c r="B64" s="11" t="s">
        <v>40</v>
      </c>
      <c r="C64" s="10" t="s">
        <v>3033</v>
      </c>
      <c r="D64" s="11" t="s">
        <v>1502</v>
      </c>
      <c r="E64" s="10" t="s">
        <v>3752</v>
      </c>
      <c r="F64" s="11" t="s">
        <v>1502</v>
      </c>
      <c r="G64" s="10" t="s">
        <v>3416</v>
      </c>
      <c r="H64" s="10" t="s">
        <v>3052</v>
      </c>
      <c r="I64" s="10" t="s">
        <v>3417</v>
      </c>
      <c r="J64" s="10" t="s">
        <v>3760</v>
      </c>
      <c r="K64" s="10" t="b">
        <v>1</v>
      </c>
    </row>
    <row r="65" spans="1:11" ht="187" x14ac:dyDescent="0.2">
      <c r="A65" s="10">
        <f t="shared" si="1"/>
        <v>64</v>
      </c>
      <c r="B65" s="11" t="s">
        <v>41</v>
      </c>
      <c r="C65" s="10" t="s">
        <v>3033</v>
      </c>
      <c r="D65" s="9" t="s">
        <v>3542</v>
      </c>
      <c r="G65" s="10" t="s">
        <v>3524</v>
      </c>
      <c r="H65" s="10" t="s">
        <v>3052</v>
      </c>
      <c r="I65" s="10" t="s">
        <v>3523</v>
      </c>
      <c r="J65" s="10" t="s">
        <v>3522</v>
      </c>
      <c r="K65" s="10" t="b">
        <v>1</v>
      </c>
    </row>
    <row r="66" spans="1:11" ht="221" x14ac:dyDescent="0.2">
      <c r="A66" s="10">
        <f t="shared" si="1"/>
        <v>65</v>
      </c>
      <c r="B66" s="11" t="s">
        <v>41</v>
      </c>
      <c r="C66" s="10" t="s">
        <v>3033</v>
      </c>
      <c r="D66" s="9" t="s">
        <v>3535</v>
      </c>
      <c r="E66" s="10" t="s">
        <v>3411</v>
      </c>
      <c r="F66" s="11" t="s">
        <v>3404</v>
      </c>
      <c r="H66" s="10" t="s">
        <v>3405</v>
      </c>
      <c r="I66" s="10" t="s">
        <v>3410</v>
      </c>
      <c r="J66" s="10">
        <v>100</v>
      </c>
      <c r="K66" s="10" t="b">
        <v>1</v>
      </c>
    </row>
    <row r="67" spans="1:11" x14ac:dyDescent="0.2">
      <c r="A67" s="10">
        <f t="shared" si="1"/>
        <v>66</v>
      </c>
      <c r="B67" s="11" t="s">
        <v>41</v>
      </c>
      <c r="C67" s="10" t="s">
        <v>3033</v>
      </c>
      <c r="D67" s="11" t="s">
        <v>3404</v>
      </c>
      <c r="F67" s="11" t="s">
        <v>3404</v>
      </c>
      <c r="G67" s="10" t="s">
        <v>3752</v>
      </c>
      <c r="H67" s="10" t="s">
        <v>3405</v>
      </c>
      <c r="I67" s="10" t="s">
        <v>3751</v>
      </c>
      <c r="J67" s="10">
        <v>100</v>
      </c>
      <c r="K67" s="10" t="b">
        <v>1</v>
      </c>
    </row>
    <row r="68" spans="1:11" ht="17" x14ac:dyDescent="0.2">
      <c r="A68" s="10">
        <f t="shared" si="1"/>
        <v>67</v>
      </c>
      <c r="B68" s="11" t="s">
        <v>41</v>
      </c>
      <c r="C68" s="10" t="s">
        <v>3033</v>
      </c>
      <c r="D68" s="9" t="s">
        <v>3404</v>
      </c>
      <c r="F68" s="11" t="s">
        <v>3408</v>
      </c>
      <c r="H68" s="10" t="s">
        <v>3405</v>
      </c>
      <c r="I68" s="10" t="s">
        <v>3409</v>
      </c>
      <c r="J68" s="10" t="s">
        <v>3407</v>
      </c>
      <c r="K68" s="10" t="b">
        <v>1</v>
      </c>
    </row>
    <row r="69" spans="1:11" ht="17" x14ac:dyDescent="0.2">
      <c r="A69" s="10">
        <f t="shared" si="1"/>
        <v>68</v>
      </c>
      <c r="B69" s="11" t="s">
        <v>41</v>
      </c>
      <c r="C69" s="10" t="s">
        <v>3033</v>
      </c>
      <c r="D69" s="9" t="s">
        <v>3408</v>
      </c>
      <c r="F69" s="11" t="s">
        <v>3408</v>
      </c>
      <c r="G69" s="10" t="s">
        <v>3413</v>
      </c>
      <c r="H69" s="10" t="s">
        <v>3052</v>
      </c>
      <c r="I69" s="10" t="s">
        <v>3414</v>
      </c>
      <c r="J69" s="10" t="s">
        <v>3415</v>
      </c>
      <c r="K69" s="10" t="b">
        <v>1</v>
      </c>
    </row>
    <row r="70" spans="1:11" ht="17" x14ac:dyDescent="0.2">
      <c r="A70" s="10">
        <f t="shared" si="1"/>
        <v>69</v>
      </c>
      <c r="B70" s="11" t="s">
        <v>41</v>
      </c>
      <c r="C70" s="10" t="s">
        <v>3033</v>
      </c>
      <c r="D70" s="9" t="s">
        <v>3404</v>
      </c>
      <c r="E70" s="10" t="s">
        <v>3752</v>
      </c>
      <c r="F70" s="11" t="s">
        <v>3404</v>
      </c>
      <c r="G70" s="10" t="s">
        <v>3416</v>
      </c>
      <c r="H70" s="10" t="s">
        <v>3052</v>
      </c>
      <c r="I70" s="10" t="s">
        <v>3417</v>
      </c>
      <c r="J70" s="10" t="s">
        <v>3761</v>
      </c>
      <c r="K70" s="10" t="b">
        <v>1</v>
      </c>
    </row>
    <row r="71" spans="1:11" ht="17" x14ac:dyDescent="0.2">
      <c r="A71" s="10">
        <f t="shared" si="1"/>
        <v>70</v>
      </c>
      <c r="B71" s="11" t="s">
        <v>41</v>
      </c>
      <c r="C71" s="10" t="s">
        <v>3033</v>
      </c>
      <c r="D71" s="9" t="s">
        <v>3404</v>
      </c>
      <c r="E71" s="10" t="s">
        <v>3416</v>
      </c>
      <c r="F71" s="11" t="s">
        <v>3404</v>
      </c>
      <c r="G71" s="10" t="s">
        <v>3419</v>
      </c>
      <c r="H71" s="10" t="s">
        <v>3052</v>
      </c>
      <c r="I71" s="10" t="s">
        <v>3420</v>
      </c>
      <c r="J71" s="10" t="s">
        <v>3734</v>
      </c>
      <c r="K71" s="10" t="b">
        <v>1</v>
      </c>
    </row>
    <row r="72" spans="1:11" ht="34" x14ac:dyDescent="0.2">
      <c r="A72" s="10">
        <f t="shared" si="1"/>
        <v>71</v>
      </c>
      <c r="B72" s="11" t="s">
        <v>41</v>
      </c>
      <c r="C72" s="10" t="s">
        <v>3033</v>
      </c>
      <c r="D72" s="9" t="s">
        <v>3543</v>
      </c>
      <c r="E72" s="10" t="s">
        <v>3411</v>
      </c>
      <c r="F72" s="11" t="s">
        <v>1421</v>
      </c>
      <c r="G72" s="10" t="s">
        <v>3418</v>
      </c>
      <c r="H72" s="10" t="s">
        <v>3405</v>
      </c>
      <c r="I72" s="10" t="s">
        <v>3553</v>
      </c>
      <c r="J72" s="10" t="s">
        <v>1381</v>
      </c>
      <c r="K72" s="10" t="b">
        <v>1</v>
      </c>
    </row>
    <row r="73" spans="1:11" x14ac:dyDescent="0.2">
      <c r="A73" s="10">
        <f t="shared" si="1"/>
        <v>72</v>
      </c>
      <c r="B73" s="11" t="s">
        <v>41</v>
      </c>
      <c r="C73" s="10" t="s">
        <v>3033</v>
      </c>
      <c r="D73" s="11" t="s">
        <v>1421</v>
      </c>
      <c r="E73" s="10" t="s">
        <v>3418</v>
      </c>
      <c r="F73" s="11" t="s">
        <v>3008</v>
      </c>
      <c r="G73" s="10" t="s">
        <v>3089</v>
      </c>
      <c r="H73" s="10" t="s">
        <v>3052</v>
      </c>
      <c r="I73" s="10" t="s">
        <v>3537</v>
      </c>
      <c r="J73" s="10" t="s">
        <v>3554</v>
      </c>
      <c r="K73" s="10" t="b">
        <v>1</v>
      </c>
    </row>
    <row r="74" spans="1:11" ht="85" x14ac:dyDescent="0.2">
      <c r="A74" s="10">
        <f t="shared" si="1"/>
        <v>73</v>
      </c>
      <c r="B74" s="11" t="s">
        <v>41</v>
      </c>
      <c r="C74" s="10" t="s">
        <v>3033</v>
      </c>
      <c r="D74" s="9" t="s">
        <v>3544</v>
      </c>
      <c r="E74" s="10" t="s">
        <v>3411</v>
      </c>
      <c r="F74" s="11" t="s">
        <v>1625</v>
      </c>
      <c r="G74" s="10" t="s">
        <v>3418</v>
      </c>
      <c r="H74" s="10" t="s">
        <v>3405</v>
      </c>
      <c r="I74" s="10" t="s">
        <v>3553</v>
      </c>
      <c r="J74" s="10" t="s">
        <v>2984</v>
      </c>
      <c r="K74" s="10" t="b">
        <v>1</v>
      </c>
    </row>
    <row r="75" spans="1:11" x14ac:dyDescent="0.2">
      <c r="A75" s="10">
        <f t="shared" si="1"/>
        <v>74</v>
      </c>
      <c r="B75" s="11" t="s">
        <v>41</v>
      </c>
      <c r="C75" s="10" t="s">
        <v>3033</v>
      </c>
      <c r="D75" s="11" t="s">
        <v>1625</v>
      </c>
      <c r="E75" s="10" t="s">
        <v>3418</v>
      </c>
      <c r="F75" s="11" t="s">
        <v>1625</v>
      </c>
      <c r="G75" s="10" t="s">
        <v>3752</v>
      </c>
      <c r="H75" s="10" t="s">
        <v>3405</v>
      </c>
      <c r="I75" s="10" t="s">
        <v>3751</v>
      </c>
      <c r="J75" s="10">
        <v>30</v>
      </c>
      <c r="K75" s="10" t="b">
        <v>1</v>
      </c>
    </row>
    <row r="76" spans="1:11" x14ac:dyDescent="0.2">
      <c r="A76" s="10">
        <f t="shared" si="1"/>
        <v>75</v>
      </c>
      <c r="B76" s="11" t="s">
        <v>41</v>
      </c>
      <c r="C76" s="10" t="s">
        <v>3033</v>
      </c>
      <c r="D76" s="11" t="s">
        <v>1625</v>
      </c>
      <c r="E76" s="10" t="s">
        <v>3418</v>
      </c>
      <c r="F76" s="11" t="s">
        <v>1625</v>
      </c>
      <c r="G76" s="10" t="s">
        <v>3521</v>
      </c>
      <c r="H76" s="10" t="s">
        <v>3405</v>
      </c>
      <c r="I76" s="10" t="s">
        <v>3409</v>
      </c>
      <c r="J76" s="10" t="s">
        <v>3750</v>
      </c>
      <c r="K76" s="10" t="b">
        <v>1</v>
      </c>
    </row>
    <row r="77" spans="1:11" x14ac:dyDescent="0.2">
      <c r="A77" s="10">
        <f t="shared" si="1"/>
        <v>76</v>
      </c>
      <c r="B77" s="11" t="s">
        <v>41</v>
      </c>
      <c r="C77" s="10" t="s">
        <v>3033</v>
      </c>
      <c r="D77" s="11" t="s">
        <v>1625</v>
      </c>
      <c r="E77" s="10" t="s">
        <v>3752</v>
      </c>
      <c r="F77" s="11" t="s">
        <v>1625</v>
      </c>
      <c r="G77" s="10" t="s">
        <v>3416</v>
      </c>
      <c r="H77" s="10" t="s">
        <v>3052</v>
      </c>
      <c r="I77" s="10" t="s">
        <v>3417</v>
      </c>
      <c r="J77" s="10" t="s">
        <v>3762</v>
      </c>
      <c r="K77" s="10" t="b">
        <v>1</v>
      </c>
    </row>
    <row r="78" spans="1:11" ht="68" x14ac:dyDescent="0.2">
      <c r="A78" s="10">
        <f t="shared" si="1"/>
        <v>77</v>
      </c>
      <c r="B78" s="11" t="s">
        <v>41</v>
      </c>
      <c r="C78" s="10" t="s">
        <v>3033</v>
      </c>
      <c r="D78" s="9" t="s">
        <v>3545</v>
      </c>
      <c r="E78" s="10" t="s">
        <v>3411</v>
      </c>
      <c r="F78" s="11" t="s">
        <v>1423</v>
      </c>
      <c r="G78" s="10" t="s">
        <v>3418</v>
      </c>
      <c r="H78" s="10" t="s">
        <v>3405</v>
      </c>
      <c r="I78" s="10" t="s">
        <v>3553</v>
      </c>
      <c r="J78" s="10" t="s">
        <v>2984</v>
      </c>
      <c r="K78" s="10" t="b">
        <v>1</v>
      </c>
    </row>
    <row r="79" spans="1:11" x14ac:dyDescent="0.2">
      <c r="A79" s="10">
        <f t="shared" si="1"/>
        <v>78</v>
      </c>
      <c r="B79" s="11" t="s">
        <v>41</v>
      </c>
      <c r="C79" s="10" t="s">
        <v>3033</v>
      </c>
      <c r="D79" s="11" t="s">
        <v>1423</v>
      </c>
      <c r="E79" s="10" t="s">
        <v>3418</v>
      </c>
      <c r="F79" s="11" t="s">
        <v>1423</v>
      </c>
      <c r="G79" s="10" t="s">
        <v>3752</v>
      </c>
      <c r="H79" s="10" t="s">
        <v>3405</v>
      </c>
      <c r="I79" s="10" t="s">
        <v>3751</v>
      </c>
      <c r="J79" s="10">
        <v>35</v>
      </c>
      <c r="K79" s="10" t="b">
        <v>1</v>
      </c>
    </row>
    <row r="80" spans="1:11" x14ac:dyDescent="0.2">
      <c r="A80" s="10">
        <f t="shared" si="1"/>
        <v>79</v>
      </c>
      <c r="B80" s="11" t="s">
        <v>41</v>
      </c>
      <c r="C80" s="10" t="s">
        <v>3033</v>
      </c>
      <c r="D80" s="11" t="s">
        <v>1423</v>
      </c>
      <c r="E80" s="10" t="s">
        <v>3418</v>
      </c>
      <c r="F80" s="11" t="s">
        <v>1423</v>
      </c>
      <c r="G80" s="10" t="s">
        <v>3521</v>
      </c>
      <c r="H80" s="10" t="s">
        <v>3405</v>
      </c>
      <c r="I80" s="10" t="s">
        <v>3409</v>
      </c>
      <c r="J80" s="10" t="s">
        <v>3750</v>
      </c>
      <c r="K80" s="10" t="b">
        <v>1</v>
      </c>
    </row>
    <row r="81" spans="1:11" x14ac:dyDescent="0.2">
      <c r="A81" s="10">
        <f t="shared" si="1"/>
        <v>80</v>
      </c>
      <c r="B81" s="11" t="s">
        <v>41</v>
      </c>
      <c r="C81" s="10" t="s">
        <v>3033</v>
      </c>
      <c r="D81" s="11" t="s">
        <v>1423</v>
      </c>
      <c r="E81" s="10" t="s">
        <v>3752</v>
      </c>
      <c r="F81" s="11" t="s">
        <v>1423</v>
      </c>
      <c r="G81" s="10" t="s">
        <v>3416</v>
      </c>
      <c r="H81" s="10" t="s">
        <v>3052</v>
      </c>
      <c r="I81" s="10" t="s">
        <v>3417</v>
      </c>
      <c r="J81" s="10" t="s">
        <v>3763</v>
      </c>
      <c r="K81" s="10" t="b">
        <v>1</v>
      </c>
    </row>
    <row r="82" spans="1:11" ht="68" x14ac:dyDescent="0.2">
      <c r="A82" s="10">
        <f t="shared" si="1"/>
        <v>81</v>
      </c>
      <c r="B82" s="11" t="s">
        <v>41</v>
      </c>
      <c r="C82" s="10" t="s">
        <v>3033</v>
      </c>
      <c r="D82" s="9" t="s">
        <v>3546</v>
      </c>
      <c r="E82" s="10" t="s">
        <v>3411</v>
      </c>
      <c r="F82" s="11" t="s">
        <v>1624</v>
      </c>
      <c r="G82" s="10" t="s">
        <v>3418</v>
      </c>
      <c r="H82" s="10" t="s">
        <v>3405</v>
      </c>
      <c r="I82" s="10" t="s">
        <v>3553</v>
      </c>
      <c r="J82" s="10" t="s">
        <v>2984</v>
      </c>
      <c r="K82" s="10" t="b">
        <v>1</v>
      </c>
    </row>
    <row r="83" spans="1:11" x14ac:dyDescent="0.2">
      <c r="A83" s="10">
        <f t="shared" si="1"/>
        <v>82</v>
      </c>
      <c r="B83" s="11" t="s">
        <v>41</v>
      </c>
      <c r="C83" s="10" t="s">
        <v>3033</v>
      </c>
      <c r="D83" s="11" t="s">
        <v>1624</v>
      </c>
      <c r="E83" s="10" t="s">
        <v>3418</v>
      </c>
      <c r="F83" s="11" t="s">
        <v>1624</v>
      </c>
      <c r="G83" s="10" t="s">
        <v>3752</v>
      </c>
      <c r="H83" s="10" t="s">
        <v>3405</v>
      </c>
      <c r="I83" s="10" t="s">
        <v>3751</v>
      </c>
      <c r="J83" s="10">
        <v>25</v>
      </c>
      <c r="K83" s="10" t="b">
        <v>1</v>
      </c>
    </row>
    <row r="84" spans="1:11" x14ac:dyDescent="0.2">
      <c r="A84" s="10">
        <f t="shared" si="1"/>
        <v>83</v>
      </c>
      <c r="B84" s="11" t="s">
        <v>41</v>
      </c>
      <c r="C84" s="10" t="s">
        <v>3033</v>
      </c>
      <c r="D84" s="11" t="s">
        <v>1624</v>
      </c>
      <c r="E84" s="10" t="s">
        <v>3418</v>
      </c>
      <c r="F84" s="11" t="s">
        <v>1624</v>
      </c>
      <c r="G84" s="10" t="s">
        <v>3521</v>
      </c>
      <c r="H84" s="10" t="s">
        <v>3405</v>
      </c>
      <c r="I84" s="10" t="s">
        <v>3409</v>
      </c>
      <c r="J84" s="10" t="s">
        <v>3750</v>
      </c>
      <c r="K84" s="10" t="b">
        <v>1</v>
      </c>
    </row>
    <row r="85" spans="1:11" x14ac:dyDescent="0.2">
      <c r="A85" s="10">
        <f t="shared" si="1"/>
        <v>84</v>
      </c>
      <c r="B85" s="11" t="s">
        <v>41</v>
      </c>
      <c r="C85" s="10" t="s">
        <v>3033</v>
      </c>
      <c r="D85" s="11" t="s">
        <v>1624</v>
      </c>
      <c r="E85" s="10" t="s">
        <v>3752</v>
      </c>
      <c r="F85" s="11" t="s">
        <v>1624</v>
      </c>
      <c r="G85" s="10" t="s">
        <v>3416</v>
      </c>
      <c r="H85" s="10" t="s">
        <v>3052</v>
      </c>
      <c r="I85" s="10" t="s">
        <v>3417</v>
      </c>
      <c r="J85" s="10" t="s">
        <v>3764</v>
      </c>
      <c r="K85" s="10" t="b">
        <v>1</v>
      </c>
    </row>
    <row r="86" spans="1:11" ht="17" x14ac:dyDescent="0.2">
      <c r="A86" s="10">
        <f t="shared" si="1"/>
        <v>85</v>
      </c>
      <c r="B86" s="11" t="s">
        <v>41</v>
      </c>
      <c r="C86" s="10" t="s">
        <v>3033</v>
      </c>
      <c r="D86" s="9" t="s">
        <v>3547</v>
      </c>
      <c r="E86" s="10" t="s">
        <v>3411</v>
      </c>
      <c r="F86" s="11" t="s">
        <v>1424</v>
      </c>
      <c r="G86" s="10" t="s">
        <v>3418</v>
      </c>
      <c r="H86" s="10" t="s">
        <v>3405</v>
      </c>
      <c r="I86" s="10" t="s">
        <v>3553</v>
      </c>
      <c r="J86" s="10" t="s">
        <v>2984</v>
      </c>
      <c r="K86" s="10" t="b">
        <v>1</v>
      </c>
    </row>
    <row r="87" spans="1:11" x14ac:dyDescent="0.2">
      <c r="A87" s="10">
        <f t="shared" si="1"/>
        <v>86</v>
      </c>
      <c r="B87" s="11" t="s">
        <v>41</v>
      </c>
      <c r="C87" s="10" t="s">
        <v>3033</v>
      </c>
      <c r="D87" s="11" t="s">
        <v>1424</v>
      </c>
      <c r="E87" s="10" t="s">
        <v>3418</v>
      </c>
      <c r="F87" s="11" t="s">
        <v>1424</v>
      </c>
      <c r="G87" s="10" t="s">
        <v>3752</v>
      </c>
      <c r="H87" s="10" t="s">
        <v>3405</v>
      </c>
      <c r="I87" s="10" t="s">
        <v>3751</v>
      </c>
      <c r="J87" s="10">
        <v>10</v>
      </c>
      <c r="K87" s="10" t="b">
        <v>1</v>
      </c>
    </row>
    <row r="88" spans="1:11" x14ac:dyDescent="0.2">
      <c r="A88" s="10">
        <f t="shared" si="1"/>
        <v>87</v>
      </c>
      <c r="B88" s="11" t="s">
        <v>41</v>
      </c>
      <c r="C88" s="10" t="s">
        <v>3033</v>
      </c>
      <c r="D88" s="11" t="s">
        <v>1424</v>
      </c>
      <c r="E88" s="10" t="s">
        <v>3418</v>
      </c>
      <c r="F88" s="11" t="s">
        <v>1424</v>
      </c>
      <c r="G88" s="10" t="s">
        <v>3521</v>
      </c>
      <c r="H88" s="10" t="s">
        <v>3405</v>
      </c>
      <c r="I88" s="10" t="s">
        <v>3409</v>
      </c>
      <c r="J88" s="10" t="s">
        <v>3750</v>
      </c>
      <c r="K88" s="10" t="b">
        <v>1</v>
      </c>
    </row>
    <row r="89" spans="1:11" x14ac:dyDescent="0.2">
      <c r="A89" s="10">
        <f t="shared" si="1"/>
        <v>88</v>
      </c>
      <c r="B89" s="11" t="s">
        <v>41</v>
      </c>
      <c r="C89" s="10" t="s">
        <v>3033</v>
      </c>
      <c r="D89" s="11" t="s">
        <v>1424</v>
      </c>
      <c r="E89" s="10" t="s">
        <v>3752</v>
      </c>
      <c r="F89" s="11" t="s">
        <v>1424</v>
      </c>
      <c r="G89" s="10" t="s">
        <v>3416</v>
      </c>
      <c r="H89" s="10" t="s">
        <v>3052</v>
      </c>
      <c r="I89" s="10" t="s">
        <v>3417</v>
      </c>
      <c r="J89" s="10" t="s">
        <v>3765</v>
      </c>
      <c r="K89" s="10" t="b">
        <v>1</v>
      </c>
    </row>
    <row r="90" spans="1:11" ht="136" x14ac:dyDescent="0.2">
      <c r="A90" s="10">
        <f t="shared" si="1"/>
        <v>89</v>
      </c>
      <c r="B90" s="11" t="s">
        <v>42</v>
      </c>
      <c r="C90" s="10" t="s">
        <v>3033</v>
      </c>
      <c r="D90" s="9" t="s">
        <v>4175</v>
      </c>
      <c r="G90" s="10" t="s">
        <v>3524</v>
      </c>
      <c r="H90" s="10" t="s">
        <v>3052</v>
      </c>
      <c r="I90" s="10" t="s">
        <v>3523</v>
      </c>
      <c r="J90" s="10" t="s">
        <v>3522</v>
      </c>
      <c r="K90" s="10" t="b">
        <v>1</v>
      </c>
    </row>
    <row r="91" spans="1:11" ht="221" x14ac:dyDescent="0.2">
      <c r="A91" s="10">
        <f t="shared" si="1"/>
        <v>90</v>
      </c>
      <c r="B91" s="11" t="s">
        <v>42</v>
      </c>
      <c r="C91" s="10" t="s">
        <v>3033</v>
      </c>
      <c r="D91" s="9" t="s">
        <v>3536</v>
      </c>
      <c r="E91" s="10" t="s">
        <v>3411</v>
      </c>
      <c r="F91" s="11" t="s">
        <v>3404</v>
      </c>
      <c r="H91" s="10" t="s">
        <v>3405</v>
      </c>
      <c r="I91" s="10" t="s">
        <v>3410</v>
      </c>
      <c r="J91" s="10">
        <v>100</v>
      </c>
      <c r="K91" s="10" t="b">
        <v>1</v>
      </c>
    </row>
    <row r="92" spans="1:11" x14ac:dyDescent="0.2">
      <c r="A92" s="10">
        <f t="shared" si="1"/>
        <v>91</v>
      </c>
      <c r="B92" s="11" t="s">
        <v>42</v>
      </c>
      <c r="C92" s="10" t="s">
        <v>3033</v>
      </c>
      <c r="D92" s="11" t="s">
        <v>3404</v>
      </c>
      <c r="F92" s="11" t="s">
        <v>3404</v>
      </c>
      <c r="G92" s="10" t="s">
        <v>3752</v>
      </c>
      <c r="H92" s="10" t="s">
        <v>3405</v>
      </c>
      <c r="I92" s="10" t="s">
        <v>3751</v>
      </c>
      <c r="J92" s="10">
        <v>100</v>
      </c>
      <c r="K92" s="10" t="b">
        <v>1</v>
      </c>
    </row>
    <row r="93" spans="1:11" ht="17" x14ac:dyDescent="0.2">
      <c r="A93" s="10">
        <f t="shared" si="1"/>
        <v>92</v>
      </c>
      <c r="B93" s="11" t="s">
        <v>42</v>
      </c>
      <c r="C93" s="10" t="s">
        <v>3033</v>
      </c>
      <c r="D93" s="9" t="s">
        <v>3404</v>
      </c>
      <c r="F93" s="11" t="s">
        <v>3408</v>
      </c>
      <c r="H93" s="10" t="s">
        <v>3405</v>
      </c>
      <c r="I93" s="10" t="s">
        <v>3409</v>
      </c>
      <c r="J93" s="10" t="s">
        <v>3407</v>
      </c>
      <c r="K93" s="10" t="b">
        <v>1</v>
      </c>
    </row>
    <row r="94" spans="1:11" ht="17" x14ac:dyDescent="0.2">
      <c r="A94" s="10">
        <f t="shared" si="1"/>
        <v>93</v>
      </c>
      <c r="B94" s="11" t="s">
        <v>42</v>
      </c>
      <c r="C94" s="10" t="s">
        <v>3033</v>
      </c>
      <c r="D94" s="9" t="s">
        <v>3408</v>
      </c>
      <c r="F94" s="11" t="s">
        <v>3408</v>
      </c>
      <c r="G94" s="10" t="s">
        <v>3413</v>
      </c>
      <c r="H94" s="10" t="s">
        <v>3052</v>
      </c>
      <c r="I94" s="10" t="s">
        <v>3414</v>
      </c>
      <c r="J94" s="10" t="s">
        <v>3415</v>
      </c>
      <c r="K94" s="10" t="b">
        <v>1</v>
      </c>
    </row>
    <row r="95" spans="1:11" ht="17" x14ac:dyDescent="0.2">
      <c r="A95" s="10">
        <f t="shared" si="1"/>
        <v>94</v>
      </c>
      <c r="B95" s="11" t="s">
        <v>42</v>
      </c>
      <c r="C95" s="10" t="s">
        <v>3033</v>
      </c>
      <c r="D95" s="9" t="s">
        <v>3404</v>
      </c>
      <c r="E95" s="10" t="s">
        <v>3752</v>
      </c>
      <c r="F95" s="11" t="s">
        <v>3404</v>
      </c>
      <c r="G95" s="10" t="s">
        <v>3416</v>
      </c>
      <c r="H95" s="10" t="s">
        <v>3052</v>
      </c>
      <c r="I95" s="10" t="s">
        <v>3417</v>
      </c>
      <c r="J95" s="10" t="s">
        <v>3766</v>
      </c>
      <c r="K95" s="10" t="b">
        <v>1</v>
      </c>
    </row>
    <row r="96" spans="1:11" ht="17" x14ac:dyDescent="0.2">
      <c r="A96" s="10">
        <f t="shared" si="1"/>
        <v>95</v>
      </c>
      <c r="B96" s="11" t="s">
        <v>42</v>
      </c>
      <c r="C96" s="10" t="s">
        <v>3033</v>
      </c>
      <c r="D96" s="9" t="s">
        <v>3404</v>
      </c>
      <c r="E96" s="10" t="s">
        <v>3416</v>
      </c>
      <c r="F96" s="11" t="s">
        <v>3404</v>
      </c>
      <c r="G96" s="10" t="s">
        <v>3419</v>
      </c>
      <c r="H96" s="10" t="s">
        <v>3052</v>
      </c>
      <c r="I96" s="10" t="s">
        <v>3420</v>
      </c>
      <c r="J96" s="10" t="s">
        <v>3734</v>
      </c>
      <c r="K96" s="10" t="b">
        <v>1</v>
      </c>
    </row>
    <row r="97" spans="1:11" ht="17" x14ac:dyDescent="0.2">
      <c r="A97" s="10">
        <f t="shared" si="1"/>
        <v>96</v>
      </c>
      <c r="B97" s="11" t="s">
        <v>42</v>
      </c>
      <c r="C97" s="10" t="s">
        <v>3033</v>
      </c>
      <c r="D97" s="9" t="s">
        <v>4177</v>
      </c>
      <c r="E97" s="10" t="s">
        <v>3411</v>
      </c>
      <c r="F97" s="11" t="s">
        <v>4176</v>
      </c>
      <c r="G97" s="10" t="s">
        <v>4178</v>
      </c>
      <c r="H97" s="10" t="s">
        <v>3405</v>
      </c>
      <c r="I97" s="10" t="s">
        <v>3406</v>
      </c>
      <c r="J97" s="10">
        <v>2</v>
      </c>
      <c r="K97" s="10" t="b">
        <v>1</v>
      </c>
    </row>
    <row r="98" spans="1:11" ht="51" x14ac:dyDescent="0.2">
      <c r="A98" s="10">
        <f t="shared" si="1"/>
        <v>97</v>
      </c>
      <c r="B98" s="11" t="s">
        <v>42</v>
      </c>
      <c r="C98" s="10" t="s">
        <v>3033</v>
      </c>
      <c r="D98" s="9" t="s">
        <v>3548</v>
      </c>
      <c r="E98" s="10" t="s">
        <v>3411</v>
      </c>
      <c r="F98" s="11" t="s">
        <v>1421</v>
      </c>
      <c r="G98" s="10" t="s">
        <v>3418</v>
      </c>
      <c r="H98" s="10" t="s">
        <v>3405</v>
      </c>
      <c r="I98" s="10" t="s">
        <v>3553</v>
      </c>
      <c r="J98" s="10" t="s">
        <v>1381</v>
      </c>
      <c r="K98" s="10" t="b">
        <v>1</v>
      </c>
    </row>
    <row r="99" spans="1:11" x14ac:dyDescent="0.2">
      <c r="A99" s="10">
        <f t="shared" si="1"/>
        <v>98</v>
      </c>
      <c r="B99" s="11" t="s">
        <v>42</v>
      </c>
      <c r="C99" s="10" t="s">
        <v>3033</v>
      </c>
      <c r="D99" s="11" t="s">
        <v>1421</v>
      </c>
      <c r="E99" s="10" t="s">
        <v>3418</v>
      </c>
      <c r="F99" s="11" t="s">
        <v>3008</v>
      </c>
      <c r="G99" s="10" t="s">
        <v>3089</v>
      </c>
      <c r="H99" s="10" t="s">
        <v>3052</v>
      </c>
      <c r="I99" s="10" t="s">
        <v>3537</v>
      </c>
      <c r="J99" s="10" t="s">
        <v>3554</v>
      </c>
      <c r="K99" s="10" t="b">
        <v>1</v>
      </c>
    </row>
    <row r="100" spans="1:11" ht="68" x14ac:dyDescent="0.2">
      <c r="A100" s="10">
        <f t="shared" si="1"/>
        <v>99</v>
      </c>
      <c r="B100" s="11" t="s">
        <v>42</v>
      </c>
      <c r="C100" s="10" t="s">
        <v>3033</v>
      </c>
      <c r="D100" s="9" t="s">
        <v>3549</v>
      </c>
      <c r="E100" s="10" t="s">
        <v>3411</v>
      </c>
      <c r="F100" s="11" t="s">
        <v>1758</v>
      </c>
      <c r="G100" s="10" t="s">
        <v>3418</v>
      </c>
      <c r="H100" s="10" t="s">
        <v>3405</v>
      </c>
      <c r="I100" s="10" t="s">
        <v>3553</v>
      </c>
      <c r="J100" s="10" t="s">
        <v>1382</v>
      </c>
      <c r="K100" s="10" t="b">
        <v>1</v>
      </c>
    </row>
    <row r="101" spans="1:11" x14ac:dyDescent="0.2">
      <c r="A101" s="10">
        <f t="shared" si="1"/>
        <v>100</v>
      </c>
      <c r="B101" s="11" t="s">
        <v>42</v>
      </c>
      <c r="C101" s="10" t="s">
        <v>3033</v>
      </c>
      <c r="D101" s="11" t="s">
        <v>1758</v>
      </c>
      <c r="E101" s="10" t="s">
        <v>3418</v>
      </c>
      <c r="F101" s="11" t="s">
        <v>1758</v>
      </c>
      <c r="G101" s="10" t="s">
        <v>3752</v>
      </c>
      <c r="H101" s="10" t="s">
        <v>3405</v>
      </c>
      <c r="I101" s="10" t="s">
        <v>3751</v>
      </c>
      <c r="J101" s="10">
        <v>28</v>
      </c>
      <c r="K101" s="10" t="b">
        <v>1</v>
      </c>
    </row>
    <row r="102" spans="1:11" x14ac:dyDescent="0.2">
      <c r="A102" s="10">
        <f t="shared" si="1"/>
        <v>101</v>
      </c>
      <c r="B102" s="11" t="s">
        <v>42</v>
      </c>
      <c r="C102" s="10" t="s">
        <v>3033</v>
      </c>
      <c r="D102" s="11" t="s">
        <v>1758</v>
      </c>
      <c r="E102" s="10" t="s">
        <v>3418</v>
      </c>
      <c r="F102" s="11" t="s">
        <v>1758</v>
      </c>
      <c r="G102" s="10" t="s">
        <v>3521</v>
      </c>
      <c r="H102" s="10" t="s">
        <v>3405</v>
      </c>
      <c r="I102" s="10" t="s">
        <v>3409</v>
      </c>
      <c r="J102" s="10" t="s">
        <v>3750</v>
      </c>
      <c r="K102" s="10" t="b">
        <v>1</v>
      </c>
    </row>
    <row r="103" spans="1:11" x14ac:dyDescent="0.2">
      <c r="A103" s="10">
        <f t="shared" si="1"/>
        <v>102</v>
      </c>
      <c r="B103" s="11" t="s">
        <v>42</v>
      </c>
      <c r="C103" s="10" t="s">
        <v>3033</v>
      </c>
      <c r="D103" s="11" t="s">
        <v>1758</v>
      </c>
      <c r="E103" s="10" t="s">
        <v>3752</v>
      </c>
      <c r="F103" s="11" t="s">
        <v>1758</v>
      </c>
      <c r="G103" s="10" t="s">
        <v>3416</v>
      </c>
      <c r="H103" s="10" t="s">
        <v>3052</v>
      </c>
      <c r="I103" s="10" t="s">
        <v>3417</v>
      </c>
      <c r="J103" s="10" t="s">
        <v>3735</v>
      </c>
      <c r="K103" s="10" t="b">
        <v>1</v>
      </c>
    </row>
    <row r="104" spans="1:11" ht="68" x14ac:dyDescent="0.2">
      <c r="A104" s="10">
        <f t="shared" si="1"/>
        <v>103</v>
      </c>
      <c r="B104" s="11" t="s">
        <v>42</v>
      </c>
      <c r="C104" s="10" t="s">
        <v>3033</v>
      </c>
      <c r="D104" s="9" t="s">
        <v>3550</v>
      </c>
      <c r="E104" s="10" t="s">
        <v>3411</v>
      </c>
      <c r="F104" s="11" t="s">
        <v>1759</v>
      </c>
      <c r="G104" s="10" t="s">
        <v>3418</v>
      </c>
      <c r="H104" s="10" t="s">
        <v>3405</v>
      </c>
      <c r="I104" s="10" t="s">
        <v>3553</v>
      </c>
      <c r="J104" s="10" t="s">
        <v>1382</v>
      </c>
      <c r="K104" s="10" t="b">
        <v>1</v>
      </c>
    </row>
    <row r="105" spans="1:11" x14ac:dyDescent="0.2">
      <c r="A105" s="10">
        <f t="shared" si="1"/>
        <v>104</v>
      </c>
      <c r="B105" s="11" t="s">
        <v>42</v>
      </c>
      <c r="C105" s="10" t="s">
        <v>3033</v>
      </c>
      <c r="D105" s="11" t="s">
        <v>1759</v>
      </c>
      <c r="E105" s="10" t="s">
        <v>3418</v>
      </c>
      <c r="F105" s="11" t="s">
        <v>1759</v>
      </c>
      <c r="G105" s="10" t="s">
        <v>3752</v>
      </c>
      <c r="H105" s="10" t="s">
        <v>3405</v>
      </c>
      <c r="I105" s="10" t="s">
        <v>3751</v>
      </c>
      <c r="J105" s="10">
        <v>27</v>
      </c>
      <c r="K105" s="10" t="b">
        <v>1</v>
      </c>
    </row>
    <row r="106" spans="1:11" x14ac:dyDescent="0.2">
      <c r="A106" s="10">
        <f t="shared" si="1"/>
        <v>105</v>
      </c>
      <c r="B106" s="11" t="s">
        <v>42</v>
      </c>
      <c r="C106" s="10" t="s">
        <v>3033</v>
      </c>
      <c r="D106" s="11" t="s">
        <v>1759</v>
      </c>
      <c r="E106" s="10" t="s">
        <v>3418</v>
      </c>
      <c r="F106" s="11" t="s">
        <v>1759</v>
      </c>
      <c r="G106" s="10" t="s">
        <v>3521</v>
      </c>
      <c r="H106" s="10" t="s">
        <v>3405</v>
      </c>
      <c r="I106" s="10" t="s">
        <v>3409</v>
      </c>
      <c r="J106" s="10" t="s">
        <v>3750</v>
      </c>
      <c r="K106" s="10" t="b">
        <v>1</v>
      </c>
    </row>
    <row r="107" spans="1:11" x14ac:dyDescent="0.2">
      <c r="A107" s="10">
        <f t="shared" si="1"/>
        <v>106</v>
      </c>
      <c r="B107" s="11" t="s">
        <v>42</v>
      </c>
      <c r="C107" s="10" t="s">
        <v>3033</v>
      </c>
      <c r="D107" s="11" t="s">
        <v>1759</v>
      </c>
      <c r="E107" s="10" t="s">
        <v>3752</v>
      </c>
      <c r="F107" s="11" t="s">
        <v>1759</v>
      </c>
      <c r="G107" s="10" t="s">
        <v>3416</v>
      </c>
      <c r="H107" s="10" t="s">
        <v>3052</v>
      </c>
      <c r="I107" s="10" t="s">
        <v>3417</v>
      </c>
      <c r="J107" s="10" t="s">
        <v>3767</v>
      </c>
      <c r="K107" s="10" t="b">
        <v>1</v>
      </c>
    </row>
    <row r="108" spans="1:11" ht="68" x14ac:dyDescent="0.2">
      <c r="A108" s="10">
        <f t="shared" si="1"/>
        <v>107</v>
      </c>
      <c r="B108" s="11" t="s">
        <v>42</v>
      </c>
      <c r="C108" s="10" t="s">
        <v>3033</v>
      </c>
      <c r="D108" s="9" t="s">
        <v>3551</v>
      </c>
      <c r="E108" s="10" t="s">
        <v>3411</v>
      </c>
      <c r="F108" s="11" t="s">
        <v>1760</v>
      </c>
      <c r="G108" s="10" t="s">
        <v>3418</v>
      </c>
      <c r="H108" s="10" t="s">
        <v>3405</v>
      </c>
      <c r="I108" s="10" t="s">
        <v>3553</v>
      </c>
      <c r="J108" s="10" t="s">
        <v>1382</v>
      </c>
      <c r="K108" s="10" t="b">
        <v>1</v>
      </c>
    </row>
    <row r="109" spans="1:11" x14ac:dyDescent="0.2">
      <c r="A109" s="10">
        <f t="shared" si="1"/>
        <v>108</v>
      </c>
      <c r="B109" s="11" t="s">
        <v>42</v>
      </c>
      <c r="C109" s="10" t="s">
        <v>3033</v>
      </c>
      <c r="D109" s="11" t="s">
        <v>1760</v>
      </c>
      <c r="E109" s="10" t="s">
        <v>3418</v>
      </c>
      <c r="F109" s="11" t="s">
        <v>1760</v>
      </c>
      <c r="G109" s="10" t="s">
        <v>3752</v>
      </c>
      <c r="H109" s="10" t="s">
        <v>3405</v>
      </c>
      <c r="I109" s="10" t="s">
        <v>3751</v>
      </c>
      <c r="J109" s="10">
        <v>27</v>
      </c>
      <c r="K109" s="10" t="b">
        <v>1</v>
      </c>
    </row>
    <row r="110" spans="1:11" x14ac:dyDescent="0.2">
      <c r="A110" s="10">
        <f t="shared" si="1"/>
        <v>109</v>
      </c>
      <c r="B110" s="11" t="s">
        <v>42</v>
      </c>
      <c r="C110" s="10" t="s">
        <v>3033</v>
      </c>
      <c r="D110" s="11" t="s">
        <v>1760</v>
      </c>
      <c r="E110" s="10" t="s">
        <v>3418</v>
      </c>
      <c r="F110" s="11" t="s">
        <v>1760</v>
      </c>
      <c r="G110" s="10" t="s">
        <v>3521</v>
      </c>
      <c r="H110" s="10" t="s">
        <v>3405</v>
      </c>
      <c r="I110" s="10" t="s">
        <v>3409</v>
      </c>
      <c r="J110" s="10" t="s">
        <v>3750</v>
      </c>
      <c r="K110" s="10" t="b">
        <v>1</v>
      </c>
    </row>
    <row r="111" spans="1:11" x14ac:dyDescent="0.2">
      <c r="A111" s="10">
        <f t="shared" si="1"/>
        <v>110</v>
      </c>
      <c r="B111" s="11" t="s">
        <v>42</v>
      </c>
      <c r="C111" s="10" t="s">
        <v>3033</v>
      </c>
      <c r="D111" s="11" t="s">
        <v>1760</v>
      </c>
      <c r="E111" s="10" t="s">
        <v>3752</v>
      </c>
      <c r="F111" s="11" t="s">
        <v>1760</v>
      </c>
      <c r="G111" s="10" t="s">
        <v>3416</v>
      </c>
      <c r="H111" s="10" t="s">
        <v>3052</v>
      </c>
      <c r="I111" s="10" t="s">
        <v>3417</v>
      </c>
      <c r="J111" s="10" t="s">
        <v>3768</v>
      </c>
      <c r="K111" s="10" t="b">
        <v>1</v>
      </c>
    </row>
    <row r="112" spans="1:11" ht="34" x14ac:dyDescent="0.2">
      <c r="A112" s="10">
        <f t="shared" si="1"/>
        <v>111</v>
      </c>
      <c r="B112" s="11" t="s">
        <v>42</v>
      </c>
      <c r="C112" s="10" t="s">
        <v>3033</v>
      </c>
      <c r="D112" s="9" t="s">
        <v>3552</v>
      </c>
      <c r="E112" s="10" t="s">
        <v>3411</v>
      </c>
      <c r="F112" s="11" t="s">
        <v>1761</v>
      </c>
      <c r="G112" s="10" t="s">
        <v>3418</v>
      </c>
      <c r="H112" s="10" t="s">
        <v>3405</v>
      </c>
      <c r="I112" s="10" t="s">
        <v>3553</v>
      </c>
      <c r="J112" s="10" t="s">
        <v>1382</v>
      </c>
      <c r="K112" s="10" t="b">
        <v>1</v>
      </c>
    </row>
    <row r="113" spans="1:11" x14ac:dyDescent="0.2">
      <c r="A113" s="10">
        <f t="shared" si="1"/>
        <v>112</v>
      </c>
      <c r="B113" s="11" t="s">
        <v>42</v>
      </c>
      <c r="C113" s="10" t="s">
        <v>3033</v>
      </c>
      <c r="D113" s="11" t="s">
        <v>1761</v>
      </c>
      <c r="E113" s="10" t="s">
        <v>3418</v>
      </c>
      <c r="F113" s="11" t="s">
        <v>1761</v>
      </c>
      <c r="G113" s="10" t="s">
        <v>3752</v>
      </c>
      <c r="H113" s="10" t="s">
        <v>3405</v>
      </c>
      <c r="I113" s="10" t="s">
        <v>3751</v>
      </c>
      <c r="J113" s="10">
        <v>18</v>
      </c>
      <c r="K113" s="10" t="b">
        <v>1</v>
      </c>
    </row>
    <row r="114" spans="1:11" x14ac:dyDescent="0.2">
      <c r="A114" s="10">
        <f t="shared" si="1"/>
        <v>113</v>
      </c>
      <c r="B114" s="11" t="s">
        <v>42</v>
      </c>
      <c r="C114" s="10" t="s">
        <v>3033</v>
      </c>
      <c r="D114" s="11" t="s">
        <v>1761</v>
      </c>
      <c r="E114" s="10" t="s">
        <v>3418</v>
      </c>
      <c r="F114" s="11" t="s">
        <v>1761</v>
      </c>
      <c r="G114" s="10" t="s">
        <v>3521</v>
      </c>
      <c r="H114" s="10" t="s">
        <v>3405</v>
      </c>
      <c r="I114" s="10" t="s">
        <v>3409</v>
      </c>
      <c r="J114" s="10" t="s">
        <v>3750</v>
      </c>
      <c r="K114" s="10" t="b">
        <v>1</v>
      </c>
    </row>
    <row r="115" spans="1:11" x14ac:dyDescent="0.2">
      <c r="A115" s="10">
        <f t="shared" si="1"/>
        <v>114</v>
      </c>
      <c r="B115" s="11" t="s">
        <v>42</v>
      </c>
      <c r="C115" s="10" t="s">
        <v>3033</v>
      </c>
      <c r="D115" s="11" t="s">
        <v>1761</v>
      </c>
      <c r="E115" s="10" t="s">
        <v>3752</v>
      </c>
      <c r="F115" s="11" t="s">
        <v>1761</v>
      </c>
      <c r="G115" s="10" t="s">
        <v>3416</v>
      </c>
      <c r="H115" s="10" t="s">
        <v>3052</v>
      </c>
      <c r="I115" s="10" t="s">
        <v>3417</v>
      </c>
      <c r="J115" s="10" t="s">
        <v>3768</v>
      </c>
      <c r="K115" s="10" t="b">
        <v>1</v>
      </c>
    </row>
    <row r="116" spans="1:11" ht="221" x14ac:dyDescent="0.2">
      <c r="A116" s="10">
        <f t="shared" si="1"/>
        <v>115</v>
      </c>
      <c r="B116" s="11" t="s">
        <v>42</v>
      </c>
      <c r="C116" s="10" t="s">
        <v>3033</v>
      </c>
      <c r="D116" s="9" t="s">
        <v>3536</v>
      </c>
      <c r="E116" s="10" t="s">
        <v>3411</v>
      </c>
      <c r="F116" s="11" t="s">
        <v>1762</v>
      </c>
      <c r="G116" s="10" t="s">
        <v>3418</v>
      </c>
      <c r="H116" s="10" t="s">
        <v>3405</v>
      </c>
      <c r="I116" s="10" t="s">
        <v>3553</v>
      </c>
      <c r="J116" s="10" t="s">
        <v>2984</v>
      </c>
      <c r="K116" s="10" t="b">
        <v>1</v>
      </c>
    </row>
    <row r="117" spans="1:11" x14ac:dyDescent="0.2">
      <c r="A117" s="10">
        <f t="shared" si="1"/>
        <v>116</v>
      </c>
      <c r="B117" s="11" t="s">
        <v>42</v>
      </c>
      <c r="C117" s="10" t="s">
        <v>3033</v>
      </c>
      <c r="D117" s="11" t="s">
        <v>1762</v>
      </c>
      <c r="E117" s="10" t="s">
        <v>3418</v>
      </c>
      <c r="F117" s="11" t="s">
        <v>1762</v>
      </c>
      <c r="G117" s="10" t="s">
        <v>3752</v>
      </c>
      <c r="H117" s="10" t="s">
        <v>3405</v>
      </c>
      <c r="I117" s="10" t="s">
        <v>3751</v>
      </c>
      <c r="J117" s="10">
        <v>54</v>
      </c>
      <c r="K117" s="10" t="b">
        <v>1</v>
      </c>
    </row>
    <row r="118" spans="1:11" x14ac:dyDescent="0.2">
      <c r="A118" s="10">
        <f t="shared" si="1"/>
        <v>117</v>
      </c>
      <c r="B118" s="11" t="s">
        <v>42</v>
      </c>
      <c r="C118" s="10" t="s">
        <v>3033</v>
      </c>
      <c r="D118" s="11" t="s">
        <v>1762</v>
      </c>
      <c r="E118" s="10" t="s">
        <v>3418</v>
      </c>
      <c r="F118" s="11" t="s">
        <v>1762</v>
      </c>
      <c r="G118" s="10" t="s">
        <v>3521</v>
      </c>
      <c r="H118" s="10" t="s">
        <v>3405</v>
      </c>
      <c r="I118" s="10" t="s">
        <v>3409</v>
      </c>
      <c r="J118" s="10" t="s">
        <v>3750</v>
      </c>
      <c r="K118" s="10" t="b">
        <v>1</v>
      </c>
    </row>
    <row r="119" spans="1:11" x14ac:dyDescent="0.2">
      <c r="A119" s="10">
        <f t="shared" si="1"/>
        <v>118</v>
      </c>
      <c r="B119" s="11" t="s">
        <v>42</v>
      </c>
      <c r="C119" s="10" t="s">
        <v>3033</v>
      </c>
      <c r="D119" s="11" t="s">
        <v>1762</v>
      </c>
      <c r="E119" s="10" t="s">
        <v>3752</v>
      </c>
      <c r="F119" s="11" t="s">
        <v>1762</v>
      </c>
      <c r="G119" s="10" t="s">
        <v>3416</v>
      </c>
      <c r="H119" s="10" t="s">
        <v>3052</v>
      </c>
      <c r="I119" s="10" t="s">
        <v>3417</v>
      </c>
      <c r="J119" s="10" t="s">
        <v>3769</v>
      </c>
      <c r="K119" s="10" t="b">
        <v>1</v>
      </c>
    </row>
    <row r="120" spans="1:11" x14ac:dyDescent="0.2">
      <c r="A120" s="10">
        <f t="shared" si="1"/>
        <v>119</v>
      </c>
      <c r="B120" s="11" t="s">
        <v>42</v>
      </c>
      <c r="C120" s="10" t="s">
        <v>3033</v>
      </c>
      <c r="E120" s="10" t="s">
        <v>3411</v>
      </c>
      <c r="F120" s="11" t="s">
        <v>1763</v>
      </c>
      <c r="G120" s="10" t="s">
        <v>3418</v>
      </c>
      <c r="H120" s="10" t="s">
        <v>3405</v>
      </c>
      <c r="I120" s="10" t="s">
        <v>3553</v>
      </c>
      <c r="J120" s="10" t="s">
        <v>2984</v>
      </c>
      <c r="K120" s="10" t="b">
        <v>1</v>
      </c>
    </row>
    <row r="121" spans="1:11" x14ac:dyDescent="0.2">
      <c r="A121" s="10">
        <f t="shared" si="1"/>
        <v>120</v>
      </c>
      <c r="B121" s="11" t="s">
        <v>42</v>
      </c>
      <c r="C121" s="10" t="s">
        <v>3033</v>
      </c>
      <c r="D121" s="11" t="s">
        <v>1763</v>
      </c>
      <c r="E121" s="10" t="s">
        <v>3418</v>
      </c>
      <c r="F121" s="11" t="s">
        <v>1763</v>
      </c>
      <c r="G121" s="10" t="s">
        <v>3752</v>
      </c>
      <c r="H121" s="10" t="s">
        <v>3405</v>
      </c>
      <c r="I121" s="10" t="s">
        <v>3751</v>
      </c>
      <c r="J121" s="10">
        <v>38</v>
      </c>
      <c r="K121" s="10" t="b">
        <v>1</v>
      </c>
    </row>
    <row r="122" spans="1:11" x14ac:dyDescent="0.2">
      <c r="A122" s="10">
        <f t="shared" ref="A122:A168" si="2">ROW()-1</f>
        <v>121</v>
      </c>
      <c r="B122" s="11" t="s">
        <v>42</v>
      </c>
      <c r="C122" s="10" t="s">
        <v>3033</v>
      </c>
      <c r="D122" s="11" t="s">
        <v>1763</v>
      </c>
      <c r="E122" s="10" t="s">
        <v>3418</v>
      </c>
      <c r="F122" s="11" t="s">
        <v>1763</v>
      </c>
      <c r="G122" s="10" t="s">
        <v>3521</v>
      </c>
      <c r="H122" s="10" t="s">
        <v>3405</v>
      </c>
      <c r="I122" s="10" t="s">
        <v>3409</v>
      </c>
      <c r="J122" s="10" t="s">
        <v>3750</v>
      </c>
      <c r="K122" s="10" t="b">
        <v>1</v>
      </c>
    </row>
    <row r="123" spans="1:11" x14ac:dyDescent="0.2">
      <c r="A123" s="10">
        <f t="shared" si="2"/>
        <v>122</v>
      </c>
      <c r="B123" s="11" t="s">
        <v>42</v>
      </c>
      <c r="C123" s="10" t="s">
        <v>3033</v>
      </c>
      <c r="D123" s="11" t="s">
        <v>1763</v>
      </c>
      <c r="E123" s="10" t="s">
        <v>3752</v>
      </c>
      <c r="F123" s="11" t="s">
        <v>1763</v>
      </c>
      <c r="G123" s="10" t="s">
        <v>3416</v>
      </c>
      <c r="H123" s="10" t="s">
        <v>3052</v>
      </c>
      <c r="I123" s="10" t="s">
        <v>3417</v>
      </c>
      <c r="J123" s="10" t="s">
        <v>3770</v>
      </c>
      <c r="K123" s="10" t="b">
        <v>1</v>
      </c>
    </row>
    <row r="124" spans="1:11" x14ac:dyDescent="0.2">
      <c r="A124" s="10">
        <f t="shared" si="2"/>
        <v>123</v>
      </c>
      <c r="B124" s="11" t="s">
        <v>42</v>
      </c>
      <c r="C124" s="10" t="s">
        <v>3033</v>
      </c>
      <c r="E124" s="10" t="s">
        <v>3411</v>
      </c>
      <c r="F124" s="11" t="s">
        <v>1764</v>
      </c>
      <c r="G124" s="10" t="s">
        <v>3418</v>
      </c>
      <c r="H124" s="10" t="s">
        <v>3405</v>
      </c>
      <c r="I124" s="10" t="s">
        <v>3553</v>
      </c>
      <c r="J124" s="10" t="s">
        <v>2984</v>
      </c>
      <c r="K124" s="10" t="b">
        <v>1</v>
      </c>
    </row>
    <row r="125" spans="1:11" x14ac:dyDescent="0.2">
      <c r="A125" s="10">
        <f t="shared" si="2"/>
        <v>124</v>
      </c>
      <c r="B125" s="11" t="s">
        <v>42</v>
      </c>
      <c r="C125" s="10" t="s">
        <v>3033</v>
      </c>
      <c r="D125" s="11" t="s">
        <v>1764</v>
      </c>
      <c r="E125" s="10" t="s">
        <v>3418</v>
      </c>
      <c r="F125" s="11" t="s">
        <v>1764</v>
      </c>
      <c r="G125" s="10" t="s">
        <v>3752</v>
      </c>
      <c r="H125" s="10" t="s">
        <v>3405</v>
      </c>
      <c r="I125" s="10" t="s">
        <v>3751</v>
      </c>
      <c r="J125" s="10">
        <v>8</v>
      </c>
      <c r="K125" s="10" t="b">
        <v>1</v>
      </c>
    </row>
    <row r="126" spans="1:11" x14ac:dyDescent="0.2">
      <c r="A126" s="10">
        <f t="shared" si="2"/>
        <v>125</v>
      </c>
      <c r="B126" s="11" t="s">
        <v>42</v>
      </c>
      <c r="C126" s="10" t="s">
        <v>3033</v>
      </c>
      <c r="D126" s="11" t="s">
        <v>1764</v>
      </c>
      <c r="E126" s="10" t="s">
        <v>3418</v>
      </c>
      <c r="F126" s="11" t="s">
        <v>1764</v>
      </c>
      <c r="G126" s="10" t="s">
        <v>3521</v>
      </c>
      <c r="H126" s="10" t="s">
        <v>3405</v>
      </c>
      <c r="I126" s="10" t="s">
        <v>3409</v>
      </c>
      <c r="J126" s="10" t="s">
        <v>3750</v>
      </c>
      <c r="K126" s="10" t="b">
        <v>1</v>
      </c>
    </row>
    <row r="127" spans="1:11" x14ac:dyDescent="0.2">
      <c r="A127" s="10">
        <f t="shared" si="2"/>
        <v>126</v>
      </c>
      <c r="B127" s="11" t="s">
        <v>42</v>
      </c>
      <c r="C127" s="10" t="s">
        <v>3033</v>
      </c>
      <c r="D127" s="11" t="s">
        <v>1764</v>
      </c>
      <c r="E127" s="10" t="s">
        <v>3752</v>
      </c>
      <c r="F127" s="11" t="s">
        <v>1764</v>
      </c>
      <c r="G127" s="10" t="s">
        <v>3416</v>
      </c>
      <c r="H127" s="10" t="s">
        <v>3052</v>
      </c>
      <c r="I127" s="10" t="s">
        <v>3417</v>
      </c>
      <c r="J127" s="10" t="s">
        <v>3771</v>
      </c>
      <c r="K127" s="10" t="b">
        <v>1</v>
      </c>
    </row>
    <row r="128" spans="1:11" x14ac:dyDescent="0.2">
      <c r="A128" s="10">
        <f t="shared" si="2"/>
        <v>127</v>
      </c>
      <c r="B128" s="11" t="s">
        <v>43</v>
      </c>
      <c r="C128" s="10" t="s">
        <v>3033</v>
      </c>
      <c r="G128" s="10" t="s">
        <v>3524</v>
      </c>
      <c r="H128" s="10" t="s">
        <v>3052</v>
      </c>
      <c r="I128" s="10" t="s">
        <v>3523</v>
      </c>
      <c r="J128" s="10" t="s">
        <v>3522</v>
      </c>
      <c r="K128" s="10" t="b">
        <v>1</v>
      </c>
    </row>
    <row r="129" spans="1:11" x14ac:dyDescent="0.2">
      <c r="A129" s="10">
        <f t="shared" si="2"/>
        <v>128</v>
      </c>
      <c r="B129" s="11" t="s">
        <v>43</v>
      </c>
      <c r="C129" s="10" t="s">
        <v>3033</v>
      </c>
      <c r="E129" s="10" t="s">
        <v>3411</v>
      </c>
      <c r="F129" s="11" t="s">
        <v>3404</v>
      </c>
      <c r="H129" s="10" t="s">
        <v>3405</v>
      </c>
      <c r="I129" s="10" t="s">
        <v>3410</v>
      </c>
      <c r="J129" s="10">
        <v>100</v>
      </c>
      <c r="K129" s="10" t="b">
        <v>1</v>
      </c>
    </row>
    <row r="130" spans="1:11" x14ac:dyDescent="0.2">
      <c r="A130" s="10">
        <f t="shared" si="2"/>
        <v>129</v>
      </c>
      <c r="B130" s="11" t="s">
        <v>43</v>
      </c>
      <c r="C130" s="10" t="s">
        <v>3033</v>
      </c>
      <c r="D130" s="11" t="s">
        <v>3404</v>
      </c>
      <c r="F130" s="11" t="s">
        <v>3404</v>
      </c>
      <c r="G130" s="10" t="s">
        <v>3752</v>
      </c>
      <c r="H130" s="10" t="s">
        <v>3405</v>
      </c>
      <c r="I130" s="10" t="s">
        <v>3751</v>
      </c>
      <c r="J130" s="10">
        <v>100</v>
      </c>
      <c r="K130" s="10" t="b">
        <v>1</v>
      </c>
    </row>
    <row r="131" spans="1:11" ht="17" x14ac:dyDescent="0.2">
      <c r="A131" s="10">
        <f t="shared" si="2"/>
        <v>130</v>
      </c>
      <c r="B131" s="11" t="s">
        <v>43</v>
      </c>
      <c r="C131" s="10" t="s">
        <v>3033</v>
      </c>
      <c r="D131" s="9" t="s">
        <v>3404</v>
      </c>
      <c r="F131" s="11" t="s">
        <v>3408</v>
      </c>
      <c r="H131" s="10" t="s">
        <v>3405</v>
      </c>
      <c r="I131" s="10" t="s">
        <v>3409</v>
      </c>
      <c r="J131" s="10" t="s">
        <v>3407</v>
      </c>
      <c r="K131" s="10" t="b">
        <v>1</v>
      </c>
    </row>
    <row r="132" spans="1:11" ht="17" x14ac:dyDescent="0.2">
      <c r="A132" s="10">
        <f t="shared" si="2"/>
        <v>131</v>
      </c>
      <c r="B132" s="11" t="s">
        <v>43</v>
      </c>
      <c r="C132" s="10" t="s">
        <v>3033</v>
      </c>
      <c r="D132" s="9" t="s">
        <v>3408</v>
      </c>
      <c r="F132" s="11" t="s">
        <v>3408</v>
      </c>
      <c r="G132" s="10" t="s">
        <v>3413</v>
      </c>
      <c r="H132" s="10" t="s">
        <v>3052</v>
      </c>
      <c r="I132" s="10" t="s">
        <v>3414</v>
      </c>
      <c r="J132" s="10" t="s">
        <v>3415</v>
      </c>
      <c r="K132" s="10" t="b">
        <v>1</v>
      </c>
    </row>
    <row r="133" spans="1:11" ht="17" x14ac:dyDescent="0.2">
      <c r="A133" s="10">
        <f t="shared" si="2"/>
        <v>132</v>
      </c>
      <c r="B133" s="11" t="s">
        <v>43</v>
      </c>
      <c r="C133" s="10" t="s">
        <v>3033</v>
      </c>
      <c r="D133" s="9" t="s">
        <v>3404</v>
      </c>
      <c r="E133" s="10" t="s">
        <v>3752</v>
      </c>
      <c r="F133" s="11" t="s">
        <v>3404</v>
      </c>
      <c r="G133" s="10" t="s">
        <v>3416</v>
      </c>
      <c r="H133" s="10" t="s">
        <v>3052</v>
      </c>
      <c r="I133" s="10" t="s">
        <v>3417</v>
      </c>
      <c r="J133" s="10" t="s">
        <v>3875</v>
      </c>
      <c r="K133" s="10" t="b">
        <v>1</v>
      </c>
    </row>
    <row r="134" spans="1:11" ht="17" x14ac:dyDescent="0.2">
      <c r="A134" s="10">
        <f t="shared" si="2"/>
        <v>133</v>
      </c>
      <c r="B134" s="11" t="s">
        <v>43</v>
      </c>
      <c r="C134" s="10" t="s">
        <v>3033</v>
      </c>
      <c r="D134" s="9" t="s">
        <v>3404</v>
      </c>
      <c r="E134" s="10" t="s">
        <v>3416</v>
      </c>
      <c r="F134" s="11" t="s">
        <v>3404</v>
      </c>
      <c r="G134" s="10" t="s">
        <v>3419</v>
      </c>
      <c r="H134" s="10" t="s">
        <v>3052</v>
      </c>
      <c r="I134" s="10" t="s">
        <v>3420</v>
      </c>
      <c r="J134" s="10" t="s">
        <v>3734</v>
      </c>
      <c r="K134" s="10" t="b">
        <v>1</v>
      </c>
    </row>
    <row r="135" spans="1:11" x14ac:dyDescent="0.2">
      <c r="A135" s="10">
        <f t="shared" si="2"/>
        <v>134</v>
      </c>
      <c r="B135" s="11" t="s">
        <v>43</v>
      </c>
      <c r="C135" s="10" t="s">
        <v>3033</v>
      </c>
      <c r="E135" s="10" t="s">
        <v>3411</v>
      </c>
      <c r="F135" s="11" t="s">
        <v>1421</v>
      </c>
      <c r="G135" s="10" t="s">
        <v>3418</v>
      </c>
      <c r="H135" s="10" t="s">
        <v>3405</v>
      </c>
      <c r="I135" s="10" t="s">
        <v>3553</v>
      </c>
      <c r="J135" s="10" t="s">
        <v>1381</v>
      </c>
      <c r="K135" s="10" t="b">
        <v>1</v>
      </c>
    </row>
    <row r="136" spans="1:11" x14ac:dyDescent="0.2">
      <c r="A136" s="10">
        <f t="shared" si="2"/>
        <v>135</v>
      </c>
      <c r="B136" s="11" t="s">
        <v>43</v>
      </c>
      <c r="C136" s="10" t="s">
        <v>3033</v>
      </c>
      <c r="D136" s="11" t="s">
        <v>1421</v>
      </c>
      <c r="E136" s="10" t="s">
        <v>3418</v>
      </c>
      <c r="F136" s="11" t="s">
        <v>3008</v>
      </c>
      <c r="G136" s="10" t="s">
        <v>3089</v>
      </c>
      <c r="H136" s="10" t="s">
        <v>3052</v>
      </c>
      <c r="I136" s="10" t="s">
        <v>3537</v>
      </c>
      <c r="J136" s="10" t="s">
        <v>3554</v>
      </c>
      <c r="K136" s="10" t="b">
        <v>1</v>
      </c>
    </row>
    <row r="137" spans="1:11" x14ac:dyDescent="0.2">
      <c r="A137" s="10">
        <f t="shared" si="2"/>
        <v>136</v>
      </c>
      <c r="B137" s="11" t="s">
        <v>43</v>
      </c>
      <c r="C137" s="10" t="s">
        <v>3033</v>
      </c>
      <c r="E137" s="10" t="s">
        <v>3411</v>
      </c>
      <c r="F137" s="11" t="s">
        <v>1866</v>
      </c>
      <c r="G137" s="10" t="s">
        <v>3418</v>
      </c>
      <c r="H137" s="10" t="s">
        <v>3405</v>
      </c>
      <c r="I137" s="10" t="s">
        <v>3553</v>
      </c>
      <c r="J137" s="10" t="s">
        <v>1382</v>
      </c>
      <c r="K137" s="10" t="b">
        <v>1</v>
      </c>
    </row>
    <row r="138" spans="1:11" x14ac:dyDescent="0.2">
      <c r="A138" s="10">
        <f t="shared" si="2"/>
        <v>137</v>
      </c>
      <c r="B138" s="11" t="s">
        <v>43</v>
      </c>
      <c r="C138" s="10" t="s">
        <v>3033</v>
      </c>
      <c r="D138" s="11" t="s">
        <v>1866</v>
      </c>
      <c r="E138" s="10" t="s">
        <v>3418</v>
      </c>
      <c r="F138" s="11" t="s">
        <v>1866</v>
      </c>
      <c r="G138" s="10" t="s">
        <v>3752</v>
      </c>
      <c r="H138" s="10" t="s">
        <v>3405</v>
      </c>
      <c r="I138" s="10" t="s">
        <v>3751</v>
      </c>
      <c r="J138" s="10">
        <v>32</v>
      </c>
      <c r="K138" s="10" t="b">
        <v>1</v>
      </c>
    </row>
    <row r="139" spans="1:11" x14ac:dyDescent="0.2">
      <c r="A139" s="10">
        <f t="shared" si="2"/>
        <v>138</v>
      </c>
      <c r="B139" s="11" t="s">
        <v>43</v>
      </c>
      <c r="C139" s="10" t="s">
        <v>3033</v>
      </c>
      <c r="D139" s="11" t="s">
        <v>1866</v>
      </c>
      <c r="E139" s="10" t="s">
        <v>3418</v>
      </c>
      <c r="F139" s="11" t="s">
        <v>1866</v>
      </c>
      <c r="G139" s="10" t="s">
        <v>3521</v>
      </c>
      <c r="H139" s="10" t="s">
        <v>3405</v>
      </c>
      <c r="I139" s="10" t="s">
        <v>3409</v>
      </c>
      <c r="J139" s="10" t="s">
        <v>3750</v>
      </c>
      <c r="K139" s="10" t="b">
        <v>1</v>
      </c>
    </row>
    <row r="140" spans="1:11" x14ac:dyDescent="0.2">
      <c r="A140" s="10">
        <f t="shared" si="2"/>
        <v>139</v>
      </c>
      <c r="B140" s="11" t="s">
        <v>43</v>
      </c>
      <c r="C140" s="10" t="s">
        <v>3033</v>
      </c>
      <c r="D140" s="11" t="s">
        <v>1866</v>
      </c>
      <c r="E140" s="10" t="s">
        <v>3752</v>
      </c>
      <c r="F140" s="11" t="s">
        <v>1866</v>
      </c>
      <c r="G140" s="10" t="s">
        <v>3416</v>
      </c>
      <c r="H140" s="10" t="s">
        <v>3052</v>
      </c>
      <c r="I140" s="10" t="s">
        <v>3417</v>
      </c>
      <c r="J140" s="10" t="s">
        <v>3735</v>
      </c>
      <c r="K140" s="10" t="b">
        <v>1</v>
      </c>
    </row>
    <row r="141" spans="1:11" x14ac:dyDescent="0.2">
      <c r="A141" s="10">
        <f t="shared" si="2"/>
        <v>140</v>
      </c>
      <c r="B141" s="11" t="s">
        <v>43</v>
      </c>
      <c r="C141" s="10" t="s">
        <v>3033</v>
      </c>
      <c r="E141" s="10" t="s">
        <v>3411</v>
      </c>
      <c r="F141" s="11" t="s">
        <v>1865</v>
      </c>
      <c r="G141" s="10" t="s">
        <v>3418</v>
      </c>
      <c r="H141" s="10" t="s">
        <v>3405</v>
      </c>
      <c r="I141" s="10" t="s">
        <v>3553</v>
      </c>
      <c r="J141" s="10" t="s">
        <v>1382</v>
      </c>
      <c r="K141" s="10" t="b">
        <v>1</v>
      </c>
    </row>
    <row r="142" spans="1:11" x14ac:dyDescent="0.2">
      <c r="A142" s="10">
        <f t="shared" si="2"/>
        <v>141</v>
      </c>
      <c r="B142" s="11" t="s">
        <v>43</v>
      </c>
      <c r="C142" s="10" t="s">
        <v>3033</v>
      </c>
      <c r="D142" s="11" t="s">
        <v>1865</v>
      </c>
      <c r="E142" s="10" t="s">
        <v>3418</v>
      </c>
      <c r="F142" s="11" t="s">
        <v>1865</v>
      </c>
      <c r="G142" s="10" t="s">
        <v>3752</v>
      </c>
      <c r="H142" s="10" t="s">
        <v>3405</v>
      </c>
      <c r="I142" s="10" t="s">
        <v>3751</v>
      </c>
      <c r="J142" s="10">
        <v>30</v>
      </c>
      <c r="K142" s="10" t="b">
        <v>1</v>
      </c>
    </row>
    <row r="143" spans="1:11" x14ac:dyDescent="0.2">
      <c r="A143" s="10">
        <f t="shared" si="2"/>
        <v>142</v>
      </c>
      <c r="B143" s="11" t="s">
        <v>43</v>
      </c>
      <c r="C143" s="10" t="s">
        <v>3033</v>
      </c>
      <c r="D143" s="11" t="s">
        <v>1865</v>
      </c>
      <c r="E143" s="10" t="s">
        <v>3418</v>
      </c>
      <c r="F143" s="11" t="s">
        <v>1865</v>
      </c>
      <c r="G143" s="10" t="s">
        <v>3521</v>
      </c>
      <c r="H143" s="10" t="s">
        <v>3405</v>
      </c>
      <c r="I143" s="10" t="s">
        <v>3409</v>
      </c>
      <c r="J143" s="10" t="s">
        <v>3750</v>
      </c>
      <c r="K143" s="10" t="b">
        <v>1</v>
      </c>
    </row>
    <row r="144" spans="1:11" x14ac:dyDescent="0.2">
      <c r="A144" s="10">
        <f t="shared" si="2"/>
        <v>143</v>
      </c>
      <c r="B144" s="11" t="s">
        <v>43</v>
      </c>
      <c r="C144" s="10" t="s">
        <v>3033</v>
      </c>
      <c r="D144" s="11" t="s">
        <v>1865</v>
      </c>
      <c r="E144" s="10" t="s">
        <v>3752</v>
      </c>
      <c r="F144" s="11" t="s">
        <v>1865</v>
      </c>
      <c r="G144" s="10" t="s">
        <v>3416</v>
      </c>
      <c r="H144" s="10" t="s">
        <v>3052</v>
      </c>
      <c r="I144" s="10" t="s">
        <v>3417</v>
      </c>
      <c r="J144" s="10" t="s">
        <v>3735</v>
      </c>
      <c r="K144" s="10" t="b">
        <v>1</v>
      </c>
    </row>
    <row r="145" spans="1:11" x14ac:dyDescent="0.2">
      <c r="A145" s="10">
        <f t="shared" si="2"/>
        <v>144</v>
      </c>
      <c r="B145" s="11" t="s">
        <v>43</v>
      </c>
      <c r="C145" s="10" t="s">
        <v>3033</v>
      </c>
      <c r="E145" s="10" t="s">
        <v>3411</v>
      </c>
      <c r="F145" s="11" t="s">
        <v>1869</v>
      </c>
      <c r="G145" s="10" t="s">
        <v>3418</v>
      </c>
      <c r="H145" s="10" t="s">
        <v>3405</v>
      </c>
      <c r="I145" s="10" t="s">
        <v>3553</v>
      </c>
      <c r="J145" s="10" t="s">
        <v>1382</v>
      </c>
      <c r="K145" s="10" t="b">
        <v>1</v>
      </c>
    </row>
    <row r="146" spans="1:11" x14ac:dyDescent="0.2">
      <c r="A146" s="10">
        <f t="shared" si="2"/>
        <v>145</v>
      </c>
      <c r="B146" s="11" t="s">
        <v>43</v>
      </c>
      <c r="C146" s="10" t="s">
        <v>3033</v>
      </c>
      <c r="D146" s="11" t="s">
        <v>1869</v>
      </c>
      <c r="E146" s="10" t="s">
        <v>3418</v>
      </c>
      <c r="F146" s="11" t="s">
        <v>1869</v>
      </c>
      <c r="G146" s="10" t="s">
        <v>3752</v>
      </c>
      <c r="H146" s="10" t="s">
        <v>3405</v>
      </c>
      <c r="I146" s="10" t="s">
        <v>3751</v>
      </c>
      <c r="J146" s="10">
        <v>30</v>
      </c>
      <c r="K146" s="10" t="b">
        <v>1</v>
      </c>
    </row>
    <row r="147" spans="1:11" x14ac:dyDescent="0.2">
      <c r="A147" s="10">
        <f t="shared" si="2"/>
        <v>146</v>
      </c>
      <c r="B147" s="11" t="s">
        <v>43</v>
      </c>
      <c r="C147" s="10" t="s">
        <v>3033</v>
      </c>
      <c r="D147" s="11" t="s">
        <v>1869</v>
      </c>
      <c r="E147" s="10" t="s">
        <v>3418</v>
      </c>
      <c r="F147" s="11" t="s">
        <v>1869</v>
      </c>
      <c r="G147" s="10" t="s">
        <v>3521</v>
      </c>
      <c r="H147" s="10" t="s">
        <v>3405</v>
      </c>
      <c r="I147" s="10" t="s">
        <v>3409</v>
      </c>
      <c r="J147" s="10" t="s">
        <v>3750</v>
      </c>
      <c r="K147" s="10" t="b">
        <v>1</v>
      </c>
    </row>
    <row r="148" spans="1:11" x14ac:dyDescent="0.2">
      <c r="A148" s="10">
        <f t="shared" si="2"/>
        <v>147</v>
      </c>
      <c r="B148" s="11" t="s">
        <v>43</v>
      </c>
      <c r="C148" s="10" t="s">
        <v>3033</v>
      </c>
      <c r="D148" s="11" t="s">
        <v>1869</v>
      </c>
      <c r="E148" s="10" t="s">
        <v>3752</v>
      </c>
      <c r="F148" s="11" t="s">
        <v>1869</v>
      </c>
      <c r="G148" s="10" t="s">
        <v>3416</v>
      </c>
      <c r="H148" s="10" t="s">
        <v>3052</v>
      </c>
      <c r="I148" s="10" t="s">
        <v>3417</v>
      </c>
      <c r="J148" s="10" t="s">
        <v>3735</v>
      </c>
      <c r="K148" s="10" t="b">
        <v>1</v>
      </c>
    </row>
    <row r="149" spans="1:11" x14ac:dyDescent="0.2">
      <c r="A149" s="10">
        <f t="shared" si="2"/>
        <v>148</v>
      </c>
      <c r="B149" s="11" t="s">
        <v>43</v>
      </c>
      <c r="C149" s="10" t="s">
        <v>3033</v>
      </c>
      <c r="E149" s="10" t="s">
        <v>3411</v>
      </c>
      <c r="F149" s="11" t="s">
        <v>1867</v>
      </c>
      <c r="G149" s="10" t="s">
        <v>3418</v>
      </c>
      <c r="H149" s="10" t="s">
        <v>3405</v>
      </c>
      <c r="I149" s="10" t="s">
        <v>3553</v>
      </c>
      <c r="J149" s="10" t="s">
        <v>1382</v>
      </c>
      <c r="K149" s="10" t="b">
        <v>1</v>
      </c>
    </row>
    <row r="150" spans="1:11" x14ac:dyDescent="0.2">
      <c r="A150" s="10">
        <f t="shared" si="2"/>
        <v>149</v>
      </c>
      <c r="B150" s="11" t="s">
        <v>43</v>
      </c>
      <c r="C150" s="10" t="s">
        <v>3033</v>
      </c>
      <c r="D150" s="11" t="s">
        <v>1867</v>
      </c>
      <c r="E150" s="10" t="s">
        <v>3418</v>
      </c>
      <c r="F150" s="11" t="s">
        <v>1867</v>
      </c>
      <c r="G150" s="10" t="s">
        <v>3752</v>
      </c>
      <c r="H150" s="10" t="s">
        <v>3405</v>
      </c>
      <c r="I150" s="10" t="s">
        <v>3751</v>
      </c>
      <c r="J150" s="10">
        <v>6</v>
      </c>
      <c r="K150" s="10" t="b">
        <v>1</v>
      </c>
    </row>
    <row r="151" spans="1:11" x14ac:dyDescent="0.2">
      <c r="A151" s="10">
        <f t="shared" si="2"/>
        <v>150</v>
      </c>
      <c r="B151" s="11" t="s">
        <v>43</v>
      </c>
      <c r="C151" s="10" t="s">
        <v>3033</v>
      </c>
      <c r="D151" s="11" t="s">
        <v>1867</v>
      </c>
      <c r="E151" s="10" t="s">
        <v>3418</v>
      </c>
      <c r="F151" s="11" t="s">
        <v>1867</v>
      </c>
      <c r="G151" s="10" t="s">
        <v>3521</v>
      </c>
      <c r="H151" s="10" t="s">
        <v>3405</v>
      </c>
      <c r="I151" s="10" t="s">
        <v>3409</v>
      </c>
      <c r="J151" s="10" t="s">
        <v>3750</v>
      </c>
      <c r="K151" s="10" t="b">
        <v>1</v>
      </c>
    </row>
    <row r="152" spans="1:11" x14ac:dyDescent="0.2">
      <c r="A152" s="10">
        <f t="shared" si="2"/>
        <v>151</v>
      </c>
      <c r="B152" s="11" t="s">
        <v>43</v>
      </c>
      <c r="C152" s="10" t="s">
        <v>3033</v>
      </c>
      <c r="D152" s="11" t="s">
        <v>1867</v>
      </c>
      <c r="E152" s="10" t="s">
        <v>3752</v>
      </c>
      <c r="F152" s="11" t="s">
        <v>1867</v>
      </c>
      <c r="G152" s="10" t="s">
        <v>3416</v>
      </c>
      <c r="H152" s="10" t="s">
        <v>3052</v>
      </c>
      <c r="I152" s="10" t="s">
        <v>3417</v>
      </c>
      <c r="J152" s="10" t="s">
        <v>3735</v>
      </c>
      <c r="K152" s="10" t="b">
        <v>1</v>
      </c>
    </row>
    <row r="153" spans="1:11" x14ac:dyDescent="0.2">
      <c r="A153" s="10">
        <f t="shared" si="2"/>
        <v>152</v>
      </c>
      <c r="B153" s="11" t="s">
        <v>43</v>
      </c>
      <c r="C153" s="10" t="s">
        <v>3033</v>
      </c>
      <c r="E153" s="10" t="s">
        <v>3411</v>
      </c>
      <c r="F153" s="11" t="s">
        <v>1868</v>
      </c>
      <c r="G153" s="10" t="s">
        <v>3418</v>
      </c>
      <c r="H153" s="10" t="s">
        <v>3405</v>
      </c>
      <c r="I153" s="10" t="s">
        <v>3553</v>
      </c>
      <c r="J153" s="10" t="s">
        <v>1382</v>
      </c>
      <c r="K153" s="10" t="b">
        <v>1</v>
      </c>
    </row>
    <row r="154" spans="1:11" x14ac:dyDescent="0.2">
      <c r="A154" s="10">
        <f t="shared" si="2"/>
        <v>153</v>
      </c>
      <c r="B154" s="11" t="s">
        <v>43</v>
      </c>
      <c r="C154" s="10" t="s">
        <v>3033</v>
      </c>
      <c r="D154" s="11" t="s">
        <v>1868</v>
      </c>
      <c r="E154" s="10" t="s">
        <v>3418</v>
      </c>
      <c r="F154" s="11" t="s">
        <v>1868</v>
      </c>
      <c r="G154" s="10" t="s">
        <v>3752</v>
      </c>
      <c r="H154" s="10" t="s">
        <v>3405</v>
      </c>
      <c r="I154" s="10" t="s">
        <v>3751</v>
      </c>
      <c r="J154" s="10">
        <v>2</v>
      </c>
      <c r="K154" s="10" t="b">
        <v>1</v>
      </c>
    </row>
    <row r="155" spans="1:11" x14ac:dyDescent="0.2">
      <c r="A155" s="10">
        <f t="shared" si="2"/>
        <v>154</v>
      </c>
      <c r="B155" s="11" t="s">
        <v>43</v>
      </c>
      <c r="C155" s="10" t="s">
        <v>3033</v>
      </c>
      <c r="D155" s="11" t="s">
        <v>1868</v>
      </c>
      <c r="E155" s="10" t="s">
        <v>3418</v>
      </c>
      <c r="F155" s="11" t="s">
        <v>1868</v>
      </c>
      <c r="G155" s="10" t="s">
        <v>3521</v>
      </c>
      <c r="H155" s="10" t="s">
        <v>3405</v>
      </c>
      <c r="I155" s="10" t="s">
        <v>3409</v>
      </c>
      <c r="J155" s="10" t="s">
        <v>3750</v>
      </c>
      <c r="K155" s="10" t="b">
        <v>1</v>
      </c>
    </row>
    <row r="156" spans="1:11" x14ac:dyDescent="0.2">
      <c r="A156" s="10">
        <f t="shared" si="2"/>
        <v>155</v>
      </c>
      <c r="B156" s="11" t="s">
        <v>43</v>
      </c>
      <c r="C156" s="10" t="s">
        <v>3033</v>
      </c>
      <c r="D156" s="11" t="s">
        <v>1868</v>
      </c>
      <c r="E156" s="10" t="s">
        <v>3752</v>
      </c>
      <c r="F156" s="11" t="s">
        <v>1868</v>
      </c>
      <c r="G156" s="10" t="s">
        <v>3416</v>
      </c>
      <c r="H156" s="10" t="s">
        <v>3052</v>
      </c>
      <c r="I156" s="10" t="s">
        <v>3417</v>
      </c>
      <c r="J156" s="10" t="s">
        <v>3735</v>
      </c>
      <c r="K156" s="10" t="b">
        <v>1</v>
      </c>
    </row>
    <row r="157" spans="1:11" x14ac:dyDescent="0.2">
      <c r="A157" s="10">
        <f t="shared" si="2"/>
        <v>156</v>
      </c>
      <c r="B157" s="11" t="s">
        <v>43</v>
      </c>
      <c r="C157" s="10" t="s">
        <v>3033</v>
      </c>
      <c r="E157" s="10" t="s">
        <v>3411</v>
      </c>
      <c r="F157" s="11" t="s">
        <v>1870</v>
      </c>
      <c r="G157" s="10" t="s">
        <v>3418</v>
      </c>
      <c r="H157" s="10" t="s">
        <v>3405</v>
      </c>
      <c r="I157" s="10" t="s">
        <v>3553</v>
      </c>
      <c r="J157" s="10" t="s">
        <v>2984</v>
      </c>
      <c r="K157" s="10" t="b">
        <v>1</v>
      </c>
    </row>
    <row r="158" spans="1:11" x14ac:dyDescent="0.2">
      <c r="A158" s="10">
        <f t="shared" si="2"/>
        <v>157</v>
      </c>
      <c r="B158" s="11" t="s">
        <v>43</v>
      </c>
      <c r="C158" s="10" t="s">
        <v>3033</v>
      </c>
      <c r="D158" s="11" t="s">
        <v>1870</v>
      </c>
      <c r="E158" s="10" t="s">
        <v>3418</v>
      </c>
      <c r="F158" s="11" t="s">
        <v>1870</v>
      </c>
      <c r="G158" s="10" t="s">
        <v>3752</v>
      </c>
      <c r="H158" s="10" t="s">
        <v>3405</v>
      </c>
      <c r="I158" s="10" t="s">
        <v>3751</v>
      </c>
      <c r="J158" s="10">
        <v>40</v>
      </c>
      <c r="K158" s="10" t="b">
        <v>1</v>
      </c>
    </row>
    <row r="159" spans="1:11" x14ac:dyDescent="0.2">
      <c r="A159" s="10">
        <f t="shared" si="2"/>
        <v>158</v>
      </c>
      <c r="B159" s="11" t="s">
        <v>43</v>
      </c>
      <c r="C159" s="10" t="s">
        <v>3033</v>
      </c>
      <c r="D159" s="11" t="s">
        <v>1870</v>
      </c>
      <c r="E159" s="10" t="s">
        <v>3418</v>
      </c>
      <c r="F159" s="11" t="s">
        <v>1870</v>
      </c>
      <c r="G159" s="10" t="s">
        <v>3521</v>
      </c>
      <c r="H159" s="10" t="s">
        <v>3405</v>
      </c>
      <c r="I159" s="10" t="s">
        <v>3409</v>
      </c>
      <c r="J159" s="10" t="s">
        <v>3750</v>
      </c>
      <c r="K159" s="10" t="b">
        <v>1</v>
      </c>
    </row>
    <row r="160" spans="1:11" x14ac:dyDescent="0.2">
      <c r="A160" s="10">
        <f t="shared" si="2"/>
        <v>159</v>
      </c>
      <c r="B160" s="11" t="s">
        <v>43</v>
      </c>
      <c r="C160" s="10" t="s">
        <v>3033</v>
      </c>
      <c r="D160" s="11" t="s">
        <v>1870</v>
      </c>
      <c r="E160" s="10" t="s">
        <v>3752</v>
      </c>
      <c r="F160" s="11" t="s">
        <v>1870</v>
      </c>
      <c r="G160" s="10" t="s">
        <v>3416</v>
      </c>
      <c r="H160" s="10" t="s">
        <v>3052</v>
      </c>
      <c r="I160" s="10" t="s">
        <v>3417</v>
      </c>
      <c r="J160" s="10" t="s">
        <v>3876</v>
      </c>
      <c r="K160" s="10" t="b">
        <v>1</v>
      </c>
    </row>
    <row r="161" spans="1:11" x14ac:dyDescent="0.2">
      <c r="A161" s="10">
        <f t="shared" si="2"/>
        <v>160</v>
      </c>
      <c r="B161" s="11" t="s">
        <v>43</v>
      </c>
      <c r="C161" s="10" t="s">
        <v>3033</v>
      </c>
      <c r="E161" s="10" t="s">
        <v>3411</v>
      </c>
      <c r="F161" s="11" t="s">
        <v>1871</v>
      </c>
      <c r="G161" s="10" t="s">
        <v>3418</v>
      </c>
      <c r="H161" s="10" t="s">
        <v>3405</v>
      </c>
      <c r="I161" s="10" t="s">
        <v>3553</v>
      </c>
      <c r="J161" s="10" t="s">
        <v>2984</v>
      </c>
      <c r="K161" s="10" t="b">
        <v>1</v>
      </c>
    </row>
    <row r="162" spans="1:11" x14ac:dyDescent="0.2">
      <c r="A162" s="10">
        <f t="shared" si="2"/>
        <v>161</v>
      </c>
      <c r="B162" s="11" t="s">
        <v>43</v>
      </c>
      <c r="C162" s="10" t="s">
        <v>3033</v>
      </c>
      <c r="D162" s="11" t="s">
        <v>1871</v>
      </c>
      <c r="E162" s="10" t="s">
        <v>3418</v>
      </c>
      <c r="F162" s="11" t="s">
        <v>1871</v>
      </c>
      <c r="G162" s="10" t="s">
        <v>3752</v>
      </c>
      <c r="H162" s="10" t="s">
        <v>3405</v>
      </c>
      <c r="I162" s="10" t="s">
        <v>3751</v>
      </c>
      <c r="J162" s="10">
        <v>30</v>
      </c>
      <c r="K162" s="10" t="b">
        <v>1</v>
      </c>
    </row>
    <row r="163" spans="1:11" x14ac:dyDescent="0.2">
      <c r="A163" s="10">
        <f t="shared" si="2"/>
        <v>162</v>
      </c>
      <c r="B163" s="11" t="s">
        <v>43</v>
      </c>
      <c r="C163" s="10" t="s">
        <v>3033</v>
      </c>
      <c r="D163" s="11" t="s">
        <v>1871</v>
      </c>
      <c r="E163" s="10" t="s">
        <v>3418</v>
      </c>
      <c r="F163" s="11" t="s">
        <v>1871</v>
      </c>
      <c r="G163" s="10" t="s">
        <v>3521</v>
      </c>
      <c r="H163" s="10" t="s">
        <v>3405</v>
      </c>
      <c r="I163" s="10" t="s">
        <v>3409</v>
      </c>
      <c r="J163" s="10" t="s">
        <v>3750</v>
      </c>
      <c r="K163" s="10" t="b">
        <v>1</v>
      </c>
    </row>
    <row r="164" spans="1:11" x14ac:dyDescent="0.2">
      <c r="A164" s="10">
        <f t="shared" si="2"/>
        <v>163</v>
      </c>
      <c r="B164" s="11" t="s">
        <v>43</v>
      </c>
      <c r="C164" s="10" t="s">
        <v>3033</v>
      </c>
      <c r="D164" s="11" t="s">
        <v>1871</v>
      </c>
      <c r="E164" s="10" t="s">
        <v>3752</v>
      </c>
      <c r="F164" s="11" t="s">
        <v>1871</v>
      </c>
      <c r="G164" s="10" t="s">
        <v>3416</v>
      </c>
      <c r="H164" s="10" t="s">
        <v>3052</v>
      </c>
      <c r="I164" s="10" t="s">
        <v>3417</v>
      </c>
      <c r="J164" s="10" t="s">
        <v>3877</v>
      </c>
      <c r="K164" s="10" t="b">
        <v>1</v>
      </c>
    </row>
    <row r="165" spans="1:11" x14ac:dyDescent="0.2">
      <c r="A165" s="10">
        <f t="shared" si="2"/>
        <v>164</v>
      </c>
      <c r="B165" s="11" t="s">
        <v>43</v>
      </c>
      <c r="C165" s="10" t="s">
        <v>3033</v>
      </c>
      <c r="E165" s="10" t="s">
        <v>3411</v>
      </c>
      <c r="F165" s="11" t="s">
        <v>1872</v>
      </c>
      <c r="G165" s="10" t="s">
        <v>3418</v>
      </c>
      <c r="H165" s="10" t="s">
        <v>3405</v>
      </c>
      <c r="I165" s="10" t="s">
        <v>3553</v>
      </c>
      <c r="J165" s="10" t="s">
        <v>2984</v>
      </c>
      <c r="K165" s="10" t="b">
        <v>1</v>
      </c>
    </row>
    <row r="166" spans="1:11" x14ac:dyDescent="0.2">
      <c r="A166" s="10">
        <f t="shared" si="2"/>
        <v>165</v>
      </c>
      <c r="B166" s="11" t="s">
        <v>43</v>
      </c>
      <c r="C166" s="10" t="s">
        <v>3033</v>
      </c>
      <c r="D166" s="11" t="s">
        <v>1872</v>
      </c>
      <c r="E166" s="10" t="s">
        <v>3418</v>
      </c>
      <c r="F166" s="11" t="s">
        <v>1872</v>
      </c>
      <c r="G166" s="10" t="s">
        <v>3752</v>
      </c>
      <c r="H166" s="10" t="s">
        <v>3405</v>
      </c>
      <c r="I166" s="10" t="s">
        <v>3751</v>
      </c>
      <c r="J166" s="10">
        <v>30</v>
      </c>
      <c r="K166" s="10" t="b">
        <v>1</v>
      </c>
    </row>
    <row r="167" spans="1:11" x14ac:dyDescent="0.2">
      <c r="A167" s="10">
        <f t="shared" si="2"/>
        <v>166</v>
      </c>
      <c r="B167" s="11" t="s">
        <v>43</v>
      </c>
      <c r="C167" s="10" t="s">
        <v>3033</v>
      </c>
      <c r="D167" s="11" t="s">
        <v>1872</v>
      </c>
      <c r="E167" s="10" t="s">
        <v>3418</v>
      </c>
      <c r="F167" s="11" t="s">
        <v>1872</v>
      </c>
      <c r="G167" s="10" t="s">
        <v>3521</v>
      </c>
      <c r="H167" s="10" t="s">
        <v>3405</v>
      </c>
      <c r="I167" s="10" t="s">
        <v>3409</v>
      </c>
      <c r="J167" s="10" t="s">
        <v>3750</v>
      </c>
      <c r="K167" s="10" t="b">
        <v>1</v>
      </c>
    </row>
    <row r="168" spans="1:11" x14ac:dyDescent="0.2">
      <c r="A168" s="10">
        <f t="shared" si="2"/>
        <v>167</v>
      </c>
      <c r="B168" s="11" t="s">
        <v>43</v>
      </c>
      <c r="C168" s="10" t="s">
        <v>3033</v>
      </c>
      <c r="D168" s="11" t="s">
        <v>1872</v>
      </c>
      <c r="E168" s="10" t="s">
        <v>3752</v>
      </c>
      <c r="F168" s="11" t="s">
        <v>1872</v>
      </c>
      <c r="G168" s="10" t="s">
        <v>3416</v>
      </c>
      <c r="H168" s="10" t="s">
        <v>3052</v>
      </c>
      <c r="I168" s="10" t="s">
        <v>3417</v>
      </c>
      <c r="J168" s="10" t="s">
        <v>3878</v>
      </c>
      <c r="K168" s="10" t="b">
        <v>1</v>
      </c>
    </row>
  </sheetData>
  <autoFilter ref="B1:K168" xr:uid="{ED506B48-71F6-B443-932C-DF613BC3E8EF}"/>
  <conditionalFormatting sqref="K1:K1048576">
    <cfRule type="containsText" dxfId="805" priority="667" operator="containsText" text="TRUE">
      <formula>NOT(ISERROR(SEARCH("TRUE",K1)))</formula>
    </cfRule>
  </conditionalFormatting>
  <conditionalFormatting sqref="B1 B169:B1048576 B14:B15 B35:B40 B70:B74 B76:B77 B91:B96 B102:B103 B98:B100">
    <cfRule type="containsText" dxfId="804" priority="647" operator="containsText" text="校长">
      <formula>NOT(ISERROR(SEARCH("校长",B1)))</formula>
    </cfRule>
    <cfRule type="containsText" dxfId="803" priority="648" operator="containsText" text="教师">
      <formula>NOT(ISERROR(SEARCH("教师",B1)))</formula>
    </cfRule>
    <cfRule type="containsText" dxfId="802" priority="649" operator="containsText" text="家长">
      <formula>NOT(ISERROR(SEARCH("家长",B1)))</formula>
    </cfRule>
  </conditionalFormatting>
  <conditionalFormatting sqref="B3">
    <cfRule type="containsText" dxfId="801" priority="639" operator="containsText" text="校长">
      <formula>NOT(ISERROR(SEARCH("校长",B3)))</formula>
    </cfRule>
    <cfRule type="containsText" dxfId="800" priority="640" operator="containsText" text="教师">
      <formula>NOT(ISERROR(SEARCH("教师",B3)))</formula>
    </cfRule>
    <cfRule type="containsText" dxfId="799" priority="641" operator="containsText" text="家长">
      <formula>NOT(ISERROR(SEARCH("家长",B3)))</formula>
    </cfRule>
  </conditionalFormatting>
  <conditionalFormatting sqref="B6">
    <cfRule type="containsText" dxfId="798" priority="635" operator="containsText" text="校长">
      <formula>NOT(ISERROR(SEARCH("校长",B6)))</formula>
    </cfRule>
    <cfRule type="containsText" dxfId="797" priority="636" operator="containsText" text="教师">
      <formula>NOT(ISERROR(SEARCH("教师",B6)))</formula>
    </cfRule>
    <cfRule type="containsText" dxfId="796" priority="637" operator="containsText" text="家长">
      <formula>NOT(ISERROR(SEARCH("家长",B6)))</formula>
    </cfRule>
  </conditionalFormatting>
  <conditionalFormatting sqref="B29:B30">
    <cfRule type="containsText" dxfId="795" priority="631" operator="containsText" text="校长">
      <formula>NOT(ISERROR(SEARCH("校长",B29)))</formula>
    </cfRule>
    <cfRule type="containsText" dxfId="794" priority="632" operator="containsText" text="教师">
      <formula>NOT(ISERROR(SEARCH("教师",B29)))</formula>
    </cfRule>
    <cfRule type="containsText" dxfId="793" priority="633" operator="containsText" text="家长">
      <formula>NOT(ISERROR(SEARCH("家长",B29)))</formula>
    </cfRule>
  </conditionalFormatting>
  <conditionalFormatting sqref="B31">
    <cfRule type="containsText" dxfId="792" priority="627" operator="containsText" text="校长">
      <formula>NOT(ISERROR(SEARCH("校长",B31)))</formula>
    </cfRule>
    <cfRule type="containsText" dxfId="791" priority="628" operator="containsText" text="教师">
      <formula>NOT(ISERROR(SEARCH("教师",B31)))</formula>
    </cfRule>
    <cfRule type="containsText" dxfId="790" priority="629" operator="containsText" text="家长">
      <formula>NOT(ISERROR(SEARCH("家长",B31)))</formula>
    </cfRule>
  </conditionalFormatting>
  <conditionalFormatting sqref="B91:B96">
    <cfRule type="containsText" dxfId="789" priority="623" operator="containsText" text="校长">
      <formula>NOT(ISERROR(SEARCH("校长",B91)))</formula>
    </cfRule>
    <cfRule type="containsText" dxfId="788" priority="624" operator="containsText" text="教师">
      <formula>NOT(ISERROR(SEARCH("教师",B91)))</formula>
    </cfRule>
    <cfRule type="containsText" dxfId="787" priority="625" operator="containsText" text="家长">
      <formula>NOT(ISERROR(SEARCH("家长",B91)))</formula>
    </cfRule>
  </conditionalFormatting>
  <conditionalFormatting sqref="B66:B67">
    <cfRule type="containsText" dxfId="786" priority="615" operator="containsText" text="校长">
      <formula>NOT(ISERROR(SEARCH("校长",B66)))</formula>
    </cfRule>
    <cfRule type="containsText" dxfId="785" priority="616" operator="containsText" text="教师">
      <formula>NOT(ISERROR(SEARCH("教师",B66)))</formula>
    </cfRule>
    <cfRule type="containsText" dxfId="784" priority="617" operator="containsText" text="家长">
      <formula>NOT(ISERROR(SEARCH("家长",B66)))</formula>
    </cfRule>
  </conditionalFormatting>
  <conditionalFormatting sqref="B68">
    <cfRule type="containsText" dxfId="783" priority="611" operator="containsText" text="校长">
      <formula>NOT(ISERROR(SEARCH("校长",B68)))</formula>
    </cfRule>
    <cfRule type="containsText" dxfId="782" priority="612" operator="containsText" text="教师">
      <formula>NOT(ISERROR(SEARCH("教师",B68)))</formula>
    </cfRule>
    <cfRule type="containsText" dxfId="781" priority="613" operator="containsText" text="家长">
      <formula>NOT(ISERROR(SEARCH("家长",B68)))</formula>
    </cfRule>
  </conditionalFormatting>
  <conditionalFormatting sqref="B128:B168">
    <cfRule type="containsText" dxfId="780" priority="607" operator="containsText" text="校长">
      <formula>NOT(ISERROR(SEARCH("校长",B128)))</formula>
    </cfRule>
    <cfRule type="containsText" dxfId="779" priority="608" operator="containsText" text="教师">
      <formula>NOT(ISERROR(SEARCH("教师",B128)))</formula>
    </cfRule>
    <cfRule type="containsText" dxfId="778" priority="609" operator="containsText" text="家长">
      <formula>NOT(ISERROR(SEARCH("家长",B128)))</formula>
    </cfRule>
  </conditionalFormatting>
  <conditionalFormatting sqref="B128:B168">
    <cfRule type="containsText" dxfId="777" priority="603" operator="containsText" text="校长">
      <formula>NOT(ISERROR(SEARCH("校长",B128)))</formula>
    </cfRule>
    <cfRule type="containsText" dxfId="776" priority="604" operator="containsText" text="教师">
      <formula>NOT(ISERROR(SEARCH("教师",B128)))</formula>
    </cfRule>
    <cfRule type="containsText" dxfId="775" priority="605" operator="containsText" text="家长">
      <formula>NOT(ISERROR(SEARCH("家长",B128)))</formula>
    </cfRule>
  </conditionalFormatting>
  <conditionalFormatting sqref="B7">
    <cfRule type="containsText" dxfId="774" priority="595" operator="containsText" text="校长">
      <formula>NOT(ISERROR(SEARCH("校长",B7)))</formula>
    </cfRule>
    <cfRule type="containsText" dxfId="773" priority="596" operator="containsText" text="教师">
      <formula>NOT(ISERROR(SEARCH("教师",B7)))</formula>
    </cfRule>
    <cfRule type="containsText" dxfId="772" priority="597" operator="containsText" text="家长">
      <formula>NOT(ISERROR(SEARCH("家长",B7)))</formula>
    </cfRule>
  </conditionalFormatting>
  <conditionalFormatting sqref="B32">
    <cfRule type="containsText" dxfId="771" priority="591" operator="containsText" text="校长">
      <formula>NOT(ISERROR(SEARCH("校长",B32)))</formula>
    </cfRule>
    <cfRule type="containsText" dxfId="770" priority="592" operator="containsText" text="教师">
      <formula>NOT(ISERROR(SEARCH("教师",B32)))</formula>
    </cfRule>
    <cfRule type="containsText" dxfId="769" priority="593" operator="containsText" text="家长">
      <formula>NOT(ISERROR(SEARCH("家长",B32)))</formula>
    </cfRule>
  </conditionalFormatting>
  <conditionalFormatting sqref="B69">
    <cfRule type="containsText" dxfId="768" priority="587" operator="containsText" text="校长">
      <formula>NOT(ISERROR(SEARCH("校长",B69)))</formula>
    </cfRule>
    <cfRule type="containsText" dxfId="767" priority="588" operator="containsText" text="教师">
      <formula>NOT(ISERROR(SEARCH("教师",B69)))</formula>
    </cfRule>
    <cfRule type="containsText" dxfId="766" priority="589" operator="containsText" text="家长">
      <formula>NOT(ISERROR(SEARCH("家长",B69)))</formula>
    </cfRule>
  </conditionalFormatting>
  <conditionalFormatting sqref="B33:B34">
    <cfRule type="containsText" dxfId="765" priority="563" operator="containsText" text="校长">
      <formula>NOT(ISERROR(SEARCH("校长",B33)))</formula>
    </cfRule>
    <cfRule type="containsText" dxfId="764" priority="564" operator="containsText" text="教师">
      <formula>NOT(ISERROR(SEARCH("教师",B33)))</formula>
    </cfRule>
    <cfRule type="containsText" dxfId="763" priority="565" operator="containsText" text="家长">
      <formula>NOT(ISERROR(SEARCH("家长",B33)))</formula>
    </cfRule>
  </conditionalFormatting>
  <conditionalFormatting sqref="B12">
    <cfRule type="containsText" dxfId="762" priority="559" operator="containsText" text="校长">
      <formula>NOT(ISERROR(SEARCH("校长",B12)))</formula>
    </cfRule>
    <cfRule type="containsText" dxfId="761" priority="560" operator="containsText" text="教师">
      <formula>NOT(ISERROR(SEARCH("教师",B12)))</formula>
    </cfRule>
    <cfRule type="containsText" dxfId="760" priority="561" operator="containsText" text="家长">
      <formula>NOT(ISERROR(SEARCH("家长",B12)))</formula>
    </cfRule>
  </conditionalFormatting>
  <conditionalFormatting sqref="B13">
    <cfRule type="containsText" dxfId="759" priority="551" operator="containsText" text="校长">
      <formula>NOT(ISERROR(SEARCH("校长",B13)))</formula>
    </cfRule>
    <cfRule type="containsText" dxfId="758" priority="552" operator="containsText" text="教师">
      <formula>NOT(ISERROR(SEARCH("教师",B13)))</formula>
    </cfRule>
    <cfRule type="containsText" dxfId="757" priority="553" operator="containsText" text="家长">
      <formula>NOT(ISERROR(SEARCH("家长",B13)))</formula>
    </cfRule>
  </conditionalFormatting>
  <conditionalFormatting sqref="B16">
    <cfRule type="containsText" dxfId="756" priority="531" operator="containsText" text="校长">
      <formula>NOT(ISERROR(SEARCH("校长",B16)))</formula>
    </cfRule>
    <cfRule type="containsText" dxfId="755" priority="532" operator="containsText" text="教师">
      <formula>NOT(ISERROR(SEARCH("教师",B16)))</formula>
    </cfRule>
    <cfRule type="containsText" dxfId="754" priority="533" operator="containsText" text="家长">
      <formula>NOT(ISERROR(SEARCH("家长",B16)))</formula>
    </cfRule>
  </conditionalFormatting>
  <conditionalFormatting sqref="B20">
    <cfRule type="containsText" dxfId="753" priority="527" operator="containsText" text="校长">
      <formula>NOT(ISERROR(SEARCH("校长",B20)))</formula>
    </cfRule>
    <cfRule type="containsText" dxfId="752" priority="528" operator="containsText" text="教师">
      <formula>NOT(ISERROR(SEARCH("教师",B20)))</formula>
    </cfRule>
    <cfRule type="containsText" dxfId="751" priority="529" operator="containsText" text="家长">
      <formula>NOT(ISERROR(SEARCH("家长",B20)))</formula>
    </cfRule>
  </conditionalFormatting>
  <conditionalFormatting sqref="B24">
    <cfRule type="containsText" dxfId="750" priority="523" operator="containsText" text="校长">
      <formula>NOT(ISERROR(SEARCH("校长",B24)))</formula>
    </cfRule>
    <cfRule type="containsText" dxfId="749" priority="524" operator="containsText" text="教师">
      <formula>NOT(ISERROR(SEARCH("教师",B24)))</formula>
    </cfRule>
    <cfRule type="containsText" dxfId="748" priority="525" operator="containsText" text="家长">
      <formula>NOT(ISERROR(SEARCH("家长",B24)))</formula>
    </cfRule>
  </conditionalFormatting>
  <conditionalFormatting sqref="B18">
    <cfRule type="containsText" dxfId="747" priority="519" operator="containsText" text="校长">
      <formula>NOT(ISERROR(SEARCH("校长",B18)))</formula>
    </cfRule>
    <cfRule type="containsText" dxfId="746" priority="520" operator="containsText" text="教师">
      <formula>NOT(ISERROR(SEARCH("教师",B18)))</formula>
    </cfRule>
    <cfRule type="containsText" dxfId="745" priority="521" operator="containsText" text="家长">
      <formula>NOT(ISERROR(SEARCH("家长",B18)))</formula>
    </cfRule>
  </conditionalFormatting>
  <conditionalFormatting sqref="B19">
    <cfRule type="containsText" dxfId="744" priority="515" operator="containsText" text="校长">
      <formula>NOT(ISERROR(SEARCH("校长",B19)))</formula>
    </cfRule>
    <cfRule type="containsText" dxfId="743" priority="516" operator="containsText" text="教师">
      <formula>NOT(ISERROR(SEARCH("教师",B19)))</formula>
    </cfRule>
    <cfRule type="containsText" dxfId="742" priority="517" operator="containsText" text="家长">
      <formula>NOT(ISERROR(SEARCH("家长",B19)))</formula>
    </cfRule>
  </conditionalFormatting>
  <conditionalFormatting sqref="B22">
    <cfRule type="containsText" dxfId="741" priority="511" operator="containsText" text="校长">
      <formula>NOT(ISERROR(SEARCH("校长",B22)))</formula>
    </cfRule>
    <cfRule type="containsText" dxfId="740" priority="512" operator="containsText" text="教师">
      <formula>NOT(ISERROR(SEARCH("教师",B22)))</formula>
    </cfRule>
    <cfRule type="containsText" dxfId="739" priority="513" operator="containsText" text="家长">
      <formula>NOT(ISERROR(SEARCH("家长",B22)))</formula>
    </cfRule>
  </conditionalFormatting>
  <conditionalFormatting sqref="B23">
    <cfRule type="containsText" dxfId="738" priority="507" operator="containsText" text="校长">
      <formula>NOT(ISERROR(SEARCH("校长",B23)))</formula>
    </cfRule>
    <cfRule type="containsText" dxfId="737" priority="508" operator="containsText" text="教师">
      <formula>NOT(ISERROR(SEARCH("教师",B23)))</formula>
    </cfRule>
    <cfRule type="containsText" dxfId="736" priority="509" operator="containsText" text="家长">
      <formula>NOT(ISERROR(SEARCH("家长",B23)))</formula>
    </cfRule>
  </conditionalFormatting>
  <conditionalFormatting sqref="B26">
    <cfRule type="containsText" dxfId="735" priority="503" operator="containsText" text="校长">
      <formula>NOT(ISERROR(SEARCH("校长",B26)))</formula>
    </cfRule>
    <cfRule type="containsText" dxfId="734" priority="504" operator="containsText" text="教师">
      <formula>NOT(ISERROR(SEARCH("教师",B26)))</formula>
    </cfRule>
    <cfRule type="containsText" dxfId="733" priority="505" operator="containsText" text="家长">
      <formula>NOT(ISERROR(SEARCH("家长",B26)))</formula>
    </cfRule>
  </conditionalFormatting>
  <conditionalFormatting sqref="B27">
    <cfRule type="containsText" dxfId="732" priority="499" operator="containsText" text="校长">
      <formula>NOT(ISERROR(SEARCH("校长",B27)))</formula>
    </cfRule>
    <cfRule type="containsText" dxfId="731" priority="500" operator="containsText" text="教师">
      <formula>NOT(ISERROR(SEARCH("教师",B27)))</formula>
    </cfRule>
    <cfRule type="containsText" dxfId="730" priority="501" operator="containsText" text="家长">
      <formula>NOT(ISERROR(SEARCH("家长",B27)))</formula>
    </cfRule>
  </conditionalFormatting>
  <conditionalFormatting sqref="B2">
    <cfRule type="containsText" dxfId="729" priority="495" operator="containsText" text="校长">
      <formula>NOT(ISERROR(SEARCH("校长",B2)))</formula>
    </cfRule>
    <cfRule type="containsText" dxfId="728" priority="496" operator="containsText" text="教师">
      <formula>NOT(ISERROR(SEARCH("教师",B2)))</formula>
    </cfRule>
    <cfRule type="containsText" dxfId="727" priority="497" operator="containsText" text="家长">
      <formula>NOT(ISERROR(SEARCH("家长",B2)))</formula>
    </cfRule>
  </conditionalFormatting>
  <conditionalFormatting sqref="B28">
    <cfRule type="containsText" dxfId="726" priority="491" operator="containsText" text="校长">
      <formula>NOT(ISERROR(SEARCH("校长",B28)))</formula>
    </cfRule>
    <cfRule type="containsText" dxfId="725" priority="492" operator="containsText" text="教师">
      <formula>NOT(ISERROR(SEARCH("教师",B28)))</formula>
    </cfRule>
    <cfRule type="containsText" dxfId="724" priority="493" operator="containsText" text="家长">
      <formula>NOT(ISERROR(SEARCH("家长",B28)))</formula>
    </cfRule>
  </conditionalFormatting>
  <conditionalFormatting sqref="B65">
    <cfRule type="containsText" dxfId="723" priority="409" operator="containsText" text="校长">
      <formula>NOT(ISERROR(SEARCH("校长",B65)))</formula>
    </cfRule>
    <cfRule type="containsText" dxfId="722" priority="410" operator="containsText" text="教师">
      <formula>NOT(ISERROR(SEARCH("教师",B65)))</formula>
    </cfRule>
    <cfRule type="containsText" dxfId="721" priority="411" operator="containsText" text="家长">
      <formula>NOT(ISERROR(SEARCH("家长",B65)))</formula>
    </cfRule>
  </conditionalFormatting>
  <conditionalFormatting sqref="B41 B43:B44">
    <cfRule type="containsText" dxfId="720" priority="452" operator="containsText" text="校长">
      <formula>NOT(ISERROR(SEARCH("校长",B41)))</formula>
    </cfRule>
    <cfRule type="containsText" dxfId="719" priority="453" operator="containsText" text="教师">
      <formula>NOT(ISERROR(SEARCH("教师",B41)))</formula>
    </cfRule>
    <cfRule type="containsText" dxfId="718" priority="454" operator="containsText" text="家长">
      <formula>NOT(ISERROR(SEARCH("家长",B41)))</formula>
    </cfRule>
  </conditionalFormatting>
  <conditionalFormatting sqref="B45 B47:B48">
    <cfRule type="containsText" dxfId="717" priority="446" operator="containsText" text="校长">
      <formula>NOT(ISERROR(SEARCH("校长",B45)))</formula>
    </cfRule>
    <cfRule type="containsText" dxfId="716" priority="447" operator="containsText" text="教师">
      <formula>NOT(ISERROR(SEARCH("教师",B45)))</formula>
    </cfRule>
    <cfRule type="containsText" dxfId="715" priority="448" operator="containsText" text="家长">
      <formula>NOT(ISERROR(SEARCH("家长",B45)))</formula>
    </cfRule>
  </conditionalFormatting>
  <conditionalFormatting sqref="B49 B51:B52">
    <cfRule type="containsText" dxfId="714" priority="440" operator="containsText" text="校长">
      <formula>NOT(ISERROR(SEARCH("校长",B49)))</formula>
    </cfRule>
    <cfRule type="containsText" dxfId="713" priority="441" operator="containsText" text="教师">
      <formula>NOT(ISERROR(SEARCH("教师",B49)))</formula>
    </cfRule>
    <cfRule type="containsText" dxfId="712" priority="442" operator="containsText" text="家长">
      <formula>NOT(ISERROR(SEARCH("家长",B49)))</formula>
    </cfRule>
  </conditionalFormatting>
  <conditionalFormatting sqref="B57 B59:B60">
    <cfRule type="containsText" dxfId="711" priority="434" operator="containsText" text="校长">
      <formula>NOT(ISERROR(SEARCH("校长",B57)))</formula>
    </cfRule>
    <cfRule type="containsText" dxfId="710" priority="435" operator="containsText" text="教师">
      <formula>NOT(ISERROR(SEARCH("教师",B57)))</formula>
    </cfRule>
    <cfRule type="containsText" dxfId="709" priority="436" operator="containsText" text="家长">
      <formula>NOT(ISERROR(SEARCH("家长",B57)))</formula>
    </cfRule>
  </conditionalFormatting>
  <conditionalFormatting sqref="B53 B55:B56">
    <cfRule type="containsText" dxfId="708" priority="428" operator="containsText" text="校长">
      <formula>NOT(ISERROR(SEARCH("校长",B53)))</formula>
    </cfRule>
    <cfRule type="containsText" dxfId="707" priority="429" operator="containsText" text="教师">
      <formula>NOT(ISERROR(SEARCH("教师",B53)))</formula>
    </cfRule>
    <cfRule type="containsText" dxfId="706" priority="430" operator="containsText" text="家长">
      <formula>NOT(ISERROR(SEARCH("家长",B53)))</formula>
    </cfRule>
  </conditionalFormatting>
  <conditionalFormatting sqref="B61 B63:B64">
    <cfRule type="containsText" dxfId="705" priority="422" operator="containsText" text="校长">
      <formula>NOT(ISERROR(SEARCH("校长",B61)))</formula>
    </cfRule>
    <cfRule type="containsText" dxfId="704" priority="423" operator="containsText" text="教师">
      <formula>NOT(ISERROR(SEARCH("教师",B61)))</formula>
    </cfRule>
    <cfRule type="containsText" dxfId="703" priority="424" operator="containsText" text="家长">
      <formula>NOT(ISERROR(SEARCH("家长",B61)))</formula>
    </cfRule>
  </conditionalFormatting>
  <conditionalFormatting sqref="B78 B80:B81">
    <cfRule type="containsText" dxfId="702" priority="396" operator="containsText" text="校长">
      <formula>NOT(ISERROR(SEARCH("校长",B78)))</formula>
    </cfRule>
    <cfRule type="containsText" dxfId="701" priority="397" operator="containsText" text="教师">
      <formula>NOT(ISERROR(SEARCH("教师",B78)))</formula>
    </cfRule>
    <cfRule type="containsText" dxfId="700" priority="398" operator="containsText" text="家长">
      <formula>NOT(ISERROR(SEARCH("家长",B78)))</formula>
    </cfRule>
  </conditionalFormatting>
  <conditionalFormatting sqref="B82 B84:B85">
    <cfRule type="containsText" dxfId="699" priority="390" operator="containsText" text="校长">
      <formula>NOT(ISERROR(SEARCH("校长",B82)))</formula>
    </cfRule>
    <cfRule type="containsText" dxfId="698" priority="391" operator="containsText" text="教师">
      <formula>NOT(ISERROR(SEARCH("教师",B82)))</formula>
    </cfRule>
    <cfRule type="containsText" dxfId="697" priority="392" operator="containsText" text="家长">
      <formula>NOT(ISERROR(SEARCH("家长",B82)))</formula>
    </cfRule>
  </conditionalFormatting>
  <conditionalFormatting sqref="B86 B88:B89">
    <cfRule type="containsText" dxfId="696" priority="384" operator="containsText" text="校长">
      <formula>NOT(ISERROR(SEARCH("校长",B86)))</formula>
    </cfRule>
    <cfRule type="containsText" dxfId="695" priority="385" operator="containsText" text="教师">
      <formula>NOT(ISERROR(SEARCH("教师",B86)))</formula>
    </cfRule>
    <cfRule type="containsText" dxfId="694" priority="386" operator="containsText" text="家长">
      <formula>NOT(ISERROR(SEARCH("家长",B86)))</formula>
    </cfRule>
  </conditionalFormatting>
  <conditionalFormatting sqref="B90">
    <cfRule type="containsText" dxfId="693" priority="377" operator="containsText" text="校长">
      <formula>NOT(ISERROR(SEARCH("校长",B90)))</formula>
    </cfRule>
    <cfRule type="containsText" dxfId="692" priority="378" operator="containsText" text="教师">
      <formula>NOT(ISERROR(SEARCH("教师",B90)))</formula>
    </cfRule>
    <cfRule type="containsText" dxfId="691" priority="379" operator="containsText" text="家长">
      <formula>NOT(ISERROR(SEARCH("家长",B90)))</formula>
    </cfRule>
  </conditionalFormatting>
  <conditionalFormatting sqref="B90">
    <cfRule type="containsText" dxfId="690" priority="374" operator="containsText" text="校长">
      <formula>NOT(ISERROR(SEARCH("校长",B90)))</formula>
    </cfRule>
    <cfRule type="containsText" dxfId="689" priority="375" operator="containsText" text="教师">
      <formula>NOT(ISERROR(SEARCH("教师",B90)))</formula>
    </cfRule>
    <cfRule type="containsText" dxfId="688" priority="376" operator="containsText" text="家长">
      <formula>NOT(ISERROR(SEARCH("家长",B90)))</formula>
    </cfRule>
  </conditionalFormatting>
  <conditionalFormatting sqref="B116 B118:B119">
    <cfRule type="containsText" dxfId="687" priority="343" operator="containsText" text="校长">
      <formula>NOT(ISERROR(SEARCH("校长",B116)))</formula>
    </cfRule>
    <cfRule type="containsText" dxfId="686" priority="344" operator="containsText" text="教师">
      <formula>NOT(ISERROR(SEARCH("教师",B116)))</formula>
    </cfRule>
    <cfRule type="containsText" dxfId="685" priority="345" operator="containsText" text="家长">
      <formula>NOT(ISERROR(SEARCH("家长",B116)))</formula>
    </cfRule>
  </conditionalFormatting>
  <conditionalFormatting sqref="B104 B106:B107">
    <cfRule type="containsText" dxfId="684" priority="361" operator="containsText" text="校长">
      <formula>NOT(ISERROR(SEARCH("校长",B104)))</formula>
    </cfRule>
    <cfRule type="containsText" dxfId="683" priority="362" operator="containsText" text="教师">
      <formula>NOT(ISERROR(SEARCH("教师",B104)))</formula>
    </cfRule>
    <cfRule type="containsText" dxfId="682" priority="363" operator="containsText" text="家长">
      <formula>NOT(ISERROR(SEARCH("家长",B104)))</formula>
    </cfRule>
  </conditionalFormatting>
  <conditionalFormatting sqref="B108 B110:B111">
    <cfRule type="containsText" dxfId="681" priority="355" operator="containsText" text="校长">
      <formula>NOT(ISERROR(SEARCH("校长",B108)))</formula>
    </cfRule>
    <cfRule type="containsText" dxfId="680" priority="356" operator="containsText" text="教师">
      <formula>NOT(ISERROR(SEARCH("教师",B108)))</formula>
    </cfRule>
    <cfRule type="containsText" dxfId="679" priority="357" operator="containsText" text="家长">
      <formula>NOT(ISERROR(SEARCH("家长",B108)))</formula>
    </cfRule>
  </conditionalFormatting>
  <conditionalFormatting sqref="B112 B114:B115">
    <cfRule type="containsText" dxfId="678" priority="349" operator="containsText" text="校长">
      <formula>NOT(ISERROR(SEARCH("校长",B112)))</formula>
    </cfRule>
    <cfRule type="containsText" dxfId="677" priority="350" operator="containsText" text="教师">
      <formula>NOT(ISERROR(SEARCH("教师",B112)))</formula>
    </cfRule>
    <cfRule type="containsText" dxfId="676" priority="351" operator="containsText" text="家长">
      <formula>NOT(ISERROR(SEARCH("家长",B112)))</formula>
    </cfRule>
  </conditionalFormatting>
  <conditionalFormatting sqref="B120 B122:B123">
    <cfRule type="containsText" dxfId="675" priority="336" operator="containsText" text="校长">
      <formula>NOT(ISERROR(SEARCH("校长",B120)))</formula>
    </cfRule>
    <cfRule type="containsText" dxfId="674" priority="337" operator="containsText" text="教师">
      <formula>NOT(ISERROR(SEARCH("教师",B120)))</formula>
    </cfRule>
    <cfRule type="containsText" dxfId="673" priority="338" operator="containsText" text="家长">
      <formula>NOT(ISERROR(SEARCH("家长",B120)))</formula>
    </cfRule>
  </conditionalFormatting>
  <conditionalFormatting sqref="B124 B126:B127">
    <cfRule type="containsText" dxfId="672" priority="332" operator="containsText" text="校长">
      <formula>NOT(ISERROR(SEARCH("校长",B124)))</formula>
    </cfRule>
    <cfRule type="containsText" dxfId="671" priority="333" operator="containsText" text="教师">
      <formula>NOT(ISERROR(SEARCH("教师",B124)))</formula>
    </cfRule>
    <cfRule type="containsText" dxfId="670" priority="334" operator="containsText" text="家长">
      <formula>NOT(ISERROR(SEARCH("家长",B124)))</formula>
    </cfRule>
  </conditionalFormatting>
  <conditionalFormatting sqref="B5">
    <cfRule type="containsText" dxfId="669" priority="217" operator="containsText" text="校长">
      <formula>NOT(ISERROR(SEARCH("校长",B5)))</formula>
    </cfRule>
    <cfRule type="containsText" dxfId="668" priority="218" operator="containsText" text="教师">
      <formula>NOT(ISERROR(SEARCH("教师",B5)))</formula>
    </cfRule>
    <cfRule type="containsText" dxfId="667" priority="219" operator="containsText" text="家长">
      <formula>NOT(ISERROR(SEARCH("家长",B5)))</formula>
    </cfRule>
  </conditionalFormatting>
  <conditionalFormatting sqref="B17">
    <cfRule type="containsText" dxfId="666" priority="213" operator="containsText" text="校长">
      <formula>NOT(ISERROR(SEARCH("校长",B17)))</formula>
    </cfRule>
    <cfRule type="containsText" dxfId="665" priority="214" operator="containsText" text="教师">
      <formula>NOT(ISERROR(SEARCH("教师",B17)))</formula>
    </cfRule>
    <cfRule type="containsText" dxfId="664" priority="215" operator="containsText" text="家长">
      <formula>NOT(ISERROR(SEARCH("家长",B17)))</formula>
    </cfRule>
  </conditionalFormatting>
  <conditionalFormatting sqref="B21">
    <cfRule type="containsText" dxfId="663" priority="209" operator="containsText" text="校长">
      <formula>NOT(ISERROR(SEARCH("校长",B21)))</formula>
    </cfRule>
    <cfRule type="containsText" dxfId="662" priority="210" operator="containsText" text="教师">
      <formula>NOT(ISERROR(SEARCH("教师",B21)))</formula>
    </cfRule>
    <cfRule type="containsText" dxfId="661" priority="211" operator="containsText" text="家长">
      <formula>NOT(ISERROR(SEARCH("家长",B21)))</formula>
    </cfRule>
  </conditionalFormatting>
  <conditionalFormatting sqref="B25">
    <cfRule type="containsText" dxfId="660" priority="205" operator="containsText" text="校长">
      <formula>NOT(ISERROR(SEARCH("校长",B25)))</formula>
    </cfRule>
    <cfRule type="containsText" dxfId="659" priority="206" operator="containsText" text="教师">
      <formula>NOT(ISERROR(SEARCH("教师",B25)))</formula>
    </cfRule>
    <cfRule type="containsText" dxfId="658" priority="207" operator="containsText" text="家长">
      <formula>NOT(ISERROR(SEARCH("家长",B25)))</formula>
    </cfRule>
  </conditionalFormatting>
  <conditionalFormatting sqref="B42">
    <cfRule type="containsText" dxfId="657" priority="190" operator="containsText" text="校长">
      <formula>NOT(ISERROR(SEARCH("校长",B42)))</formula>
    </cfRule>
    <cfRule type="containsText" dxfId="656" priority="191" operator="containsText" text="教师">
      <formula>NOT(ISERROR(SEARCH("教师",B42)))</formula>
    </cfRule>
    <cfRule type="containsText" dxfId="655" priority="192" operator="containsText" text="家长">
      <formula>NOT(ISERROR(SEARCH("家长",B42)))</formula>
    </cfRule>
  </conditionalFormatting>
  <conditionalFormatting sqref="B50">
    <cfRule type="containsText" dxfId="654" priority="186" operator="containsText" text="校长">
      <formula>NOT(ISERROR(SEARCH("校长",B50)))</formula>
    </cfRule>
    <cfRule type="containsText" dxfId="653" priority="187" operator="containsText" text="教师">
      <formula>NOT(ISERROR(SEARCH("教师",B50)))</formula>
    </cfRule>
    <cfRule type="containsText" dxfId="652" priority="188" operator="containsText" text="家长">
      <formula>NOT(ISERROR(SEARCH("家长",B50)))</formula>
    </cfRule>
  </conditionalFormatting>
  <conditionalFormatting sqref="B46">
    <cfRule type="containsText" dxfId="651" priority="182" operator="containsText" text="校长">
      <formula>NOT(ISERROR(SEARCH("校长",B46)))</formula>
    </cfRule>
    <cfRule type="containsText" dxfId="650" priority="183" operator="containsText" text="教师">
      <formula>NOT(ISERROR(SEARCH("教师",B46)))</formula>
    </cfRule>
    <cfRule type="containsText" dxfId="649" priority="184" operator="containsText" text="家长">
      <formula>NOT(ISERROR(SEARCH("家长",B46)))</formula>
    </cfRule>
  </conditionalFormatting>
  <conditionalFormatting sqref="B54">
    <cfRule type="containsText" dxfId="648" priority="178" operator="containsText" text="校长">
      <formula>NOT(ISERROR(SEARCH("校长",B54)))</formula>
    </cfRule>
    <cfRule type="containsText" dxfId="647" priority="179" operator="containsText" text="教师">
      <formula>NOT(ISERROR(SEARCH("教师",B54)))</formula>
    </cfRule>
    <cfRule type="containsText" dxfId="646" priority="180" operator="containsText" text="家长">
      <formula>NOT(ISERROR(SEARCH("家长",B54)))</formula>
    </cfRule>
  </conditionalFormatting>
  <conditionalFormatting sqref="B58">
    <cfRule type="containsText" dxfId="645" priority="174" operator="containsText" text="校长">
      <formula>NOT(ISERROR(SEARCH("校长",B58)))</formula>
    </cfRule>
    <cfRule type="containsText" dxfId="644" priority="175" operator="containsText" text="教师">
      <formula>NOT(ISERROR(SEARCH("教师",B58)))</formula>
    </cfRule>
    <cfRule type="containsText" dxfId="643" priority="176" operator="containsText" text="家长">
      <formula>NOT(ISERROR(SEARCH("家长",B58)))</formula>
    </cfRule>
  </conditionalFormatting>
  <conditionalFormatting sqref="B62">
    <cfRule type="containsText" dxfId="642" priority="170" operator="containsText" text="校长">
      <formula>NOT(ISERROR(SEARCH("校长",B62)))</formula>
    </cfRule>
    <cfRule type="containsText" dxfId="641" priority="171" operator="containsText" text="教师">
      <formula>NOT(ISERROR(SEARCH("教师",B62)))</formula>
    </cfRule>
    <cfRule type="containsText" dxfId="640" priority="172" operator="containsText" text="家长">
      <formula>NOT(ISERROR(SEARCH("家长",B62)))</formula>
    </cfRule>
  </conditionalFormatting>
  <conditionalFormatting sqref="B75">
    <cfRule type="containsText" dxfId="639" priority="162" operator="containsText" text="校长">
      <formula>NOT(ISERROR(SEARCH("校长",B75)))</formula>
    </cfRule>
    <cfRule type="containsText" dxfId="638" priority="163" operator="containsText" text="教师">
      <formula>NOT(ISERROR(SEARCH("教师",B75)))</formula>
    </cfRule>
    <cfRule type="containsText" dxfId="637" priority="164" operator="containsText" text="家长">
      <formula>NOT(ISERROR(SEARCH("家长",B75)))</formula>
    </cfRule>
  </conditionalFormatting>
  <conditionalFormatting sqref="B79">
    <cfRule type="containsText" dxfId="636" priority="158" operator="containsText" text="校长">
      <formula>NOT(ISERROR(SEARCH("校长",B79)))</formula>
    </cfRule>
    <cfRule type="containsText" dxfId="635" priority="159" operator="containsText" text="教师">
      <formula>NOT(ISERROR(SEARCH("教师",B79)))</formula>
    </cfRule>
    <cfRule type="containsText" dxfId="634" priority="160" operator="containsText" text="家长">
      <formula>NOT(ISERROR(SEARCH("家长",B79)))</formula>
    </cfRule>
  </conditionalFormatting>
  <conditionalFormatting sqref="B83">
    <cfRule type="containsText" dxfId="633" priority="154" operator="containsText" text="校长">
      <formula>NOT(ISERROR(SEARCH("校长",B83)))</formula>
    </cfRule>
    <cfRule type="containsText" dxfId="632" priority="155" operator="containsText" text="教师">
      <formula>NOT(ISERROR(SEARCH("教师",B83)))</formula>
    </cfRule>
    <cfRule type="containsText" dxfId="631" priority="156" operator="containsText" text="家长">
      <formula>NOT(ISERROR(SEARCH("家长",B83)))</formula>
    </cfRule>
  </conditionalFormatting>
  <conditionalFormatting sqref="B87">
    <cfRule type="containsText" dxfId="630" priority="150" operator="containsText" text="校长">
      <formula>NOT(ISERROR(SEARCH("校长",B87)))</formula>
    </cfRule>
    <cfRule type="containsText" dxfId="629" priority="151" operator="containsText" text="教师">
      <formula>NOT(ISERROR(SEARCH("教师",B87)))</formula>
    </cfRule>
    <cfRule type="containsText" dxfId="628" priority="152" operator="containsText" text="家长">
      <formula>NOT(ISERROR(SEARCH("家长",B87)))</formula>
    </cfRule>
  </conditionalFormatting>
  <conditionalFormatting sqref="B101">
    <cfRule type="containsText" dxfId="627" priority="138" operator="containsText" text="校长">
      <formula>NOT(ISERROR(SEARCH("校长",B101)))</formula>
    </cfRule>
    <cfRule type="containsText" dxfId="626" priority="139" operator="containsText" text="教师">
      <formula>NOT(ISERROR(SEARCH("教师",B101)))</formula>
    </cfRule>
    <cfRule type="containsText" dxfId="625" priority="140" operator="containsText" text="家长">
      <formula>NOT(ISERROR(SEARCH("家长",B101)))</formula>
    </cfRule>
  </conditionalFormatting>
  <conditionalFormatting sqref="B101">
    <cfRule type="containsText" dxfId="624" priority="135" operator="containsText" text="校长">
      <formula>NOT(ISERROR(SEARCH("校长",B101)))</formula>
    </cfRule>
    <cfRule type="containsText" dxfId="623" priority="136" operator="containsText" text="教师">
      <formula>NOT(ISERROR(SEARCH("教师",B101)))</formula>
    </cfRule>
    <cfRule type="containsText" dxfId="622" priority="137" operator="containsText" text="家长">
      <formula>NOT(ISERROR(SEARCH("家长",B101)))</formula>
    </cfRule>
  </conditionalFormatting>
  <conditionalFormatting sqref="B105">
    <cfRule type="containsText" dxfId="621" priority="131" operator="containsText" text="校长">
      <formula>NOT(ISERROR(SEARCH("校长",B105)))</formula>
    </cfRule>
    <cfRule type="containsText" dxfId="620" priority="132" operator="containsText" text="教师">
      <formula>NOT(ISERROR(SEARCH("教师",B105)))</formula>
    </cfRule>
    <cfRule type="containsText" dxfId="619" priority="133" operator="containsText" text="家长">
      <formula>NOT(ISERROR(SEARCH("家长",B105)))</formula>
    </cfRule>
  </conditionalFormatting>
  <conditionalFormatting sqref="B105">
    <cfRule type="containsText" dxfId="618" priority="128" operator="containsText" text="校长">
      <formula>NOT(ISERROR(SEARCH("校长",B105)))</formula>
    </cfRule>
    <cfRule type="containsText" dxfId="617" priority="129" operator="containsText" text="教师">
      <formula>NOT(ISERROR(SEARCH("教师",B105)))</formula>
    </cfRule>
    <cfRule type="containsText" dxfId="616" priority="130" operator="containsText" text="家长">
      <formula>NOT(ISERROR(SEARCH("家长",B105)))</formula>
    </cfRule>
  </conditionalFormatting>
  <conditionalFormatting sqref="B109">
    <cfRule type="containsText" dxfId="615" priority="124" operator="containsText" text="校长">
      <formula>NOT(ISERROR(SEARCH("校长",B109)))</formula>
    </cfRule>
    <cfRule type="containsText" dxfId="614" priority="125" operator="containsText" text="教师">
      <formula>NOT(ISERROR(SEARCH("教师",B109)))</formula>
    </cfRule>
    <cfRule type="containsText" dxfId="613" priority="126" operator="containsText" text="家长">
      <formula>NOT(ISERROR(SEARCH("家长",B109)))</formula>
    </cfRule>
  </conditionalFormatting>
  <conditionalFormatting sqref="B109">
    <cfRule type="containsText" dxfId="612" priority="121" operator="containsText" text="校长">
      <formula>NOT(ISERROR(SEARCH("校长",B109)))</formula>
    </cfRule>
    <cfRule type="containsText" dxfId="611" priority="122" operator="containsText" text="教师">
      <formula>NOT(ISERROR(SEARCH("教师",B109)))</formula>
    </cfRule>
    <cfRule type="containsText" dxfId="610" priority="123" operator="containsText" text="家长">
      <formula>NOT(ISERROR(SEARCH("家长",B109)))</formula>
    </cfRule>
  </conditionalFormatting>
  <conditionalFormatting sqref="B113">
    <cfRule type="containsText" dxfId="609" priority="117" operator="containsText" text="校长">
      <formula>NOT(ISERROR(SEARCH("校长",B113)))</formula>
    </cfRule>
    <cfRule type="containsText" dxfId="608" priority="118" operator="containsText" text="教师">
      <formula>NOT(ISERROR(SEARCH("教师",B113)))</formula>
    </cfRule>
    <cfRule type="containsText" dxfId="607" priority="119" operator="containsText" text="家长">
      <formula>NOT(ISERROR(SEARCH("家长",B113)))</formula>
    </cfRule>
  </conditionalFormatting>
  <conditionalFormatting sqref="B113">
    <cfRule type="containsText" dxfId="606" priority="114" operator="containsText" text="校长">
      <formula>NOT(ISERROR(SEARCH("校长",B113)))</formula>
    </cfRule>
    <cfRule type="containsText" dxfId="605" priority="115" operator="containsText" text="教师">
      <formula>NOT(ISERROR(SEARCH("教师",B113)))</formula>
    </cfRule>
    <cfRule type="containsText" dxfId="604" priority="116" operator="containsText" text="家长">
      <formula>NOT(ISERROR(SEARCH("家长",B113)))</formula>
    </cfRule>
  </conditionalFormatting>
  <conditionalFormatting sqref="B117">
    <cfRule type="containsText" dxfId="603" priority="110" operator="containsText" text="校长">
      <formula>NOT(ISERROR(SEARCH("校长",B117)))</formula>
    </cfRule>
    <cfRule type="containsText" dxfId="602" priority="111" operator="containsText" text="教师">
      <formula>NOT(ISERROR(SEARCH("教师",B117)))</formula>
    </cfRule>
    <cfRule type="containsText" dxfId="601" priority="112" operator="containsText" text="家长">
      <formula>NOT(ISERROR(SEARCH("家长",B117)))</formula>
    </cfRule>
  </conditionalFormatting>
  <conditionalFormatting sqref="B117">
    <cfRule type="containsText" dxfId="600" priority="107" operator="containsText" text="校长">
      <formula>NOT(ISERROR(SEARCH("校长",B117)))</formula>
    </cfRule>
    <cfRule type="containsText" dxfId="599" priority="108" operator="containsText" text="教师">
      <formula>NOT(ISERROR(SEARCH("教师",B117)))</formula>
    </cfRule>
    <cfRule type="containsText" dxfId="598" priority="109" operator="containsText" text="家长">
      <formula>NOT(ISERROR(SEARCH("家长",B117)))</formula>
    </cfRule>
  </conditionalFormatting>
  <conditionalFormatting sqref="B121">
    <cfRule type="containsText" dxfId="597" priority="103" operator="containsText" text="校长">
      <formula>NOT(ISERROR(SEARCH("校长",B121)))</formula>
    </cfRule>
    <cfRule type="containsText" dxfId="596" priority="104" operator="containsText" text="教师">
      <formula>NOT(ISERROR(SEARCH("教师",B121)))</formula>
    </cfRule>
    <cfRule type="containsText" dxfId="595" priority="105" operator="containsText" text="家长">
      <formula>NOT(ISERROR(SEARCH("家长",B121)))</formula>
    </cfRule>
  </conditionalFormatting>
  <conditionalFormatting sqref="B121">
    <cfRule type="containsText" dxfId="594" priority="100" operator="containsText" text="校长">
      <formula>NOT(ISERROR(SEARCH("校长",B121)))</formula>
    </cfRule>
    <cfRule type="containsText" dxfId="593" priority="101" operator="containsText" text="教师">
      <formula>NOT(ISERROR(SEARCH("教师",B121)))</formula>
    </cfRule>
    <cfRule type="containsText" dxfId="592" priority="102" operator="containsText" text="家长">
      <formula>NOT(ISERROR(SEARCH("家长",B121)))</formula>
    </cfRule>
  </conditionalFormatting>
  <conditionalFormatting sqref="B125">
    <cfRule type="containsText" dxfId="591" priority="96" operator="containsText" text="校长">
      <formula>NOT(ISERROR(SEARCH("校长",B125)))</formula>
    </cfRule>
    <cfRule type="containsText" dxfId="590" priority="97" operator="containsText" text="教师">
      <formula>NOT(ISERROR(SEARCH("教师",B125)))</formula>
    </cfRule>
    <cfRule type="containsText" dxfId="589" priority="98" operator="containsText" text="家长">
      <formula>NOT(ISERROR(SEARCH("家长",B125)))</formula>
    </cfRule>
  </conditionalFormatting>
  <conditionalFormatting sqref="B125">
    <cfRule type="containsText" dxfId="588" priority="93" operator="containsText" text="校长">
      <formula>NOT(ISERROR(SEARCH("校长",B125)))</formula>
    </cfRule>
    <cfRule type="containsText" dxfId="587" priority="94" operator="containsText" text="教师">
      <formula>NOT(ISERROR(SEARCH("教师",B125)))</formula>
    </cfRule>
    <cfRule type="containsText" dxfId="586" priority="95" operator="containsText" text="家长">
      <formula>NOT(ISERROR(SEARCH("家长",B125)))</formula>
    </cfRule>
  </conditionalFormatting>
  <conditionalFormatting sqref="B4">
    <cfRule type="containsText" dxfId="585" priority="25" operator="containsText" text="校长">
      <formula>NOT(ISERROR(SEARCH("校长",B4)))</formula>
    </cfRule>
    <cfRule type="containsText" dxfId="584" priority="26" operator="containsText" text="教师">
      <formula>NOT(ISERROR(SEARCH("教师",B4)))</formula>
    </cfRule>
    <cfRule type="containsText" dxfId="583" priority="27" operator="containsText" text="家长">
      <formula>NOT(ISERROR(SEARCH("家长",B4)))</formula>
    </cfRule>
  </conditionalFormatting>
  <conditionalFormatting sqref="B8">
    <cfRule type="containsText" dxfId="582" priority="21" operator="containsText" text="校长">
      <formula>NOT(ISERROR(SEARCH("校长",B8)))</formula>
    </cfRule>
    <cfRule type="containsText" dxfId="581" priority="22" operator="containsText" text="教师">
      <formula>NOT(ISERROR(SEARCH("教师",B8)))</formula>
    </cfRule>
    <cfRule type="containsText" dxfId="580" priority="23" operator="containsText" text="家长">
      <formula>NOT(ISERROR(SEARCH("家长",B8)))</formula>
    </cfRule>
  </conditionalFormatting>
  <conditionalFormatting sqref="B9">
    <cfRule type="containsText" dxfId="579" priority="17" operator="containsText" text="校长">
      <formula>NOT(ISERROR(SEARCH("校长",B9)))</formula>
    </cfRule>
    <cfRule type="containsText" dxfId="578" priority="18" operator="containsText" text="教师">
      <formula>NOT(ISERROR(SEARCH("教师",B9)))</formula>
    </cfRule>
    <cfRule type="containsText" dxfId="577" priority="19" operator="containsText" text="家长">
      <formula>NOT(ISERROR(SEARCH("家长",B9)))</formula>
    </cfRule>
  </conditionalFormatting>
  <conditionalFormatting sqref="B10">
    <cfRule type="containsText" dxfId="576" priority="13" operator="containsText" text="校长">
      <formula>NOT(ISERROR(SEARCH("校长",B10)))</formula>
    </cfRule>
    <cfRule type="containsText" dxfId="575" priority="14" operator="containsText" text="教师">
      <formula>NOT(ISERROR(SEARCH("教师",B10)))</formula>
    </cfRule>
    <cfRule type="containsText" dxfId="574" priority="15" operator="containsText" text="家长">
      <formula>NOT(ISERROR(SEARCH("家长",B10)))</formula>
    </cfRule>
  </conditionalFormatting>
  <conditionalFormatting sqref="B11">
    <cfRule type="containsText" dxfId="573" priority="9" operator="containsText" text="校长">
      <formula>NOT(ISERROR(SEARCH("校长",B11)))</formula>
    </cfRule>
    <cfRule type="containsText" dxfId="572" priority="10" operator="containsText" text="教师">
      <formula>NOT(ISERROR(SEARCH("教师",B11)))</formula>
    </cfRule>
    <cfRule type="containsText" dxfId="571" priority="11" operator="containsText" text="家长">
      <formula>NOT(ISERROR(SEARCH("家长",B11)))</formula>
    </cfRule>
  </conditionalFormatting>
  <conditionalFormatting sqref="B97">
    <cfRule type="containsText" dxfId="570" priority="1" operator="containsText" text="校长">
      <formula>NOT(ISERROR(SEARCH("校长",B97)))</formula>
    </cfRule>
    <cfRule type="containsText" dxfId="569" priority="2" operator="containsText" text="教师">
      <formula>NOT(ISERROR(SEARCH("教师",B97)))</formula>
    </cfRule>
    <cfRule type="containsText" dxfId="568" priority="3" operator="containsText" text="家长">
      <formula>NOT(ISERROR(SEARCH("家长",B97)))</formula>
    </cfRule>
  </conditionalFormatting>
  <dataValidations count="1">
    <dataValidation type="list" allowBlank="1" showInputMessage="1" showErrorMessage="1" sqref="K1:K1048576" xr:uid="{B2492A5E-AFC9-9F46-B472-D012DD427A03}">
      <formula1>"TRUE,FALSE"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2A6C-9276-AE43-AA2F-68EAFB92C0F8}">
  <sheetPr filterMode="1">
    <outlinePr summaryBelow="0"/>
  </sheetPr>
  <dimension ref="A1:V109"/>
  <sheetViews>
    <sheetView zoomScaleNormal="47" workbookViewId="0">
      <pane xSplit="7" ySplit="1" topLeftCell="S4" activePane="bottomRight" state="frozen"/>
      <selection pane="topRight" activeCell="H1" sqref="H1"/>
      <selection pane="bottomLeft" activeCell="A2" sqref="A2"/>
      <selection pane="bottomRight" activeCell="L87" sqref="L87"/>
    </sheetView>
  </sheetViews>
  <sheetFormatPr baseColWidth="10" defaultRowHeight="16" x14ac:dyDescent="0.2"/>
  <cols>
    <col min="1" max="2" width="5.1640625" style="15" bestFit="1" customWidth="1"/>
    <col min="3" max="3" width="21.5" style="15" bestFit="1" customWidth="1"/>
    <col min="4" max="4" width="18.5" style="15" customWidth="1"/>
    <col min="5" max="5" width="13.1640625" style="15" bestFit="1" customWidth="1"/>
    <col min="6" max="6" width="27.6640625" style="15" bestFit="1" customWidth="1"/>
    <col min="7" max="7" width="48.33203125" style="15" customWidth="1"/>
    <col min="8" max="8" width="16" style="15" customWidth="1"/>
    <col min="9" max="9" width="52.5" style="14" bestFit="1" customWidth="1"/>
    <col min="10" max="10" width="7.1640625" style="15" bestFit="1" customWidth="1"/>
    <col min="11" max="11" width="9.6640625" style="15" bestFit="1" customWidth="1"/>
    <col min="12" max="12" width="39.5" style="14" customWidth="1"/>
    <col min="13" max="13" width="11.6640625" style="15" bestFit="1" customWidth="1"/>
    <col min="14" max="15" width="9.1640625" style="15" customWidth="1"/>
    <col min="16" max="16" width="9.1640625" style="15" bestFit="1" customWidth="1"/>
    <col min="17" max="17" width="10.1640625" style="15" customWidth="1"/>
    <col min="18" max="18" width="8.6640625" style="15" customWidth="1"/>
    <col min="19" max="19" width="11.1640625" style="15" bestFit="1" customWidth="1"/>
    <col min="20" max="20" width="11.1640625" style="15" customWidth="1"/>
    <col min="21" max="21" width="9.1640625" style="15" bestFit="1" customWidth="1"/>
    <col min="22" max="22" width="8.5" style="15" customWidth="1"/>
    <col min="23" max="16384" width="10.83203125" style="15"/>
  </cols>
  <sheetData>
    <row r="1" spans="1:22" ht="17" x14ac:dyDescent="0.2">
      <c r="A1" s="15" t="s">
        <v>1334</v>
      </c>
      <c r="B1" s="15" t="s">
        <v>38</v>
      </c>
      <c r="C1" s="15" t="s">
        <v>1381</v>
      </c>
      <c r="D1" s="15" t="s">
        <v>1382</v>
      </c>
      <c r="E1" s="15" t="s">
        <v>2984</v>
      </c>
      <c r="F1" s="15" t="s">
        <v>1383</v>
      </c>
      <c r="G1" s="15" t="s">
        <v>1384</v>
      </c>
      <c r="H1" s="15" t="s">
        <v>3114</v>
      </c>
      <c r="I1" s="14" t="s">
        <v>3117</v>
      </c>
      <c r="J1" s="15" t="s">
        <v>3037</v>
      </c>
      <c r="K1" s="15" t="s">
        <v>3031</v>
      </c>
      <c r="L1" s="14" t="s">
        <v>3040</v>
      </c>
      <c r="M1" s="15" t="s">
        <v>3039</v>
      </c>
      <c r="N1" s="15" t="s">
        <v>3555</v>
      </c>
      <c r="O1" s="15" t="s">
        <v>1380</v>
      </c>
      <c r="P1" s="15" t="s">
        <v>3118</v>
      </c>
      <c r="Q1" s="15" t="s">
        <v>3124</v>
      </c>
      <c r="R1" s="15" t="s">
        <v>3110</v>
      </c>
      <c r="S1" s="15" t="s">
        <v>3119</v>
      </c>
      <c r="T1" s="15" t="s">
        <v>3179</v>
      </c>
      <c r="U1" s="15" t="s">
        <v>3121</v>
      </c>
      <c r="V1" s="15" t="s">
        <v>3038</v>
      </c>
    </row>
    <row r="2" spans="1:22" ht="17" hidden="1" x14ac:dyDescent="0.2">
      <c r="A2" s="15" t="s">
        <v>1362</v>
      </c>
      <c r="B2" s="15" t="s">
        <v>39</v>
      </c>
      <c r="C2" t="s">
        <v>3019</v>
      </c>
      <c r="D2" s="5" t="s">
        <v>3021</v>
      </c>
      <c r="E2" s="15" t="s">
        <v>3404</v>
      </c>
      <c r="F2" s="15" t="s">
        <v>3412</v>
      </c>
      <c r="G2" s="15" t="s">
        <v>3412</v>
      </c>
      <c r="H2" s="15" t="s">
        <v>3723</v>
      </c>
      <c r="I2" s="14" t="s">
        <v>3127</v>
      </c>
      <c r="J2" s="15" t="s">
        <v>39</v>
      </c>
      <c r="K2" s="15" t="s">
        <v>3033</v>
      </c>
      <c r="L2" s="14" t="s">
        <v>3408</v>
      </c>
      <c r="M2" s="15" t="s">
        <v>3413</v>
      </c>
      <c r="P2" s="15" t="s">
        <v>3160</v>
      </c>
      <c r="S2" s="15" t="s">
        <v>3135</v>
      </c>
      <c r="T2" s="15" t="s">
        <v>3136</v>
      </c>
      <c r="U2" s="15" t="s">
        <v>3111</v>
      </c>
      <c r="V2" s="15" t="b">
        <v>0</v>
      </c>
    </row>
    <row r="3" spans="1:22" ht="17" hidden="1" x14ac:dyDescent="0.2">
      <c r="A3" s="15" t="s">
        <v>1362</v>
      </c>
      <c r="B3" s="15" t="s">
        <v>39</v>
      </c>
      <c r="C3" t="s">
        <v>3019</v>
      </c>
      <c r="D3" s="5" t="s">
        <v>3021</v>
      </c>
      <c r="E3" s="15" t="s">
        <v>3404</v>
      </c>
      <c r="F3" s="15" t="s">
        <v>3737</v>
      </c>
      <c r="G3" s="15" t="s">
        <v>1378</v>
      </c>
      <c r="H3" s="15" t="s">
        <v>3723</v>
      </c>
      <c r="I3" s="14" t="s">
        <v>3127</v>
      </c>
      <c r="J3" s="15" t="s">
        <v>39</v>
      </c>
      <c r="K3" s="15" t="s">
        <v>3033</v>
      </c>
      <c r="L3" s="14" t="s">
        <v>3408</v>
      </c>
      <c r="P3" s="15" t="s">
        <v>3160</v>
      </c>
      <c r="S3" s="15" t="s">
        <v>3424</v>
      </c>
      <c r="T3" s="15" t="s">
        <v>3136</v>
      </c>
      <c r="U3" s="15" t="s">
        <v>3748</v>
      </c>
      <c r="V3" s="15" t="b">
        <v>0</v>
      </c>
    </row>
    <row r="4" spans="1:22" ht="17" x14ac:dyDescent="0.2">
      <c r="A4" s="15" t="s">
        <v>1362</v>
      </c>
      <c r="B4" s="15" t="s">
        <v>39</v>
      </c>
      <c r="C4" t="s">
        <v>3019</v>
      </c>
      <c r="D4" s="5" t="s">
        <v>3021</v>
      </c>
      <c r="E4" s="15" t="s">
        <v>3404</v>
      </c>
      <c r="F4" s="15" t="s">
        <v>6353</v>
      </c>
      <c r="G4" s="15" t="s">
        <v>1378</v>
      </c>
      <c r="H4" s="15" t="s">
        <v>3723</v>
      </c>
      <c r="I4" s="14" t="s">
        <v>3127</v>
      </c>
      <c r="J4" s="15" t="s">
        <v>39</v>
      </c>
      <c r="K4" s="15" t="s">
        <v>3033</v>
      </c>
      <c r="L4" s="14" t="s">
        <v>3404</v>
      </c>
      <c r="P4" s="15" t="s">
        <v>3160</v>
      </c>
      <c r="S4" s="15" t="s">
        <v>3424</v>
      </c>
      <c r="T4" s="15" t="s">
        <v>3136</v>
      </c>
      <c r="U4" s="15" t="s">
        <v>3748</v>
      </c>
      <c r="V4" s="15" t="b">
        <v>0</v>
      </c>
    </row>
    <row r="5" spans="1:22" ht="17" hidden="1" x14ac:dyDescent="0.2">
      <c r="A5" s="15" t="s">
        <v>1362</v>
      </c>
      <c r="B5" s="15" t="s">
        <v>39</v>
      </c>
      <c r="C5" t="s">
        <v>1381</v>
      </c>
      <c r="D5" s="15" t="s">
        <v>3883</v>
      </c>
      <c r="E5" s="15" t="s">
        <v>2984</v>
      </c>
      <c r="F5" s="15" t="s">
        <v>3871</v>
      </c>
      <c r="G5" s="15" t="s">
        <v>1384</v>
      </c>
      <c r="H5" s="15" t="s">
        <v>3723</v>
      </c>
      <c r="I5" s="14" t="s">
        <v>3127</v>
      </c>
      <c r="J5" s="15" t="s">
        <v>39</v>
      </c>
      <c r="K5" s="15" t="s">
        <v>3033</v>
      </c>
      <c r="L5" s="14" t="s">
        <v>3871</v>
      </c>
      <c r="M5" s="15" t="s">
        <v>3411</v>
      </c>
      <c r="P5" s="15" t="s">
        <v>3160</v>
      </c>
      <c r="S5" s="15" t="s">
        <v>3871</v>
      </c>
      <c r="T5" s="15" t="s">
        <v>3136</v>
      </c>
      <c r="U5" s="15" t="s">
        <v>3111</v>
      </c>
      <c r="V5" s="15" t="b">
        <v>0</v>
      </c>
    </row>
    <row r="6" spans="1:22" ht="17" hidden="1" x14ac:dyDescent="0.2">
      <c r="A6" s="15" t="s">
        <v>1362</v>
      </c>
      <c r="B6" s="15" t="s">
        <v>39</v>
      </c>
      <c r="C6" t="s">
        <v>1381</v>
      </c>
      <c r="D6" s="15" t="s">
        <v>3883</v>
      </c>
      <c r="E6" s="15" t="s">
        <v>2984</v>
      </c>
      <c r="F6" s="15" t="s">
        <v>3871</v>
      </c>
      <c r="G6" s="15" t="s">
        <v>1384</v>
      </c>
      <c r="H6" s="15" t="s">
        <v>3723</v>
      </c>
      <c r="I6" s="14" t="s">
        <v>3127</v>
      </c>
      <c r="J6" s="15" t="s">
        <v>39</v>
      </c>
      <c r="K6" s="15" t="s">
        <v>3033</v>
      </c>
      <c r="L6" s="14" t="s">
        <v>3910</v>
      </c>
      <c r="M6" s="15" t="s">
        <v>3752</v>
      </c>
      <c r="P6" s="15" t="s">
        <v>3160</v>
      </c>
      <c r="S6" s="15" t="s">
        <v>3909</v>
      </c>
      <c r="T6" s="15" t="s">
        <v>3136</v>
      </c>
      <c r="U6" s="15" t="s">
        <v>3111</v>
      </c>
      <c r="V6" s="15" t="b">
        <v>0</v>
      </c>
    </row>
    <row r="7" spans="1:22" ht="51" hidden="1" x14ac:dyDescent="0.2">
      <c r="A7" s="15" t="s">
        <v>1362</v>
      </c>
      <c r="B7" s="15" t="s">
        <v>39</v>
      </c>
      <c r="C7" t="s">
        <v>1381</v>
      </c>
      <c r="D7" s="15" t="s">
        <v>3883</v>
      </c>
      <c r="E7" s="15" t="s">
        <v>2984</v>
      </c>
      <c r="F7" s="15" t="s">
        <v>3874</v>
      </c>
      <c r="G7" s="15" t="s">
        <v>1384</v>
      </c>
      <c r="H7" s="15" t="s">
        <v>3723</v>
      </c>
      <c r="I7" s="14" t="s">
        <v>3127</v>
      </c>
      <c r="J7" s="15" t="s">
        <v>39</v>
      </c>
      <c r="K7" s="15" t="s">
        <v>3033</v>
      </c>
      <c r="L7" s="14" t="s">
        <v>3896</v>
      </c>
      <c r="M7" s="15" t="s">
        <v>3524</v>
      </c>
      <c r="P7" s="15" t="s">
        <v>3160</v>
      </c>
      <c r="S7" s="15" t="s">
        <v>3874</v>
      </c>
      <c r="T7" s="15" t="s">
        <v>3136</v>
      </c>
      <c r="U7" s="15" t="s">
        <v>3111</v>
      </c>
      <c r="V7" s="15" t="b">
        <v>0</v>
      </c>
    </row>
    <row r="8" spans="1:22" ht="34" hidden="1" x14ac:dyDescent="0.2">
      <c r="A8" s="15" t="s">
        <v>1362</v>
      </c>
      <c r="B8" s="15" t="s">
        <v>39</v>
      </c>
      <c r="C8" t="s">
        <v>1381</v>
      </c>
      <c r="D8" s="15" t="s">
        <v>3883</v>
      </c>
      <c r="E8" s="15" t="s">
        <v>2984</v>
      </c>
      <c r="F8" s="15" t="s">
        <v>3879</v>
      </c>
      <c r="G8" s="15" t="s">
        <v>1384</v>
      </c>
      <c r="H8" s="15" t="s">
        <v>3723</v>
      </c>
      <c r="I8" s="14" t="s">
        <v>3127</v>
      </c>
      <c r="J8" s="15" t="s">
        <v>39</v>
      </c>
      <c r="K8" s="15" t="s">
        <v>3033</v>
      </c>
      <c r="L8" s="9" t="s">
        <v>3531</v>
      </c>
      <c r="M8" s="10" t="s">
        <v>3880</v>
      </c>
      <c r="P8" s="15" t="s">
        <v>3160</v>
      </c>
      <c r="S8" s="15" t="s">
        <v>3874</v>
      </c>
      <c r="T8" s="15" t="s">
        <v>3136</v>
      </c>
      <c r="U8" s="15" t="s">
        <v>3111</v>
      </c>
      <c r="V8" s="15" t="b">
        <v>0</v>
      </c>
    </row>
    <row r="9" spans="1:22" ht="17" hidden="1" x14ac:dyDescent="0.2">
      <c r="A9" s="15" t="s">
        <v>1362</v>
      </c>
      <c r="B9" s="15" t="s">
        <v>39</v>
      </c>
      <c r="C9" s="15" t="s">
        <v>3007</v>
      </c>
      <c r="D9" s="15" t="s">
        <v>3027</v>
      </c>
      <c r="E9" s="15" t="s">
        <v>3404</v>
      </c>
      <c r="F9" s="15" t="s">
        <v>3435</v>
      </c>
      <c r="G9" s="15" t="s">
        <v>3435</v>
      </c>
      <c r="H9" s="15" t="s">
        <v>3723</v>
      </c>
      <c r="I9" s="14" t="s">
        <v>3127</v>
      </c>
      <c r="J9" s="15" t="s">
        <v>39</v>
      </c>
      <c r="K9" s="15" t="s">
        <v>3033</v>
      </c>
      <c r="L9" s="14" t="s">
        <v>3404</v>
      </c>
      <c r="M9" s="15" t="s">
        <v>3416</v>
      </c>
      <c r="P9" s="15" t="s">
        <v>3160</v>
      </c>
      <c r="S9" s="15" t="s">
        <v>3135</v>
      </c>
      <c r="T9" s="15" t="s">
        <v>3136</v>
      </c>
      <c r="U9" s="15" t="s">
        <v>3111</v>
      </c>
      <c r="V9" s="15" t="b">
        <v>0</v>
      </c>
    </row>
    <row r="10" spans="1:22" ht="17" hidden="1" x14ac:dyDescent="0.2">
      <c r="A10" s="15" t="s">
        <v>1362</v>
      </c>
      <c r="B10" s="15" t="s">
        <v>39</v>
      </c>
      <c r="C10" s="15" t="s">
        <v>3007</v>
      </c>
      <c r="D10" s="15" t="s">
        <v>3027</v>
      </c>
      <c r="E10" s="15" t="s">
        <v>4554</v>
      </c>
      <c r="F10" s="15" t="s">
        <v>3435</v>
      </c>
      <c r="G10" s="15" t="s">
        <v>3435</v>
      </c>
      <c r="H10" s="15" t="s">
        <v>3723</v>
      </c>
      <c r="I10" s="14" t="s">
        <v>3127</v>
      </c>
      <c r="J10" s="15" t="s">
        <v>39</v>
      </c>
      <c r="K10" s="15" t="s">
        <v>3033</v>
      </c>
      <c r="L10" s="14" t="s">
        <v>1422</v>
      </c>
      <c r="M10" s="15" t="s">
        <v>3416</v>
      </c>
      <c r="P10" s="15" t="s">
        <v>3160</v>
      </c>
      <c r="S10" s="15" t="s">
        <v>3135</v>
      </c>
      <c r="T10" s="15" t="s">
        <v>3136</v>
      </c>
      <c r="U10" s="15" t="s">
        <v>3111</v>
      </c>
      <c r="V10" s="15" t="b">
        <v>0</v>
      </c>
    </row>
    <row r="11" spans="1:22" ht="17" hidden="1" x14ac:dyDescent="0.2">
      <c r="A11" s="15" t="s">
        <v>1362</v>
      </c>
      <c r="B11" s="15" t="s">
        <v>39</v>
      </c>
      <c r="C11" s="15" t="s">
        <v>3007</v>
      </c>
      <c r="D11" s="15" t="s">
        <v>3027</v>
      </c>
      <c r="E11" s="15" t="s">
        <v>4554</v>
      </c>
      <c r="F11" s="15" t="s">
        <v>3408</v>
      </c>
      <c r="G11" s="15" t="s">
        <v>3408</v>
      </c>
      <c r="H11" s="15" t="s">
        <v>3723</v>
      </c>
      <c r="I11" s="14" t="s">
        <v>3127</v>
      </c>
      <c r="J11" s="15" t="s">
        <v>39</v>
      </c>
      <c r="K11" s="15" t="s">
        <v>3033</v>
      </c>
      <c r="L11" s="14" t="s">
        <v>1422</v>
      </c>
      <c r="M11" s="15" t="s">
        <v>3521</v>
      </c>
      <c r="P11" s="15" t="s">
        <v>3160</v>
      </c>
      <c r="S11" s="15" t="s">
        <v>3424</v>
      </c>
      <c r="T11" s="15" t="s">
        <v>3136</v>
      </c>
      <c r="U11" s="15" t="s">
        <v>3748</v>
      </c>
      <c r="V11" s="15" t="b">
        <v>0</v>
      </c>
    </row>
    <row r="12" spans="1:22" ht="17" hidden="1" x14ac:dyDescent="0.2">
      <c r="A12" s="15" t="s">
        <v>1362</v>
      </c>
      <c r="B12" s="15" t="s">
        <v>39</v>
      </c>
      <c r="C12" s="15" t="s">
        <v>3007</v>
      </c>
      <c r="D12" s="15" t="s">
        <v>3027</v>
      </c>
      <c r="E12" s="15" t="s">
        <v>1423</v>
      </c>
      <c r="F12" s="15" t="s">
        <v>3435</v>
      </c>
      <c r="G12" s="15" t="s">
        <v>3435</v>
      </c>
      <c r="H12" s="15" t="s">
        <v>3723</v>
      </c>
      <c r="I12" s="14" t="s">
        <v>3127</v>
      </c>
      <c r="J12" s="15" t="s">
        <v>39</v>
      </c>
      <c r="K12" s="15" t="s">
        <v>3033</v>
      </c>
      <c r="L12" s="14" t="s">
        <v>1423</v>
      </c>
      <c r="M12" s="15" t="s">
        <v>3416</v>
      </c>
      <c r="P12" s="15" t="s">
        <v>3160</v>
      </c>
      <c r="S12" s="15" t="s">
        <v>3135</v>
      </c>
      <c r="T12" s="15" t="s">
        <v>3136</v>
      </c>
      <c r="U12" s="15" t="s">
        <v>3111</v>
      </c>
      <c r="V12" s="15" t="b">
        <v>0</v>
      </c>
    </row>
    <row r="13" spans="1:22" ht="17" hidden="1" x14ac:dyDescent="0.2">
      <c r="A13" s="15" t="s">
        <v>1362</v>
      </c>
      <c r="B13" s="15" t="s">
        <v>39</v>
      </c>
      <c r="C13" s="15" t="s">
        <v>3007</v>
      </c>
      <c r="D13" s="15" t="s">
        <v>3027</v>
      </c>
      <c r="E13" s="15" t="s">
        <v>1423</v>
      </c>
      <c r="F13" s="15" t="s">
        <v>3408</v>
      </c>
      <c r="G13" s="15" t="s">
        <v>3408</v>
      </c>
      <c r="H13" s="15" t="s">
        <v>3723</v>
      </c>
      <c r="I13" s="14" t="s">
        <v>3127</v>
      </c>
      <c r="J13" s="15" t="s">
        <v>39</v>
      </c>
      <c r="K13" s="15" t="s">
        <v>3033</v>
      </c>
      <c r="L13" s="14" t="s">
        <v>1423</v>
      </c>
      <c r="M13" s="15" t="s">
        <v>3521</v>
      </c>
      <c r="P13" s="15" t="s">
        <v>3160</v>
      </c>
      <c r="S13" s="15" t="s">
        <v>3424</v>
      </c>
      <c r="T13" s="15" t="s">
        <v>3136</v>
      </c>
      <c r="U13" s="15" t="s">
        <v>3748</v>
      </c>
      <c r="V13" s="15" t="b">
        <v>0</v>
      </c>
    </row>
    <row r="14" spans="1:22" ht="17" hidden="1" x14ac:dyDescent="0.2">
      <c r="A14" s="15" t="s">
        <v>1362</v>
      </c>
      <c r="B14" s="15" t="s">
        <v>39</v>
      </c>
      <c r="C14" s="15" t="s">
        <v>3007</v>
      </c>
      <c r="D14" s="15" t="s">
        <v>3027</v>
      </c>
      <c r="E14" s="15" t="s">
        <v>1424</v>
      </c>
      <c r="F14" s="15" t="s">
        <v>3435</v>
      </c>
      <c r="G14" s="15" t="s">
        <v>3435</v>
      </c>
      <c r="H14" s="15" t="s">
        <v>3723</v>
      </c>
      <c r="I14" s="14" t="s">
        <v>3127</v>
      </c>
      <c r="J14" s="15" t="s">
        <v>39</v>
      </c>
      <c r="K14" s="15" t="s">
        <v>3033</v>
      </c>
      <c r="L14" s="14" t="s">
        <v>1424</v>
      </c>
      <c r="M14" s="15" t="s">
        <v>3416</v>
      </c>
      <c r="P14" s="15" t="s">
        <v>3160</v>
      </c>
      <c r="S14" s="15" t="s">
        <v>3135</v>
      </c>
      <c r="T14" s="15" t="s">
        <v>3136</v>
      </c>
      <c r="U14" s="15" t="s">
        <v>3111</v>
      </c>
      <c r="V14" s="15" t="b">
        <v>0</v>
      </c>
    </row>
    <row r="15" spans="1:22" ht="17" hidden="1" x14ac:dyDescent="0.2">
      <c r="A15" s="15" t="s">
        <v>1362</v>
      </c>
      <c r="B15" s="15" t="s">
        <v>39</v>
      </c>
      <c r="C15" s="15" t="s">
        <v>3007</v>
      </c>
      <c r="D15" s="15" t="s">
        <v>3027</v>
      </c>
      <c r="E15" s="15" t="s">
        <v>1424</v>
      </c>
      <c r="F15" s="15" t="s">
        <v>3408</v>
      </c>
      <c r="G15" s="15" t="s">
        <v>3408</v>
      </c>
      <c r="H15" s="15" t="s">
        <v>3723</v>
      </c>
      <c r="I15" s="14" t="s">
        <v>3127</v>
      </c>
      <c r="J15" s="15" t="s">
        <v>39</v>
      </c>
      <c r="K15" s="15" t="s">
        <v>3033</v>
      </c>
      <c r="L15" s="14" t="s">
        <v>1424</v>
      </c>
      <c r="M15" s="15" t="s">
        <v>3521</v>
      </c>
      <c r="P15" s="15" t="s">
        <v>3160</v>
      </c>
      <c r="S15" s="15" t="s">
        <v>3424</v>
      </c>
      <c r="T15" s="15" t="s">
        <v>3136</v>
      </c>
      <c r="U15" s="15" t="s">
        <v>3748</v>
      </c>
      <c r="V15" s="15" t="b">
        <v>0</v>
      </c>
    </row>
    <row r="16" spans="1:22" ht="17" hidden="1" x14ac:dyDescent="0.2">
      <c r="A16" s="15" t="s">
        <v>1362</v>
      </c>
      <c r="B16" s="15" t="s">
        <v>39</v>
      </c>
      <c r="C16" s="15" t="s">
        <v>3007</v>
      </c>
      <c r="D16" s="15" t="s">
        <v>3027</v>
      </c>
      <c r="E16" s="15" t="s">
        <v>3404</v>
      </c>
      <c r="F16" s="15" t="s">
        <v>3437</v>
      </c>
      <c r="G16" s="15" t="s">
        <v>1378</v>
      </c>
      <c r="H16" s="15" t="s">
        <v>3723</v>
      </c>
      <c r="I16" s="14" t="s">
        <v>3127</v>
      </c>
      <c r="J16" s="15" t="s">
        <v>39</v>
      </c>
      <c r="K16" s="15" t="s">
        <v>3033</v>
      </c>
      <c r="L16" s="14" t="s">
        <v>3404</v>
      </c>
      <c r="M16" s="15" t="s">
        <v>3419</v>
      </c>
      <c r="P16" s="15" t="s">
        <v>3160</v>
      </c>
      <c r="S16" s="15" t="s">
        <v>3135</v>
      </c>
      <c r="T16" s="15" t="s">
        <v>3137</v>
      </c>
      <c r="U16" s="15" t="s">
        <v>3111</v>
      </c>
      <c r="V16" s="15" t="b">
        <v>0</v>
      </c>
    </row>
    <row r="17" spans="1:22" ht="17" hidden="1" x14ac:dyDescent="0.2">
      <c r="A17" s="15" t="s">
        <v>1362</v>
      </c>
      <c r="B17" s="15" t="s">
        <v>39</v>
      </c>
      <c r="C17" s="15" t="s">
        <v>3007</v>
      </c>
      <c r="D17" t="s">
        <v>3008</v>
      </c>
      <c r="E17" s="15" t="s">
        <v>3777</v>
      </c>
      <c r="F17" s="15" t="s">
        <v>3008</v>
      </c>
      <c r="G17" s="15" t="s">
        <v>1378</v>
      </c>
      <c r="H17" s="15" t="s">
        <v>3723</v>
      </c>
      <c r="I17" s="14" t="s">
        <v>3127</v>
      </c>
      <c r="J17" s="15" t="s">
        <v>39</v>
      </c>
      <c r="K17" s="15" t="s">
        <v>3033</v>
      </c>
      <c r="L17" s="14" t="s">
        <v>3008</v>
      </c>
      <c r="M17" s="15" t="s">
        <v>3089</v>
      </c>
      <c r="P17" s="15" t="s">
        <v>3160</v>
      </c>
      <c r="S17" s="15" t="s">
        <v>3135</v>
      </c>
      <c r="T17" s="15" t="s">
        <v>3137</v>
      </c>
      <c r="U17" s="15" t="s">
        <v>3111</v>
      </c>
      <c r="V17" s="15" t="b">
        <v>0</v>
      </c>
    </row>
    <row r="18" spans="1:22" ht="17" hidden="1" x14ac:dyDescent="0.2">
      <c r="A18" s="15" t="s">
        <v>1362</v>
      </c>
      <c r="B18" s="15" t="s">
        <v>40</v>
      </c>
      <c r="C18" t="s">
        <v>3019</v>
      </c>
      <c r="D18" s="5" t="s">
        <v>3021</v>
      </c>
      <c r="E18" s="15" t="s">
        <v>3404</v>
      </c>
      <c r="F18" s="15" t="s">
        <v>3412</v>
      </c>
      <c r="G18" s="15" t="s">
        <v>3412</v>
      </c>
      <c r="H18" s="15" t="s">
        <v>3723</v>
      </c>
      <c r="I18" s="14" t="s">
        <v>3127</v>
      </c>
      <c r="J18" s="15" t="s">
        <v>40</v>
      </c>
      <c r="K18" s="15" t="s">
        <v>3033</v>
      </c>
      <c r="L18" s="14" t="s">
        <v>3408</v>
      </c>
      <c r="M18" s="15" t="s">
        <v>3413</v>
      </c>
      <c r="P18" s="15" t="s">
        <v>3160</v>
      </c>
      <c r="S18" s="15" t="s">
        <v>3135</v>
      </c>
      <c r="T18" s="15" t="s">
        <v>3136</v>
      </c>
      <c r="U18" s="15" t="s">
        <v>3111</v>
      </c>
      <c r="V18" s="15" t="b">
        <v>0</v>
      </c>
    </row>
    <row r="19" spans="1:22" ht="17" hidden="1" x14ac:dyDescent="0.2">
      <c r="A19" s="15" t="s">
        <v>1362</v>
      </c>
      <c r="B19" s="15" t="s">
        <v>40</v>
      </c>
      <c r="C19" t="s">
        <v>3019</v>
      </c>
      <c r="D19" s="5" t="s">
        <v>3021</v>
      </c>
      <c r="E19" s="15" t="s">
        <v>3404</v>
      </c>
      <c r="F19" s="15" t="s">
        <v>3737</v>
      </c>
      <c r="G19" s="15" t="s">
        <v>1378</v>
      </c>
      <c r="H19" s="15" t="s">
        <v>3723</v>
      </c>
      <c r="I19" s="14" t="s">
        <v>3127</v>
      </c>
      <c r="J19" s="15" t="s">
        <v>40</v>
      </c>
      <c r="K19" s="15" t="s">
        <v>3033</v>
      </c>
      <c r="L19" s="14" t="s">
        <v>3408</v>
      </c>
      <c r="P19" s="15" t="s">
        <v>3160</v>
      </c>
      <c r="S19" s="15" t="s">
        <v>3424</v>
      </c>
      <c r="T19" s="15" t="s">
        <v>3136</v>
      </c>
      <c r="U19" s="15" t="s">
        <v>3748</v>
      </c>
      <c r="V19" s="15" t="b">
        <v>0</v>
      </c>
    </row>
    <row r="20" spans="1:22" ht="17" x14ac:dyDescent="0.2">
      <c r="A20" s="15" t="s">
        <v>1362</v>
      </c>
      <c r="B20" s="15" t="s">
        <v>40</v>
      </c>
      <c r="C20" t="s">
        <v>3019</v>
      </c>
      <c r="D20" s="5" t="s">
        <v>3021</v>
      </c>
      <c r="E20" s="15" t="s">
        <v>3404</v>
      </c>
      <c r="F20" s="15" t="s">
        <v>6353</v>
      </c>
      <c r="G20" s="15" t="s">
        <v>1378</v>
      </c>
      <c r="H20" s="15" t="s">
        <v>3723</v>
      </c>
      <c r="I20" s="14" t="s">
        <v>3127</v>
      </c>
      <c r="J20" s="15" t="s">
        <v>40</v>
      </c>
      <c r="K20" s="15" t="s">
        <v>3033</v>
      </c>
      <c r="L20" s="14" t="s">
        <v>3404</v>
      </c>
      <c r="P20" s="15" t="s">
        <v>3160</v>
      </c>
      <c r="S20" s="15" t="s">
        <v>3424</v>
      </c>
      <c r="T20" s="15" t="s">
        <v>3136</v>
      </c>
      <c r="U20" s="15" t="s">
        <v>3748</v>
      </c>
      <c r="V20" s="15" t="b">
        <v>0</v>
      </c>
    </row>
    <row r="21" spans="1:22" ht="17" hidden="1" x14ac:dyDescent="0.2">
      <c r="A21" s="15" t="s">
        <v>1362</v>
      </c>
      <c r="B21" s="15" t="s">
        <v>40</v>
      </c>
      <c r="C21" t="s">
        <v>1381</v>
      </c>
      <c r="D21" s="15" t="s">
        <v>3883</v>
      </c>
      <c r="E21" s="15" t="s">
        <v>2984</v>
      </c>
      <c r="F21" s="15" t="s">
        <v>3871</v>
      </c>
      <c r="G21" s="15" t="s">
        <v>1384</v>
      </c>
      <c r="H21" s="15" t="s">
        <v>3723</v>
      </c>
      <c r="I21" s="14" t="s">
        <v>3127</v>
      </c>
      <c r="J21" s="15" t="s">
        <v>40</v>
      </c>
      <c r="K21" s="15" t="s">
        <v>3033</v>
      </c>
      <c r="L21" s="14" t="s">
        <v>3871</v>
      </c>
      <c r="M21" s="15" t="s">
        <v>3411</v>
      </c>
      <c r="P21" s="15" t="s">
        <v>3160</v>
      </c>
      <c r="S21" s="15" t="s">
        <v>3871</v>
      </c>
      <c r="T21" s="15" t="s">
        <v>3136</v>
      </c>
      <c r="U21" s="15" t="s">
        <v>3111</v>
      </c>
      <c r="V21" s="15" t="b">
        <v>0</v>
      </c>
    </row>
    <row r="22" spans="1:22" ht="51" hidden="1" x14ac:dyDescent="0.2">
      <c r="A22" s="15" t="s">
        <v>1362</v>
      </c>
      <c r="B22" s="15" t="s">
        <v>40</v>
      </c>
      <c r="C22" t="s">
        <v>1381</v>
      </c>
      <c r="D22" s="15" t="s">
        <v>3883</v>
      </c>
      <c r="E22" s="15" t="s">
        <v>2984</v>
      </c>
      <c r="F22" s="15" t="s">
        <v>3874</v>
      </c>
      <c r="G22" s="15" t="s">
        <v>1384</v>
      </c>
      <c r="H22" s="15" t="s">
        <v>3723</v>
      </c>
      <c r="I22" s="14" t="s">
        <v>3127</v>
      </c>
      <c r="J22" s="15" t="s">
        <v>40</v>
      </c>
      <c r="K22" s="15" t="s">
        <v>3033</v>
      </c>
      <c r="L22" s="14" t="s">
        <v>3885</v>
      </c>
      <c r="M22" s="15" t="s">
        <v>3524</v>
      </c>
      <c r="P22" s="15" t="s">
        <v>3160</v>
      </c>
      <c r="S22" s="15" t="s">
        <v>3874</v>
      </c>
      <c r="T22" s="15" t="s">
        <v>3136</v>
      </c>
      <c r="U22" s="15" t="s">
        <v>3111</v>
      </c>
      <c r="V22" s="15" t="b">
        <v>0</v>
      </c>
    </row>
    <row r="23" spans="1:22" ht="17" hidden="1" x14ac:dyDescent="0.2">
      <c r="A23" s="15" t="s">
        <v>1362</v>
      </c>
      <c r="B23" s="15" t="s">
        <v>40</v>
      </c>
      <c r="C23" t="s">
        <v>1381</v>
      </c>
      <c r="D23" s="15" t="s">
        <v>3883</v>
      </c>
      <c r="E23" s="15" t="s">
        <v>2984</v>
      </c>
      <c r="F23" s="15" t="s">
        <v>3874</v>
      </c>
      <c r="G23" s="15" t="s">
        <v>1384</v>
      </c>
      <c r="H23" s="15" t="s">
        <v>3723</v>
      </c>
      <c r="I23" s="14" t="s">
        <v>3127</v>
      </c>
      <c r="J23" s="15" t="s">
        <v>40</v>
      </c>
      <c r="K23" s="15" t="s">
        <v>3033</v>
      </c>
      <c r="L23" s="14" t="s">
        <v>4021</v>
      </c>
      <c r="P23" s="15" t="s">
        <v>3160</v>
      </c>
      <c r="S23" s="15" t="s">
        <v>3874</v>
      </c>
      <c r="T23" s="15" t="s">
        <v>3136</v>
      </c>
      <c r="U23" s="15" t="s">
        <v>3111</v>
      </c>
      <c r="V23" s="15" t="b">
        <v>0</v>
      </c>
    </row>
    <row r="24" spans="1:22" ht="68" hidden="1" x14ac:dyDescent="0.2">
      <c r="A24" s="15" t="s">
        <v>1362</v>
      </c>
      <c r="B24" s="15" t="s">
        <v>40</v>
      </c>
      <c r="C24" t="s">
        <v>1381</v>
      </c>
      <c r="D24" s="15" t="s">
        <v>3883</v>
      </c>
      <c r="E24" s="15" t="s">
        <v>2984</v>
      </c>
      <c r="F24" s="15" t="s">
        <v>3879</v>
      </c>
      <c r="G24" s="15" t="s">
        <v>1384</v>
      </c>
      <c r="H24" s="15" t="s">
        <v>3723</v>
      </c>
      <c r="I24" s="14" t="s">
        <v>3127</v>
      </c>
      <c r="J24" s="15" t="s">
        <v>40</v>
      </c>
      <c r="K24" s="15" t="s">
        <v>3033</v>
      </c>
      <c r="L24" s="9" t="s">
        <v>4022</v>
      </c>
      <c r="M24" s="10" t="s">
        <v>3411</v>
      </c>
      <c r="P24" s="15" t="s">
        <v>3160</v>
      </c>
      <c r="S24" s="15" t="s">
        <v>3874</v>
      </c>
      <c r="T24" s="15" t="s">
        <v>3136</v>
      </c>
      <c r="U24" s="15" t="s">
        <v>3111</v>
      </c>
      <c r="V24" s="15" t="b">
        <v>0</v>
      </c>
    </row>
    <row r="25" spans="1:22" ht="17" hidden="1" x14ac:dyDescent="0.2">
      <c r="A25" s="15" t="s">
        <v>1362</v>
      </c>
      <c r="B25" s="15" t="s">
        <v>40</v>
      </c>
      <c r="C25" s="15" t="s">
        <v>3007</v>
      </c>
      <c r="D25" s="15" t="s">
        <v>3027</v>
      </c>
      <c r="E25" s="15" t="s">
        <v>3404</v>
      </c>
      <c r="F25" s="15" t="s">
        <v>3435</v>
      </c>
      <c r="G25" s="15" t="s">
        <v>3435</v>
      </c>
      <c r="H25" s="15" t="s">
        <v>3723</v>
      </c>
      <c r="I25" s="14" t="s">
        <v>3127</v>
      </c>
      <c r="J25" s="15" t="s">
        <v>40</v>
      </c>
      <c r="K25" s="15" t="s">
        <v>3033</v>
      </c>
      <c r="L25" s="14" t="s">
        <v>3404</v>
      </c>
      <c r="M25" s="15" t="s">
        <v>3416</v>
      </c>
      <c r="P25" s="15" t="s">
        <v>3160</v>
      </c>
      <c r="S25" s="15" t="s">
        <v>3135</v>
      </c>
      <c r="T25" s="15" t="s">
        <v>3136</v>
      </c>
      <c r="U25" s="15" t="s">
        <v>3111</v>
      </c>
      <c r="V25" s="15" t="b">
        <v>0</v>
      </c>
    </row>
    <row r="26" spans="1:22" ht="17" hidden="1" x14ac:dyDescent="0.2">
      <c r="A26" s="15" t="s">
        <v>1362</v>
      </c>
      <c r="B26" s="15" t="s">
        <v>40</v>
      </c>
      <c r="C26" s="15" t="s">
        <v>3007</v>
      </c>
      <c r="D26" s="15" t="s">
        <v>3027</v>
      </c>
      <c r="E26" s="15" t="s">
        <v>1496</v>
      </c>
      <c r="F26" s="15" t="s">
        <v>3435</v>
      </c>
      <c r="G26" s="15" t="s">
        <v>3435</v>
      </c>
      <c r="H26" s="15" t="s">
        <v>3723</v>
      </c>
      <c r="I26" s="14" t="s">
        <v>3127</v>
      </c>
      <c r="J26" s="15" t="s">
        <v>40</v>
      </c>
      <c r="K26" s="15" t="s">
        <v>3033</v>
      </c>
      <c r="L26" s="14" t="s">
        <v>1496</v>
      </c>
      <c r="M26" s="15" t="s">
        <v>3416</v>
      </c>
      <c r="P26" s="15" t="s">
        <v>3160</v>
      </c>
      <c r="S26" s="15" t="s">
        <v>3135</v>
      </c>
      <c r="T26" s="15" t="s">
        <v>3136</v>
      </c>
      <c r="U26" s="15" t="s">
        <v>3111</v>
      </c>
      <c r="V26" s="15" t="b">
        <v>0</v>
      </c>
    </row>
    <row r="27" spans="1:22" ht="17" hidden="1" x14ac:dyDescent="0.2">
      <c r="A27" s="15" t="s">
        <v>1362</v>
      </c>
      <c r="B27" s="15" t="s">
        <v>40</v>
      </c>
      <c r="C27" s="15" t="s">
        <v>3007</v>
      </c>
      <c r="D27" s="15" t="s">
        <v>3027</v>
      </c>
      <c r="E27" s="15" t="s">
        <v>1496</v>
      </c>
      <c r="F27" s="15" t="s">
        <v>3408</v>
      </c>
      <c r="G27" s="15" t="s">
        <v>3408</v>
      </c>
      <c r="H27" s="15" t="s">
        <v>3723</v>
      </c>
      <c r="I27" s="14" t="s">
        <v>3127</v>
      </c>
      <c r="J27" s="15" t="s">
        <v>40</v>
      </c>
      <c r="K27" s="15" t="s">
        <v>3033</v>
      </c>
      <c r="L27" s="14" t="s">
        <v>1496</v>
      </c>
      <c r="M27" s="15" t="s">
        <v>3521</v>
      </c>
      <c r="P27" s="15" t="s">
        <v>3160</v>
      </c>
      <c r="S27" s="15" t="s">
        <v>3424</v>
      </c>
      <c r="T27" s="15" t="s">
        <v>3136</v>
      </c>
      <c r="U27" s="15" t="s">
        <v>3748</v>
      </c>
      <c r="V27" s="15" t="b">
        <v>0</v>
      </c>
    </row>
    <row r="28" spans="1:22" ht="17" hidden="1" x14ac:dyDescent="0.2">
      <c r="A28" s="15" t="s">
        <v>1362</v>
      </c>
      <c r="B28" s="15" t="s">
        <v>40</v>
      </c>
      <c r="C28" s="15" t="s">
        <v>3007</v>
      </c>
      <c r="D28" s="15" t="s">
        <v>3027</v>
      </c>
      <c r="E28" s="15" t="s">
        <v>1497</v>
      </c>
      <c r="F28" s="15" t="s">
        <v>3435</v>
      </c>
      <c r="G28" s="15" t="s">
        <v>3435</v>
      </c>
      <c r="H28" s="15" t="s">
        <v>3723</v>
      </c>
      <c r="I28" s="14" t="s">
        <v>3127</v>
      </c>
      <c r="J28" s="15" t="s">
        <v>40</v>
      </c>
      <c r="K28" s="15" t="s">
        <v>3033</v>
      </c>
      <c r="L28" s="14" t="s">
        <v>1497</v>
      </c>
      <c r="M28" s="15" t="s">
        <v>3416</v>
      </c>
      <c r="P28" s="15" t="s">
        <v>3160</v>
      </c>
      <c r="S28" s="15" t="s">
        <v>3135</v>
      </c>
      <c r="T28" s="15" t="s">
        <v>3136</v>
      </c>
      <c r="U28" s="15" t="s">
        <v>3111</v>
      </c>
      <c r="V28" s="15" t="b">
        <v>0</v>
      </c>
    </row>
    <row r="29" spans="1:22" ht="17" hidden="1" x14ac:dyDescent="0.2">
      <c r="A29" s="15" t="s">
        <v>1362</v>
      </c>
      <c r="B29" s="15" t="s">
        <v>40</v>
      </c>
      <c r="C29" s="15" t="s">
        <v>3007</v>
      </c>
      <c r="D29" s="15" t="s">
        <v>3027</v>
      </c>
      <c r="E29" s="15" t="s">
        <v>1497</v>
      </c>
      <c r="F29" s="15" t="s">
        <v>3408</v>
      </c>
      <c r="G29" s="15" t="s">
        <v>3408</v>
      </c>
      <c r="H29" s="15" t="s">
        <v>3723</v>
      </c>
      <c r="I29" s="14" t="s">
        <v>3127</v>
      </c>
      <c r="J29" s="15" t="s">
        <v>40</v>
      </c>
      <c r="K29" s="15" t="s">
        <v>3033</v>
      </c>
      <c r="L29" s="14" t="s">
        <v>1497</v>
      </c>
      <c r="M29" s="15" t="s">
        <v>3521</v>
      </c>
      <c r="P29" s="15" t="s">
        <v>3160</v>
      </c>
      <c r="S29" s="15" t="s">
        <v>3424</v>
      </c>
      <c r="T29" s="15" t="s">
        <v>3136</v>
      </c>
      <c r="U29" s="15" t="s">
        <v>3748</v>
      </c>
      <c r="V29" s="15" t="b">
        <v>0</v>
      </c>
    </row>
    <row r="30" spans="1:22" ht="17" hidden="1" x14ac:dyDescent="0.2">
      <c r="A30" s="15" t="s">
        <v>1362</v>
      </c>
      <c r="B30" s="15" t="s">
        <v>40</v>
      </c>
      <c r="C30" s="15" t="s">
        <v>3007</v>
      </c>
      <c r="D30" s="15" t="s">
        <v>3027</v>
      </c>
      <c r="E30" s="15" t="s">
        <v>1498</v>
      </c>
      <c r="F30" s="15" t="s">
        <v>3435</v>
      </c>
      <c r="G30" s="15" t="s">
        <v>3435</v>
      </c>
      <c r="H30" s="15" t="s">
        <v>3723</v>
      </c>
      <c r="I30" s="14" t="s">
        <v>3127</v>
      </c>
      <c r="J30" s="15" t="s">
        <v>40</v>
      </c>
      <c r="K30" s="15" t="s">
        <v>3033</v>
      </c>
      <c r="L30" s="14" t="s">
        <v>1498</v>
      </c>
      <c r="M30" s="15" t="s">
        <v>3416</v>
      </c>
      <c r="P30" s="15" t="s">
        <v>3160</v>
      </c>
      <c r="S30" s="15" t="s">
        <v>3135</v>
      </c>
      <c r="T30" s="15" t="s">
        <v>3136</v>
      </c>
      <c r="U30" s="15" t="s">
        <v>3111</v>
      </c>
      <c r="V30" s="15" t="b">
        <v>0</v>
      </c>
    </row>
    <row r="31" spans="1:22" ht="17" hidden="1" x14ac:dyDescent="0.2">
      <c r="A31" s="15" t="s">
        <v>1362</v>
      </c>
      <c r="B31" s="15" t="s">
        <v>40</v>
      </c>
      <c r="C31" s="15" t="s">
        <v>3007</v>
      </c>
      <c r="D31" s="15" t="s">
        <v>3027</v>
      </c>
      <c r="E31" s="15" t="s">
        <v>1498</v>
      </c>
      <c r="F31" s="15" t="s">
        <v>3408</v>
      </c>
      <c r="G31" s="15" t="s">
        <v>3408</v>
      </c>
      <c r="H31" s="15" t="s">
        <v>3723</v>
      </c>
      <c r="I31" s="14" t="s">
        <v>3127</v>
      </c>
      <c r="J31" s="15" t="s">
        <v>40</v>
      </c>
      <c r="K31" s="15" t="s">
        <v>3033</v>
      </c>
      <c r="L31" s="14" t="s">
        <v>1498</v>
      </c>
      <c r="M31" s="15" t="s">
        <v>3521</v>
      </c>
      <c r="P31" s="15" t="s">
        <v>3160</v>
      </c>
      <c r="S31" s="15" t="s">
        <v>3424</v>
      </c>
      <c r="T31" s="15" t="s">
        <v>3136</v>
      </c>
      <c r="U31" s="15" t="s">
        <v>3748</v>
      </c>
      <c r="V31" s="15" t="b">
        <v>0</v>
      </c>
    </row>
    <row r="32" spans="1:22" ht="17" hidden="1" x14ac:dyDescent="0.2">
      <c r="A32" s="15" t="s">
        <v>1362</v>
      </c>
      <c r="B32" s="15" t="s">
        <v>40</v>
      </c>
      <c r="C32" s="15" t="s">
        <v>3007</v>
      </c>
      <c r="D32" s="15" t="s">
        <v>3027</v>
      </c>
      <c r="E32" s="15" t="s">
        <v>1499</v>
      </c>
      <c r="F32" s="15" t="s">
        <v>3435</v>
      </c>
      <c r="G32" s="15" t="s">
        <v>3435</v>
      </c>
      <c r="H32" s="15" t="s">
        <v>3723</v>
      </c>
      <c r="I32" s="14" t="s">
        <v>3127</v>
      </c>
      <c r="J32" s="15" t="s">
        <v>40</v>
      </c>
      <c r="K32" s="15" t="s">
        <v>3033</v>
      </c>
      <c r="L32" s="14" t="s">
        <v>1499</v>
      </c>
      <c r="M32" s="15" t="s">
        <v>3416</v>
      </c>
      <c r="P32" s="15" t="s">
        <v>3160</v>
      </c>
      <c r="S32" s="15" t="s">
        <v>3135</v>
      </c>
      <c r="T32" s="15" t="s">
        <v>3136</v>
      </c>
      <c r="U32" s="15" t="s">
        <v>3111</v>
      </c>
      <c r="V32" s="15" t="b">
        <v>0</v>
      </c>
    </row>
    <row r="33" spans="1:22" ht="17" hidden="1" x14ac:dyDescent="0.2">
      <c r="A33" s="15" t="s">
        <v>1362</v>
      </c>
      <c r="B33" s="15" t="s">
        <v>40</v>
      </c>
      <c r="C33" s="15" t="s">
        <v>3007</v>
      </c>
      <c r="D33" s="15" t="s">
        <v>3027</v>
      </c>
      <c r="E33" s="15" t="s">
        <v>1499</v>
      </c>
      <c r="F33" s="15" t="s">
        <v>3408</v>
      </c>
      <c r="G33" s="15" t="s">
        <v>3408</v>
      </c>
      <c r="H33" s="15" t="s">
        <v>3723</v>
      </c>
      <c r="I33" s="14" t="s">
        <v>3127</v>
      </c>
      <c r="J33" s="15" t="s">
        <v>40</v>
      </c>
      <c r="K33" s="15" t="s">
        <v>3033</v>
      </c>
      <c r="L33" s="14" t="s">
        <v>1499</v>
      </c>
      <c r="M33" s="15" t="s">
        <v>3521</v>
      </c>
      <c r="P33" s="15" t="s">
        <v>3160</v>
      </c>
      <c r="S33" s="15" t="s">
        <v>3424</v>
      </c>
      <c r="T33" s="15" t="s">
        <v>3136</v>
      </c>
      <c r="U33" s="15" t="s">
        <v>3748</v>
      </c>
      <c r="V33" s="15" t="b">
        <v>0</v>
      </c>
    </row>
    <row r="34" spans="1:22" ht="17" hidden="1" x14ac:dyDescent="0.2">
      <c r="A34" s="15" t="s">
        <v>1362</v>
      </c>
      <c r="B34" s="15" t="s">
        <v>40</v>
      </c>
      <c r="C34" s="15" t="s">
        <v>3007</v>
      </c>
      <c r="D34" s="15" t="s">
        <v>3027</v>
      </c>
      <c r="E34" s="15" t="s">
        <v>1501</v>
      </c>
      <c r="F34" s="15" t="s">
        <v>3435</v>
      </c>
      <c r="G34" s="15" t="s">
        <v>3435</v>
      </c>
      <c r="H34" s="15" t="s">
        <v>3723</v>
      </c>
      <c r="I34" s="14" t="s">
        <v>3127</v>
      </c>
      <c r="J34" s="15" t="s">
        <v>40</v>
      </c>
      <c r="K34" s="15" t="s">
        <v>3033</v>
      </c>
      <c r="L34" s="14" t="s">
        <v>1501</v>
      </c>
      <c r="M34" s="15" t="s">
        <v>3416</v>
      </c>
      <c r="P34" s="15" t="s">
        <v>3160</v>
      </c>
      <c r="S34" s="15" t="s">
        <v>3135</v>
      </c>
      <c r="T34" s="15" t="s">
        <v>3136</v>
      </c>
      <c r="U34" s="15" t="s">
        <v>3111</v>
      </c>
      <c r="V34" s="15" t="b">
        <v>0</v>
      </c>
    </row>
    <row r="35" spans="1:22" ht="17" hidden="1" x14ac:dyDescent="0.2">
      <c r="A35" s="15" t="s">
        <v>1362</v>
      </c>
      <c r="B35" s="15" t="s">
        <v>40</v>
      </c>
      <c r="C35" s="15" t="s">
        <v>3007</v>
      </c>
      <c r="D35" s="15" t="s">
        <v>3027</v>
      </c>
      <c r="E35" s="15" t="s">
        <v>1501</v>
      </c>
      <c r="F35" s="15" t="s">
        <v>3408</v>
      </c>
      <c r="G35" s="15" t="s">
        <v>3408</v>
      </c>
      <c r="H35" s="15" t="s">
        <v>3723</v>
      </c>
      <c r="I35" s="14" t="s">
        <v>3127</v>
      </c>
      <c r="J35" s="15" t="s">
        <v>40</v>
      </c>
      <c r="K35" s="15" t="s">
        <v>3033</v>
      </c>
      <c r="L35" s="14" t="s">
        <v>1501</v>
      </c>
      <c r="M35" s="15" t="s">
        <v>3521</v>
      </c>
      <c r="P35" s="15" t="s">
        <v>3160</v>
      </c>
      <c r="S35" s="15" t="s">
        <v>3424</v>
      </c>
      <c r="T35" s="15" t="s">
        <v>3136</v>
      </c>
      <c r="U35" s="15" t="s">
        <v>3748</v>
      </c>
      <c r="V35" s="15" t="b">
        <v>0</v>
      </c>
    </row>
    <row r="36" spans="1:22" ht="17" hidden="1" x14ac:dyDescent="0.2">
      <c r="A36" s="15" t="s">
        <v>1362</v>
      </c>
      <c r="B36" s="15" t="s">
        <v>40</v>
      </c>
      <c r="C36" s="15" t="s">
        <v>3007</v>
      </c>
      <c r="D36" s="15" t="s">
        <v>3027</v>
      </c>
      <c r="E36" s="15" t="s">
        <v>1500</v>
      </c>
      <c r="F36" s="15" t="s">
        <v>3435</v>
      </c>
      <c r="G36" s="15" t="s">
        <v>3435</v>
      </c>
      <c r="H36" s="15" t="s">
        <v>3723</v>
      </c>
      <c r="I36" s="14" t="s">
        <v>3127</v>
      </c>
      <c r="J36" s="15" t="s">
        <v>40</v>
      </c>
      <c r="K36" s="15" t="s">
        <v>3033</v>
      </c>
      <c r="L36" s="14" t="s">
        <v>1500</v>
      </c>
      <c r="M36" s="15" t="s">
        <v>3416</v>
      </c>
      <c r="P36" s="15" t="s">
        <v>3160</v>
      </c>
      <c r="S36" s="15" t="s">
        <v>3135</v>
      </c>
      <c r="T36" s="15" t="s">
        <v>3136</v>
      </c>
      <c r="U36" s="15" t="s">
        <v>3111</v>
      </c>
      <c r="V36" s="15" t="b">
        <v>0</v>
      </c>
    </row>
    <row r="37" spans="1:22" ht="17" hidden="1" x14ac:dyDescent="0.2">
      <c r="A37" s="15" t="s">
        <v>1362</v>
      </c>
      <c r="B37" s="15" t="s">
        <v>40</v>
      </c>
      <c r="C37" s="15" t="s">
        <v>3007</v>
      </c>
      <c r="D37" s="15" t="s">
        <v>3027</v>
      </c>
      <c r="E37" s="15" t="s">
        <v>1500</v>
      </c>
      <c r="F37" s="15" t="s">
        <v>3408</v>
      </c>
      <c r="G37" s="15" t="s">
        <v>3408</v>
      </c>
      <c r="H37" s="15" t="s">
        <v>3723</v>
      </c>
      <c r="I37" s="14" t="s">
        <v>3127</v>
      </c>
      <c r="J37" s="15" t="s">
        <v>40</v>
      </c>
      <c r="K37" s="15" t="s">
        <v>3033</v>
      </c>
      <c r="L37" s="14" t="s">
        <v>1500</v>
      </c>
      <c r="M37" s="15" t="s">
        <v>3521</v>
      </c>
      <c r="P37" s="15" t="s">
        <v>3160</v>
      </c>
      <c r="S37" s="15" t="s">
        <v>3424</v>
      </c>
      <c r="T37" s="15" t="s">
        <v>3136</v>
      </c>
      <c r="U37" s="15" t="s">
        <v>3748</v>
      </c>
      <c r="V37" s="15" t="b">
        <v>0</v>
      </c>
    </row>
    <row r="38" spans="1:22" ht="17" hidden="1" x14ac:dyDescent="0.2">
      <c r="A38" s="15" t="s">
        <v>1362</v>
      </c>
      <c r="B38" s="15" t="s">
        <v>40</v>
      </c>
      <c r="C38" s="15" t="s">
        <v>3007</v>
      </c>
      <c r="D38" s="15" t="s">
        <v>3027</v>
      </c>
      <c r="E38" s="15" t="s">
        <v>1502</v>
      </c>
      <c r="F38" s="15" t="s">
        <v>3435</v>
      </c>
      <c r="G38" s="15" t="s">
        <v>3435</v>
      </c>
      <c r="H38" s="15" t="s">
        <v>3723</v>
      </c>
      <c r="I38" s="14" t="s">
        <v>3127</v>
      </c>
      <c r="J38" s="15" t="s">
        <v>40</v>
      </c>
      <c r="K38" s="15" t="s">
        <v>3033</v>
      </c>
      <c r="L38" s="14" t="s">
        <v>1502</v>
      </c>
      <c r="M38" s="15" t="s">
        <v>3416</v>
      </c>
      <c r="P38" s="15" t="s">
        <v>3160</v>
      </c>
      <c r="S38" s="15" t="s">
        <v>3135</v>
      </c>
      <c r="T38" s="15" t="s">
        <v>3136</v>
      </c>
      <c r="U38" s="15" t="s">
        <v>3111</v>
      </c>
      <c r="V38" s="15" t="b">
        <v>0</v>
      </c>
    </row>
    <row r="39" spans="1:22" ht="17" hidden="1" x14ac:dyDescent="0.2">
      <c r="A39" s="15" t="s">
        <v>1362</v>
      </c>
      <c r="B39" s="15" t="s">
        <v>40</v>
      </c>
      <c r="C39" s="15" t="s">
        <v>3007</v>
      </c>
      <c r="D39" s="15" t="s">
        <v>3027</v>
      </c>
      <c r="E39" s="15" t="s">
        <v>1502</v>
      </c>
      <c r="F39" s="15" t="s">
        <v>3408</v>
      </c>
      <c r="G39" s="15" t="s">
        <v>3408</v>
      </c>
      <c r="H39" s="15" t="s">
        <v>3723</v>
      </c>
      <c r="I39" s="14" t="s">
        <v>3127</v>
      </c>
      <c r="J39" s="15" t="s">
        <v>40</v>
      </c>
      <c r="K39" s="15" t="s">
        <v>3033</v>
      </c>
      <c r="L39" s="14" t="s">
        <v>1502</v>
      </c>
      <c r="M39" s="15" t="s">
        <v>3521</v>
      </c>
      <c r="P39" s="15" t="s">
        <v>3160</v>
      </c>
      <c r="S39" s="15" t="s">
        <v>3424</v>
      </c>
      <c r="T39" s="15" t="s">
        <v>3136</v>
      </c>
      <c r="U39" s="15" t="s">
        <v>3748</v>
      </c>
      <c r="V39" s="15" t="b">
        <v>0</v>
      </c>
    </row>
    <row r="40" spans="1:22" ht="17" hidden="1" x14ac:dyDescent="0.2">
      <c r="A40" s="15" t="s">
        <v>1362</v>
      </c>
      <c r="B40" s="15" t="s">
        <v>40</v>
      </c>
      <c r="C40" s="15" t="s">
        <v>3007</v>
      </c>
      <c r="D40" s="15" t="s">
        <v>3027</v>
      </c>
      <c r="E40" s="15" t="s">
        <v>3404</v>
      </c>
      <c r="F40" s="15" t="s">
        <v>3437</v>
      </c>
      <c r="G40" s="15" t="s">
        <v>1378</v>
      </c>
      <c r="H40" s="15" t="s">
        <v>3723</v>
      </c>
      <c r="I40" s="14" t="s">
        <v>3127</v>
      </c>
      <c r="J40" s="15" t="s">
        <v>40</v>
      </c>
      <c r="K40" s="15" t="s">
        <v>3033</v>
      </c>
      <c r="L40" s="14" t="s">
        <v>3404</v>
      </c>
      <c r="M40" s="15" t="s">
        <v>3419</v>
      </c>
      <c r="P40" s="15" t="s">
        <v>3160</v>
      </c>
      <c r="S40" s="15" t="s">
        <v>3135</v>
      </c>
      <c r="T40" s="15" t="s">
        <v>3137</v>
      </c>
      <c r="U40" s="15" t="s">
        <v>3111</v>
      </c>
      <c r="V40" s="15" t="b">
        <v>0</v>
      </c>
    </row>
    <row r="41" spans="1:22" ht="17" hidden="1" x14ac:dyDescent="0.2">
      <c r="A41" s="15" t="s">
        <v>1362</v>
      </c>
      <c r="B41" s="15" t="s">
        <v>40</v>
      </c>
      <c r="C41" s="15" t="s">
        <v>3007</v>
      </c>
      <c r="D41" t="s">
        <v>3008</v>
      </c>
      <c r="E41" s="15" t="s">
        <v>3777</v>
      </c>
      <c r="F41" s="15" t="s">
        <v>3008</v>
      </c>
      <c r="G41" s="15" t="s">
        <v>1378</v>
      </c>
      <c r="H41" s="15" t="s">
        <v>3723</v>
      </c>
      <c r="I41" s="14" t="s">
        <v>3127</v>
      </c>
      <c r="J41" s="15" t="s">
        <v>40</v>
      </c>
      <c r="K41" s="15" t="s">
        <v>3033</v>
      </c>
      <c r="L41" s="14" t="s">
        <v>3008</v>
      </c>
      <c r="M41" s="15" t="s">
        <v>3089</v>
      </c>
      <c r="P41" s="15" t="s">
        <v>3160</v>
      </c>
      <c r="S41" s="15" t="s">
        <v>3135</v>
      </c>
      <c r="T41" s="15" t="s">
        <v>3137</v>
      </c>
      <c r="U41" s="15" t="s">
        <v>3111</v>
      </c>
      <c r="V41" s="15" t="b">
        <v>0</v>
      </c>
    </row>
    <row r="42" spans="1:22" ht="17" hidden="1" x14ac:dyDescent="0.2">
      <c r="A42" s="15" t="s">
        <v>1362</v>
      </c>
      <c r="B42" s="15" t="s">
        <v>41</v>
      </c>
      <c r="C42" t="s">
        <v>3019</v>
      </c>
      <c r="D42" s="5" t="s">
        <v>3021</v>
      </c>
      <c r="E42" s="15" t="s">
        <v>3404</v>
      </c>
      <c r="F42" s="15" t="s">
        <v>3412</v>
      </c>
      <c r="G42" s="15" t="s">
        <v>3412</v>
      </c>
      <c r="H42" s="15" t="s">
        <v>3723</v>
      </c>
      <c r="I42" s="14" t="s">
        <v>3127</v>
      </c>
      <c r="J42" s="15" t="s">
        <v>41</v>
      </c>
      <c r="K42" s="15" t="s">
        <v>3033</v>
      </c>
      <c r="L42" s="14" t="s">
        <v>3408</v>
      </c>
      <c r="M42" s="15" t="s">
        <v>3413</v>
      </c>
      <c r="P42" s="15" t="s">
        <v>3160</v>
      </c>
      <c r="S42" s="15" t="s">
        <v>3135</v>
      </c>
      <c r="T42" s="15" t="s">
        <v>3136</v>
      </c>
      <c r="U42" s="15" t="s">
        <v>3111</v>
      </c>
      <c r="V42" s="15" t="b">
        <v>0</v>
      </c>
    </row>
    <row r="43" spans="1:22" ht="17" hidden="1" x14ac:dyDescent="0.2">
      <c r="A43" s="15" t="s">
        <v>1362</v>
      </c>
      <c r="B43" s="15" t="s">
        <v>41</v>
      </c>
      <c r="C43" t="s">
        <v>3019</v>
      </c>
      <c r="D43" s="5" t="s">
        <v>3021</v>
      </c>
      <c r="E43" s="15" t="s">
        <v>3404</v>
      </c>
      <c r="F43" s="15" t="s">
        <v>3737</v>
      </c>
      <c r="G43" s="15" t="s">
        <v>1378</v>
      </c>
      <c r="H43" s="15" t="s">
        <v>3723</v>
      </c>
      <c r="I43" s="14" t="s">
        <v>3127</v>
      </c>
      <c r="J43" s="15" t="s">
        <v>41</v>
      </c>
      <c r="K43" s="15" t="s">
        <v>3033</v>
      </c>
      <c r="L43" s="14" t="s">
        <v>3408</v>
      </c>
      <c r="P43" s="15" t="s">
        <v>3160</v>
      </c>
      <c r="S43" s="15" t="s">
        <v>3424</v>
      </c>
      <c r="T43" s="15" t="s">
        <v>3136</v>
      </c>
      <c r="U43" s="15" t="s">
        <v>3748</v>
      </c>
      <c r="V43" s="15" t="b">
        <v>0</v>
      </c>
    </row>
    <row r="44" spans="1:22" ht="17" x14ac:dyDescent="0.2">
      <c r="A44" s="15" t="s">
        <v>1362</v>
      </c>
      <c r="B44" s="15" t="s">
        <v>41</v>
      </c>
      <c r="C44" t="s">
        <v>3019</v>
      </c>
      <c r="D44" s="5" t="s">
        <v>3021</v>
      </c>
      <c r="E44" s="15" t="s">
        <v>3404</v>
      </c>
      <c r="F44" s="15" t="s">
        <v>6353</v>
      </c>
      <c r="G44" s="15" t="s">
        <v>1378</v>
      </c>
      <c r="H44" s="15" t="s">
        <v>3723</v>
      </c>
      <c r="I44" s="14" t="s">
        <v>3127</v>
      </c>
      <c r="J44" s="15" t="s">
        <v>41</v>
      </c>
      <c r="K44" s="15" t="s">
        <v>3033</v>
      </c>
      <c r="L44" s="14" t="s">
        <v>3404</v>
      </c>
      <c r="P44" s="15" t="s">
        <v>3160</v>
      </c>
      <c r="S44" s="15" t="s">
        <v>3424</v>
      </c>
      <c r="T44" s="15" t="s">
        <v>3136</v>
      </c>
      <c r="U44" s="15" t="s">
        <v>3748</v>
      </c>
      <c r="V44" s="15" t="b">
        <v>0</v>
      </c>
    </row>
    <row r="45" spans="1:22" ht="17" hidden="1" x14ac:dyDescent="0.2">
      <c r="A45" s="15" t="s">
        <v>1362</v>
      </c>
      <c r="B45" s="15" t="s">
        <v>41</v>
      </c>
      <c r="C45" t="s">
        <v>1381</v>
      </c>
      <c r="D45" s="15" t="s">
        <v>3883</v>
      </c>
      <c r="E45" s="15" t="s">
        <v>2984</v>
      </c>
      <c r="F45" s="15" t="s">
        <v>3871</v>
      </c>
      <c r="G45" s="15" t="s">
        <v>1384</v>
      </c>
      <c r="H45" s="15" t="s">
        <v>3723</v>
      </c>
      <c r="I45" s="14" t="s">
        <v>3127</v>
      </c>
      <c r="J45" s="15" t="s">
        <v>41</v>
      </c>
      <c r="K45" s="15" t="s">
        <v>3033</v>
      </c>
      <c r="L45" s="14" t="s">
        <v>3871</v>
      </c>
      <c r="M45" s="15" t="s">
        <v>3411</v>
      </c>
      <c r="P45" s="15" t="s">
        <v>3160</v>
      </c>
      <c r="S45" s="15" t="s">
        <v>3871</v>
      </c>
      <c r="T45" s="15" t="s">
        <v>3136</v>
      </c>
      <c r="U45" s="15" t="s">
        <v>3111</v>
      </c>
      <c r="V45" s="15" t="b">
        <v>0</v>
      </c>
    </row>
    <row r="46" spans="1:22" ht="102" hidden="1" x14ac:dyDescent="0.2">
      <c r="A46" s="15" t="s">
        <v>1362</v>
      </c>
      <c r="B46" s="15" t="s">
        <v>41</v>
      </c>
      <c r="C46" t="s">
        <v>1381</v>
      </c>
      <c r="D46" s="15" t="s">
        <v>3883</v>
      </c>
      <c r="E46" s="15" t="s">
        <v>2984</v>
      </c>
      <c r="F46" s="15" t="s">
        <v>3874</v>
      </c>
      <c r="G46" s="15" t="s">
        <v>1384</v>
      </c>
      <c r="H46" s="15" t="s">
        <v>3723</v>
      </c>
      <c r="I46" s="14" t="s">
        <v>3127</v>
      </c>
      <c r="J46" s="15" t="s">
        <v>41</v>
      </c>
      <c r="K46" s="15" t="s">
        <v>3033</v>
      </c>
      <c r="L46" s="14" t="s">
        <v>4076</v>
      </c>
      <c r="M46" s="15" t="s">
        <v>3524</v>
      </c>
      <c r="P46" s="15" t="s">
        <v>3160</v>
      </c>
      <c r="S46" s="15" t="s">
        <v>3874</v>
      </c>
      <c r="T46" s="15" t="s">
        <v>3136</v>
      </c>
      <c r="U46" s="15" t="s">
        <v>3111</v>
      </c>
      <c r="V46" s="15" t="b">
        <v>0</v>
      </c>
    </row>
    <row r="47" spans="1:22" ht="51" hidden="1" x14ac:dyDescent="0.2">
      <c r="A47" s="15" t="s">
        <v>1362</v>
      </c>
      <c r="B47" s="15" t="s">
        <v>41</v>
      </c>
      <c r="C47" t="s">
        <v>1381</v>
      </c>
      <c r="D47" s="15" t="s">
        <v>3883</v>
      </c>
      <c r="E47" s="15" t="s">
        <v>2984</v>
      </c>
      <c r="F47" s="15" t="s">
        <v>3879</v>
      </c>
      <c r="G47" s="15" t="s">
        <v>1384</v>
      </c>
      <c r="H47" s="15" t="s">
        <v>3723</v>
      </c>
      <c r="I47" s="14" t="s">
        <v>3127</v>
      </c>
      <c r="J47" s="15" t="s">
        <v>41</v>
      </c>
      <c r="K47" s="15" t="s">
        <v>3033</v>
      </c>
      <c r="L47" s="9" t="s">
        <v>4077</v>
      </c>
      <c r="M47" s="10" t="s">
        <v>3411</v>
      </c>
      <c r="P47" s="15" t="s">
        <v>3160</v>
      </c>
      <c r="S47" s="15" t="s">
        <v>3874</v>
      </c>
      <c r="T47" s="15" t="s">
        <v>3136</v>
      </c>
      <c r="U47" s="15" t="s">
        <v>3111</v>
      </c>
      <c r="V47" s="15" t="b">
        <v>0</v>
      </c>
    </row>
    <row r="48" spans="1:22" ht="17" hidden="1" x14ac:dyDescent="0.2">
      <c r="A48" s="15" t="s">
        <v>1362</v>
      </c>
      <c r="B48" s="15" t="s">
        <v>41</v>
      </c>
      <c r="C48" s="15" t="s">
        <v>3007</v>
      </c>
      <c r="D48" s="15" t="s">
        <v>3027</v>
      </c>
      <c r="E48" s="15" t="s">
        <v>3404</v>
      </c>
      <c r="F48" s="15" t="s">
        <v>3435</v>
      </c>
      <c r="G48" s="15" t="s">
        <v>3435</v>
      </c>
      <c r="H48" s="15" t="s">
        <v>3723</v>
      </c>
      <c r="I48" s="14" t="s">
        <v>3127</v>
      </c>
      <c r="J48" s="15" t="s">
        <v>41</v>
      </c>
      <c r="K48" s="15" t="s">
        <v>3033</v>
      </c>
      <c r="L48" s="14" t="s">
        <v>3404</v>
      </c>
      <c r="M48" s="15" t="s">
        <v>3416</v>
      </c>
      <c r="P48" s="15" t="s">
        <v>3160</v>
      </c>
      <c r="S48" s="15" t="s">
        <v>3135</v>
      </c>
      <c r="T48" s="15" t="s">
        <v>3136</v>
      </c>
      <c r="U48" s="15" t="s">
        <v>3111</v>
      </c>
      <c r="V48" s="15" t="b">
        <v>0</v>
      </c>
    </row>
    <row r="49" spans="1:22" ht="17" hidden="1" x14ac:dyDescent="0.2">
      <c r="A49" s="15" t="s">
        <v>1362</v>
      </c>
      <c r="B49" s="15" t="s">
        <v>41</v>
      </c>
      <c r="C49" s="15" t="s">
        <v>3007</v>
      </c>
      <c r="D49" s="15" t="s">
        <v>3027</v>
      </c>
      <c r="E49" s="15" t="s">
        <v>1625</v>
      </c>
      <c r="F49" s="15" t="s">
        <v>3435</v>
      </c>
      <c r="G49" s="15" t="s">
        <v>3435</v>
      </c>
      <c r="H49" s="15" t="s">
        <v>3723</v>
      </c>
      <c r="I49" s="14" t="s">
        <v>3127</v>
      </c>
      <c r="J49" s="15" t="s">
        <v>41</v>
      </c>
      <c r="K49" s="15" t="s">
        <v>3033</v>
      </c>
      <c r="L49" s="14" t="s">
        <v>1625</v>
      </c>
      <c r="M49" s="15" t="s">
        <v>3416</v>
      </c>
      <c r="P49" s="15" t="s">
        <v>3160</v>
      </c>
      <c r="S49" s="15" t="s">
        <v>3135</v>
      </c>
      <c r="T49" s="15" t="s">
        <v>3136</v>
      </c>
      <c r="U49" s="15" t="s">
        <v>3111</v>
      </c>
      <c r="V49" s="15" t="b">
        <v>0</v>
      </c>
    </row>
    <row r="50" spans="1:22" ht="17" hidden="1" x14ac:dyDescent="0.2">
      <c r="A50" s="15" t="s">
        <v>1362</v>
      </c>
      <c r="B50" s="15" t="s">
        <v>41</v>
      </c>
      <c r="C50" s="15" t="s">
        <v>3007</v>
      </c>
      <c r="D50" s="15" t="s">
        <v>3027</v>
      </c>
      <c r="E50" s="15" t="s">
        <v>1625</v>
      </c>
      <c r="F50" s="15" t="s">
        <v>3408</v>
      </c>
      <c r="G50" s="15" t="s">
        <v>3408</v>
      </c>
      <c r="H50" s="15" t="s">
        <v>3723</v>
      </c>
      <c r="I50" s="14" t="s">
        <v>3127</v>
      </c>
      <c r="J50" s="15" t="s">
        <v>41</v>
      </c>
      <c r="K50" s="15" t="s">
        <v>3033</v>
      </c>
      <c r="L50" s="14" t="s">
        <v>1625</v>
      </c>
      <c r="M50" s="15" t="s">
        <v>3521</v>
      </c>
      <c r="P50" s="15" t="s">
        <v>3160</v>
      </c>
      <c r="S50" s="15" t="s">
        <v>3424</v>
      </c>
      <c r="T50" s="15" t="s">
        <v>3136</v>
      </c>
      <c r="U50" s="15" t="s">
        <v>3748</v>
      </c>
      <c r="V50" s="15" t="b">
        <v>0</v>
      </c>
    </row>
    <row r="51" spans="1:22" ht="17" hidden="1" x14ac:dyDescent="0.2">
      <c r="A51" s="15" t="s">
        <v>1362</v>
      </c>
      <c r="B51" s="15" t="s">
        <v>41</v>
      </c>
      <c r="C51" s="15" t="s">
        <v>3007</v>
      </c>
      <c r="D51" s="15" t="s">
        <v>3027</v>
      </c>
      <c r="E51" s="15" t="s">
        <v>1423</v>
      </c>
      <c r="F51" s="15" t="s">
        <v>3435</v>
      </c>
      <c r="G51" s="15" t="s">
        <v>3435</v>
      </c>
      <c r="H51" s="15" t="s">
        <v>3723</v>
      </c>
      <c r="I51" s="14" t="s">
        <v>3127</v>
      </c>
      <c r="J51" s="15" t="s">
        <v>41</v>
      </c>
      <c r="K51" s="15" t="s">
        <v>3033</v>
      </c>
      <c r="L51" s="14" t="s">
        <v>1423</v>
      </c>
      <c r="M51" s="15" t="s">
        <v>3416</v>
      </c>
      <c r="P51" s="15" t="s">
        <v>3160</v>
      </c>
      <c r="S51" s="15" t="s">
        <v>3135</v>
      </c>
      <c r="T51" s="15" t="s">
        <v>3136</v>
      </c>
      <c r="U51" s="15" t="s">
        <v>3111</v>
      </c>
      <c r="V51" s="15" t="b">
        <v>0</v>
      </c>
    </row>
    <row r="52" spans="1:22" ht="17" hidden="1" x14ac:dyDescent="0.2">
      <c r="A52" s="15" t="s">
        <v>1362</v>
      </c>
      <c r="B52" s="15" t="s">
        <v>41</v>
      </c>
      <c r="C52" s="15" t="s">
        <v>3007</v>
      </c>
      <c r="D52" s="15" t="s">
        <v>3027</v>
      </c>
      <c r="E52" s="15" t="s">
        <v>1423</v>
      </c>
      <c r="F52" s="15" t="s">
        <v>3408</v>
      </c>
      <c r="G52" s="15" t="s">
        <v>3408</v>
      </c>
      <c r="H52" s="15" t="s">
        <v>3723</v>
      </c>
      <c r="I52" s="14" t="s">
        <v>3127</v>
      </c>
      <c r="J52" s="15" t="s">
        <v>41</v>
      </c>
      <c r="K52" s="15" t="s">
        <v>3033</v>
      </c>
      <c r="L52" s="14" t="s">
        <v>1423</v>
      </c>
      <c r="M52" s="15" t="s">
        <v>3521</v>
      </c>
      <c r="P52" s="15" t="s">
        <v>3160</v>
      </c>
      <c r="S52" s="15" t="s">
        <v>3424</v>
      </c>
      <c r="T52" s="15" t="s">
        <v>3136</v>
      </c>
      <c r="U52" s="15" t="s">
        <v>3748</v>
      </c>
      <c r="V52" s="15" t="b">
        <v>0</v>
      </c>
    </row>
    <row r="53" spans="1:22" ht="17" hidden="1" x14ac:dyDescent="0.2">
      <c r="A53" s="15" t="s">
        <v>1362</v>
      </c>
      <c r="B53" s="15" t="s">
        <v>41</v>
      </c>
      <c r="C53" s="15" t="s">
        <v>3007</v>
      </c>
      <c r="D53" s="15" t="s">
        <v>3027</v>
      </c>
      <c r="E53" s="15" t="s">
        <v>1624</v>
      </c>
      <c r="F53" s="15" t="s">
        <v>3435</v>
      </c>
      <c r="G53" s="15" t="s">
        <v>3435</v>
      </c>
      <c r="H53" s="15" t="s">
        <v>3723</v>
      </c>
      <c r="I53" s="14" t="s">
        <v>3127</v>
      </c>
      <c r="J53" s="15" t="s">
        <v>41</v>
      </c>
      <c r="K53" s="15" t="s">
        <v>3033</v>
      </c>
      <c r="L53" s="14" t="s">
        <v>1624</v>
      </c>
      <c r="M53" s="15" t="s">
        <v>3416</v>
      </c>
      <c r="P53" s="15" t="s">
        <v>3160</v>
      </c>
      <c r="S53" s="15" t="s">
        <v>3135</v>
      </c>
      <c r="T53" s="15" t="s">
        <v>3136</v>
      </c>
      <c r="U53" s="15" t="s">
        <v>3111</v>
      </c>
      <c r="V53" s="15" t="b">
        <v>0</v>
      </c>
    </row>
    <row r="54" spans="1:22" ht="17" hidden="1" x14ac:dyDescent="0.2">
      <c r="A54" s="15" t="s">
        <v>1362</v>
      </c>
      <c r="B54" s="15" t="s">
        <v>41</v>
      </c>
      <c r="C54" s="15" t="s">
        <v>3007</v>
      </c>
      <c r="D54" s="15" t="s">
        <v>3027</v>
      </c>
      <c r="E54" s="15" t="s">
        <v>1624</v>
      </c>
      <c r="F54" s="15" t="s">
        <v>3408</v>
      </c>
      <c r="G54" s="15" t="s">
        <v>3408</v>
      </c>
      <c r="H54" s="15" t="s">
        <v>3723</v>
      </c>
      <c r="I54" s="14" t="s">
        <v>3127</v>
      </c>
      <c r="J54" s="15" t="s">
        <v>41</v>
      </c>
      <c r="K54" s="15" t="s">
        <v>3033</v>
      </c>
      <c r="L54" s="14" t="s">
        <v>1624</v>
      </c>
      <c r="M54" s="15" t="s">
        <v>3521</v>
      </c>
      <c r="P54" s="15" t="s">
        <v>3160</v>
      </c>
      <c r="S54" s="15" t="s">
        <v>3424</v>
      </c>
      <c r="T54" s="15" t="s">
        <v>3136</v>
      </c>
      <c r="U54" s="15" t="s">
        <v>3748</v>
      </c>
      <c r="V54" s="15" t="b">
        <v>0</v>
      </c>
    </row>
    <row r="55" spans="1:22" ht="17" hidden="1" x14ac:dyDescent="0.2">
      <c r="A55" s="15" t="s">
        <v>1362</v>
      </c>
      <c r="B55" s="15" t="s">
        <v>41</v>
      </c>
      <c r="C55" s="15" t="s">
        <v>3007</v>
      </c>
      <c r="D55" s="15" t="s">
        <v>3027</v>
      </c>
      <c r="E55" s="15" t="s">
        <v>1424</v>
      </c>
      <c r="F55" s="15" t="s">
        <v>3435</v>
      </c>
      <c r="G55" s="15" t="s">
        <v>3435</v>
      </c>
      <c r="H55" s="15" t="s">
        <v>3723</v>
      </c>
      <c r="I55" s="14" t="s">
        <v>3127</v>
      </c>
      <c r="J55" s="15" t="s">
        <v>41</v>
      </c>
      <c r="K55" s="15" t="s">
        <v>3033</v>
      </c>
      <c r="L55" s="14" t="s">
        <v>1424</v>
      </c>
      <c r="M55" s="15" t="s">
        <v>3416</v>
      </c>
      <c r="P55" s="15" t="s">
        <v>3160</v>
      </c>
      <c r="S55" s="15" t="s">
        <v>3135</v>
      </c>
      <c r="T55" s="15" t="s">
        <v>3136</v>
      </c>
      <c r="U55" s="15" t="s">
        <v>3111</v>
      </c>
      <c r="V55" s="15" t="b">
        <v>0</v>
      </c>
    </row>
    <row r="56" spans="1:22" ht="17" hidden="1" x14ac:dyDescent="0.2">
      <c r="A56" s="15" t="s">
        <v>1362</v>
      </c>
      <c r="B56" s="15" t="s">
        <v>41</v>
      </c>
      <c r="C56" s="15" t="s">
        <v>3007</v>
      </c>
      <c r="D56" s="15" t="s">
        <v>3027</v>
      </c>
      <c r="E56" s="15" t="s">
        <v>1424</v>
      </c>
      <c r="F56" s="15" t="s">
        <v>3408</v>
      </c>
      <c r="G56" s="15" t="s">
        <v>3408</v>
      </c>
      <c r="H56" s="15" t="s">
        <v>3723</v>
      </c>
      <c r="I56" s="14" t="s">
        <v>3127</v>
      </c>
      <c r="J56" s="15" t="s">
        <v>41</v>
      </c>
      <c r="K56" s="15" t="s">
        <v>3033</v>
      </c>
      <c r="L56" s="14" t="s">
        <v>1424</v>
      </c>
      <c r="M56" s="15" t="s">
        <v>3521</v>
      </c>
      <c r="P56" s="15" t="s">
        <v>3160</v>
      </c>
      <c r="S56" s="15" t="s">
        <v>3424</v>
      </c>
      <c r="T56" s="15" t="s">
        <v>3136</v>
      </c>
      <c r="U56" s="15" t="s">
        <v>3748</v>
      </c>
      <c r="V56" s="15" t="b">
        <v>0</v>
      </c>
    </row>
    <row r="57" spans="1:22" ht="17" hidden="1" x14ac:dyDescent="0.2">
      <c r="A57" s="15" t="s">
        <v>1362</v>
      </c>
      <c r="B57" s="15" t="s">
        <v>41</v>
      </c>
      <c r="C57" s="15" t="s">
        <v>3007</v>
      </c>
      <c r="D57" s="15" t="s">
        <v>3027</v>
      </c>
      <c r="E57" s="15" t="s">
        <v>3404</v>
      </c>
      <c r="F57" s="15" t="s">
        <v>3437</v>
      </c>
      <c r="G57" s="15" t="s">
        <v>1378</v>
      </c>
      <c r="H57" s="15" t="s">
        <v>3723</v>
      </c>
      <c r="I57" s="14" t="s">
        <v>3127</v>
      </c>
      <c r="J57" s="15" t="s">
        <v>41</v>
      </c>
      <c r="K57" s="15" t="s">
        <v>3033</v>
      </c>
      <c r="L57" s="14" t="s">
        <v>3404</v>
      </c>
      <c r="M57" s="15" t="s">
        <v>3419</v>
      </c>
      <c r="P57" s="15" t="s">
        <v>3160</v>
      </c>
      <c r="S57" s="15" t="s">
        <v>3135</v>
      </c>
      <c r="T57" s="15" t="s">
        <v>3137</v>
      </c>
      <c r="U57" s="15" t="s">
        <v>3111</v>
      </c>
      <c r="V57" s="15" t="b">
        <v>0</v>
      </c>
    </row>
    <row r="58" spans="1:22" ht="17" hidden="1" x14ac:dyDescent="0.2">
      <c r="A58" s="15" t="s">
        <v>1362</v>
      </c>
      <c r="B58" s="15" t="s">
        <v>41</v>
      </c>
      <c r="C58" s="15" t="s">
        <v>3007</v>
      </c>
      <c r="D58" t="s">
        <v>3008</v>
      </c>
      <c r="E58" s="15" t="s">
        <v>3777</v>
      </c>
      <c r="F58" s="15" t="s">
        <v>3008</v>
      </c>
      <c r="G58" s="15" t="s">
        <v>1378</v>
      </c>
      <c r="H58" s="15" t="s">
        <v>3723</v>
      </c>
      <c r="I58" s="14" t="s">
        <v>3127</v>
      </c>
      <c r="J58" s="15" t="s">
        <v>41</v>
      </c>
      <c r="K58" s="15" t="s">
        <v>3033</v>
      </c>
      <c r="L58" s="14" t="s">
        <v>3008</v>
      </c>
      <c r="M58" s="15" t="s">
        <v>3089</v>
      </c>
      <c r="P58" s="15" t="s">
        <v>3160</v>
      </c>
      <c r="S58" s="15" t="s">
        <v>3135</v>
      </c>
      <c r="T58" s="15" t="s">
        <v>3137</v>
      </c>
      <c r="U58" s="15" t="s">
        <v>3111</v>
      </c>
      <c r="V58" s="15" t="b">
        <v>0</v>
      </c>
    </row>
    <row r="59" spans="1:22" ht="17" hidden="1" x14ac:dyDescent="0.2">
      <c r="A59" s="15" t="s">
        <v>1362</v>
      </c>
      <c r="B59" s="15" t="s">
        <v>42</v>
      </c>
      <c r="C59" t="s">
        <v>3019</v>
      </c>
      <c r="D59" s="5" t="s">
        <v>3021</v>
      </c>
      <c r="E59" s="15" t="s">
        <v>3404</v>
      </c>
      <c r="F59" s="15" t="s">
        <v>3412</v>
      </c>
      <c r="G59" s="15" t="s">
        <v>3412</v>
      </c>
      <c r="H59" s="15" t="s">
        <v>3723</v>
      </c>
      <c r="I59" s="14" t="s">
        <v>3127</v>
      </c>
      <c r="J59" s="15" t="s">
        <v>42</v>
      </c>
      <c r="K59" s="15" t="s">
        <v>3033</v>
      </c>
      <c r="L59" s="14" t="s">
        <v>3408</v>
      </c>
      <c r="M59" s="15" t="s">
        <v>3413</v>
      </c>
      <c r="P59" s="15" t="s">
        <v>3160</v>
      </c>
      <c r="S59" s="15" t="s">
        <v>3135</v>
      </c>
      <c r="T59" s="15" t="s">
        <v>3136</v>
      </c>
      <c r="U59" s="15" t="s">
        <v>3111</v>
      </c>
      <c r="V59" s="15" t="b">
        <v>0</v>
      </c>
    </row>
    <row r="60" spans="1:22" ht="17" hidden="1" x14ac:dyDescent="0.2">
      <c r="A60" s="15" t="s">
        <v>1362</v>
      </c>
      <c r="B60" s="15" t="s">
        <v>42</v>
      </c>
      <c r="C60" t="s">
        <v>3019</v>
      </c>
      <c r="D60" s="5" t="s">
        <v>3021</v>
      </c>
      <c r="E60" s="15" t="s">
        <v>3404</v>
      </c>
      <c r="F60" s="15" t="s">
        <v>3737</v>
      </c>
      <c r="G60" s="15" t="s">
        <v>1378</v>
      </c>
      <c r="H60" s="15" t="s">
        <v>3723</v>
      </c>
      <c r="I60" s="14" t="s">
        <v>3127</v>
      </c>
      <c r="J60" s="15" t="s">
        <v>42</v>
      </c>
      <c r="K60" s="15" t="s">
        <v>3033</v>
      </c>
      <c r="L60" s="14" t="s">
        <v>3408</v>
      </c>
      <c r="P60" s="15" t="s">
        <v>3160</v>
      </c>
      <c r="S60" s="15" t="s">
        <v>3424</v>
      </c>
      <c r="T60" s="15" t="s">
        <v>3136</v>
      </c>
      <c r="U60" s="15" t="s">
        <v>3748</v>
      </c>
      <c r="V60" s="15" t="b">
        <v>0</v>
      </c>
    </row>
    <row r="61" spans="1:22" ht="17" x14ac:dyDescent="0.2">
      <c r="A61" s="15" t="s">
        <v>1362</v>
      </c>
      <c r="B61" s="15" t="s">
        <v>42</v>
      </c>
      <c r="C61" t="s">
        <v>3019</v>
      </c>
      <c r="D61" s="5" t="s">
        <v>3021</v>
      </c>
      <c r="E61" s="15" t="s">
        <v>3404</v>
      </c>
      <c r="F61" s="15" t="s">
        <v>6353</v>
      </c>
      <c r="G61" s="15" t="s">
        <v>1378</v>
      </c>
      <c r="H61" s="15" t="s">
        <v>3723</v>
      </c>
      <c r="I61" s="14" t="s">
        <v>3127</v>
      </c>
      <c r="J61" s="15" t="s">
        <v>42</v>
      </c>
      <c r="K61" s="15" t="s">
        <v>3033</v>
      </c>
      <c r="L61" s="14" t="s">
        <v>3404</v>
      </c>
      <c r="P61" s="15" t="s">
        <v>3160</v>
      </c>
      <c r="S61" s="15" t="s">
        <v>3424</v>
      </c>
      <c r="T61" s="15" t="s">
        <v>3136</v>
      </c>
      <c r="U61" s="15" t="s">
        <v>3748</v>
      </c>
      <c r="V61" s="15" t="b">
        <v>0</v>
      </c>
    </row>
    <row r="62" spans="1:22" ht="17" hidden="1" x14ac:dyDescent="0.2">
      <c r="A62" s="15" t="s">
        <v>1362</v>
      </c>
      <c r="B62" s="15" t="s">
        <v>42</v>
      </c>
      <c r="C62" t="s">
        <v>1381</v>
      </c>
      <c r="D62" s="15" t="s">
        <v>3883</v>
      </c>
      <c r="E62" s="15" t="s">
        <v>2984</v>
      </c>
      <c r="F62" s="15" t="s">
        <v>3871</v>
      </c>
      <c r="G62" s="15" t="s">
        <v>1384</v>
      </c>
      <c r="H62" s="15" t="s">
        <v>3723</v>
      </c>
      <c r="I62" s="14" t="s">
        <v>3127</v>
      </c>
      <c r="J62" s="15" t="s">
        <v>42</v>
      </c>
      <c r="K62" s="15" t="s">
        <v>3033</v>
      </c>
      <c r="L62" s="14" t="s">
        <v>3871</v>
      </c>
      <c r="M62" s="15" t="s">
        <v>3411</v>
      </c>
      <c r="P62" s="15" t="s">
        <v>3160</v>
      </c>
      <c r="S62" s="15" t="s">
        <v>3871</v>
      </c>
      <c r="T62" s="15" t="s">
        <v>3136</v>
      </c>
      <c r="U62" s="15" t="s">
        <v>3111</v>
      </c>
      <c r="V62" s="15" t="b">
        <v>0</v>
      </c>
    </row>
    <row r="63" spans="1:22" ht="17" hidden="1" x14ac:dyDescent="0.2">
      <c r="A63" s="15" t="s">
        <v>1362</v>
      </c>
      <c r="B63" s="15" t="s">
        <v>42</v>
      </c>
      <c r="C63" t="s">
        <v>1381</v>
      </c>
      <c r="D63" s="15" t="s">
        <v>3883</v>
      </c>
      <c r="E63" s="15" t="s">
        <v>2984</v>
      </c>
      <c r="F63" s="15" t="s">
        <v>3871</v>
      </c>
      <c r="G63" s="15" t="s">
        <v>1384</v>
      </c>
      <c r="H63" s="15" t="s">
        <v>3723</v>
      </c>
      <c r="I63" s="14" t="s">
        <v>3127</v>
      </c>
      <c r="J63" s="15" t="s">
        <v>42</v>
      </c>
      <c r="K63" s="15" t="s">
        <v>3033</v>
      </c>
      <c r="L63" s="14" t="s">
        <v>4176</v>
      </c>
      <c r="M63" s="15" t="s">
        <v>4178</v>
      </c>
      <c r="P63" s="15" t="s">
        <v>3160</v>
      </c>
      <c r="S63" s="15" t="s">
        <v>3871</v>
      </c>
      <c r="T63" s="15" t="s">
        <v>3136</v>
      </c>
      <c r="U63" s="15" t="s">
        <v>3111</v>
      </c>
      <c r="V63" s="15" t="b">
        <v>0</v>
      </c>
    </row>
    <row r="64" spans="1:22" ht="17" hidden="1" x14ac:dyDescent="0.2">
      <c r="A64" s="15" t="s">
        <v>1362</v>
      </c>
      <c r="B64" s="15" t="s">
        <v>42</v>
      </c>
      <c r="C64" t="s">
        <v>1381</v>
      </c>
      <c r="D64" s="15" t="s">
        <v>3883</v>
      </c>
      <c r="E64" s="15" t="s">
        <v>2984</v>
      </c>
      <c r="F64" s="15" t="s">
        <v>3879</v>
      </c>
      <c r="G64" s="15" t="s">
        <v>1384</v>
      </c>
      <c r="H64" s="15" t="s">
        <v>3723</v>
      </c>
      <c r="I64" s="14" t="s">
        <v>3127</v>
      </c>
      <c r="J64" s="15" t="s">
        <v>42</v>
      </c>
      <c r="K64" s="15" t="s">
        <v>3033</v>
      </c>
      <c r="L64" s="9" t="s">
        <v>4176</v>
      </c>
      <c r="M64" s="10" t="s">
        <v>4178</v>
      </c>
      <c r="P64" s="15" t="s">
        <v>3160</v>
      </c>
      <c r="S64" s="15" t="s">
        <v>3874</v>
      </c>
      <c r="T64" s="15" t="s">
        <v>3136</v>
      </c>
      <c r="U64" s="15" t="s">
        <v>3111</v>
      </c>
      <c r="V64" s="15" t="b">
        <v>0</v>
      </c>
    </row>
    <row r="65" spans="1:22" ht="68" x14ac:dyDescent="0.2">
      <c r="A65" s="15" t="s">
        <v>1362</v>
      </c>
      <c r="B65" s="15" t="s">
        <v>42</v>
      </c>
      <c r="C65" t="s">
        <v>1381</v>
      </c>
      <c r="D65" s="15" t="s">
        <v>3883</v>
      </c>
      <c r="E65" s="15" t="s">
        <v>2984</v>
      </c>
      <c r="F65" s="15" t="s">
        <v>3874</v>
      </c>
      <c r="G65" s="15" t="s">
        <v>1384</v>
      </c>
      <c r="H65" s="15" t="s">
        <v>3723</v>
      </c>
      <c r="I65" s="14" t="s">
        <v>3127</v>
      </c>
      <c r="J65" s="15" t="s">
        <v>42</v>
      </c>
      <c r="K65" s="15" t="s">
        <v>3033</v>
      </c>
      <c r="L65" s="14" t="s">
        <v>7164</v>
      </c>
      <c r="M65" s="15" t="s">
        <v>3524</v>
      </c>
      <c r="P65" s="15" t="s">
        <v>3160</v>
      </c>
      <c r="S65" s="15" t="s">
        <v>3874</v>
      </c>
      <c r="T65" s="15" t="s">
        <v>3136</v>
      </c>
      <c r="U65" s="15" t="s">
        <v>3111</v>
      </c>
      <c r="V65" s="15" t="b">
        <v>1</v>
      </c>
    </row>
    <row r="66" spans="1:22" ht="17" hidden="1" x14ac:dyDescent="0.2">
      <c r="A66" s="15" t="s">
        <v>1362</v>
      </c>
      <c r="B66" s="15" t="s">
        <v>42</v>
      </c>
      <c r="C66" t="s">
        <v>1381</v>
      </c>
      <c r="D66" s="15" t="s">
        <v>3883</v>
      </c>
      <c r="E66" s="15" t="s">
        <v>2984</v>
      </c>
      <c r="F66" s="15" t="s">
        <v>3874</v>
      </c>
      <c r="G66" s="15" t="s">
        <v>1384</v>
      </c>
      <c r="H66" s="15" t="s">
        <v>3723</v>
      </c>
      <c r="I66" s="14" t="s">
        <v>3127</v>
      </c>
      <c r="J66" s="15" t="s">
        <v>42</v>
      </c>
      <c r="K66" s="15" t="s">
        <v>3033</v>
      </c>
      <c r="L66" s="14" t="s">
        <v>1693</v>
      </c>
      <c r="M66" s="15" t="s">
        <v>3524</v>
      </c>
      <c r="P66" s="15" t="s">
        <v>3160</v>
      </c>
      <c r="S66" s="15" t="s">
        <v>3874</v>
      </c>
      <c r="T66" s="15" t="s">
        <v>3136</v>
      </c>
      <c r="U66" s="15" t="s">
        <v>3111</v>
      </c>
      <c r="V66" s="15" t="b">
        <v>0</v>
      </c>
    </row>
    <row r="67" spans="1:22" ht="34" hidden="1" x14ac:dyDescent="0.2">
      <c r="A67" s="15" t="s">
        <v>1362</v>
      </c>
      <c r="B67" s="15" t="s">
        <v>42</v>
      </c>
      <c r="C67" t="s">
        <v>1381</v>
      </c>
      <c r="D67" s="15" t="s">
        <v>3883</v>
      </c>
      <c r="E67" s="15" t="s">
        <v>2984</v>
      </c>
      <c r="F67" s="15" t="s">
        <v>3879</v>
      </c>
      <c r="G67" s="15" t="s">
        <v>1384</v>
      </c>
      <c r="H67" s="15" t="s">
        <v>3723</v>
      </c>
      <c r="I67" s="14" t="s">
        <v>3127</v>
      </c>
      <c r="J67" s="15" t="s">
        <v>42</v>
      </c>
      <c r="K67" s="15" t="s">
        <v>3033</v>
      </c>
      <c r="L67" s="9" t="s">
        <v>4078</v>
      </c>
      <c r="M67" s="10" t="s">
        <v>3411</v>
      </c>
      <c r="P67" s="15" t="s">
        <v>3160</v>
      </c>
      <c r="S67" s="15" t="s">
        <v>3874</v>
      </c>
      <c r="T67" s="15" t="s">
        <v>3136</v>
      </c>
      <c r="U67" s="15" t="s">
        <v>3111</v>
      </c>
      <c r="V67" s="15" t="b">
        <v>0</v>
      </c>
    </row>
    <row r="68" spans="1:22" ht="17" hidden="1" x14ac:dyDescent="0.2">
      <c r="A68" s="15" t="s">
        <v>1362</v>
      </c>
      <c r="B68" s="15" t="s">
        <v>42</v>
      </c>
      <c r="C68" s="15" t="s">
        <v>3007</v>
      </c>
      <c r="D68" s="15" t="s">
        <v>3027</v>
      </c>
      <c r="E68" s="15" t="s">
        <v>3404</v>
      </c>
      <c r="F68" s="15" t="s">
        <v>3435</v>
      </c>
      <c r="G68" s="15" t="s">
        <v>3435</v>
      </c>
      <c r="H68" s="15" t="s">
        <v>3723</v>
      </c>
      <c r="I68" s="14" t="s">
        <v>3127</v>
      </c>
      <c r="J68" s="15" t="s">
        <v>42</v>
      </c>
      <c r="K68" s="15" t="s">
        <v>3033</v>
      </c>
      <c r="L68" s="14" t="s">
        <v>3404</v>
      </c>
      <c r="M68" s="15" t="s">
        <v>3416</v>
      </c>
      <c r="P68" s="15" t="s">
        <v>3160</v>
      </c>
      <c r="S68" s="15" t="s">
        <v>3135</v>
      </c>
      <c r="T68" s="15" t="s">
        <v>3136</v>
      </c>
      <c r="U68" s="15" t="s">
        <v>3111</v>
      </c>
      <c r="V68" s="15" t="b">
        <v>0</v>
      </c>
    </row>
    <row r="69" spans="1:22" ht="17" hidden="1" x14ac:dyDescent="0.2">
      <c r="A69" s="15" t="s">
        <v>1362</v>
      </c>
      <c r="B69" s="15" t="s">
        <v>42</v>
      </c>
      <c r="C69" s="15" t="s">
        <v>3007</v>
      </c>
      <c r="D69" s="15" t="s">
        <v>3027</v>
      </c>
      <c r="E69" s="15" t="s">
        <v>1758</v>
      </c>
      <c r="F69" s="15" t="s">
        <v>3435</v>
      </c>
      <c r="G69" s="15" t="s">
        <v>3435</v>
      </c>
      <c r="H69" s="15" t="s">
        <v>3723</v>
      </c>
      <c r="I69" s="14" t="s">
        <v>3127</v>
      </c>
      <c r="J69" s="15" t="s">
        <v>42</v>
      </c>
      <c r="K69" s="15" t="s">
        <v>3033</v>
      </c>
      <c r="L69" s="14" t="s">
        <v>1758</v>
      </c>
      <c r="M69" s="15" t="s">
        <v>3416</v>
      </c>
      <c r="P69" s="15" t="s">
        <v>3160</v>
      </c>
      <c r="S69" s="15" t="s">
        <v>3135</v>
      </c>
      <c r="T69" s="15" t="s">
        <v>3136</v>
      </c>
      <c r="U69" s="15" t="s">
        <v>3111</v>
      </c>
      <c r="V69" s="15" t="b">
        <v>0</v>
      </c>
    </row>
    <row r="70" spans="1:22" ht="17" hidden="1" x14ac:dyDescent="0.2">
      <c r="A70" s="15" t="s">
        <v>1362</v>
      </c>
      <c r="B70" s="15" t="s">
        <v>42</v>
      </c>
      <c r="C70" s="15" t="s">
        <v>3007</v>
      </c>
      <c r="D70" s="15" t="s">
        <v>3027</v>
      </c>
      <c r="E70" s="15" t="s">
        <v>1758</v>
      </c>
      <c r="F70" s="15" t="s">
        <v>3408</v>
      </c>
      <c r="G70" s="15" t="s">
        <v>3408</v>
      </c>
      <c r="H70" s="15" t="s">
        <v>3723</v>
      </c>
      <c r="I70" s="14" t="s">
        <v>3127</v>
      </c>
      <c r="J70" s="15" t="s">
        <v>42</v>
      </c>
      <c r="K70" s="15" t="s">
        <v>3033</v>
      </c>
      <c r="L70" s="14" t="s">
        <v>1758</v>
      </c>
      <c r="M70" s="15" t="s">
        <v>3521</v>
      </c>
      <c r="P70" s="15" t="s">
        <v>3160</v>
      </c>
      <c r="S70" s="15" t="s">
        <v>3424</v>
      </c>
      <c r="T70" s="15" t="s">
        <v>3136</v>
      </c>
      <c r="U70" s="15" t="s">
        <v>3748</v>
      </c>
      <c r="V70" s="15" t="b">
        <v>0</v>
      </c>
    </row>
    <row r="71" spans="1:22" ht="17" hidden="1" x14ac:dyDescent="0.2">
      <c r="A71" s="15" t="s">
        <v>1362</v>
      </c>
      <c r="B71" s="15" t="s">
        <v>42</v>
      </c>
      <c r="C71" s="15" t="s">
        <v>3007</v>
      </c>
      <c r="D71" s="15" t="s">
        <v>3027</v>
      </c>
      <c r="E71" s="15" t="s">
        <v>1759</v>
      </c>
      <c r="F71" s="15" t="s">
        <v>3435</v>
      </c>
      <c r="G71" s="15" t="s">
        <v>3435</v>
      </c>
      <c r="H71" s="15" t="s">
        <v>3723</v>
      </c>
      <c r="I71" s="14" t="s">
        <v>3127</v>
      </c>
      <c r="J71" s="15" t="s">
        <v>42</v>
      </c>
      <c r="K71" s="15" t="s">
        <v>3033</v>
      </c>
      <c r="L71" s="14" t="s">
        <v>1759</v>
      </c>
      <c r="M71" s="15" t="s">
        <v>3416</v>
      </c>
      <c r="P71" s="15" t="s">
        <v>3160</v>
      </c>
      <c r="S71" s="15" t="s">
        <v>3135</v>
      </c>
      <c r="T71" s="15" t="s">
        <v>3136</v>
      </c>
      <c r="U71" s="15" t="s">
        <v>3111</v>
      </c>
      <c r="V71" s="15" t="b">
        <v>0</v>
      </c>
    </row>
    <row r="72" spans="1:22" ht="17" hidden="1" x14ac:dyDescent="0.2">
      <c r="A72" s="15" t="s">
        <v>1362</v>
      </c>
      <c r="B72" s="15" t="s">
        <v>42</v>
      </c>
      <c r="C72" s="15" t="s">
        <v>3007</v>
      </c>
      <c r="D72" s="15" t="s">
        <v>3027</v>
      </c>
      <c r="E72" s="15" t="s">
        <v>1759</v>
      </c>
      <c r="F72" s="15" t="s">
        <v>3408</v>
      </c>
      <c r="G72" s="15" t="s">
        <v>3408</v>
      </c>
      <c r="H72" s="15" t="s">
        <v>3723</v>
      </c>
      <c r="I72" s="14" t="s">
        <v>3127</v>
      </c>
      <c r="J72" s="15" t="s">
        <v>42</v>
      </c>
      <c r="K72" s="15" t="s">
        <v>3033</v>
      </c>
      <c r="L72" s="14" t="s">
        <v>1759</v>
      </c>
      <c r="M72" s="15" t="s">
        <v>3521</v>
      </c>
      <c r="P72" s="15" t="s">
        <v>3160</v>
      </c>
      <c r="S72" s="15" t="s">
        <v>3424</v>
      </c>
      <c r="T72" s="15" t="s">
        <v>3136</v>
      </c>
      <c r="U72" s="15" t="s">
        <v>3748</v>
      </c>
      <c r="V72" s="15" t="b">
        <v>0</v>
      </c>
    </row>
    <row r="73" spans="1:22" ht="17" hidden="1" x14ac:dyDescent="0.2">
      <c r="A73" s="15" t="s">
        <v>1362</v>
      </c>
      <c r="B73" s="15" t="s">
        <v>42</v>
      </c>
      <c r="C73" s="15" t="s">
        <v>3007</v>
      </c>
      <c r="D73" s="15" t="s">
        <v>3027</v>
      </c>
      <c r="E73" s="15" t="s">
        <v>1760</v>
      </c>
      <c r="F73" s="15" t="s">
        <v>3435</v>
      </c>
      <c r="G73" s="15" t="s">
        <v>3435</v>
      </c>
      <c r="H73" s="15" t="s">
        <v>3723</v>
      </c>
      <c r="I73" s="14" t="s">
        <v>3127</v>
      </c>
      <c r="J73" s="15" t="s">
        <v>42</v>
      </c>
      <c r="K73" s="15" t="s">
        <v>3033</v>
      </c>
      <c r="L73" s="14" t="s">
        <v>1760</v>
      </c>
      <c r="M73" s="15" t="s">
        <v>3416</v>
      </c>
      <c r="P73" s="15" t="s">
        <v>3160</v>
      </c>
      <c r="S73" s="15" t="s">
        <v>3135</v>
      </c>
      <c r="T73" s="15" t="s">
        <v>3136</v>
      </c>
      <c r="U73" s="15" t="s">
        <v>3111</v>
      </c>
      <c r="V73" s="15" t="b">
        <v>0</v>
      </c>
    </row>
    <row r="74" spans="1:22" ht="17" hidden="1" x14ac:dyDescent="0.2">
      <c r="A74" s="15" t="s">
        <v>1362</v>
      </c>
      <c r="B74" s="15" t="s">
        <v>42</v>
      </c>
      <c r="C74" s="15" t="s">
        <v>3007</v>
      </c>
      <c r="D74" s="15" t="s">
        <v>3027</v>
      </c>
      <c r="E74" s="15" t="s">
        <v>1760</v>
      </c>
      <c r="F74" s="15" t="s">
        <v>3408</v>
      </c>
      <c r="G74" s="15" t="s">
        <v>3408</v>
      </c>
      <c r="H74" s="15" t="s">
        <v>3723</v>
      </c>
      <c r="I74" s="14" t="s">
        <v>3127</v>
      </c>
      <c r="J74" s="15" t="s">
        <v>42</v>
      </c>
      <c r="K74" s="15" t="s">
        <v>3033</v>
      </c>
      <c r="L74" s="14" t="s">
        <v>1760</v>
      </c>
      <c r="M74" s="15" t="s">
        <v>3521</v>
      </c>
      <c r="P74" s="15" t="s">
        <v>3160</v>
      </c>
      <c r="S74" s="15" t="s">
        <v>3424</v>
      </c>
      <c r="T74" s="15" t="s">
        <v>3136</v>
      </c>
      <c r="U74" s="15" t="s">
        <v>3748</v>
      </c>
      <c r="V74" s="15" t="b">
        <v>0</v>
      </c>
    </row>
    <row r="75" spans="1:22" ht="17" hidden="1" x14ac:dyDescent="0.2">
      <c r="A75" s="15" t="s">
        <v>1362</v>
      </c>
      <c r="B75" s="15" t="s">
        <v>42</v>
      </c>
      <c r="C75" s="15" t="s">
        <v>3007</v>
      </c>
      <c r="D75" s="15" t="s">
        <v>3027</v>
      </c>
      <c r="E75" s="15" t="s">
        <v>1761</v>
      </c>
      <c r="F75" s="15" t="s">
        <v>3435</v>
      </c>
      <c r="G75" s="15" t="s">
        <v>3435</v>
      </c>
      <c r="H75" s="15" t="s">
        <v>3723</v>
      </c>
      <c r="I75" s="14" t="s">
        <v>3127</v>
      </c>
      <c r="J75" s="15" t="s">
        <v>42</v>
      </c>
      <c r="K75" s="15" t="s">
        <v>3033</v>
      </c>
      <c r="L75" s="14" t="s">
        <v>1761</v>
      </c>
      <c r="M75" s="15" t="s">
        <v>3416</v>
      </c>
      <c r="P75" s="15" t="s">
        <v>3160</v>
      </c>
      <c r="S75" s="15" t="s">
        <v>3135</v>
      </c>
      <c r="T75" s="15" t="s">
        <v>3136</v>
      </c>
      <c r="U75" s="15" t="s">
        <v>3111</v>
      </c>
      <c r="V75" s="15" t="b">
        <v>0</v>
      </c>
    </row>
    <row r="76" spans="1:22" ht="17" hidden="1" x14ac:dyDescent="0.2">
      <c r="A76" s="15" t="s">
        <v>1362</v>
      </c>
      <c r="B76" s="15" t="s">
        <v>42</v>
      </c>
      <c r="C76" s="15" t="s">
        <v>3007</v>
      </c>
      <c r="D76" s="15" t="s">
        <v>3027</v>
      </c>
      <c r="E76" s="15" t="s">
        <v>1761</v>
      </c>
      <c r="F76" s="15" t="s">
        <v>3408</v>
      </c>
      <c r="G76" s="15" t="s">
        <v>3408</v>
      </c>
      <c r="H76" s="15" t="s">
        <v>3723</v>
      </c>
      <c r="I76" s="14" t="s">
        <v>3127</v>
      </c>
      <c r="J76" s="15" t="s">
        <v>42</v>
      </c>
      <c r="K76" s="15" t="s">
        <v>3033</v>
      </c>
      <c r="L76" s="14" t="s">
        <v>1761</v>
      </c>
      <c r="M76" s="15" t="s">
        <v>3521</v>
      </c>
      <c r="P76" s="15" t="s">
        <v>3160</v>
      </c>
      <c r="S76" s="15" t="s">
        <v>3424</v>
      </c>
      <c r="T76" s="15" t="s">
        <v>3136</v>
      </c>
      <c r="U76" s="15" t="s">
        <v>3748</v>
      </c>
      <c r="V76" s="15" t="b">
        <v>0</v>
      </c>
    </row>
    <row r="77" spans="1:22" ht="17" hidden="1" x14ac:dyDescent="0.2">
      <c r="A77" s="15" t="s">
        <v>1362</v>
      </c>
      <c r="B77" s="15" t="s">
        <v>42</v>
      </c>
      <c r="C77" s="15" t="s">
        <v>3007</v>
      </c>
      <c r="D77" s="15" t="s">
        <v>3027</v>
      </c>
      <c r="E77" s="15" t="s">
        <v>1762</v>
      </c>
      <c r="F77" s="15" t="s">
        <v>3435</v>
      </c>
      <c r="G77" s="15" t="s">
        <v>3435</v>
      </c>
      <c r="H77" s="15" t="s">
        <v>3723</v>
      </c>
      <c r="I77" s="14" t="s">
        <v>3127</v>
      </c>
      <c r="J77" s="15" t="s">
        <v>42</v>
      </c>
      <c r="K77" s="15" t="s">
        <v>3033</v>
      </c>
      <c r="L77" s="14" t="s">
        <v>1762</v>
      </c>
      <c r="M77" s="15" t="s">
        <v>3416</v>
      </c>
      <c r="P77" s="15" t="s">
        <v>3160</v>
      </c>
      <c r="S77" s="15" t="s">
        <v>3135</v>
      </c>
      <c r="T77" s="15" t="s">
        <v>3136</v>
      </c>
      <c r="U77" s="15" t="s">
        <v>3111</v>
      </c>
      <c r="V77" s="15" t="b">
        <v>0</v>
      </c>
    </row>
    <row r="78" spans="1:22" ht="17" hidden="1" x14ac:dyDescent="0.2">
      <c r="A78" s="15" t="s">
        <v>1362</v>
      </c>
      <c r="B78" s="15" t="s">
        <v>42</v>
      </c>
      <c r="C78" s="15" t="s">
        <v>3007</v>
      </c>
      <c r="D78" s="15" t="s">
        <v>3027</v>
      </c>
      <c r="E78" s="15" t="s">
        <v>1762</v>
      </c>
      <c r="F78" s="15" t="s">
        <v>3408</v>
      </c>
      <c r="G78" s="15" t="s">
        <v>3408</v>
      </c>
      <c r="H78" s="15" t="s">
        <v>3723</v>
      </c>
      <c r="I78" s="14" t="s">
        <v>3127</v>
      </c>
      <c r="J78" s="15" t="s">
        <v>42</v>
      </c>
      <c r="K78" s="15" t="s">
        <v>3033</v>
      </c>
      <c r="L78" s="14" t="s">
        <v>1762</v>
      </c>
      <c r="M78" s="15" t="s">
        <v>3521</v>
      </c>
      <c r="P78" s="15" t="s">
        <v>3160</v>
      </c>
      <c r="S78" s="15" t="s">
        <v>3424</v>
      </c>
      <c r="T78" s="15" t="s">
        <v>3136</v>
      </c>
      <c r="U78" s="15" t="s">
        <v>3748</v>
      </c>
      <c r="V78" s="15" t="b">
        <v>0</v>
      </c>
    </row>
    <row r="79" spans="1:22" ht="17" hidden="1" x14ac:dyDescent="0.2">
      <c r="A79" s="15" t="s">
        <v>1362</v>
      </c>
      <c r="B79" s="15" t="s">
        <v>42</v>
      </c>
      <c r="C79" s="15" t="s">
        <v>3007</v>
      </c>
      <c r="D79" s="15" t="s">
        <v>3027</v>
      </c>
      <c r="E79" s="15" t="s">
        <v>1764</v>
      </c>
      <c r="F79" s="15" t="s">
        <v>3435</v>
      </c>
      <c r="G79" s="15" t="s">
        <v>3435</v>
      </c>
      <c r="H79" s="15" t="s">
        <v>3723</v>
      </c>
      <c r="I79" s="14" t="s">
        <v>3127</v>
      </c>
      <c r="J79" s="15" t="s">
        <v>42</v>
      </c>
      <c r="K79" s="15" t="s">
        <v>3033</v>
      </c>
      <c r="L79" s="14" t="s">
        <v>1764</v>
      </c>
      <c r="M79" s="15" t="s">
        <v>3416</v>
      </c>
      <c r="P79" s="15" t="s">
        <v>3160</v>
      </c>
      <c r="S79" s="15" t="s">
        <v>3135</v>
      </c>
      <c r="T79" s="15" t="s">
        <v>3136</v>
      </c>
      <c r="U79" s="15" t="s">
        <v>3111</v>
      </c>
      <c r="V79" s="15" t="b">
        <v>0</v>
      </c>
    </row>
    <row r="80" spans="1:22" ht="17" hidden="1" x14ac:dyDescent="0.2">
      <c r="A80" s="15" t="s">
        <v>1362</v>
      </c>
      <c r="B80" s="15" t="s">
        <v>42</v>
      </c>
      <c r="C80" s="15" t="s">
        <v>3007</v>
      </c>
      <c r="D80" s="15" t="s">
        <v>3027</v>
      </c>
      <c r="E80" s="15" t="s">
        <v>1764</v>
      </c>
      <c r="F80" s="15" t="s">
        <v>3408</v>
      </c>
      <c r="G80" s="15" t="s">
        <v>3408</v>
      </c>
      <c r="H80" s="15" t="s">
        <v>3723</v>
      </c>
      <c r="I80" s="14" t="s">
        <v>3127</v>
      </c>
      <c r="J80" s="15" t="s">
        <v>42</v>
      </c>
      <c r="K80" s="15" t="s">
        <v>3033</v>
      </c>
      <c r="L80" s="14" t="s">
        <v>1764</v>
      </c>
      <c r="M80" s="15" t="s">
        <v>3521</v>
      </c>
      <c r="P80" s="15" t="s">
        <v>3160</v>
      </c>
      <c r="S80" s="15" t="s">
        <v>3424</v>
      </c>
      <c r="T80" s="15" t="s">
        <v>3136</v>
      </c>
      <c r="U80" s="15" t="s">
        <v>3748</v>
      </c>
      <c r="V80" s="15" t="b">
        <v>0</v>
      </c>
    </row>
    <row r="81" spans="1:22" ht="17" hidden="1" x14ac:dyDescent="0.2">
      <c r="A81" s="15" t="s">
        <v>1362</v>
      </c>
      <c r="B81" s="15" t="s">
        <v>42</v>
      </c>
      <c r="C81" s="15" t="s">
        <v>3007</v>
      </c>
      <c r="D81" s="15" t="s">
        <v>3027</v>
      </c>
      <c r="E81" s="15" t="s">
        <v>1763</v>
      </c>
      <c r="F81" s="15" t="s">
        <v>3435</v>
      </c>
      <c r="G81" s="15" t="s">
        <v>3435</v>
      </c>
      <c r="H81" s="15" t="s">
        <v>3723</v>
      </c>
      <c r="I81" s="14" t="s">
        <v>3127</v>
      </c>
      <c r="J81" s="15" t="s">
        <v>42</v>
      </c>
      <c r="K81" s="15" t="s">
        <v>3033</v>
      </c>
      <c r="L81" s="14" t="s">
        <v>1763</v>
      </c>
      <c r="M81" s="15" t="s">
        <v>3416</v>
      </c>
      <c r="P81" s="15" t="s">
        <v>3160</v>
      </c>
      <c r="S81" s="15" t="s">
        <v>3135</v>
      </c>
      <c r="T81" s="15" t="s">
        <v>3136</v>
      </c>
      <c r="U81" s="15" t="s">
        <v>3111</v>
      </c>
      <c r="V81" s="15" t="b">
        <v>0</v>
      </c>
    </row>
    <row r="82" spans="1:22" ht="17" hidden="1" x14ac:dyDescent="0.2">
      <c r="A82" s="15" t="s">
        <v>1362</v>
      </c>
      <c r="B82" s="15" t="s">
        <v>42</v>
      </c>
      <c r="C82" s="15" t="s">
        <v>3007</v>
      </c>
      <c r="D82" s="15" t="s">
        <v>3027</v>
      </c>
      <c r="E82" s="15" t="s">
        <v>1763</v>
      </c>
      <c r="F82" s="15" t="s">
        <v>3408</v>
      </c>
      <c r="G82" s="15" t="s">
        <v>3408</v>
      </c>
      <c r="H82" s="15" t="s">
        <v>3723</v>
      </c>
      <c r="I82" s="14" t="s">
        <v>3127</v>
      </c>
      <c r="J82" s="15" t="s">
        <v>42</v>
      </c>
      <c r="K82" s="15" t="s">
        <v>3033</v>
      </c>
      <c r="L82" s="14" t="s">
        <v>1763</v>
      </c>
      <c r="M82" s="15" t="s">
        <v>3521</v>
      </c>
      <c r="P82" s="15" t="s">
        <v>3160</v>
      </c>
      <c r="S82" s="15" t="s">
        <v>3424</v>
      </c>
      <c r="T82" s="15" t="s">
        <v>3136</v>
      </c>
      <c r="U82" s="15" t="s">
        <v>3748</v>
      </c>
      <c r="V82" s="15" t="b">
        <v>0</v>
      </c>
    </row>
    <row r="83" spans="1:22" ht="17" hidden="1" x14ac:dyDescent="0.2">
      <c r="A83" s="15" t="s">
        <v>1362</v>
      </c>
      <c r="B83" s="15" t="s">
        <v>42</v>
      </c>
      <c r="C83" s="15" t="s">
        <v>3007</v>
      </c>
      <c r="D83" s="15" t="s">
        <v>3027</v>
      </c>
      <c r="E83" s="15" t="s">
        <v>3404</v>
      </c>
      <c r="F83" s="15" t="s">
        <v>3437</v>
      </c>
      <c r="G83" s="15" t="s">
        <v>1378</v>
      </c>
      <c r="H83" s="15" t="s">
        <v>3723</v>
      </c>
      <c r="I83" s="14" t="s">
        <v>3127</v>
      </c>
      <c r="J83" s="15" t="s">
        <v>42</v>
      </c>
      <c r="K83" s="15" t="s">
        <v>3033</v>
      </c>
      <c r="L83" s="14" t="s">
        <v>3404</v>
      </c>
      <c r="M83" s="15" t="s">
        <v>3419</v>
      </c>
      <c r="P83" s="15" t="s">
        <v>3160</v>
      </c>
      <c r="S83" s="15" t="s">
        <v>3135</v>
      </c>
      <c r="T83" s="15" t="s">
        <v>3137</v>
      </c>
      <c r="U83" s="15" t="s">
        <v>3111</v>
      </c>
      <c r="V83" s="15" t="b">
        <v>0</v>
      </c>
    </row>
    <row r="84" spans="1:22" ht="17" hidden="1" x14ac:dyDescent="0.2">
      <c r="A84" s="15" t="s">
        <v>1362</v>
      </c>
      <c r="B84" s="15" t="s">
        <v>42</v>
      </c>
      <c r="C84" s="15" t="s">
        <v>3007</v>
      </c>
      <c r="D84" t="s">
        <v>3008</v>
      </c>
      <c r="E84" s="15" t="s">
        <v>3777</v>
      </c>
      <c r="F84" s="15" t="s">
        <v>3008</v>
      </c>
      <c r="G84" s="15" t="s">
        <v>1378</v>
      </c>
      <c r="H84" s="15" t="s">
        <v>3723</v>
      </c>
      <c r="I84" s="14" t="s">
        <v>3127</v>
      </c>
      <c r="J84" s="15" t="s">
        <v>42</v>
      </c>
      <c r="K84" s="15" t="s">
        <v>3033</v>
      </c>
      <c r="L84" s="14" t="s">
        <v>3008</v>
      </c>
      <c r="M84" s="15" t="s">
        <v>3089</v>
      </c>
      <c r="P84" s="15" t="s">
        <v>3160</v>
      </c>
      <c r="S84" s="15" t="s">
        <v>3135</v>
      </c>
      <c r="T84" s="15" t="s">
        <v>3137</v>
      </c>
      <c r="U84" s="15" t="s">
        <v>3111</v>
      </c>
      <c r="V84" s="15" t="b">
        <v>0</v>
      </c>
    </row>
    <row r="85" spans="1:22" ht="17" hidden="1" x14ac:dyDescent="0.2">
      <c r="A85" s="15" t="s">
        <v>1362</v>
      </c>
      <c r="B85" s="15" t="s">
        <v>43</v>
      </c>
      <c r="C85" t="s">
        <v>3019</v>
      </c>
      <c r="D85" s="5" t="s">
        <v>3021</v>
      </c>
      <c r="E85" s="15" t="s">
        <v>3404</v>
      </c>
      <c r="F85" s="15" t="s">
        <v>3412</v>
      </c>
      <c r="G85" s="15" t="s">
        <v>3412</v>
      </c>
      <c r="H85" s="15" t="s">
        <v>3723</v>
      </c>
      <c r="I85" s="14" t="s">
        <v>3127</v>
      </c>
      <c r="J85" s="15" t="s">
        <v>43</v>
      </c>
      <c r="K85" s="15" t="s">
        <v>3033</v>
      </c>
      <c r="L85" s="14" t="s">
        <v>3408</v>
      </c>
      <c r="M85" s="15" t="s">
        <v>3413</v>
      </c>
      <c r="P85" s="15" t="s">
        <v>3160</v>
      </c>
      <c r="S85" s="15" t="s">
        <v>3135</v>
      </c>
      <c r="T85" s="15" t="s">
        <v>3136</v>
      </c>
      <c r="U85" s="15" t="s">
        <v>3111</v>
      </c>
      <c r="V85" s="15" t="b">
        <v>0</v>
      </c>
    </row>
    <row r="86" spans="1:22" ht="17" hidden="1" x14ac:dyDescent="0.2">
      <c r="A86" s="15" t="s">
        <v>1362</v>
      </c>
      <c r="B86" s="15" t="s">
        <v>43</v>
      </c>
      <c r="C86" t="s">
        <v>3019</v>
      </c>
      <c r="D86" s="5" t="s">
        <v>3021</v>
      </c>
      <c r="E86" s="15" t="s">
        <v>3404</v>
      </c>
      <c r="F86" s="15" t="s">
        <v>3737</v>
      </c>
      <c r="G86" s="15" t="s">
        <v>1378</v>
      </c>
      <c r="H86" s="15" t="s">
        <v>3723</v>
      </c>
      <c r="I86" s="14" t="s">
        <v>3127</v>
      </c>
      <c r="J86" s="15" t="s">
        <v>43</v>
      </c>
      <c r="K86" s="15" t="s">
        <v>3033</v>
      </c>
      <c r="L86" s="14" t="s">
        <v>3408</v>
      </c>
      <c r="P86" s="15" t="s">
        <v>3160</v>
      </c>
      <c r="S86" s="15" t="s">
        <v>3424</v>
      </c>
      <c r="T86" s="15" t="s">
        <v>3136</v>
      </c>
      <c r="U86" s="15" t="s">
        <v>3748</v>
      </c>
      <c r="V86" s="15" t="b">
        <v>0</v>
      </c>
    </row>
    <row r="87" spans="1:22" ht="17" x14ac:dyDescent="0.2">
      <c r="A87" s="15" t="s">
        <v>1362</v>
      </c>
      <c r="B87" s="15" t="s">
        <v>43</v>
      </c>
      <c r="C87" t="s">
        <v>3019</v>
      </c>
      <c r="D87" s="5" t="s">
        <v>3021</v>
      </c>
      <c r="E87" s="15" t="s">
        <v>3404</v>
      </c>
      <c r="F87" s="15" t="s">
        <v>6353</v>
      </c>
      <c r="G87" s="15" t="s">
        <v>1378</v>
      </c>
      <c r="H87" s="15" t="s">
        <v>3723</v>
      </c>
      <c r="I87" s="14" t="s">
        <v>3127</v>
      </c>
      <c r="J87" s="15" t="s">
        <v>43</v>
      </c>
      <c r="K87" s="15" t="s">
        <v>3033</v>
      </c>
      <c r="L87" s="14" t="s">
        <v>3404</v>
      </c>
      <c r="P87" s="15" t="s">
        <v>3160</v>
      </c>
      <c r="S87" s="15" t="s">
        <v>3424</v>
      </c>
      <c r="T87" s="15" t="s">
        <v>3136</v>
      </c>
      <c r="U87" s="15" t="s">
        <v>3748</v>
      </c>
      <c r="V87" s="15" t="b">
        <v>0</v>
      </c>
    </row>
    <row r="88" spans="1:22" ht="17" hidden="1" x14ac:dyDescent="0.2">
      <c r="A88" s="15" t="s">
        <v>1362</v>
      </c>
      <c r="B88" s="15" t="s">
        <v>43</v>
      </c>
      <c r="C88" t="s">
        <v>1381</v>
      </c>
      <c r="D88" s="15" t="s">
        <v>3883</v>
      </c>
      <c r="E88" s="15" t="s">
        <v>2984</v>
      </c>
      <c r="F88" s="15" t="s">
        <v>3871</v>
      </c>
      <c r="G88" s="15" t="s">
        <v>1384</v>
      </c>
      <c r="H88" s="15" t="s">
        <v>3723</v>
      </c>
      <c r="I88" s="14" t="s">
        <v>3127</v>
      </c>
      <c r="J88" s="15" t="s">
        <v>43</v>
      </c>
      <c r="K88" s="15" t="s">
        <v>3033</v>
      </c>
      <c r="L88" s="14" t="s">
        <v>3871</v>
      </c>
      <c r="M88" s="15" t="s">
        <v>3411</v>
      </c>
      <c r="P88" s="15" t="s">
        <v>3160</v>
      </c>
      <c r="S88" s="15" t="s">
        <v>3871</v>
      </c>
      <c r="T88" s="15" t="s">
        <v>3136</v>
      </c>
      <c r="U88" s="15" t="s">
        <v>3111</v>
      </c>
      <c r="V88" s="15" t="b">
        <v>0</v>
      </c>
    </row>
    <row r="89" spans="1:22" ht="34" hidden="1" x14ac:dyDescent="0.2">
      <c r="A89" s="15" t="s">
        <v>1362</v>
      </c>
      <c r="B89" s="15" t="s">
        <v>43</v>
      </c>
      <c r="C89" t="s">
        <v>1381</v>
      </c>
      <c r="D89" s="15" t="s">
        <v>3883</v>
      </c>
      <c r="E89" s="15" t="s">
        <v>2984</v>
      </c>
      <c r="F89" s="15" t="s">
        <v>3874</v>
      </c>
      <c r="G89" s="15" t="s">
        <v>1384</v>
      </c>
      <c r="H89" s="15" t="s">
        <v>3723</v>
      </c>
      <c r="I89" s="14" t="s">
        <v>3127</v>
      </c>
      <c r="J89" s="15" t="s">
        <v>43</v>
      </c>
      <c r="K89" s="15" t="s">
        <v>3033</v>
      </c>
      <c r="L89" s="14" t="s">
        <v>4079</v>
      </c>
      <c r="M89" s="15" t="s">
        <v>3524</v>
      </c>
      <c r="P89" s="15" t="s">
        <v>3160</v>
      </c>
      <c r="S89" s="15" t="s">
        <v>3874</v>
      </c>
      <c r="T89" s="15" t="s">
        <v>3136</v>
      </c>
      <c r="U89" s="15" t="s">
        <v>3111</v>
      </c>
      <c r="V89" s="15" t="b">
        <v>0</v>
      </c>
    </row>
    <row r="90" spans="1:22" ht="34" hidden="1" x14ac:dyDescent="0.2">
      <c r="A90" s="15" t="s">
        <v>1362</v>
      </c>
      <c r="B90" s="15" t="s">
        <v>43</v>
      </c>
      <c r="C90" t="s">
        <v>1381</v>
      </c>
      <c r="D90" s="15" t="s">
        <v>3883</v>
      </c>
      <c r="E90" s="15" t="s">
        <v>2984</v>
      </c>
      <c r="F90" s="15" t="s">
        <v>3879</v>
      </c>
      <c r="G90" s="15" t="s">
        <v>1384</v>
      </c>
      <c r="H90" s="15" t="s">
        <v>3723</v>
      </c>
      <c r="I90" s="14" t="s">
        <v>3127</v>
      </c>
      <c r="J90" s="15" t="s">
        <v>43</v>
      </c>
      <c r="K90" s="15" t="s">
        <v>3033</v>
      </c>
      <c r="L90" s="9" t="s">
        <v>5701</v>
      </c>
      <c r="M90" s="10" t="s">
        <v>3411</v>
      </c>
      <c r="P90" s="15" t="s">
        <v>3160</v>
      </c>
      <c r="S90" s="15" t="s">
        <v>3874</v>
      </c>
      <c r="T90" s="15" t="s">
        <v>3136</v>
      </c>
      <c r="U90" s="15" t="s">
        <v>3111</v>
      </c>
      <c r="V90" s="15" t="b">
        <v>0</v>
      </c>
    </row>
    <row r="91" spans="1:22" ht="17" hidden="1" x14ac:dyDescent="0.2">
      <c r="A91" s="15" t="s">
        <v>1362</v>
      </c>
      <c r="B91" s="15" t="s">
        <v>43</v>
      </c>
      <c r="C91" s="15" t="s">
        <v>3007</v>
      </c>
      <c r="D91" s="15" t="s">
        <v>3027</v>
      </c>
      <c r="E91" s="15" t="s">
        <v>3404</v>
      </c>
      <c r="F91" s="15" t="s">
        <v>3435</v>
      </c>
      <c r="G91" s="15" t="s">
        <v>3435</v>
      </c>
      <c r="H91" s="15" t="s">
        <v>3723</v>
      </c>
      <c r="I91" s="14" t="s">
        <v>3127</v>
      </c>
      <c r="J91" s="15" t="s">
        <v>43</v>
      </c>
      <c r="K91" s="15" t="s">
        <v>3033</v>
      </c>
      <c r="L91" s="14" t="s">
        <v>3404</v>
      </c>
      <c r="M91" s="15" t="s">
        <v>3416</v>
      </c>
      <c r="P91" s="15" t="s">
        <v>3160</v>
      </c>
      <c r="S91" s="15" t="s">
        <v>3135</v>
      </c>
      <c r="T91" s="15" t="s">
        <v>3136</v>
      </c>
      <c r="U91" s="15" t="s">
        <v>3111</v>
      </c>
      <c r="V91" s="15" t="b">
        <v>0</v>
      </c>
    </row>
    <row r="92" spans="1:22" ht="17" hidden="1" x14ac:dyDescent="0.2">
      <c r="A92" s="15" t="s">
        <v>1362</v>
      </c>
      <c r="B92" s="15" t="s">
        <v>43</v>
      </c>
      <c r="C92" s="15" t="s">
        <v>3007</v>
      </c>
      <c r="D92" s="15" t="s">
        <v>3027</v>
      </c>
      <c r="E92" s="15" t="s">
        <v>1866</v>
      </c>
      <c r="F92" s="15" t="s">
        <v>3435</v>
      </c>
      <c r="G92" s="15" t="s">
        <v>3435</v>
      </c>
      <c r="H92" s="15" t="s">
        <v>3723</v>
      </c>
      <c r="I92" s="14" t="s">
        <v>3127</v>
      </c>
      <c r="J92" s="15" t="s">
        <v>43</v>
      </c>
      <c r="K92" s="15" t="s">
        <v>3033</v>
      </c>
      <c r="L92" s="14" t="s">
        <v>1866</v>
      </c>
      <c r="M92" s="15" t="s">
        <v>3416</v>
      </c>
      <c r="P92" s="15" t="s">
        <v>3160</v>
      </c>
      <c r="S92" s="15" t="s">
        <v>3135</v>
      </c>
      <c r="T92" s="15" t="s">
        <v>3136</v>
      </c>
      <c r="U92" s="15" t="s">
        <v>3111</v>
      </c>
      <c r="V92" s="15" t="b">
        <v>0</v>
      </c>
    </row>
    <row r="93" spans="1:22" ht="17" hidden="1" x14ac:dyDescent="0.2">
      <c r="A93" s="15" t="s">
        <v>1362</v>
      </c>
      <c r="B93" s="15" t="s">
        <v>43</v>
      </c>
      <c r="C93" s="15" t="s">
        <v>3007</v>
      </c>
      <c r="D93" s="15" t="s">
        <v>3027</v>
      </c>
      <c r="E93" s="15" t="s">
        <v>1866</v>
      </c>
      <c r="F93" s="15" t="s">
        <v>3408</v>
      </c>
      <c r="G93" s="15" t="s">
        <v>3408</v>
      </c>
      <c r="H93" s="15" t="s">
        <v>3723</v>
      </c>
      <c r="I93" s="14" t="s">
        <v>3127</v>
      </c>
      <c r="J93" s="15" t="s">
        <v>43</v>
      </c>
      <c r="K93" s="15" t="s">
        <v>3033</v>
      </c>
      <c r="L93" s="14" t="s">
        <v>1866</v>
      </c>
      <c r="M93" s="15" t="s">
        <v>3521</v>
      </c>
      <c r="P93" s="15" t="s">
        <v>3160</v>
      </c>
      <c r="S93" s="15" t="s">
        <v>3424</v>
      </c>
      <c r="T93" s="15" t="s">
        <v>3136</v>
      </c>
      <c r="U93" s="15" t="s">
        <v>3748</v>
      </c>
      <c r="V93" s="15" t="b">
        <v>0</v>
      </c>
    </row>
    <row r="94" spans="1:22" ht="17" hidden="1" x14ac:dyDescent="0.2">
      <c r="A94" s="15" t="s">
        <v>1362</v>
      </c>
      <c r="B94" s="15" t="s">
        <v>43</v>
      </c>
      <c r="C94" s="15" t="s">
        <v>3007</v>
      </c>
      <c r="D94" s="15" t="s">
        <v>3027</v>
      </c>
      <c r="E94" s="15" t="s">
        <v>1865</v>
      </c>
      <c r="F94" s="15" t="s">
        <v>3435</v>
      </c>
      <c r="G94" s="15" t="s">
        <v>3435</v>
      </c>
      <c r="H94" s="15" t="s">
        <v>3723</v>
      </c>
      <c r="I94" s="14" t="s">
        <v>3127</v>
      </c>
      <c r="J94" s="15" t="s">
        <v>43</v>
      </c>
      <c r="K94" s="15" t="s">
        <v>3033</v>
      </c>
      <c r="L94" s="14" t="s">
        <v>1865</v>
      </c>
      <c r="M94" s="15" t="s">
        <v>3416</v>
      </c>
      <c r="P94" s="15" t="s">
        <v>3160</v>
      </c>
      <c r="S94" s="15" t="s">
        <v>3135</v>
      </c>
      <c r="T94" s="15" t="s">
        <v>3136</v>
      </c>
      <c r="U94" s="15" t="s">
        <v>3111</v>
      </c>
      <c r="V94" s="15" t="b">
        <v>0</v>
      </c>
    </row>
    <row r="95" spans="1:22" ht="17" hidden="1" x14ac:dyDescent="0.2">
      <c r="A95" s="15" t="s">
        <v>1362</v>
      </c>
      <c r="B95" s="15" t="s">
        <v>43</v>
      </c>
      <c r="C95" s="15" t="s">
        <v>3007</v>
      </c>
      <c r="D95" s="15" t="s">
        <v>3027</v>
      </c>
      <c r="E95" s="15" t="s">
        <v>1865</v>
      </c>
      <c r="F95" s="15" t="s">
        <v>3408</v>
      </c>
      <c r="G95" s="15" t="s">
        <v>3408</v>
      </c>
      <c r="H95" s="15" t="s">
        <v>3723</v>
      </c>
      <c r="I95" s="14" t="s">
        <v>3127</v>
      </c>
      <c r="J95" s="15" t="s">
        <v>43</v>
      </c>
      <c r="K95" s="15" t="s">
        <v>3033</v>
      </c>
      <c r="L95" s="14" t="s">
        <v>1865</v>
      </c>
      <c r="M95" s="15" t="s">
        <v>3521</v>
      </c>
      <c r="P95" s="15" t="s">
        <v>3160</v>
      </c>
      <c r="S95" s="15" t="s">
        <v>3424</v>
      </c>
      <c r="T95" s="15" t="s">
        <v>3136</v>
      </c>
      <c r="U95" s="15" t="s">
        <v>3748</v>
      </c>
      <c r="V95" s="15" t="b">
        <v>0</v>
      </c>
    </row>
    <row r="96" spans="1:22" ht="17" hidden="1" x14ac:dyDescent="0.2">
      <c r="A96" s="15" t="s">
        <v>1362</v>
      </c>
      <c r="B96" s="15" t="s">
        <v>43</v>
      </c>
      <c r="C96" s="15" t="s">
        <v>3007</v>
      </c>
      <c r="D96" s="15" t="s">
        <v>3027</v>
      </c>
      <c r="E96" s="15" t="s">
        <v>1869</v>
      </c>
      <c r="F96" s="15" t="s">
        <v>3435</v>
      </c>
      <c r="G96" s="15" t="s">
        <v>3435</v>
      </c>
      <c r="H96" s="15" t="s">
        <v>3723</v>
      </c>
      <c r="I96" s="14" t="s">
        <v>3127</v>
      </c>
      <c r="J96" s="15" t="s">
        <v>43</v>
      </c>
      <c r="K96" s="15" t="s">
        <v>3033</v>
      </c>
      <c r="L96" s="14" t="s">
        <v>1869</v>
      </c>
      <c r="M96" s="15" t="s">
        <v>3416</v>
      </c>
      <c r="P96" s="15" t="s">
        <v>3160</v>
      </c>
      <c r="S96" s="15" t="s">
        <v>3135</v>
      </c>
      <c r="T96" s="15" t="s">
        <v>3136</v>
      </c>
      <c r="U96" s="15" t="s">
        <v>3111</v>
      </c>
      <c r="V96" s="15" t="b">
        <v>0</v>
      </c>
    </row>
    <row r="97" spans="1:22" ht="17" hidden="1" x14ac:dyDescent="0.2">
      <c r="A97" s="15" t="s">
        <v>1362</v>
      </c>
      <c r="B97" s="15" t="s">
        <v>43</v>
      </c>
      <c r="C97" s="15" t="s">
        <v>3007</v>
      </c>
      <c r="D97" s="15" t="s">
        <v>3027</v>
      </c>
      <c r="E97" s="15" t="s">
        <v>1869</v>
      </c>
      <c r="F97" s="15" t="s">
        <v>3408</v>
      </c>
      <c r="G97" s="15" t="s">
        <v>3408</v>
      </c>
      <c r="H97" s="15" t="s">
        <v>3723</v>
      </c>
      <c r="I97" s="14" t="s">
        <v>3127</v>
      </c>
      <c r="J97" s="15" t="s">
        <v>43</v>
      </c>
      <c r="K97" s="15" t="s">
        <v>3033</v>
      </c>
      <c r="L97" s="14" t="s">
        <v>1869</v>
      </c>
      <c r="M97" s="15" t="s">
        <v>3521</v>
      </c>
      <c r="P97" s="15" t="s">
        <v>3160</v>
      </c>
      <c r="S97" s="15" t="s">
        <v>3424</v>
      </c>
      <c r="T97" s="15" t="s">
        <v>3136</v>
      </c>
      <c r="U97" s="15" t="s">
        <v>3748</v>
      </c>
      <c r="V97" s="15" t="b">
        <v>0</v>
      </c>
    </row>
    <row r="98" spans="1:22" ht="17" hidden="1" x14ac:dyDescent="0.2">
      <c r="A98" s="15" t="s">
        <v>1362</v>
      </c>
      <c r="B98" s="15" t="s">
        <v>43</v>
      </c>
      <c r="C98" s="15" t="s">
        <v>3007</v>
      </c>
      <c r="D98" s="15" t="s">
        <v>3027</v>
      </c>
      <c r="E98" s="15" t="s">
        <v>1867</v>
      </c>
      <c r="F98" s="15" t="s">
        <v>3435</v>
      </c>
      <c r="G98" s="15" t="s">
        <v>3435</v>
      </c>
      <c r="H98" s="15" t="s">
        <v>3723</v>
      </c>
      <c r="I98" s="14" t="s">
        <v>3127</v>
      </c>
      <c r="J98" s="15" t="s">
        <v>43</v>
      </c>
      <c r="K98" s="15" t="s">
        <v>3033</v>
      </c>
      <c r="L98" s="14" t="s">
        <v>1867</v>
      </c>
      <c r="M98" s="15" t="s">
        <v>3416</v>
      </c>
      <c r="P98" s="15" t="s">
        <v>3160</v>
      </c>
      <c r="S98" s="15" t="s">
        <v>3135</v>
      </c>
      <c r="T98" s="15" t="s">
        <v>3136</v>
      </c>
      <c r="U98" s="15" t="s">
        <v>3111</v>
      </c>
      <c r="V98" s="15" t="b">
        <v>0</v>
      </c>
    </row>
    <row r="99" spans="1:22" ht="17" hidden="1" x14ac:dyDescent="0.2">
      <c r="A99" s="15" t="s">
        <v>1362</v>
      </c>
      <c r="B99" s="15" t="s">
        <v>43</v>
      </c>
      <c r="C99" s="15" t="s">
        <v>3007</v>
      </c>
      <c r="D99" s="15" t="s">
        <v>3027</v>
      </c>
      <c r="E99" s="15" t="s">
        <v>1867</v>
      </c>
      <c r="F99" s="15" t="s">
        <v>3408</v>
      </c>
      <c r="G99" s="15" t="s">
        <v>3408</v>
      </c>
      <c r="H99" s="15" t="s">
        <v>3723</v>
      </c>
      <c r="I99" s="14" t="s">
        <v>3127</v>
      </c>
      <c r="J99" s="15" t="s">
        <v>43</v>
      </c>
      <c r="K99" s="15" t="s">
        <v>3033</v>
      </c>
      <c r="L99" s="14" t="s">
        <v>1867</v>
      </c>
      <c r="M99" s="15" t="s">
        <v>3521</v>
      </c>
      <c r="P99" s="15" t="s">
        <v>3160</v>
      </c>
      <c r="S99" s="15" t="s">
        <v>3424</v>
      </c>
      <c r="T99" s="15" t="s">
        <v>3136</v>
      </c>
      <c r="U99" s="15" t="s">
        <v>3748</v>
      </c>
      <c r="V99" s="15" t="b">
        <v>0</v>
      </c>
    </row>
    <row r="100" spans="1:22" ht="17" hidden="1" x14ac:dyDescent="0.2">
      <c r="A100" s="15" t="s">
        <v>1362</v>
      </c>
      <c r="B100" s="15" t="s">
        <v>43</v>
      </c>
      <c r="C100" s="15" t="s">
        <v>3007</v>
      </c>
      <c r="D100" s="15" t="s">
        <v>3027</v>
      </c>
      <c r="E100" s="15" t="s">
        <v>1868</v>
      </c>
      <c r="F100" s="15" t="s">
        <v>3435</v>
      </c>
      <c r="G100" s="15" t="s">
        <v>3435</v>
      </c>
      <c r="H100" s="15" t="s">
        <v>3723</v>
      </c>
      <c r="I100" s="14" t="s">
        <v>3127</v>
      </c>
      <c r="J100" s="15" t="s">
        <v>43</v>
      </c>
      <c r="K100" s="15" t="s">
        <v>3033</v>
      </c>
      <c r="L100" s="14" t="s">
        <v>1868</v>
      </c>
      <c r="M100" s="15" t="s">
        <v>3416</v>
      </c>
      <c r="P100" s="15" t="s">
        <v>3160</v>
      </c>
      <c r="S100" s="15" t="s">
        <v>3135</v>
      </c>
      <c r="T100" s="15" t="s">
        <v>3136</v>
      </c>
      <c r="U100" s="15" t="s">
        <v>3111</v>
      </c>
      <c r="V100" s="15" t="b">
        <v>0</v>
      </c>
    </row>
    <row r="101" spans="1:22" ht="17" hidden="1" x14ac:dyDescent="0.2">
      <c r="A101" s="15" t="s">
        <v>1362</v>
      </c>
      <c r="B101" s="15" t="s">
        <v>43</v>
      </c>
      <c r="C101" s="15" t="s">
        <v>3007</v>
      </c>
      <c r="D101" s="15" t="s">
        <v>3027</v>
      </c>
      <c r="E101" s="15" t="s">
        <v>1868</v>
      </c>
      <c r="F101" s="15" t="s">
        <v>3408</v>
      </c>
      <c r="G101" s="15" t="s">
        <v>3408</v>
      </c>
      <c r="H101" s="15" t="s">
        <v>3723</v>
      </c>
      <c r="I101" s="14" t="s">
        <v>3127</v>
      </c>
      <c r="J101" s="15" t="s">
        <v>43</v>
      </c>
      <c r="K101" s="15" t="s">
        <v>3033</v>
      </c>
      <c r="L101" s="14" t="s">
        <v>1868</v>
      </c>
      <c r="M101" s="15" t="s">
        <v>3521</v>
      </c>
      <c r="P101" s="15" t="s">
        <v>3160</v>
      </c>
      <c r="S101" s="15" t="s">
        <v>3424</v>
      </c>
      <c r="T101" s="15" t="s">
        <v>3136</v>
      </c>
      <c r="U101" s="15" t="s">
        <v>3748</v>
      </c>
      <c r="V101" s="15" t="b">
        <v>0</v>
      </c>
    </row>
    <row r="102" spans="1:22" ht="17" hidden="1" x14ac:dyDescent="0.2">
      <c r="A102" s="15" t="s">
        <v>1362</v>
      </c>
      <c r="B102" s="15" t="s">
        <v>43</v>
      </c>
      <c r="C102" s="15" t="s">
        <v>3007</v>
      </c>
      <c r="D102" s="15" t="s">
        <v>3027</v>
      </c>
      <c r="E102" s="15" t="s">
        <v>1870</v>
      </c>
      <c r="F102" s="15" t="s">
        <v>3435</v>
      </c>
      <c r="G102" s="15" t="s">
        <v>3435</v>
      </c>
      <c r="H102" s="15" t="s">
        <v>3723</v>
      </c>
      <c r="I102" s="14" t="s">
        <v>3127</v>
      </c>
      <c r="J102" s="15" t="s">
        <v>43</v>
      </c>
      <c r="K102" s="15" t="s">
        <v>3033</v>
      </c>
      <c r="L102" s="14" t="s">
        <v>1870</v>
      </c>
      <c r="M102" s="15" t="s">
        <v>3416</v>
      </c>
      <c r="P102" s="15" t="s">
        <v>3160</v>
      </c>
      <c r="S102" s="15" t="s">
        <v>3135</v>
      </c>
      <c r="T102" s="15" t="s">
        <v>3136</v>
      </c>
      <c r="U102" s="15" t="s">
        <v>3111</v>
      </c>
      <c r="V102" s="15" t="b">
        <v>0</v>
      </c>
    </row>
    <row r="103" spans="1:22" ht="17" hidden="1" x14ac:dyDescent="0.2">
      <c r="A103" s="15" t="s">
        <v>1362</v>
      </c>
      <c r="B103" s="15" t="s">
        <v>43</v>
      </c>
      <c r="C103" s="15" t="s">
        <v>3007</v>
      </c>
      <c r="D103" s="15" t="s">
        <v>3027</v>
      </c>
      <c r="E103" s="15" t="s">
        <v>1870</v>
      </c>
      <c r="F103" s="15" t="s">
        <v>3408</v>
      </c>
      <c r="G103" s="15" t="s">
        <v>3408</v>
      </c>
      <c r="H103" s="15" t="s">
        <v>3723</v>
      </c>
      <c r="I103" s="14" t="s">
        <v>3127</v>
      </c>
      <c r="J103" s="15" t="s">
        <v>43</v>
      </c>
      <c r="K103" s="15" t="s">
        <v>3033</v>
      </c>
      <c r="L103" s="14" t="s">
        <v>1870</v>
      </c>
      <c r="M103" s="15" t="s">
        <v>3521</v>
      </c>
      <c r="P103" s="15" t="s">
        <v>3160</v>
      </c>
      <c r="S103" s="15" t="s">
        <v>3424</v>
      </c>
      <c r="T103" s="15" t="s">
        <v>3136</v>
      </c>
      <c r="U103" s="15" t="s">
        <v>3748</v>
      </c>
      <c r="V103" s="15" t="b">
        <v>0</v>
      </c>
    </row>
    <row r="104" spans="1:22" ht="17" hidden="1" x14ac:dyDescent="0.2">
      <c r="A104" s="15" t="s">
        <v>1362</v>
      </c>
      <c r="B104" s="15" t="s">
        <v>43</v>
      </c>
      <c r="C104" s="15" t="s">
        <v>3007</v>
      </c>
      <c r="D104" s="15" t="s">
        <v>3027</v>
      </c>
      <c r="E104" s="15" t="s">
        <v>1871</v>
      </c>
      <c r="F104" s="15" t="s">
        <v>3435</v>
      </c>
      <c r="G104" s="15" t="s">
        <v>3435</v>
      </c>
      <c r="H104" s="15" t="s">
        <v>3723</v>
      </c>
      <c r="I104" s="14" t="s">
        <v>3127</v>
      </c>
      <c r="J104" s="15" t="s">
        <v>43</v>
      </c>
      <c r="K104" s="15" t="s">
        <v>3033</v>
      </c>
      <c r="L104" s="14" t="s">
        <v>1871</v>
      </c>
      <c r="M104" s="15" t="s">
        <v>3416</v>
      </c>
      <c r="P104" s="15" t="s">
        <v>3160</v>
      </c>
      <c r="S104" s="15" t="s">
        <v>3135</v>
      </c>
      <c r="T104" s="15" t="s">
        <v>3136</v>
      </c>
      <c r="U104" s="15" t="s">
        <v>3111</v>
      </c>
      <c r="V104" s="15" t="b">
        <v>0</v>
      </c>
    </row>
    <row r="105" spans="1:22" ht="17" hidden="1" x14ac:dyDescent="0.2">
      <c r="A105" s="15" t="s">
        <v>1362</v>
      </c>
      <c r="B105" s="15" t="s">
        <v>43</v>
      </c>
      <c r="C105" s="15" t="s">
        <v>3007</v>
      </c>
      <c r="D105" s="15" t="s">
        <v>3027</v>
      </c>
      <c r="E105" s="15" t="s">
        <v>1871</v>
      </c>
      <c r="F105" s="15" t="s">
        <v>3408</v>
      </c>
      <c r="G105" s="15" t="s">
        <v>3408</v>
      </c>
      <c r="H105" s="15" t="s">
        <v>3723</v>
      </c>
      <c r="I105" s="14" t="s">
        <v>3127</v>
      </c>
      <c r="J105" s="15" t="s">
        <v>43</v>
      </c>
      <c r="K105" s="15" t="s">
        <v>3033</v>
      </c>
      <c r="L105" s="14" t="s">
        <v>1871</v>
      </c>
      <c r="M105" s="15" t="s">
        <v>3521</v>
      </c>
      <c r="P105" s="15" t="s">
        <v>3160</v>
      </c>
      <c r="S105" s="15" t="s">
        <v>3424</v>
      </c>
      <c r="T105" s="15" t="s">
        <v>3136</v>
      </c>
      <c r="U105" s="15" t="s">
        <v>3748</v>
      </c>
      <c r="V105" s="15" t="b">
        <v>0</v>
      </c>
    </row>
    <row r="106" spans="1:22" ht="17" hidden="1" x14ac:dyDescent="0.2">
      <c r="A106" s="15" t="s">
        <v>1362</v>
      </c>
      <c r="B106" s="15" t="s">
        <v>43</v>
      </c>
      <c r="C106" s="15" t="s">
        <v>3007</v>
      </c>
      <c r="D106" s="15" t="s">
        <v>3027</v>
      </c>
      <c r="E106" s="15" t="s">
        <v>1872</v>
      </c>
      <c r="F106" s="15" t="s">
        <v>3435</v>
      </c>
      <c r="G106" s="15" t="s">
        <v>3435</v>
      </c>
      <c r="H106" s="15" t="s">
        <v>3723</v>
      </c>
      <c r="I106" s="14" t="s">
        <v>3127</v>
      </c>
      <c r="J106" s="15" t="s">
        <v>43</v>
      </c>
      <c r="K106" s="15" t="s">
        <v>3033</v>
      </c>
      <c r="L106" s="14" t="s">
        <v>1872</v>
      </c>
      <c r="M106" s="15" t="s">
        <v>3416</v>
      </c>
      <c r="P106" s="15" t="s">
        <v>3160</v>
      </c>
      <c r="S106" s="15" t="s">
        <v>3135</v>
      </c>
      <c r="T106" s="15" t="s">
        <v>3136</v>
      </c>
      <c r="U106" s="15" t="s">
        <v>3111</v>
      </c>
      <c r="V106" s="15" t="b">
        <v>0</v>
      </c>
    </row>
    <row r="107" spans="1:22" ht="17" hidden="1" x14ac:dyDescent="0.2">
      <c r="A107" s="15" t="s">
        <v>1362</v>
      </c>
      <c r="B107" s="15" t="s">
        <v>43</v>
      </c>
      <c r="C107" s="15" t="s">
        <v>3007</v>
      </c>
      <c r="D107" s="15" t="s">
        <v>3027</v>
      </c>
      <c r="E107" s="15" t="s">
        <v>1872</v>
      </c>
      <c r="F107" s="15" t="s">
        <v>3408</v>
      </c>
      <c r="G107" s="15" t="s">
        <v>3408</v>
      </c>
      <c r="H107" s="15" t="s">
        <v>3723</v>
      </c>
      <c r="I107" s="14" t="s">
        <v>3127</v>
      </c>
      <c r="J107" s="15" t="s">
        <v>43</v>
      </c>
      <c r="K107" s="15" t="s">
        <v>3033</v>
      </c>
      <c r="L107" s="14" t="s">
        <v>1872</v>
      </c>
      <c r="M107" s="15" t="s">
        <v>3521</v>
      </c>
      <c r="P107" s="15" t="s">
        <v>3160</v>
      </c>
      <c r="S107" s="15" t="s">
        <v>3424</v>
      </c>
      <c r="T107" s="15" t="s">
        <v>3136</v>
      </c>
      <c r="U107" s="15" t="s">
        <v>3748</v>
      </c>
      <c r="V107" s="15" t="b">
        <v>0</v>
      </c>
    </row>
    <row r="108" spans="1:22" ht="17" hidden="1" x14ac:dyDescent="0.2">
      <c r="A108" s="15" t="s">
        <v>1362</v>
      </c>
      <c r="B108" s="15" t="s">
        <v>43</v>
      </c>
      <c r="C108" s="15" t="s">
        <v>3007</v>
      </c>
      <c r="D108" s="15" t="s">
        <v>3027</v>
      </c>
      <c r="E108" s="15" t="s">
        <v>3404</v>
      </c>
      <c r="F108" s="15" t="s">
        <v>3437</v>
      </c>
      <c r="G108" s="15" t="s">
        <v>1378</v>
      </c>
      <c r="H108" s="15" t="s">
        <v>3723</v>
      </c>
      <c r="I108" s="14" t="s">
        <v>3127</v>
      </c>
      <c r="J108" s="15" t="s">
        <v>43</v>
      </c>
      <c r="K108" s="15" t="s">
        <v>3033</v>
      </c>
      <c r="L108" s="14" t="s">
        <v>3404</v>
      </c>
      <c r="M108" s="15" t="s">
        <v>3419</v>
      </c>
      <c r="P108" s="15" t="s">
        <v>3160</v>
      </c>
      <c r="S108" s="15" t="s">
        <v>3135</v>
      </c>
      <c r="T108" s="15" t="s">
        <v>3137</v>
      </c>
      <c r="U108" s="15" t="s">
        <v>3111</v>
      </c>
      <c r="V108" s="15" t="b">
        <v>0</v>
      </c>
    </row>
    <row r="109" spans="1:22" ht="17" hidden="1" x14ac:dyDescent="0.2">
      <c r="A109" s="15" t="s">
        <v>1362</v>
      </c>
      <c r="B109" s="15" t="s">
        <v>43</v>
      </c>
      <c r="C109" s="15" t="s">
        <v>3007</v>
      </c>
      <c r="D109" t="s">
        <v>3008</v>
      </c>
      <c r="E109" s="15" t="s">
        <v>3777</v>
      </c>
      <c r="F109" s="15" t="s">
        <v>3008</v>
      </c>
      <c r="G109" s="15" t="s">
        <v>1378</v>
      </c>
      <c r="H109" s="15" t="s">
        <v>3723</v>
      </c>
      <c r="I109" s="14" t="s">
        <v>3127</v>
      </c>
      <c r="J109" s="15" t="s">
        <v>43</v>
      </c>
      <c r="K109" s="15" t="s">
        <v>3033</v>
      </c>
      <c r="L109" s="14" t="s">
        <v>3008</v>
      </c>
      <c r="M109" s="15" t="s">
        <v>3089</v>
      </c>
      <c r="P109" s="15" t="s">
        <v>3160</v>
      </c>
      <c r="S109" s="15" t="s">
        <v>3135</v>
      </c>
      <c r="T109" s="15" t="s">
        <v>3137</v>
      </c>
      <c r="U109" s="15" t="s">
        <v>3111</v>
      </c>
      <c r="V109" s="15" t="b">
        <v>0</v>
      </c>
    </row>
  </sheetData>
  <autoFilter ref="A1:V109" xr:uid="{4143BEA0-A34D-1040-9FC5-3BDC5C99E978}">
    <filterColumn colId="21">
      <filters>
        <filter val="TRUE"/>
      </filters>
    </filterColumn>
  </autoFilter>
  <conditionalFormatting sqref="V1:V3 V5:V18 V20:V43 V45:V60 V62:V85 V87:V1048576">
    <cfRule type="containsText" dxfId="567" priority="832" operator="containsText" text="TRUE">
      <formula>NOT(ISERROR(SEARCH("TRUE",V1)))</formula>
    </cfRule>
  </conditionalFormatting>
  <conditionalFormatting sqref="T110:T1048576 T1:T2">
    <cfRule type="containsText" dxfId="566" priority="830" operator="containsText" text="指标">
      <formula>NOT(ISERROR(SEARCH("指标",T1)))</formula>
    </cfRule>
    <cfRule type="containsText" dxfId="565" priority="831" operator="containsText" text="系数">
      <formula>NOT(ISERROR(SEARCH("系数",T1)))</formula>
    </cfRule>
  </conditionalFormatting>
  <conditionalFormatting sqref="S18 S42:S43 S59:S60 S85 S110:S1048576 S1:S3 S20 S87">
    <cfRule type="containsText" dxfId="564" priority="826" operator="containsText" text="值域">
      <formula>NOT(ISERROR(SEARCH("值域",S1)))</formula>
    </cfRule>
    <cfRule type="containsText" dxfId="563" priority="827" operator="containsText" text="多选">
      <formula>NOT(ISERROR(SEARCH("多选",S1)))</formula>
    </cfRule>
  </conditionalFormatting>
  <conditionalFormatting sqref="T3">
    <cfRule type="containsText" dxfId="562" priority="570" operator="containsText" text="指标">
      <formula>NOT(ISERROR(SEARCH("指标",T3)))</formula>
    </cfRule>
    <cfRule type="containsText" dxfId="561" priority="571" operator="containsText" text="系数">
      <formula>NOT(ISERROR(SEARCH("系数",T3)))</formula>
    </cfRule>
  </conditionalFormatting>
  <conditionalFormatting sqref="T18">
    <cfRule type="containsText" dxfId="560" priority="568" operator="containsText" text="指标">
      <formula>NOT(ISERROR(SEARCH("指标",T18)))</formula>
    </cfRule>
    <cfRule type="containsText" dxfId="559" priority="569" operator="containsText" text="系数">
      <formula>NOT(ISERROR(SEARCH("系数",T18)))</formula>
    </cfRule>
  </conditionalFormatting>
  <conditionalFormatting sqref="T20">
    <cfRule type="containsText" dxfId="558" priority="566" operator="containsText" text="指标">
      <formula>NOT(ISERROR(SEARCH("指标",T20)))</formula>
    </cfRule>
    <cfRule type="containsText" dxfId="557" priority="567" operator="containsText" text="系数">
      <formula>NOT(ISERROR(SEARCH("系数",T20)))</formula>
    </cfRule>
  </conditionalFormatting>
  <conditionalFormatting sqref="T42">
    <cfRule type="containsText" dxfId="556" priority="564" operator="containsText" text="指标">
      <formula>NOT(ISERROR(SEARCH("指标",T42)))</formula>
    </cfRule>
    <cfRule type="containsText" dxfId="555" priority="565" operator="containsText" text="系数">
      <formula>NOT(ISERROR(SEARCH("系数",T42)))</formula>
    </cfRule>
  </conditionalFormatting>
  <conditionalFormatting sqref="T43">
    <cfRule type="containsText" dxfId="554" priority="562" operator="containsText" text="指标">
      <formula>NOT(ISERROR(SEARCH("指标",T43)))</formula>
    </cfRule>
    <cfRule type="containsText" dxfId="553" priority="563" operator="containsText" text="系数">
      <formula>NOT(ISERROR(SEARCH("系数",T43)))</formula>
    </cfRule>
  </conditionalFormatting>
  <conditionalFormatting sqref="T59">
    <cfRule type="containsText" dxfId="552" priority="560" operator="containsText" text="指标">
      <formula>NOT(ISERROR(SEARCH("指标",T59)))</formula>
    </cfRule>
    <cfRule type="containsText" dxfId="551" priority="561" operator="containsText" text="系数">
      <formula>NOT(ISERROR(SEARCH("系数",T59)))</formula>
    </cfRule>
  </conditionalFormatting>
  <conditionalFormatting sqref="T60">
    <cfRule type="containsText" dxfId="550" priority="558" operator="containsText" text="指标">
      <formula>NOT(ISERROR(SEARCH("指标",T60)))</formula>
    </cfRule>
    <cfRule type="containsText" dxfId="549" priority="559" operator="containsText" text="系数">
      <formula>NOT(ISERROR(SEARCH("系数",T60)))</formula>
    </cfRule>
  </conditionalFormatting>
  <conditionalFormatting sqref="T85">
    <cfRule type="containsText" dxfId="548" priority="556" operator="containsText" text="指标">
      <formula>NOT(ISERROR(SEARCH("指标",T85)))</formula>
    </cfRule>
    <cfRule type="containsText" dxfId="547" priority="557" operator="containsText" text="系数">
      <formula>NOT(ISERROR(SEARCH("系数",T85)))</formula>
    </cfRule>
  </conditionalFormatting>
  <conditionalFormatting sqref="T87">
    <cfRule type="containsText" dxfId="546" priority="554" operator="containsText" text="指标">
      <formula>NOT(ISERROR(SEARCH("指标",T87)))</formula>
    </cfRule>
    <cfRule type="containsText" dxfId="545" priority="555" operator="containsText" text="系数">
      <formula>NOT(ISERROR(SEARCH("系数",T87)))</formula>
    </cfRule>
  </conditionalFormatting>
  <conditionalFormatting sqref="S9">
    <cfRule type="containsText" dxfId="544" priority="552" operator="containsText" text="值域">
      <formula>NOT(ISERROR(SEARCH("值域",S9)))</formula>
    </cfRule>
    <cfRule type="containsText" dxfId="543" priority="553" operator="containsText" text="多选">
      <formula>NOT(ISERROR(SEARCH("多选",S9)))</formula>
    </cfRule>
  </conditionalFormatting>
  <conditionalFormatting sqref="T9">
    <cfRule type="containsText" dxfId="542" priority="550" operator="containsText" text="指标">
      <formula>NOT(ISERROR(SEARCH("指标",T9)))</formula>
    </cfRule>
    <cfRule type="containsText" dxfId="541" priority="551" operator="containsText" text="系数">
      <formula>NOT(ISERROR(SEARCH("系数",T9)))</formula>
    </cfRule>
  </conditionalFormatting>
  <conditionalFormatting sqref="S16">
    <cfRule type="containsText" dxfId="540" priority="548" operator="containsText" text="值域">
      <formula>NOT(ISERROR(SEARCH("值域",S16)))</formula>
    </cfRule>
    <cfRule type="containsText" dxfId="539" priority="549" operator="containsText" text="多选">
      <formula>NOT(ISERROR(SEARCH("多选",S16)))</formula>
    </cfRule>
  </conditionalFormatting>
  <conditionalFormatting sqref="T16">
    <cfRule type="containsText" dxfId="538" priority="546" operator="containsText" text="指标">
      <formula>NOT(ISERROR(SEARCH("指标",T16)))</formula>
    </cfRule>
    <cfRule type="containsText" dxfId="537" priority="547" operator="containsText" text="系数">
      <formula>NOT(ISERROR(SEARCH("系数",T16)))</formula>
    </cfRule>
  </conditionalFormatting>
  <conditionalFormatting sqref="S25">
    <cfRule type="containsText" dxfId="536" priority="544" operator="containsText" text="值域">
      <formula>NOT(ISERROR(SEARCH("值域",S25)))</formula>
    </cfRule>
    <cfRule type="containsText" dxfId="535" priority="545" operator="containsText" text="多选">
      <formula>NOT(ISERROR(SEARCH("多选",S25)))</formula>
    </cfRule>
  </conditionalFormatting>
  <conditionalFormatting sqref="T25">
    <cfRule type="containsText" dxfId="534" priority="542" operator="containsText" text="指标">
      <formula>NOT(ISERROR(SEARCH("指标",T25)))</formula>
    </cfRule>
    <cfRule type="containsText" dxfId="533" priority="543" operator="containsText" text="系数">
      <formula>NOT(ISERROR(SEARCH("系数",T25)))</formula>
    </cfRule>
  </conditionalFormatting>
  <conditionalFormatting sqref="S40">
    <cfRule type="containsText" dxfId="532" priority="540" operator="containsText" text="值域">
      <formula>NOT(ISERROR(SEARCH("值域",S40)))</formula>
    </cfRule>
    <cfRule type="containsText" dxfId="531" priority="541" operator="containsText" text="多选">
      <formula>NOT(ISERROR(SEARCH("多选",S40)))</formula>
    </cfRule>
  </conditionalFormatting>
  <conditionalFormatting sqref="T40">
    <cfRule type="containsText" dxfId="530" priority="538" operator="containsText" text="指标">
      <formula>NOT(ISERROR(SEARCH("指标",T40)))</formula>
    </cfRule>
    <cfRule type="containsText" dxfId="529" priority="539" operator="containsText" text="系数">
      <formula>NOT(ISERROR(SEARCH("系数",T40)))</formula>
    </cfRule>
  </conditionalFormatting>
  <conditionalFormatting sqref="S48">
    <cfRule type="containsText" dxfId="528" priority="536" operator="containsText" text="值域">
      <formula>NOT(ISERROR(SEARCH("值域",S48)))</formula>
    </cfRule>
    <cfRule type="containsText" dxfId="527" priority="537" operator="containsText" text="多选">
      <formula>NOT(ISERROR(SEARCH("多选",S48)))</formula>
    </cfRule>
  </conditionalFormatting>
  <conditionalFormatting sqref="T48">
    <cfRule type="containsText" dxfId="526" priority="534" operator="containsText" text="指标">
      <formula>NOT(ISERROR(SEARCH("指标",T48)))</formula>
    </cfRule>
    <cfRule type="containsText" dxfId="525" priority="535" operator="containsText" text="系数">
      <formula>NOT(ISERROR(SEARCH("系数",T48)))</formula>
    </cfRule>
  </conditionalFormatting>
  <conditionalFormatting sqref="S57">
    <cfRule type="containsText" dxfId="524" priority="532" operator="containsText" text="值域">
      <formula>NOT(ISERROR(SEARCH("值域",S57)))</formula>
    </cfRule>
    <cfRule type="containsText" dxfId="523" priority="533" operator="containsText" text="多选">
      <formula>NOT(ISERROR(SEARCH("多选",S57)))</formula>
    </cfRule>
  </conditionalFormatting>
  <conditionalFormatting sqref="T57">
    <cfRule type="containsText" dxfId="522" priority="530" operator="containsText" text="指标">
      <formula>NOT(ISERROR(SEARCH("指标",T57)))</formula>
    </cfRule>
    <cfRule type="containsText" dxfId="521" priority="531" operator="containsText" text="系数">
      <formula>NOT(ISERROR(SEARCH("系数",T57)))</formula>
    </cfRule>
  </conditionalFormatting>
  <conditionalFormatting sqref="T108">
    <cfRule type="containsText" dxfId="520" priority="514" operator="containsText" text="指标">
      <formula>NOT(ISERROR(SEARCH("指标",T108)))</formula>
    </cfRule>
    <cfRule type="containsText" dxfId="519" priority="515" operator="containsText" text="系数">
      <formula>NOT(ISERROR(SEARCH("系数",T108)))</formula>
    </cfRule>
  </conditionalFormatting>
  <conditionalFormatting sqref="S68">
    <cfRule type="containsText" dxfId="518" priority="528" operator="containsText" text="值域">
      <formula>NOT(ISERROR(SEARCH("值域",S68)))</formula>
    </cfRule>
    <cfRule type="containsText" dxfId="517" priority="529" operator="containsText" text="多选">
      <formula>NOT(ISERROR(SEARCH("多选",S68)))</formula>
    </cfRule>
  </conditionalFormatting>
  <conditionalFormatting sqref="T68">
    <cfRule type="containsText" dxfId="516" priority="526" operator="containsText" text="指标">
      <formula>NOT(ISERROR(SEARCH("指标",T68)))</formula>
    </cfRule>
    <cfRule type="containsText" dxfId="515" priority="527" operator="containsText" text="系数">
      <formula>NOT(ISERROR(SEARCH("系数",T68)))</formula>
    </cfRule>
  </conditionalFormatting>
  <conditionalFormatting sqref="S83">
    <cfRule type="containsText" dxfId="514" priority="524" operator="containsText" text="值域">
      <formula>NOT(ISERROR(SEARCH("值域",S83)))</formula>
    </cfRule>
    <cfRule type="containsText" dxfId="513" priority="525" operator="containsText" text="多选">
      <formula>NOT(ISERROR(SEARCH("多选",S83)))</formula>
    </cfRule>
  </conditionalFormatting>
  <conditionalFormatting sqref="T83">
    <cfRule type="containsText" dxfId="512" priority="522" operator="containsText" text="指标">
      <formula>NOT(ISERROR(SEARCH("指标",T83)))</formula>
    </cfRule>
    <cfRule type="containsText" dxfId="511" priority="523" operator="containsText" text="系数">
      <formula>NOT(ISERROR(SEARCH("系数",T83)))</formula>
    </cfRule>
  </conditionalFormatting>
  <conditionalFormatting sqref="S91">
    <cfRule type="containsText" dxfId="510" priority="520" operator="containsText" text="值域">
      <formula>NOT(ISERROR(SEARCH("值域",S91)))</formula>
    </cfRule>
    <cfRule type="containsText" dxfId="509" priority="521" operator="containsText" text="多选">
      <formula>NOT(ISERROR(SEARCH("多选",S91)))</formula>
    </cfRule>
  </conditionalFormatting>
  <conditionalFormatting sqref="T91">
    <cfRule type="containsText" dxfId="508" priority="518" operator="containsText" text="指标">
      <formula>NOT(ISERROR(SEARCH("指标",T91)))</formula>
    </cfRule>
    <cfRule type="containsText" dxfId="507" priority="519" operator="containsText" text="系数">
      <formula>NOT(ISERROR(SEARCH("系数",T91)))</formula>
    </cfRule>
  </conditionalFormatting>
  <conditionalFormatting sqref="S108">
    <cfRule type="containsText" dxfId="506" priority="516" operator="containsText" text="值域">
      <formula>NOT(ISERROR(SEARCH("值域",S108)))</formula>
    </cfRule>
    <cfRule type="containsText" dxfId="505" priority="517" operator="containsText" text="多选">
      <formula>NOT(ISERROR(SEARCH("多选",S108)))</formula>
    </cfRule>
  </conditionalFormatting>
  <conditionalFormatting sqref="T109">
    <cfRule type="containsText" dxfId="504" priority="442" operator="containsText" text="指标">
      <formula>NOT(ISERROR(SEARCH("指标",T109)))</formula>
    </cfRule>
    <cfRule type="containsText" dxfId="503" priority="443" operator="containsText" text="系数">
      <formula>NOT(ISERROR(SEARCH("系数",T109)))</formula>
    </cfRule>
  </conditionalFormatting>
  <conditionalFormatting sqref="S109">
    <cfRule type="containsText" dxfId="502" priority="444" operator="containsText" text="值域">
      <formula>NOT(ISERROR(SEARCH("值域",S109)))</formula>
    </cfRule>
    <cfRule type="containsText" dxfId="501" priority="445" operator="containsText" text="多选">
      <formula>NOT(ISERROR(SEARCH("多选",S109)))</formula>
    </cfRule>
  </conditionalFormatting>
  <conditionalFormatting sqref="T84">
    <cfRule type="containsText" dxfId="500" priority="438" operator="containsText" text="指标">
      <formula>NOT(ISERROR(SEARCH("指标",T84)))</formula>
    </cfRule>
    <cfRule type="containsText" dxfId="499" priority="439" operator="containsText" text="系数">
      <formula>NOT(ISERROR(SEARCH("系数",T84)))</formula>
    </cfRule>
  </conditionalFormatting>
  <conditionalFormatting sqref="S84">
    <cfRule type="containsText" dxfId="498" priority="440" operator="containsText" text="值域">
      <formula>NOT(ISERROR(SEARCH("值域",S84)))</formula>
    </cfRule>
    <cfRule type="containsText" dxfId="497" priority="441" operator="containsText" text="多选">
      <formula>NOT(ISERROR(SEARCH("多选",S84)))</formula>
    </cfRule>
  </conditionalFormatting>
  <conditionalFormatting sqref="T58">
    <cfRule type="containsText" dxfId="496" priority="434" operator="containsText" text="指标">
      <formula>NOT(ISERROR(SEARCH("指标",T58)))</formula>
    </cfRule>
    <cfRule type="containsText" dxfId="495" priority="435" operator="containsText" text="系数">
      <formula>NOT(ISERROR(SEARCH("系数",T58)))</formula>
    </cfRule>
  </conditionalFormatting>
  <conditionalFormatting sqref="S58">
    <cfRule type="containsText" dxfId="494" priority="436" operator="containsText" text="值域">
      <formula>NOT(ISERROR(SEARCH("值域",S58)))</formula>
    </cfRule>
    <cfRule type="containsText" dxfId="493" priority="437" operator="containsText" text="多选">
      <formula>NOT(ISERROR(SEARCH("多选",S58)))</formula>
    </cfRule>
  </conditionalFormatting>
  <conditionalFormatting sqref="T41">
    <cfRule type="containsText" dxfId="492" priority="430" operator="containsText" text="指标">
      <formula>NOT(ISERROR(SEARCH("指标",T41)))</formula>
    </cfRule>
    <cfRule type="containsText" dxfId="491" priority="431" operator="containsText" text="系数">
      <formula>NOT(ISERROR(SEARCH("系数",T41)))</formula>
    </cfRule>
  </conditionalFormatting>
  <conditionalFormatting sqref="S41">
    <cfRule type="containsText" dxfId="490" priority="432" operator="containsText" text="值域">
      <formula>NOT(ISERROR(SEARCH("值域",S41)))</formula>
    </cfRule>
    <cfRule type="containsText" dxfId="489" priority="433" operator="containsText" text="多选">
      <formula>NOT(ISERROR(SEARCH("多选",S41)))</formula>
    </cfRule>
  </conditionalFormatting>
  <conditionalFormatting sqref="T17">
    <cfRule type="containsText" dxfId="488" priority="426" operator="containsText" text="指标">
      <formula>NOT(ISERROR(SEARCH("指标",T17)))</formula>
    </cfRule>
    <cfRule type="containsText" dxfId="487" priority="427" operator="containsText" text="系数">
      <formula>NOT(ISERROR(SEARCH("系数",T17)))</formula>
    </cfRule>
  </conditionalFormatting>
  <conditionalFormatting sqref="S17">
    <cfRule type="containsText" dxfId="486" priority="428" operator="containsText" text="值域">
      <formula>NOT(ISERROR(SEARCH("值域",S17)))</formula>
    </cfRule>
    <cfRule type="containsText" dxfId="485" priority="429" operator="containsText" text="多选">
      <formula>NOT(ISERROR(SEARCH("多选",S17)))</formula>
    </cfRule>
  </conditionalFormatting>
  <conditionalFormatting sqref="S5">
    <cfRule type="containsText" dxfId="484" priority="423" operator="containsText" text="值域">
      <formula>NOT(ISERROR(SEARCH("值域",S5)))</formula>
    </cfRule>
    <cfRule type="containsText" dxfId="483" priority="424" operator="containsText" text="多选">
      <formula>NOT(ISERROR(SEARCH("多选",S5)))</formula>
    </cfRule>
  </conditionalFormatting>
  <conditionalFormatting sqref="T5">
    <cfRule type="containsText" dxfId="482" priority="421" operator="containsText" text="指标">
      <formula>NOT(ISERROR(SEARCH("指标",T5)))</formula>
    </cfRule>
    <cfRule type="containsText" dxfId="481" priority="422" operator="containsText" text="系数">
      <formula>NOT(ISERROR(SEARCH("系数",T5)))</formula>
    </cfRule>
  </conditionalFormatting>
  <conditionalFormatting sqref="S7">
    <cfRule type="containsText" dxfId="480" priority="418" operator="containsText" text="值域">
      <formula>NOT(ISERROR(SEARCH("值域",S7)))</formula>
    </cfRule>
    <cfRule type="containsText" dxfId="479" priority="419" operator="containsText" text="多选">
      <formula>NOT(ISERROR(SEARCH("多选",S7)))</formula>
    </cfRule>
  </conditionalFormatting>
  <conditionalFormatting sqref="T7">
    <cfRule type="containsText" dxfId="478" priority="416" operator="containsText" text="指标">
      <formula>NOT(ISERROR(SEARCH("指标",T7)))</formula>
    </cfRule>
    <cfRule type="containsText" dxfId="477" priority="417" operator="containsText" text="系数">
      <formula>NOT(ISERROR(SEARCH("系数",T7)))</formula>
    </cfRule>
  </conditionalFormatting>
  <conditionalFormatting sqref="S21">
    <cfRule type="containsText" dxfId="476" priority="413" operator="containsText" text="值域">
      <formula>NOT(ISERROR(SEARCH("值域",S21)))</formula>
    </cfRule>
    <cfRule type="containsText" dxfId="475" priority="414" operator="containsText" text="多选">
      <formula>NOT(ISERROR(SEARCH("多选",S21)))</formula>
    </cfRule>
  </conditionalFormatting>
  <conditionalFormatting sqref="T21">
    <cfRule type="containsText" dxfId="474" priority="411" operator="containsText" text="指标">
      <formula>NOT(ISERROR(SEARCH("指标",T21)))</formula>
    </cfRule>
    <cfRule type="containsText" dxfId="473" priority="412" operator="containsText" text="系数">
      <formula>NOT(ISERROR(SEARCH("系数",T21)))</formula>
    </cfRule>
  </conditionalFormatting>
  <conditionalFormatting sqref="S45">
    <cfRule type="containsText" dxfId="472" priority="408" operator="containsText" text="值域">
      <formula>NOT(ISERROR(SEARCH("值域",S45)))</formula>
    </cfRule>
    <cfRule type="containsText" dxfId="471" priority="409" operator="containsText" text="多选">
      <formula>NOT(ISERROR(SEARCH("多选",S45)))</formula>
    </cfRule>
  </conditionalFormatting>
  <conditionalFormatting sqref="T45">
    <cfRule type="containsText" dxfId="470" priority="406" operator="containsText" text="指标">
      <formula>NOT(ISERROR(SEARCH("指标",T45)))</formula>
    </cfRule>
    <cfRule type="containsText" dxfId="469" priority="407" operator="containsText" text="系数">
      <formula>NOT(ISERROR(SEARCH("系数",T45)))</formula>
    </cfRule>
  </conditionalFormatting>
  <conditionalFormatting sqref="S46">
    <cfRule type="containsText" dxfId="468" priority="398" operator="containsText" text="值域">
      <formula>NOT(ISERROR(SEARCH("值域",S46)))</formula>
    </cfRule>
    <cfRule type="containsText" dxfId="467" priority="399" operator="containsText" text="多选">
      <formula>NOT(ISERROR(SEARCH("多选",S46)))</formula>
    </cfRule>
  </conditionalFormatting>
  <conditionalFormatting sqref="T46">
    <cfRule type="containsText" dxfId="466" priority="396" operator="containsText" text="指标">
      <formula>NOT(ISERROR(SEARCH("指标",T46)))</formula>
    </cfRule>
    <cfRule type="containsText" dxfId="465" priority="397" operator="containsText" text="系数">
      <formula>NOT(ISERROR(SEARCH("系数",T46)))</formula>
    </cfRule>
  </conditionalFormatting>
  <conditionalFormatting sqref="S62">
    <cfRule type="containsText" dxfId="464" priority="393" operator="containsText" text="值域">
      <formula>NOT(ISERROR(SEARCH("值域",S62)))</formula>
    </cfRule>
    <cfRule type="containsText" dxfId="463" priority="394" operator="containsText" text="多选">
      <formula>NOT(ISERROR(SEARCH("多选",S62)))</formula>
    </cfRule>
  </conditionalFormatting>
  <conditionalFormatting sqref="T62">
    <cfRule type="containsText" dxfId="462" priority="391" operator="containsText" text="指标">
      <formula>NOT(ISERROR(SEARCH("指标",T62)))</formula>
    </cfRule>
    <cfRule type="containsText" dxfId="461" priority="392" operator="containsText" text="系数">
      <formula>NOT(ISERROR(SEARCH("系数",T62)))</formula>
    </cfRule>
  </conditionalFormatting>
  <conditionalFormatting sqref="S65">
    <cfRule type="containsText" dxfId="460" priority="388" operator="containsText" text="值域">
      <formula>NOT(ISERROR(SEARCH("值域",S65)))</formula>
    </cfRule>
    <cfRule type="containsText" dxfId="459" priority="389" operator="containsText" text="多选">
      <formula>NOT(ISERROR(SEARCH("多选",S65)))</formula>
    </cfRule>
  </conditionalFormatting>
  <conditionalFormatting sqref="T65">
    <cfRule type="containsText" dxfId="458" priority="386" operator="containsText" text="指标">
      <formula>NOT(ISERROR(SEARCH("指标",T65)))</formula>
    </cfRule>
    <cfRule type="containsText" dxfId="457" priority="387" operator="containsText" text="系数">
      <formula>NOT(ISERROR(SEARCH("系数",T65)))</formula>
    </cfRule>
  </conditionalFormatting>
  <conditionalFormatting sqref="S88">
    <cfRule type="containsText" dxfId="456" priority="383" operator="containsText" text="值域">
      <formula>NOT(ISERROR(SEARCH("值域",S88)))</formula>
    </cfRule>
    <cfRule type="containsText" dxfId="455" priority="384" operator="containsText" text="多选">
      <formula>NOT(ISERROR(SEARCH("多选",S88)))</formula>
    </cfRule>
  </conditionalFormatting>
  <conditionalFormatting sqref="T88">
    <cfRule type="containsText" dxfId="454" priority="381" operator="containsText" text="指标">
      <formula>NOT(ISERROR(SEARCH("指标",T88)))</formula>
    </cfRule>
    <cfRule type="containsText" dxfId="453" priority="382" operator="containsText" text="系数">
      <formula>NOT(ISERROR(SEARCH("系数",T88)))</formula>
    </cfRule>
  </conditionalFormatting>
  <conditionalFormatting sqref="S89">
    <cfRule type="containsText" dxfId="452" priority="378" operator="containsText" text="值域">
      <formula>NOT(ISERROR(SEARCH("值域",S89)))</formula>
    </cfRule>
    <cfRule type="containsText" dxfId="451" priority="379" operator="containsText" text="多选">
      <formula>NOT(ISERROR(SEARCH("多选",S89)))</formula>
    </cfRule>
  </conditionalFormatting>
  <conditionalFormatting sqref="T89">
    <cfRule type="containsText" dxfId="450" priority="376" operator="containsText" text="指标">
      <formula>NOT(ISERROR(SEARCH("指标",T89)))</formula>
    </cfRule>
    <cfRule type="containsText" dxfId="449" priority="377" operator="containsText" text="系数">
      <formula>NOT(ISERROR(SEARCH("系数",T89)))</formula>
    </cfRule>
  </conditionalFormatting>
  <conditionalFormatting sqref="S10">
    <cfRule type="containsText" dxfId="448" priority="374" operator="containsText" text="值域">
      <formula>NOT(ISERROR(SEARCH("值域",S10)))</formula>
    </cfRule>
    <cfRule type="containsText" dxfId="447" priority="375" operator="containsText" text="多选">
      <formula>NOT(ISERROR(SEARCH("多选",S10)))</formula>
    </cfRule>
  </conditionalFormatting>
  <conditionalFormatting sqref="T10">
    <cfRule type="containsText" dxfId="446" priority="372" operator="containsText" text="指标">
      <formula>NOT(ISERROR(SEARCH("指标",T10)))</formula>
    </cfRule>
    <cfRule type="containsText" dxfId="445" priority="373" operator="containsText" text="系数">
      <formula>NOT(ISERROR(SEARCH("系数",T10)))</formula>
    </cfRule>
  </conditionalFormatting>
  <conditionalFormatting sqref="S12">
    <cfRule type="containsText" dxfId="444" priority="369" operator="containsText" text="值域">
      <formula>NOT(ISERROR(SEARCH("值域",S12)))</formula>
    </cfRule>
    <cfRule type="containsText" dxfId="443" priority="370" operator="containsText" text="多选">
      <formula>NOT(ISERROR(SEARCH("多选",S12)))</formula>
    </cfRule>
  </conditionalFormatting>
  <conditionalFormatting sqref="T12">
    <cfRule type="containsText" dxfId="442" priority="367" operator="containsText" text="指标">
      <formula>NOT(ISERROR(SEARCH("指标",T12)))</formula>
    </cfRule>
    <cfRule type="containsText" dxfId="441" priority="368" operator="containsText" text="系数">
      <formula>NOT(ISERROR(SEARCH("系数",T12)))</formula>
    </cfRule>
  </conditionalFormatting>
  <conditionalFormatting sqref="S14">
    <cfRule type="containsText" dxfId="440" priority="364" operator="containsText" text="值域">
      <formula>NOT(ISERROR(SEARCH("值域",S14)))</formula>
    </cfRule>
    <cfRule type="containsText" dxfId="439" priority="365" operator="containsText" text="多选">
      <formula>NOT(ISERROR(SEARCH("多选",S14)))</formula>
    </cfRule>
  </conditionalFormatting>
  <conditionalFormatting sqref="T14">
    <cfRule type="containsText" dxfId="438" priority="362" operator="containsText" text="指标">
      <formula>NOT(ISERROR(SEARCH("指标",T14)))</formula>
    </cfRule>
    <cfRule type="containsText" dxfId="437" priority="363" operator="containsText" text="系数">
      <formula>NOT(ISERROR(SEARCH("系数",T14)))</formula>
    </cfRule>
  </conditionalFormatting>
  <conditionalFormatting sqref="S26">
    <cfRule type="containsText" dxfId="436" priority="359" operator="containsText" text="值域">
      <formula>NOT(ISERROR(SEARCH("值域",S26)))</formula>
    </cfRule>
    <cfRule type="containsText" dxfId="435" priority="360" operator="containsText" text="多选">
      <formula>NOT(ISERROR(SEARCH("多选",S26)))</formula>
    </cfRule>
  </conditionalFormatting>
  <conditionalFormatting sqref="T26">
    <cfRule type="containsText" dxfId="434" priority="357" operator="containsText" text="指标">
      <formula>NOT(ISERROR(SEARCH("指标",T26)))</formula>
    </cfRule>
    <cfRule type="containsText" dxfId="433" priority="358" operator="containsText" text="系数">
      <formula>NOT(ISERROR(SEARCH("系数",T26)))</formula>
    </cfRule>
  </conditionalFormatting>
  <conditionalFormatting sqref="S28">
    <cfRule type="containsText" dxfId="432" priority="354" operator="containsText" text="值域">
      <formula>NOT(ISERROR(SEARCH("值域",S28)))</formula>
    </cfRule>
    <cfRule type="containsText" dxfId="431" priority="355" operator="containsText" text="多选">
      <formula>NOT(ISERROR(SEARCH("多选",S28)))</formula>
    </cfRule>
  </conditionalFormatting>
  <conditionalFormatting sqref="T28">
    <cfRule type="containsText" dxfId="430" priority="352" operator="containsText" text="指标">
      <formula>NOT(ISERROR(SEARCH("指标",T28)))</formula>
    </cfRule>
    <cfRule type="containsText" dxfId="429" priority="353" operator="containsText" text="系数">
      <formula>NOT(ISERROR(SEARCH("系数",T28)))</formula>
    </cfRule>
  </conditionalFormatting>
  <conditionalFormatting sqref="S30">
    <cfRule type="containsText" dxfId="428" priority="349" operator="containsText" text="值域">
      <formula>NOT(ISERROR(SEARCH("值域",S30)))</formula>
    </cfRule>
    <cfRule type="containsText" dxfId="427" priority="350" operator="containsText" text="多选">
      <formula>NOT(ISERROR(SEARCH("多选",S30)))</formula>
    </cfRule>
  </conditionalFormatting>
  <conditionalFormatting sqref="T30">
    <cfRule type="containsText" dxfId="426" priority="347" operator="containsText" text="指标">
      <formula>NOT(ISERROR(SEARCH("指标",T30)))</formula>
    </cfRule>
    <cfRule type="containsText" dxfId="425" priority="348" operator="containsText" text="系数">
      <formula>NOT(ISERROR(SEARCH("系数",T30)))</formula>
    </cfRule>
  </conditionalFormatting>
  <conditionalFormatting sqref="S32">
    <cfRule type="containsText" dxfId="424" priority="344" operator="containsText" text="值域">
      <formula>NOT(ISERROR(SEARCH("值域",S32)))</formula>
    </cfRule>
    <cfRule type="containsText" dxfId="423" priority="345" operator="containsText" text="多选">
      <formula>NOT(ISERROR(SEARCH("多选",S32)))</formula>
    </cfRule>
  </conditionalFormatting>
  <conditionalFormatting sqref="T32">
    <cfRule type="containsText" dxfId="422" priority="342" operator="containsText" text="指标">
      <formula>NOT(ISERROR(SEARCH("指标",T32)))</formula>
    </cfRule>
    <cfRule type="containsText" dxfId="421" priority="343" operator="containsText" text="系数">
      <formula>NOT(ISERROR(SEARCH("系数",T32)))</formula>
    </cfRule>
  </conditionalFormatting>
  <conditionalFormatting sqref="S34">
    <cfRule type="containsText" dxfId="420" priority="339" operator="containsText" text="值域">
      <formula>NOT(ISERROR(SEARCH("值域",S34)))</formula>
    </cfRule>
    <cfRule type="containsText" dxfId="419" priority="340" operator="containsText" text="多选">
      <formula>NOT(ISERROR(SEARCH("多选",S34)))</formula>
    </cfRule>
  </conditionalFormatting>
  <conditionalFormatting sqref="T34">
    <cfRule type="containsText" dxfId="418" priority="337" operator="containsText" text="指标">
      <formula>NOT(ISERROR(SEARCH("指标",T34)))</formula>
    </cfRule>
    <cfRule type="containsText" dxfId="417" priority="338" operator="containsText" text="系数">
      <formula>NOT(ISERROR(SEARCH("系数",T34)))</formula>
    </cfRule>
  </conditionalFormatting>
  <conditionalFormatting sqref="S36">
    <cfRule type="containsText" dxfId="416" priority="334" operator="containsText" text="值域">
      <formula>NOT(ISERROR(SEARCH("值域",S36)))</formula>
    </cfRule>
    <cfRule type="containsText" dxfId="415" priority="335" operator="containsText" text="多选">
      <formula>NOT(ISERROR(SEARCH("多选",S36)))</formula>
    </cfRule>
  </conditionalFormatting>
  <conditionalFormatting sqref="T36">
    <cfRule type="containsText" dxfId="414" priority="332" operator="containsText" text="指标">
      <formula>NOT(ISERROR(SEARCH("指标",T36)))</formula>
    </cfRule>
    <cfRule type="containsText" dxfId="413" priority="333" operator="containsText" text="系数">
      <formula>NOT(ISERROR(SEARCH("系数",T36)))</formula>
    </cfRule>
  </conditionalFormatting>
  <conditionalFormatting sqref="S38">
    <cfRule type="containsText" dxfId="412" priority="329" operator="containsText" text="值域">
      <formula>NOT(ISERROR(SEARCH("值域",S38)))</formula>
    </cfRule>
    <cfRule type="containsText" dxfId="411" priority="330" operator="containsText" text="多选">
      <formula>NOT(ISERROR(SEARCH("多选",S38)))</formula>
    </cfRule>
  </conditionalFormatting>
  <conditionalFormatting sqref="T38">
    <cfRule type="containsText" dxfId="410" priority="327" operator="containsText" text="指标">
      <formula>NOT(ISERROR(SEARCH("指标",T38)))</formula>
    </cfRule>
    <cfRule type="containsText" dxfId="409" priority="328" operator="containsText" text="系数">
      <formula>NOT(ISERROR(SEARCH("系数",T38)))</formula>
    </cfRule>
  </conditionalFormatting>
  <conditionalFormatting sqref="S49">
    <cfRule type="containsText" dxfId="408" priority="323" operator="containsText" text="值域">
      <formula>NOT(ISERROR(SEARCH("值域",S49)))</formula>
    </cfRule>
    <cfRule type="containsText" dxfId="407" priority="324" operator="containsText" text="多选">
      <formula>NOT(ISERROR(SEARCH("多选",S49)))</formula>
    </cfRule>
  </conditionalFormatting>
  <conditionalFormatting sqref="T49">
    <cfRule type="containsText" dxfId="406" priority="321" operator="containsText" text="指标">
      <formula>NOT(ISERROR(SEARCH("指标",T49)))</formula>
    </cfRule>
    <cfRule type="containsText" dxfId="405" priority="322" operator="containsText" text="系数">
      <formula>NOT(ISERROR(SEARCH("系数",T49)))</formula>
    </cfRule>
  </conditionalFormatting>
  <conditionalFormatting sqref="S51">
    <cfRule type="containsText" dxfId="404" priority="318" operator="containsText" text="值域">
      <formula>NOT(ISERROR(SEARCH("值域",S51)))</formula>
    </cfRule>
    <cfRule type="containsText" dxfId="403" priority="319" operator="containsText" text="多选">
      <formula>NOT(ISERROR(SEARCH("多选",S51)))</formula>
    </cfRule>
  </conditionalFormatting>
  <conditionalFormatting sqref="T51">
    <cfRule type="containsText" dxfId="402" priority="316" operator="containsText" text="指标">
      <formula>NOT(ISERROR(SEARCH("指标",T51)))</formula>
    </cfRule>
    <cfRule type="containsText" dxfId="401" priority="317" operator="containsText" text="系数">
      <formula>NOT(ISERROR(SEARCH("系数",T51)))</formula>
    </cfRule>
  </conditionalFormatting>
  <conditionalFormatting sqref="S53">
    <cfRule type="containsText" dxfId="400" priority="313" operator="containsText" text="值域">
      <formula>NOT(ISERROR(SEARCH("值域",S53)))</formula>
    </cfRule>
    <cfRule type="containsText" dxfId="399" priority="314" operator="containsText" text="多选">
      <formula>NOT(ISERROR(SEARCH("多选",S53)))</formula>
    </cfRule>
  </conditionalFormatting>
  <conditionalFormatting sqref="T53">
    <cfRule type="containsText" dxfId="398" priority="311" operator="containsText" text="指标">
      <formula>NOT(ISERROR(SEARCH("指标",T53)))</formula>
    </cfRule>
    <cfRule type="containsText" dxfId="397" priority="312" operator="containsText" text="系数">
      <formula>NOT(ISERROR(SEARCH("系数",T53)))</formula>
    </cfRule>
  </conditionalFormatting>
  <conditionalFormatting sqref="S55">
    <cfRule type="containsText" dxfId="396" priority="308" operator="containsText" text="值域">
      <formula>NOT(ISERROR(SEARCH("值域",S55)))</formula>
    </cfRule>
    <cfRule type="containsText" dxfId="395" priority="309" operator="containsText" text="多选">
      <formula>NOT(ISERROR(SEARCH("多选",S55)))</formula>
    </cfRule>
  </conditionalFormatting>
  <conditionalFormatting sqref="T55">
    <cfRule type="containsText" dxfId="394" priority="306" operator="containsText" text="指标">
      <formula>NOT(ISERROR(SEARCH("指标",T55)))</formula>
    </cfRule>
    <cfRule type="containsText" dxfId="393" priority="307" operator="containsText" text="系数">
      <formula>NOT(ISERROR(SEARCH("系数",T55)))</formula>
    </cfRule>
  </conditionalFormatting>
  <conditionalFormatting sqref="S69">
    <cfRule type="containsText" dxfId="392" priority="303" operator="containsText" text="值域">
      <formula>NOT(ISERROR(SEARCH("值域",S69)))</formula>
    </cfRule>
    <cfRule type="containsText" dxfId="391" priority="304" operator="containsText" text="多选">
      <formula>NOT(ISERROR(SEARCH("多选",S69)))</formula>
    </cfRule>
  </conditionalFormatting>
  <conditionalFormatting sqref="T69">
    <cfRule type="containsText" dxfId="390" priority="301" operator="containsText" text="指标">
      <formula>NOT(ISERROR(SEARCH("指标",T69)))</formula>
    </cfRule>
    <cfRule type="containsText" dxfId="389" priority="302" operator="containsText" text="系数">
      <formula>NOT(ISERROR(SEARCH("系数",T69)))</formula>
    </cfRule>
  </conditionalFormatting>
  <conditionalFormatting sqref="S71">
    <cfRule type="containsText" dxfId="388" priority="298" operator="containsText" text="值域">
      <formula>NOT(ISERROR(SEARCH("值域",S71)))</formula>
    </cfRule>
    <cfRule type="containsText" dxfId="387" priority="299" operator="containsText" text="多选">
      <formula>NOT(ISERROR(SEARCH("多选",S71)))</formula>
    </cfRule>
  </conditionalFormatting>
  <conditionalFormatting sqref="T71">
    <cfRule type="containsText" dxfId="386" priority="296" operator="containsText" text="指标">
      <formula>NOT(ISERROR(SEARCH("指标",T71)))</formula>
    </cfRule>
    <cfRule type="containsText" dxfId="385" priority="297" operator="containsText" text="系数">
      <formula>NOT(ISERROR(SEARCH("系数",T71)))</formula>
    </cfRule>
  </conditionalFormatting>
  <conditionalFormatting sqref="S73">
    <cfRule type="containsText" dxfId="384" priority="293" operator="containsText" text="值域">
      <formula>NOT(ISERROR(SEARCH("值域",S73)))</formula>
    </cfRule>
    <cfRule type="containsText" dxfId="383" priority="294" operator="containsText" text="多选">
      <formula>NOT(ISERROR(SEARCH("多选",S73)))</formula>
    </cfRule>
  </conditionalFormatting>
  <conditionalFormatting sqref="T73">
    <cfRule type="containsText" dxfId="382" priority="291" operator="containsText" text="指标">
      <formula>NOT(ISERROR(SEARCH("指标",T73)))</formula>
    </cfRule>
    <cfRule type="containsText" dxfId="381" priority="292" operator="containsText" text="系数">
      <formula>NOT(ISERROR(SEARCH("系数",T73)))</formula>
    </cfRule>
  </conditionalFormatting>
  <conditionalFormatting sqref="S75">
    <cfRule type="containsText" dxfId="380" priority="288" operator="containsText" text="值域">
      <formula>NOT(ISERROR(SEARCH("值域",S75)))</formula>
    </cfRule>
    <cfRule type="containsText" dxfId="379" priority="289" operator="containsText" text="多选">
      <formula>NOT(ISERROR(SEARCH("多选",S75)))</formula>
    </cfRule>
  </conditionalFormatting>
  <conditionalFormatting sqref="T75">
    <cfRule type="containsText" dxfId="378" priority="286" operator="containsText" text="指标">
      <formula>NOT(ISERROR(SEARCH("指标",T75)))</formula>
    </cfRule>
    <cfRule type="containsText" dxfId="377" priority="287" operator="containsText" text="系数">
      <formula>NOT(ISERROR(SEARCH("系数",T75)))</formula>
    </cfRule>
  </conditionalFormatting>
  <conditionalFormatting sqref="S77">
    <cfRule type="containsText" dxfId="376" priority="283" operator="containsText" text="值域">
      <formula>NOT(ISERROR(SEARCH("值域",S77)))</formula>
    </cfRule>
    <cfRule type="containsText" dxfId="375" priority="284" operator="containsText" text="多选">
      <formula>NOT(ISERROR(SEARCH("多选",S77)))</formula>
    </cfRule>
  </conditionalFormatting>
  <conditionalFormatting sqref="T77">
    <cfRule type="containsText" dxfId="374" priority="281" operator="containsText" text="指标">
      <formula>NOT(ISERROR(SEARCH("指标",T77)))</formula>
    </cfRule>
    <cfRule type="containsText" dxfId="373" priority="282" operator="containsText" text="系数">
      <formula>NOT(ISERROR(SEARCH("系数",T77)))</formula>
    </cfRule>
  </conditionalFormatting>
  <conditionalFormatting sqref="S79">
    <cfRule type="containsText" dxfId="372" priority="278" operator="containsText" text="值域">
      <formula>NOT(ISERROR(SEARCH("值域",S79)))</formula>
    </cfRule>
    <cfRule type="containsText" dxfId="371" priority="279" operator="containsText" text="多选">
      <formula>NOT(ISERROR(SEARCH("多选",S79)))</formula>
    </cfRule>
  </conditionalFormatting>
  <conditionalFormatting sqref="T79">
    <cfRule type="containsText" dxfId="370" priority="276" operator="containsText" text="指标">
      <formula>NOT(ISERROR(SEARCH("指标",T79)))</formula>
    </cfRule>
    <cfRule type="containsText" dxfId="369" priority="277" operator="containsText" text="系数">
      <formula>NOT(ISERROR(SEARCH("系数",T79)))</formula>
    </cfRule>
  </conditionalFormatting>
  <conditionalFormatting sqref="S81">
    <cfRule type="containsText" dxfId="368" priority="273" operator="containsText" text="值域">
      <formula>NOT(ISERROR(SEARCH("值域",S81)))</formula>
    </cfRule>
    <cfRule type="containsText" dxfId="367" priority="274" operator="containsText" text="多选">
      <formula>NOT(ISERROR(SEARCH("多选",S81)))</formula>
    </cfRule>
  </conditionalFormatting>
  <conditionalFormatting sqref="T81">
    <cfRule type="containsText" dxfId="366" priority="271" operator="containsText" text="指标">
      <formula>NOT(ISERROR(SEARCH("指标",T81)))</formula>
    </cfRule>
    <cfRule type="containsText" dxfId="365" priority="272" operator="containsText" text="系数">
      <formula>NOT(ISERROR(SEARCH("系数",T81)))</formula>
    </cfRule>
  </conditionalFormatting>
  <conditionalFormatting sqref="S102">
    <cfRule type="containsText" dxfId="364" priority="268" operator="containsText" text="值域">
      <formula>NOT(ISERROR(SEARCH("值域",S102)))</formula>
    </cfRule>
    <cfRule type="containsText" dxfId="363" priority="269" operator="containsText" text="多选">
      <formula>NOT(ISERROR(SEARCH("多选",S102)))</formula>
    </cfRule>
  </conditionalFormatting>
  <conditionalFormatting sqref="T102">
    <cfRule type="containsText" dxfId="362" priority="266" operator="containsText" text="指标">
      <formula>NOT(ISERROR(SEARCH("指标",T102)))</formula>
    </cfRule>
    <cfRule type="containsText" dxfId="361" priority="267" operator="containsText" text="系数">
      <formula>NOT(ISERROR(SEARCH("系数",T102)))</formula>
    </cfRule>
  </conditionalFormatting>
  <conditionalFormatting sqref="S104">
    <cfRule type="containsText" dxfId="360" priority="263" operator="containsText" text="值域">
      <formula>NOT(ISERROR(SEARCH("值域",S104)))</formula>
    </cfRule>
    <cfRule type="containsText" dxfId="359" priority="264" operator="containsText" text="多选">
      <formula>NOT(ISERROR(SEARCH("多选",S104)))</formula>
    </cfRule>
  </conditionalFormatting>
  <conditionalFormatting sqref="T104">
    <cfRule type="containsText" dxfId="358" priority="261" operator="containsText" text="指标">
      <formula>NOT(ISERROR(SEARCH("指标",T104)))</formula>
    </cfRule>
    <cfRule type="containsText" dxfId="357" priority="262" operator="containsText" text="系数">
      <formula>NOT(ISERROR(SEARCH("系数",T104)))</formula>
    </cfRule>
  </conditionalFormatting>
  <conditionalFormatting sqref="S106">
    <cfRule type="containsText" dxfId="356" priority="258" operator="containsText" text="值域">
      <formula>NOT(ISERROR(SEARCH("值域",S106)))</formula>
    </cfRule>
    <cfRule type="containsText" dxfId="355" priority="259" operator="containsText" text="多选">
      <formula>NOT(ISERROR(SEARCH("多选",S106)))</formula>
    </cfRule>
  </conditionalFormatting>
  <conditionalFormatting sqref="T106">
    <cfRule type="containsText" dxfId="354" priority="256" operator="containsText" text="指标">
      <formula>NOT(ISERROR(SEARCH("指标",T106)))</formula>
    </cfRule>
    <cfRule type="containsText" dxfId="353" priority="257" operator="containsText" text="系数">
      <formula>NOT(ISERROR(SEARCH("系数",T106)))</formula>
    </cfRule>
  </conditionalFormatting>
  <conditionalFormatting sqref="S8">
    <cfRule type="containsText" dxfId="352" priority="254" operator="containsText" text="值域">
      <formula>NOT(ISERROR(SEARCH("值域",S8)))</formula>
    </cfRule>
    <cfRule type="containsText" dxfId="351" priority="255" operator="containsText" text="多选">
      <formula>NOT(ISERROR(SEARCH("多选",S8)))</formula>
    </cfRule>
  </conditionalFormatting>
  <conditionalFormatting sqref="T8">
    <cfRule type="containsText" dxfId="350" priority="252" operator="containsText" text="指标">
      <formula>NOT(ISERROR(SEARCH("指标",T8)))</formula>
    </cfRule>
    <cfRule type="containsText" dxfId="349" priority="253" operator="containsText" text="系数">
      <formula>NOT(ISERROR(SEARCH("系数",T8)))</formula>
    </cfRule>
  </conditionalFormatting>
  <conditionalFormatting sqref="S22">
    <cfRule type="containsText" dxfId="348" priority="249" operator="containsText" text="值域">
      <formula>NOT(ISERROR(SEARCH("值域",S22)))</formula>
    </cfRule>
    <cfRule type="containsText" dxfId="347" priority="250" operator="containsText" text="多选">
      <formula>NOT(ISERROR(SEARCH("多选",S22)))</formula>
    </cfRule>
  </conditionalFormatting>
  <conditionalFormatting sqref="T22">
    <cfRule type="containsText" dxfId="346" priority="247" operator="containsText" text="指标">
      <formula>NOT(ISERROR(SEARCH("指标",T22)))</formula>
    </cfRule>
    <cfRule type="containsText" dxfId="345" priority="248" operator="containsText" text="系数">
      <formula>NOT(ISERROR(SEARCH("系数",T22)))</formula>
    </cfRule>
  </conditionalFormatting>
  <conditionalFormatting sqref="S24">
    <cfRule type="containsText" dxfId="344" priority="244" operator="containsText" text="值域">
      <formula>NOT(ISERROR(SEARCH("值域",S24)))</formula>
    </cfRule>
    <cfRule type="containsText" dxfId="343" priority="245" operator="containsText" text="多选">
      <formula>NOT(ISERROR(SEARCH("多选",S24)))</formula>
    </cfRule>
  </conditionalFormatting>
  <conditionalFormatting sqref="T24">
    <cfRule type="containsText" dxfId="342" priority="242" operator="containsText" text="指标">
      <formula>NOT(ISERROR(SEARCH("指标",T24)))</formula>
    </cfRule>
    <cfRule type="containsText" dxfId="341" priority="243" operator="containsText" text="系数">
      <formula>NOT(ISERROR(SEARCH("系数",T24)))</formula>
    </cfRule>
  </conditionalFormatting>
  <conditionalFormatting sqref="S23">
    <cfRule type="containsText" dxfId="340" priority="234" operator="containsText" text="值域">
      <formula>NOT(ISERROR(SEARCH("值域",S23)))</formula>
    </cfRule>
    <cfRule type="containsText" dxfId="339" priority="235" operator="containsText" text="多选">
      <formula>NOT(ISERROR(SEARCH("多选",S23)))</formula>
    </cfRule>
  </conditionalFormatting>
  <conditionalFormatting sqref="T23">
    <cfRule type="containsText" dxfId="338" priority="232" operator="containsText" text="指标">
      <formula>NOT(ISERROR(SEARCH("指标",T23)))</formula>
    </cfRule>
    <cfRule type="containsText" dxfId="337" priority="233" operator="containsText" text="系数">
      <formula>NOT(ISERROR(SEARCH("系数",T23)))</formula>
    </cfRule>
  </conditionalFormatting>
  <conditionalFormatting sqref="S6">
    <cfRule type="containsText" dxfId="336" priority="228" operator="containsText" text="值域">
      <formula>NOT(ISERROR(SEARCH("值域",S6)))</formula>
    </cfRule>
    <cfRule type="containsText" dxfId="335" priority="229" operator="containsText" text="多选">
      <formula>NOT(ISERROR(SEARCH("多选",S6)))</formula>
    </cfRule>
  </conditionalFormatting>
  <conditionalFormatting sqref="T6">
    <cfRule type="containsText" dxfId="334" priority="226" operator="containsText" text="指标">
      <formula>NOT(ISERROR(SEARCH("指标",T6)))</formula>
    </cfRule>
    <cfRule type="containsText" dxfId="333" priority="227" operator="containsText" text="系数">
      <formula>NOT(ISERROR(SEARCH("系数",T6)))</formula>
    </cfRule>
  </conditionalFormatting>
  <conditionalFormatting sqref="S11">
    <cfRule type="containsText" dxfId="332" priority="223" operator="containsText" text="值域">
      <formula>NOT(ISERROR(SEARCH("值域",S11)))</formula>
    </cfRule>
    <cfRule type="containsText" dxfId="331" priority="224" operator="containsText" text="多选">
      <formula>NOT(ISERROR(SEARCH("多选",S11)))</formula>
    </cfRule>
  </conditionalFormatting>
  <conditionalFormatting sqref="T11">
    <cfRule type="containsText" dxfId="330" priority="221" operator="containsText" text="指标">
      <formula>NOT(ISERROR(SEARCH("指标",T11)))</formula>
    </cfRule>
    <cfRule type="containsText" dxfId="329" priority="222" operator="containsText" text="系数">
      <formula>NOT(ISERROR(SEARCH("系数",T11)))</formula>
    </cfRule>
  </conditionalFormatting>
  <conditionalFormatting sqref="S13">
    <cfRule type="containsText" dxfId="328" priority="218" operator="containsText" text="值域">
      <formula>NOT(ISERROR(SEARCH("值域",S13)))</formula>
    </cfRule>
    <cfRule type="containsText" dxfId="327" priority="219" operator="containsText" text="多选">
      <formula>NOT(ISERROR(SEARCH("多选",S13)))</formula>
    </cfRule>
  </conditionalFormatting>
  <conditionalFormatting sqref="T13">
    <cfRule type="containsText" dxfId="326" priority="216" operator="containsText" text="指标">
      <formula>NOT(ISERROR(SEARCH("指标",T13)))</formula>
    </cfRule>
    <cfRule type="containsText" dxfId="325" priority="217" operator="containsText" text="系数">
      <formula>NOT(ISERROR(SEARCH("系数",T13)))</formula>
    </cfRule>
  </conditionalFormatting>
  <conditionalFormatting sqref="S15">
    <cfRule type="containsText" dxfId="324" priority="213" operator="containsText" text="值域">
      <formula>NOT(ISERROR(SEARCH("值域",S15)))</formula>
    </cfRule>
    <cfRule type="containsText" dxfId="323" priority="214" operator="containsText" text="多选">
      <formula>NOT(ISERROR(SEARCH("多选",S15)))</formula>
    </cfRule>
  </conditionalFormatting>
  <conditionalFormatting sqref="T15">
    <cfRule type="containsText" dxfId="322" priority="211" operator="containsText" text="指标">
      <formula>NOT(ISERROR(SEARCH("指标",T15)))</formula>
    </cfRule>
    <cfRule type="containsText" dxfId="321" priority="212" operator="containsText" text="系数">
      <formula>NOT(ISERROR(SEARCH("系数",T15)))</formula>
    </cfRule>
  </conditionalFormatting>
  <conditionalFormatting sqref="S27">
    <cfRule type="containsText" dxfId="320" priority="208" operator="containsText" text="值域">
      <formula>NOT(ISERROR(SEARCH("值域",S27)))</formula>
    </cfRule>
    <cfRule type="containsText" dxfId="319" priority="209" operator="containsText" text="多选">
      <formula>NOT(ISERROR(SEARCH("多选",S27)))</formula>
    </cfRule>
  </conditionalFormatting>
  <conditionalFormatting sqref="T27">
    <cfRule type="containsText" dxfId="318" priority="206" operator="containsText" text="指标">
      <formula>NOT(ISERROR(SEARCH("指标",T27)))</formula>
    </cfRule>
    <cfRule type="containsText" dxfId="317" priority="207" operator="containsText" text="系数">
      <formula>NOT(ISERROR(SEARCH("系数",T27)))</formula>
    </cfRule>
  </conditionalFormatting>
  <conditionalFormatting sqref="S29">
    <cfRule type="containsText" dxfId="316" priority="203" operator="containsText" text="值域">
      <formula>NOT(ISERROR(SEARCH("值域",S29)))</formula>
    </cfRule>
    <cfRule type="containsText" dxfId="315" priority="204" operator="containsText" text="多选">
      <formula>NOT(ISERROR(SEARCH("多选",S29)))</formula>
    </cfRule>
  </conditionalFormatting>
  <conditionalFormatting sqref="T29">
    <cfRule type="containsText" dxfId="314" priority="201" operator="containsText" text="指标">
      <formula>NOT(ISERROR(SEARCH("指标",T29)))</formula>
    </cfRule>
    <cfRule type="containsText" dxfId="313" priority="202" operator="containsText" text="系数">
      <formula>NOT(ISERROR(SEARCH("系数",T29)))</formula>
    </cfRule>
  </conditionalFormatting>
  <conditionalFormatting sqref="S31">
    <cfRule type="containsText" dxfId="312" priority="198" operator="containsText" text="值域">
      <formula>NOT(ISERROR(SEARCH("值域",S31)))</formula>
    </cfRule>
    <cfRule type="containsText" dxfId="311" priority="199" operator="containsText" text="多选">
      <formula>NOT(ISERROR(SEARCH("多选",S31)))</formula>
    </cfRule>
  </conditionalFormatting>
  <conditionalFormatting sqref="T31">
    <cfRule type="containsText" dxfId="310" priority="196" operator="containsText" text="指标">
      <formula>NOT(ISERROR(SEARCH("指标",T31)))</formula>
    </cfRule>
    <cfRule type="containsText" dxfId="309" priority="197" operator="containsText" text="系数">
      <formula>NOT(ISERROR(SEARCH("系数",T31)))</formula>
    </cfRule>
  </conditionalFormatting>
  <conditionalFormatting sqref="S33">
    <cfRule type="containsText" dxfId="308" priority="193" operator="containsText" text="值域">
      <formula>NOT(ISERROR(SEARCH("值域",S33)))</formula>
    </cfRule>
    <cfRule type="containsText" dxfId="307" priority="194" operator="containsText" text="多选">
      <formula>NOT(ISERROR(SEARCH("多选",S33)))</formula>
    </cfRule>
  </conditionalFormatting>
  <conditionalFormatting sqref="T33">
    <cfRule type="containsText" dxfId="306" priority="191" operator="containsText" text="指标">
      <formula>NOT(ISERROR(SEARCH("指标",T33)))</formula>
    </cfRule>
    <cfRule type="containsText" dxfId="305" priority="192" operator="containsText" text="系数">
      <formula>NOT(ISERROR(SEARCH("系数",T33)))</formula>
    </cfRule>
  </conditionalFormatting>
  <conditionalFormatting sqref="S35">
    <cfRule type="containsText" dxfId="304" priority="188" operator="containsText" text="值域">
      <formula>NOT(ISERROR(SEARCH("值域",S35)))</formula>
    </cfRule>
    <cfRule type="containsText" dxfId="303" priority="189" operator="containsText" text="多选">
      <formula>NOT(ISERROR(SEARCH("多选",S35)))</formula>
    </cfRule>
  </conditionalFormatting>
  <conditionalFormatting sqref="T35">
    <cfRule type="containsText" dxfId="302" priority="186" operator="containsText" text="指标">
      <formula>NOT(ISERROR(SEARCH("指标",T35)))</formula>
    </cfRule>
    <cfRule type="containsText" dxfId="301" priority="187" operator="containsText" text="系数">
      <formula>NOT(ISERROR(SEARCH("系数",T35)))</formula>
    </cfRule>
  </conditionalFormatting>
  <conditionalFormatting sqref="S37">
    <cfRule type="containsText" dxfId="300" priority="183" operator="containsText" text="值域">
      <formula>NOT(ISERROR(SEARCH("值域",S37)))</formula>
    </cfRule>
    <cfRule type="containsText" dxfId="299" priority="184" operator="containsText" text="多选">
      <formula>NOT(ISERROR(SEARCH("多选",S37)))</formula>
    </cfRule>
  </conditionalFormatting>
  <conditionalFormatting sqref="T37">
    <cfRule type="containsText" dxfId="298" priority="181" operator="containsText" text="指标">
      <formula>NOT(ISERROR(SEARCH("指标",T37)))</formula>
    </cfRule>
    <cfRule type="containsText" dxfId="297" priority="182" operator="containsText" text="系数">
      <formula>NOT(ISERROR(SEARCH("系数",T37)))</formula>
    </cfRule>
  </conditionalFormatting>
  <conditionalFormatting sqref="S39">
    <cfRule type="containsText" dxfId="296" priority="178" operator="containsText" text="值域">
      <formula>NOT(ISERROR(SEARCH("值域",S39)))</formula>
    </cfRule>
    <cfRule type="containsText" dxfId="295" priority="179" operator="containsText" text="多选">
      <formula>NOT(ISERROR(SEARCH("多选",S39)))</formula>
    </cfRule>
  </conditionalFormatting>
  <conditionalFormatting sqref="T39">
    <cfRule type="containsText" dxfId="294" priority="176" operator="containsText" text="指标">
      <formula>NOT(ISERROR(SEARCH("指标",T39)))</formula>
    </cfRule>
    <cfRule type="containsText" dxfId="293" priority="177" operator="containsText" text="系数">
      <formula>NOT(ISERROR(SEARCH("系数",T39)))</formula>
    </cfRule>
  </conditionalFormatting>
  <conditionalFormatting sqref="S50">
    <cfRule type="containsText" dxfId="292" priority="173" operator="containsText" text="值域">
      <formula>NOT(ISERROR(SEARCH("值域",S50)))</formula>
    </cfRule>
    <cfRule type="containsText" dxfId="291" priority="174" operator="containsText" text="多选">
      <formula>NOT(ISERROR(SEARCH("多选",S50)))</formula>
    </cfRule>
  </conditionalFormatting>
  <conditionalFormatting sqref="T50">
    <cfRule type="containsText" dxfId="290" priority="171" operator="containsText" text="指标">
      <formula>NOT(ISERROR(SEARCH("指标",T50)))</formula>
    </cfRule>
    <cfRule type="containsText" dxfId="289" priority="172" operator="containsText" text="系数">
      <formula>NOT(ISERROR(SEARCH("系数",T50)))</formula>
    </cfRule>
  </conditionalFormatting>
  <conditionalFormatting sqref="S52">
    <cfRule type="containsText" dxfId="288" priority="168" operator="containsText" text="值域">
      <formula>NOT(ISERROR(SEARCH("值域",S52)))</formula>
    </cfRule>
    <cfRule type="containsText" dxfId="287" priority="169" operator="containsText" text="多选">
      <formula>NOT(ISERROR(SEARCH("多选",S52)))</formula>
    </cfRule>
  </conditionalFormatting>
  <conditionalFormatting sqref="T52">
    <cfRule type="containsText" dxfId="286" priority="166" operator="containsText" text="指标">
      <formula>NOT(ISERROR(SEARCH("指标",T52)))</formula>
    </cfRule>
    <cfRule type="containsText" dxfId="285" priority="167" operator="containsText" text="系数">
      <formula>NOT(ISERROR(SEARCH("系数",T52)))</formula>
    </cfRule>
  </conditionalFormatting>
  <conditionalFormatting sqref="S54">
    <cfRule type="containsText" dxfId="284" priority="163" operator="containsText" text="值域">
      <formula>NOT(ISERROR(SEARCH("值域",S54)))</formula>
    </cfRule>
    <cfRule type="containsText" dxfId="283" priority="164" operator="containsText" text="多选">
      <formula>NOT(ISERROR(SEARCH("多选",S54)))</formula>
    </cfRule>
  </conditionalFormatting>
  <conditionalFormatting sqref="T54">
    <cfRule type="containsText" dxfId="282" priority="161" operator="containsText" text="指标">
      <formula>NOT(ISERROR(SEARCH("指标",T54)))</formula>
    </cfRule>
    <cfRule type="containsText" dxfId="281" priority="162" operator="containsText" text="系数">
      <formula>NOT(ISERROR(SEARCH("系数",T54)))</formula>
    </cfRule>
  </conditionalFormatting>
  <conditionalFormatting sqref="S56">
    <cfRule type="containsText" dxfId="280" priority="158" operator="containsText" text="值域">
      <formula>NOT(ISERROR(SEARCH("值域",S56)))</formula>
    </cfRule>
    <cfRule type="containsText" dxfId="279" priority="159" operator="containsText" text="多选">
      <formula>NOT(ISERROR(SEARCH("多选",S56)))</formula>
    </cfRule>
  </conditionalFormatting>
  <conditionalFormatting sqref="T56">
    <cfRule type="containsText" dxfId="278" priority="156" operator="containsText" text="指标">
      <formula>NOT(ISERROR(SEARCH("指标",T56)))</formula>
    </cfRule>
    <cfRule type="containsText" dxfId="277" priority="157" operator="containsText" text="系数">
      <formula>NOT(ISERROR(SEARCH("系数",T56)))</formula>
    </cfRule>
  </conditionalFormatting>
  <conditionalFormatting sqref="S70">
    <cfRule type="containsText" dxfId="276" priority="153" operator="containsText" text="值域">
      <formula>NOT(ISERROR(SEARCH("值域",S70)))</formula>
    </cfRule>
    <cfRule type="containsText" dxfId="275" priority="154" operator="containsText" text="多选">
      <formula>NOT(ISERROR(SEARCH("多选",S70)))</formula>
    </cfRule>
  </conditionalFormatting>
  <conditionalFormatting sqref="T70">
    <cfRule type="containsText" dxfId="274" priority="151" operator="containsText" text="指标">
      <formula>NOT(ISERROR(SEARCH("指标",T70)))</formula>
    </cfRule>
    <cfRule type="containsText" dxfId="273" priority="152" operator="containsText" text="系数">
      <formula>NOT(ISERROR(SEARCH("系数",T70)))</formula>
    </cfRule>
  </conditionalFormatting>
  <conditionalFormatting sqref="S72">
    <cfRule type="containsText" dxfId="272" priority="148" operator="containsText" text="值域">
      <formula>NOT(ISERROR(SEARCH("值域",S72)))</formula>
    </cfRule>
    <cfRule type="containsText" dxfId="271" priority="149" operator="containsText" text="多选">
      <formula>NOT(ISERROR(SEARCH("多选",S72)))</formula>
    </cfRule>
  </conditionalFormatting>
  <conditionalFormatting sqref="T72">
    <cfRule type="containsText" dxfId="270" priority="146" operator="containsText" text="指标">
      <formula>NOT(ISERROR(SEARCH("指标",T72)))</formula>
    </cfRule>
    <cfRule type="containsText" dxfId="269" priority="147" operator="containsText" text="系数">
      <formula>NOT(ISERROR(SEARCH("系数",T72)))</formula>
    </cfRule>
  </conditionalFormatting>
  <conditionalFormatting sqref="S74">
    <cfRule type="containsText" dxfId="268" priority="143" operator="containsText" text="值域">
      <formula>NOT(ISERROR(SEARCH("值域",S74)))</formula>
    </cfRule>
    <cfRule type="containsText" dxfId="267" priority="144" operator="containsText" text="多选">
      <formula>NOT(ISERROR(SEARCH("多选",S74)))</formula>
    </cfRule>
  </conditionalFormatting>
  <conditionalFormatting sqref="T74">
    <cfRule type="containsText" dxfId="266" priority="141" operator="containsText" text="指标">
      <formula>NOT(ISERROR(SEARCH("指标",T74)))</formula>
    </cfRule>
    <cfRule type="containsText" dxfId="265" priority="142" operator="containsText" text="系数">
      <formula>NOT(ISERROR(SEARCH("系数",T74)))</formula>
    </cfRule>
  </conditionalFormatting>
  <conditionalFormatting sqref="S76">
    <cfRule type="containsText" dxfId="264" priority="138" operator="containsText" text="值域">
      <formula>NOT(ISERROR(SEARCH("值域",S76)))</formula>
    </cfRule>
    <cfRule type="containsText" dxfId="263" priority="139" operator="containsText" text="多选">
      <formula>NOT(ISERROR(SEARCH("多选",S76)))</formula>
    </cfRule>
  </conditionalFormatting>
  <conditionalFormatting sqref="T76">
    <cfRule type="containsText" dxfId="262" priority="136" operator="containsText" text="指标">
      <formula>NOT(ISERROR(SEARCH("指标",T76)))</formula>
    </cfRule>
    <cfRule type="containsText" dxfId="261" priority="137" operator="containsText" text="系数">
      <formula>NOT(ISERROR(SEARCH("系数",T76)))</formula>
    </cfRule>
  </conditionalFormatting>
  <conditionalFormatting sqref="S78">
    <cfRule type="containsText" dxfId="260" priority="133" operator="containsText" text="值域">
      <formula>NOT(ISERROR(SEARCH("值域",S78)))</formula>
    </cfRule>
    <cfRule type="containsText" dxfId="259" priority="134" operator="containsText" text="多选">
      <formula>NOT(ISERROR(SEARCH("多选",S78)))</formula>
    </cfRule>
  </conditionalFormatting>
  <conditionalFormatting sqref="T78">
    <cfRule type="containsText" dxfId="258" priority="131" operator="containsText" text="指标">
      <formula>NOT(ISERROR(SEARCH("指标",T78)))</formula>
    </cfRule>
    <cfRule type="containsText" dxfId="257" priority="132" operator="containsText" text="系数">
      <formula>NOT(ISERROR(SEARCH("系数",T78)))</formula>
    </cfRule>
  </conditionalFormatting>
  <conditionalFormatting sqref="S80">
    <cfRule type="containsText" dxfId="256" priority="128" operator="containsText" text="值域">
      <formula>NOT(ISERROR(SEARCH("值域",S80)))</formula>
    </cfRule>
    <cfRule type="containsText" dxfId="255" priority="129" operator="containsText" text="多选">
      <formula>NOT(ISERROR(SEARCH("多选",S80)))</formula>
    </cfRule>
  </conditionalFormatting>
  <conditionalFormatting sqref="T80">
    <cfRule type="containsText" dxfId="254" priority="126" operator="containsText" text="指标">
      <formula>NOT(ISERROR(SEARCH("指标",T80)))</formula>
    </cfRule>
    <cfRule type="containsText" dxfId="253" priority="127" operator="containsText" text="系数">
      <formula>NOT(ISERROR(SEARCH("系数",T80)))</formula>
    </cfRule>
  </conditionalFormatting>
  <conditionalFormatting sqref="S82">
    <cfRule type="containsText" dxfId="252" priority="123" operator="containsText" text="值域">
      <formula>NOT(ISERROR(SEARCH("值域",S82)))</formula>
    </cfRule>
    <cfRule type="containsText" dxfId="251" priority="124" operator="containsText" text="多选">
      <formula>NOT(ISERROR(SEARCH("多选",S82)))</formula>
    </cfRule>
  </conditionalFormatting>
  <conditionalFormatting sqref="T82">
    <cfRule type="containsText" dxfId="250" priority="121" operator="containsText" text="指标">
      <formula>NOT(ISERROR(SEARCH("指标",T82)))</formula>
    </cfRule>
    <cfRule type="containsText" dxfId="249" priority="122" operator="containsText" text="系数">
      <formula>NOT(ISERROR(SEARCH("系数",T82)))</formula>
    </cfRule>
  </conditionalFormatting>
  <conditionalFormatting sqref="S103">
    <cfRule type="containsText" dxfId="248" priority="118" operator="containsText" text="值域">
      <formula>NOT(ISERROR(SEARCH("值域",S103)))</formula>
    </cfRule>
    <cfRule type="containsText" dxfId="247" priority="119" operator="containsText" text="多选">
      <formula>NOT(ISERROR(SEARCH("多选",S103)))</formula>
    </cfRule>
  </conditionalFormatting>
  <conditionalFormatting sqref="T103">
    <cfRule type="containsText" dxfId="246" priority="116" operator="containsText" text="指标">
      <formula>NOT(ISERROR(SEARCH("指标",T103)))</formula>
    </cfRule>
    <cfRule type="containsText" dxfId="245" priority="117" operator="containsText" text="系数">
      <formula>NOT(ISERROR(SEARCH("系数",T103)))</formula>
    </cfRule>
  </conditionalFormatting>
  <conditionalFormatting sqref="S92">
    <cfRule type="containsText" dxfId="244" priority="113" operator="containsText" text="值域">
      <formula>NOT(ISERROR(SEARCH("值域",S92)))</formula>
    </cfRule>
    <cfRule type="containsText" dxfId="243" priority="114" operator="containsText" text="多选">
      <formula>NOT(ISERROR(SEARCH("多选",S92)))</formula>
    </cfRule>
  </conditionalFormatting>
  <conditionalFormatting sqref="T92">
    <cfRule type="containsText" dxfId="242" priority="111" operator="containsText" text="指标">
      <formula>NOT(ISERROR(SEARCH("指标",T92)))</formula>
    </cfRule>
    <cfRule type="containsText" dxfId="241" priority="112" operator="containsText" text="系数">
      <formula>NOT(ISERROR(SEARCH("系数",T92)))</formula>
    </cfRule>
  </conditionalFormatting>
  <conditionalFormatting sqref="S93">
    <cfRule type="containsText" dxfId="240" priority="108" operator="containsText" text="值域">
      <formula>NOT(ISERROR(SEARCH("值域",S93)))</formula>
    </cfRule>
    <cfRule type="containsText" dxfId="239" priority="109" operator="containsText" text="多选">
      <formula>NOT(ISERROR(SEARCH("多选",S93)))</formula>
    </cfRule>
  </conditionalFormatting>
  <conditionalFormatting sqref="T93">
    <cfRule type="containsText" dxfId="238" priority="106" operator="containsText" text="指标">
      <formula>NOT(ISERROR(SEARCH("指标",T93)))</formula>
    </cfRule>
    <cfRule type="containsText" dxfId="237" priority="107" operator="containsText" text="系数">
      <formula>NOT(ISERROR(SEARCH("系数",T93)))</formula>
    </cfRule>
  </conditionalFormatting>
  <conditionalFormatting sqref="S94">
    <cfRule type="containsText" dxfId="236" priority="103" operator="containsText" text="值域">
      <formula>NOT(ISERROR(SEARCH("值域",S94)))</formula>
    </cfRule>
    <cfRule type="containsText" dxfId="235" priority="104" operator="containsText" text="多选">
      <formula>NOT(ISERROR(SEARCH("多选",S94)))</formula>
    </cfRule>
  </conditionalFormatting>
  <conditionalFormatting sqref="T94">
    <cfRule type="containsText" dxfId="234" priority="101" operator="containsText" text="指标">
      <formula>NOT(ISERROR(SEARCH("指标",T94)))</formula>
    </cfRule>
    <cfRule type="containsText" dxfId="233" priority="102" operator="containsText" text="系数">
      <formula>NOT(ISERROR(SEARCH("系数",T94)))</formula>
    </cfRule>
  </conditionalFormatting>
  <conditionalFormatting sqref="S95">
    <cfRule type="containsText" dxfId="232" priority="98" operator="containsText" text="值域">
      <formula>NOT(ISERROR(SEARCH("值域",S95)))</formula>
    </cfRule>
    <cfRule type="containsText" dxfId="231" priority="99" operator="containsText" text="多选">
      <formula>NOT(ISERROR(SEARCH("多选",S95)))</formula>
    </cfRule>
  </conditionalFormatting>
  <conditionalFormatting sqref="T95">
    <cfRule type="containsText" dxfId="230" priority="96" operator="containsText" text="指标">
      <formula>NOT(ISERROR(SEARCH("指标",T95)))</formula>
    </cfRule>
    <cfRule type="containsText" dxfId="229" priority="97" operator="containsText" text="系数">
      <formula>NOT(ISERROR(SEARCH("系数",T95)))</formula>
    </cfRule>
  </conditionalFormatting>
  <conditionalFormatting sqref="S96">
    <cfRule type="containsText" dxfId="228" priority="93" operator="containsText" text="值域">
      <formula>NOT(ISERROR(SEARCH("值域",S96)))</formula>
    </cfRule>
    <cfRule type="containsText" dxfId="227" priority="94" operator="containsText" text="多选">
      <formula>NOT(ISERROR(SEARCH("多选",S96)))</formula>
    </cfRule>
  </conditionalFormatting>
  <conditionalFormatting sqref="T96">
    <cfRule type="containsText" dxfId="226" priority="91" operator="containsText" text="指标">
      <formula>NOT(ISERROR(SEARCH("指标",T96)))</formula>
    </cfRule>
    <cfRule type="containsText" dxfId="225" priority="92" operator="containsText" text="系数">
      <formula>NOT(ISERROR(SEARCH("系数",T96)))</formula>
    </cfRule>
  </conditionalFormatting>
  <conditionalFormatting sqref="S97">
    <cfRule type="containsText" dxfId="224" priority="88" operator="containsText" text="值域">
      <formula>NOT(ISERROR(SEARCH("值域",S97)))</formula>
    </cfRule>
    <cfRule type="containsText" dxfId="223" priority="89" operator="containsText" text="多选">
      <formula>NOT(ISERROR(SEARCH("多选",S97)))</formula>
    </cfRule>
  </conditionalFormatting>
  <conditionalFormatting sqref="T97">
    <cfRule type="containsText" dxfId="222" priority="86" operator="containsText" text="指标">
      <formula>NOT(ISERROR(SEARCH("指标",T97)))</formula>
    </cfRule>
    <cfRule type="containsText" dxfId="221" priority="87" operator="containsText" text="系数">
      <formula>NOT(ISERROR(SEARCH("系数",T97)))</formula>
    </cfRule>
  </conditionalFormatting>
  <conditionalFormatting sqref="S98">
    <cfRule type="containsText" dxfId="220" priority="83" operator="containsText" text="值域">
      <formula>NOT(ISERROR(SEARCH("值域",S98)))</formula>
    </cfRule>
    <cfRule type="containsText" dxfId="219" priority="84" operator="containsText" text="多选">
      <formula>NOT(ISERROR(SEARCH("多选",S98)))</formula>
    </cfRule>
  </conditionalFormatting>
  <conditionalFormatting sqref="T98">
    <cfRule type="containsText" dxfId="218" priority="81" operator="containsText" text="指标">
      <formula>NOT(ISERROR(SEARCH("指标",T98)))</formula>
    </cfRule>
    <cfRule type="containsText" dxfId="217" priority="82" operator="containsText" text="系数">
      <formula>NOT(ISERROR(SEARCH("系数",T98)))</formula>
    </cfRule>
  </conditionalFormatting>
  <conditionalFormatting sqref="S99">
    <cfRule type="containsText" dxfId="216" priority="78" operator="containsText" text="值域">
      <formula>NOT(ISERROR(SEARCH("值域",S99)))</formula>
    </cfRule>
    <cfRule type="containsText" dxfId="215" priority="79" operator="containsText" text="多选">
      <formula>NOT(ISERROR(SEARCH("多选",S99)))</formula>
    </cfRule>
  </conditionalFormatting>
  <conditionalFormatting sqref="T99">
    <cfRule type="containsText" dxfId="214" priority="76" operator="containsText" text="指标">
      <formula>NOT(ISERROR(SEARCH("指标",T99)))</formula>
    </cfRule>
    <cfRule type="containsText" dxfId="213" priority="77" operator="containsText" text="系数">
      <formula>NOT(ISERROR(SEARCH("系数",T99)))</formula>
    </cfRule>
  </conditionalFormatting>
  <conditionalFormatting sqref="S100">
    <cfRule type="containsText" dxfId="212" priority="73" operator="containsText" text="值域">
      <formula>NOT(ISERROR(SEARCH("值域",S100)))</formula>
    </cfRule>
    <cfRule type="containsText" dxfId="211" priority="74" operator="containsText" text="多选">
      <formula>NOT(ISERROR(SEARCH("多选",S100)))</formula>
    </cfRule>
  </conditionalFormatting>
  <conditionalFormatting sqref="T100">
    <cfRule type="containsText" dxfId="210" priority="71" operator="containsText" text="指标">
      <formula>NOT(ISERROR(SEARCH("指标",T100)))</formula>
    </cfRule>
    <cfRule type="containsText" dxfId="209" priority="72" operator="containsText" text="系数">
      <formula>NOT(ISERROR(SEARCH("系数",T100)))</formula>
    </cfRule>
  </conditionalFormatting>
  <conditionalFormatting sqref="S101">
    <cfRule type="containsText" dxfId="208" priority="68" operator="containsText" text="值域">
      <formula>NOT(ISERROR(SEARCH("值域",S101)))</formula>
    </cfRule>
    <cfRule type="containsText" dxfId="207" priority="69" operator="containsText" text="多选">
      <formula>NOT(ISERROR(SEARCH("多选",S101)))</formula>
    </cfRule>
  </conditionalFormatting>
  <conditionalFormatting sqref="T101">
    <cfRule type="containsText" dxfId="206" priority="66" operator="containsText" text="指标">
      <formula>NOT(ISERROR(SEARCH("指标",T101)))</formula>
    </cfRule>
    <cfRule type="containsText" dxfId="205" priority="67" operator="containsText" text="系数">
      <formula>NOT(ISERROR(SEARCH("系数",T101)))</formula>
    </cfRule>
  </conditionalFormatting>
  <conditionalFormatting sqref="S105">
    <cfRule type="containsText" dxfId="204" priority="63" operator="containsText" text="值域">
      <formula>NOT(ISERROR(SEARCH("值域",S105)))</formula>
    </cfRule>
    <cfRule type="containsText" dxfId="203" priority="64" operator="containsText" text="多选">
      <formula>NOT(ISERROR(SEARCH("多选",S105)))</formula>
    </cfRule>
  </conditionalFormatting>
  <conditionalFormatting sqref="T105">
    <cfRule type="containsText" dxfId="202" priority="61" operator="containsText" text="指标">
      <formula>NOT(ISERROR(SEARCH("指标",T105)))</formula>
    </cfRule>
    <cfRule type="containsText" dxfId="201" priority="62" operator="containsText" text="系数">
      <formula>NOT(ISERROR(SEARCH("系数",T105)))</formula>
    </cfRule>
  </conditionalFormatting>
  <conditionalFormatting sqref="S107">
    <cfRule type="containsText" dxfId="200" priority="58" operator="containsText" text="值域">
      <formula>NOT(ISERROR(SEARCH("值域",S107)))</formula>
    </cfRule>
    <cfRule type="containsText" dxfId="199" priority="59" operator="containsText" text="多选">
      <formula>NOT(ISERROR(SEARCH("多选",S107)))</formula>
    </cfRule>
  </conditionalFormatting>
  <conditionalFormatting sqref="T107">
    <cfRule type="containsText" dxfId="198" priority="56" operator="containsText" text="指标">
      <formula>NOT(ISERROR(SEARCH("指标",T107)))</formula>
    </cfRule>
    <cfRule type="containsText" dxfId="197" priority="57" operator="containsText" text="系数">
      <formula>NOT(ISERROR(SEARCH("系数",T107)))</formula>
    </cfRule>
  </conditionalFormatting>
  <conditionalFormatting sqref="S47">
    <cfRule type="containsText" dxfId="196" priority="53" operator="containsText" text="值域">
      <formula>NOT(ISERROR(SEARCH("值域",S47)))</formula>
    </cfRule>
    <cfRule type="containsText" dxfId="195" priority="54" operator="containsText" text="多选">
      <formula>NOT(ISERROR(SEARCH("多选",S47)))</formula>
    </cfRule>
  </conditionalFormatting>
  <conditionalFormatting sqref="T47">
    <cfRule type="containsText" dxfId="194" priority="51" operator="containsText" text="指标">
      <formula>NOT(ISERROR(SEARCH("指标",T47)))</formula>
    </cfRule>
    <cfRule type="containsText" dxfId="193" priority="52" operator="containsText" text="系数">
      <formula>NOT(ISERROR(SEARCH("系数",T47)))</formula>
    </cfRule>
  </conditionalFormatting>
  <conditionalFormatting sqref="S67">
    <cfRule type="containsText" dxfId="192" priority="48" operator="containsText" text="值域">
      <formula>NOT(ISERROR(SEARCH("值域",S67)))</formula>
    </cfRule>
    <cfRule type="containsText" dxfId="191" priority="49" operator="containsText" text="多选">
      <formula>NOT(ISERROR(SEARCH("多选",S67)))</formula>
    </cfRule>
  </conditionalFormatting>
  <conditionalFormatting sqref="T67">
    <cfRule type="containsText" dxfId="190" priority="46" operator="containsText" text="指标">
      <formula>NOT(ISERROR(SEARCH("指标",T67)))</formula>
    </cfRule>
    <cfRule type="containsText" dxfId="189" priority="47" operator="containsText" text="系数">
      <formula>NOT(ISERROR(SEARCH("系数",T67)))</formula>
    </cfRule>
  </conditionalFormatting>
  <conditionalFormatting sqref="S90">
    <cfRule type="containsText" dxfId="188" priority="43" operator="containsText" text="值域">
      <formula>NOT(ISERROR(SEARCH("值域",S90)))</formula>
    </cfRule>
    <cfRule type="containsText" dxfId="187" priority="44" operator="containsText" text="多选">
      <formula>NOT(ISERROR(SEARCH("多选",S90)))</formula>
    </cfRule>
  </conditionalFormatting>
  <conditionalFormatting sqref="T90">
    <cfRule type="containsText" dxfId="186" priority="41" operator="containsText" text="指标">
      <formula>NOT(ISERROR(SEARCH("指标",T90)))</formula>
    </cfRule>
    <cfRule type="containsText" dxfId="185" priority="42" operator="containsText" text="系数">
      <formula>NOT(ISERROR(SEARCH("系数",T90)))</formula>
    </cfRule>
  </conditionalFormatting>
  <conditionalFormatting sqref="S64">
    <cfRule type="containsText" dxfId="184" priority="38" operator="containsText" text="值域">
      <formula>NOT(ISERROR(SEARCH("值域",S64)))</formula>
    </cfRule>
    <cfRule type="containsText" dxfId="183" priority="39" operator="containsText" text="多选">
      <formula>NOT(ISERROR(SEARCH("多选",S64)))</formula>
    </cfRule>
  </conditionalFormatting>
  <conditionalFormatting sqref="T64">
    <cfRule type="containsText" dxfId="182" priority="36" operator="containsText" text="指标">
      <formula>NOT(ISERROR(SEARCH("指标",T64)))</formula>
    </cfRule>
    <cfRule type="containsText" dxfId="181" priority="37" operator="containsText" text="系数">
      <formula>NOT(ISERROR(SEARCH("系数",T64)))</formula>
    </cfRule>
  </conditionalFormatting>
  <conditionalFormatting sqref="S63:S64">
    <cfRule type="containsText" dxfId="180" priority="33" operator="containsText" text="值域">
      <formula>NOT(ISERROR(SEARCH("值域",S63)))</formula>
    </cfRule>
    <cfRule type="containsText" dxfId="179" priority="34" operator="containsText" text="多选">
      <formula>NOT(ISERROR(SEARCH("多选",S63)))</formula>
    </cfRule>
  </conditionalFormatting>
  <conditionalFormatting sqref="T63:T64">
    <cfRule type="containsText" dxfId="178" priority="31" operator="containsText" text="指标">
      <formula>NOT(ISERROR(SEARCH("指标",T63)))</formula>
    </cfRule>
    <cfRule type="containsText" dxfId="177" priority="32" operator="containsText" text="系数">
      <formula>NOT(ISERROR(SEARCH("系数",T63)))</formula>
    </cfRule>
  </conditionalFormatting>
  <conditionalFormatting sqref="S66">
    <cfRule type="containsText" dxfId="176" priority="28" operator="containsText" text="值域">
      <formula>NOT(ISERROR(SEARCH("值域",S66)))</formula>
    </cfRule>
    <cfRule type="containsText" dxfId="175" priority="29" operator="containsText" text="多选">
      <formula>NOT(ISERROR(SEARCH("多选",S66)))</formula>
    </cfRule>
  </conditionalFormatting>
  <conditionalFormatting sqref="T66">
    <cfRule type="containsText" dxfId="174" priority="26" operator="containsText" text="指标">
      <formula>NOT(ISERROR(SEARCH("指标",T66)))</formula>
    </cfRule>
    <cfRule type="containsText" dxfId="173" priority="27" operator="containsText" text="系数">
      <formula>NOT(ISERROR(SEARCH("系数",T66)))</formula>
    </cfRule>
  </conditionalFormatting>
  <conditionalFormatting sqref="V4">
    <cfRule type="containsText" dxfId="172" priority="25" operator="containsText" text="TRUE">
      <formula>NOT(ISERROR(SEARCH("TRUE",V4)))</formula>
    </cfRule>
  </conditionalFormatting>
  <conditionalFormatting sqref="S4">
    <cfRule type="containsText" dxfId="171" priority="23" operator="containsText" text="值域">
      <formula>NOT(ISERROR(SEARCH("值域",S4)))</formula>
    </cfRule>
    <cfRule type="containsText" dxfId="170" priority="24" operator="containsText" text="多选">
      <formula>NOT(ISERROR(SEARCH("多选",S4)))</formula>
    </cfRule>
  </conditionalFormatting>
  <conditionalFormatting sqref="T4">
    <cfRule type="containsText" dxfId="169" priority="21" operator="containsText" text="指标">
      <formula>NOT(ISERROR(SEARCH("指标",T4)))</formula>
    </cfRule>
    <cfRule type="containsText" dxfId="168" priority="22" operator="containsText" text="系数">
      <formula>NOT(ISERROR(SEARCH("系数",T4)))</formula>
    </cfRule>
  </conditionalFormatting>
  <conditionalFormatting sqref="V19">
    <cfRule type="containsText" dxfId="167" priority="20" operator="containsText" text="TRUE">
      <formula>NOT(ISERROR(SEARCH("TRUE",V19)))</formula>
    </cfRule>
  </conditionalFormatting>
  <conditionalFormatting sqref="S19">
    <cfRule type="containsText" dxfId="166" priority="18" operator="containsText" text="值域">
      <formula>NOT(ISERROR(SEARCH("值域",S19)))</formula>
    </cfRule>
    <cfRule type="containsText" dxfId="165" priority="19" operator="containsText" text="多选">
      <formula>NOT(ISERROR(SEARCH("多选",S19)))</formula>
    </cfRule>
  </conditionalFormatting>
  <conditionalFormatting sqref="T19">
    <cfRule type="containsText" dxfId="164" priority="16" operator="containsText" text="指标">
      <formula>NOT(ISERROR(SEARCH("指标",T19)))</formula>
    </cfRule>
    <cfRule type="containsText" dxfId="163" priority="17" operator="containsText" text="系数">
      <formula>NOT(ISERROR(SEARCH("系数",T19)))</formula>
    </cfRule>
  </conditionalFormatting>
  <conditionalFormatting sqref="V44">
    <cfRule type="containsText" dxfId="162" priority="15" operator="containsText" text="TRUE">
      <formula>NOT(ISERROR(SEARCH("TRUE",V44)))</formula>
    </cfRule>
  </conditionalFormatting>
  <conditionalFormatting sqref="S44">
    <cfRule type="containsText" dxfId="161" priority="13" operator="containsText" text="值域">
      <formula>NOT(ISERROR(SEARCH("值域",S44)))</formula>
    </cfRule>
    <cfRule type="containsText" dxfId="160" priority="14" operator="containsText" text="多选">
      <formula>NOT(ISERROR(SEARCH("多选",S44)))</formula>
    </cfRule>
  </conditionalFormatting>
  <conditionalFormatting sqref="T44">
    <cfRule type="containsText" dxfId="159" priority="11" operator="containsText" text="指标">
      <formula>NOT(ISERROR(SEARCH("指标",T44)))</formula>
    </cfRule>
    <cfRule type="containsText" dxfId="158" priority="12" operator="containsText" text="系数">
      <formula>NOT(ISERROR(SEARCH("系数",T44)))</formula>
    </cfRule>
  </conditionalFormatting>
  <conditionalFormatting sqref="V61">
    <cfRule type="containsText" dxfId="157" priority="10" operator="containsText" text="TRUE">
      <formula>NOT(ISERROR(SEARCH("TRUE",V61)))</formula>
    </cfRule>
  </conditionalFormatting>
  <conditionalFormatting sqref="S61">
    <cfRule type="containsText" dxfId="156" priority="8" operator="containsText" text="值域">
      <formula>NOT(ISERROR(SEARCH("值域",S61)))</formula>
    </cfRule>
    <cfRule type="containsText" dxfId="155" priority="9" operator="containsText" text="多选">
      <formula>NOT(ISERROR(SEARCH("多选",S61)))</formula>
    </cfRule>
  </conditionalFormatting>
  <conditionalFormatting sqref="T61">
    <cfRule type="containsText" dxfId="154" priority="6" operator="containsText" text="指标">
      <formula>NOT(ISERROR(SEARCH("指标",T61)))</formula>
    </cfRule>
    <cfRule type="containsText" dxfId="153" priority="7" operator="containsText" text="系数">
      <formula>NOT(ISERROR(SEARCH("系数",T61)))</formula>
    </cfRule>
  </conditionalFormatting>
  <conditionalFormatting sqref="V86">
    <cfRule type="containsText" dxfId="152" priority="5" operator="containsText" text="TRUE">
      <formula>NOT(ISERROR(SEARCH("TRUE",V86)))</formula>
    </cfRule>
  </conditionalFormatting>
  <conditionalFormatting sqref="S86">
    <cfRule type="containsText" dxfId="151" priority="3" operator="containsText" text="值域">
      <formula>NOT(ISERROR(SEARCH("值域",S86)))</formula>
    </cfRule>
    <cfRule type="containsText" dxfId="150" priority="4" operator="containsText" text="多选">
      <formula>NOT(ISERROR(SEARCH("多选",S86)))</formula>
    </cfRule>
  </conditionalFormatting>
  <conditionalFormatting sqref="T86">
    <cfRule type="containsText" dxfId="149" priority="1" operator="containsText" text="指标">
      <formula>NOT(ISERROR(SEARCH("指标",T86)))</formula>
    </cfRule>
    <cfRule type="containsText" dxfId="148" priority="2" operator="containsText" text="系数">
      <formula>NOT(ISERROR(SEARCH("系数",T86)))</formula>
    </cfRule>
  </conditionalFormatting>
  <dataValidations count="3">
    <dataValidation type="list" allowBlank="1" showInputMessage="1" showErrorMessage="1" sqref="S1:S1048576" xr:uid="{198DD110-E11F-EE45-8C45-98B40B91EDED}">
      <formula1>"单选百分比,多选百分比,值域百分比,四分位,选项分布,得分率,得分率平均"</formula1>
    </dataValidation>
    <dataValidation type="list" allowBlank="1" showInputMessage="1" showErrorMessage="1" sqref="V1:V1048576" xr:uid="{616DC772-6914-9245-BAA2-9F805B5C4271}">
      <formula1>"TRUE,FALSE"</formula1>
    </dataValidation>
    <dataValidation type="list" allowBlank="1" showInputMessage="1" showErrorMessage="1" sqref="T2:T1048576" xr:uid="{2C6C5516-C3B0-A04C-8040-1D056C67B9F2}">
      <formula1>"统计,系数,指标"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73A77-DFF1-1844-8184-6E3FBC7C1BA9}">
  <dimension ref="A1:U16"/>
  <sheetViews>
    <sheetView topLeftCell="F1" workbookViewId="0">
      <selection activeCell="L14" sqref="L14:L16"/>
    </sheetView>
  </sheetViews>
  <sheetFormatPr baseColWidth="10" defaultRowHeight="16" x14ac:dyDescent="0.2"/>
  <cols>
    <col min="1" max="1" width="5.1640625" bestFit="1" customWidth="1"/>
    <col min="2" max="2" width="29.6640625" bestFit="1" customWidth="1"/>
    <col min="3" max="3" width="13.1640625" bestFit="1" customWidth="1"/>
    <col min="4" max="4" width="15.1640625" bestFit="1" customWidth="1"/>
    <col min="7" max="7" width="15.1640625" bestFit="1" customWidth="1"/>
    <col min="9" max="11" width="11.5" customWidth="1"/>
    <col min="12" max="12" width="20.33203125" bestFit="1" customWidth="1"/>
    <col min="13" max="13" width="13.1640625" bestFit="1" customWidth="1"/>
    <col min="14" max="15" width="16" customWidth="1"/>
    <col min="17" max="17" width="21.1640625" customWidth="1"/>
  </cols>
  <sheetData>
    <row r="1" spans="1:21" s="15" customFormat="1" ht="17" x14ac:dyDescent="0.2">
      <c r="A1" s="15" t="s">
        <v>1334</v>
      </c>
      <c r="B1" s="15" t="s">
        <v>38</v>
      </c>
      <c r="C1" s="15" t="s">
        <v>1381</v>
      </c>
      <c r="D1" s="15" t="s">
        <v>1382</v>
      </c>
      <c r="E1" s="15" t="s">
        <v>2984</v>
      </c>
      <c r="F1" s="15" t="s">
        <v>1383</v>
      </c>
      <c r="G1" s="15" t="s">
        <v>1384</v>
      </c>
      <c r="H1" s="15" t="s">
        <v>3114</v>
      </c>
      <c r="I1" s="14" t="s">
        <v>3117</v>
      </c>
      <c r="J1" s="14" t="s">
        <v>3115</v>
      </c>
      <c r="K1" s="14" t="s">
        <v>3116</v>
      </c>
      <c r="L1" s="14" t="s">
        <v>3040</v>
      </c>
      <c r="M1" s="15" t="s">
        <v>3001</v>
      </c>
      <c r="N1" s="14" t="s">
        <v>3037</v>
      </c>
      <c r="O1" s="14" t="s">
        <v>3031</v>
      </c>
      <c r="P1" s="15" t="s">
        <v>3431</v>
      </c>
      <c r="Q1" s="15" t="s">
        <v>3120</v>
      </c>
      <c r="R1" s="15" t="s">
        <v>3119</v>
      </c>
      <c r="S1" s="15" t="s">
        <v>3179</v>
      </c>
      <c r="T1" s="15" t="s">
        <v>3121</v>
      </c>
      <c r="U1" s="15" t="s">
        <v>3038</v>
      </c>
    </row>
    <row r="2" spans="1:21" s="15" customFormat="1" ht="17" x14ac:dyDescent="0.2">
      <c r="A2" s="15" t="s">
        <v>1362</v>
      </c>
      <c r="B2" s="15" t="s">
        <v>3439</v>
      </c>
      <c r="C2" t="s">
        <v>3019</v>
      </c>
      <c r="D2" s="5" t="s">
        <v>3021</v>
      </c>
      <c r="E2" s="15" t="s">
        <v>3404</v>
      </c>
      <c r="F2" s="15" t="s">
        <v>3737</v>
      </c>
      <c r="G2" s="15" t="s">
        <v>1378</v>
      </c>
      <c r="H2" s="15" t="s">
        <v>3160</v>
      </c>
      <c r="I2" s="15" t="s">
        <v>3160</v>
      </c>
      <c r="J2" s="15" t="s">
        <v>3160</v>
      </c>
      <c r="K2" s="15" t="s">
        <v>3160</v>
      </c>
      <c r="L2" s="14" t="s">
        <v>3408</v>
      </c>
      <c r="M2" s="15" t="s">
        <v>3776</v>
      </c>
      <c r="N2" s="14" t="s">
        <v>3421</v>
      </c>
      <c r="O2" s="14" t="s">
        <v>3430</v>
      </c>
      <c r="P2" s="15" t="s">
        <v>3772</v>
      </c>
      <c r="Q2" s="15" t="s">
        <v>3776</v>
      </c>
      <c r="R2" s="15" t="s">
        <v>3428</v>
      </c>
      <c r="S2" s="15" t="s">
        <v>3137</v>
      </c>
      <c r="T2" s="15" t="s">
        <v>3748</v>
      </c>
      <c r="U2" s="15" t="b">
        <v>0</v>
      </c>
    </row>
    <row r="3" spans="1:21" s="15" customFormat="1" ht="17" x14ac:dyDescent="0.2">
      <c r="A3" s="15" t="s">
        <v>1362</v>
      </c>
      <c r="B3" s="15" t="s">
        <v>3774</v>
      </c>
      <c r="C3" t="s">
        <v>3019</v>
      </c>
      <c r="D3" s="5" t="s">
        <v>3021</v>
      </c>
      <c r="E3" s="15" t="s">
        <v>3404</v>
      </c>
      <c r="F3" s="15" t="s">
        <v>3737</v>
      </c>
      <c r="G3" s="15" t="s">
        <v>1378</v>
      </c>
      <c r="H3" s="15" t="s">
        <v>3160</v>
      </c>
      <c r="I3" s="15" t="s">
        <v>3160</v>
      </c>
      <c r="J3" s="15" t="s">
        <v>3160</v>
      </c>
      <c r="K3" s="15" t="s">
        <v>3160</v>
      </c>
      <c r="L3" s="14" t="s">
        <v>3408</v>
      </c>
      <c r="M3" s="15" t="s">
        <v>3776</v>
      </c>
      <c r="N3" s="14" t="s">
        <v>3421</v>
      </c>
      <c r="O3" s="14" t="s">
        <v>3430</v>
      </c>
      <c r="P3" s="15" t="s">
        <v>3775</v>
      </c>
      <c r="Q3" s="15" t="s">
        <v>3776</v>
      </c>
      <c r="R3" s="15" t="s">
        <v>3428</v>
      </c>
      <c r="S3" s="15" t="s">
        <v>3137</v>
      </c>
      <c r="T3" s="15" t="s">
        <v>3748</v>
      </c>
      <c r="U3" s="15" t="b">
        <v>0</v>
      </c>
    </row>
    <row r="4" spans="1:21" s="15" customFormat="1" ht="17" x14ac:dyDescent="0.2">
      <c r="A4" s="15" t="s">
        <v>1362</v>
      </c>
      <c r="B4" s="15" t="s">
        <v>3432</v>
      </c>
      <c r="C4" t="s">
        <v>3019</v>
      </c>
      <c r="D4" s="5" t="s">
        <v>3021</v>
      </c>
      <c r="E4" s="15" t="s">
        <v>3404</v>
      </c>
      <c r="F4" s="15" t="s">
        <v>3737</v>
      </c>
      <c r="G4" s="15" t="s">
        <v>1378</v>
      </c>
      <c r="H4" s="15" t="s">
        <v>3160</v>
      </c>
      <c r="I4" s="15" t="s">
        <v>3160</v>
      </c>
      <c r="J4" s="15" t="s">
        <v>3160</v>
      </c>
      <c r="K4" s="15" t="s">
        <v>3160</v>
      </c>
      <c r="L4" s="14" t="s">
        <v>3408</v>
      </c>
      <c r="M4" s="15" t="s">
        <v>3776</v>
      </c>
      <c r="N4" s="14" t="s">
        <v>3421</v>
      </c>
      <c r="O4" s="14" t="s">
        <v>3430</v>
      </c>
      <c r="P4" s="15" t="s">
        <v>3773</v>
      </c>
      <c r="Q4" s="15" t="s">
        <v>3776</v>
      </c>
      <c r="R4" s="15" t="s">
        <v>3428</v>
      </c>
      <c r="S4" s="15" t="s">
        <v>3137</v>
      </c>
      <c r="T4" s="15" t="s">
        <v>3748</v>
      </c>
      <c r="U4" s="15" t="b">
        <v>0</v>
      </c>
    </row>
    <row r="5" spans="1:21" s="15" customFormat="1" ht="17" x14ac:dyDescent="0.2">
      <c r="A5" s="15" t="s">
        <v>1362</v>
      </c>
      <c r="B5" s="15" t="s">
        <v>3439</v>
      </c>
      <c r="C5" t="s">
        <v>3019</v>
      </c>
      <c r="D5" s="5" t="s">
        <v>3021</v>
      </c>
      <c r="E5" s="15" t="s">
        <v>3404</v>
      </c>
      <c r="F5" s="15" t="s">
        <v>3737</v>
      </c>
      <c r="G5" s="15" t="s">
        <v>1378</v>
      </c>
      <c r="H5" s="15" t="s">
        <v>3160</v>
      </c>
      <c r="I5" s="15" t="s">
        <v>3160</v>
      </c>
      <c r="J5" s="15" t="s">
        <v>3160</v>
      </c>
      <c r="K5" s="15" t="s">
        <v>3160</v>
      </c>
      <c r="L5" s="14" t="s">
        <v>3408</v>
      </c>
      <c r="M5" s="15" t="s">
        <v>3429</v>
      </c>
      <c r="N5" s="14" t="s">
        <v>3421</v>
      </c>
      <c r="O5" s="14" t="s">
        <v>3430</v>
      </c>
      <c r="P5" s="15" t="s">
        <v>3772</v>
      </c>
      <c r="Q5" s="15" t="s">
        <v>3429</v>
      </c>
      <c r="R5" s="15" t="s">
        <v>3428</v>
      </c>
      <c r="S5" s="15" t="s">
        <v>3137</v>
      </c>
      <c r="T5" s="15" t="s">
        <v>3748</v>
      </c>
      <c r="U5" s="15" t="b">
        <v>0</v>
      </c>
    </row>
    <row r="6" spans="1:21" s="15" customFormat="1" ht="17" x14ac:dyDescent="0.2">
      <c r="A6" s="15" t="s">
        <v>1362</v>
      </c>
      <c r="B6" s="15" t="s">
        <v>3774</v>
      </c>
      <c r="C6" t="s">
        <v>3019</v>
      </c>
      <c r="D6" s="5" t="s">
        <v>3021</v>
      </c>
      <c r="E6" s="15" t="s">
        <v>3404</v>
      </c>
      <c r="F6" s="15" t="s">
        <v>3737</v>
      </c>
      <c r="G6" s="15" t="s">
        <v>1378</v>
      </c>
      <c r="H6" s="15" t="s">
        <v>3160</v>
      </c>
      <c r="I6" s="15" t="s">
        <v>3160</v>
      </c>
      <c r="J6" s="15" t="s">
        <v>3160</v>
      </c>
      <c r="K6" s="15" t="s">
        <v>3160</v>
      </c>
      <c r="L6" s="14" t="s">
        <v>3408</v>
      </c>
      <c r="M6" s="15" t="s">
        <v>3429</v>
      </c>
      <c r="N6" s="14" t="s">
        <v>3421</v>
      </c>
      <c r="O6" s="14" t="s">
        <v>3430</v>
      </c>
      <c r="P6" s="15" t="s">
        <v>3775</v>
      </c>
      <c r="Q6" s="15" t="s">
        <v>3429</v>
      </c>
      <c r="R6" s="15" t="s">
        <v>3428</v>
      </c>
      <c r="S6" s="15" t="s">
        <v>3137</v>
      </c>
      <c r="T6" s="15" t="s">
        <v>3748</v>
      </c>
      <c r="U6" s="15" t="b">
        <v>0</v>
      </c>
    </row>
    <row r="7" spans="1:21" s="15" customFormat="1" ht="17" x14ac:dyDescent="0.2">
      <c r="A7" s="15" t="s">
        <v>1362</v>
      </c>
      <c r="B7" s="15" t="s">
        <v>3432</v>
      </c>
      <c r="C7" t="s">
        <v>3019</v>
      </c>
      <c r="D7" s="5" t="s">
        <v>3021</v>
      </c>
      <c r="E7" s="15" t="s">
        <v>3404</v>
      </c>
      <c r="F7" s="15" t="s">
        <v>3737</v>
      </c>
      <c r="G7" s="15" t="s">
        <v>1378</v>
      </c>
      <c r="H7" s="15" t="s">
        <v>3160</v>
      </c>
      <c r="I7" s="15" t="s">
        <v>3160</v>
      </c>
      <c r="J7" s="15" t="s">
        <v>3160</v>
      </c>
      <c r="K7" s="15" t="s">
        <v>3160</v>
      </c>
      <c r="L7" s="14" t="s">
        <v>3408</v>
      </c>
      <c r="M7" s="15" t="s">
        <v>3429</v>
      </c>
      <c r="N7" s="14" t="s">
        <v>3421</v>
      </c>
      <c r="O7" s="14" t="s">
        <v>3430</v>
      </c>
      <c r="P7" s="15" t="s">
        <v>3773</v>
      </c>
      <c r="Q7" s="15" t="s">
        <v>3429</v>
      </c>
      <c r="R7" s="15" t="s">
        <v>3428</v>
      </c>
      <c r="S7" s="15" t="s">
        <v>3137</v>
      </c>
      <c r="T7" s="15" t="s">
        <v>3748</v>
      </c>
      <c r="U7" s="15" t="b">
        <v>0</v>
      </c>
    </row>
    <row r="8" spans="1:21" s="15" customFormat="1" ht="17" x14ac:dyDescent="0.2">
      <c r="A8" s="15" t="s">
        <v>1362</v>
      </c>
      <c r="B8" s="15" t="s">
        <v>3439</v>
      </c>
      <c r="C8" s="15" t="s">
        <v>3007</v>
      </c>
      <c r="D8" t="s">
        <v>3008</v>
      </c>
      <c r="E8" s="15" t="s">
        <v>3777</v>
      </c>
      <c r="F8" s="15" t="s">
        <v>3008</v>
      </c>
      <c r="G8" s="15" t="s">
        <v>1378</v>
      </c>
      <c r="H8" s="15" t="s">
        <v>3160</v>
      </c>
      <c r="I8" s="15" t="s">
        <v>3160</v>
      </c>
      <c r="J8" s="15" t="s">
        <v>3160</v>
      </c>
      <c r="K8" s="15" t="s">
        <v>3160</v>
      </c>
      <c r="L8" s="14" t="s">
        <v>3721</v>
      </c>
      <c r="M8" s="15" t="s">
        <v>1339</v>
      </c>
      <c r="N8" s="14" t="s">
        <v>3421</v>
      </c>
      <c r="O8" s="14" t="s">
        <v>3430</v>
      </c>
      <c r="P8" s="15" t="s">
        <v>3772</v>
      </c>
      <c r="Q8" s="14" t="s">
        <v>3721</v>
      </c>
      <c r="R8" s="15" t="s">
        <v>3428</v>
      </c>
      <c r="S8" s="15" t="s">
        <v>3137</v>
      </c>
      <c r="T8" s="15" t="s">
        <v>3111</v>
      </c>
      <c r="U8" s="15" t="b">
        <v>0</v>
      </c>
    </row>
    <row r="9" spans="1:21" s="15" customFormat="1" ht="17" x14ac:dyDescent="0.2">
      <c r="A9" s="15" t="s">
        <v>1362</v>
      </c>
      <c r="B9" s="15" t="s">
        <v>3774</v>
      </c>
      <c r="C9" s="15" t="s">
        <v>3007</v>
      </c>
      <c r="D9" t="s">
        <v>3008</v>
      </c>
      <c r="E9" s="15" t="s">
        <v>3777</v>
      </c>
      <c r="F9" s="15" t="s">
        <v>3008</v>
      </c>
      <c r="G9" s="15" t="s">
        <v>1378</v>
      </c>
      <c r="H9" s="15" t="s">
        <v>3160</v>
      </c>
      <c r="I9" s="15" t="s">
        <v>3160</v>
      </c>
      <c r="J9" s="15" t="s">
        <v>3160</v>
      </c>
      <c r="K9" s="15" t="s">
        <v>3160</v>
      </c>
      <c r="L9" s="14" t="s">
        <v>3721</v>
      </c>
      <c r="M9" s="15" t="s">
        <v>1339</v>
      </c>
      <c r="N9" s="14" t="s">
        <v>3421</v>
      </c>
      <c r="O9" s="14" t="s">
        <v>3430</v>
      </c>
      <c r="P9" s="15" t="s">
        <v>3775</v>
      </c>
      <c r="Q9" s="14" t="s">
        <v>3721</v>
      </c>
      <c r="R9" s="15" t="s">
        <v>3428</v>
      </c>
      <c r="S9" s="15" t="s">
        <v>3137</v>
      </c>
      <c r="T9" s="15" t="s">
        <v>3111</v>
      </c>
      <c r="U9" s="15" t="b">
        <v>0</v>
      </c>
    </row>
    <row r="10" spans="1:21" s="15" customFormat="1" ht="17" x14ac:dyDescent="0.2">
      <c r="A10" s="15" t="s">
        <v>1362</v>
      </c>
      <c r="B10" s="15" t="s">
        <v>3432</v>
      </c>
      <c r="C10" s="15" t="s">
        <v>3007</v>
      </c>
      <c r="D10" t="s">
        <v>3008</v>
      </c>
      <c r="E10" s="15" t="s">
        <v>3777</v>
      </c>
      <c r="F10" s="15" t="s">
        <v>3008</v>
      </c>
      <c r="G10" s="15" t="s">
        <v>1378</v>
      </c>
      <c r="H10" s="15" t="s">
        <v>3160</v>
      </c>
      <c r="I10" s="15" t="s">
        <v>3160</v>
      </c>
      <c r="J10" s="15" t="s">
        <v>3160</v>
      </c>
      <c r="K10" s="15" t="s">
        <v>3160</v>
      </c>
      <c r="L10" s="14" t="s">
        <v>3721</v>
      </c>
      <c r="M10" s="15" t="s">
        <v>1339</v>
      </c>
      <c r="N10" s="14" t="s">
        <v>3421</v>
      </c>
      <c r="O10" s="14" t="s">
        <v>3430</v>
      </c>
      <c r="P10" s="15" t="s">
        <v>3773</v>
      </c>
      <c r="Q10" s="14" t="s">
        <v>3721</v>
      </c>
      <c r="R10" s="15" t="s">
        <v>3428</v>
      </c>
      <c r="S10" s="15" t="s">
        <v>3137</v>
      </c>
      <c r="T10" s="15" t="s">
        <v>3111</v>
      </c>
      <c r="U10" s="15" t="b">
        <v>0</v>
      </c>
    </row>
    <row r="11" spans="1:21" ht="17" x14ac:dyDescent="0.2">
      <c r="A11" s="15" t="s">
        <v>1362</v>
      </c>
      <c r="B11" s="15" t="s">
        <v>3439</v>
      </c>
      <c r="C11" s="15" t="s">
        <v>3007</v>
      </c>
      <c r="D11" s="15" t="s">
        <v>3027</v>
      </c>
      <c r="E11" s="15" t="s">
        <v>3404</v>
      </c>
      <c r="F11" s="15" t="s">
        <v>3437</v>
      </c>
      <c r="G11" s="15" t="s">
        <v>1378</v>
      </c>
      <c r="H11" s="15" t="s">
        <v>3160</v>
      </c>
      <c r="I11" s="15" t="s">
        <v>3160</v>
      </c>
      <c r="J11" s="15" t="s">
        <v>3160</v>
      </c>
      <c r="K11" s="15" t="s">
        <v>3160</v>
      </c>
      <c r="L11" s="14" t="s">
        <v>3713</v>
      </c>
      <c r="M11" s="15" t="s">
        <v>1339</v>
      </c>
      <c r="N11" s="14" t="s">
        <v>3421</v>
      </c>
      <c r="O11" s="14" t="s">
        <v>3430</v>
      </c>
      <c r="P11" s="15" t="s">
        <v>3772</v>
      </c>
      <c r="Q11" s="15" t="s">
        <v>3713</v>
      </c>
      <c r="R11" s="15" t="s">
        <v>3428</v>
      </c>
      <c r="S11" s="15" t="s">
        <v>3137</v>
      </c>
      <c r="T11" s="15" t="s">
        <v>3748</v>
      </c>
      <c r="U11" s="15" t="b">
        <v>0</v>
      </c>
    </row>
    <row r="12" spans="1:21" ht="17" x14ac:dyDescent="0.2">
      <c r="A12" s="15" t="s">
        <v>1362</v>
      </c>
      <c r="B12" s="15" t="s">
        <v>3774</v>
      </c>
      <c r="C12" s="15" t="s">
        <v>3007</v>
      </c>
      <c r="D12" s="15" t="s">
        <v>3027</v>
      </c>
      <c r="E12" s="15" t="s">
        <v>3404</v>
      </c>
      <c r="F12" s="15" t="s">
        <v>3437</v>
      </c>
      <c r="G12" s="15" t="s">
        <v>1378</v>
      </c>
      <c r="H12" s="15" t="s">
        <v>3160</v>
      </c>
      <c r="I12" s="15" t="s">
        <v>3160</v>
      </c>
      <c r="J12" s="15" t="s">
        <v>3160</v>
      </c>
      <c r="K12" s="15" t="s">
        <v>3160</v>
      </c>
      <c r="L12" s="14" t="s">
        <v>3713</v>
      </c>
      <c r="M12" s="15" t="s">
        <v>1339</v>
      </c>
      <c r="N12" s="14" t="s">
        <v>3421</v>
      </c>
      <c r="O12" s="14" t="s">
        <v>3430</v>
      </c>
      <c r="P12" s="15" t="s">
        <v>3775</v>
      </c>
      <c r="Q12" s="15" t="s">
        <v>3713</v>
      </c>
      <c r="R12" s="15" t="s">
        <v>3428</v>
      </c>
      <c r="S12" s="15" t="s">
        <v>3137</v>
      </c>
      <c r="T12" s="15" t="s">
        <v>3748</v>
      </c>
      <c r="U12" s="15" t="b">
        <v>0</v>
      </c>
    </row>
    <row r="13" spans="1:21" ht="17" x14ac:dyDescent="0.2">
      <c r="A13" s="15" t="s">
        <v>1362</v>
      </c>
      <c r="B13" s="15" t="s">
        <v>3432</v>
      </c>
      <c r="C13" s="15" t="s">
        <v>3007</v>
      </c>
      <c r="D13" s="15" t="s">
        <v>3027</v>
      </c>
      <c r="E13" s="15" t="s">
        <v>3404</v>
      </c>
      <c r="F13" s="15" t="s">
        <v>3437</v>
      </c>
      <c r="G13" s="15" t="s">
        <v>1378</v>
      </c>
      <c r="H13" s="15" t="s">
        <v>3160</v>
      </c>
      <c r="I13" s="15" t="s">
        <v>3160</v>
      </c>
      <c r="J13" s="15" t="s">
        <v>3160</v>
      </c>
      <c r="K13" s="15" t="s">
        <v>3160</v>
      </c>
      <c r="L13" s="14" t="s">
        <v>3713</v>
      </c>
      <c r="M13" s="15" t="s">
        <v>1339</v>
      </c>
      <c r="N13" s="14" t="s">
        <v>3421</v>
      </c>
      <c r="O13" s="14" t="s">
        <v>3430</v>
      </c>
      <c r="P13" s="15" t="s">
        <v>3773</v>
      </c>
      <c r="Q13" s="15" t="s">
        <v>3713</v>
      </c>
      <c r="R13" s="15" t="s">
        <v>3428</v>
      </c>
      <c r="S13" s="15" t="s">
        <v>3137</v>
      </c>
      <c r="T13" s="15" t="s">
        <v>3748</v>
      </c>
      <c r="U13" s="15" t="b">
        <v>0</v>
      </c>
    </row>
    <row r="14" spans="1:21" s="15" customFormat="1" ht="17" x14ac:dyDescent="0.2">
      <c r="A14" s="15" t="s">
        <v>1362</v>
      </c>
      <c r="B14" s="15" t="s">
        <v>3439</v>
      </c>
      <c r="C14" t="s">
        <v>3019</v>
      </c>
      <c r="D14" s="5" t="s">
        <v>3021</v>
      </c>
      <c r="E14" s="15" t="s">
        <v>3404</v>
      </c>
      <c r="F14" s="15" t="s">
        <v>6353</v>
      </c>
      <c r="G14" s="15" t="s">
        <v>1378</v>
      </c>
      <c r="H14" s="15" t="s">
        <v>3160</v>
      </c>
      <c r="I14" s="15" t="s">
        <v>3160</v>
      </c>
      <c r="J14" s="15" t="s">
        <v>3160</v>
      </c>
      <c r="K14" s="15" t="s">
        <v>3160</v>
      </c>
      <c r="L14" s="14" t="s">
        <v>3404</v>
      </c>
      <c r="M14" s="15" t="s">
        <v>3776</v>
      </c>
      <c r="N14" s="14" t="s">
        <v>3421</v>
      </c>
      <c r="O14" s="14" t="s">
        <v>3430</v>
      </c>
      <c r="P14" s="15" t="s">
        <v>3772</v>
      </c>
      <c r="Q14" s="15" t="s">
        <v>3776</v>
      </c>
      <c r="R14" s="15" t="s">
        <v>3428</v>
      </c>
      <c r="S14" s="15" t="s">
        <v>3137</v>
      </c>
      <c r="T14" s="15" t="s">
        <v>3748</v>
      </c>
      <c r="U14" s="15" t="b">
        <v>1</v>
      </c>
    </row>
    <row r="15" spans="1:21" s="15" customFormat="1" ht="17" x14ac:dyDescent="0.2">
      <c r="A15" s="15" t="s">
        <v>1362</v>
      </c>
      <c r="B15" s="15" t="s">
        <v>3774</v>
      </c>
      <c r="C15" t="s">
        <v>3019</v>
      </c>
      <c r="D15" s="5" t="s">
        <v>3021</v>
      </c>
      <c r="E15" s="15" t="s">
        <v>3404</v>
      </c>
      <c r="F15" s="15" t="s">
        <v>6353</v>
      </c>
      <c r="G15" s="15" t="s">
        <v>1378</v>
      </c>
      <c r="H15" s="15" t="s">
        <v>3160</v>
      </c>
      <c r="I15" s="15" t="s">
        <v>3160</v>
      </c>
      <c r="J15" s="15" t="s">
        <v>3160</v>
      </c>
      <c r="K15" s="15" t="s">
        <v>3160</v>
      </c>
      <c r="L15" s="14" t="s">
        <v>3404</v>
      </c>
      <c r="M15" s="15" t="s">
        <v>3776</v>
      </c>
      <c r="N15" s="14" t="s">
        <v>3421</v>
      </c>
      <c r="O15" s="14" t="s">
        <v>3430</v>
      </c>
      <c r="P15" s="15" t="s">
        <v>3775</v>
      </c>
      <c r="Q15" s="15" t="s">
        <v>3776</v>
      </c>
      <c r="R15" s="15" t="s">
        <v>3428</v>
      </c>
      <c r="S15" s="15" t="s">
        <v>3137</v>
      </c>
      <c r="T15" s="15" t="s">
        <v>3748</v>
      </c>
      <c r="U15" s="15" t="b">
        <v>1</v>
      </c>
    </row>
    <row r="16" spans="1:21" s="15" customFormat="1" ht="17" x14ac:dyDescent="0.2">
      <c r="A16" s="15" t="s">
        <v>1362</v>
      </c>
      <c r="B16" s="15" t="s">
        <v>3432</v>
      </c>
      <c r="C16" t="s">
        <v>3019</v>
      </c>
      <c r="D16" s="5" t="s">
        <v>3021</v>
      </c>
      <c r="E16" s="15" t="s">
        <v>3404</v>
      </c>
      <c r="F16" s="15" t="s">
        <v>6353</v>
      </c>
      <c r="G16" s="15" t="s">
        <v>1378</v>
      </c>
      <c r="H16" s="15" t="s">
        <v>3160</v>
      </c>
      <c r="I16" s="15" t="s">
        <v>3160</v>
      </c>
      <c r="J16" s="15" t="s">
        <v>3160</v>
      </c>
      <c r="K16" s="15" t="s">
        <v>3160</v>
      </c>
      <c r="L16" s="14" t="s">
        <v>3404</v>
      </c>
      <c r="M16" s="15" t="s">
        <v>3776</v>
      </c>
      <c r="N16" s="14" t="s">
        <v>3421</v>
      </c>
      <c r="O16" s="14" t="s">
        <v>3430</v>
      </c>
      <c r="P16" s="15" t="s">
        <v>3773</v>
      </c>
      <c r="Q16" s="15" t="s">
        <v>3776</v>
      </c>
      <c r="R16" s="15" t="s">
        <v>3428</v>
      </c>
      <c r="S16" s="15" t="s">
        <v>3137</v>
      </c>
      <c r="T16" s="15" t="s">
        <v>3748</v>
      </c>
      <c r="U16" s="15" t="b">
        <v>1</v>
      </c>
    </row>
  </sheetData>
  <conditionalFormatting sqref="U1:U13">
    <cfRule type="containsText" dxfId="147" priority="86" operator="containsText" text="TRUE">
      <formula>NOT(ISERROR(SEARCH("TRUE",U1)))</formula>
    </cfRule>
  </conditionalFormatting>
  <conditionalFormatting sqref="S1 S8">
    <cfRule type="containsText" dxfId="146" priority="84" operator="containsText" text="指标">
      <formula>NOT(ISERROR(SEARCH("指标",S1)))</formula>
    </cfRule>
    <cfRule type="containsText" dxfId="145" priority="85" operator="containsText" text="系数">
      <formula>NOT(ISERROR(SEARCH("系数",S1)))</formula>
    </cfRule>
  </conditionalFormatting>
  <conditionalFormatting sqref="R1">
    <cfRule type="containsText" dxfId="144" priority="82" operator="containsText" text="值域">
      <formula>NOT(ISERROR(SEARCH("值域",R1)))</formula>
    </cfRule>
    <cfRule type="containsText" dxfId="143" priority="83" operator="containsText" text="多选">
      <formula>NOT(ISERROR(SEARCH("多选",R1)))</formula>
    </cfRule>
  </conditionalFormatting>
  <conditionalFormatting sqref="R2">
    <cfRule type="containsText" dxfId="142" priority="77" operator="containsText" text="值域">
      <formula>NOT(ISERROR(SEARCH("值域",R2)))</formula>
    </cfRule>
    <cfRule type="containsText" dxfId="141" priority="78" operator="containsText" text="多选">
      <formula>NOT(ISERROR(SEARCH("多选",R2)))</formula>
    </cfRule>
  </conditionalFormatting>
  <conditionalFormatting sqref="S2:S4">
    <cfRule type="containsText" dxfId="140" priority="75" operator="containsText" text="指标">
      <formula>NOT(ISERROR(SEARCH("指标",S2)))</formula>
    </cfRule>
    <cfRule type="containsText" dxfId="139" priority="76" operator="containsText" text="系数">
      <formula>NOT(ISERROR(SEARCH("系数",S2)))</formula>
    </cfRule>
  </conditionalFormatting>
  <conditionalFormatting sqref="R8">
    <cfRule type="containsText" dxfId="138" priority="57" operator="containsText" text="值域">
      <formula>NOT(ISERROR(SEARCH("值域",R8)))</formula>
    </cfRule>
    <cfRule type="containsText" dxfId="137" priority="58" operator="containsText" text="多选">
      <formula>NOT(ISERROR(SEARCH("多选",R8)))</formula>
    </cfRule>
  </conditionalFormatting>
  <conditionalFormatting sqref="R11:R12">
    <cfRule type="containsText" dxfId="136" priority="53" operator="containsText" text="值域">
      <formula>NOT(ISERROR(SEARCH("值域",R11)))</formula>
    </cfRule>
    <cfRule type="containsText" dxfId="135" priority="54" operator="containsText" text="多选">
      <formula>NOT(ISERROR(SEARCH("多选",R11)))</formula>
    </cfRule>
  </conditionalFormatting>
  <conditionalFormatting sqref="S11:S13">
    <cfRule type="containsText" dxfId="134" priority="51" operator="containsText" text="指标">
      <formula>NOT(ISERROR(SEARCH("指标",S11)))</formula>
    </cfRule>
    <cfRule type="containsText" dxfId="133" priority="52" operator="containsText" text="系数">
      <formula>NOT(ISERROR(SEARCH("系数",S11)))</formula>
    </cfRule>
  </conditionalFormatting>
  <conditionalFormatting sqref="R13">
    <cfRule type="containsText" dxfId="132" priority="48" operator="containsText" text="值域">
      <formula>NOT(ISERROR(SEARCH("值域",R13)))</formula>
    </cfRule>
    <cfRule type="containsText" dxfId="131" priority="49" operator="containsText" text="多选">
      <formula>NOT(ISERROR(SEARCH("多选",R13)))</formula>
    </cfRule>
  </conditionalFormatting>
  <conditionalFormatting sqref="R12">
    <cfRule type="containsText" dxfId="130" priority="43" operator="containsText" text="值域">
      <formula>NOT(ISERROR(SEARCH("值域",R12)))</formula>
    </cfRule>
    <cfRule type="containsText" dxfId="129" priority="44" operator="containsText" text="多选">
      <formula>NOT(ISERROR(SEARCH("多选",R12)))</formula>
    </cfRule>
  </conditionalFormatting>
  <conditionalFormatting sqref="R3">
    <cfRule type="containsText" dxfId="128" priority="38" operator="containsText" text="值域">
      <formula>NOT(ISERROR(SEARCH("值域",R3)))</formula>
    </cfRule>
    <cfRule type="containsText" dxfId="127" priority="39" operator="containsText" text="多选">
      <formula>NOT(ISERROR(SEARCH("多选",R3)))</formula>
    </cfRule>
  </conditionalFormatting>
  <conditionalFormatting sqref="R4">
    <cfRule type="containsText" dxfId="126" priority="33" operator="containsText" text="值域">
      <formula>NOT(ISERROR(SEARCH("值域",R4)))</formula>
    </cfRule>
    <cfRule type="containsText" dxfId="125" priority="34" operator="containsText" text="多选">
      <formula>NOT(ISERROR(SEARCH("多选",R4)))</formula>
    </cfRule>
  </conditionalFormatting>
  <conditionalFormatting sqref="S9">
    <cfRule type="containsText" dxfId="124" priority="28" operator="containsText" text="指标">
      <formula>NOT(ISERROR(SEARCH("指标",S9)))</formula>
    </cfRule>
    <cfRule type="containsText" dxfId="123" priority="29" operator="containsText" text="系数">
      <formula>NOT(ISERROR(SEARCH("系数",S9)))</formula>
    </cfRule>
  </conditionalFormatting>
  <conditionalFormatting sqref="R9">
    <cfRule type="containsText" dxfId="122" priority="26" operator="containsText" text="值域">
      <formula>NOT(ISERROR(SEARCH("值域",R9)))</formula>
    </cfRule>
    <cfRule type="containsText" dxfId="121" priority="27" operator="containsText" text="多选">
      <formula>NOT(ISERROR(SEARCH("多选",R9)))</formula>
    </cfRule>
  </conditionalFormatting>
  <conditionalFormatting sqref="S10">
    <cfRule type="containsText" dxfId="120" priority="23" operator="containsText" text="指标">
      <formula>NOT(ISERROR(SEARCH("指标",S10)))</formula>
    </cfRule>
    <cfRule type="containsText" dxfId="119" priority="24" operator="containsText" text="系数">
      <formula>NOT(ISERROR(SEARCH("系数",S10)))</formula>
    </cfRule>
  </conditionalFormatting>
  <conditionalFormatting sqref="R10">
    <cfRule type="containsText" dxfId="118" priority="21" operator="containsText" text="值域">
      <formula>NOT(ISERROR(SEARCH("值域",R10)))</formula>
    </cfRule>
    <cfRule type="containsText" dxfId="117" priority="22" operator="containsText" text="多选">
      <formula>NOT(ISERROR(SEARCH("多选",R10)))</formula>
    </cfRule>
  </conditionalFormatting>
  <conditionalFormatting sqref="R5">
    <cfRule type="containsText" dxfId="116" priority="18" operator="containsText" text="值域">
      <formula>NOT(ISERROR(SEARCH("值域",R5)))</formula>
    </cfRule>
    <cfRule type="containsText" dxfId="115" priority="19" operator="containsText" text="多选">
      <formula>NOT(ISERROR(SEARCH("多选",R5)))</formula>
    </cfRule>
  </conditionalFormatting>
  <conditionalFormatting sqref="S5:S7">
    <cfRule type="containsText" dxfId="114" priority="16" operator="containsText" text="指标">
      <formula>NOT(ISERROR(SEARCH("指标",S5)))</formula>
    </cfRule>
    <cfRule type="containsText" dxfId="113" priority="17" operator="containsText" text="系数">
      <formula>NOT(ISERROR(SEARCH("系数",S5)))</formula>
    </cfRule>
  </conditionalFormatting>
  <conditionalFormatting sqref="R6">
    <cfRule type="containsText" dxfId="112" priority="13" operator="containsText" text="值域">
      <formula>NOT(ISERROR(SEARCH("值域",R6)))</formula>
    </cfRule>
    <cfRule type="containsText" dxfId="111" priority="14" operator="containsText" text="多选">
      <formula>NOT(ISERROR(SEARCH("多选",R6)))</formula>
    </cfRule>
  </conditionalFormatting>
  <conditionalFormatting sqref="R7">
    <cfRule type="containsText" dxfId="110" priority="10" operator="containsText" text="值域">
      <formula>NOT(ISERROR(SEARCH("值域",R7)))</formula>
    </cfRule>
    <cfRule type="containsText" dxfId="109" priority="11" operator="containsText" text="多选">
      <formula>NOT(ISERROR(SEARCH("多选",R7)))</formula>
    </cfRule>
  </conditionalFormatting>
  <conditionalFormatting sqref="U14:U16">
    <cfRule type="containsText" dxfId="108" priority="9" operator="containsText" text="TRUE">
      <formula>NOT(ISERROR(SEARCH("TRUE",U14)))</formula>
    </cfRule>
  </conditionalFormatting>
  <conditionalFormatting sqref="R14">
    <cfRule type="containsText" dxfId="107" priority="7" operator="containsText" text="值域">
      <formula>NOT(ISERROR(SEARCH("值域",R14)))</formula>
    </cfRule>
    <cfRule type="containsText" dxfId="106" priority="8" operator="containsText" text="多选">
      <formula>NOT(ISERROR(SEARCH("多选",R14)))</formula>
    </cfRule>
  </conditionalFormatting>
  <conditionalFormatting sqref="S14:S16">
    <cfRule type="containsText" dxfId="105" priority="5" operator="containsText" text="指标">
      <formula>NOT(ISERROR(SEARCH("指标",S14)))</formula>
    </cfRule>
    <cfRule type="containsText" dxfId="104" priority="6" operator="containsText" text="系数">
      <formula>NOT(ISERROR(SEARCH("系数",S14)))</formula>
    </cfRule>
  </conditionalFormatting>
  <conditionalFormatting sqref="R15">
    <cfRule type="containsText" dxfId="103" priority="3" operator="containsText" text="值域">
      <formula>NOT(ISERROR(SEARCH("值域",R15)))</formula>
    </cfRule>
    <cfRule type="containsText" dxfId="102" priority="4" operator="containsText" text="多选">
      <formula>NOT(ISERROR(SEARCH("多选",R15)))</formula>
    </cfRule>
  </conditionalFormatting>
  <conditionalFormatting sqref="R16">
    <cfRule type="containsText" dxfId="101" priority="1" operator="containsText" text="值域">
      <formula>NOT(ISERROR(SEARCH("值域",R16)))</formula>
    </cfRule>
    <cfRule type="containsText" dxfId="100" priority="2" operator="containsText" text="多选">
      <formula>NOT(ISERROR(SEARCH("多选",R16)))</formula>
    </cfRule>
  </conditionalFormatting>
  <dataValidations count="3">
    <dataValidation type="list" allowBlank="1" showInputMessage="1" showErrorMessage="1" sqref="S2:S16" xr:uid="{59FCD06B-854C-6B45-8916-03BCD37B6340}">
      <formula1>"统计,系数,指标"</formula1>
    </dataValidation>
    <dataValidation type="list" allowBlank="1" showInputMessage="1" showErrorMessage="1" sqref="U1:U16" xr:uid="{A0F2DBA7-A0D7-1542-B0AC-C9A9D128D917}">
      <formula1>"TRUE,FALSE"</formula1>
    </dataValidation>
    <dataValidation type="list" allowBlank="1" showInputMessage="1" showErrorMessage="1" sqref="R1:R16" xr:uid="{A1FCFE24-80AF-B846-A90A-2343C52E2E71}">
      <formula1>"单选百分比,多选百分比,值域百分比,四分位,平均值"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8154-E1D7-0F4E-9B00-63791411DE61}">
  <dimension ref="A1:N53"/>
  <sheetViews>
    <sheetView topLeftCell="A23" workbookViewId="0">
      <selection activeCell="J56" sqref="J56"/>
    </sheetView>
  </sheetViews>
  <sheetFormatPr baseColWidth="10" defaultRowHeight="16" x14ac:dyDescent="0.2"/>
  <cols>
    <col min="1" max="1" width="5.1640625" style="15" bestFit="1" customWidth="1"/>
    <col min="2" max="2" width="11.1640625" style="15" bestFit="1" customWidth="1"/>
    <col min="3" max="3" width="21.5" style="15" bestFit="1" customWidth="1"/>
    <col min="4" max="4" width="15.1640625" style="15" bestFit="1" customWidth="1"/>
    <col min="5" max="5" width="13.1640625" style="15" bestFit="1" customWidth="1"/>
    <col min="6" max="7" width="15.1640625" style="15" bestFit="1" customWidth="1"/>
    <col min="8" max="9" width="9.1640625" style="15" bestFit="1" customWidth="1"/>
    <col min="10" max="10" width="15.1640625" style="15" bestFit="1" customWidth="1"/>
    <col min="11" max="11" width="11.1640625" style="15" customWidth="1"/>
    <col min="12" max="12" width="9.1640625" style="15" bestFit="1" customWidth="1"/>
    <col min="13" max="13" width="6.6640625" style="15" customWidth="1"/>
    <col min="14" max="14" width="6" style="15" bestFit="1" customWidth="1"/>
    <col min="15" max="16384" width="10.83203125" style="15"/>
  </cols>
  <sheetData>
    <row r="1" spans="1:14" x14ac:dyDescent="0.2">
      <c r="A1" s="15" t="s">
        <v>1334</v>
      </c>
      <c r="B1" s="15" t="s">
        <v>38</v>
      </c>
      <c r="C1" s="15" t="s">
        <v>1381</v>
      </c>
      <c r="D1" s="15" t="s">
        <v>1382</v>
      </c>
      <c r="E1" s="15" t="s">
        <v>2984</v>
      </c>
      <c r="F1" s="15" t="s">
        <v>1383</v>
      </c>
      <c r="G1" s="15" t="s">
        <v>1384</v>
      </c>
      <c r="H1" s="15" t="s">
        <v>3037</v>
      </c>
      <c r="I1" s="15" t="s">
        <v>3031</v>
      </c>
      <c r="J1" s="15" t="s">
        <v>3119</v>
      </c>
      <c r="K1" s="15" t="s">
        <v>3179</v>
      </c>
      <c r="L1" s="15" t="s">
        <v>3121</v>
      </c>
      <c r="M1" s="15" t="s">
        <v>3001</v>
      </c>
      <c r="N1" s="15" t="s">
        <v>3038</v>
      </c>
    </row>
    <row r="2" spans="1:14" x14ac:dyDescent="0.2">
      <c r="A2" s="15" t="s">
        <v>1362</v>
      </c>
      <c r="B2" s="15" t="s">
        <v>1342</v>
      </c>
      <c r="C2" s="15" t="s">
        <v>3014</v>
      </c>
      <c r="D2" s="15" t="s">
        <v>1382</v>
      </c>
      <c r="E2" s="15" t="s">
        <v>2984</v>
      </c>
      <c r="F2" s="15" t="s">
        <v>1383</v>
      </c>
      <c r="G2" s="15" t="s">
        <v>1377</v>
      </c>
      <c r="H2" s="15" t="s">
        <v>1342</v>
      </c>
      <c r="I2" s="15" t="s">
        <v>3178</v>
      </c>
      <c r="J2" s="15" t="s">
        <v>3790</v>
      </c>
      <c r="K2" s="15" t="s">
        <v>3156</v>
      </c>
      <c r="L2" s="15" t="s">
        <v>3157</v>
      </c>
      <c r="M2" s="15" t="s">
        <v>1339</v>
      </c>
      <c r="N2" s="15" t="b">
        <v>0</v>
      </c>
    </row>
    <row r="3" spans="1:14" x14ac:dyDescent="0.2">
      <c r="A3" s="15" t="s">
        <v>1362</v>
      </c>
      <c r="B3" s="15" t="s">
        <v>1342</v>
      </c>
      <c r="C3" s="15" t="s">
        <v>3014</v>
      </c>
      <c r="D3" s="15" t="s">
        <v>2034</v>
      </c>
      <c r="E3" s="15" t="s">
        <v>2984</v>
      </c>
      <c r="F3" s="15" t="s">
        <v>1383</v>
      </c>
      <c r="G3" s="15" t="s">
        <v>1378</v>
      </c>
      <c r="H3" s="15" t="s">
        <v>1342</v>
      </c>
      <c r="I3" s="15" t="s">
        <v>3178</v>
      </c>
      <c r="J3" s="15" t="s">
        <v>3790</v>
      </c>
      <c r="K3" s="15" t="s">
        <v>3156</v>
      </c>
      <c r="L3" s="15" t="s">
        <v>3157</v>
      </c>
      <c r="M3" s="15" t="s">
        <v>1339</v>
      </c>
      <c r="N3" s="15" t="b">
        <v>0</v>
      </c>
    </row>
    <row r="4" spans="1:14" x14ac:dyDescent="0.2">
      <c r="A4" s="15" t="s">
        <v>1362</v>
      </c>
      <c r="B4" s="15" t="s">
        <v>1342</v>
      </c>
      <c r="C4" s="15" t="s">
        <v>3014</v>
      </c>
      <c r="D4" s="15" t="s">
        <v>2035</v>
      </c>
      <c r="E4" s="15" t="s">
        <v>2984</v>
      </c>
      <c r="F4" s="15" t="s">
        <v>1383</v>
      </c>
      <c r="G4" s="15" t="s">
        <v>1378</v>
      </c>
      <c r="H4" s="15" t="s">
        <v>1342</v>
      </c>
      <c r="I4" s="15" t="s">
        <v>3178</v>
      </c>
      <c r="J4" s="15" t="s">
        <v>3790</v>
      </c>
      <c r="K4" s="15" t="s">
        <v>3156</v>
      </c>
      <c r="L4" s="15" t="s">
        <v>3157</v>
      </c>
      <c r="M4" s="15" t="s">
        <v>1339</v>
      </c>
      <c r="N4" s="15" t="b">
        <v>0</v>
      </c>
    </row>
    <row r="5" spans="1:14" x14ac:dyDescent="0.2">
      <c r="A5" s="15" t="s">
        <v>1362</v>
      </c>
      <c r="B5" s="15" t="s">
        <v>1342</v>
      </c>
      <c r="C5" s="15" t="s">
        <v>3014</v>
      </c>
      <c r="D5" s="15" t="s">
        <v>3015</v>
      </c>
      <c r="E5" s="15" t="s">
        <v>2984</v>
      </c>
      <c r="F5" s="15" t="s">
        <v>1383</v>
      </c>
      <c r="G5" s="15" t="s">
        <v>1378</v>
      </c>
      <c r="H5" s="15" t="s">
        <v>1342</v>
      </c>
      <c r="I5" s="15" t="s">
        <v>3178</v>
      </c>
      <c r="J5" s="15" t="s">
        <v>3790</v>
      </c>
      <c r="K5" s="15" t="s">
        <v>3156</v>
      </c>
      <c r="L5" s="15" t="s">
        <v>3157</v>
      </c>
      <c r="M5" s="15" t="s">
        <v>1339</v>
      </c>
      <c r="N5" s="15" t="b">
        <v>0</v>
      </c>
    </row>
    <row r="6" spans="1:14" x14ac:dyDescent="0.2">
      <c r="A6" s="15" t="s">
        <v>1362</v>
      </c>
      <c r="B6" s="15" t="s">
        <v>1342</v>
      </c>
      <c r="C6" s="15" t="s">
        <v>3013</v>
      </c>
      <c r="D6" s="15" t="s">
        <v>1382</v>
      </c>
      <c r="E6" s="15" t="s">
        <v>2984</v>
      </c>
      <c r="F6" s="15" t="s">
        <v>1383</v>
      </c>
      <c r="G6" s="15" t="s">
        <v>1377</v>
      </c>
      <c r="H6" s="15" t="s">
        <v>1342</v>
      </c>
      <c r="I6" s="15" t="s">
        <v>3178</v>
      </c>
      <c r="J6" s="15" t="s">
        <v>3790</v>
      </c>
      <c r="K6" s="15" t="s">
        <v>3156</v>
      </c>
      <c r="L6" s="15" t="s">
        <v>3157</v>
      </c>
      <c r="M6" s="15" t="s">
        <v>1339</v>
      </c>
      <c r="N6" s="15" t="b">
        <v>0</v>
      </c>
    </row>
    <row r="7" spans="1:14" x14ac:dyDescent="0.2">
      <c r="A7" s="15" t="s">
        <v>1362</v>
      </c>
      <c r="B7" s="15" t="s">
        <v>1342</v>
      </c>
      <c r="C7" s="15" t="s">
        <v>3013</v>
      </c>
      <c r="D7" s="15" t="s">
        <v>2036</v>
      </c>
      <c r="E7" s="15" t="s">
        <v>2984</v>
      </c>
      <c r="F7" s="15" t="s">
        <v>1383</v>
      </c>
      <c r="G7" s="15" t="s">
        <v>1378</v>
      </c>
      <c r="H7" s="15" t="s">
        <v>1342</v>
      </c>
      <c r="I7" s="15" t="s">
        <v>3178</v>
      </c>
      <c r="J7" s="15" t="s">
        <v>3790</v>
      </c>
      <c r="K7" s="15" t="s">
        <v>3156</v>
      </c>
      <c r="L7" s="15" t="s">
        <v>3157</v>
      </c>
      <c r="M7" s="15" t="s">
        <v>1339</v>
      </c>
      <c r="N7" s="15" t="b">
        <v>0</v>
      </c>
    </row>
    <row r="8" spans="1:14" x14ac:dyDescent="0.2">
      <c r="A8" s="15" t="s">
        <v>1362</v>
      </c>
      <c r="B8" s="15" t="s">
        <v>1342</v>
      </c>
      <c r="C8" s="15" t="s">
        <v>3013</v>
      </c>
      <c r="D8" s="15" t="s">
        <v>2042</v>
      </c>
      <c r="E8" s="15" t="s">
        <v>2984</v>
      </c>
      <c r="F8" s="15" t="s">
        <v>1383</v>
      </c>
      <c r="G8" s="15" t="s">
        <v>1378</v>
      </c>
      <c r="H8" s="15" t="s">
        <v>1342</v>
      </c>
      <c r="I8" s="15" t="s">
        <v>3178</v>
      </c>
      <c r="J8" s="15" t="s">
        <v>3790</v>
      </c>
      <c r="K8" s="15" t="s">
        <v>3156</v>
      </c>
      <c r="L8" s="15" t="s">
        <v>3157</v>
      </c>
      <c r="M8" s="15" t="s">
        <v>1339</v>
      </c>
      <c r="N8" s="15" t="b">
        <v>0</v>
      </c>
    </row>
    <row r="9" spans="1:14" x14ac:dyDescent="0.2">
      <c r="A9" s="15" t="s">
        <v>1362</v>
      </c>
      <c r="B9" s="15" t="s">
        <v>1342</v>
      </c>
      <c r="C9" s="15" t="s">
        <v>3016</v>
      </c>
      <c r="D9" s="15" t="s">
        <v>1382</v>
      </c>
      <c r="E9" s="15" t="s">
        <v>2984</v>
      </c>
      <c r="F9" s="15" t="s">
        <v>1383</v>
      </c>
      <c r="G9" s="15" t="s">
        <v>1377</v>
      </c>
      <c r="H9" s="15" t="s">
        <v>1342</v>
      </c>
      <c r="I9" s="15" t="s">
        <v>3178</v>
      </c>
      <c r="J9" s="15" t="s">
        <v>3790</v>
      </c>
      <c r="K9" s="15" t="s">
        <v>3156</v>
      </c>
      <c r="L9" s="15" t="s">
        <v>3157</v>
      </c>
      <c r="M9" s="15" t="s">
        <v>1339</v>
      </c>
      <c r="N9" s="15" t="b">
        <v>0</v>
      </c>
    </row>
    <row r="10" spans="1:14" x14ac:dyDescent="0.2">
      <c r="A10" s="15" t="s">
        <v>1362</v>
      </c>
      <c r="B10" s="15" t="s">
        <v>1342</v>
      </c>
      <c r="C10" s="15" t="s">
        <v>3016</v>
      </c>
      <c r="D10" s="15" t="s">
        <v>2032</v>
      </c>
      <c r="E10" s="15" t="s">
        <v>2984</v>
      </c>
      <c r="F10" s="15" t="s">
        <v>1383</v>
      </c>
      <c r="G10" s="15" t="s">
        <v>1378</v>
      </c>
      <c r="H10" s="15" t="s">
        <v>1342</v>
      </c>
      <c r="I10" s="15" t="s">
        <v>3178</v>
      </c>
      <c r="J10" s="15" t="s">
        <v>3790</v>
      </c>
      <c r="K10" s="15" t="s">
        <v>3156</v>
      </c>
      <c r="L10" s="15" t="s">
        <v>3157</v>
      </c>
      <c r="M10" s="15" t="s">
        <v>1339</v>
      </c>
      <c r="N10" s="15" t="b">
        <v>0</v>
      </c>
    </row>
    <row r="11" spans="1:14" x14ac:dyDescent="0.2">
      <c r="A11" s="15" t="s">
        <v>1362</v>
      </c>
      <c r="B11" s="31" t="s">
        <v>1342</v>
      </c>
      <c r="C11" s="31" t="s">
        <v>3016</v>
      </c>
      <c r="D11" s="31" t="s">
        <v>2032</v>
      </c>
      <c r="E11" s="31" t="s">
        <v>2033</v>
      </c>
      <c r="F11" s="31" t="s">
        <v>3516</v>
      </c>
      <c r="G11" s="31" t="s">
        <v>3149</v>
      </c>
      <c r="H11" s="15" t="s">
        <v>1342</v>
      </c>
      <c r="I11" s="15" t="s">
        <v>3178</v>
      </c>
      <c r="J11" s="15" t="s">
        <v>3790</v>
      </c>
      <c r="K11" s="15" t="s">
        <v>3156</v>
      </c>
      <c r="L11" s="15" t="s">
        <v>3157</v>
      </c>
      <c r="M11" s="15" t="s">
        <v>1339</v>
      </c>
      <c r="N11" s="15" t="b">
        <v>0</v>
      </c>
    </row>
    <row r="12" spans="1:14" x14ac:dyDescent="0.2">
      <c r="A12" s="15" t="s">
        <v>1362</v>
      </c>
      <c r="B12" s="31" t="s">
        <v>1342</v>
      </c>
      <c r="C12" s="31" t="s">
        <v>3016</v>
      </c>
      <c r="D12" s="31" t="s">
        <v>2032</v>
      </c>
      <c r="E12" s="31" t="s">
        <v>3458</v>
      </c>
      <c r="F12" s="31" t="s">
        <v>3608</v>
      </c>
      <c r="G12" s="31" t="s">
        <v>3612</v>
      </c>
      <c r="H12" s="15" t="s">
        <v>1342</v>
      </c>
      <c r="I12" s="15" t="s">
        <v>3178</v>
      </c>
      <c r="J12" s="15" t="s">
        <v>3790</v>
      </c>
      <c r="K12" s="15" t="s">
        <v>3156</v>
      </c>
      <c r="L12" s="15" t="s">
        <v>3157</v>
      </c>
      <c r="M12" s="15" t="s">
        <v>1339</v>
      </c>
      <c r="N12" s="15" t="b">
        <v>0</v>
      </c>
    </row>
    <row r="13" spans="1:14" x14ac:dyDescent="0.2">
      <c r="A13" s="15" t="s">
        <v>1362</v>
      </c>
      <c r="B13" s="31" t="s">
        <v>1344</v>
      </c>
      <c r="C13" s="31" t="s">
        <v>3016</v>
      </c>
      <c r="D13" s="31" t="s">
        <v>2032</v>
      </c>
      <c r="E13" s="31" t="s">
        <v>3614</v>
      </c>
      <c r="F13" s="31" t="s">
        <v>3609</v>
      </c>
      <c r="G13" s="31" t="s">
        <v>3615</v>
      </c>
      <c r="H13" s="31" t="s">
        <v>1344</v>
      </c>
      <c r="I13" s="15" t="s">
        <v>3178</v>
      </c>
      <c r="J13" s="15" t="s">
        <v>3790</v>
      </c>
      <c r="K13" s="15" t="s">
        <v>3156</v>
      </c>
      <c r="L13" s="15" t="s">
        <v>3157</v>
      </c>
      <c r="M13" s="15" t="s">
        <v>1339</v>
      </c>
      <c r="N13" s="15" t="b">
        <v>0</v>
      </c>
    </row>
    <row r="14" spans="1:14" x14ac:dyDescent="0.2">
      <c r="A14" s="15" t="s">
        <v>1362</v>
      </c>
      <c r="B14" s="15" t="s">
        <v>1342</v>
      </c>
      <c r="C14" s="15" t="s">
        <v>3016</v>
      </c>
      <c r="D14" s="15" t="s">
        <v>2043</v>
      </c>
      <c r="E14" s="15" t="s">
        <v>2984</v>
      </c>
      <c r="F14" s="15" t="s">
        <v>1383</v>
      </c>
      <c r="G14" s="15" t="s">
        <v>1378</v>
      </c>
      <c r="H14" s="15" t="s">
        <v>1342</v>
      </c>
      <c r="I14" s="15" t="s">
        <v>3178</v>
      </c>
      <c r="J14" s="15" t="s">
        <v>3790</v>
      </c>
      <c r="K14" s="15" t="s">
        <v>3156</v>
      </c>
      <c r="L14" s="15" t="s">
        <v>3157</v>
      </c>
      <c r="M14" s="15" t="s">
        <v>1339</v>
      </c>
      <c r="N14" s="15" t="b">
        <v>0</v>
      </c>
    </row>
    <row r="15" spans="1:14" x14ac:dyDescent="0.2">
      <c r="A15" s="15" t="s">
        <v>1362</v>
      </c>
      <c r="B15" s="15" t="s">
        <v>1342</v>
      </c>
      <c r="C15" s="15" t="s">
        <v>3012</v>
      </c>
      <c r="D15" s="15" t="s">
        <v>1382</v>
      </c>
      <c r="E15" s="15" t="s">
        <v>2984</v>
      </c>
      <c r="F15" s="15" t="s">
        <v>1383</v>
      </c>
      <c r="G15" s="15" t="s">
        <v>1377</v>
      </c>
      <c r="H15" s="15" t="s">
        <v>1342</v>
      </c>
      <c r="I15" s="15" t="s">
        <v>3178</v>
      </c>
      <c r="J15" s="15" t="s">
        <v>3790</v>
      </c>
      <c r="K15" s="15" t="s">
        <v>3156</v>
      </c>
      <c r="L15" s="15" t="s">
        <v>3157</v>
      </c>
      <c r="M15" s="15" t="s">
        <v>1339</v>
      </c>
      <c r="N15" s="15" t="b">
        <v>0</v>
      </c>
    </row>
    <row r="16" spans="1:14" x14ac:dyDescent="0.2">
      <c r="A16" s="15" t="s">
        <v>1362</v>
      </c>
      <c r="B16" s="15" t="s">
        <v>1342</v>
      </c>
      <c r="C16" s="15" t="s">
        <v>3012</v>
      </c>
      <c r="D16" s="15" t="s">
        <v>2037</v>
      </c>
      <c r="E16" s="15" t="s">
        <v>2984</v>
      </c>
      <c r="F16" s="15" t="s">
        <v>1383</v>
      </c>
      <c r="G16" s="15" t="s">
        <v>1378</v>
      </c>
      <c r="H16" s="15" t="s">
        <v>1342</v>
      </c>
      <c r="I16" s="15" t="s">
        <v>3178</v>
      </c>
      <c r="J16" s="15" t="s">
        <v>3790</v>
      </c>
      <c r="K16" s="15" t="s">
        <v>3156</v>
      </c>
      <c r="L16" s="15" t="s">
        <v>3157</v>
      </c>
      <c r="M16" s="15" t="s">
        <v>1339</v>
      </c>
      <c r="N16" s="15" t="b">
        <v>0</v>
      </c>
    </row>
    <row r="17" spans="1:14" x14ac:dyDescent="0.2">
      <c r="A17" s="15" t="s">
        <v>1362</v>
      </c>
      <c r="B17" s="15" t="s">
        <v>1342</v>
      </c>
      <c r="C17" s="15" t="s">
        <v>3012</v>
      </c>
      <c r="D17" s="15" t="s">
        <v>2038</v>
      </c>
      <c r="E17" s="15" t="s">
        <v>2984</v>
      </c>
      <c r="F17" s="15" t="s">
        <v>1383</v>
      </c>
      <c r="G17" s="15" t="s">
        <v>1378</v>
      </c>
      <c r="H17" s="15" t="s">
        <v>1342</v>
      </c>
      <c r="I17" s="15" t="s">
        <v>3178</v>
      </c>
      <c r="J17" s="15" t="s">
        <v>3790</v>
      </c>
      <c r="K17" s="15" t="s">
        <v>3156</v>
      </c>
      <c r="L17" s="15" t="s">
        <v>3157</v>
      </c>
      <c r="M17" s="15" t="s">
        <v>1339</v>
      </c>
      <c r="N17" s="15" t="b">
        <v>0</v>
      </c>
    </row>
    <row r="18" spans="1:14" x14ac:dyDescent="0.2">
      <c r="A18" s="15" t="s">
        <v>1362</v>
      </c>
      <c r="B18" s="15" t="s">
        <v>1342</v>
      </c>
      <c r="C18" s="15" t="s">
        <v>3012</v>
      </c>
      <c r="D18" s="15" t="s">
        <v>2044</v>
      </c>
      <c r="E18" s="15" t="s">
        <v>2984</v>
      </c>
      <c r="F18" s="15" t="s">
        <v>1383</v>
      </c>
      <c r="G18" s="15" t="s">
        <v>1378</v>
      </c>
      <c r="H18" s="15" t="s">
        <v>1342</v>
      </c>
      <c r="I18" s="15" t="s">
        <v>3178</v>
      </c>
      <c r="J18" s="15" t="s">
        <v>3790</v>
      </c>
      <c r="K18" s="15" t="s">
        <v>3156</v>
      </c>
      <c r="L18" s="15" t="s">
        <v>3157</v>
      </c>
      <c r="M18" s="15" t="s">
        <v>1339</v>
      </c>
      <c r="N18" s="15" t="b">
        <v>0</v>
      </c>
    </row>
    <row r="19" spans="1:14" x14ac:dyDescent="0.2">
      <c r="A19" s="15" t="s">
        <v>1362</v>
      </c>
      <c r="B19" s="15" t="s">
        <v>1342</v>
      </c>
      <c r="C19" s="15" t="s">
        <v>3012</v>
      </c>
      <c r="D19" s="15" t="s">
        <v>2045</v>
      </c>
      <c r="E19" s="15" t="s">
        <v>2984</v>
      </c>
      <c r="F19" s="15" t="s">
        <v>1383</v>
      </c>
      <c r="G19" s="15" t="s">
        <v>1378</v>
      </c>
      <c r="H19" s="15" t="s">
        <v>1342</v>
      </c>
      <c r="I19" s="15" t="s">
        <v>3178</v>
      </c>
      <c r="J19" s="15" t="s">
        <v>3790</v>
      </c>
      <c r="K19" s="15" t="s">
        <v>3156</v>
      </c>
      <c r="L19" s="15" t="s">
        <v>3157</v>
      </c>
      <c r="M19" s="15" t="s">
        <v>1339</v>
      </c>
      <c r="N19" s="15" t="b">
        <v>0</v>
      </c>
    </row>
    <row r="20" spans="1:14" x14ac:dyDescent="0.2">
      <c r="A20" s="15" t="s">
        <v>1362</v>
      </c>
      <c r="B20" s="15" t="s">
        <v>1342</v>
      </c>
      <c r="C20" s="15" t="s">
        <v>2030</v>
      </c>
      <c r="D20" s="15" t="s">
        <v>3011</v>
      </c>
      <c r="E20" s="15" t="s">
        <v>2984</v>
      </c>
      <c r="F20" s="15" t="s">
        <v>1383</v>
      </c>
      <c r="G20" s="15" t="s">
        <v>1378</v>
      </c>
      <c r="H20" s="15" t="s">
        <v>1342</v>
      </c>
      <c r="I20" s="15" t="s">
        <v>3178</v>
      </c>
      <c r="J20" s="15" t="s">
        <v>3790</v>
      </c>
      <c r="K20" s="15" t="s">
        <v>3156</v>
      </c>
      <c r="L20" s="15" t="s">
        <v>3157</v>
      </c>
      <c r="M20" s="15" t="s">
        <v>1339</v>
      </c>
      <c r="N20" s="15" t="b">
        <v>0</v>
      </c>
    </row>
    <row r="21" spans="1:14" x14ac:dyDescent="0.2">
      <c r="A21" s="15" t="s">
        <v>1362</v>
      </c>
      <c r="B21" s="15" t="s">
        <v>1342</v>
      </c>
      <c r="C21" s="15" t="s">
        <v>2030</v>
      </c>
      <c r="D21" s="15" t="s">
        <v>3011</v>
      </c>
      <c r="E21" s="15" t="s">
        <v>2046</v>
      </c>
      <c r="F21" s="15" t="s">
        <v>1383</v>
      </c>
      <c r="G21" s="15" t="s">
        <v>1379</v>
      </c>
      <c r="H21" s="15" t="s">
        <v>1342</v>
      </c>
      <c r="I21" s="15" t="s">
        <v>3178</v>
      </c>
      <c r="J21" s="15" t="s">
        <v>3790</v>
      </c>
      <c r="K21" s="15" t="s">
        <v>3156</v>
      </c>
      <c r="L21" s="15" t="s">
        <v>3157</v>
      </c>
      <c r="M21" s="15" t="s">
        <v>1339</v>
      </c>
      <c r="N21" s="15" t="b">
        <v>0</v>
      </c>
    </row>
    <row r="22" spans="1:14" x14ac:dyDescent="0.2">
      <c r="A22" s="15" t="s">
        <v>1362</v>
      </c>
      <c r="B22" s="15" t="s">
        <v>1342</v>
      </c>
      <c r="C22" s="15" t="s">
        <v>2030</v>
      </c>
      <c r="D22" s="15" t="s">
        <v>3011</v>
      </c>
      <c r="E22" s="15" t="s">
        <v>2047</v>
      </c>
      <c r="F22" s="15" t="s">
        <v>1383</v>
      </c>
      <c r="G22" s="15" t="s">
        <v>1379</v>
      </c>
      <c r="H22" s="15" t="s">
        <v>1342</v>
      </c>
      <c r="I22" s="15" t="s">
        <v>3178</v>
      </c>
      <c r="J22" s="15" t="s">
        <v>3790</v>
      </c>
      <c r="K22" s="15" t="s">
        <v>3156</v>
      </c>
      <c r="L22" s="15" t="s">
        <v>3157</v>
      </c>
      <c r="M22" s="15" t="s">
        <v>1339</v>
      </c>
      <c r="N22" s="15" t="b">
        <v>0</v>
      </c>
    </row>
    <row r="23" spans="1:14" x14ac:dyDescent="0.2">
      <c r="A23" s="15" t="s">
        <v>1362</v>
      </c>
      <c r="B23" s="15" t="s">
        <v>1342</v>
      </c>
      <c r="C23" s="15" t="s">
        <v>2030</v>
      </c>
      <c r="D23" s="15" t="s">
        <v>3011</v>
      </c>
      <c r="E23" s="15" t="s">
        <v>2048</v>
      </c>
      <c r="F23" s="15" t="s">
        <v>1383</v>
      </c>
      <c r="G23" s="15" t="s">
        <v>1379</v>
      </c>
      <c r="H23" s="15" t="s">
        <v>1342</v>
      </c>
      <c r="I23" s="15" t="s">
        <v>3178</v>
      </c>
      <c r="J23" s="15" t="s">
        <v>3790</v>
      </c>
      <c r="K23" s="15" t="s">
        <v>3156</v>
      </c>
      <c r="L23" s="15" t="s">
        <v>3157</v>
      </c>
      <c r="M23" s="15" t="s">
        <v>1339</v>
      </c>
      <c r="N23" s="15" t="b">
        <v>0</v>
      </c>
    </row>
    <row r="24" spans="1:14" x14ac:dyDescent="0.2">
      <c r="A24" s="15" t="s">
        <v>1362</v>
      </c>
      <c r="B24" s="15" t="s">
        <v>1343</v>
      </c>
      <c r="C24" s="15" t="s">
        <v>2028</v>
      </c>
      <c r="D24" s="15" t="s">
        <v>1382</v>
      </c>
      <c r="E24" s="15" t="s">
        <v>2984</v>
      </c>
      <c r="F24" s="15" t="s">
        <v>1383</v>
      </c>
      <c r="G24" s="15" t="s">
        <v>1377</v>
      </c>
      <c r="H24" s="15" t="s">
        <v>1343</v>
      </c>
      <c r="I24" s="15" t="s">
        <v>3178</v>
      </c>
      <c r="J24" s="15" t="s">
        <v>3790</v>
      </c>
      <c r="K24" s="15" t="s">
        <v>3156</v>
      </c>
      <c r="L24" s="15" t="s">
        <v>3157</v>
      </c>
      <c r="M24" s="15" t="s">
        <v>1339</v>
      </c>
      <c r="N24" s="15" t="b">
        <v>0</v>
      </c>
    </row>
    <row r="25" spans="1:14" x14ac:dyDescent="0.2">
      <c r="A25" s="15" t="s">
        <v>1362</v>
      </c>
      <c r="B25" s="15" t="s">
        <v>1342</v>
      </c>
      <c r="C25" t="s">
        <v>2028</v>
      </c>
      <c r="D25" t="s">
        <v>3018</v>
      </c>
      <c r="E25" s="15" t="s">
        <v>2984</v>
      </c>
      <c r="F25" s="15" t="s">
        <v>1383</v>
      </c>
      <c r="G25" s="15" t="s">
        <v>1378</v>
      </c>
      <c r="H25" s="15" t="s">
        <v>1342</v>
      </c>
      <c r="I25" s="15" t="s">
        <v>3178</v>
      </c>
      <c r="J25" s="15" t="s">
        <v>3790</v>
      </c>
      <c r="K25" s="15" t="s">
        <v>3156</v>
      </c>
      <c r="L25" s="15" t="s">
        <v>3157</v>
      </c>
      <c r="M25" s="15" t="s">
        <v>1339</v>
      </c>
      <c r="N25" s="15" t="b">
        <v>0</v>
      </c>
    </row>
    <row r="26" spans="1:14" x14ac:dyDescent="0.2">
      <c r="A26" s="15" t="s">
        <v>1362</v>
      </c>
      <c r="B26" s="15" t="s">
        <v>1343</v>
      </c>
      <c r="C26" t="s">
        <v>2028</v>
      </c>
      <c r="D26" t="s">
        <v>3017</v>
      </c>
      <c r="E26" s="15" t="s">
        <v>2984</v>
      </c>
      <c r="F26" s="15" t="s">
        <v>1383</v>
      </c>
      <c r="G26" s="15" t="s">
        <v>1378</v>
      </c>
      <c r="H26" s="15" t="s">
        <v>1343</v>
      </c>
      <c r="I26" s="15" t="s">
        <v>3178</v>
      </c>
      <c r="J26" s="15" t="s">
        <v>3790</v>
      </c>
      <c r="K26" s="15" t="s">
        <v>3156</v>
      </c>
      <c r="L26" s="15" t="s">
        <v>3157</v>
      </c>
      <c r="M26" s="15" t="s">
        <v>1339</v>
      </c>
      <c r="N26" s="15" t="b">
        <v>0</v>
      </c>
    </row>
    <row r="27" spans="1:14" x14ac:dyDescent="0.2">
      <c r="A27" s="15" t="s">
        <v>1362</v>
      </c>
      <c r="B27" s="15" t="s">
        <v>1343</v>
      </c>
      <c r="C27" t="s">
        <v>2028</v>
      </c>
      <c r="D27" t="s">
        <v>3107</v>
      </c>
      <c r="E27" s="15" t="s">
        <v>2984</v>
      </c>
      <c r="F27" s="15" t="s">
        <v>1383</v>
      </c>
      <c r="G27" s="15" t="s">
        <v>1378</v>
      </c>
      <c r="H27" s="15" t="s">
        <v>1343</v>
      </c>
      <c r="I27" s="15" t="s">
        <v>3178</v>
      </c>
      <c r="J27" s="15" t="s">
        <v>3790</v>
      </c>
      <c r="K27" s="15" t="s">
        <v>3156</v>
      </c>
      <c r="L27" s="15" t="s">
        <v>3157</v>
      </c>
      <c r="M27" s="15" t="s">
        <v>1339</v>
      </c>
      <c r="N27" s="15" t="b">
        <v>0</v>
      </c>
    </row>
    <row r="28" spans="1:14" x14ac:dyDescent="0.2">
      <c r="A28" s="15" t="s">
        <v>1362</v>
      </c>
      <c r="B28" s="15" t="s">
        <v>1343</v>
      </c>
      <c r="C28" s="15" t="s">
        <v>2390</v>
      </c>
      <c r="D28" t="s">
        <v>1382</v>
      </c>
      <c r="E28" s="15" t="s">
        <v>2984</v>
      </c>
      <c r="F28" s="15" t="s">
        <v>1383</v>
      </c>
      <c r="G28" s="15" t="s">
        <v>1377</v>
      </c>
      <c r="H28" s="15" t="s">
        <v>1343</v>
      </c>
      <c r="I28" s="15" t="s">
        <v>3178</v>
      </c>
      <c r="J28" s="15" t="s">
        <v>3790</v>
      </c>
      <c r="K28" s="15" t="s">
        <v>3156</v>
      </c>
      <c r="L28" s="15" t="s">
        <v>3157</v>
      </c>
      <c r="M28" s="15" t="s">
        <v>1339</v>
      </c>
      <c r="N28" s="15" t="b">
        <v>0</v>
      </c>
    </row>
    <row r="29" spans="1:14" x14ac:dyDescent="0.2">
      <c r="A29" s="15" t="s">
        <v>1362</v>
      </c>
      <c r="B29" s="15" t="s">
        <v>1343</v>
      </c>
      <c r="C29" s="15" t="s">
        <v>2390</v>
      </c>
      <c r="D29" t="s">
        <v>2391</v>
      </c>
      <c r="E29" s="15" t="s">
        <v>2984</v>
      </c>
      <c r="F29" s="15" t="s">
        <v>1383</v>
      </c>
      <c r="G29" s="15" t="s">
        <v>1378</v>
      </c>
      <c r="H29" s="15" t="s">
        <v>1343</v>
      </c>
      <c r="I29" s="15" t="s">
        <v>3178</v>
      </c>
      <c r="J29" s="15" t="s">
        <v>3790</v>
      </c>
      <c r="K29" s="15" t="s">
        <v>3156</v>
      </c>
      <c r="L29" s="15" t="s">
        <v>3157</v>
      </c>
      <c r="M29" s="15" t="s">
        <v>1339</v>
      </c>
      <c r="N29" s="15" t="b">
        <v>0</v>
      </c>
    </row>
    <row r="30" spans="1:14" x14ac:dyDescent="0.2">
      <c r="A30" s="15" t="s">
        <v>1362</v>
      </c>
      <c r="B30" s="15" t="s">
        <v>1343</v>
      </c>
      <c r="C30" s="15" t="s">
        <v>2390</v>
      </c>
      <c r="D30" t="s">
        <v>2392</v>
      </c>
      <c r="E30" s="15" t="s">
        <v>2984</v>
      </c>
      <c r="F30" s="15" t="s">
        <v>1383</v>
      </c>
      <c r="G30" s="15" t="s">
        <v>1378</v>
      </c>
      <c r="H30" s="15" t="s">
        <v>1343</v>
      </c>
      <c r="I30" s="15" t="s">
        <v>3178</v>
      </c>
      <c r="J30" s="15" t="s">
        <v>3790</v>
      </c>
      <c r="K30" s="15" t="s">
        <v>3156</v>
      </c>
      <c r="L30" s="15" t="s">
        <v>3157</v>
      </c>
      <c r="M30" s="15" t="s">
        <v>1339</v>
      </c>
      <c r="N30" s="15" t="b">
        <v>0</v>
      </c>
    </row>
    <row r="31" spans="1:14" x14ac:dyDescent="0.2">
      <c r="A31" s="15" t="s">
        <v>1362</v>
      </c>
      <c r="B31" s="15" t="s">
        <v>1343</v>
      </c>
      <c r="C31" s="15" t="s">
        <v>2390</v>
      </c>
      <c r="D31" t="s">
        <v>2393</v>
      </c>
      <c r="E31" s="15" t="s">
        <v>2984</v>
      </c>
      <c r="F31" s="15" t="s">
        <v>1383</v>
      </c>
      <c r="G31" s="15" t="s">
        <v>1378</v>
      </c>
      <c r="H31" s="15" t="s">
        <v>1343</v>
      </c>
      <c r="I31" s="15" t="s">
        <v>3178</v>
      </c>
      <c r="J31" s="15" t="s">
        <v>3790</v>
      </c>
      <c r="K31" s="15" t="s">
        <v>3156</v>
      </c>
      <c r="L31" s="15" t="s">
        <v>3157</v>
      </c>
      <c r="M31" s="15" t="s">
        <v>1339</v>
      </c>
      <c r="N31" s="15" t="b">
        <v>0</v>
      </c>
    </row>
    <row r="32" spans="1:14" x14ac:dyDescent="0.2">
      <c r="A32" s="15" t="s">
        <v>1362</v>
      </c>
      <c r="B32" s="15" t="s">
        <v>3772</v>
      </c>
      <c r="C32" s="15" t="s">
        <v>3007</v>
      </c>
      <c r="D32" s="15" t="s">
        <v>3027</v>
      </c>
      <c r="E32" s="15" t="s">
        <v>3404</v>
      </c>
      <c r="F32" s="15" t="s">
        <v>3437</v>
      </c>
      <c r="G32" s="15" t="s">
        <v>1378</v>
      </c>
      <c r="H32" s="15" t="s">
        <v>3421</v>
      </c>
      <c r="I32" s="15" t="s">
        <v>3178</v>
      </c>
      <c r="J32" s="15" t="s">
        <v>3736</v>
      </c>
      <c r="K32" s="15" t="s">
        <v>3156</v>
      </c>
      <c r="L32" s="15" t="s">
        <v>3157</v>
      </c>
      <c r="M32" s="15" t="s">
        <v>1339</v>
      </c>
      <c r="N32" s="15" t="b">
        <v>0</v>
      </c>
    </row>
    <row r="33" spans="1:14" x14ac:dyDescent="0.2">
      <c r="A33" s="15" t="s">
        <v>1362</v>
      </c>
      <c r="B33" s="15" t="s">
        <v>3775</v>
      </c>
      <c r="C33" s="15" t="s">
        <v>3007</v>
      </c>
      <c r="D33" s="15" t="s">
        <v>3027</v>
      </c>
      <c r="E33" s="15" t="s">
        <v>3404</v>
      </c>
      <c r="F33" s="15" t="s">
        <v>3437</v>
      </c>
      <c r="G33" s="15" t="s">
        <v>1378</v>
      </c>
      <c r="H33" s="15" t="s">
        <v>3421</v>
      </c>
      <c r="I33" s="15" t="s">
        <v>3178</v>
      </c>
      <c r="J33" s="15" t="s">
        <v>3736</v>
      </c>
      <c r="K33" s="15" t="s">
        <v>3156</v>
      </c>
      <c r="L33" s="15" t="s">
        <v>3157</v>
      </c>
      <c r="M33" s="15" t="s">
        <v>1339</v>
      </c>
      <c r="N33" s="15" t="b">
        <v>0</v>
      </c>
    </row>
    <row r="34" spans="1:14" x14ac:dyDescent="0.2">
      <c r="A34" s="15" t="s">
        <v>1362</v>
      </c>
      <c r="B34" s="15" t="s">
        <v>3773</v>
      </c>
      <c r="C34" s="15" t="s">
        <v>3007</v>
      </c>
      <c r="D34" s="15" t="s">
        <v>3027</v>
      </c>
      <c r="E34" s="15" t="s">
        <v>3404</v>
      </c>
      <c r="F34" s="15" t="s">
        <v>3437</v>
      </c>
      <c r="G34" s="15" t="s">
        <v>1378</v>
      </c>
      <c r="H34" s="15" t="s">
        <v>3421</v>
      </c>
      <c r="I34" s="15" t="s">
        <v>3178</v>
      </c>
      <c r="J34" s="15" t="s">
        <v>3736</v>
      </c>
      <c r="K34" s="15" t="s">
        <v>3156</v>
      </c>
      <c r="L34" s="15" t="s">
        <v>3157</v>
      </c>
      <c r="M34" s="15" t="s">
        <v>1339</v>
      </c>
      <c r="N34" s="15" t="b">
        <v>0</v>
      </c>
    </row>
    <row r="35" spans="1:14" x14ac:dyDescent="0.2">
      <c r="A35" s="15" t="s">
        <v>1362</v>
      </c>
      <c r="B35" s="15" t="s">
        <v>39</v>
      </c>
      <c r="C35" s="15" t="s">
        <v>3007</v>
      </c>
      <c r="D35" s="15" t="s">
        <v>3027</v>
      </c>
      <c r="E35" s="15" t="s">
        <v>3404</v>
      </c>
      <c r="F35" s="15" t="s">
        <v>3437</v>
      </c>
      <c r="G35" s="15" t="s">
        <v>1378</v>
      </c>
      <c r="H35" s="15" t="s">
        <v>3421</v>
      </c>
      <c r="I35" s="15" t="s">
        <v>3430</v>
      </c>
      <c r="J35" s="15" t="s">
        <v>3736</v>
      </c>
      <c r="K35" s="15" t="s">
        <v>3156</v>
      </c>
      <c r="L35" s="15" t="s">
        <v>3157</v>
      </c>
      <c r="M35" s="15" t="s">
        <v>1339</v>
      </c>
      <c r="N35" s="15" t="b">
        <v>0</v>
      </c>
    </row>
    <row r="36" spans="1:14" x14ac:dyDescent="0.2">
      <c r="A36" s="15" t="s">
        <v>1362</v>
      </c>
      <c r="B36" s="15" t="s">
        <v>40</v>
      </c>
      <c r="C36" s="15" t="s">
        <v>3007</v>
      </c>
      <c r="D36" s="15" t="s">
        <v>3027</v>
      </c>
      <c r="E36" s="15" t="s">
        <v>3404</v>
      </c>
      <c r="F36" s="15" t="s">
        <v>3437</v>
      </c>
      <c r="G36" s="15" t="s">
        <v>1378</v>
      </c>
      <c r="H36" s="15" t="s">
        <v>3421</v>
      </c>
      <c r="I36" s="15" t="s">
        <v>3430</v>
      </c>
      <c r="J36" s="15" t="s">
        <v>3736</v>
      </c>
      <c r="K36" s="15" t="s">
        <v>3156</v>
      </c>
      <c r="L36" s="15" t="s">
        <v>3157</v>
      </c>
      <c r="M36" s="15" t="s">
        <v>1339</v>
      </c>
      <c r="N36" s="15" t="b">
        <v>0</v>
      </c>
    </row>
    <row r="37" spans="1:14" x14ac:dyDescent="0.2">
      <c r="A37" s="15" t="s">
        <v>1362</v>
      </c>
      <c r="B37" s="15" t="s">
        <v>41</v>
      </c>
      <c r="C37" s="15" t="s">
        <v>3007</v>
      </c>
      <c r="D37" s="15" t="s">
        <v>3027</v>
      </c>
      <c r="E37" s="15" t="s">
        <v>3404</v>
      </c>
      <c r="F37" s="15" t="s">
        <v>3437</v>
      </c>
      <c r="G37" s="15" t="s">
        <v>1378</v>
      </c>
      <c r="H37" s="15" t="s">
        <v>3421</v>
      </c>
      <c r="I37" s="15" t="s">
        <v>3430</v>
      </c>
      <c r="J37" s="15" t="s">
        <v>3736</v>
      </c>
      <c r="K37" s="15" t="s">
        <v>3156</v>
      </c>
      <c r="L37" s="15" t="s">
        <v>3157</v>
      </c>
      <c r="M37" s="15" t="s">
        <v>1339</v>
      </c>
      <c r="N37" s="15" t="b">
        <v>0</v>
      </c>
    </row>
    <row r="38" spans="1:14" x14ac:dyDescent="0.2">
      <c r="A38" s="15" t="s">
        <v>1362</v>
      </c>
      <c r="B38" s="15" t="s">
        <v>42</v>
      </c>
      <c r="C38" s="15" t="s">
        <v>3007</v>
      </c>
      <c r="D38" s="15" t="s">
        <v>3027</v>
      </c>
      <c r="E38" s="15" t="s">
        <v>3404</v>
      </c>
      <c r="F38" s="15" t="s">
        <v>3437</v>
      </c>
      <c r="G38" s="15" t="s">
        <v>1378</v>
      </c>
      <c r="H38" s="15" t="s">
        <v>3421</v>
      </c>
      <c r="I38" s="15" t="s">
        <v>3430</v>
      </c>
      <c r="J38" s="15" t="s">
        <v>3736</v>
      </c>
      <c r="K38" s="15" t="s">
        <v>3156</v>
      </c>
      <c r="L38" s="15" t="s">
        <v>3157</v>
      </c>
      <c r="M38" s="15" t="s">
        <v>1339</v>
      </c>
      <c r="N38" s="15" t="b">
        <v>0</v>
      </c>
    </row>
    <row r="39" spans="1:14" x14ac:dyDescent="0.2">
      <c r="A39" s="15" t="s">
        <v>1362</v>
      </c>
      <c r="B39" s="15" t="s">
        <v>43</v>
      </c>
      <c r="C39" s="15" t="s">
        <v>3007</v>
      </c>
      <c r="D39" s="15" t="s">
        <v>3027</v>
      </c>
      <c r="E39" s="15" t="s">
        <v>3404</v>
      </c>
      <c r="F39" s="15" t="s">
        <v>3437</v>
      </c>
      <c r="G39" s="15" t="s">
        <v>1378</v>
      </c>
      <c r="H39" s="15" t="s">
        <v>3421</v>
      </c>
      <c r="I39" s="15" t="s">
        <v>3430</v>
      </c>
      <c r="J39" s="15" t="s">
        <v>3736</v>
      </c>
      <c r="K39" s="15" t="s">
        <v>3156</v>
      </c>
      <c r="L39" s="15" t="s">
        <v>3157</v>
      </c>
      <c r="M39" s="15" t="s">
        <v>1339</v>
      </c>
      <c r="N39" s="15" t="b">
        <v>0</v>
      </c>
    </row>
    <row r="40" spans="1:14" x14ac:dyDescent="0.2">
      <c r="A40" s="15" t="s">
        <v>1362</v>
      </c>
      <c r="B40" s="15" t="s">
        <v>3772</v>
      </c>
      <c r="C40" s="15" t="s">
        <v>3007</v>
      </c>
      <c r="D40" t="s">
        <v>3008</v>
      </c>
      <c r="E40" s="15" t="s">
        <v>3777</v>
      </c>
      <c r="F40" s="15" t="s">
        <v>3008</v>
      </c>
      <c r="G40" s="15" t="s">
        <v>1378</v>
      </c>
      <c r="H40" s="15" t="s">
        <v>3421</v>
      </c>
      <c r="I40" s="15" t="s">
        <v>3178</v>
      </c>
      <c r="J40" s="15" t="s">
        <v>3790</v>
      </c>
      <c r="K40" s="15" t="s">
        <v>3156</v>
      </c>
      <c r="L40" s="15" t="s">
        <v>3157</v>
      </c>
      <c r="M40" s="15" t="s">
        <v>1339</v>
      </c>
      <c r="N40" s="15" t="b">
        <v>0</v>
      </c>
    </row>
    <row r="41" spans="1:14" x14ac:dyDescent="0.2">
      <c r="A41" s="15" t="s">
        <v>1362</v>
      </c>
      <c r="B41" s="15" t="s">
        <v>3775</v>
      </c>
      <c r="C41" s="15" t="s">
        <v>3007</v>
      </c>
      <c r="D41" t="s">
        <v>3008</v>
      </c>
      <c r="E41" s="15" t="s">
        <v>3777</v>
      </c>
      <c r="F41" s="15" t="s">
        <v>3008</v>
      </c>
      <c r="G41" s="15" t="s">
        <v>1378</v>
      </c>
      <c r="H41" s="15" t="s">
        <v>3421</v>
      </c>
      <c r="I41" s="15" t="s">
        <v>3178</v>
      </c>
      <c r="J41" s="15" t="s">
        <v>3790</v>
      </c>
      <c r="K41" s="15" t="s">
        <v>3156</v>
      </c>
      <c r="L41" s="15" t="s">
        <v>3157</v>
      </c>
      <c r="M41" s="15" t="s">
        <v>1339</v>
      </c>
      <c r="N41" s="15" t="b">
        <v>0</v>
      </c>
    </row>
    <row r="42" spans="1:14" x14ac:dyDescent="0.2">
      <c r="A42" s="15" t="s">
        <v>1362</v>
      </c>
      <c r="B42" s="15" t="s">
        <v>3773</v>
      </c>
      <c r="C42" s="15" t="s">
        <v>3007</v>
      </c>
      <c r="D42" t="s">
        <v>3008</v>
      </c>
      <c r="E42" s="15" t="s">
        <v>3777</v>
      </c>
      <c r="F42" s="15" t="s">
        <v>3008</v>
      </c>
      <c r="G42" s="15" t="s">
        <v>1378</v>
      </c>
      <c r="H42" s="15" t="s">
        <v>3421</v>
      </c>
      <c r="I42" s="15" t="s">
        <v>3178</v>
      </c>
      <c r="J42" s="15" t="s">
        <v>3790</v>
      </c>
      <c r="K42" s="15" t="s">
        <v>3156</v>
      </c>
      <c r="L42" s="15" t="s">
        <v>3157</v>
      </c>
      <c r="M42" s="15" t="s">
        <v>1339</v>
      </c>
      <c r="N42" s="15" t="b">
        <v>0</v>
      </c>
    </row>
    <row r="43" spans="1:14" x14ac:dyDescent="0.2">
      <c r="A43" s="15" t="s">
        <v>1362</v>
      </c>
      <c r="B43" s="15" t="s">
        <v>39</v>
      </c>
      <c r="C43" s="15" t="s">
        <v>3007</v>
      </c>
      <c r="D43" t="s">
        <v>3008</v>
      </c>
      <c r="E43" s="15" t="s">
        <v>3777</v>
      </c>
      <c r="F43" s="15" t="s">
        <v>3008</v>
      </c>
      <c r="G43" s="15" t="s">
        <v>1378</v>
      </c>
      <c r="H43" s="15" t="s">
        <v>3421</v>
      </c>
      <c r="I43" s="15" t="s">
        <v>3430</v>
      </c>
      <c r="J43" s="15" t="s">
        <v>3790</v>
      </c>
      <c r="K43" s="15" t="s">
        <v>3156</v>
      </c>
      <c r="L43" s="15" t="s">
        <v>3157</v>
      </c>
      <c r="M43" s="15" t="s">
        <v>1339</v>
      </c>
      <c r="N43" s="15" t="b">
        <v>0</v>
      </c>
    </row>
    <row r="44" spans="1:14" x14ac:dyDescent="0.2">
      <c r="A44" s="15" t="s">
        <v>1362</v>
      </c>
      <c r="B44" s="15" t="s">
        <v>40</v>
      </c>
      <c r="C44" s="15" t="s">
        <v>3007</v>
      </c>
      <c r="D44" t="s">
        <v>3008</v>
      </c>
      <c r="E44" s="15" t="s">
        <v>3777</v>
      </c>
      <c r="F44" s="15" t="s">
        <v>3008</v>
      </c>
      <c r="G44" s="15" t="s">
        <v>1378</v>
      </c>
      <c r="H44" s="15" t="s">
        <v>3421</v>
      </c>
      <c r="I44" s="15" t="s">
        <v>3430</v>
      </c>
      <c r="J44" s="15" t="s">
        <v>3790</v>
      </c>
      <c r="K44" s="15" t="s">
        <v>3156</v>
      </c>
      <c r="L44" s="15" t="s">
        <v>3157</v>
      </c>
      <c r="M44" s="15" t="s">
        <v>1339</v>
      </c>
      <c r="N44" s="15" t="b">
        <v>0</v>
      </c>
    </row>
    <row r="45" spans="1:14" x14ac:dyDescent="0.2">
      <c r="A45" s="15" t="s">
        <v>1362</v>
      </c>
      <c r="B45" s="15" t="s">
        <v>41</v>
      </c>
      <c r="C45" s="15" t="s">
        <v>3007</v>
      </c>
      <c r="D45" t="s">
        <v>3008</v>
      </c>
      <c r="E45" s="15" t="s">
        <v>3777</v>
      </c>
      <c r="F45" s="15" t="s">
        <v>3008</v>
      </c>
      <c r="G45" s="15" t="s">
        <v>1378</v>
      </c>
      <c r="H45" s="15" t="s">
        <v>3421</v>
      </c>
      <c r="I45" s="15" t="s">
        <v>3430</v>
      </c>
      <c r="J45" s="15" t="s">
        <v>3790</v>
      </c>
      <c r="K45" s="15" t="s">
        <v>3156</v>
      </c>
      <c r="L45" s="15" t="s">
        <v>3157</v>
      </c>
      <c r="M45" s="15" t="s">
        <v>1339</v>
      </c>
      <c r="N45" s="15" t="b">
        <v>0</v>
      </c>
    </row>
    <row r="46" spans="1:14" x14ac:dyDescent="0.2">
      <c r="A46" s="15" t="s">
        <v>1362</v>
      </c>
      <c r="B46" s="15" t="s">
        <v>42</v>
      </c>
      <c r="C46" s="15" t="s">
        <v>3007</v>
      </c>
      <c r="D46" t="s">
        <v>3008</v>
      </c>
      <c r="E46" s="15" t="s">
        <v>3777</v>
      </c>
      <c r="F46" s="15" t="s">
        <v>3008</v>
      </c>
      <c r="G46" s="15" t="s">
        <v>1378</v>
      </c>
      <c r="H46" s="15" t="s">
        <v>3421</v>
      </c>
      <c r="I46" s="15" t="s">
        <v>3430</v>
      </c>
      <c r="J46" s="15" t="s">
        <v>3790</v>
      </c>
      <c r="K46" s="15" t="s">
        <v>3156</v>
      </c>
      <c r="L46" s="15" t="s">
        <v>3157</v>
      </c>
      <c r="M46" s="15" t="s">
        <v>1339</v>
      </c>
      <c r="N46" s="15" t="b">
        <v>0</v>
      </c>
    </row>
    <row r="47" spans="1:14" x14ac:dyDescent="0.2">
      <c r="A47" s="15" t="s">
        <v>1362</v>
      </c>
      <c r="B47" s="15" t="s">
        <v>43</v>
      </c>
      <c r="C47" s="15" t="s">
        <v>3007</v>
      </c>
      <c r="D47" t="s">
        <v>3008</v>
      </c>
      <c r="E47" s="15" t="s">
        <v>3777</v>
      </c>
      <c r="F47" s="15" t="s">
        <v>3008</v>
      </c>
      <c r="G47" s="15" t="s">
        <v>1378</v>
      </c>
      <c r="H47" s="15" t="s">
        <v>3421</v>
      </c>
      <c r="I47" s="15" t="s">
        <v>3430</v>
      </c>
      <c r="J47" s="15" t="s">
        <v>3790</v>
      </c>
      <c r="K47" s="15" t="s">
        <v>3156</v>
      </c>
      <c r="L47" s="15" t="s">
        <v>3157</v>
      </c>
      <c r="M47" s="15" t="s">
        <v>1339</v>
      </c>
      <c r="N47" s="15" t="b">
        <v>0</v>
      </c>
    </row>
    <row r="48" spans="1:14" x14ac:dyDescent="0.2">
      <c r="A48" s="15" t="s">
        <v>1362</v>
      </c>
      <c r="B48" s="15" t="s">
        <v>3772</v>
      </c>
      <c r="C48" t="s">
        <v>3019</v>
      </c>
      <c r="D48" s="5" t="s">
        <v>3021</v>
      </c>
      <c r="E48" s="15" t="s">
        <v>3404</v>
      </c>
      <c r="F48" s="15" t="s">
        <v>3737</v>
      </c>
      <c r="G48" s="15" t="s">
        <v>1378</v>
      </c>
      <c r="H48" s="15" t="s">
        <v>3421</v>
      </c>
      <c r="I48" s="15" t="s">
        <v>3178</v>
      </c>
      <c r="J48" s="15" t="s">
        <v>3791</v>
      </c>
      <c r="K48" s="15" t="s">
        <v>3156</v>
      </c>
      <c r="L48" s="15" t="s">
        <v>3157</v>
      </c>
      <c r="M48" s="15" t="s">
        <v>3776</v>
      </c>
      <c r="N48" s="15" t="b">
        <v>0</v>
      </c>
    </row>
    <row r="49" spans="1:14" x14ac:dyDescent="0.2">
      <c r="A49" s="15" t="s">
        <v>1362</v>
      </c>
      <c r="B49" s="15" t="s">
        <v>3775</v>
      </c>
      <c r="C49" t="s">
        <v>3019</v>
      </c>
      <c r="D49" s="5" t="s">
        <v>3021</v>
      </c>
      <c r="E49" s="15" t="s">
        <v>3404</v>
      </c>
      <c r="F49" s="15" t="s">
        <v>3737</v>
      </c>
      <c r="G49" s="15" t="s">
        <v>1378</v>
      </c>
      <c r="H49" s="15" t="s">
        <v>3421</v>
      </c>
      <c r="I49" s="15" t="s">
        <v>3178</v>
      </c>
      <c r="J49" s="15" t="s">
        <v>3791</v>
      </c>
      <c r="K49" s="15" t="s">
        <v>3156</v>
      </c>
      <c r="L49" s="15" t="s">
        <v>3157</v>
      </c>
      <c r="M49" s="15" t="s">
        <v>3776</v>
      </c>
      <c r="N49" s="15" t="b">
        <v>0</v>
      </c>
    </row>
    <row r="50" spans="1:14" x14ac:dyDescent="0.2">
      <c r="A50" s="15" t="s">
        <v>1362</v>
      </c>
      <c r="B50" s="15" t="s">
        <v>3773</v>
      </c>
      <c r="C50" t="s">
        <v>3019</v>
      </c>
      <c r="D50" s="5" t="s">
        <v>3021</v>
      </c>
      <c r="E50" s="15" t="s">
        <v>3404</v>
      </c>
      <c r="F50" s="15" t="s">
        <v>3737</v>
      </c>
      <c r="G50" s="15" t="s">
        <v>1378</v>
      </c>
      <c r="H50" s="15" t="s">
        <v>3421</v>
      </c>
      <c r="I50" s="15" t="s">
        <v>3178</v>
      </c>
      <c r="J50" s="15" t="s">
        <v>3791</v>
      </c>
      <c r="K50" s="15" t="s">
        <v>3156</v>
      </c>
      <c r="L50" s="15" t="s">
        <v>3157</v>
      </c>
      <c r="M50" s="15" t="s">
        <v>3776</v>
      </c>
      <c r="N50" s="15" t="b">
        <v>0</v>
      </c>
    </row>
    <row r="51" spans="1:14" x14ac:dyDescent="0.2">
      <c r="A51" s="15" t="s">
        <v>1362</v>
      </c>
      <c r="B51" s="15" t="s">
        <v>3772</v>
      </c>
      <c r="C51" t="s">
        <v>3019</v>
      </c>
      <c r="D51" s="5" t="s">
        <v>3021</v>
      </c>
      <c r="E51" s="15" t="s">
        <v>3404</v>
      </c>
      <c r="F51" s="15" t="s">
        <v>6353</v>
      </c>
      <c r="G51" s="15" t="s">
        <v>1378</v>
      </c>
      <c r="H51" s="15" t="s">
        <v>3421</v>
      </c>
      <c r="I51" s="15" t="s">
        <v>3178</v>
      </c>
      <c r="J51" s="15" t="s">
        <v>3791</v>
      </c>
      <c r="K51" s="15" t="s">
        <v>3156</v>
      </c>
      <c r="L51" s="15" t="s">
        <v>3157</v>
      </c>
      <c r="M51" s="15" t="s">
        <v>3776</v>
      </c>
      <c r="N51" s="15" t="b">
        <v>1</v>
      </c>
    </row>
    <row r="52" spans="1:14" x14ac:dyDescent="0.2">
      <c r="A52" s="15" t="s">
        <v>1362</v>
      </c>
      <c r="B52" s="15" t="s">
        <v>3775</v>
      </c>
      <c r="C52" t="s">
        <v>3019</v>
      </c>
      <c r="D52" s="5" t="s">
        <v>3021</v>
      </c>
      <c r="E52" s="15" t="s">
        <v>3404</v>
      </c>
      <c r="F52" s="15" t="s">
        <v>6353</v>
      </c>
      <c r="G52" s="15" t="s">
        <v>1378</v>
      </c>
      <c r="H52" s="15" t="s">
        <v>3421</v>
      </c>
      <c r="I52" s="15" t="s">
        <v>3178</v>
      </c>
      <c r="J52" s="15" t="s">
        <v>3791</v>
      </c>
      <c r="K52" s="15" t="s">
        <v>3156</v>
      </c>
      <c r="L52" s="15" t="s">
        <v>3157</v>
      </c>
      <c r="M52" s="15" t="s">
        <v>3776</v>
      </c>
      <c r="N52" s="15" t="b">
        <v>1</v>
      </c>
    </row>
    <row r="53" spans="1:14" x14ac:dyDescent="0.2">
      <c r="A53" s="15" t="s">
        <v>1362</v>
      </c>
      <c r="B53" s="15" t="s">
        <v>3773</v>
      </c>
      <c r="C53" t="s">
        <v>3019</v>
      </c>
      <c r="D53" s="5" t="s">
        <v>3021</v>
      </c>
      <c r="E53" s="15" t="s">
        <v>3404</v>
      </c>
      <c r="F53" s="15" t="s">
        <v>6353</v>
      </c>
      <c r="G53" s="15" t="s">
        <v>1378</v>
      </c>
      <c r="H53" s="15" t="s">
        <v>3421</v>
      </c>
      <c r="I53" s="15" t="s">
        <v>3178</v>
      </c>
      <c r="J53" s="15" t="s">
        <v>3791</v>
      </c>
      <c r="K53" s="15" t="s">
        <v>3156</v>
      </c>
      <c r="L53" s="15" t="s">
        <v>3157</v>
      </c>
      <c r="M53" s="15" t="s">
        <v>3776</v>
      </c>
      <c r="N53" s="15" t="b">
        <v>1</v>
      </c>
    </row>
  </sheetData>
  <conditionalFormatting sqref="N1:N50 N54:N1048576">
    <cfRule type="containsText" dxfId="99" priority="100" operator="containsText" text="TRUE">
      <formula>NOT(ISERROR(SEARCH("TRUE",N1)))</formula>
    </cfRule>
  </conditionalFormatting>
  <conditionalFormatting sqref="K54:K1048576 K1:K10 K14:K24">
    <cfRule type="containsText" dxfId="98" priority="98" operator="containsText" text="指标值">
      <formula>NOT(ISERROR(SEARCH("指标值",K1)))</formula>
    </cfRule>
    <cfRule type="containsText" dxfId="97" priority="99" operator="containsText" text="系数值">
      <formula>NOT(ISERROR(SEARCH("系数值",K1)))</formula>
    </cfRule>
  </conditionalFormatting>
  <conditionalFormatting sqref="K32">
    <cfRule type="containsText" dxfId="96" priority="92" operator="containsText" text="指标值">
      <formula>NOT(ISERROR(SEARCH("指标值",K32)))</formula>
    </cfRule>
    <cfRule type="containsText" dxfId="95" priority="93" operator="containsText" text="系数值">
      <formula>NOT(ISERROR(SEARCH("系数值",K32)))</formula>
    </cfRule>
  </conditionalFormatting>
  <conditionalFormatting sqref="K40">
    <cfRule type="containsText" dxfId="94" priority="89" operator="containsText" text="指标值">
      <formula>NOT(ISERROR(SEARCH("指标值",K40)))</formula>
    </cfRule>
    <cfRule type="containsText" dxfId="93" priority="90" operator="containsText" text="系数值">
      <formula>NOT(ISERROR(SEARCH("系数值",K40)))</formula>
    </cfRule>
  </conditionalFormatting>
  <conditionalFormatting sqref="K35">
    <cfRule type="containsText" dxfId="92" priority="86" operator="containsText" text="指标值">
      <formula>NOT(ISERROR(SEARCH("指标值",K35)))</formula>
    </cfRule>
    <cfRule type="containsText" dxfId="91" priority="87" operator="containsText" text="系数值">
      <formula>NOT(ISERROR(SEARCH("系数值",K35)))</formula>
    </cfRule>
  </conditionalFormatting>
  <conditionalFormatting sqref="K36">
    <cfRule type="containsText" dxfId="90" priority="83" operator="containsText" text="指标值">
      <formula>NOT(ISERROR(SEARCH("指标值",K36)))</formula>
    </cfRule>
    <cfRule type="containsText" dxfId="89" priority="84" operator="containsText" text="系数值">
      <formula>NOT(ISERROR(SEARCH("系数值",K36)))</formula>
    </cfRule>
  </conditionalFormatting>
  <conditionalFormatting sqref="K37">
    <cfRule type="containsText" dxfId="88" priority="80" operator="containsText" text="指标值">
      <formula>NOT(ISERROR(SEARCH("指标值",K37)))</formula>
    </cfRule>
    <cfRule type="containsText" dxfId="87" priority="81" operator="containsText" text="系数值">
      <formula>NOT(ISERROR(SEARCH("系数值",K37)))</formula>
    </cfRule>
  </conditionalFormatting>
  <conditionalFormatting sqref="K38">
    <cfRule type="containsText" dxfId="86" priority="77" operator="containsText" text="指标值">
      <formula>NOT(ISERROR(SEARCH("指标值",K38)))</formula>
    </cfRule>
    <cfRule type="containsText" dxfId="85" priority="78" operator="containsText" text="系数值">
      <formula>NOT(ISERROR(SEARCH("系数值",K38)))</formula>
    </cfRule>
  </conditionalFormatting>
  <conditionalFormatting sqref="K39">
    <cfRule type="containsText" dxfId="84" priority="74" operator="containsText" text="指标值">
      <formula>NOT(ISERROR(SEARCH("指标值",K39)))</formula>
    </cfRule>
    <cfRule type="containsText" dxfId="83" priority="75" operator="containsText" text="系数值">
      <formula>NOT(ISERROR(SEARCH("系数值",K39)))</formula>
    </cfRule>
  </conditionalFormatting>
  <conditionalFormatting sqref="K41">
    <cfRule type="containsText" dxfId="82" priority="71" operator="containsText" text="指标值">
      <formula>NOT(ISERROR(SEARCH("指标值",K41)))</formula>
    </cfRule>
    <cfRule type="containsText" dxfId="81" priority="72" operator="containsText" text="系数值">
      <formula>NOT(ISERROR(SEARCH("系数值",K41)))</formula>
    </cfRule>
  </conditionalFormatting>
  <conditionalFormatting sqref="K33">
    <cfRule type="containsText" dxfId="80" priority="68" operator="containsText" text="指标值">
      <formula>NOT(ISERROR(SEARCH("指标值",K33)))</formula>
    </cfRule>
    <cfRule type="containsText" dxfId="79" priority="69" operator="containsText" text="系数值">
      <formula>NOT(ISERROR(SEARCH("系数值",K33)))</formula>
    </cfRule>
  </conditionalFormatting>
  <conditionalFormatting sqref="K34">
    <cfRule type="containsText" dxfId="78" priority="65" operator="containsText" text="指标值">
      <formula>NOT(ISERROR(SEARCH("指标值",K34)))</formula>
    </cfRule>
    <cfRule type="containsText" dxfId="77" priority="66" operator="containsText" text="系数值">
      <formula>NOT(ISERROR(SEARCH("系数值",K34)))</formula>
    </cfRule>
  </conditionalFormatting>
  <conditionalFormatting sqref="K42">
    <cfRule type="containsText" dxfId="76" priority="62" operator="containsText" text="指标值">
      <formula>NOT(ISERROR(SEARCH("指标值",K42)))</formula>
    </cfRule>
    <cfRule type="containsText" dxfId="75" priority="63" operator="containsText" text="系数值">
      <formula>NOT(ISERROR(SEARCH("系数值",K42)))</formula>
    </cfRule>
  </conditionalFormatting>
  <conditionalFormatting sqref="K43">
    <cfRule type="containsText" dxfId="74" priority="59" operator="containsText" text="指标值">
      <formula>NOT(ISERROR(SEARCH("指标值",K43)))</formula>
    </cfRule>
    <cfRule type="containsText" dxfId="73" priority="60" operator="containsText" text="系数值">
      <formula>NOT(ISERROR(SEARCH("系数值",K43)))</formula>
    </cfRule>
  </conditionalFormatting>
  <conditionalFormatting sqref="K44">
    <cfRule type="containsText" dxfId="72" priority="56" operator="containsText" text="指标值">
      <formula>NOT(ISERROR(SEARCH("指标值",K44)))</formula>
    </cfRule>
    <cfRule type="containsText" dxfId="71" priority="57" operator="containsText" text="系数值">
      <formula>NOT(ISERROR(SEARCH("系数值",K44)))</formula>
    </cfRule>
  </conditionalFormatting>
  <conditionalFormatting sqref="K45">
    <cfRule type="containsText" dxfId="70" priority="53" operator="containsText" text="指标值">
      <formula>NOT(ISERROR(SEARCH("指标值",K45)))</formula>
    </cfRule>
    <cfRule type="containsText" dxfId="69" priority="54" operator="containsText" text="系数值">
      <formula>NOT(ISERROR(SEARCH("系数值",K45)))</formula>
    </cfRule>
  </conditionalFormatting>
  <conditionalFormatting sqref="K46">
    <cfRule type="containsText" dxfId="68" priority="50" operator="containsText" text="指标值">
      <formula>NOT(ISERROR(SEARCH("指标值",K46)))</formula>
    </cfRule>
    <cfRule type="containsText" dxfId="67" priority="51" operator="containsText" text="系数值">
      <formula>NOT(ISERROR(SEARCH("系数值",K46)))</formula>
    </cfRule>
  </conditionalFormatting>
  <conditionalFormatting sqref="K47">
    <cfRule type="containsText" dxfId="66" priority="47" operator="containsText" text="指标值">
      <formula>NOT(ISERROR(SEARCH("指标值",K47)))</formula>
    </cfRule>
    <cfRule type="containsText" dxfId="65" priority="48" operator="containsText" text="系数值">
      <formula>NOT(ISERROR(SEARCH("系数值",K47)))</formula>
    </cfRule>
  </conditionalFormatting>
  <conditionalFormatting sqref="K48">
    <cfRule type="containsText" dxfId="64" priority="44" operator="containsText" text="指标值">
      <formula>NOT(ISERROR(SEARCH("指标值",K48)))</formula>
    </cfRule>
    <cfRule type="containsText" dxfId="63" priority="45" operator="containsText" text="系数值">
      <formula>NOT(ISERROR(SEARCH("系数值",K48)))</formula>
    </cfRule>
  </conditionalFormatting>
  <conditionalFormatting sqref="K49">
    <cfRule type="containsText" dxfId="62" priority="41" operator="containsText" text="指标值">
      <formula>NOT(ISERROR(SEARCH("指标值",K49)))</formula>
    </cfRule>
    <cfRule type="containsText" dxfId="61" priority="42" operator="containsText" text="系数值">
      <formula>NOT(ISERROR(SEARCH("系数值",K49)))</formula>
    </cfRule>
  </conditionalFormatting>
  <conditionalFormatting sqref="K50">
    <cfRule type="containsText" dxfId="60" priority="38" operator="containsText" text="指标值">
      <formula>NOT(ISERROR(SEARCH("指标值",K50)))</formula>
    </cfRule>
    <cfRule type="containsText" dxfId="59" priority="39" operator="containsText" text="系数值">
      <formula>NOT(ISERROR(SEARCH("系数值",K50)))</formula>
    </cfRule>
  </conditionalFormatting>
  <conditionalFormatting sqref="K11">
    <cfRule type="containsText" dxfId="58" priority="35" operator="containsText" text="指标值">
      <formula>NOT(ISERROR(SEARCH("指标值",K11)))</formula>
    </cfRule>
    <cfRule type="containsText" dxfId="57" priority="36" operator="containsText" text="系数值">
      <formula>NOT(ISERROR(SEARCH("系数值",K11)))</formula>
    </cfRule>
  </conditionalFormatting>
  <conditionalFormatting sqref="K12">
    <cfRule type="containsText" dxfId="56" priority="32" operator="containsText" text="指标值">
      <formula>NOT(ISERROR(SEARCH("指标值",K12)))</formula>
    </cfRule>
    <cfRule type="containsText" dxfId="55" priority="33" operator="containsText" text="系数值">
      <formula>NOT(ISERROR(SEARCH("系数值",K12)))</formula>
    </cfRule>
  </conditionalFormatting>
  <conditionalFormatting sqref="K13">
    <cfRule type="containsText" dxfId="54" priority="29" operator="containsText" text="指标值">
      <formula>NOT(ISERROR(SEARCH("指标值",K13)))</formula>
    </cfRule>
    <cfRule type="containsText" dxfId="53" priority="30" operator="containsText" text="系数值">
      <formula>NOT(ISERROR(SEARCH("系数值",K13)))</formula>
    </cfRule>
  </conditionalFormatting>
  <conditionalFormatting sqref="K25">
    <cfRule type="containsText" dxfId="52" priority="26" operator="containsText" text="指标值">
      <formula>NOT(ISERROR(SEARCH("指标值",K25)))</formula>
    </cfRule>
    <cfRule type="containsText" dxfId="51" priority="27" operator="containsText" text="系数值">
      <formula>NOT(ISERROR(SEARCH("系数值",K25)))</formula>
    </cfRule>
  </conditionalFormatting>
  <conditionalFormatting sqref="K26">
    <cfRule type="containsText" dxfId="50" priority="23" operator="containsText" text="指标值">
      <formula>NOT(ISERROR(SEARCH("指标值",K26)))</formula>
    </cfRule>
    <cfRule type="containsText" dxfId="49" priority="24" operator="containsText" text="系数值">
      <formula>NOT(ISERROR(SEARCH("系数值",K26)))</formula>
    </cfRule>
  </conditionalFormatting>
  <conditionalFormatting sqref="K27">
    <cfRule type="containsText" dxfId="48" priority="20" operator="containsText" text="指标值">
      <formula>NOT(ISERROR(SEARCH("指标值",K27)))</formula>
    </cfRule>
    <cfRule type="containsText" dxfId="47" priority="21" operator="containsText" text="系数值">
      <formula>NOT(ISERROR(SEARCH("系数值",K27)))</formula>
    </cfRule>
  </conditionalFormatting>
  <conditionalFormatting sqref="K28">
    <cfRule type="containsText" dxfId="46" priority="17" operator="containsText" text="指标值">
      <formula>NOT(ISERROR(SEARCH("指标值",K28)))</formula>
    </cfRule>
    <cfRule type="containsText" dxfId="45" priority="18" operator="containsText" text="系数值">
      <formula>NOT(ISERROR(SEARCH("系数值",K28)))</formula>
    </cfRule>
  </conditionalFormatting>
  <conditionalFormatting sqref="K29">
    <cfRule type="containsText" dxfId="44" priority="14" operator="containsText" text="指标值">
      <formula>NOT(ISERROR(SEARCH("指标值",K29)))</formula>
    </cfRule>
    <cfRule type="containsText" dxfId="43" priority="15" operator="containsText" text="系数值">
      <formula>NOT(ISERROR(SEARCH("系数值",K29)))</formula>
    </cfRule>
  </conditionalFormatting>
  <conditionalFormatting sqref="K30">
    <cfRule type="containsText" dxfId="42" priority="11" operator="containsText" text="指标值">
      <formula>NOT(ISERROR(SEARCH("指标值",K30)))</formula>
    </cfRule>
    <cfRule type="containsText" dxfId="41" priority="12" operator="containsText" text="系数值">
      <formula>NOT(ISERROR(SEARCH("系数值",K30)))</formula>
    </cfRule>
  </conditionalFormatting>
  <conditionalFormatting sqref="K31">
    <cfRule type="containsText" dxfId="40" priority="8" operator="containsText" text="指标值">
      <formula>NOT(ISERROR(SEARCH("指标值",K31)))</formula>
    </cfRule>
    <cfRule type="containsText" dxfId="39" priority="9" operator="containsText" text="系数值">
      <formula>NOT(ISERROR(SEARCH("系数值",K31)))</formula>
    </cfRule>
  </conditionalFormatting>
  <conditionalFormatting sqref="N51:N53">
    <cfRule type="containsText" dxfId="38" priority="7" operator="containsText" text="TRUE">
      <formula>NOT(ISERROR(SEARCH("TRUE",N51)))</formula>
    </cfRule>
  </conditionalFormatting>
  <conditionalFormatting sqref="K51">
    <cfRule type="containsText" dxfId="37" priority="5" operator="containsText" text="指标值">
      <formula>NOT(ISERROR(SEARCH("指标值",K51)))</formula>
    </cfRule>
    <cfRule type="containsText" dxfId="36" priority="6" operator="containsText" text="系数值">
      <formula>NOT(ISERROR(SEARCH("系数值",K51)))</formula>
    </cfRule>
  </conditionalFormatting>
  <conditionalFormatting sqref="K52">
    <cfRule type="containsText" dxfId="35" priority="3" operator="containsText" text="指标值">
      <formula>NOT(ISERROR(SEARCH("指标值",K52)))</formula>
    </cfRule>
    <cfRule type="containsText" dxfId="34" priority="4" operator="containsText" text="系数值">
      <formula>NOT(ISERROR(SEARCH("系数值",K52)))</formula>
    </cfRule>
  </conditionalFormatting>
  <conditionalFormatting sqref="K53">
    <cfRule type="containsText" dxfId="33" priority="1" operator="containsText" text="指标值">
      <formula>NOT(ISERROR(SEARCH("指标值",K53)))</formula>
    </cfRule>
    <cfRule type="containsText" dxfId="32" priority="2" operator="containsText" text="系数值">
      <formula>NOT(ISERROR(SEARCH("系数值",K53)))</formula>
    </cfRule>
  </conditionalFormatting>
  <dataValidations count="2">
    <dataValidation type="list" allowBlank="1" showInputMessage="1" showErrorMessage="1" sqref="N1:N1048576" xr:uid="{DC346B4D-7C1B-3C47-8000-7DB17041DE59}">
      <formula1>"TRUE,FALSE"</formula1>
    </dataValidation>
    <dataValidation type="list" allowBlank="1" showInputMessage="1" showErrorMessage="1" sqref="K2:K1048576" xr:uid="{ACA2CBF4-5504-1344-986C-F0E12E19F255}">
      <formula1>"统计,系数,指数"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49B7-11E5-B940-B176-52838562D968}">
  <sheetPr filterMode="1"/>
  <dimension ref="A1:S3152"/>
  <sheetViews>
    <sheetView zoomScale="92" workbookViewId="0">
      <pane xSplit="2" ySplit="1" topLeftCell="F2283" activePane="bottomRight" state="frozen"/>
      <selection pane="topRight" activeCell="C1" sqref="C1"/>
      <selection pane="bottomLeft" activeCell="A2" sqref="A2"/>
      <selection pane="bottomRight" activeCell="K2301" sqref="K2301"/>
    </sheetView>
  </sheetViews>
  <sheetFormatPr baseColWidth="10" defaultRowHeight="16" outlineLevelRow="1" x14ac:dyDescent="0.2"/>
  <cols>
    <col min="1" max="1" width="59.6640625" customWidth="1"/>
    <col min="2" max="2" width="61.1640625" customWidth="1"/>
    <col min="3" max="3" width="11.1640625" customWidth="1"/>
    <col min="4" max="4" width="17.33203125" customWidth="1"/>
    <col min="5" max="5" width="14.33203125" customWidth="1"/>
    <col min="6" max="6" width="13" customWidth="1"/>
    <col min="7" max="7" width="26.83203125" customWidth="1"/>
    <col min="8" max="8" width="19.6640625" customWidth="1"/>
    <col min="9" max="9" width="9.1640625" bestFit="1" customWidth="1"/>
    <col min="10" max="10" width="10.1640625" bestFit="1" customWidth="1"/>
    <col min="11" max="11" width="4.6640625" customWidth="1"/>
    <col min="12" max="12" width="5.1640625" bestFit="1" customWidth="1"/>
    <col min="13" max="14" width="9.1640625" bestFit="1" customWidth="1"/>
    <col min="15" max="15" width="6.6640625" customWidth="1"/>
    <col min="16" max="16" width="9.1640625" bestFit="1" customWidth="1"/>
    <col min="17" max="17" width="27.6640625" bestFit="1" customWidth="1"/>
    <col min="18" max="18" width="7.1640625" bestFit="1" customWidth="1"/>
    <col min="19" max="19" width="9.6640625" bestFit="1" customWidth="1"/>
  </cols>
  <sheetData>
    <row r="1" spans="1:19" x14ac:dyDescent="0.2">
      <c r="A1" t="s">
        <v>3426</v>
      </c>
      <c r="B1" t="s">
        <v>3427</v>
      </c>
      <c r="C1" t="s">
        <v>38</v>
      </c>
      <c r="D1" t="s">
        <v>1381</v>
      </c>
      <c r="E1" t="s">
        <v>1382</v>
      </c>
      <c r="F1" t="s">
        <v>2984</v>
      </c>
      <c r="G1" t="s">
        <v>1383</v>
      </c>
      <c r="H1" t="s">
        <v>1384</v>
      </c>
      <c r="I1" t="s">
        <v>3114</v>
      </c>
      <c r="J1" t="s">
        <v>3180</v>
      </c>
      <c r="K1" t="s">
        <v>1</v>
      </c>
      <c r="L1" t="s">
        <v>1363</v>
      </c>
      <c r="M1" t="s">
        <v>3116</v>
      </c>
      <c r="N1" t="s">
        <v>3179</v>
      </c>
      <c r="O1" t="s">
        <v>3001</v>
      </c>
      <c r="P1" t="s">
        <v>3189</v>
      </c>
      <c r="Q1" t="s">
        <v>3184</v>
      </c>
      <c r="R1" t="s">
        <v>3185</v>
      </c>
      <c r="S1" t="s">
        <v>3187</v>
      </c>
    </row>
    <row r="2" spans="1:19" hidden="1" x14ac:dyDescent="0.2">
      <c r="A2" t="s">
        <v>3485</v>
      </c>
      <c r="B2" t="s">
        <v>3462</v>
      </c>
      <c r="C2" t="s">
        <v>3160</v>
      </c>
      <c r="D2" s="15" t="s">
        <v>3007</v>
      </c>
      <c r="E2" s="15" t="s">
        <v>3027</v>
      </c>
      <c r="F2" s="15" t="s">
        <v>3404</v>
      </c>
      <c r="G2" s="15" t="s">
        <v>3437</v>
      </c>
      <c r="H2" s="15" t="s">
        <v>1378</v>
      </c>
      <c r="I2" t="s">
        <v>3180</v>
      </c>
      <c r="J2" t="s">
        <v>3183</v>
      </c>
      <c r="K2" t="s">
        <v>3160</v>
      </c>
      <c r="L2" t="s">
        <v>3160</v>
      </c>
      <c r="M2" t="s">
        <v>3160</v>
      </c>
      <c r="N2" t="s">
        <v>3137</v>
      </c>
      <c r="O2" t="s">
        <v>1339</v>
      </c>
      <c r="P2" t="s">
        <v>3115</v>
      </c>
      <c r="Q2" t="s">
        <v>3186</v>
      </c>
      <c r="R2" t="s">
        <v>3160</v>
      </c>
      <c r="S2" t="s">
        <v>3348</v>
      </c>
    </row>
    <row r="3" spans="1:19" outlineLevel="1" x14ac:dyDescent="0.2">
      <c r="A3" t="s">
        <v>3485</v>
      </c>
      <c r="B3" t="s">
        <v>3462</v>
      </c>
      <c r="C3" t="s">
        <v>3160</v>
      </c>
      <c r="D3" s="15" t="s">
        <v>3007</v>
      </c>
      <c r="E3" s="15" t="s">
        <v>3027</v>
      </c>
      <c r="F3" s="15" t="s">
        <v>3404</v>
      </c>
      <c r="G3" s="15" t="s">
        <v>3437</v>
      </c>
      <c r="H3" s="15" t="s">
        <v>1378</v>
      </c>
      <c r="I3" t="s">
        <v>3128</v>
      </c>
      <c r="J3" t="s">
        <v>3160</v>
      </c>
      <c r="K3" t="s">
        <v>3160</v>
      </c>
      <c r="L3" t="s">
        <v>3160</v>
      </c>
      <c r="M3" t="s">
        <v>3160</v>
      </c>
      <c r="N3" t="s">
        <v>3137</v>
      </c>
      <c r="O3" t="s">
        <v>1339</v>
      </c>
      <c r="P3" t="s">
        <v>3115</v>
      </c>
      <c r="Q3" t="s">
        <v>3186</v>
      </c>
      <c r="R3" t="s">
        <v>3160</v>
      </c>
      <c r="S3" t="s">
        <v>3189</v>
      </c>
    </row>
    <row r="4" spans="1:19" outlineLevel="1" x14ac:dyDescent="0.2">
      <c r="A4" t="s">
        <v>5645</v>
      </c>
      <c r="B4" t="s">
        <v>3461</v>
      </c>
      <c r="C4" t="s">
        <v>39</v>
      </c>
      <c r="D4" t="s">
        <v>3019</v>
      </c>
      <c r="E4" s="5" t="s">
        <v>3021</v>
      </c>
      <c r="F4" s="15" t="s">
        <v>3404</v>
      </c>
      <c r="G4" s="15" t="s">
        <v>3412</v>
      </c>
      <c r="H4" s="15" t="s">
        <v>3412</v>
      </c>
      <c r="I4" t="s">
        <v>3180</v>
      </c>
      <c r="J4" t="s">
        <v>3183</v>
      </c>
      <c r="K4" t="s">
        <v>3160</v>
      </c>
      <c r="L4" t="s">
        <v>3160</v>
      </c>
      <c r="M4" t="s">
        <v>3049</v>
      </c>
      <c r="N4" t="s">
        <v>3160</v>
      </c>
      <c r="O4" t="s">
        <v>3160</v>
      </c>
      <c r="P4" t="s">
        <v>3115</v>
      </c>
      <c r="Q4" t="s">
        <v>3186</v>
      </c>
      <c r="R4" t="s">
        <v>3160</v>
      </c>
      <c r="S4" t="s">
        <v>3348</v>
      </c>
    </row>
    <row r="5" spans="1:19" outlineLevel="1" x14ac:dyDescent="0.2">
      <c r="A5" t="s">
        <v>5646</v>
      </c>
      <c r="B5" t="s">
        <v>3463</v>
      </c>
      <c r="C5" t="s">
        <v>40</v>
      </c>
      <c r="D5" t="s">
        <v>3019</v>
      </c>
      <c r="E5" s="5" t="s">
        <v>3021</v>
      </c>
      <c r="F5" s="15" t="s">
        <v>3404</v>
      </c>
      <c r="G5" s="15" t="s">
        <v>3412</v>
      </c>
      <c r="H5" s="15" t="s">
        <v>3412</v>
      </c>
      <c r="I5" t="s">
        <v>3180</v>
      </c>
      <c r="J5" t="s">
        <v>3183</v>
      </c>
      <c r="K5" t="s">
        <v>3160</v>
      </c>
      <c r="L5" t="s">
        <v>3160</v>
      </c>
      <c r="M5" t="s">
        <v>3049</v>
      </c>
      <c r="N5" t="s">
        <v>3160</v>
      </c>
      <c r="O5" t="s">
        <v>3160</v>
      </c>
      <c r="P5" t="s">
        <v>3115</v>
      </c>
      <c r="Q5" t="s">
        <v>3186</v>
      </c>
      <c r="R5" t="s">
        <v>3160</v>
      </c>
      <c r="S5" t="s">
        <v>3348</v>
      </c>
    </row>
    <row r="6" spans="1:19" outlineLevel="1" x14ac:dyDescent="0.2">
      <c r="A6" t="s">
        <v>5647</v>
      </c>
      <c r="B6" t="s">
        <v>3464</v>
      </c>
      <c r="C6" t="s">
        <v>41</v>
      </c>
      <c r="D6" t="s">
        <v>3019</v>
      </c>
      <c r="E6" s="5" t="s">
        <v>3021</v>
      </c>
      <c r="F6" s="15" t="s">
        <v>3404</v>
      </c>
      <c r="G6" s="15" t="s">
        <v>3412</v>
      </c>
      <c r="H6" s="15" t="s">
        <v>3412</v>
      </c>
      <c r="I6" t="s">
        <v>3180</v>
      </c>
      <c r="J6" t="s">
        <v>3183</v>
      </c>
      <c r="K6" t="s">
        <v>3160</v>
      </c>
      <c r="L6" t="s">
        <v>3160</v>
      </c>
      <c r="M6" t="s">
        <v>3049</v>
      </c>
      <c r="N6" t="s">
        <v>3160</v>
      </c>
      <c r="O6" t="s">
        <v>3160</v>
      </c>
      <c r="P6" t="s">
        <v>3115</v>
      </c>
      <c r="Q6" t="s">
        <v>3186</v>
      </c>
      <c r="R6" t="s">
        <v>3160</v>
      </c>
      <c r="S6" t="s">
        <v>3348</v>
      </c>
    </row>
    <row r="7" spans="1:19" outlineLevel="1" x14ac:dyDescent="0.2">
      <c r="A7" t="s">
        <v>5644</v>
      </c>
      <c r="B7" t="s">
        <v>3465</v>
      </c>
      <c r="C7" t="s">
        <v>42</v>
      </c>
      <c r="D7" t="s">
        <v>3019</v>
      </c>
      <c r="E7" s="5" t="s">
        <v>3021</v>
      </c>
      <c r="F7" s="15" t="s">
        <v>3404</v>
      </c>
      <c r="G7" s="15" t="s">
        <v>3412</v>
      </c>
      <c r="H7" s="15" t="s">
        <v>3412</v>
      </c>
      <c r="I7" t="s">
        <v>3180</v>
      </c>
      <c r="J7" t="s">
        <v>3183</v>
      </c>
      <c r="K7" t="s">
        <v>3160</v>
      </c>
      <c r="L7" t="s">
        <v>3160</v>
      </c>
      <c r="M7" t="s">
        <v>3049</v>
      </c>
      <c r="N7" t="s">
        <v>3160</v>
      </c>
      <c r="O7" t="s">
        <v>3160</v>
      </c>
      <c r="P7" t="s">
        <v>3115</v>
      </c>
      <c r="Q7" t="s">
        <v>3186</v>
      </c>
      <c r="R7" t="s">
        <v>3160</v>
      </c>
      <c r="S7" t="s">
        <v>3348</v>
      </c>
    </row>
    <row r="8" spans="1:19" outlineLevel="1" x14ac:dyDescent="0.2">
      <c r="A8" t="s">
        <v>5648</v>
      </c>
      <c r="B8" t="s">
        <v>3466</v>
      </c>
      <c r="C8" t="s">
        <v>43</v>
      </c>
      <c r="D8" t="s">
        <v>3019</v>
      </c>
      <c r="E8" s="5" t="s">
        <v>3021</v>
      </c>
      <c r="F8" s="15" t="s">
        <v>3404</v>
      </c>
      <c r="G8" s="15" t="s">
        <v>3412</v>
      </c>
      <c r="H8" s="15" t="s">
        <v>3412</v>
      </c>
      <c r="I8" t="s">
        <v>3180</v>
      </c>
      <c r="J8" t="s">
        <v>3183</v>
      </c>
      <c r="K8" t="s">
        <v>3160</v>
      </c>
      <c r="L8" t="s">
        <v>3160</v>
      </c>
      <c r="M8" t="s">
        <v>3049</v>
      </c>
      <c r="N8" t="s">
        <v>3160</v>
      </c>
      <c r="O8" t="s">
        <v>3160</v>
      </c>
      <c r="P8" t="s">
        <v>3115</v>
      </c>
      <c r="Q8" t="s">
        <v>3186</v>
      </c>
      <c r="R8" t="s">
        <v>3160</v>
      </c>
      <c r="S8" t="s">
        <v>3348</v>
      </c>
    </row>
    <row r="9" spans="1:19" outlineLevel="1" x14ac:dyDescent="0.2">
      <c r="A9" t="s">
        <v>3438</v>
      </c>
      <c r="B9" t="s">
        <v>3467</v>
      </c>
      <c r="C9" t="s">
        <v>3160</v>
      </c>
      <c r="D9" s="15" t="s">
        <v>3007</v>
      </c>
      <c r="E9" s="15" t="s">
        <v>3027</v>
      </c>
      <c r="F9" s="15" t="s">
        <v>3404</v>
      </c>
      <c r="G9" s="15" t="s">
        <v>3435</v>
      </c>
      <c r="H9" s="15" t="s">
        <v>3435</v>
      </c>
      <c r="I9" t="s">
        <v>3160</v>
      </c>
      <c r="J9" t="s">
        <v>3160</v>
      </c>
      <c r="K9" t="s">
        <v>3160</v>
      </c>
      <c r="L9" t="s">
        <v>3160</v>
      </c>
      <c r="M9" t="s">
        <v>3049</v>
      </c>
      <c r="N9" t="s">
        <v>3160</v>
      </c>
      <c r="O9" t="s">
        <v>3160</v>
      </c>
      <c r="P9" t="s">
        <v>3115</v>
      </c>
      <c r="Q9" t="s">
        <v>3186</v>
      </c>
      <c r="R9" s="23" t="s">
        <v>4630</v>
      </c>
      <c r="S9" t="s">
        <v>3348</v>
      </c>
    </row>
    <row r="10" spans="1:19" outlineLevel="1" x14ac:dyDescent="0.2">
      <c r="A10" t="s">
        <v>3443</v>
      </c>
      <c r="B10" t="s">
        <v>3468</v>
      </c>
      <c r="C10" t="s">
        <v>39</v>
      </c>
      <c r="D10" s="15" t="s">
        <v>3007</v>
      </c>
      <c r="E10" s="15" t="s">
        <v>3027</v>
      </c>
      <c r="F10" s="15" t="s">
        <v>3404</v>
      </c>
      <c r="G10" s="15" t="s">
        <v>3435</v>
      </c>
      <c r="H10" s="15" t="s">
        <v>3435</v>
      </c>
      <c r="I10" t="s">
        <v>3160</v>
      </c>
      <c r="J10" t="s">
        <v>3160</v>
      </c>
      <c r="K10" t="s">
        <v>3160</v>
      </c>
      <c r="L10" t="s">
        <v>3160</v>
      </c>
      <c r="M10" t="s">
        <v>3049</v>
      </c>
      <c r="N10" t="s">
        <v>3160</v>
      </c>
      <c r="O10" t="s">
        <v>3160</v>
      </c>
      <c r="P10" t="s">
        <v>3115</v>
      </c>
      <c r="Q10" t="s">
        <v>3186</v>
      </c>
      <c r="R10" s="23" t="s">
        <v>4630</v>
      </c>
      <c r="S10" t="s">
        <v>3348</v>
      </c>
    </row>
    <row r="11" spans="1:19" outlineLevel="1" x14ac:dyDescent="0.2">
      <c r="A11" t="s">
        <v>3443</v>
      </c>
      <c r="B11" t="s">
        <v>3468</v>
      </c>
      <c r="C11" t="s">
        <v>39</v>
      </c>
      <c r="D11" s="15" t="s">
        <v>3007</v>
      </c>
      <c r="E11" s="15" t="s">
        <v>3027</v>
      </c>
      <c r="F11" s="15" t="s">
        <v>3404</v>
      </c>
      <c r="G11" s="15" t="s">
        <v>3435</v>
      </c>
      <c r="H11" s="15" t="s">
        <v>3435</v>
      </c>
      <c r="I11" t="s">
        <v>1</v>
      </c>
      <c r="J11" t="s">
        <v>3160</v>
      </c>
      <c r="K11" t="s">
        <v>3160</v>
      </c>
      <c r="L11" t="s">
        <v>3160</v>
      </c>
      <c r="M11" t="s">
        <v>3049</v>
      </c>
      <c r="N11" t="s">
        <v>3160</v>
      </c>
      <c r="O11" t="s">
        <v>3160</v>
      </c>
      <c r="P11" t="s">
        <v>3115</v>
      </c>
      <c r="Q11" t="s">
        <v>3186</v>
      </c>
      <c r="R11" s="23" t="s">
        <v>3160</v>
      </c>
      <c r="S11" t="s">
        <v>3347</v>
      </c>
    </row>
    <row r="12" spans="1:19" outlineLevel="1" x14ac:dyDescent="0.2">
      <c r="A12" t="s">
        <v>3444</v>
      </c>
      <c r="B12" t="s">
        <v>3469</v>
      </c>
      <c r="C12" t="s">
        <v>40</v>
      </c>
      <c r="D12" s="15" t="s">
        <v>3007</v>
      </c>
      <c r="E12" s="15" t="s">
        <v>3027</v>
      </c>
      <c r="F12" s="15" t="s">
        <v>3404</v>
      </c>
      <c r="G12" s="15" t="s">
        <v>3435</v>
      </c>
      <c r="H12" s="15" t="s">
        <v>3435</v>
      </c>
      <c r="I12" t="s">
        <v>3160</v>
      </c>
      <c r="J12" t="s">
        <v>3160</v>
      </c>
      <c r="K12" t="s">
        <v>3160</v>
      </c>
      <c r="L12" t="s">
        <v>3160</v>
      </c>
      <c r="M12" t="s">
        <v>3049</v>
      </c>
      <c r="N12" t="s">
        <v>3160</v>
      </c>
      <c r="O12" t="s">
        <v>3160</v>
      </c>
      <c r="P12" t="s">
        <v>3115</v>
      </c>
      <c r="Q12" t="s">
        <v>3186</v>
      </c>
      <c r="R12" s="23" t="s">
        <v>4630</v>
      </c>
      <c r="S12" t="s">
        <v>3348</v>
      </c>
    </row>
    <row r="13" spans="1:19" outlineLevel="1" x14ac:dyDescent="0.2">
      <c r="A13" t="s">
        <v>3444</v>
      </c>
      <c r="B13" t="s">
        <v>3469</v>
      </c>
      <c r="C13" t="s">
        <v>40</v>
      </c>
      <c r="D13" s="15" t="s">
        <v>3007</v>
      </c>
      <c r="E13" s="15" t="s">
        <v>3027</v>
      </c>
      <c r="F13" s="15" t="s">
        <v>3404</v>
      </c>
      <c r="G13" s="15" t="s">
        <v>3435</v>
      </c>
      <c r="H13" s="15" t="s">
        <v>3435</v>
      </c>
      <c r="I13" t="s">
        <v>1</v>
      </c>
      <c r="J13" t="s">
        <v>3160</v>
      </c>
      <c r="K13" t="s">
        <v>3160</v>
      </c>
      <c r="L13" t="s">
        <v>3160</v>
      </c>
      <c r="M13" t="s">
        <v>3049</v>
      </c>
      <c r="N13" t="s">
        <v>3160</v>
      </c>
      <c r="O13" t="s">
        <v>3160</v>
      </c>
      <c r="P13" t="s">
        <v>3115</v>
      </c>
      <c r="Q13" t="s">
        <v>3186</v>
      </c>
      <c r="R13" s="23" t="s">
        <v>3160</v>
      </c>
      <c r="S13" t="s">
        <v>3347</v>
      </c>
    </row>
    <row r="14" spans="1:19" outlineLevel="1" x14ac:dyDescent="0.2">
      <c r="A14" t="s">
        <v>3445</v>
      </c>
      <c r="B14" t="s">
        <v>3470</v>
      </c>
      <c r="C14" t="s">
        <v>41</v>
      </c>
      <c r="D14" s="15" t="s">
        <v>3007</v>
      </c>
      <c r="E14" s="15" t="s">
        <v>3027</v>
      </c>
      <c r="F14" s="15" t="s">
        <v>3404</v>
      </c>
      <c r="G14" s="15" t="s">
        <v>3435</v>
      </c>
      <c r="H14" s="15" t="s">
        <v>3435</v>
      </c>
      <c r="I14" t="s">
        <v>3160</v>
      </c>
      <c r="J14" t="s">
        <v>3160</v>
      </c>
      <c r="K14" t="s">
        <v>3160</v>
      </c>
      <c r="L14" t="s">
        <v>3160</v>
      </c>
      <c r="M14" t="s">
        <v>3049</v>
      </c>
      <c r="N14" t="s">
        <v>3160</v>
      </c>
      <c r="O14" t="s">
        <v>3160</v>
      </c>
      <c r="P14" t="s">
        <v>3115</v>
      </c>
      <c r="Q14" t="s">
        <v>3186</v>
      </c>
      <c r="R14" s="23" t="s">
        <v>4630</v>
      </c>
      <c r="S14" t="s">
        <v>3348</v>
      </c>
    </row>
    <row r="15" spans="1:19" outlineLevel="1" x14ac:dyDescent="0.2">
      <c r="A15" t="s">
        <v>3445</v>
      </c>
      <c r="B15" t="s">
        <v>3470</v>
      </c>
      <c r="C15" t="s">
        <v>41</v>
      </c>
      <c r="D15" s="15" t="s">
        <v>3007</v>
      </c>
      <c r="E15" s="15" t="s">
        <v>3027</v>
      </c>
      <c r="F15" s="15" t="s">
        <v>3404</v>
      </c>
      <c r="G15" s="15" t="s">
        <v>3435</v>
      </c>
      <c r="H15" s="15" t="s">
        <v>3435</v>
      </c>
      <c r="I15" t="s">
        <v>1</v>
      </c>
      <c r="J15" t="s">
        <v>3160</v>
      </c>
      <c r="K15" t="s">
        <v>3160</v>
      </c>
      <c r="L15" t="s">
        <v>3160</v>
      </c>
      <c r="M15" t="s">
        <v>3049</v>
      </c>
      <c r="N15" t="s">
        <v>3160</v>
      </c>
      <c r="O15" t="s">
        <v>3160</v>
      </c>
      <c r="P15" t="s">
        <v>3115</v>
      </c>
      <c r="Q15" t="s">
        <v>3186</v>
      </c>
      <c r="R15" s="23" t="s">
        <v>3160</v>
      </c>
      <c r="S15" t="s">
        <v>3347</v>
      </c>
    </row>
    <row r="16" spans="1:19" outlineLevel="1" x14ac:dyDescent="0.2">
      <c r="A16" t="s">
        <v>3446</v>
      </c>
      <c r="B16" t="s">
        <v>3471</v>
      </c>
      <c r="C16" t="s">
        <v>42</v>
      </c>
      <c r="D16" s="15" t="s">
        <v>3007</v>
      </c>
      <c r="E16" s="15" t="s">
        <v>3027</v>
      </c>
      <c r="F16" s="15" t="s">
        <v>3404</v>
      </c>
      <c r="G16" s="15" t="s">
        <v>3435</v>
      </c>
      <c r="H16" s="15" t="s">
        <v>3435</v>
      </c>
      <c r="I16" t="s">
        <v>3160</v>
      </c>
      <c r="J16" t="s">
        <v>3160</v>
      </c>
      <c r="K16" t="s">
        <v>3160</v>
      </c>
      <c r="L16" t="s">
        <v>3160</v>
      </c>
      <c r="M16" t="s">
        <v>3049</v>
      </c>
      <c r="N16" t="s">
        <v>3160</v>
      </c>
      <c r="O16" t="s">
        <v>3160</v>
      </c>
      <c r="P16" t="s">
        <v>3115</v>
      </c>
      <c r="Q16" t="s">
        <v>3186</v>
      </c>
      <c r="R16" s="23" t="s">
        <v>4630</v>
      </c>
      <c r="S16" t="s">
        <v>3348</v>
      </c>
    </row>
    <row r="17" spans="1:19" outlineLevel="1" x14ac:dyDescent="0.2">
      <c r="A17" t="s">
        <v>3446</v>
      </c>
      <c r="B17" t="s">
        <v>3471</v>
      </c>
      <c r="C17" t="s">
        <v>42</v>
      </c>
      <c r="D17" s="15" t="s">
        <v>3007</v>
      </c>
      <c r="E17" s="15" t="s">
        <v>3027</v>
      </c>
      <c r="F17" s="15" t="s">
        <v>3404</v>
      </c>
      <c r="G17" s="15" t="s">
        <v>3435</v>
      </c>
      <c r="H17" s="15" t="s">
        <v>3435</v>
      </c>
      <c r="I17" t="s">
        <v>1</v>
      </c>
      <c r="J17" t="s">
        <v>3160</v>
      </c>
      <c r="K17" t="s">
        <v>3160</v>
      </c>
      <c r="L17" t="s">
        <v>3160</v>
      </c>
      <c r="M17" t="s">
        <v>3049</v>
      </c>
      <c r="N17" t="s">
        <v>3160</v>
      </c>
      <c r="O17" t="s">
        <v>3160</v>
      </c>
      <c r="P17" t="s">
        <v>3115</v>
      </c>
      <c r="Q17" t="s">
        <v>3186</v>
      </c>
      <c r="R17" s="23" t="s">
        <v>3160</v>
      </c>
      <c r="S17" t="s">
        <v>3347</v>
      </c>
    </row>
    <row r="18" spans="1:19" outlineLevel="1" x14ac:dyDescent="0.2">
      <c r="A18" t="s">
        <v>4629</v>
      </c>
      <c r="B18" t="s">
        <v>3472</v>
      </c>
      <c r="C18" t="s">
        <v>43</v>
      </c>
      <c r="D18" s="15" t="s">
        <v>3007</v>
      </c>
      <c r="E18" s="15" t="s">
        <v>3027</v>
      </c>
      <c r="F18" s="15" t="s">
        <v>3404</v>
      </c>
      <c r="G18" s="15" t="s">
        <v>3435</v>
      </c>
      <c r="H18" s="15" t="s">
        <v>3435</v>
      </c>
      <c r="I18" t="s">
        <v>3160</v>
      </c>
      <c r="J18" t="s">
        <v>3160</v>
      </c>
      <c r="K18" t="s">
        <v>3160</v>
      </c>
      <c r="L18" t="s">
        <v>3160</v>
      </c>
      <c r="M18" t="s">
        <v>3049</v>
      </c>
      <c r="N18" t="s">
        <v>3160</v>
      </c>
      <c r="O18" t="s">
        <v>3160</v>
      </c>
      <c r="P18" t="s">
        <v>3115</v>
      </c>
      <c r="Q18" t="s">
        <v>3186</v>
      </c>
      <c r="R18" s="23" t="s">
        <v>4630</v>
      </c>
      <c r="S18" t="s">
        <v>3348</v>
      </c>
    </row>
    <row r="19" spans="1:19" outlineLevel="1" x14ac:dyDescent="0.2">
      <c r="A19" t="s">
        <v>4629</v>
      </c>
      <c r="B19" t="s">
        <v>3472</v>
      </c>
      <c r="C19" t="s">
        <v>43</v>
      </c>
      <c r="D19" s="15" t="s">
        <v>3007</v>
      </c>
      <c r="E19" s="15" t="s">
        <v>3027</v>
      </c>
      <c r="F19" s="15" t="s">
        <v>3404</v>
      </c>
      <c r="G19" s="15" t="s">
        <v>3435</v>
      </c>
      <c r="H19" s="15" t="s">
        <v>3435</v>
      </c>
      <c r="I19" t="s">
        <v>1</v>
      </c>
      <c r="J19" t="s">
        <v>3160</v>
      </c>
      <c r="K19" t="s">
        <v>3160</v>
      </c>
      <c r="L19" t="s">
        <v>3160</v>
      </c>
      <c r="M19" t="s">
        <v>3049</v>
      </c>
      <c r="N19" t="s">
        <v>3160</v>
      </c>
      <c r="O19" t="s">
        <v>3160</v>
      </c>
      <c r="P19" t="s">
        <v>3115</v>
      </c>
      <c r="Q19" t="s">
        <v>3186</v>
      </c>
      <c r="R19" s="23" t="s">
        <v>3160</v>
      </c>
      <c r="S19" t="s">
        <v>3347</v>
      </c>
    </row>
    <row r="20" spans="1:19" outlineLevel="1" x14ac:dyDescent="0.2">
      <c r="A20" t="s">
        <v>4513</v>
      </c>
      <c r="B20" t="s">
        <v>3473</v>
      </c>
      <c r="C20" t="s">
        <v>39</v>
      </c>
      <c r="D20" t="s">
        <v>3019</v>
      </c>
      <c r="E20" s="5" t="s">
        <v>3021</v>
      </c>
      <c r="F20" s="15" t="s">
        <v>3404</v>
      </c>
      <c r="G20" s="15" t="s">
        <v>3737</v>
      </c>
      <c r="H20" s="15" t="s">
        <v>1378</v>
      </c>
      <c r="I20" t="s">
        <v>3160</v>
      </c>
      <c r="J20" t="s">
        <v>3160</v>
      </c>
      <c r="K20" t="s">
        <v>3160</v>
      </c>
      <c r="L20" t="s">
        <v>3160</v>
      </c>
      <c r="M20" t="s">
        <v>3049</v>
      </c>
      <c r="N20" t="s">
        <v>3160</v>
      </c>
      <c r="O20" t="s">
        <v>3160</v>
      </c>
      <c r="P20" t="s">
        <v>3115</v>
      </c>
      <c r="Q20" t="s">
        <v>3186</v>
      </c>
      <c r="R20" s="23" t="s">
        <v>4630</v>
      </c>
      <c r="S20" t="s">
        <v>3348</v>
      </c>
    </row>
    <row r="21" spans="1:19" outlineLevel="1" x14ac:dyDescent="0.2">
      <c r="A21" t="s">
        <v>4513</v>
      </c>
      <c r="B21" t="s">
        <v>3473</v>
      </c>
      <c r="C21" t="s">
        <v>39</v>
      </c>
      <c r="D21" t="s">
        <v>3019</v>
      </c>
      <c r="E21" s="5" t="s">
        <v>3021</v>
      </c>
      <c r="F21" s="15" t="s">
        <v>3404</v>
      </c>
      <c r="G21" s="15" t="s">
        <v>3737</v>
      </c>
      <c r="H21" s="15" t="s">
        <v>1378</v>
      </c>
      <c r="I21" t="s">
        <v>1</v>
      </c>
      <c r="J21" t="s">
        <v>3183</v>
      </c>
      <c r="K21" t="s">
        <v>3160</v>
      </c>
      <c r="L21" t="s">
        <v>3160</v>
      </c>
      <c r="M21" t="s">
        <v>3049</v>
      </c>
      <c r="N21" t="s">
        <v>3160</v>
      </c>
      <c r="O21" t="s">
        <v>3160</v>
      </c>
      <c r="P21" t="s">
        <v>3115</v>
      </c>
      <c r="Q21" t="s">
        <v>3186</v>
      </c>
      <c r="R21" t="s">
        <v>3160</v>
      </c>
      <c r="S21" t="s">
        <v>3347</v>
      </c>
    </row>
    <row r="22" spans="1:19" outlineLevel="1" x14ac:dyDescent="0.2">
      <c r="A22" t="s">
        <v>4514</v>
      </c>
      <c r="B22" t="s">
        <v>3474</v>
      </c>
      <c r="C22" t="s">
        <v>40</v>
      </c>
      <c r="D22" t="s">
        <v>3019</v>
      </c>
      <c r="E22" s="5" t="s">
        <v>3021</v>
      </c>
      <c r="F22" s="15" t="s">
        <v>3404</v>
      </c>
      <c r="G22" s="15" t="s">
        <v>3737</v>
      </c>
      <c r="H22" s="15" t="s">
        <v>1378</v>
      </c>
      <c r="I22" t="s">
        <v>3160</v>
      </c>
      <c r="J22" t="s">
        <v>3160</v>
      </c>
      <c r="K22" t="s">
        <v>3160</v>
      </c>
      <c r="L22" t="s">
        <v>3160</v>
      </c>
      <c r="M22" t="s">
        <v>3049</v>
      </c>
      <c r="N22" t="s">
        <v>3160</v>
      </c>
      <c r="O22" t="s">
        <v>3160</v>
      </c>
      <c r="P22" t="s">
        <v>3115</v>
      </c>
      <c r="Q22" t="s">
        <v>3186</v>
      </c>
      <c r="R22" s="23" t="s">
        <v>4630</v>
      </c>
      <c r="S22" t="s">
        <v>3348</v>
      </c>
    </row>
    <row r="23" spans="1:19" outlineLevel="1" x14ac:dyDescent="0.2">
      <c r="A23" t="s">
        <v>4514</v>
      </c>
      <c r="B23" t="s">
        <v>3474</v>
      </c>
      <c r="C23" t="s">
        <v>40</v>
      </c>
      <c r="D23" t="s">
        <v>3019</v>
      </c>
      <c r="E23" s="5" t="s">
        <v>3021</v>
      </c>
      <c r="F23" s="15" t="s">
        <v>3404</v>
      </c>
      <c r="G23" s="15" t="s">
        <v>3737</v>
      </c>
      <c r="H23" s="15" t="s">
        <v>1378</v>
      </c>
      <c r="I23" t="s">
        <v>1</v>
      </c>
      <c r="J23" t="s">
        <v>3183</v>
      </c>
      <c r="K23" t="s">
        <v>3160</v>
      </c>
      <c r="L23" t="s">
        <v>3160</v>
      </c>
      <c r="M23" t="s">
        <v>3049</v>
      </c>
      <c r="N23" t="s">
        <v>3160</v>
      </c>
      <c r="O23" t="s">
        <v>3160</v>
      </c>
      <c r="P23" t="s">
        <v>3115</v>
      </c>
      <c r="Q23" t="s">
        <v>3186</v>
      </c>
      <c r="R23" t="s">
        <v>3160</v>
      </c>
      <c r="S23" t="s">
        <v>3347</v>
      </c>
    </row>
    <row r="24" spans="1:19" outlineLevel="1" x14ac:dyDescent="0.2">
      <c r="A24" t="s">
        <v>4515</v>
      </c>
      <c r="B24" t="s">
        <v>3475</v>
      </c>
      <c r="C24" t="s">
        <v>41</v>
      </c>
      <c r="D24" t="s">
        <v>3019</v>
      </c>
      <c r="E24" s="5" t="s">
        <v>3021</v>
      </c>
      <c r="F24" s="15" t="s">
        <v>3404</v>
      </c>
      <c r="G24" s="15" t="s">
        <v>3737</v>
      </c>
      <c r="H24" s="15" t="s">
        <v>1378</v>
      </c>
      <c r="I24" t="s">
        <v>3160</v>
      </c>
      <c r="J24" t="s">
        <v>3160</v>
      </c>
      <c r="K24" t="s">
        <v>3160</v>
      </c>
      <c r="L24" t="s">
        <v>3160</v>
      </c>
      <c r="M24" t="s">
        <v>3049</v>
      </c>
      <c r="N24" t="s">
        <v>3160</v>
      </c>
      <c r="O24" t="s">
        <v>3160</v>
      </c>
      <c r="P24" t="s">
        <v>3115</v>
      </c>
      <c r="Q24" t="s">
        <v>3186</v>
      </c>
      <c r="R24" s="23" t="s">
        <v>4630</v>
      </c>
      <c r="S24" t="s">
        <v>3348</v>
      </c>
    </row>
    <row r="25" spans="1:19" outlineLevel="1" x14ac:dyDescent="0.2">
      <c r="A25" t="s">
        <v>4515</v>
      </c>
      <c r="B25" t="s">
        <v>3475</v>
      </c>
      <c r="C25" t="s">
        <v>41</v>
      </c>
      <c r="D25" t="s">
        <v>3019</v>
      </c>
      <c r="E25" s="5" t="s">
        <v>3021</v>
      </c>
      <c r="F25" s="15" t="s">
        <v>3404</v>
      </c>
      <c r="G25" s="15" t="s">
        <v>3737</v>
      </c>
      <c r="H25" s="15" t="s">
        <v>1378</v>
      </c>
      <c r="I25" t="s">
        <v>1</v>
      </c>
      <c r="J25" t="s">
        <v>3183</v>
      </c>
      <c r="K25" t="s">
        <v>3160</v>
      </c>
      <c r="L25" t="s">
        <v>3160</v>
      </c>
      <c r="M25" t="s">
        <v>3049</v>
      </c>
      <c r="N25" t="s">
        <v>3160</v>
      </c>
      <c r="O25" t="s">
        <v>3160</v>
      </c>
      <c r="P25" t="s">
        <v>3115</v>
      </c>
      <c r="Q25" t="s">
        <v>3186</v>
      </c>
      <c r="R25" t="s">
        <v>3160</v>
      </c>
      <c r="S25" t="s">
        <v>3347</v>
      </c>
    </row>
    <row r="26" spans="1:19" outlineLevel="1" x14ac:dyDescent="0.2">
      <c r="A26" t="s">
        <v>4516</v>
      </c>
      <c r="B26" t="s">
        <v>3476</v>
      </c>
      <c r="C26" t="s">
        <v>42</v>
      </c>
      <c r="D26" t="s">
        <v>3019</v>
      </c>
      <c r="E26" s="5" t="s">
        <v>3021</v>
      </c>
      <c r="F26" s="15" t="s">
        <v>3404</v>
      </c>
      <c r="G26" s="15" t="s">
        <v>3737</v>
      </c>
      <c r="H26" s="15" t="s">
        <v>1378</v>
      </c>
      <c r="I26" t="s">
        <v>3160</v>
      </c>
      <c r="J26" t="s">
        <v>3160</v>
      </c>
      <c r="K26" t="s">
        <v>3160</v>
      </c>
      <c r="L26" t="s">
        <v>3160</v>
      </c>
      <c r="M26" t="s">
        <v>3049</v>
      </c>
      <c r="N26" t="s">
        <v>3160</v>
      </c>
      <c r="O26" t="s">
        <v>3160</v>
      </c>
      <c r="P26" t="s">
        <v>3115</v>
      </c>
      <c r="Q26" t="s">
        <v>3186</v>
      </c>
      <c r="R26" s="23" t="s">
        <v>4630</v>
      </c>
      <c r="S26" t="s">
        <v>3348</v>
      </c>
    </row>
    <row r="27" spans="1:19" outlineLevel="1" x14ac:dyDescent="0.2">
      <c r="A27" t="s">
        <v>4516</v>
      </c>
      <c r="B27" t="s">
        <v>3476</v>
      </c>
      <c r="C27" t="s">
        <v>42</v>
      </c>
      <c r="D27" t="s">
        <v>3019</v>
      </c>
      <c r="E27" s="5" t="s">
        <v>3021</v>
      </c>
      <c r="F27" s="15" t="s">
        <v>3404</v>
      </c>
      <c r="G27" s="15" t="s">
        <v>3737</v>
      </c>
      <c r="H27" s="15" t="s">
        <v>1378</v>
      </c>
      <c r="I27" t="s">
        <v>1</v>
      </c>
      <c r="J27" t="s">
        <v>3183</v>
      </c>
      <c r="K27" t="s">
        <v>3160</v>
      </c>
      <c r="L27" t="s">
        <v>3160</v>
      </c>
      <c r="M27" t="s">
        <v>3049</v>
      </c>
      <c r="N27" t="s">
        <v>3160</v>
      </c>
      <c r="O27" t="s">
        <v>3160</v>
      </c>
      <c r="P27" t="s">
        <v>3115</v>
      </c>
      <c r="Q27" t="s">
        <v>3186</v>
      </c>
      <c r="R27" t="s">
        <v>3160</v>
      </c>
      <c r="S27" t="s">
        <v>3347</v>
      </c>
    </row>
    <row r="28" spans="1:19" outlineLevel="1" x14ac:dyDescent="0.2">
      <c r="A28" t="s">
        <v>4628</v>
      </c>
      <c r="B28" t="s">
        <v>3477</v>
      </c>
      <c r="C28" t="s">
        <v>43</v>
      </c>
      <c r="D28" t="s">
        <v>3019</v>
      </c>
      <c r="E28" s="5" t="s">
        <v>3021</v>
      </c>
      <c r="F28" s="15" t="s">
        <v>3404</v>
      </c>
      <c r="G28" s="15" t="s">
        <v>3737</v>
      </c>
      <c r="H28" s="15" t="s">
        <v>1378</v>
      </c>
      <c r="I28" t="s">
        <v>3160</v>
      </c>
      <c r="J28" t="s">
        <v>3160</v>
      </c>
      <c r="K28" t="s">
        <v>3160</v>
      </c>
      <c r="L28" t="s">
        <v>3160</v>
      </c>
      <c r="M28" t="s">
        <v>3049</v>
      </c>
      <c r="N28" t="s">
        <v>3160</v>
      </c>
      <c r="O28" t="s">
        <v>3160</v>
      </c>
      <c r="P28" t="s">
        <v>3115</v>
      </c>
      <c r="Q28" t="s">
        <v>3186</v>
      </c>
      <c r="R28" s="23" t="s">
        <v>4630</v>
      </c>
      <c r="S28" t="s">
        <v>3348</v>
      </c>
    </row>
    <row r="29" spans="1:19" outlineLevel="1" x14ac:dyDescent="0.2">
      <c r="A29" t="s">
        <v>4628</v>
      </c>
      <c r="B29" t="s">
        <v>3477</v>
      </c>
      <c r="C29" t="s">
        <v>43</v>
      </c>
      <c r="D29" t="s">
        <v>3019</v>
      </c>
      <c r="E29" s="5" t="s">
        <v>3021</v>
      </c>
      <c r="F29" s="15" t="s">
        <v>3404</v>
      </c>
      <c r="G29" s="15" t="s">
        <v>3737</v>
      </c>
      <c r="H29" s="15" t="s">
        <v>1378</v>
      </c>
      <c r="I29" t="s">
        <v>1</v>
      </c>
      <c r="J29" t="s">
        <v>3183</v>
      </c>
      <c r="K29" t="s">
        <v>3160</v>
      </c>
      <c r="L29" t="s">
        <v>3160</v>
      </c>
      <c r="M29" t="s">
        <v>3049</v>
      </c>
      <c r="N29" t="s">
        <v>3160</v>
      </c>
      <c r="O29" t="s">
        <v>3160</v>
      </c>
      <c r="P29" t="s">
        <v>3115</v>
      </c>
      <c r="Q29" t="s">
        <v>3186</v>
      </c>
      <c r="R29" t="s">
        <v>3160</v>
      </c>
      <c r="S29" t="s">
        <v>3347</v>
      </c>
    </row>
    <row r="30" spans="1:19" outlineLevel="1" x14ac:dyDescent="0.2">
      <c r="A30" t="s">
        <v>3447</v>
      </c>
      <c r="B30" t="s">
        <v>3478</v>
      </c>
      <c r="C30" t="s">
        <v>3160</v>
      </c>
      <c r="D30" s="15" t="s">
        <v>3007</v>
      </c>
      <c r="E30" s="15" t="s">
        <v>3027</v>
      </c>
      <c r="F30" s="15" t="s">
        <v>3404</v>
      </c>
      <c r="G30" s="15" t="s">
        <v>3435</v>
      </c>
      <c r="H30" s="15" t="s">
        <v>3435</v>
      </c>
      <c r="I30" t="s">
        <v>3180</v>
      </c>
      <c r="J30" t="s">
        <v>3160</v>
      </c>
      <c r="K30" t="s">
        <v>3160</v>
      </c>
      <c r="L30" t="s">
        <v>3160</v>
      </c>
      <c r="M30" t="s">
        <v>3160</v>
      </c>
      <c r="N30" t="s">
        <v>3160</v>
      </c>
      <c r="O30" t="s">
        <v>3160</v>
      </c>
      <c r="P30" t="s">
        <v>3116</v>
      </c>
      <c r="Q30" t="s">
        <v>3186</v>
      </c>
      <c r="R30" s="23" t="s">
        <v>4614</v>
      </c>
      <c r="S30" t="s">
        <v>3348</v>
      </c>
    </row>
    <row r="31" spans="1:19" outlineLevel="1" x14ac:dyDescent="0.2">
      <c r="A31" t="s">
        <v>3452</v>
      </c>
      <c r="B31" t="s">
        <v>3479</v>
      </c>
      <c r="C31" t="s">
        <v>3160</v>
      </c>
      <c r="D31" s="15" t="s">
        <v>3007</v>
      </c>
      <c r="E31" s="15" t="s">
        <v>3027</v>
      </c>
      <c r="F31" s="15" t="s">
        <v>3404</v>
      </c>
      <c r="G31" s="15" t="s">
        <v>3435</v>
      </c>
      <c r="H31" s="15" t="s">
        <v>3435</v>
      </c>
      <c r="I31" t="s">
        <v>3180</v>
      </c>
      <c r="J31" t="s">
        <v>3160</v>
      </c>
      <c r="K31" t="s">
        <v>3160</v>
      </c>
      <c r="L31" t="s">
        <v>3160</v>
      </c>
      <c r="M31" t="s">
        <v>3160</v>
      </c>
      <c r="N31" t="s">
        <v>3160</v>
      </c>
      <c r="O31" t="s">
        <v>3160</v>
      </c>
      <c r="P31" t="s">
        <v>3116</v>
      </c>
      <c r="Q31" t="s">
        <v>3186</v>
      </c>
      <c r="R31" s="23" t="s">
        <v>3449</v>
      </c>
      <c r="S31" t="s">
        <v>3348</v>
      </c>
    </row>
    <row r="32" spans="1:19" outlineLevel="1" x14ac:dyDescent="0.2">
      <c r="A32" t="s">
        <v>3453</v>
      </c>
      <c r="B32" t="s">
        <v>3480</v>
      </c>
      <c r="C32" t="s">
        <v>3160</v>
      </c>
      <c r="D32" s="15" t="s">
        <v>3007</v>
      </c>
      <c r="E32" s="15" t="s">
        <v>3027</v>
      </c>
      <c r="F32" s="15" t="s">
        <v>3404</v>
      </c>
      <c r="G32" s="15" t="s">
        <v>3435</v>
      </c>
      <c r="H32" s="15" t="s">
        <v>3435</v>
      </c>
      <c r="I32" t="s">
        <v>3180</v>
      </c>
      <c r="J32" t="s">
        <v>3160</v>
      </c>
      <c r="K32" t="s">
        <v>3160</v>
      </c>
      <c r="L32" t="s">
        <v>3160</v>
      </c>
      <c r="M32" t="s">
        <v>3160</v>
      </c>
      <c r="N32" t="s">
        <v>3160</v>
      </c>
      <c r="O32" t="s">
        <v>3160</v>
      </c>
      <c r="P32" t="s">
        <v>3116</v>
      </c>
      <c r="Q32" t="s">
        <v>3186</v>
      </c>
      <c r="R32" s="23" t="s">
        <v>3450</v>
      </c>
      <c r="S32" t="s">
        <v>3348</v>
      </c>
    </row>
    <row r="33" spans="1:19" outlineLevel="1" x14ac:dyDescent="0.2">
      <c r="A33" t="s">
        <v>3454</v>
      </c>
      <c r="B33" t="s">
        <v>3481</v>
      </c>
      <c r="C33" t="s">
        <v>3160</v>
      </c>
      <c r="D33" s="15" t="s">
        <v>3007</v>
      </c>
      <c r="E33" s="15" t="s">
        <v>3027</v>
      </c>
      <c r="F33" s="15" t="s">
        <v>3404</v>
      </c>
      <c r="G33" s="15" t="s">
        <v>3435</v>
      </c>
      <c r="H33" s="15" t="s">
        <v>3435</v>
      </c>
      <c r="I33" t="s">
        <v>3180</v>
      </c>
      <c r="J33" t="s">
        <v>3160</v>
      </c>
      <c r="K33" t="s">
        <v>3160</v>
      </c>
      <c r="L33" t="s">
        <v>3160</v>
      </c>
      <c r="M33" t="s">
        <v>3160</v>
      </c>
      <c r="N33" t="s">
        <v>3160</v>
      </c>
      <c r="O33" t="s">
        <v>3160</v>
      </c>
      <c r="P33" t="s">
        <v>3116</v>
      </c>
      <c r="Q33" t="s">
        <v>3186</v>
      </c>
      <c r="R33" s="23" t="s">
        <v>3451</v>
      </c>
      <c r="S33" t="s">
        <v>3348</v>
      </c>
    </row>
    <row r="34" spans="1:19" outlineLevel="1" x14ac:dyDescent="0.2">
      <c r="A34" t="s">
        <v>3483</v>
      </c>
      <c r="B34" t="s">
        <v>3484</v>
      </c>
      <c r="C34" t="s">
        <v>1342</v>
      </c>
      <c r="D34" t="s">
        <v>3160</v>
      </c>
      <c r="E34" t="s">
        <v>3160</v>
      </c>
      <c r="F34" t="s">
        <v>3160</v>
      </c>
      <c r="G34" t="s">
        <v>3160</v>
      </c>
      <c r="H34" t="s">
        <v>3160</v>
      </c>
      <c r="I34" t="s">
        <v>3180</v>
      </c>
      <c r="J34" t="s">
        <v>3183</v>
      </c>
      <c r="K34" t="s">
        <v>3160</v>
      </c>
      <c r="L34" t="s">
        <v>3160</v>
      </c>
      <c r="M34" t="s">
        <v>3160</v>
      </c>
      <c r="N34" t="s">
        <v>3160</v>
      </c>
      <c r="O34" t="s">
        <v>3160</v>
      </c>
      <c r="P34" t="s">
        <v>3115</v>
      </c>
      <c r="Q34" t="s">
        <v>3186</v>
      </c>
      <c r="R34" t="s">
        <v>3160</v>
      </c>
      <c r="S34" t="s">
        <v>3348</v>
      </c>
    </row>
    <row r="35" spans="1:19" outlineLevel="1" x14ac:dyDescent="0.2">
      <c r="A35" t="s">
        <v>3483</v>
      </c>
      <c r="B35" t="s">
        <v>3484</v>
      </c>
      <c r="C35" t="s">
        <v>1344</v>
      </c>
      <c r="D35" t="s">
        <v>3160</v>
      </c>
      <c r="E35" t="s">
        <v>3160</v>
      </c>
      <c r="F35" t="s">
        <v>3160</v>
      </c>
      <c r="G35" t="s">
        <v>3160</v>
      </c>
      <c r="H35" t="s">
        <v>3160</v>
      </c>
      <c r="I35" t="s">
        <v>3180</v>
      </c>
      <c r="J35" t="s">
        <v>3183</v>
      </c>
      <c r="K35" t="s">
        <v>3160</v>
      </c>
      <c r="L35" t="s">
        <v>3160</v>
      </c>
      <c r="M35" t="s">
        <v>3160</v>
      </c>
      <c r="N35" t="s">
        <v>3160</v>
      </c>
      <c r="O35" t="s">
        <v>3160</v>
      </c>
      <c r="P35" t="s">
        <v>3115</v>
      </c>
      <c r="Q35" t="s">
        <v>3186</v>
      </c>
      <c r="R35" t="s">
        <v>3160</v>
      </c>
      <c r="S35" t="s">
        <v>3348</v>
      </c>
    </row>
    <row r="36" spans="1:19" outlineLevel="1" x14ac:dyDescent="0.2">
      <c r="A36" t="s">
        <v>4345</v>
      </c>
      <c r="B36" t="s">
        <v>3482</v>
      </c>
      <c r="C36" t="s">
        <v>1342</v>
      </c>
      <c r="D36" t="s">
        <v>3160</v>
      </c>
      <c r="E36" t="s">
        <v>3160</v>
      </c>
      <c r="F36" t="s">
        <v>3160</v>
      </c>
      <c r="G36" t="s">
        <v>2025</v>
      </c>
      <c r="H36" t="s">
        <v>3160</v>
      </c>
      <c r="I36" t="s">
        <v>3160</v>
      </c>
      <c r="J36" t="s">
        <v>3160</v>
      </c>
      <c r="K36" t="s">
        <v>3160</v>
      </c>
      <c r="L36" t="s">
        <v>3160</v>
      </c>
      <c r="M36" t="s">
        <v>3049</v>
      </c>
      <c r="N36" t="s">
        <v>3160</v>
      </c>
      <c r="O36" t="s">
        <v>1339</v>
      </c>
      <c r="P36" t="s">
        <v>3115</v>
      </c>
      <c r="Q36" t="s">
        <v>3186</v>
      </c>
      <c r="R36" s="23" t="s">
        <v>4630</v>
      </c>
      <c r="S36" t="s">
        <v>3348</v>
      </c>
    </row>
    <row r="37" spans="1:19" outlineLevel="1" x14ac:dyDescent="0.2">
      <c r="A37" t="s">
        <v>4345</v>
      </c>
      <c r="B37" t="s">
        <v>3482</v>
      </c>
      <c r="C37" t="s">
        <v>1342</v>
      </c>
      <c r="D37" t="s">
        <v>3160</v>
      </c>
      <c r="E37" t="s">
        <v>3160</v>
      </c>
      <c r="F37" t="s">
        <v>3160</v>
      </c>
      <c r="G37" t="s">
        <v>2025</v>
      </c>
      <c r="H37" t="s">
        <v>3160</v>
      </c>
      <c r="I37" t="s">
        <v>3180</v>
      </c>
      <c r="J37" t="s">
        <v>3183</v>
      </c>
      <c r="K37" t="s">
        <v>3160</v>
      </c>
      <c r="L37" t="s">
        <v>3160</v>
      </c>
      <c r="M37" t="s">
        <v>3160</v>
      </c>
      <c r="N37" t="s">
        <v>3160</v>
      </c>
      <c r="O37" t="s">
        <v>1339</v>
      </c>
      <c r="P37" t="s">
        <v>3116</v>
      </c>
      <c r="Q37" t="s">
        <v>3188</v>
      </c>
      <c r="R37" t="s">
        <v>3160</v>
      </c>
      <c r="S37" t="s">
        <v>3189</v>
      </c>
    </row>
    <row r="38" spans="1:19" outlineLevel="1" x14ac:dyDescent="0.2">
      <c r="A38" t="s">
        <v>4346</v>
      </c>
      <c r="B38" t="s">
        <v>3488</v>
      </c>
      <c r="C38" t="s">
        <v>3160</v>
      </c>
      <c r="D38" t="s">
        <v>3160</v>
      </c>
      <c r="E38" t="s">
        <v>3160</v>
      </c>
      <c r="F38" t="s">
        <v>3160</v>
      </c>
      <c r="G38" t="s">
        <v>3396</v>
      </c>
      <c r="H38" t="s">
        <v>3160</v>
      </c>
      <c r="I38" t="s">
        <v>3160</v>
      </c>
      <c r="J38" t="s">
        <v>3160</v>
      </c>
      <c r="K38" t="s">
        <v>3160</v>
      </c>
      <c r="L38" t="s">
        <v>3160</v>
      </c>
      <c r="M38" t="s">
        <v>3049</v>
      </c>
      <c r="N38" t="s">
        <v>3160</v>
      </c>
      <c r="O38" t="s">
        <v>3160</v>
      </c>
      <c r="P38" t="s">
        <v>3115</v>
      </c>
      <c r="Q38" t="s">
        <v>3186</v>
      </c>
      <c r="R38" s="23" t="s">
        <v>4630</v>
      </c>
      <c r="S38" t="s">
        <v>3348</v>
      </c>
    </row>
    <row r="39" spans="1:19" outlineLevel="1" x14ac:dyDescent="0.2">
      <c r="A39" t="s">
        <v>4346</v>
      </c>
      <c r="B39" t="s">
        <v>3488</v>
      </c>
      <c r="C39" t="s">
        <v>3160</v>
      </c>
      <c r="D39" t="s">
        <v>3160</v>
      </c>
      <c r="E39" t="s">
        <v>3160</v>
      </c>
      <c r="F39" t="s">
        <v>3160</v>
      </c>
      <c r="G39" t="s">
        <v>3396</v>
      </c>
      <c r="H39" t="s">
        <v>3160</v>
      </c>
      <c r="I39" t="s">
        <v>3180</v>
      </c>
      <c r="J39" t="s">
        <v>3183</v>
      </c>
      <c r="K39" t="s">
        <v>3160</v>
      </c>
      <c r="L39" t="s">
        <v>3160</v>
      </c>
      <c r="M39" t="s">
        <v>3160</v>
      </c>
      <c r="N39" t="s">
        <v>3160</v>
      </c>
      <c r="O39" t="s">
        <v>3160</v>
      </c>
      <c r="P39" t="s">
        <v>3116</v>
      </c>
      <c r="Q39" t="s">
        <v>3188</v>
      </c>
      <c r="R39" t="s">
        <v>3160</v>
      </c>
      <c r="S39" t="s">
        <v>3189</v>
      </c>
    </row>
    <row r="40" spans="1:19" outlineLevel="1" x14ac:dyDescent="0.2">
      <c r="A40" t="s">
        <v>4347</v>
      </c>
      <c r="B40" t="s">
        <v>3489</v>
      </c>
      <c r="C40" t="s">
        <v>3160</v>
      </c>
      <c r="D40" t="s">
        <v>3160</v>
      </c>
      <c r="E40" t="s">
        <v>3160</v>
      </c>
      <c r="F40" t="s">
        <v>3160</v>
      </c>
      <c r="G40" t="s">
        <v>3398</v>
      </c>
      <c r="H40" t="s">
        <v>3160</v>
      </c>
      <c r="I40" t="s">
        <v>3160</v>
      </c>
      <c r="J40" t="s">
        <v>3160</v>
      </c>
      <c r="K40" t="s">
        <v>3160</v>
      </c>
      <c r="L40" t="s">
        <v>3160</v>
      </c>
      <c r="M40" t="s">
        <v>3049</v>
      </c>
      <c r="N40" t="s">
        <v>3160</v>
      </c>
      <c r="O40" t="s">
        <v>3160</v>
      </c>
      <c r="P40" t="s">
        <v>3115</v>
      </c>
      <c r="Q40" t="s">
        <v>3186</v>
      </c>
      <c r="R40" s="23" t="s">
        <v>4630</v>
      </c>
      <c r="S40" t="s">
        <v>3348</v>
      </c>
    </row>
    <row r="41" spans="1:19" outlineLevel="1" x14ac:dyDescent="0.2">
      <c r="A41" t="s">
        <v>4347</v>
      </c>
      <c r="B41" t="s">
        <v>3489</v>
      </c>
      <c r="C41" t="s">
        <v>3160</v>
      </c>
      <c r="D41" t="s">
        <v>3160</v>
      </c>
      <c r="E41" t="s">
        <v>3160</v>
      </c>
      <c r="F41" t="s">
        <v>3160</v>
      </c>
      <c r="G41" t="s">
        <v>3398</v>
      </c>
      <c r="H41" t="s">
        <v>3160</v>
      </c>
      <c r="I41" t="s">
        <v>3180</v>
      </c>
      <c r="J41" t="s">
        <v>3183</v>
      </c>
      <c r="K41" t="s">
        <v>3160</v>
      </c>
      <c r="L41" t="s">
        <v>3160</v>
      </c>
      <c r="M41" t="s">
        <v>3160</v>
      </c>
      <c r="N41" t="s">
        <v>3160</v>
      </c>
      <c r="O41" t="s">
        <v>3160</v>
      </c>
      <c r="P41" t="s">
        <v>3116</v>
      </c>
      <c r="Q41" t="s">
        <v>3188</v>
      </c>
      <c r="R41" t="s">
        <v>3160</v>
      </c>
      <c r="S41" t="s">
        <v>3189</v>
      </c>
    </row>
    <row r="42" spans="1:19" outlineLevel="1" x14ac:dyDescent="0.2">
      <c r="A42" t="s">
        <v>4348</v>
      </c>
      <c r="B42" t="s">
        <v>3491</v>
      </c>
      <c r="C42" t="s">
        <v>3160</v>
      </c>
      <c r="D42" t="s">
        <v>3160</v>
      </c>
      <c r="E42" t="s">
        <v>3160</v>
      </c>
      <c r="F42" t="s">
        <v>3160</v>
      </c>
      <c r="G42" t="s">
        <v>3397</v>
      </c>
      <c r="H42" t="s">
        <v>3160</v>
      </c>
      <c r="I42" t="s">
        <v>3160</v>
      </c>
      <c r="J42" t="s">
        <v>3160</v>
      </c>
      <c r="K42" t="s">
        <v>3160</v>
      </c>
      <c r="L42" t="s">
        <v>3160</v>
      </c>
      <c r="M42" t="s">
        <v>3049</v>
      </c>
      <c r="N42" t="s">
        <v>3160</v>
      </c>
      <c r="O42" t="s">
        <v>3160</v>
      </c>
      <c r="P42" t="s">
        <v>3115</v>
      </c>
      <c r="Q42" t="s">
        <v>3186</v>
      </c>
      <c r="R42" s="23" t="s">
        <v>4630</v>
      </c>
      <c r="S42" t="s">
        <v>3348</v>
      </c>
    </row>
    <row r="43" spans="1:19" outlineLevel="1" x14ac:dyDescent="0.2">
      <c r="A43" t="s">
        <v>4348</v>
      </c>
      <c r="B43" t="s">
        <v>3491</v>
      </c>
      <c r="C43" t="s">
        <v>3160</v>
      </c>
      <c r="D43" t="s">
        <v>3160</v>
      </c>
      <c r="E43" t="s">
        <v>3160</v>
      </c>
      <c r="F43" t="s">
        <v>3160</v>
      </c>
      <c r="G43" t="s">
        <v>3397</v>
      </c>
      <c r="H43" t="s">
        <v>3160</v>
      </c>
      <c r="I43" t="s">
        <v>3180</v>
      </c>
      <c r="J43" t="s">
        <v>3183</v>
      </c>
      <c r="K43" t="s">
        <v>3160</v>
      </c>
      <c r="L43" t="s">
        <v>3160</v>
      </c>
      <c r="M43" t="s">
        <v>3160</v>
      </c>
      <c r="N43" t="s">
        <v>3160</v>
      </c>
      <c r="O43" t="s">
        <v>3160</v>
      </c>
      <c r="P43" t="s">
        <v>3116</v>
      </c>
      <c r="Q43" t="s">
        <v>3188</v>
      </c>
      <c r="R43" t="s">
        <v>3160</v>
      </c>
      <c r="S43" t="s">
        <v>3189</v>
      </c>
    </row>
    <row r="44" spans="1:19" outlineLevel="1" x14ac:dyDescent="0.2">
      <c r="A44" t="s">
        <v>4349</v>
      </c>
      <c r="B44" t="s">
        <v>3493</v>
      </c>
      <c r="C44" t="s">
        <v>3160</v>
      </c>
      <c r="D44" t="s">
        <v>3160</v>
      </c>
      <c r="E44" t="s">
        <v>3160</v>
      </c>
      <c r="F44" t="s">
        <v>3160</v>
      </c>
      <c r="G44" t="s">
        <v>2219</v>
      </c>
      <c r="H44" t="s">
        <v>3160</v>
      </c>
      <c r="I44" t="s">
        <v>3160</v>
      </c>
      <c r="J44" t="s">
        <v>3160</v>
      </c>
      <c r="K44" t="s">
        <v>3160</v>
      </c>
      <c r="L44" t="s">
        <v>3160</v>
      </c>
      <c r="M44" t="s">
        <v>3049</v>
      </c>
      <c r="N44" t="s">
        <v>3160</v>
      </c>
      <c r="O44" t="s">
        <v>3160</v>
      </c>
      <c r="P44" t="s">
        <v>3115</v>
      </c>
      <c r="Q44" t="s">
        <v>3186</v>
      </c>
      <c r="R44" s="23" t="s">
        <v>4630</v>
      </c>
      <c r="S44" t="s">
        <v>3348</v>
      </c>
    </row>
    <row r="45" spans="1:19" outlineLevel="1" x14ac:dyDescent="0.2">
      <c r="A45" t="s">
        <v>4349</v>
      </c>
      <c r="B45" t="s">
        <v>3493</v>
      </c>
      <c r="C45" t="s">
        <v>3160</v>
      </c>
      <c r="D45" t="s">
        <v>3160</v>
      </c>
      <c r="E45" t="s">
        <v>3160</v>
      </c>
      <c r="F45" t="s">
        <v>3160</v>
      </c>
      <c r="G45" t="s">
        <v>2219</v>
      </c>
      <c r="H45" t="s">
        <v>3160</v>
      </c>
      <c r="I45" t="s">
        <v>3180</v>
      </c>
      <c r="J45" t="s">
        <v>3183</v>
      </c>
      <c r="K45" t="s">
        <v>3160</v>
      </c>
      <c r="L45" t="s">
        <v>3160</v>
      </c>
      <c r="M45" t="s">
        <v>3160</v>
      </c>
      <c r="N45" t="s">
        <v>3160</v>
      </c>
      <c r="O45" t="s">
        <v>3160</v>
      </c>
      <c r="P45" t="s">
        <v>3116</v>
      </c>
      <c r="Q45" t="s">
        <v>3188</v>
      </c>
      <c r="R45" t="s">
        <v>3160</v>
      </c>
      <c r="S45" t="s">
        <v>3189</v>
      </c>
    </row>
    <row r="46" spans="1:19" outlineLevel="1" x14ac:dyDescent="0.2">
      <c r="A46" t="s">
        <v>4350</v>
      </c>
      <c r="B46" t="s">
        <v>3495</v>
      </c>
      <c r="C46" t="s">
        <v>3160</v>
      </c>
      <c r="D46" t="s">
        <v>3160</v>
      </c>
      <c r="E46" t="s">
        <v>3160</v>
      </c>
      <c r="F46" t="s">
        <v>3160</v>
      </c>
      <c r="G46" t="s">
        <v>2220</v>
      </c>
      <c r="H46" t="s">
        <v>3160</v>
      </c>
      <c r="I46" t="s">
        <v>3160</v>
      </c>
      <c r="J46" t="s">
        <v>3160</v>
      </c>
      <c r="K46" t="s">
        <v>3160</v>
      </c>
      <c r="L46" t="s">
        <v>3160</v>
      </c>
      <c r="M46" t="s">
        <v>3049</v>
      </c>
      <c r="N46" t="s">
        <v>3160</v>
      </c>
      <c r="O46" t="s">
        <v>3160</v>
      </c>
      <c r="P46" t="s">
        <v>3115</v>
      </c>
      <c r="Q46" t="s">
        <v>3186</v>
      </c>
      <c r="R46" s="23" t="s">
        <v>4630</v>
      </c>
      <c r="S46" t="s">
        <v>3348</v>
      </c>
    </row>
    <row r="47" spans="1:19" outlineLevel="1" x14ac:dyDescent="0.2">
      <c r="A47" t="s">
        <v>4350</v>
      </c>
      <c r="B47" t="s">
        <v>3495</v>
      </c>
      <c r="C47" t="s">
        <v>3160</v>
      </c>
      <c r="D47" t="s">
        <v>3160</v>
      </c>
      <c r="E47" t="s">
        <v>3160</v>
      </c>
      <c r="F47" t="s">
        <v>3160</v>
      </c>
      <c r="G47" t="s">
        <v>2220</v>
      </c>
      <c r="H47" t="s">
        <v>3160</v>
      </c>
      <c r="I47" t="s">
        <v>3180</v>
      </c>
      <c r="J47" t="s">
        <v>3183</v>
      </c>
      <c r="K47" t="s">
        <v>3160</v>
      </c>
      <c r="L47" t="s">
        <v>3160</v>
      </c>
      <c r="M47" t="s">
        <v>3160</v>
      </c>
      <c r="N47" t="s">
        <v>3160</v>
      </c>
      <c r="O47" t="s">
        <v>3160</v>
      </c>
      <c r="P47" t="s">
        <v>3116</v>
      </c>
      <c r="Q47" t="s">
        <v>3188</v>
      </c>
      <c r="R47" t="s">
        <v>3160</v>
      </c>
      <c r="S47" t="s">
        <v>3189</v>
      </c>
    </row>
    <row r="48" spans="1:19" outlineLevel="1" x14ac:dyDescent="0.2">
      <c r="A48" t="s">
        <v>4351</v>
      </c>
      <c r="B48" t="s">
        <v>3496</v>
      </c>
      <c r="C48" t="s">
        <v>3160</v>
      </c>
      <c r="D48" t="s">
        <v>3160</v>
      </c>
      <c r="E48" t="s">
        <v>3160</v>
      </c>
      <c r="F48" t="s">
        <v>3160</v>
      </c>
      <c r="G48" t="s">
        <v>2033</v>
      </c>
      <c r="H48" t="s">
        <v>3160</v>
      </c>
      <c r="I48" t="s">
        <v>3160</v>
      </c>
      <c r="J48" t="s">
        <v>3160</v>
      </c>
      <c r="K48" t="s">
        <v>3160</v>
      </c>
      <c r="L48" t="s">
        <v>3160</v>
      </c>
      <c r="M48" t="s">
        <v>3049</v>
      </c>
      <c r="N48" t="s">
        <v>3160</v>
      </c>
      <c r="O48" t="s">
        <v>3160</v>
      </c>
      <c r="P48" t="s">
        <v>3115</v>
      </c>
      <c r="Q48" t="s">
        <v>3186</v>
      </c>
      <c r="R48" s="23" t="s">
        <v>4630</v>
      </c>
      <c r="S48" t="s">
        <v>3348</v>
      </c>
    </row>
    <row r="49" spans="1:19" outlineLevel="1" x14ac:dyDescent="0.2">
      <c r="A49" t="s">
        <v>4351</v>
      </c>
      <c r="B49" t="s">
        <v>3496</v>
      </c>
      <c r="C49" t="s">
        <v>3160</v>
      </c>
      <c r="D49" t="s">
        <v>3160</v>
      </c>
      <c r="E49" t="s">
        <v>3160</v>
      </c>
      <c r="F49" t="s">
        <v>3160</v>
      </c>
      <c r="G49" t="s">
        <v>2033</v>
      </c>
      <c r="H49" t="s">
        <v>3160</v>
      </c>
      <c r="I49" t="s">
        <v>3180</v>
      </c>
      <c r="J49" t="s">
        <v>3183</v>
      </c>
      <c r="K49" t="s">
        <v>3160</v>
      </c>
      <c r="L49" t="s">
        <v>3160</v>
      </c>
      <c r="M49" t="s">
        <v>3160</v>
      </c>
      <c r="N49" t="s">
        <v>3160</v>
      </c>
      <c r="O49" t="s">
        <v>3160</v>
      </c>
      <c r="P49" t="s">
        <v>3116</v>
      </c>
      <c r="Q49" t="s">
        <v>3188</v>
      </c>
      <c r="R49" t="s">
        <v>3160</v>
      </c>
      <c r="S49" t="s">
        <v>3189</v>
      </c>
    </row>
    <row r="50" spans="1:19" outlineLevel="1" x14ac:dyDescent="0.2">
      <c r="A50" t="s">
        <v>4352</v>
      </c>
      <c r="B50" t="s">
        <v>3497</v>
      </c>
      <c r="C50" t="s">
        <v>3160</v>
      </c>
      <c r="D50" t="s">
        <v>3160</v>
      </c>
      <c r="E50" t="s">
        <v>3160</v>
      </c>
      <c r="F50" t="s">
        <v>3160</v>
      </c>
      <c r="G50" t="s">
        <v>3515</v>
      </c>
      <c r="H50" t="s">
        <v>3160</v>
      </c>
      <c r="I50" t="s">
        <v>3160</v>
      </c>
      <c r="J50" t="s">
        <v>3160</v>
      </c>
      <c r="K50" t="s">
        <v>3160</v>
      </c>
      <c r="L50" t="s">
        <v>3160</v>
      </c>
      <c r="M50" t="s">
        <v>3049</v>
      </c>
      <c r="N50" t="s">
        <v>3160</v>
      </c>
      <c r="O50" t="s">
        <v>3160</v>
      </c>
      <c r="P50" t="s">
        <v>3115</v>
      </c>
      <c r="Q50" t="s">
        <v>3186</v>
      </c>
      <c r="R50" s="23" t="s">
        <v>4630</v>
      </c>
      <c r="S50" t="s">
        <v>3348</v>
      </c>
    </row>
    <row r="51" spans="1:19" outlineLevel="1" x14ac:dyDescent="0.2">
      <c r="A51" t="s">
        <v>4352</v>
      </c>
      <c r="B51" t="s">
        <v>3497</v>
      </c>
      <c r="C51" t="s">
        <v>3160</v>
      </c>
      <c r="D51" t="s">
        <v>3160</v>
      </c>
      <c r="E51" t="s">
        <v>3160</v>
      </c>
      <c r="F51" t="s">
        <v>3160</v>
      </c>
      <c r="G51" t="s">
        <v>3515</v>
      </c>
      <c r="H51" t="s">
        <v>3160</v>
      </c>
      <c r="I51" t="s">
        <v>3180</v>
      </c>
      <c r="J51" t="s">
        <v>3183</v>
      </c>
      <c r="K51" t="s">
        <v>3160</v>
      </c>
      <c r="L51" t="s">
        <v>3160</v>
      </c>
      <c r="M51" t="s">
        <v>3160</v>
      </c>
      <c r="N51" t="s">
        <v>3160</v>
      </c>
      <c r="O51" t="s">
        <v>3160</v>
      </c>
      <c r="P51" t="s">
        <v>3116</v>
      </c>
      <c r="Q51" t="s">
        <v>3188</v>
      </c>
      <c r="R51" t="s">
        <v>3160</v>
      </c>
      <c r="S51" t="s">
        <v>3189</v>
      </c>
    </row>
    <row r="52" spans="1:19" outlineLevel="1" x14ac:dyDescent="0.2">
      <c r="A52" t="s">
        <v>4353</v>
      </c>
      <c r="B52" t="s">
        <v>3499</v>
      </c>
      <c r="C52" t="s">
        <v>3160</v>
      </c>
      <c r="D52" t="s">
        <v>3160</v>
      </c>
      <c r="E52" t="s">
        <v>3160</v>
      </c>
      <c r="F52" t="s">
        <v>3160</v>
      </c>
      <c r="G52" t="s">
        <v>3145</v>
      </c>
      <c r="H52" t="s">
        <v>3160</v>
      </c>
      <c r="I52" t="s">
        <v>3180</v>
      </c>
      <c r="J52" t="s">
        <v>3183</v>
      </c>
      <c r="K52" t="s">
        <v>3160</v>
      </c>
      <c r="L52" t="s">
        <v>3160</v>
      </c>
      <c r="M52" t="s">
        <v>3049</v>
      </c>
      <c r="N52" t="s">
        <v>3160</v>
      </c>
      <c r="O52" t="s">
        <v>3160</v>
      </c>
      <c r="P52" t="s">
        <v>3116</v>
      </c>
      <c r="Q52" t="s">
        <v>3186</v>
      </c>
      <c r="R52" t="s">
        <v>3160</v>
      </c>
      <c r="S52" t="s">
        <v>3348</v>
      </c>
    </row>
    <row r="53" spans="1:19" outlineLevel="1" x14ac:dyDescent="0.2">
      <c r="A53" t="s">
        <v>4354</v>
      </c>
      <c r="B53" t="s">
        <v>3502</v>
      </c>
      <c r="C53" t="s">
        <v>1342</v>
      </c>
      <c r="D53" t="s">
        <v>3160</v>
      </c>
      <c r="E53" t="s">
        <v>3160</v>
      </c>
      <c r="F53" t="s">
        <v>3160</v>
      </c>
      <c r="G53" t="s">
        <v>3455</v>
      </c>
      <c r="H53" t="s">
        <v>3160</v>
      </c>
      <c r="I53" t="s">
        <v>3160</v>
      </c>
      <c r="J53" t="s">
        <v>3160</v>
      </c>
      <c r="K53" t="s">
        <v>3160</v>
      </c>
      <c r="L53" t="s">
        <v>3160</v>
      </c>
      <c r="M53" t="s">
        <v>3049</v>
      </c>
      <c r="N53" t="s">
        <v>3160</v>
      </c>
      <c r="O53" t="s">
        <v>3160</v>
      </c>
      <c r="P53" t="s">
        <v>3115</v>
      </c>
      <c r="Q53" t="s">
        <v>3186</v>
      </c>
      <c r="R53" s="23" t="s">
        <v>4630</v>
      </c>
      <c r="S53" t="s">
        <v>3348</v>
      </c>
    </row>
    <row r="54" spans="1:19" outlineLevel="1" x14ac:dyDescent="0.2">
      <c r="A54" t="s">
        <v>4354</v>
      </c>
      <c r="B54" t="s">
        <v>3502</v>
      </c>
      <c r="C54" t="s">
        <v>1342</v>
      </c>
      <c r="D54" t="s">
        <v>3160</v>
      </c>
      <c r="E54" t="s">
        <v>3160</v>
      </c>
      <c r="F54" t="s">
        <v>3160</v>
      </c>
      <c r="G54" t="s">
        <v>3455</v>
      </c>
      <c r="H54" t="s">
        <v>3160</v>
      </c>
      <c r="I54" t="s">
        <v>3180</v>
      </c>
      <c r="J54" t="s">
        <v>3183</v>
      </c>
      <c r="K54" t="s">
        <v>3160</v>
      </c>
      <c r="L54" t="s">
        <v>3160</v>
      </c>
      <c r="M54" t="s">
        <v>3160</v>
      </c>
      <c r="N54" t="s">
        <v>3160</v>
      </c>
      <c r="O54" t="s">
        <v>3160</v>
      </c>
      <c r="P54" t="s">
        <v>3116</v>
      </c>
      <c r="Q54" t="s">
        <v>3188</v>
      </c>
      <c r="R54" t="s">
        <v>3160</v>
      </c>
      <c r="S54" t="s">
        <v>3189</v>
      </c>
    </row>
    <row r="55" spans="1:19" outlineLevel="1" x14ac:dyDescent="0.2">
      <c r="A55" t="s">
        <v>4355</v>
      </c>
      <c r="B55" t="s">
        <v>3504</v>
      </c>
      <c r="C55" t="s">
        <v>1342</v>
      </c>
      <c r="D55" t="s">
        <v>3160</v>
      </c>
      <c r="E55" t="s">
        <v>3160</v>
      </c>
      <c r="F55" t="s">
        <v>3160</v>
      </c>
      <c r="G55" t="s">
        <v>3456</v>
      </c>
      <c r="H55" t="s">
        <v>3160</v>
      </c>
      <c r="I55" t="s">
        <v>3160</v>
      </c>
      <c r="J55" t="s">
        <v>3160</v>
      </c>
      <c r="K55" t="s">
        <v>3160</v>
      </c>
      <c r="L55" t="s">
        <v>3160</v>
      </c>
      <c r="M55" t="s">
        <v>3049</v>
      </c>
      <c r="N55" t="s">
        <v>3160</v>
      </c>
      <c r="O55" t="s">
        <v>3160</v>
      </c>
      <c r="P55" t="s">
        <v>3115</v>
      </c>
      <c r="Q55" t="s">
        <v>3186</v>
      </c>
      <c r="R55" s="23" t="s">
        <v>4630</v>
      </c>
      <c r="S55" t="s">
        <v>3348</v>
      </c>
    </row>
    <row r="56" spans="1:19" outlineLevel="1" x14ac:dyDescent="0.2">
      <c r="A56" t="s">
        <v>4355</v>
      </c>
      <c r="B56" t="s">
        <v>3504</v>
      </c>
      <c r="C56" t="s">
        <v>1342</v>
      </c>
      <c r="D56" t="s">
        <v>3160</v>
      </c>
      <c r="E56" t="s">
        <v>3160</v>
      </c>
      <c r="F56" t="s">
        <v>3160</v>
      </c>
      <c r="G56" t="s">
        <v>3456</v>
      </c>
      <c r="H56" t="s">
        <v>3160</v>
      </c>
      <c r="I56" t="s">
        <v>3180</v>
      </c>
      <c r="J56" t="s">
        <v>3183</v>
      </c>
      <c r="K56" t="s">
        <v>3160</v>
      </c>
      <c r="L56" t="s">
        <v>3160</v>
      </c>
      <c r="M56" t="s">
        <v>3160</v>
      </c>
      <c r="N56" t="s">
        <v>3160</v>
      </c>
      <c r="O56" t="s">
        <v>3160</v>
      </c>
      <c r="P56" t="s">
        <v>3116</v>
      </c>
      <c r="Q56" t="s">
        <v>3188</v>
      </c>
      <c r="R56" t="s">
        <v>3160</v>
      </c>
      <c r="S56" t="s">
        <v>3189</v>
      </c>
    </row>
    <row r="57" spans="1:19" outlineLevel="1" x14ac:dyDescent="0.2">
      <c r="A57" t="s">
        <v>4356</v>
      </c>
      <c r="B57" t="s">
        <v>3558</v>
      </c>
      <c r="C57" t="s">
        <v>1344</v>
      </c>
      <c r="D57" t="s">
        <v>3160</v>
      </c>
      <c r="E57" t="s">
        <v>3160</v>
      </c>
      <c r="F57" t="s">
        <v>3160</v>
      </c>
      <c r="G57" t="s">
        <v>3518</v>
      </c>
      <c r="H57" t="s">
        <v>3160</v>
      </c>
      <c r="I57" t="s">
        <v>3160</v>
      </c>
      <c r="J57" t="s">
        <v>3160</v>
      </c>
      <c r="K57" t="s">
        <v>3160</v>
      </c>
      <c r="L57" t="s">
        <v>3160</v>
      </c>
      <c r="M57" t="s">
        <v>3049</v>
      </c>
      <c r="N57" t="s">
        <v>3160</v>
      </c>
      <c r="O57" t="s">
        <v>1339</v>
      </c>
      <c r="P57" t="s">
        <v>3115</v>
      </c>
      <c r="Q57" t="s">
        <v>3186</v>
      </c>
      <c r="R57" s="23" t="s">
        <v>4630</v>
      </c>
      <c r="S57" t="s">
        <v>3348</v>
      </c>
    </row>
    <row r="58" spans="1:19" outlineLevel="1" x14ac:dyDescent="0.2">
      <c r="A58" t="s">
        <v>4356</v>
      </c>
      <c r="B58" t="s">
        <v>3558</v>
      </c>
      <c r="C58" t="s">
        <v>1344</v>
      </c>
      <c r="D58" t="s">
        <v>3160</v>
      </c>
      <c r="E58" t="s">
        <v>3160</v>
      </c>
      <c r="F58" t="s">
        <v>3160</v>
      </c>
      <c r="G58" t="s">
        <v>3518</v>
      </c>
      <c r="H58" t="s">
        <v>3160</v>
      </c>
      <c r="I58" t="s">
        <v>3180</v>
      </c>
      <c r="J58" t="s">
        <v>3183</v>
      </c>
      <c r="K58" t="s">
        <v>3160</v>
      </c>
      <c r="L58" t="s">
        <v>3160</v>
      </c>
      <c r="M58" t="s">
        <v>3160</v>
      </c>
      <c r="N58" t="s">
        <v>3160</v>
      </c>
      <c r="O58" t="s">
        <v>1339</v>
      </c>
      <c r="P58" t="s">
        <v>3116</v>
      </c>
      <c r="Q58" t="s">
        <v>3188</v>
      </c>
      <c r="R58" t="s">
        <v>3160</v>
      </c>
      <c r="S58" t="s">
        <v>3189</v>
      </c>
    </row>
    <row r="59" spans="1:19" outlineLevel="1" x14ac:dyDescent="0.2">
      <c r="A59" t="s">
        <v>4357</v>
      </c>
      <c r="B59" t="s">
        <v>3560</v>
      </c>
      <c r="C59" t="s">
        <v>1344</v>
      </c>
      <c r="D59" t="s">
        <v>3160</v>
      </c>
      <c r="E59" t="s">
        <v>3160</v>
      </c>
      <c r="F59" t="s">
        <v>3160</v>
      </c>
      <c r="G59" t="s">
        <v>2280</v>
      </c>
      <c r="H59" t="s">
        <v>3160</v>
      </c>
      <c r="I59" t="s">
        <v>3160</v>
      </c>
      <c r="J59" t="s">
        <v>3160</v>
      </c>
      <c r="K59" t="s">
        <v>3160</v>
      </c>
      <c r="L59" t="s">
        <v>3160</v>
      </c>
      <c r="M59" t="s">
        <v>3049</v>
      </c>
      <c r="N59" t="s">
        <v>3160</v>
      </c>
      <c r="O59" t="s">
        <v>3160</v>
      </c>
      <c r="P59" t="s">
        <v>3115</v>
      </c>
      <c r="Q59" t="s">
        <v>3186</v>
      </c>
      <c r="R59" s="23" t="s">
        <v>4630</v>
      </c>
      <c r="S59" t="s">
        <v>3348</v>
      </c>
    </row>
    <row r="60" spans="1:19" outlineLevel="1" x14ac:dyDescent="0.2">
      <c r="A60" t="s">
        <v>4357</v>
      </c>
      <c r="B60" t="s">
        <v>3560</v>
      </c>
      <c r="C60" t="s">
        <v>1344</v>
      </c>
      <c r="D60" t="s">
        <v>3160</v>
      </c>
      <c r="E60" t="s">
        <v>3160</v>
      </c>
      <c r="F60" t="s">
        <v>3160</v>
      </c>
      <c r="G60" t="s">
        <v>3518</v>
      </c>
      <c r="H60" t="s">
        <v>3160</v>
      </c>
      <c r="I60" t="s">
        <v>3160</v>
      </c>
      <c r="J60" t="s">
        <v>3160</v>
      </c>
      <c r="K60" t="s">
        <v>3160</v>
      </c>
      <c r="L60" t="s">
        <v>3160</v>
      </c>
      <c r="M60" t="s">
        <v>3049</v>
      </c>
      <c r="N60" t="s">
        <v>3160</v>
      </c>
      <c r="O60" t="s">
        <v>1340</v>
      </c>
      <c r="P60" t="s">
        <v>3115</v>
      </c>
      <c r="Q60" t="s">
        <v>3186</v>
      </c>
      <c r="R60" s="23" t="s">
        <v>4630</v>
      </c>
      <c r="S60" t="s">
        <v>3348</v>
      </c>
    </row>
    <row r="61" spans="1:19" outlineLevel="1" x14ac:dyDescent="0.2">
      <c r="A61" t="s">
        <v>4357</v>
      </c>
      <c r="B61" t="s">
        <v>3560</v>
      </c>
      <c r="C61" t="s">
        <v>1344</v>
      </c>
      <c r="D61" t="s">
        <v>3160</v>
      </c>
      <c r="E61" t="s">
        <v>3160</v>
      </c>
      <c r="F61" t="s">
        <v>3160</v>
      </c>
      <c r="G61" t="s">
        <v>2280</v>
      </c>
      <c r="H61" t="s">
        <v>3160</v>
      </c>
      <c r="I61" t="s">
        <v>3180</v>
      </c>
      <c r="J61" t="s">
        <v>3183</v>
      </c>
      <c r="K61" t="s">
        <v>3160</v>
      </c>
      <c r="L61" t="s">
        <v>3160</v>
      </c>
      <c r="M61" t="s">
        <v>3160</v>
      </c>
      <c r="N61" t="s">
        <v>3160</v>
      </c>
      <c r="O61" t="s">
        <v>3160</v>
      </c>
      <c r="P61" t="s">
        <v>3116</v>
      </c>
      <c r="Q61" t="s">
        <v>3188</v>
      </c>
      <c r="R61" t="s">
        <v>3160</v>
      </c>
      <c r="S61" t="s">
        <v>3189</v>
      </c>
    </row>
    <row r="62" spans="1:19" outlineLevel="1" x14ac:dyDescent="0.2">
      <c r="A62" t="s">
        <v>4357</v>
      </c>
      <c r="B62" t="s">
        <v>3560</v>
      </c>
      <c r="C62" t="s">
        <v>1344</v>
      </c>
      <c r="D62" t="s">
        <v>3160</v>
      </c>
      <c r="E62" t="s">
        <v>3160</v>
      </c>
      <c r="F62" t="s">
        <v>3160</v>
      </c>
      <c r="G62" t="s">
        <v>3518</v>
      </c>
      <c r="H62" t="s">
        <v>3160</v>
      </c>
      <c r="I62" t="s">
        <v>3180</v>
      </c>
      <c r="J62" t="s">
        <v>3183</v>
      </c>
      <c r="K62" t="s">
        <v>3160</v>
      </c>
      <c r="L62" t="s">
        <v>3160</v>
      </c>
      <c r="M62" t="s">
        <v>3160</v>
      </c>
      <c r="N62" t="s">
        <v>3160</v>
      </c>
      <c r="O62" t="s">
        <v>1340</v>
      </c>
      <c r="P62" t="s">
        <v>3116</v>
      </c>
      <c r="Q62" t="s">
        <v>3188</v>
      </c>
      <c r="R62" t="s">
        <v>3160</v>
      </c>
      <c r="S62" t="s">
        <v>3189</v>
      </c>
    </row>
    <row r="63" spans="1:19" outlineLevel="1" x14ac:dyDescent="0.2">
      <c r="A63" t="s">
        <v>4358</v>
      </c>
      <c r="B63" t="s">
        <v>3559</v>
      </c>
      <c r="C63" t="s">
        <v>1344</v>
      </c>
      <c r="D63" t="s">
        <v>3160</v>
      </c>
      <c r="E63" t="s">
        <v>3160</v>
      </c>
      <c r="F63" t="s">
        <v>3160</v>
      </c>
      <c r="G63" t="s">
        <v>2279</v>
      </c>
      <c r="H63" t="s">
        <v>3160</v>
      </c>
      <c r="I63" t="s">
        <v>3160</v>
      </c>
      <c r="J63" t="s">
        <v>3160</v>
      </c>
      <c r="K63" t="s">
        <v>3160</v>
      </c>
      <c r="L63" t="s">
        <v>3160</v>
      </c>
      <c r="M63" t="s">
        <v>3049</v>
      </c>
      <c r="N63" t="s">
        <v>3160</v>
      </c>
      <c r="O63" t="s">
        <v>3160</v>
      </c>
      <c r="P63" t="s">
        <v>3115</v>
      </c>
      <c r="Q63" t="s">
        <v>3186</v>
      </c>
      <c r="R63" s="23" t="s">
        <v>4630</v>
      </c>
      <c r="S63" t="s">
        <v>3348</v>
      </c>
    </row>
    <row r="64" spans="1:19" outlineLevel="1" x14ac:dyDescent="0.2">
      <c r="A64" t="s">
        <v>4358</v>
      </c>
      <c r="B64" t="s">
        <v>3559</v>
      </c>
      <c r="C64" t="s">
        <v>1344</v>
      </c>
      <c r="D64" t="s">
        <v>3160</v>
      </c>
      <c r="E64" t="s">
        <v>3160</v>
      </c>
      <c r="F64" t="s">
        <v>3160</v>
      </c>
      <c r="G64" t="s">
        <v>2279</v>
      </c>
      <c r="H64" t="s">
        <v>3160</v>
      </c>
      <c r="I64" t="s">
        <v>3180</v>
      </c>
      <c r="J64" t="s">
        <v>3183</v>
      </c>
      <c r="K64" t="s">
        <v>3160</v>
      </c>
      <c r="L64" t="s">
        <v>3160</v>
      </c>
      <c r="M64" t="s">
        <v>3160</v>
      </c>
      <c r="N64" t="s">
        <v>3160</v>
      </c>
      <c r="O64" t="s">
        <v>3160</v>
      </c>
      <c r="P64" t="s">
        <v>3116</v>
      </c>
      <c r="Q64" t="s">
        <v>3188</v>
      </c>
      <c r="R64" t="s">
        <v>3160</v>
      </c>
      <c r="S64" t="s">
        <v>3189</v>
      </c>
    </row>
    <row r="65" spans="1:19" outlineLevel="1" x14ac:dyDescent="0.2">
      <c r="A65" t="s">
        <v>4359</v>
      </c>
      <c r="B65" t="s">
        <v>3562</v>
      </c>
      <c r="C65" t="s">
        <v>3160</v>
      </c>
      <c r="D65" t="s">
        <v>3160</v>
      </c>
      <c r="E65" t="s">
        <v>3160</v>
      </c>
      <c r="F65" t="s">
        <v>3160</v>
      </c>
      <c r="G65" t="s">
        <v>2281</v>
      </c>
      <c r="H65" t="s">
        <v>3160</v>
      </c>
      <c r="I65" t="s">
        <v>3180</v>
      </c>
      <c r="J65" t="s">
        <v>3183</v>
      </c>
      <c r="K65" t="s">
        <v>3160</v>
      </c>
      <c r="L65" t="s">
        <v>3160</v>
      </c>
      <c r="M65" t="s">
        <v>3049</v>
      </c>
      <c r="N65" t="s">
        <v>3160</v>
      </c>
      <c r="O65" t="s">
        <v>3160</v>
      </c>
      <c r="P65" t="s">
        <v>3115</v>
      </c>
      <c r="Q65" t="s">
        <v>3186</v>
      </c>
      <c r="R65" t="s">
        <v>3160</v>
      </c>
      <c r="S65" t="s">
        <v>3348</v>
      </c>
    </row>
    <row r="66" spans="1:19" outlineLevel="1" x14ac:dyDescent="0.2">
      <c r="A66" t="s">
        <v>4360</v>
      </c>
      <c r="B66" t="s">
        <v>3563</v>
      </c>
      <c r="C66" t="s">
        <v>1344</v>
      </c>
      <c r="D66" t="s">
        <v>3160</v>
      </c>
      <c r="E66" t="s">
        <v>3160</v>
      </c>
      <c r="F66" t="s">
        <v>3160</v>
      </c>
      <c r="G66" t="s">
        <v>3105</v>
      </c>
      <c r="H66" t="s">
        <v>3160</v>
      </c>
      <c r="I66" t="s">
        <v>3160</v>
      </c>
      <c r="J66" t="s">
        <v>3160</v>
      </c>
      <c r="K66" t="s">
        <v>3160</v>
      </c>
      <c r="L66" t="s">
        <v>3160</v>
      </c>
      <c r="M66" t="s">
        <v>3049</v>
      </c>
      <c r="N66" t="s">
        <v>3160</v>
      </c>
      <c r="O66" t="s">
        <v>1339</v>
      </c>
      <c r="P66" t="s">
        <v>3115</v>
      </c>
      <c r="Q66" t="s">
        <v>3186</v>
      </c>
      <c r="R66" s="23" t="s">
        <v>4630</v>
      </c>
      <c r="S66" t="s">
        <v>3348</v>
      </c>
    </row>
    <row r="67" spans="1:19" outlineLevel="1" x14ac:dyDescent="0.2">
      <c r="A67" t="s">
        <v>4360</v>
      </c>
      <c r="B67" t="s">
        <v>3563</v>
      </c>
      <c r="C67" t="s">
        <v>1344</v>
      </c>
      <c r="D67" t="s">
        <v>3160</v>
      </c>
      <c r="E67" t="s">
        <v>3160</v>
      </c>
      <c r="F67" t="s">
        <v>3160</v>
      </c>
      <c r="G67" t="s">
        <v>3105</v>
      </c>
      <c r="H67" t="s">
        <v>3160</v>
      </c>
      <c r="I67" t="s">
        <v>3180</v>
      </c>
      <c r="J67" t="s">
        <v>3183</v>
      </c>
      <c r="K67" t="s">
        <v>3160</v>
      </c>
      <c r="L67" t="s">
        <v>3160</v>
      </c>
      <c r="M67" t="s">
        <v>3160</v>
      </c>
      <c r="N67" t="s">
        <v>3160</v>
      </c>
      <c r="O67" t="s">
        <v>1339</v>
      </c>
      <c r="P67" t="s">
        <v>3116</v>
      </c>
      <c r="Q67" t="s">
        <v>3188</v>
      </c>
      <c r="R67" t="s">
        <v>3160</v>
      </c>
      <c r="S67" t="s">
        <v>3189</v>
      </c>
    </row>
    <row r="68" spans="1:19" outlineLevel="1" x14ac:dyDescent="0.2">
      <c r="A68" t="s">
        <v>4361</v>
      </c>
      <c r="B68" t="s">
        <v>3564</v>
      </c>
      <c r="C68" t="s">
        <v>1344</v>
      </c>
      <c r="D68" t="s">
        <v>3160</v>
      </c>
      <c r="E68" t="s">
        <v>3160</v>
      </c>
      <c r="F68" t="s">
        <v>3160</v>
      </c>
      <c r="G68" t="s">
        <v>2283</v>
      </c>
      <c r="H68" t="s">
        <v>3160</v>
      </c>
      <c r="I68" t="s">
        <v>3160</v>
      </c>
      <c r="J68" t="s">
        <v>3160</v>
      </c>
      <c r="K68" t="s">
        <v>3160</v>
      </c>
      <c r="L68" t="s">
        <v>3160</v>
      </c>
      <c r="M68" t="s">
        <v>3049</v>
      </c>
      <c r="N68" t="s">
        <v>3160</v>
      </c>
      <c r="O68" t="s">
        <v>3160</v>
      </c>
      <c r="P68" t="s">
        <v>3115</v>
      </c>
      <c r="Q68" t="s">
        <v>3186</v>
      </c>
      <c r="R68" s="23" t="s">
        <v>4630</v>
      </c>
      <c r="S68" t="s">
        <v>3348</v>
      </c>
    </row>
    <row r="69" spans="1:19" outlineLevel="1" x14ac:dyDescent="0.2">
      <c r="A69" t="s">
        <v>4361</v>
      </c>
      <c r="B69" t="s">
        <v>3564</v>
      </c>
      <c r="C69" t="s">
        <v>1344</v>
      </c>
      <c r="D69" t="s">
        <v>3160</v>
      </c>
      <c r="E69" t="s">
        <v>3160</v>
      </c>
      <c r="F69" t="s">
        <v>3160</v>
      </c>
      <c r="G69" t="s">
        <v>3105</v>
      </c>
      <c r="H69" t="s">
        <v>3160</v>
      </c>
      <c r="I69" t="s">
        <v>3160</v>
      </c>
      <c r="J69" t="s">
        <v>3160</v>
      </c>
      <c r="K69" t="s">
        <v>3160</v>
      </c>
      <c r="L69" t="s">
        <v>3160</v>
      </c>
      <c r="M69" t="s">
        <v>3049</v>
      </c>
      <c r="N69" t="s">
        <v>3160</v>
      </c>
      <c r="O69" t="s">
        <v>1340</v>
      </c>
      <c r="P69" t="s">
        <v>3115</v>
      </c>
      <c r="Q69" t="s">
        <v>3186</v>
      </c>
      <c r="R69" s="23" t="s">
        <v>4630</v>
      </c>
      <c r="S69" t="s">
        <v>3348</v>
      </c>
    </row>
    <row r="70" spans="1:19" outlineLevel="1" x14ac:dyDescent="0.2">
      <c r="A70" t="s">
        <v>4361</v>
      </c>
      <c r="B70" t="s">
        <v>3564</v>
      </c>
      <c r="C70" t="s">
        <v>1344</v>
      </c>
      <c r="D70" t="s">
        <v>3160</v>
      </c>
      <c r="E70" t="s">
        <v>3160</v>
      </c>
      <c r="F70" t="s">
        <v>3160</v>
      </c>
      <c r="G70" t="s">
        <v>3105</v>
      </c>
      <c r="H70" t="s">
        <v>3160</v>
      </c>
      <c r="I70" t="s">
        <v>3180</v>
      </c>
      <c r="J70" t="s">
        <v>3183</v>
      </c>
      <c r="K70" t="s">
        <v>3160</v>
      </c>
      <c r="L70" t="s">
        <v>3160</v>
      </c>
      <c r="M70" t="s">
        <v>3160</v>
      </c>
      <c r="N70" t="s">
        <v>3160</v>
      </c>
      <c r="O70" t="s">
        <v>1340</v>
      </c>
      <c r="P70" t="s">
        <v>3116</v>
      </c>
      <c r="Q70" t="s">
        <v>3188</v>
      </c>
      <c r="R70" t="s">
        <v>3160</v>
      </c>
      <c r="S70" t="s">
        <v>3189</v>
      </c>
    </row>
    <row r="71" spans="1:19" outlineLevel="1" x14ac:dyDescent="0.2">
      <c r="A71" t="s">
        <v>4361</v>
      </c>
      <c r="B71" t="s">
        <v>3564</v>
      </c>
      <c r="C71" t="s">
        <v>1344</v>
      </c>
      <c r="D71" t="s">
        <v>3160</v>
      </c>
      <c r="E71" t="s">
        <v>3160</v>
      </c>
      <c r="F71" t="s">
        <v>3160</v>
      </c>
      <c r="G71" t="s">
        <v>2283</v>
      </c>
      <c r="H71" t="s">
        <v>3160</v>
      </c>
      <c r="I71" t="s">
        <v>3180</v>
      </c>
      <c r="J71" t="s">
        <v>3183</v>
      </c>
      <c r="K71" t="s">
        <v>3160</v>
      </c>
      <c r="L71" t="s">
        <v>3160</v>
      </c>
      <c r="M71" t="s">
        <v>3160</v>
      </c>
      <c r="N71" t="s">
        <v>3160</v>
      </c>
      <c r="O71" t="s">
        <v>3160</v>
      </c>
      <c r="P71" t="s">
        <v>3116</v>
      </c>
      <c r="Q71" t="s">
        <v>3188</v>
      </c>
      <c r="R71" t="s">
        <v>3160</v>
      </c>
      <c r="S71" t="s">
        <v>3189</v>
      </c>
    </row>
    <row r="72" spans="1:19" outlineLevel="1" x14ac:dyDescent="0.2">
      <c r="A72" t="s">
        <v>4362</v>
      </c>
      <c r="B72" t="s">
        <v>3565</v>
      </c>
      <c r="C72" t="s">
        <v>1344</v>
      </c>
      <c r="D72" t="s">
        <v>3160</v>
      </c>
      <c r="E72" t="s">
        <v>3160</v>
      </c>
      <c r="F72" t="s">
        <v>3160</v>
      </c>
      <c r="G72" t="s">
        <v>2282</v>
      </c>
      <c r="H72" t="s">
        <v>3160</v>
      </c>
      <c r="I72" t="s">
        <v>3180</v>
      </c>
      <c r="J72" t="s">
        <v>3160</v>
      </c>
      <c r="K72" t="s">
        <v>3160</v>
      </c>
      <c r="L72" t="s">
        <v>3160</v>
      </c>
      <c r="M72" t="s">
        <v>3049</v>
      </c>
      <c r="N72" t="s">
        <v>3160</v>
      </c>
      <c r="O72" t="s">
        <v>3160</v>
      </c>
      <c r="P72" t="s">
        <v>3001</v>
      </c>
      <c r="Q72" t="s">
        <v>2805</v>
      </c>
      <c r="R72" s="23" t="s">
        <v>3160</v>
      </c>
      <c r="S72" t="s">
        <v>3189</v>
      </c>
    </row>
    <row r="73" spans="1:19" outlineLevel="1" x14ac:dyDescent="0.2">
      <c r="A73" t="s">
        <v>4363</v>
      </c>
      <c r="B73" t="s">
        <v>3566</v>
      </c>
      <c r="C73" t="s">
        <v>3160</v>
      </c>
      <c r="D73" t="s">
        <v>3160</v>
      </c>
      <c r="E73" t="s">
        <v>3160</v>
      </c>
      <c r="F73" t="s">
        <v>3160</v>
      </c>
      <c r="G73" t="s">
        <v>2284</v>
      </c>
      <c r="H73" t="s">
        <v>3160</v>
      </c>
      <c r="I73" t="s">
        <v>3180</v>
      </c>
      <c r="J73" t="s">
        <v>3183</v>
      </c>
      <c r="K73" t="s">
        <v>3160</v>
      </c>
      <c r="L73" t="s">
        <v>3160</v>
      </c>
      <c r="M73" t="s">
        <v>3049</v>
      </c>
      <c r="N73" t="s">
        <v>3160</v>
      </c>
      <c r="O73" t="s">
        <v>3160</v>
      </c>
      <c r="P73" t="s">
        <v>3116</v>
      </c>
      <c r="Q73" t="s">
        <v>3186</v>
      </c>
      <c r="R73" t="s">
        <v>3160</v>
      </c>
      <c r="S73" t="s">
        <v>3348</v>
      </c>
    </row>
    <row r="74" spans="1:19" outlineLevel="1" x14ac:dyDescent="0.2">
      <c r="A74" t="s">
        <v>4502</v>
      </c>
      <c r="B74" t="s">
        <v>3580</v>
      </c>
      <c r="C74" t="s">
        <v>3160</v>
      </c>
      <c r="D74" t="s">
        <v>3160</v>
      </c>
      <c r="E74" t="s">
        <v>3160</v>
      </c>
      <c r="F74" t="s">
        <v>3160</v>
      </c>
      <c r="G74" t="s">
        <v>3457</v>
      </c>
      <c r="H74" t="s">
        <v>3160</v>
      </c>
      <c r="I74" t="s">
        <v>3160</v>
      </c>
      <c r="J74" t="s">
        <v>3160</v>
      </c>
      <c r="K74" t="s">
        <v>3160</v>
      </c>
      <c r="L74" t="s">
        <v>3160</v>
      </c>
      <c r="M74" t="s">
        <v>3049</v>
      </c>
      <c r="N74" t="s">
        <v>3160</v>
      </c>
      <c r="O74" t="s">
        <v>3160</v>
      </c>
      <c r="P74" t="s">
        <v>3115</v>
      </c>
      <c r="Q74" t="s">
        <v>3186</v>
      </c>
      <c r="R74" s="23" t="s">
        <v>4630</v>
      </c>
      <c r="S74" t="s">
        <v>3348</v>
      </c>
    </row>
    <row r="75" spans="1:19" outlineLevel="1" x14ac:dyDescent="0.2">
      <c r="A75" t="s">
        <v>4502</v>
      </c>
      <c r="B75" t="s">
        <v>3580</v>
      </c>
      <c r="C75" t="s">
        <v>3160</v>
      </c>
      <c r="D75" t="s">
        <v>3160</v>
      </c>
      <c r="E75" t="s">
        <v>3160</v>
      </c>
      <c r="F75" t="s">
        <v>3160</v>
      </c>
      <c r="G75" t="s">
        <v>3457</v>
      </c>
      <c r="H75" t="s">
        <v>3160</v>
      </c>
      <c r="I75" t="s">
        <v>3180</v>
      </c>
      <c r="J75" t="s">
        <v>3183</v>
      </c>
      <c r="K75" t="s">
        <v>3160</v>
      </c>
      <c r="L75" t="s">
        <v>3160</v>
      </c>
      <c r="M75" t="s">
        <v>3160</v>
      </c>
      <c r="N75" t="s">
        <v>3160</v>
      </c>
      <c r="O75" t="s">
        <v>3160</v>
      </c>
      <c r="P75" t="s">
        <v>3116</v>
      </c>
      <c r="Q75" t="s">
        <v>3575</v>
      </c>
      <c r="R75" t="s">
        <v>3160</v>
      </c>
      <c r="S75" t="s">
        <v>3189</v>
      </c>
    </row>
    <row r="76" spans="1:19" outlineLevel="1" x14ac:dyDescent="0.2">
      <c r="A76" t="s">
        <v>4503</v>
      </c>
      <c r="B76" t="s">
        <v>3576</v>
      </c>
      <c r="C76" t="s">
        <v>3160</v>
      </c>
      <c r="D76" t="s">
        <v>3160</v>
      </c>
      <c r="E76" t="s">
        <v>3160</v>
      </c>
      <c r="F76" t="s">
        <v>3160</v>
      </c>
      <c r="G76" t="s">
        <v>2159</v>
      </c>
      <c r="H76" t="s">
        <v>3160</v>
      </c>
      <c r="I76" t="s">
        <v>3160</v>
      </c>
      <c r="J76" t="s">
        <v>3160</v>
      </c>
      <c r="K76" t="s">
        <v>3160</v>
      </c>
      <c r="L76" t="s">
        <v>3160</v>
      </c>
      <c r="M76" t="s">
        <v>3049</v>
      </c>
      <c r="N76" t="s">
        <v>3160</v>
      </c>
      <c r="O76" t="s">
        <v>3160</v>
      </c>
      <c r="P76" t="s">
        <v>3115</v>
      </c>
      <c r="Q76" t="s">
        <v>3186</v>
      </c>
      <c r="R76" s="23" t="s">
        <v>4630</v>
      </c>
      <c r="S76" t="s">
        <v>3348</v>
      </c>
    </row>
    <row r="77" spans="1:19" outlineLevel="1" x14ac:dyDescent="0.2">
      <c r="A77" t="s">
        <v>4503</v>
      </c>
      <c r="B77" t="s">
        <v>3576</v>
      </c>
      <c r="C77" t="s">
        <v>3160</v>
      </c>
      <c r="D77" t="s">
        <v>3160</v>
      </c>
      <c r="E77" t="s">
        <v>3160</v>
      </c>
      <c r="F77" t="s">
        <v>3160</v>
      </c>
      <c r="G77" t="s">
        <v>2159</v>
      </c>
      <c r="H77" t="s">
        <v>3160</v>
      </c>
      <c r="I77" t="s">
        <v>3180</v>
      </c>
      <c r="J77" t="s">
        <v>3183</v>
      </c>
      <c r="K77" t="s">
        <v>3160</v>
      </c>
      <c r="L77" t="s">
        <v>3160</v>
      </c>
      <c r="M77" t="s">
        <v>3160</v>
      </c>
      <c r="N77" t="s">
        <v>3160</v>
      </c>
      <c r="O77" t="s">
        <v>3160</v>
      </c>
      <c r="P77" t="s">
        <v>3116</v>
      </c>
      <c r="Q77" t="s">
        <v>3188</v>
      </c>
      <c r="R77" t="s">
        <v>3160</v>
      </c>
      <c r="S77" t="s">
        <v>3189</v>
      </c>
    </row>
    <row r="78" spans="1:19" outlineLevel="1" x14ac:dyDescent="0.2">
      <c r="A78" t="s">
        <v>4366</v>
      </c>
      <c r="B78" t="s">
        <v>3577</v>
      </c>
      <c r="C78" t="s">
        <v>3160</v>
      </c>
      <c r="D78" t="s">
        <v>3160</v>
      </c>
      <c r="E78" t="s">
        <v>3160</v>
      </c>
      <c r="F78" t="s">
        <v>3160</v>
      </c>
      <c r="G78" t="s">
        <v>3505</v>
      </c>
      <c r="H78" t="s">
        <v>3160</v>
      </c>
      <c r="I78" t="s">
        <v>3160</v>
      </c>
      <c r="J78" t="s">
        <v>3160</v>
      </c>
      <c r="K78" t="s">
        <v>3160</v>
      </c>
      <c r="L78" t="s">
        <v>3160</v>
      </c>
      <c r="M78" t="s">
        <v>3049</v>
      </c>
      <c r="N78" t="s">
        <v>3160</v>
      </c>
      <c r="O78" t="s">
        <v>3160</v>
      </c>
      <c r="P78" t="s">
        <v>3115</v>
      </c>
      <c r="Q78" t="s">
        <v>3186</v>
      </c>
      <c r="R78" s="23" t="s">
        <v>4630</v>
      </c>
      <c r="S78" t="s">
        <v>3348</v>
      </c>
    </row>
    <row r="79" spans="1:19" outlineLevel="1" x14ac:dyDescent="0.2">
      <c r="A79" t="s">
        <v>4366</v>
      </c>
      <c r="B79" t="s">
        <v>3577</v>
      </c>
      <c r="C79" t="s">
        <v>3160</v>
      </c>
      <c r="D79" t="s">
        <v>3160</v>
      </c>
      <c r="E79" t="s">
        <v>3160</v>
      </c>
      <c r="F79" t="s">
        <v>3160</v>
      </c>
      <c r="G79" t="s">
        <v>3505</v>
      </c>
      <c r="H79" t="s">
        <v>3160</v>
      </c>
      <c r="I79" t="s">
        <v>3180</v>
      </c>
      <c r="J79" t="s">
        <v>3183</v>
      </c>
      <c r="K79" t="s">
        <v>3160</v>
      </c>
      <c r="L79" t="s">
        <v>3160</v>
      </c>
      <c r="M79" t="s">
        <v>3160</v>
      </c>
      <c r="N79" t="s">
        <v>3160</v>
      </c>
      <c r="O79" t="s">
        <v>3160</v>
      </c>
      <c r="P79" t="s">
        <v>3116</v>
      </c>
      <c r="Q79" t="s">
        <v>3188</v>
      </c>
      <c r="R79" t="s">
        <v>3160</v>
      </c>
      <c r="S79" t="s">
        <v>3189</v>
      </c>
    </row>
    <row r="80" spans="1:19" outlineLevel="1" x14ac:dyDescent="0.2">
      <c r="A80" t="s">
        <v>4367</v>
      </c>
      <c r="B80" t="s">
        <v>3583</v>
      </c>
      <c r="C80" t="s">
        <v>3160</v>
      </c>
      <c r="D80" t="s">
        <v>3160</v>
      </c>
      <c r="E80" t="s">
        <v>2043</v>
      </c>
      <c r="F80" t="s">
        <v>3160</v>
      </c>
      <c r="G80" t="s">
        <v>3160</v>
      </c>
      <c r="H80" t="s">
        <v>3160</v>
      </c>
      <c r="I80" t="s">
        <v>3180</v>
      </c>
      <c r="J80" t="s">
        <v>3183</v>
      </c>
      <c r="K80" t="s">
        <v>3160</v>
      </c>
      <c r="L80" t="s">
        <v>3160</v>
      </c>
      <c r="M80" t="s">
        <v>3049</v>
      </c>
      <c r="N80" t="s">
        <v>3136</v>
      </c>
      <c r="O80" t="s">
        <v>3160</v>
      </c>
      <c r="P80" t="s">
        <v>1384</v>
      </c>
      <c r="Q80" t="s">
        <v>3186</v>
      </c>
      <c r="R80" t="s">
        <v>3160</v>
      </c>
      <c r="S80" t="s">
        <v>3189</v>
      </c>
    </row>
    <row r="81" spans="1:19" outlineLevel="1" x14ac:dyDescent="0.2">
      <c r="A81" t="s">
        <v>4368</v>
      </c>
      <c r="B81" t="s">
        <v>3584</v>
      </c>
      <c r="C81" t="s">
        <v>3160</v>
      </c>
      <c r="D81" t="s">
        <v>3160</v>
      </c>
      <c r="E81" t="s">
        <v>2042</v>
      </c>
      <c r="F81" t="s">
        <v>3160</v>
      </c>
      <c r="G81" t="s">
        <v>3160</v>
      </c>
      <c r="H81" t="s">
        <v>3160</v>
      </c>
      <c r="I81" t="s">
        <v>3180</v>
      </c>
      <c r="J81" t="s">
        <v>3183</v>
      </c>
      <c r="K81" t="s">
        <v>3160</v>
      </c>
      <c r="L81" t="s">
        <v>3160</v>
      </c>
      <c r="M81" t="s">
        <v>3049</v>
      </c>
      <c r="N81" t="s">
        <v>3136</v>
      </c>
      <c r="O81" t="s">
        <v>3160</v>
      </c>
      <c r="P81" t="s">
        <v>1384</v>
      </c>
      <c r="Q81" t="s">
        <v>3186</v>
      </c>
      <c r="R81" t="s">
        <v>3160</v>
      </c>
      <c r="S81" t="s">
        <v>3189</v>
      </c>
    </row>
    <row r="82" spans="1:19" outlineLevel="1" x14ac:dyDescent="0.2">
      <c r="A82" t="s">
        <v>4369</v>
      </c>
      <c r="B82" t="s">
        <v>3585</v>
      </c>
      <c r="C82" t="s">
        <v>3160</v>
      </c>
      <c r="D82" t="s">
        <v>3160</v>
      </c>
      <c r="E82" t="s">
        <v>2036</v>
      </c>
      <c r="F82" t="s">
        <v>3160</v>
      </c>
      <c r="G82" t="s">
        <v>3160</v>
      </c>
      <c r="H82" t="s">
        <v>3160</v>
      </c>
      <c r="I82" t="s">
        <v>3180</v>
      </c>
      <c r="J82" t="s">
        <v>3183</v>
      </c>
      <c r="K82" t="s">
        <v>3160</v>
      </c>
      <c r="L82" t="s">
        <v>3160</v>
      </c>
      <c r="M82" t="s">
        <v>3049</v>
      </c>
      <c r="N82" t="s">
        <v>3136</v>
      </c>
      <c r="O82" t="s">
        <v>3160</v>
      </c>
      <c r="P82" t="s">
        <v>1384</v>
      </c>
      <c r="Q82" t="s">
        <v>3186</v>
      </c>
      <c r="R82" t="s">
        <v>3160</v>
      </c>
      <c r="S82" t="s">
        <v>3189</v>
      </c>
    </row>
    <row r="83" spans="1:19" outlineLevel="1" x14ac:dyDescent="0.2">
      <c r="A83" t="s">
        <v>4370</v>
      </c>
      <c r="B83" t="s">
        <v>3581</v>
      </c>
      <c r="C83" t="s">
        <v>3160</v>
      </c>
      <c r="D83" t="s">
        <v>3160</v>
      </c>
      <c r="E83" t="s">
        <v>2034</v>
      </c>
      <c r="F83" t="s">
        <v>3160</v>
      </c>
      <c r="G83" t="s">
        <v>3160</v>
      </c>
      <c r="H83" t="s">
        <v>3160</v>
      </c>
      <c r="I83" t="s">
        <v>3180</v>
      </c>
      <c r="J83" t="s">
        <v>3183</v>
      </c>
      <c r="K83" t="s">
        <v>3160</v>
      </c>
      <c r="L83" t="s">
        <v>3160</v>
      </c>
      <c r="M83" t="s">
        <v>3049</v>
      </c>
      <c r="N83" t="s">
        <v>3136</v>
      </c>
      <c r="O83" t="s">
        <v>3160</v>
      </c>
      <c r="P83" t="s">
        <v>1384</v>
      </c>
      <c r="Q83" t="s">
        <v>3186</v>
      </c>
      <c r="R83" t="s">
        <v>3160</v>
      </c>
      <c r="S83" t="s">
        <v>3189</v>
      </c>
    </row>
    <row r="84" spans="1:19" outlineLevel="1" x14ac:dyDescent="0.2">
      <c r="A84" t="s">
        <v>4371</v>
      </c>
      <c r="B84" t="s">
        <v>3587</v>
      </c>
      <c r="C84" t="s">
        <v>3160</v>
      </c>
      <c r="D84" t="s">
        <v>3160</v>
      </c>
      <c r="E84" t="s">
        <v>2035</v>
      </c>
      <c r="F84" t="s">
        <v>3160</v>
      </c>
      <c r="G84" t="s">
        <v>3160</v>
      </c>
      <c r="H84" t="s">
        <v>3160</v>
      </c>
      <c r="I84" t="s">
        <v>3180</v>
      </c>
      <c r="J84" t="s">
        <v>3183</v>
      </c>
      <c r="K84" t="s">
        <v>3160</v>
      </c>
      <c r="L84" t="s">
        <v>3160</v>
      </c>
      <c r="M84" t="s">
        <v>3049</v>
      </c>
      <c r="N84" t="s">
        <v>3136</v>
      </c>
      <c r="O84" t="s">
        <v>3160</v>
      </c>
      <c r="P84" t="s">
        <v>1384</v>
      </c>
      <c r="Q84" t="s">
        <v>3186</v>
      </c>
      <c r="R84" t="s">
        <v>3160</v>
      </c>
      <c r="S84" t="s">
        <v>3189</v>
      </c>
    </row>
    <row r="85" spans="1:19" outlineLevel="1" x14ac:dyDescent="0.2">
      <c r="A85" t="s">
        <v>4372</v>
      </c>
      <c r="B85" t="s">
        <v>3586</v>
      </c>
      <c r="C85" t="s">
        <v>3160</v>
      </c>
      <c r="D85" t="s">
        <v>3160</v>
      </c>
      <c r="E85" t="s">
        <v>3015</v>
      </c>
      <c r="F85" t="s">
        <v>3160</v>
      </c>
      <c r="G85" t="s">
        <v>3160</v>
      </c>
      <c r="H85" t="s">
        <v>3160</v>
      </c>
      <c r="I85" t="s">
        <v>3180</v>
      </c>
      <c r="J85" t="s">
        <v>3183</v>
      </c>
      <c r="K85" t="s">
        <v>3160</v>
      </c>
      <c r="L85" t="s">
        <v>3160</v>
      </c>
      <c r="M85" t="s">
        <v>3049</v>
      </c>
      <c r="N85" t="s">
        <v>3136</v>
      </c>
      <c r="O85" t="s">
        <v>3160</v>
      </c>
      <c r="P85" t="s">
        <v>1384</v>
      </c>
      <c r="Q85" t="s">
        <v>3186</v>
      </c>
      <c r="R85" t="s">
        <v>3160</v>
      </c>
      <c r="S85" t="s">
        <v>3189</v>
      </c>
    </row>
    <row r="86" spans="1:19" outlineLevel="1" x14ac:dyDescent="0.2">
      <c r="A86" t="s">
        <v>4373</v>
      </c>
      <c r="B86" t="s">
        <v>3591</v>
      </c>
      <c r="C86" t="s">
        <v>3160</v>
      </c>
      <c r="D86" t="s">
        <v>3160</v>
      </c>
      <c r="E86" t="s">
        <v>3160</v>
      </c>
      <c r="F86" t="s">
        <v>3588</v>
      </c>
      <c r="G86" t="s">
        <v>3160</v>
      </c>
      <c r="H86" t="s">
        <v>3160</v>
      </c>
      <c r="I86" t="s">
        <v>3180</v>
      </c>
      <c r="J86" t="s">
        <v>3183</v>
      </c>
      <c r="K86" t="s">
        <v>3160</v>
      </c>
      <c r="L86" t="s">
        <v>3160</v>
      </c>
      <c r="M86" t="s">
        <v>3049</v>
      </c>
      <c r="N86" t="s">
        <v>3136</v>
      </c>
      <c r="O86" t="s">
        <v>3160</v>
      </c>
      <c r="P86" t="s">
        <v>1384</v>
      </c>
      <c r="Q86" t="s">
        <v>3186</v>
      </c>
      <c r="R86" t="s">
        <v>3160</v>
      </c>
      <c r="S86" t="s">
        <v>3189</v>
      </c>
    </row>
    <row r="87" spans="1:19" outlineLevel="1" x14ac:dyDescent="0.2">
      <c r="A87" t="s">
        <v>4374</v>
      </c>
      <c r="B87" t="s">
        <v>3592</v>
      </c>
      <c r="C87" t="s">
        <v>3160</v>
      </c>
      <c r="D87" t="s">
        <v>3160</v>
      </c>
      <c r="E87" t="s">
        <v>3160</v>
      </c>
      <c r="F87" t="s">
        <v>3589</v>
      </c>
      <c r="G87" t="s">
        <v>3160</v>
      </c>
      <c r="H87" t="s">
        <v>3160</v>
      </c>
      <c r="I87" t="s">
        <v>3180</v>
      </c>
      <c r="J87" t="s">
        <v>3183</v>
      </c>
      <c r="K87" t="s">
        <v>3160</v>
      </c>
      <c r="L87" t="s">
        <v>3160</v>
      </c>
      <c r="M87" t="s">
        <v>3049</v>
      </c>
      <c r="N87" t="s">
        <v>3136</v>
      </c>
      <c r="O87" t="s">
        <v>3160</v>
      </c>
      <c r="P87" t="s">
        <v>1384</v>
      </c>
      <c r="Q87" t="s">
        <v>3186</v>
      </c>
      <c r="R87" t="s">
        <v>3160</v>
      </c>
      <c r="S87" t="s">
        <v>3189</v>
      </c>
    </row>
    <row r="88" spans="1:19" outlineLevel="1" x14ac:dyDescent="0.2">
      <c r="A88" t="s">
        <v>4375</v>
      </c>
      <c r="B88" t="s">
        <v>3593</v>
      </c>
      <c r="C88" t="s">
        <v>3160</v>
      </c>
      <c r="D88" t="s">
        <v>3160</v>
      </c>
      <c r="E88" t="s">
        <v>3160</v>
      </c>
      <c r="F88" t="s">
        <v>3590</v>
      </c>
      <c r="G88" t="s">
        <v>3160</v>
      </c>
      <c r="H88" t="s">
        <v>3160</v>
      </c>
      <c r="I88" t="s">
        <v>3180</v>
      </c>
      <c r="J88" t="s">
        <v>3183</v>
      </c>
      <c r="K88" t="s">
        <v>3160</v>
      </c>
      <c r="L88" t="s">
        <v>3160</v>
      </c>
      <c r="M88" t="s">
        <v>3049</v>
      </c>
      <c r="N88" t="s">
        <v>3136</v>
      </c>
      <c r="O88" t="s">
        <v>3160</v>
      </c>
      <c r="P88" t="s">
        <v>1384</v>
      </c>
      <c r="Q88" t="s">
        <v>3186</v>
      </c>
      <c r="R88" t="s">
        <v>3160</v>
      </c>
      <c r="S88" t="s">
        <v>3189</v>
      </c>
    </row>
    <row r="89" spans="1:19" outlineLevel="1" x14ac:dyDescent="0.2">
      <c r="A89" t="s">
        <v>4376</v>
      </c>
      <c r="B89" t="s">
        <v>3604</v>
      </c>
      <c r="C89" t="s">
        <v>3160</v>
      </c>
      <c r="D89" t="s">
        <v>3160</v>
      </c>
      <c r="E89" t="s">
        <v>3160</v>
      </c>
      <c r="F89" t="s">
        <v>2029</v>
      </c>
      <c r="G89" t="s">
        <v>3160</v>
      </c>
      <c r="H89" t="s">
        <v>3160</v>
      </c>
      <c r="I89" t="s">
        <v>3180</v>
      </c>
      <c r="J89" t="s">
        <v>3183</v>
      </c>
      <c r="K89" t="s">
        <v>3160</v>
      </c>
      <c r="L89" t="s">
        <v>3160</v>
      </c>
      <c r="M89" t="s">
        <v>3049</v>
      </c>
      <c r="N89" t="s">
        <v>3136</v>
      </c>
      <c r="O89" t="s">
        <v>3160</v>
      </c>
      <c r="P89" t="s">
        <v>1384</v>
      </c>
      <c r="Q89" t="s">
        <v>3186</v>
      </c>
      <c r="R89" t="s">
        <v>3160</v>
      </c>
      <c r="S89" t="s">
        <v>3189</v>
      </c>
    </row>
    <row r="90" spans="1:19" outlineLevel="1" x14ac:dyDescent="0.2">
      <c r="A90" t="s">
        <v>4377</v>
      </c>
      <c r="B90" t="s">
        <v>3597</v>
      </c>
      <c r="C90" t="s">
        <v>3160</v>
      </c>
      <c r="D90" t="s">
        <v>3160</v>
      </c>
      <c r="E90" t="s">
        <v>2037</v>
      </c>
      <c r="F90" t="s">
        <v>3160</v>
      </c>
      <c r="G90" t="s">
        <v>3160</v>
      </c>
      <c r="H90" t="s">
        <v>3160</v>
      </c>
      <c r="I90" t="s">
        <v>3180</v>
      </c>
      <c r="J90" t="s">
        <v>3183</v>
      </c>
      <c r="K90" t="s">
        <v>3160</v>
      </c>
      <c r="L90" t="s">
        <v>3160</v>
      </c>
      <c r="M90" t="s">
        <v>3049</v>
      </c>
      <c r="N90" t="s">
        <v>3136</v>
      </c>
      <c r="O90" t="s">
        <v>3160</v>
      </c>
      <c r="P90" t="s">
        <v>1384</v>
      </c>
      <c r="Q90" t="s">
        <v>3186</v>
      </c>
      <c r="R90" t="s">
        <v>3160</v>
      </c>
      <c r="S90" t="s">
        <v>3189</v>
      </c>
    </row>
    <row r="91" spans="1:19" outlineLevel="1" x14ac:dyDescent="0.2">
      <c r="A91" t="s">
        <v>4378</v>
      </c>
      <c r="B91" t="s">
        <v>3598</v>
      </c>
      <c r="C91" t="s">
        <v>3160</v>
      </c>
      <c r="D91" t="s">
        <v>3160</v>
      </c>
      <c r="E91" t="s">
        <v>2038</v>
      </c>
      <c r="F91" t="s">
        <v>2039</v>
      </c>
      <c r="G91" t="s">
        <v>3160</v>
      </c>
      <c r="H91" t="s">
        <v>3160</v>
      </c>
      <c r="I91" t="s">
        <v>3180</v>
      </c>
      <c r="J91" t="s">
        <v>3183</v>
      </c>
      <c r="K91" t="s">
        <v>3160</v>
      </c>
      <c r="L91" t="s">
        <v>3160</v>
      </c>
      <c r="M91" t="s">
        <v>3049</v>
      </c>
      <c r="N91" t="s">
        <v>3136</v>
      </c>
      <c r="O91" t="s">
        <v>3160</v>
      </c>
      <c r="P91" t="s">
        <v>1384</v>
      </c>
      <c r="Q91" t="s">
        <v>3186</v>
      </c>
      <c r="R91" t="s">
        <v>3160</v>
      </c>
      <c r="S91" t="s">
        <v>3189</v>
      </c>
    </row>
    <row r="92" spans="1:19" outlineLevel="1" x14ac:dyDescent="0.2">
      <c r="A92" t="s">
        <v>4379</v>
      </c>
      <c r="B92" t="s">
        <v>3599</v>
      </c>
      <c r="C92" t="s">
        <v>3160</v>
      </c>
      <c r="D92" t="s">
        <v>3160</v>
      </c>
      <c r="E92" t="s">
        <v>2038</v>
      </c>
      <c r="F92" t="s">
        <v>2040</v>
      </c>
      <c r="G92" t="s">
        <v>3160</v>
      </c>
      <c r="H92" t="s">
        <v>3160</v>
      </c>
      <c r="I92" t="s">
        <v>3180</v>
      </c>
      <c r="J92" t="s">
        <v>3183</v>
      </c>
      <c r="K92" t="s">
        <v>3160</v>
      </c>
      <c r="L92" t="s">
        <v>3160</v>
      </c>
      <c r="M92" t="s">
        <v>3049</v>
      </c>
      <c r="N92" t="s">
        <v>3136</v>
      </c>
      <c r="O92" t="s">
        <v>3160</v>
      </c>
      <c r="P92" t="s">
        <v>1384</v>
      </c>
      <c r="Q92" t="s">
        <v>3186</v>
      </c>
      <c r="R92" t="s">
        <v>3160</v>
      </c>
      <c r="S92" t="s">
        <v>3189</v>
      </c>
    </row>
    <row r="93" spans="1:19" outlineLevel="1" x14ac:dyDescent="0.2">
      <c r="A93" t="s">
        <v>4380</v>
      </c>
      <c r="B93" t="s">
        <v>3600</v>
      </c>
      <c r="C93" t="s">
        <v>3160</v>
      </c>
      <c r="D93" t="s">
        <v>3160</v>
      </c>
      <c r="E93" t="s">
        <v>2038</v>
      </c>
      <c r="F93" t="s">
        <v>2041</v>
      </c>
      <c r="G93" t="s">
        <v>3160</v>
      </c>
      <c r="H93" t="s">
        <v>3160</v>
      </c>
      <c r="I93" t="s">
        <v>3180</v>
      </c>
      <c r="J93" t="s">
        <v>3183</v>
      </c>
      <c r="K93" t="s">
        <v>3160</v>
      </c>
      <c r="L93" t="s">
        <v>3160</v>
      </c>
      <c r="M93" t="s">
        <v>3049</v>
      </c>
      <c r="N93" t="s">
        <v>3136</v>
      </c>
      <c r="O93" t="s">
        <v>3160</v>
      </c>
      <c r="P93" t="s">
        <v>1384</v>
      </c>
      <c r="Q93" t="s">
        <v>3186</v>
      </c>
      <c r="R93" t="s">
        <v>3160</v>
      </c>
      <c r="S93" t="s">
        <v>3189</v>
      </c>
    </row>
    <row r="94" spans="1:19" outlineLevel="1" x14ac:dyDescent="0.2">
      <c r="A94" t="s">
        <v>4381</v>
      </c>
      <c r="B94" t="s">
        <v>3595</v>
      </c>
      <c r="C94" t="s">
        <v>3160</v>
      </c>
      <c r="D94" t="s">
        <v>3160</v>
      </c>
      <c r="E94" t="s">
        <v>2044</v>
      </c>
      <c r="F94" t="s">
        <v>3160</v>
      </c>
      <c r="G94" t="s">
        <v>3160</v>
      </c>
      <c r="H94" t="s">
        <v>3160</v>
      </c>
      <c r="I94" t="s">
        <v>3180</v>
      </c>
      <c r="J94" t="s">
        <v>3183</v>
      </c>
      <c r="K94" t="s">
        <v>3160</v>
      </c>
      <c r="L94" t="s">
        <v>3160</v>
      </c>
      <c r="M94" t="s">
        <v>3049</v>
      </c>
      <c r="N94" t="s">
        <v>3136</v>
      </c>
      <c r="O94" t="s">
        <v>3160</v>
      </c>
      <c r="P94" t="s">
        <v>1384</v>
      </c>
      <c r="Q94" t="s">
        <v>3186</v>
      </c>
      <c r="R94" t="s">
        <v>3160</v>
      </c>
      <c r="S94" t="s">
        <v>3189</v>
      </c>
    </row>
    <row r="95" spans="1:19" outlineLevel="1" x14ac:dyDescent="0.2">
      <c r="A95" t="s">
        <v>4382</v>
      </c>
      <c r="B95" t="s">
        <v>3596</v>
      </c>
      <c r="C95" t="s">
        <v>3160</v>
      </c>
      <c r="D95" t="s">
        <v>3160</v>
      </c>
      <c r="E95" t="s">
        <v>2045</v>
      </c>
      <c r="F95" t="s">
        <v>3160</v>
      </c>
      <c r="G95" t="s">
        <v>3160</v>
      </c>
      <c r="H95" t="s">
        <v>3160</v>
      </c>
      <c r="I95" t="s">
        <v>3180</v>
      </c>
      <c r="J95" t="s">
        <v>3183</v>
      </c>
      <c r="K95" t="s">
        <v>3160</v>
      </c>
      <c r="L95" t="s">
        <v>3160</v>
      </c>
      <c r="M95" t="s">
        <v>3049</v>
      </c>
      <c r="N95" t="s">
        <v>3136</v>
      </c>
      <c r="O95" t="s">
        <v>3160</v>
      </c>
      <c r="P95" t="s">
        <v>1384</v>
      </c>
      <c r="Q95" t="s">
        <v>3186</v>
      </c>
      <c r="R95" t="s">
        <v>3160</v>
      </c>
      <c r="S95" t="s">
        <v>3189</v>
      </c>
    </row>
    <row r="96" spans="1:19" outlineLevel="1" x14ac:dyDescent="0.2">
      <c r="A96" t="s">
        <v>4383</v>
      </c>
      <c r="B96" t="s">
        <v>3601</v>
      </c>
      <c r="C96" t="s">
        <v>3160</v>
      </c>
      <c r="D96" t="s">
        <v>3160</v>
      </c>
      <c r="E96" t="s">
        <v>3160</v>
      </c>
      <c r="F96" t="s">
        <v>2046</v>
      </c>
      <c r="G96" t="s">
        <v>3160</v>
      </c>
      <c r="H96" t="s">
        <v>3160</v>
      </c>
      <c r="I96" t="s">
        <v>3180</v>
      </c>
      <c r="J96" t="s">
        <v>3183</v>
      </c>
      <c r="K96" t="s">
        <v>3160</v>
      </c>
      <c r="L96" t="s">
        <v>3160</v>
      </c>
      <c r="M96" t="s">
        <v>3049</v>
      </c>
      <c r="N96" t="s">
        <v>3136</v>
      </c>
      <c r="O96" t="s">
        <v>3160</v>
      </c>
      <c r="P96" t="s">
        <v>1384</v>
      </c>
      <c r="Q96" t="s">
        <v>3186</v>
      </c>
      <c r="R96" t="s">
        <v>3160</v>
      </c>
      <c r="S96" t="s">
        <v>3189</v>
      </c>
    </row>
    <row r="97" spans="1:19" outlineLevel="1" x14ac:dyDescent="0.2">
      <c r="A97" t="s">
        <v>7095</v>
      </c>
      <c r="B97" t="s">
        <v>7082</v>
      </c>
      <c r="C97" t="s">
        <v>3160</v>
      </c>
      <c r="D97" t="s">
        <v>3160</v>
      </c>
      <c r="E97" t="s">
        <v>3160</v>
      </c>
      <c r="F97" t="s">
        <v>2046</v>
      </c>
      <c r="G97" t="s">
        <v>3160</v>
      </c>
      <c r="H97" s="15" t="s">
        <v>2133</v>
      </c>
      <c r="I97" t="s">
        <v>3180</v>
      </c>
      <c r="J97" t="s">
        <v>3183</v>
      </c>
      <c r="K97" t="s">
        <v>3160</v>
      </c>
      <c r="L97" t="s">
        <v>3160</v>
      </c>
      <c r="M97" t="s">
        <v>3049</v>
      </c>
      <c r="N97" t="s">
        <v>3136</v>
      </c>
      <c r="O97" t="s">
        <v>3160</v>
      </c>
      <c r="P97" t="s">
        <v>1384</v>
      </c>
      <c r="Q97" t="s">
        <v>3186</v>
      </c>
      <c r="R97" t="s">
        <v>3160</v>
      </c>
      <c r="S97" t="s">
        <v>3189</v>
      </c>
    </row>
    <row r="98" spans="1:19" outlineLevel="1" x14ac:dyDescent="0.2">
      <c r="A98" t="s">
        <v>7096</v>
      </c>
      <c r="B98" t="s">
        <v>7083</v>
      </c>
      <c r="C98" t="s">
        <v>3160</v>
      </c>
      <c r="D98" t="s">
        <v>3160</v>
      </c>
      <c r="E98" t="s">
        <v>3160</v>
      </c>
      <c r="F98" t="s">
        <v>2046</v>
      </c>
      <c r="G98" t="s">
        <v>3160</v>
      </c>
      <c r="H98" s="15" t="s">
        <v>2134</v>
      </c>
      <c r="I98" t="s">
        <v>3180</v>
      </c>
      <c r="J98" t="s">
        <v>3183</v>
      </c>
      <c r="K98" t="s">
        <v>3160</v>
      </c>
      <c r="L98" t="s">
        <v>3160</v>
      </c>
      <c r="M98" t="s">
        <v>3049</v>
      </c>
      <c r="N98" t="s">
        <v>3136</v>
      </c>
      <c r="O98" t="s">
        <v>3160</v>
      </c>
      <c r="P98" t="s">
        <v>1384</v>
      </c>
      <c r="Q98" t="s">
        <v>3186</v>
      </c>
      <c r="R98" t="s">
        <v>3160</v>
      </c>
      <c r="S98" t="s">
        <v>3189</v>
      </c>
    </row>
    <row r="99" spans="1:19" outlineLevel="1" x14ac:dyDescent="0.2">
      <c r="A99" t="s">
        <v>7097</v>
      </c>
      <c r="B99" t="s">
        <v>7085</v>
      </c>
      <c r="C99" t="s">
        <v>3160</v>
      </c>
      <c r="D99" t="s">
        <v>3160</v>
      </c>
      <c r="E99" t="s">
        <v>3160</v>
      </c>
      <c r="F99" t="s">
        <v>2046</v>
      </c>
      <c r="G99" t="s">
        <v>3160</v>
      </c>
      <c r="H99" s="15" t="s">
        <v>2136</v>
      </c>
      <c r="I99" t="s">
        <v>3180</v>
      </c>
      <c r="J99" t="s">
        <v>3183</v>
      </c>
      <c r="K99" t="s">
        <v>3160</v>
      </c>
      <c r="L99" t="s">
        <v>3160</v>
      </c>
      <c r="M99" t="s">
        <v>3049</v>
      </c>
      <c r="N99" t="s">
        <v>3136</v>
      </c>
      <c r="O99" t="s">
        <v>3160</v>
      </c>
      <c r="P99" t="s">
        <v>1384</v>
      </c>
      <c r="Q99" t="s">
        <v>3186</v>
      </c>
      <c r="R99" t="s">
        <v>3160</v>
      </c>
      <c r="S99" t="s">
        <v>3189</v>
      </c>
    </row>
    <row r="100" spans="1:19" outlineLevel="1" x14ac:dyDescent="0.2">
      <c r="A100" t="s">
        <v>7098</v>
      </c>
      <c r="B100" t="s">
        <v>7084</v>
      </c>
      <c r="C100" t="s">
        <v>3160</v>
      </c>
      <c r="D100" t="s">
        <v>3160</v>
      </c>
      <c r="E100" t="s">
        <v>3160</v>
      </c>
      <c r="F100" t="s">
        <v>2046</v>
      </c>
      <c r="G100" t="s">
        <v>3160</v>
      </c>
      <c r="H100" s="15" t="s">
        <v>2135</v>
      </c>
      <c r="I100" t="s">
        <v>3180</v>
      </c>
      <c r="J100" t="s">
        <v>3183</v>
      </c>
      <c r="K100" t="s">
        <v>3160</v>
      </c>
      <c r="L100" t="s">
        <v>3160</v>
      </c>
      <c r="M100" t="s">
        <v>3049</v>
      </c>
      <c r="N100" t="s">
        <v>3136</v>
      </c>
      <c r="O100" t="s">
        <v>3160</v>
      </c>
      <c r="P100" t="s">
        <v>1384</v>
      </c>
      <c r="Q100" t="s">
        <v>3186</v>
      </c>
      <c r="R100" t="s">
        <v>3160</v>
      </c>
      <c r="S100" t="s">
        <v>3189</v>
      </c>
    </row>
    <row r="101" spans="1:19" outlineLevel="1" x14ac:dyDescent="0.2">
      <c r="A101" t="s">
        <v>4384</v>
      </c>
      <c r="B101" t="s">
        <v>3602</v>
      </c>
      <c r="C101" t="s">
        <v>3160</v>
      </c>
      <c r="D101" t="s">
        <v>3160</v>
      </c>
      <c r="E101" t="s">
        <v>3160</v>
      </c>
      <c r="F101" t="s">
        <v>2047</v>
      </c>
      <c r="G101" t="s">
        <v>3160</v>
      </c>
      <c r="H101" t="s">
        <v>3160</v>
      </c>
      <c r="I101" t="s">
        <v>3180</v>
      </c>
      <c r="J101" t="s">
        <v>3183</v>
      </c>
      <c r="K101" t="s">
        <v>3160</v>
      </c>
      <c r="L101" t="s">
        <v>3160</v>
      </c>
      <c r="M101" t="s">
        <v>3049</v>
      </c>
      <c r="N101" t="s">
        <v>3136</v>
      </c>
      <c r="O101" t="s">
        <v>3160</v>
      </c>
      <c r="P101" t="s">
        <v>1384</v>
      </c>
      <c r="Q101" t="s">
        <v>3186</v>
      </c>
      <c r="R101" t="s">
        <v>3160</v>
      </c>
      <c r="S101" t="s">
        <v>3189</v>
      </c>
    </row>
    <row r="102" spans="1:19" outlineLevel="1" x14ac:dyDescent="0.2">
      <c r="A102" t="s">
        <v>4385</v>
      </c>
      <c r="B102" t="s">
        <v>3603</v>
      </c>
      <c r="C102" t="s">
        <v>3160</v>
      </c>
      <c r="D102" t="s">
        <v>3160</v>
      </c>
      <c r="E102" t="s">
        <v>3160</v>
      </c>
      <c r="F102" t="s">
        <v>2048</v>
      </c>
      <c r="G102" t="s">
        <v>3160</v>
      </c>
      <c r="H102" t="s">
        <v>3160</v>
      </c>
      <c r="I102" t="s">
        <v>3180</v>
      </c>
      <c r="J102" t="s">
        <v>3183</v>
      </c>
      <c r="K102" t="s">
        <v>3160</v>
      </c>
      <c r="L102" t="s">
        <v>3160</v>
      </c>
      <c r="M102" t="s">
        <v>3049</v>
      </c>
      <c r="N102" t="s">
        <v>3136</v>
      </c>
      <c r="O102" t="s">
        <v>3160</v>
      </c>
      <c r="P102" t="s">
        <v>1384</v>
      </c>
      <c r="Q102" t="s">
        <v>3186</v>
      </c>
      <c r="R102" t="s">
        <v>3160</v>
      </c>
      <c r="S102" t="s">
        <v>3189</v>
      </c>
    </row>
    <row r="103" spans="1:19" outlineLevel="1" x14ac:dyDescent="0.2">
      <c r="A103" t="s">
        <v>3639</v>
      </c>
      <c r="B103" t="s">
        <v>3640</v>
      </c>
      <c r="C103" t="s">
        <v>39</v>
      </c>
      <c r="D103" s="15" t="s">
        <v>3007</v>
      </c>
      <c r="E103" s="15" t="s">
        <v>3027</v>
      </c>
      <c r="F103" s="15" t="s">
        <v>3404</v>
      </c>
      <c r="G103" s="15" t="s">
        <v>3435</v>
      </c>
      <c r="H103" s="15" t="s">
        <v>3435</v>
      </c>
      <c r="I103" t="s">
        <v>3180</v>
      </c>
      <c r="J103" t="s">
        <v>3160</v>
      </c>
      <c r="K103" t="s">
        <v>3160</v>
      </c>
      <c r="L103" t="s">
        <v>3160</v>
      </c>
      <c r="M103" t="s">
        <v>3049</v>
      </c>
      <c r="N103" t="s">
        <v>3160</v>
      </c>
      <c r="O103" t="s">
        <v>3160</v>
      </c>
      <c r="P103" t="s">
        <v>3115</v>
      </c>
      <c r="Q103" t="s">
        <v>3186</v>
      </c>
      <c r="R103" s="23" t="s">
        <v>3160</v>
      </c>
      <c r="S103" t="s">
        <v>3348</v>
      </c>
    </row>
    <row r="104" spans="1:19" outlineLevel="1" x14ac:dyDescent="0.2">
      <c r="A104" t="s">
        <v>4386</v>
      </c>
      <c r="B104" t="s">
        <v>3605</v>
      </c>
      <c r="C104" s="15" t="s">
        <v>1342</v>
      </c>
      <c r="D104" s="15" t="s">
        <v>3016</v>
      </c>
      <c r="E104" s="31" t="s">
        <v>2032</v>
      </c>
      <c r="F104" s="31" t="s">
        <v>2033</v>
      </c>
      <c r="G104" s="31" t="s">
        <v>2033</v>
      </c>
      <c r="H104" s="31" t="s">
        <v>2050</v>
      </c>
      <c r="I104" t="s">
        <v>3160</v>
      </c>
      <c r="J104" t="s">
        <v>3160</v>
      </c>
      <c r="K104" t="s">
        <v>3160</v>
      </c>
      <c r="L104" t="s">
        <v>3160</v>
      </c>
      <c r="M104" t="s">
        <v>3049</v>
      </c>
      <c r="N104" t="s">
        <v>3136</v>
      </c>
      <c r="O104" t="s">
        <v>3160</v>
      </c>
      <c r="P104" t="s">
        <v>3115</v>
      </c>
      <c r="Q104" t="s">
        <v>3186</v>
      </c>
      <c r="R104" s="23" t="s">
        <v>4630</v>
      </c>
      <c r="S104" t="s">
        <v>3348</v>
      </c>
    </row>
    <row r="105" spans="1:19" outlineLevel="1" x14ac:dyDescent="0.2">
      <c r="A105" t="s">
        <v>4386</v>
      </c>
      <c r="B105" t="s">
        <v>3605</v>
      </c>
      <c r="C105" s="15" t="s">
        <v>1342</v>
      </c>
      <c r="D105" s="15" t="s">
        <v>3016</v>
      </c>
      <c r="E105" s="31" t="s">
        <v>2032</v>
      </c>
      <c r="F105" s="31" t="s">
        <v>2033</v>
      </c>
      <c r="G105" s="31" t="s">
        <v>2033</v>
      </c>
      <c r="H105" s="31" t="s">
        <v>2050</v>
      </c>
      <c r="I105" t="s">
        <v>1</v>
      </c>
      <c r="J105" t="s">
        <v>3183</v>
      </c>
      <c r="K105" t="s">
        <v>3160</v>
      </c>
      <c r="L105" t="s">
        <v>3160</v>
      </c>
      <c r="M105" t="s">
        <v>3049</v>
      </c>
      <c r="N105" t="s">
        <v>3136</v>
      </c>
      <c r="O105" t="s">
        <v>3160</v>
      </c>
      <c r="P105" t="s">
        <v>3115</v>
      </c>
      <c r="Q105" t="s">
        <v>3186</v>
      </c>
      <c r="R105" t="s">
        <v>3160</v>
      </c>
      <c r="S105" t="s">
        <v>3347</v>
      </c>
    </row>
    <row r="106" spans="1:19" outlineLevel="1" x14ac:dyDescent="0.2">
      <c r="A106" t="s">
        <v>4386</v>
      </c>
      <c r="B106" t="s">
        <v>3605</v>
      </c>
      <c r="C106" s="15" t="s">
        <v>3775</v>
      </c>
      <c r="D106" t="s">
        <v>3019</v>
      </c>
      <c r="E106" s="5" t="s">
        <v>3021</v>
      </c>
      <c r="F106" s="31" t="s">
        <v>3404</v>
      </c>
      <c r="G106" s="31" t="s">
        <v>3737</v>
      </c>
      <c r="H106" s="31" t="s">
        <v>1378</v>
      </c>
      <c r="I106" t="s">
        <v>3160</v>
      </c>
      <c r="J106" t="s">
        <v>3160</v>
      </c>
      <c r="K106" t="s">
        <v>3160</v>
      </c>
      <c r="L106" t="s">
        <v>3160</v>
      </c>
      <c r="M106" t="s">
        <v>3049</v>
      </c>
      <c r="N106" t="s">
        <v>3160</v>
      </c>
      <c r="O106" t="s">
        <v>3429</v>
      </c>
      <c r="P106" t="s">
        <v>3115</v>
      </c>
      <c r="Q106" t="s">
        <v>3186</v>
      </c>
      <c r="R106" s="23" t="s">
        <v>4630</v>
      </c>
      <c r="S106" t="s">
        <v>3348</v>
      </c>
    </row>
    <row r="107" spans="1:19" outlineLevel="1" x14ac:dyDescent="0.2">
      <c r="A107" t="s">
        <v>4386</v>
      </c>
      <c r="B107" t="s">
        <v>3605</v>
      </c>
      <c r="C107" s="15" t="s">
        <v>3775</v>
      </c>
      <c r="D107" t="s">
        <v>3019</v>
      </c>
      <c r="E107" s="5" t="s">
        <v>3021</v>
      </c>
      <c r="F107" s="31" t="s">
        <v>3404</v>
      </c>
      <c r="G107" s="31" t="s">
        <v>3737</v>
      </c>
      <c r="H107" s="31" t="s">
        <v>1378</v>
      </c>
      <c r="I107" t="s">
        <v>1</v>
      </c>
      <c r="J107" t="s">
        <v>3183</v>
      </c>
      <c r="K107" t="s">
        <v>3160</v>
      </c>
      <c r="L107" t="s">
        <v>3160</v>
      </c>
      <c r="M107" t="s">
        <v>3049</v>
      </c>
      <c r="N107" t="s">
        <v>3160</v>
      </c>
      <c r="O107" t="s">
        <v>3429</v>
      </c>
      <c r="P107" t="s">
        <v>3115</v>
      </c>
      <c r="Q107" t="s">
        <v>3186</v>
      </c>
      <c r="R107" t="s">
        <v>3160</v>
      </c>
      <c r="S107" t="s">
        <v>3347</v>
      </c>
    </row>
    <row r="108" spans="1:19" outlineLevel="1" x14ac:dyDescent="0.2">
      <c r="A108" t="s">
        <v>4387</v>
      </c>
      <c r="B108" t="s">
        <v>3611</v>
      </c>
      <c r="C108" s="15" t="s">
        <v>1342</v>
      </c>
      <c r="D108" s="15" t="s">
        <v>3016</v>
      </c>
      <c r="E108" s="31" t="s">
        <v>2032</v>
      </c>
      <c r="F108" s="31" t="s">
        <v>3458</v>
      </c>
      <c r="G108" s="31" t="s">
        <v>3455</v>
      </c>
      <c r="H108" s="31" t="s">
        <v>2099</v>
      </c>
      <c r="I108" t="s">
        <v>3160</v>
      </c>
      <c r="J108" t="s">
        <v>3160</v>
      </c>
      <c r="K108" t="s">
        <v>3160</v>
      </c>
      <c r="L108" t="s">
        <v>3160</v>
      </c>
      <c r="M108" t="s">
        <v>3049</v>
      </c>
      <c r="N108" t="s">
        <v>3136</v>
      </c>
      <c r="O108" t="s">
        <v>3160</v>
      </c>
      <c r="P108" t="s">
        <v>3115</v>
      </c>
      <c r="Q108" t="s">
        <v>3186</v>
      </c>
      <c r="R108" s="23" t="s">
        <v>4630</v>
      </c>
      <c r="S108" t="s">
        <v>3348</v>
      </c>
    </row>
    <row r="109" spans="1:19" outlineLevel="1" x14ac:dyDescent="0.2">
      <c r="A109" t="s">
        <v>4387</v>
      </c>
      <c r="B109" t="s">
        <v>3611</v>
      </c>
      <c r="C109" s="15" t="s">
        <v>1342</v>
      </c>
      <c r="D109" s="15" t="s">
        <v>3016</v>
      </c>
      <c r="E109" s="31" t="s">
        <v>2032</v>
      </c>
      <c r="F109" s="31" t="s">
        <v>3458</v>
      </c>
      <c r="G109" s="31" t="s">
        <v>3455</v>
      </c>
      <c r="H109" s="31" t="s">
        <v>2099</v>
      </c>
      <c r="I109" t="s">
        <v>1</v>
      </c>
      <c r="J109" t="s">
        <v>3183</v>
      </c>
      <c r="K109" t="s">
        <v>3160</v>
      </c>
      <c r="L109" t="s">
        <v>3160</v>
      </c>
      <c r="M109" t="s">
        <v>3049</v>
      </c>
      <c r="N109" t="s">
        <v>3136</v>
      </c>
      <c r="O109" t="s">
        <v>3160</v>
      </c>
      <c r="P109" t="s">
        <v>3115</v>
      </c>
      <c r="Q109" t="s">
        <v>3186</v>
      </c>
      <c r="R109" t="s">
        <v>3160</v>
      </c>
      <c r="S109" t="s">
        <v>3347</v>
      </c>
    </row>
    <row r="110" spans="1:19" outlineLevel="1" x14ac:dyDescent="0.2">
      <c r="A110" t="s">
        <v>4387</v>
      </c>
      <c r="B110" t="s">
        <v>3611</v>
      </c>
      <c r="C110" s="15" t="s">
        <v>3775</v>
      </c>
      <c r="D110" t="s">
        <v>3019</v>
      </c>
      <c r="E110" s="5" t="s">
        <v>3021</v>
      </c>
      <c r="F110" s="15" t="s">
        <v>3404</v>
      </c>
      <c r="G110" s="15" t="s">
        <v>3737</v>
      </c>
      <c r="H110" s="15" t="s">
        <v>1378</v>
      </c>
      <c r="I110" t="s">
        <v>3160</v>
      </c>
      <c r="J110" t="s">
        <v>3160</v>
      </c>
      <c r="K110" t="s">
        <v>3160</v>
      </c>
      <c r="L110" t="s">
        <v>3160</v>
      </c>
      <c r="M110" t="s">
        <v>3049</v>
      </c>
      <c r="N110" t="s">
        <v>3160</v>
      </c>
      <c r="O110" t="s">
        <v>3429</v>
      </c>
      <c r="P110" t="s">
        <v>3115</v>
      </c>
      <c r="Q110" t="s">
        <v>3186</v>
      </c>
      <c r="R110" s="23" t="s">
        <v>4630</v>
      </c>
      <c r="S110" t="s">
        <v>3348</v>
      </c>
    </row>
    <row r="111" spans="1:19" outlineLevel="1" x14ac:dyDescent="0.2">
      <c r="A111" t="s">
        <v>4387</v>
      </c>
      <c r="B111" t="s">
        <v>3611</v>
      </c>
      <c r="C111" s="15" t="s">
        <v>3775</v>
      </c>
      <c r="D111" t="s">
        <v>3019</v>
      </c>
      <c r="E111" s="5" t="s">
        <v>3021</v>
      </c>
      <c r="F111" s="31" t="s">
        <v>3404</v>
      </c>
      <c r="G111" s="15" t="s">
        <v>3737</v>
      </c>
      <c r="H111" s="15" t="s">
        <v>1378</v>
      </c>
      <c r="I111" t="s">
        <v>1</v>
      </c>
      <c r="J111" t="s">
        <v>3183</v>
      </c>
      <c r="K111" t="s">
        <v>3160</v>
      </c>
      <c r="L111" t="s">
        <v>3160</v>
      </c>
      <c r="M111" t="s">
        <v>3049</v>
      </c>
      <c r="N111" t="s">
        <v>3160</v>
      </c>
      <c r="O111" t="s">
        <v>3429</v>
      </c>
      <c r="P111" t="s">
        <v>3115</v>
      </c>
      <c r="Q111" t="s">
        <v>3186</v>
      </c>
      <c r="R111" t="s">
        <v>3160</v>
      </c>
      <c r="S111" t="s">
        <v>3347</v>
      </c>
    </row>
    <row r="112" spans="1:19" outlineLevel="1" x14ac:dyDescent="0.2">
      <c r="A112" t="s">
        <v>4388</v>
      </c>
      <c r="B112" t="s">
        <v>3613</v>
      </c>
      <c r="C112" s="15" t="s">
        <v>1344</v>
      </c>
      <c r="D112" s="15" t="s">
        <v>3016</v>
      </c>
      <c r="E112" s="15" t="s">
        <v>2032</v>
      </c>
      <c r="F112" s="31" t="s">
        <v>3614</v>
      </c>
      <c r="G112" s="15" t="s">
        <v>2280</v>
      </c>
      <c r="H112" s="15" t="s">
        <v>2233</v>
      </c>
      <c r="I112" t="s">
        <v>3160</v>
      </c>
      <c r="J112" t="s">
        <v>3160</v>
      </c>
      <c r="K112" t="s">
        <v>3160</v>
      </c>
      <c r="L112" t="s">
        <v>3160</v>
      </c>
      <c r="M112" t="s">
        <v>3049</v>
      </c>
      <c r="N112" t="s">
        <v>3136</v>
      </c>
      <c r="O112" t="s">
        <v>3160</v>
      </c>
      <c r="P112" t="s">
        <v>3115</v>
      </c>
      <c r="Q112" t="s">
        <v>3186</v>
      </c>
      <c r="R112" s="23" t="s">
        <v>4630</v>
      </c>
      <c r="S112" t="s">
        <v>3348</v>
      </c>
    </row>
    <row r="113" spans="1:19" outlineLevel="1" x14ac:dyDescent="0.2">
      <c r="A113" t="s">
        <v>4388</v>
      </c>
      <c r="B113" t="s">
        <v>3613</v>
      </c>
      <c r="C113" s="15" t="s">
        <v>1344</v>
      </c>
      <c r="D113" s="15" t="s">
        <v>3016</v>
      </c>
      <c r="E113" s="15" t="s">
        <v>2032</v>
      </c>
      <c r="F113" s="31" t="s">
        <v>3614</v>
      </c>
      <c r="G113" s="15" t="s">
        <v>2280</v>
      </c>
      <c r="H113" s="15" t="s">
        <v>2233</v>
      </c>
      <c r="I113" t="s">
        <v>1</v>
      </c>
      <c r="J113" t="s">
        <v>3183</v>
      </c>
      <c r="K113" t="s">
        <v>3160</v>
      </c>
      <c r="L113" t="s">
        <v>3160</v>
      </c>
      <c r="M113" t="s">
        <v>3049</v>
      </c>
      <c r="N113" t="s">
        <v>3136</v>
      </c>
      <c r="O113" t="s">
        <v>3160</v>
      </c>
      <c r="P113" t="s">
        <v>3115</v>
      </c>
      <c r="Q113" t="s">
        <v>3186</v>
      </c>
      <c r="R113" t="s">
        <v>3160</v>
      </c>
      <c r="S113" t="s">
        <v>3347</v>
      </c>
    </row>
    <row r="114" spans="1:19" outlineLevel="1" x14ac:dyDescent="0.2">
      <c r="A114" t="s">
        <v>4388</v>
      </c>
      <c r="B114" t="s">
        <v>3613</v>
      </c>
      <c r="C114" s="15" t="s">
        <v>3775</v>
      </c>
      <c r="D114" t="s">
        <v>3019</v>
      </c>
      <c r="E114" s="5" t="s">
        <v>3021</v>
      </c>
      <c r="F114" s="15" t="s">
        <v>3404</v>
      </c>
      <c r="G114" s="15" t="s">
        <v>3737</v>
      </c>
      <c r="H114" s="15" t="s">
        <v>1378</v>
      </c>
      <c r="I114" t="s">
        <v>3160</v>
      </c>
      <c r="J114" t="s">
        <v>3160</v>
      </c>
      <c r="K114" t="s">
        <v>3160</v>
      </c>
      <c r="L114" t="s">
        <v>3160</v>
      </c>
      <c r="M114" t="s">
        <v>3049</v>
      </c>
      <c r="N114" t="s">
        <v>3160</v>
      </c>
      <c r="O114" t="s">
        <v>3429</v>
      </c>
      <c r="P114" t="s">
        <v>3115</v>
      </c>
      <c r="Q114" t="s">
        <v>3186</v>
      </c>
      <c r="R114" s="23" t="s">
        <v>4630</v>
      </c>
      <c r="S114" t="s">
        <v>3348</v>
      </c>
    </row>
    <row r="115" spans="1:19" outlineLevel="1" x14ac:dyDescent="0.2">
      <c r="A115" t="s">
        <v>4388</v>
      </c>
      <c r="B115" t="s">
        <v>3613</v>
      </c>
      <c r="C115" s="15" t="s">
        <v>3775</v>
      </c>
      <c r="D115" t="s">
        <v>3019</v>
      </c>
      <c r="E115" s="5" t="s">
        <v>3021</v>
      </c>
      <c r="F115" s="15" t="s">
        <v>3404</v>
      </c>
      <c r="G115" s="15" t="s">
        <v>3737</v>
      </c>
      <c r="H115" s="15" t="s">
        <v>1378</v>
      </c>
      <c r="I115" t="s">
        <v>1</v>
      </c>
      <c r="J115" t="s">
        <v>3183</v>
      </c>
      <c r="K115" t="s">
        <v>3160</v>
      </c>
      <c r="L115" t="s">
        <v>3160</v>
      </c>
      <c r="M115" t="s">
        <v>3049</v>
      </c>
      <c r="N115" t="s">
        <v>3160</v>
      </c>
      <c r="O115" t="s">
        <v>3429</v>
      </c>
      <c r="P115" t="s">
        <v>3115</v>
      </c>
      <c r="Q115" t="s">
        <v>3186</v>
      </c>
      <c r="R115" t="s">
        <v>3160</v>
      </c>
      <c r="S115" t="s">
        <v>3347</v>
      </c>
    </row>
    <row r="116" spans="1:19" outlineLevel="1" x14ac:dyDescent="0.2">
      <c r="A116" t="s">
        <v>4389</v>
      </c>
      <c r="B116" t="s">
        <v>3616</v>
      </c>
      <c r="C116" t="s">
        <v>3160</v>
      </c>
      <c r="D116" t="s">
        <v>3160</v>
      </c>
      <c r="E116" t="s">
        <v>2034</v>
      </c>
      <c r="F116" t="s">
        <v>3160</v>
      </c>
      <c r="G116" t="s">
        <v>3160</v>
      </c>
      <c r="H116" t="s">
        <v>3160</v>
      </c>
      <c r="I116" t="s">
        <v>3160</v>
      </c>
      <c r="J116" t="s">
        <v>3160</v>
      </c>
      <c r="K116" t="s">
        <v>3160</v>
      </c>
      <c r="L116" t="s">
        <v>3160</v>
      </c>
      <c r="M116" t="s">
        <v>3049</v>
      </c>
      <c r="N116" t="s">
        <v>3137</v>
      </c>
      <c r="O116" t="s">
        <v>1339</v>
      </c>
      <c r="P116" t="s">
        <v>3115</v>
      </c>
      <c r="Q116" t="s">
        <v>3186</v>
      </c>
      <c r="R116" s="23" t="s">
        <v>4630</v>
      </c>
      <c r="S116" t="s">
        <v>3348</v>
      </c>
    </row>
    <row r="117" spans="1:19" outlineLevel="1" x14ac:dyDescent="0.2">
      <c r="A117" t="s">
        <v>4389</v>
      </c>
      <c r="B117" t="s">
        <v>3616</v>
      </c>
      <c r="C117" t="s">
        <v>3160</v>
      </c>
      <c r="D117" t="s">
        <v>3160</v>
      </c>
      <c r="E117" t="s">
        <v>2034</v>
      </c>
      <c r="F117" t="s">
        <v>3160</v>
      </c>
      <c r="G117" t="s">
        <v>3160</v>
      </c>
      <c r="H117" t="s">
        <v>3160</v>
      </c>
      <c r="I117" t="s">
        <v>1</v>
      </c>
      <c r="J117" t="s">
        <v>3183</v>
      </c>
      <c r="K117" t="s">
        <v>3160</v>
      </c>
      <c r="L117" t="s">
        <v>3160</v>
      </c>
      <c r="M117" t="s">
        <v>3049</v>
      </c>
      <c r="N117" t="s">
        <v>3137</v>
      </c>
      <c r="O117" t="s">
        <v>1339</v>
      </c>
      <c r="P117" t="s">
        <v>3115</v>
      </c>
      <c r="Q117" t="s">
        <v>3186</v>
      </c>
      <c r="R117" t="s">
        <v>3160</v>
      </c>
      <c r="S117" t="s">
        <v>3347</v>
      </c>
    </row>
    <row r="118" spans="1:19" outlineLevel="1" x14ac:dyDescent="0.2">
      <c r="A118" t="s">
        <v>4389</v>
      </c>
      <c r="B118" t="s">
        <v>3616</v>
      </c>
      <c r="C118" s="15" t="s">
        <v>3775</v>
      </c>
      <c r="D118" t="s">
        <v>3019</v>
      </c>
      <c r="E118" s="5" t="s">
        <v>3021</v>
      </c>
      <c r="F118" s="15" t="s">
        <v>3404</v>
      </c>
      <c r="G118" s="15" t="s">
        <v>3737</v>
      </c>
      <c r="H118" s="15" t="s">
        <v>1378</v>
      </c>
      <c r="I118" t="s">
        <v>3160</v>
      </c>
      <c r="J118" t="s">
        <v>3160</v>
      </c>
      <c r="K118" t="s">
        <v>3160</v>
      </c>
      <c r="L118" t="s">
        <v>3160</v>
      </c>
      <c r="M118" t="s">
        <v>3049</v>
      </c>
      <c r="N118" t="s">
        <v>3160</v>
      </c>
      <c r="O118" t="s">
        <v>3429</v>
      </c>
      <c r="P118" t="s">
        <v>3115</v>
      </c>
      <c r="Q118" t="s">
        <v>3186</v>
      </c>
      <c r="R118" s="23" t="s">
        <v>4630</v>
      </c>
      <c r="S118" t="s">
        <v>3348</v>
      </c>
    </row>
    <row r="119" spans="1:19" outlineLevel="1" x14ac:dyDescent="0.2">
      <c r="A119" t="s">
        <v>4389</v>
      </c>
      <c r="B119" t="s">
        <v>3616</v>
      </c>
      <c r="C119" s="15" t="s">
        <v>3775</v>
      </c>
      <c r="D119" t="s">
        <v>3019</v>
      </c>
      <c r="E119" s="5" t="s">
        <v>3021</v>
      </c>
      <c r="F119" s="15" t="s">
        <v>3404</v>
      </c>
      <c r="G119" s="15" t="s">
        <v>3737</v>
      </c>
      <c r="H119" s="15" t="s">
        <v>1378</v>
      </c>
      <c r="I119" t="s">
        <v>1</v>
      </c>
      <c r="J119" t="s">
        <v>3183</v>
      </c>
      <c r="K119" t="s">
        <v>3160</v>
      </c>
      <c r="L119" t="s">
        <v>3160</v>
      </c>
      <c r="M119" t="s">
        <v>3049</v>
      </c>
      <c r="N119" t="s">
        <v>3160</v>
      </c>
      <c r="O119" t="s">
        <v>3429</v>
      </c>
      <c r="P119" t="s">
        <v>3115</v>
      </c>
      <c r="Q119" t="s">
        <v>3186</v>
      </c>
      <c r="R119" t="s">
        <v>3160</v>
      </c>
      <c r="S119" t="s">
        <v>3347</v>
      </c>
    </row>
    <row r="120" spans="1:19" outlineLevel="1" x14ac:dyDescent="0.2">
      <c r="A120" t="s">
        <v>4390</v>
      </c>
      <c r="B120" t="s">
        <v>3607</v>
      </c>
      <c r="C120" t="s">
        <v>3160</v>
      </c>
      <c r="D120" t="s">
        <v>3160</v>
      </c>
      <c r="E120" t="s">
        <v>2043</v>
      </c>
      <c r="F120" t="s">
        <v>3160</v>
      </c>
      <c r="G120" t="s">
        <v>3160</v>
      </c>
      <c r="H120" t="s">
        <v>3160</v>
      </c>
      <c r="I120" t="s">
        <v>3160</v>
      </c>
      <c r="J120" t="s">
        <v>3160</v>
      </c>
      <c r="K120" t="s">
        <v>3160</v>
      </c>
      <c r="L120" t="s">
        <v>3160</v>
      </c>
      <c r="M120" t="s">
        <v>3049</v>
      </c>
      <c r="N120" t="s">
        <v>3137</v>
      </c>
      <c r="O120" t="s">
        <v>1339</v>
      </c>
      <c r="P120" t="s">
        <v>3115</v>
      </c>
      <c r="Q120" t="s">
        <v>3186</v>
      </c>
      <c r="R120" s="23" t="s">
        <v>4630</v>
      </c>
      <c r="S120" t="s">
        <v>3348</v>
      </c>
    </row>
    <row r="121" spans="1:19" outlineLevel="1" x14ac:dyDescent="0.2">
      <c r="A121" t="s">
        <v>4390</v>
      </c>
      <c r="B121" t="s">
        <v>3607</v>
      </c>
      <c r="C121" t="s">
        <v>3160</v>
      </c>
      <c r="D121" t="s">
        <v>3160</v>
      </c>
      <c r="E121" t="s">
        <v>2043</v>
      </c>
      <c r="F121" t="s">
        <v>3160</v>
      </c>
      <c r="G121" t="s">
        <v>3160</v>
      </c>
      <c r="H121" t="s">
        <v>3160</v>
      </c>
      <c r="I121" t="s">
        <v>1</v>
      </c>
      <c r="J121" t="s">
        <v>3183</v>
      </c>
      <c r="K121" t="s">
        <v>3160</v>
      </c>
      <c r="L121" t="s">
        <v>3160</v>
      </c>
      <c r="M121" t="s">
        <v>3049</v>
      </c>
      <c r="N121" t="s">
        <v>3137</v>
      </c>
      <c r="O121" t="s">
        <v>1339</v>
      </c>
      <c r="P121" t="s">
        <v>3115</v>
      </c>
      <c r="Q121" t="s">
        <v>3186</v>
      </c>
      <c r="R121" t="s">
        <v>3160</v>
      </c>
      <c r="S121" t="s">
        <v>3347</v>
      </c>
    </row>
    <row r="122" spans="1:19" outlineLevel="1" x14ac:dyDescent="0.2">
      <c r="A122" t="s">
        <v>4390</v>
      </c>
      <c r="B122" t="s">
        <v>3607</v>
      </c>
      <c r="C122" s="15" t="s">
        <v>3775</v>
      </c>
      <c r="D122" t="s">
        <v>3019</v>
      </c>
      <c r="E122" s="5" t="s">
        <v>3021</v>
      </c>
      <c r="F122" s="15" t="s">
        <v>3404</v>
      </c>
      <c r="G122" s="15" t="s">
        <v>3737</v>
      </c>
      <c r="H122" s="15" t="s">
        <v>1378</v>
      </c>
      <c r="I122" t="s">
        <v>3160</v>
      </c>
      <c r="J122" t="s">
        <v>3160</v>
      </c>
      <c r="K122" t="s">
        <v>3160</v>
      </c>
      <c r="L122" t="s">
        <v>3160</v>
      </c>
      <c r="M122" t="s">
        <v>3049</v>
      </c>
      <c r="N122" t="s">
        <v>3160</v>
      </c>
      <c r="O122" t="s">
        <v>3429</v>
      </c>
      <c r="P122" t="s">
        <v>3115</v>
      </c>
      <c r="Q122" t="s">
        <v>3186</v>
      </c>
      <c r="R122" s="23" t="s">
        <v>4630</v>
      </c>
      <c r="S122" t="s">
        <v>3348</v>
      </c>
    </row>
    <row r="123" spans="1:19" outlineLevel="1" x14ac:dyDescent="0.2">
      <c r="A123" t="s">
        <v>4390</v>
      </c>
      <c r="B123" t="s">
        <v>3607</v>
      </c>
      <c r="C123" s="15" t="s">
        <v>3775</v>
      </c>
      <c r="D123" t="s">
        <v>3019</v>
      </c>
      <c r="E123" s="5" t="s">
        <v>3021</v>
      </c>
      <c r="F123" s="15" t="s">
        <v>3404</v>
      </c>
      <c r="G123" s="15" t="s">
        <v>3737</v>
      </c>
      <c r="H123" s="15" t="s">
        <v>1378</v>
      </c>
      <c r="I123" t="s">
        <v>1</v>
      </c>
      <c r="J123" t="s">
        <v>3183</v>
      </c>
      <c r="K123" t="s">
        <v>3160</v>
      </c>
      <c r="L123" t="s">
        <v>3160</v>
      </c>
      <c r="M123" t="s">
        <v>3049</v>
      </c>
      <c r="N123" t="s">
        <v>3160</v>
      </c>
      <c r="O123" t="s">
        <v>3429</v>
      </c>
      <c r="P123" t="s">
        <v>3115</v>
      </c>
      <c r="Q123" t="s">
        <v>3186</v>
      </c>
      <c r="R123" t="s">
        <v>3160</v>
      </c>
      <c r="S123" t="s">
        <v>3347</v>
      </c>
    </row>
    <row r="124" spans="1:19" outlineLevel="1" x14ac:dyDescent="0.2">
      <c r="A124" t="s">
        <v>4391</v>
      </c>
      <c r="B124" t="s">
        <v>3618</v>
      </c>
      <c r="C124" t="s">
        <v>3160</v>
      </c>
      <c r="D124" t="s">
        <v>3160</v>
      </c>
      <c r="E124" t="s">
        <v>2042</v>
      </c>
      <c r="F124" t="s">
        <v>3160</v>
      </c>
      <c r="G124" t="s">
        <v>3160</v>
      </c>
      <c r="H124" t="s">
        <v>3160</v>
      </c>
      <c r="I124" t="s">
        <v>3160</v>
      </c>
      <c r="J124" t="s">
        <v>3160</v>
      </c>
      <c r="K124" t="s">
        <v>3160</v>
      </c>
      <c r="L124" t="s">
        <v>3160</v>
      </c>
      <c r="M124" t="s">
        <v>3049</v>
      </c>
      <c r="N124" t="s">
        <v>3137</v>
      </c>
      <c r="O124" t="s">
        <v>1339</v>
      </c>
      <c r="P124" t="s">
        <v>3115</v>
      </c>
      <c r="Q124" t="s">
        <v>3186</v>
      </c>
      <c r="R124" s="23" t="s">
        <v>4630</v>
      </c>
      <c r="S124" t="s">
        <v>3348</v>
      </c>
    </row>
    <row r="125" spans="1:19" outlineLevel="1" x14ac:dyDescent="0.2">
      <c r="A125" t="s">
        <v>4391</v>
      </c>
      <c r="B125" t="s">
        <v>3618</v>
      </c>
      <c r="C125" t="s">
        <v>3160</v>
      </c>
      <c r="D125" t="s">
        <v>3160</v>
      </c>
      <c r="E125" t="s">
        <v>2042</v>
      </c>
      <c r="F125" t="s">
        <v>3160</v>
      </c>
      <c r="G125" t="s">
        <v>3160</v>
      </c>
      <c r="H125" t="s">
        <v>3160</v>
      </c>
      <c r="I125" t="s">
        <v>1</v>
      </c>
      <c r="J125" t="s">
        <v>3183</v>
      </c>
      <c r="K125" t="s">
        <v>3160</v>
      </c>
      <c r="L125" t="s">
        <v>3160</v>
      </c>
      <c r="M125" t="s">
        <v>3049</v>
      </c>
      <c r="N125" t="s">
        <v>3137</v>
      </c>
      <c r="O125" t="s">
        <v>1339</v>
      </c>
      <c r="P125" t="s">
        <v>3115</v>
      </c>
      <c r="Q125" t="s">
        <v>3186</v>
      </c>
      <c r="R125" t="s">
        <v>3160</v>
      </c>
      <c r="S125" t="s">
        <v>3347</v>
      </c>
    </row>
    <row r="126" spans="1:19" outlineLevel="1" x14ac:dyDescent="0.2">
      <c r="A126" t="s">
        <v>4391</v>
      </c>
      <c r="B126" t="s">
        <v>3618</v>
      </c>
      <c r="C126" s="15" t="s">
        <v>3775</v>
      </c>
      <c r="D126" t="s">
        <v>3019</v>
      </c>
      <c r="E126" s="5" t="s">
        <v>3021</v>
      </c>
      <c r="F126" s="15" t="s">
        <v>3404</v>
      </c>
      <c r="G126" s="15" t="s">
        <v>3737</v>
      </c>
      <c r="H126" s="15" t="s">
        <v>1378</v>
      </c>
      <c r="I126" t="s">
        <v>3160</v>
      </c>
      <c r="J126" t="s">
        <v>3160</v>
      </c>
      <c r="K126" t="s">
        <v>3160</v>
      </c>
      <c r="L126" t="s">
        <v>3160</v>
      </c>
      <c r="M126" t="s">
        <v>3049</v>
      </c>
      <c r="N126" t="s">
        <v>3160</v>
      </c>
      <c r="O126" t="s">
        <v>3429</v>
      </c>
      <c r="P126" t="s">
        <v>3115</v>
      </c>
      <c r="Q126" t="s">
        <v>3186</v>
      </c>
      <c r="R126" s="23" t="s">
        <v>4630</v>
      </c>
      <c r="S126" t="s">
        <v>3348</v>
      </c>
    </row>
    <row r="127" spans="1:19" outlineLevel="1" x14ac:dyDescent="0.2">
      <c r="A127" t="s">
        <v>4391</v>
      </c>
      <c r="B127" t="s">
        <v>3618</v>
      </c>
      <c r="C127" s="15" t="s">
        <v>3775</v>
      </c>
      <c r="D127" t="s">
        <v>3019</v>
      </c>
      <c r="E127" s="5" t="s">
        <v>3021</v>
      </c>
      <c r="F127" s="15" t="s">
        <v>3404</v>
      </c>
      <c r="G127" s="15" t="s">
        <v>3737</v>
      </c>
      <c r="H127" s="15" t="s">
        <v>1378</v>
      </c>
      <c r="I127" t="s">
        <v>1</v>
      </c>
      <c r="J127" t="s">
        <v>3183</v>
      </c>
      <c r="K127" t="s">
        <v>3160</v>
      </c>
      <c r="L127" t="s">
        <v>3160</v>
      </c>
      <c r="M127" t="s">
        <v>3049</v>
      </c>
      <c r="N127" t="s">
        <v>3160</v>
      </c>
      <c r="O127" t="s">
        <v>3429</v>
      </c>
      <c r="P127" t="s">
        <v>3115</v>
      </c>
      <c r="Q127" t="s">
        <v>3186</v>
      </c>
      <c r="R127" t="s">
        <v>3160</v>
      </c>
      <c r="S127" t="s">
        <v>3347</v>
      </c>
    </row>
    <row r="128" spans="1:19" outlineLevel="1" x14ac:dyDescent="0.2">
      <c r="A128" t="s">
        <v>4392</v>
      </c>
      <c r="B128" t="s">
        <v>3620</v>
      </c>
      <c r="C128" t="s">
        <v>3160</v>
      </c>
      <c r="D128" t="s">
        <v>3160</v>
      </c>
      <c r="E128" t="s">
        <v>2036</v>
      </c>
      <c r="F128" t="s">
        <v>3160</v>
      </c>
      <c r="G128" t="s">
        <v>3160</v>
      </c>
      <c r="H128" t="s">
        <v>3160</v>
      </c>
      <c r="I128" t="s">
        <v>3160</v>
      </c>
      <c r="J128" t="s">
        <v>3160</v>
      </c>
      <c r="K128" t="s">
        <v>3160</v>
      </c>
      <c r="L128" t="s">
        <v>3160</v>
      </c>
      <c r="M128" t="s">
        <v>3049</v>
      </c>
      <c r="N128" t="s">
        <v>3137</v>
      </c>
      <c r="O128" t="s">
        <v>1339</v>
      </c>
      <c r="P128" t="s">
        <v>3115</v>
      </c>
      <c r="Q128" t="s">
        <v>3186</v>
      </c>
      <c r="R128" s="23" t="s">
        <v>4630</v>
      </c>
      <c r="S128" t="s">
        <v>3348</v>
      </c>
    </row>
    <row r="129" spans="1:19" outlineLevel="1" x14ac:dyDescent="0.2">
      <c r="A129" t="s">
        <v>4392</v>
      </c>
      <c r="B129" t="s">
        <v>3620</v>
      </c>
      <c r="C129" t="s">
        <v>3160</v>
      </c>
      <c r="D129" t="s">
        <v>3160</v>
      </c>
      <c r="E129" t="s">
        <v>2036</v>
      </c>
      <c r="F129" t="s">
        <v>3160</v>
      </c>
      <c r="G129" t="s">
        <v>3160</v>
      </c>
      <c r="H129" t="s">
        <v>3160</v>
      </c>
      <c r="I129" t="s">
        <v>1</v>
      </c>
      <c r="J129" t="s">
        <v>3183</v>
      </c>
      <c r="K129" t="s">
        <v>3160</v>
      </c>
      <c r="L129" t="s">
        <v>3160</v>
      </c>
      <c r="M129" t="s">
        <v>3049</v>
      </c>
      <c r="N129" t="s">
        <v>3137</v>
      </c>
      <c r="O129" t="s">
        <v>1339</v>
      </c>
      <c r="P129" t="s">
        <v>3115</v>
      </c>
      <c r="Q129" t="s">
        <v>3186</v>
      </c>
      <c r="R129" t="s">
        <v>3160</v>
      </c>
      <c r="S129" t="s">
        <v>3347</v>
      </c>
    </row>
    <row r="130" spans="1:19" outlineLevel="1" x14ac:dyDescent="0.2">
      <c r="A130" t="s">
        <v>4392</v>
      </c>
      <c r="B130" t="s">
        <v>3620</v>
      </c>
      <c r="C130" s="15" t="s">
        <v>3775</v>
      </c>
      <c r="D130" t="s">
        <v>3019</v>
      </c>
      <c r="E130" s="5" t="s">
        <v>3021</v>
      </c>
      <c r="F130" s="15" t="s">
        <v>3404</v>
      </c>
      <c r="G130" s="15" t="s">
        <v>3737</v>
      </c>
      <c r="H130" s="15" t="s">
        <v>1378</v>
      </c>
      <c r="I130" t="s">
        <v>3160</v>
      </c>
      <c r="J130" t="s">
        <v>3160</v>
      </c>
      <c r="K130" t="s">
        <v>3160</v>
      </c>
      <c r="L130" t="s">
        <v>3160</v>
      </c>
      <c r="M130" t="s">
        <v>3049</v>
      </c>
      <c r="N130" t="s">
        <v>3160</v>
      </c>
      <c r="O130" t="s">
        <v>3429</v>
      </c>
      <c r="P130" t="s">
        <v>3115</v>
      </c>
      <c r="Q130" t="s">
        <v>3186</v>
      </c>
      <c r="R130" s="23" t="s">
        <v>4630</v>
      </c>
      <c r="S130" t="s">
        <v>3348</v>
      </c>
    </row>
    <row r="131" spans="1:19" outlineLevel="1" x14ac:dyDescent="0.2">
      <c r="A131" t="s">
        <v>4392</v>
      </c>
      <c r="B131" t="s">
        <v>3620</v>
      </c>
      <c r="C131" s="15" t="s">
        <v>3775</v>
      </c>
      <c r="D131" t="s">
        <v>3019</v>
      </c>
      <c r="E131" s="5" t="s">
        <v>3021</v>
      </c>
      <c r="F131" s="15" t="s">
        <v>3404</v>
      </c>
      <c r="G131" s="15" t="s">
        <v>3737</v>
      </c>
      <c r="H131" s="15" t="s">
        <v>1378</v>
      </c>
      <c r="I131" t="s">
        <v>1</v>
      </c>
      <c r="J131" t="s">
        <v>3183</v>
      </c>
      <c r="K131" t="s">
        <v>3160</v>
      </c>
      <c r="L131" t="s">
        <v>3160</v>
      </c>
      <c r="M131" t="s">
        <v>3049</v>
      </c>
      <c r="N131" t="s">
        <v>3160</v>
      </c>
      <c r="O131" t="s">
        <v>3429</v>
      </c>
      <c r="P131" t="s">
        <v>3115</v>
      </c>
      <c r="Q131" t="s">
        <v>3186</v>
      </c>
      <c r="R131" t="s">
        <v>3160</v>
      </c>
      <c r="S131" t="s">
        <v>3347</v>
      </c>
    </row>
    <row r="132" spans="1:19" outlineLevel="1" x14ac:dyDescent="0.2">
      <c r="A132" t="s">
        <v>4393</v>
      </c>
      <c r="B132" t="s">
        <v>3622</v>
      </c>
      <c r="C132" t="s">
        <v>3160</v>
      </c>
      <c r="D132" t="s">
        <v>3014</v>
      </c>
      <c r="E132" t="s">
        <v>3160</v>
      </c>
      <c r="F132" t="s">
        <v>3160</v>
      </c>
      <c r="G132" t="s">
        <v>3160</v>
      </c>
      <c r="H132" t="s">
        <v>1377</v>
      </c>
      <c r="I132" t="s">
        <v>3160</v>
      </c>
      <c r="J132" t="s">
        <v>3160</v>
      </c>
      <c r="K132" t="s">
        <v>3160</v>
      </c>
      <c r="L132" t="s">
        <v>3160</v>
      </c>
      <c r="M132" t="s">
        <v>3049</v>
      </c>
      <c r="N132" t="s">
        <v>3137</v>
      </c>
      <c r="O132" t="s">
        <v>1339</v>
      </c>
      <c r="P132" t="s">
        <v>3115</v>
      </c>
      <c r="Q132" t="s">
        <v>3186</v>
      </c>
      <c r="R132" s="23" t="s">
        <v>4630</v>
      </c>
      <c r="S132" t="s">
        <v>3348</v>
      </c>
    </row>
    <row r="133" spans="1:19" outlineLevel="1" x14ac:dyDescent="0.2">
      <c r="A133" t="s">
        <v>4393</v>
      </c>
      <c r="B133" t="s">
        <v>3622</v>
      </c>
      <c r="C133" t="s">
        <v>3160</v>
      </c>
      <c r="D133" t="s">
        <v>3014</v>
      </c>
      <c r="E133" t="s">
        <v>3160</v>
      </c>
      <c r="F133" t="s">
        <v>3160</v>
      </c>
      <c r="G133" t="s">
        <v>3160</v>
      </c>
      <c r="H133" t="s">
        <v>1377</v>
      </c>
      <c r="I133" t="s">
        <v>1</v>
      </c>
      <c r="J133" t="s">
        <v>3183</v>
      </c>
      <c r="K133" t="s">
        <v>3160</v>
      </c>
      <c r="L133" t="s">
        <v>3160</v>
      </c>
      <c r="M133" t="s">
        <v>3049</v>
      </c>
      <c r="N133" t="s">
        <v>3137</v>
      </c>
      <c r="O133" t="s">
        <v>1339</v>
      </c>
      <c r="P133" t="s">
        <v>3115</v>
      </c>
      <c r="Q133" t="s">
        <v>3186</v>
      </c>
      <c r="R133" t="s">
        <v>3160</v>
      </c>
      <c r="S133" t="s">
        <v>3347</v>
      </c>
    </row>
    <row r="134" spans="1:19" outlineLevel="1" x14ac:dyDescent="0.2">
      <c r="A134" t="s">
        <v>4393</v>
      </c>
      <c r="B134" t="s">
        <v>3622</v>
      </c>
      <c r="C134" s="15" t="s">
        <v>3775</v>
      </c>
      <c r="D134" t="s">
        <v>3019</v>
      </c>
      <c r="E134" s="5" t="s">
        <v>3021</v>
      </c>
      <c r="F134" s="15" t="s">
        <v>3404</v>
      </c>
      <c r="G134" s="15" t="s">
        <v>3737</v>
      </c>
      <c r="H134" s="15" t="s">
        <v>1378</v>
      </c>
      <c r="I134" t="s">
        <v>3160</v>
      </c>
      <c r="J134" t="s">
        <v>3160</v>
      </c>
      <c r="K134" t="s">
        <v>3160</v>
      </c>
      <c r="L134" t="s">
        <v>3160</v>
      </c>
      <c r="M134" t="s">
        <v>3049</v>
      </c>
      <c r="N134" t="s">
        <v>3160</v>
      </c>
      <c r="O134" t="s">
        <v>3429</v>
      </c>
      <c r="P134" t="s">
        <v>3115</v>
      </c>
      <c r="Q134" t="s">
        <v>3186</v>
      </c>
      <c r="R134" s="23" t="s">
        <v>4630</v>
      </c>
      <c r="S134" t="s">
        <v>3348</v>
      </c>
    </row>
    <row r="135" spans="1:19" outlineLevel="1" x14ac:dyDescent="0.2">
      <c r="A135" t="s">
        <v>4393</v>
      </c>
      <c r="B135" t="s">
        <v>3622</v>
      </c>
      <c r="C135" s="15" t="s">
        <v>3775</v>
      </c>
      <c r="D135" t="s">
        <v>3019</v>
      </c>
      <c r="E135" s="5" t="s">
        <v>3021</v>
      </c>
      <c r="F135" s="15" t="s">
        <v>3404</v>
      </c>
      <c r="G135" s="15" t="s">
        <v>3737</v>
      </c>
      <c r="H135" s="15" t="s">
        <v>1378</v>
      </c>
      <c r="I135" t="s">
        <v>1</v>
      </c>
      <c r="J135" t="s">
        <v>3183</v>
      </c>
      <c r="K135" t="s">
        <v>3160</v>
      </c>
      <c r="L135" t="s">
        <v>3160</v>
      </c>
      <c r="M135" t="s">
        <v>3049</v>
      </c>
      <c r="N135" t="s">
        <v>3160</v>
      </c>
      <c r="O135" t="s">
        <v>3429</v>
      </c>
      <c r="P135" t="s">
        <v>3115</v>
      </c>
      <c r="Q135" t="s">
        <v>3186</v>
      </c>
      <c r="R135" t="s">
        <v>3160</v>
      </c>
      <c r="S135" t="s">
        <v>3347</v>
      </c>
    </row>
    <row r="136" spans="1:19" outlineLevel="1" x14ac:dyDescent="0.2">
      <c r="A136" t="s">
        <v>3624</v>
      </c>
      <c r="B136" t="s">
        <v>3625</v>
      </c>
      <c r="C136" t="s">
        <v>1343</v>
      </c>
      <c r="D136" t="s">
        <v>3160</v>
      </c>
      <c r="E136" t="s">
        <v>3160</v>
      </c>
      <c r="F136" t="s">
        <v>3160</v>
      </c>
      <c r="G136" t="s">
        <v>3160</v>
      </c>
      <c r="H136" t="s">
        <v>3160</v>
      </c>
      <c r="I136" t="s">
        <v>3180</v>
      </c>
      <c r="J136" t="s">
        <v>3183</v>
      </c>
      <c r="K136" t="s">
        <v>3160</v>
      </c>
      <c r="L136" t="s">
        <v>3160</v>
      </c>
      <c r="M136" t="s">
        <v>3160</v>
      </c>
      <c r="N136" t="s">
        <v>3160</v>
      </c>
      <c r="O136" t="s">
        <v>3160</v>
      </c>
      <c r="P136" t="s">
        <v>3115</v>
      </c>
      <c r="Q136" t="s">
        <v>3186</v>
      </c>
      <c r="R136" t="s">
        <v>3160</v>
      </c>
      <c r="S136" t="s">
        <v>3348</v>
      </c>
    </row>
    <row r="137" spans="1:19" outlineLevel="1" x14ac:dyDescent="0.2">
      <c r="A137" t="s">
        <v>4394</v>
      </c>
      <c r="B137" t="s">
        <v>3626</v>
      </c>
      <c r="C137" t="s">
        <v>1343</v>
      </c>
      <c r="D137" t="s">
        <v>3160</v>
      </c>
      <c r="E137" t="s">
        <v>3160</v>
      </c>
      <c r="F137" t="s">
        <v>3160</v>
      </c>
      <c r="G137" t="s">
        <v>1335</v>
      </c>
      <c r="H137" t="s">
        <v>3160</v>
      </c>
      <c r="I137" t="s">
        <v>3160</v>
      </c>
      <c r="J137" t="s">
        <v>3160</v>
      </c>
      <c r="K137" t="s">
        <v>3160</v>
      </c>
      <c r="L137" t="s">
        <v>3160</v>
      </c>
      <c r="M137" t="s">
        <v>3049</v>
      </c>
      <c r="N137" t="s">
        <v>3160</v>
      </c>
      <c r="O137" t="s">
        <v>3160</v>
      </c>
      <c r="P137" t="s">
        <v>3115</v>
      </c>
      <c r="Q137" t="s">
        <v>3186</v>
      </c>
      <c r="R137" s="23" t="s">
        <v>4630</v>
      </c>
      <c r="S137" t="s">
        <v>3348</v>
      </c>
    </row>
    <row r="138" spans="1:19" outlineLevel="1" x14ac:dyDescent="0.2">
      <c r="A138" t="s">
        <v>4394</v>
      </c>
      <c r="B138" t="s">
        <v>3626</v>
      </c>
      <c r="C138" t="s">
        <v>1343</v>
      </c>
      <c r="D138" t="s">
        <v>3160</v>
      </c>
      <c r="E138" t="s">
        <v>3160</v>
      </c>
      <c r="F138" t="s">
        <v>3160</v>
      </c>
      <c r="G138" t="s">
        <v>1335</v>
      </c>
      <c r="H138" t="s">
        <v>3160</v>
      </c>
      <c r="I138" t="s">
        <v>3180</v>
      </c>
      <c r="J138" t="s">
        <v>3183</v>
      </c>
      <c r="K138" t="s">
        <v>3160</v>
      </c>
      <c r="L138" t="s">
        <v>3160</v>
      </c>
      <c r="M138" t="s">
        <v>3160</v>
      </c>
      <c r="N138" t="s">
        <v>3160</v>
      </c>
      <c r="O138" t="s">
        <v>3160</v>
      </c>
      <c r="P138" t="s">
        <v>3116</v>
      </c>
      <c r="Q138" t="s">
        <v>3188</v>
      </c>
      <c r="R138" t="s">
        <v>3160</v>
      </c>
      <c r="S138" t="s">
        <v>3189</v>
      </c>
    </row>
    <row r="139" spans="1:19" outlineLevel="1" x14ac:dyDescent="0.2">
      <c r="A139" t="s">
        <v>4395</v>
      </c>
      <c r="B139" t="s">
        <v>3627</v>
      </c>
      <c r="C139" t="s">
        <v>1343</v>
      </c>
      <c r="D139" t="s">
        <v>3160</v>
      </c>
      <c r="E139" t="s">
        <v>3160</v>
      </c>
      <c r="F139" t="s">
        <v>3160</v>
      </c>
      <c r="G139" t="s">
        <v>2381</v>
      </c>
      <c r="H139" t="s">
        <v>3160</v>
      </c>
      <c r="I139" t="s">
        <v>3160</v>
      </c>
      <c r="J139" t="s">
        <v>3160</v>
      </c>
      <c r="K139" t="s">
        <v>3160</v>
      </c>
      <c r="L139" t="s">
        <v>3160</v>
      </c>
      <c r="M139" t="s">
        <v>3049</v>
      </c>
      <c r="N139" t="s">
        <v>3160</v>
      </c>
      <c r="O139" t="s">
        <v>3160</v>
      </c>
      <c r="P139" t="s">
        <v>3115</v>
      </c>
      <c r="Q139" t="s">
        <v>3186</v>
      </c>
      <c r="R139" s="23" t="s">
        <v>4630</v>
      </c>
      <c r="S139" t="s">
        <v>3348</v>
      </c>
    </row>
    <row r="140" spans="1:19" outlineLevel="1" x14ac:dyDescent="0.2">
      <c r="A140" t="s">
        <v>4395</v>
      </c>
      <c r="B140" t="s">
        <v>3627</v>
      </c>
      <c r="C140" t="s">
        <v>1343</v>
      </c>
      <c r="D140" t="s">
        <v>3160</v>
      </c>
      <c r="E140" t="s">
        <v>3160</v>
      </c>
      <c r="F140" t="s">
        <v>3160</v>
      </c>
      <c r="G140" t="s">
        <v>2381</v>
      </c>
      <c r="H140" t="s">
        <v>3160</v>
      </c>
      <c r="I140" t="s">
        <v>3180</v>
      </c>
      <c r="J140" t="s">
        <v>3183</v>
      </c>
      <c r="K140" t="s">
        <v>3160</v>
      </c>
      <c r="L140" t="s">
        <v>3160</v>
      </c>
      <c r="M140" t="s">
        <v>3160</v>
      </c>
      <c r="N140" t="s">
        <v>3160</v>
      </c>
      <c r="O140" t="s">
        <v>3160</v>
      </c>
      <c r="P140" t="s">
        <v>3116</v>
      </c>
      <c r="Q140" t="s">
        <v>3188</v>
      </c>
      <c r="R140" t="s">
        <v>3160</v>
      </c>
      <c r="S140" t="s">
        <v>3189</v>
      </c>
    </row>
    <row r="141" spans="1:19" outlineLevel="1" x14ac:dyDescent="0.2">
      <c r="A141" t="s">
        <v>4396</v>
      </c>
      <c r="B141" t="s">
        <v>3628</v>
      </c>
      <c r="C141" t="s">
        <v>1343</v>
      </c>
      <c r="D141" t="s">
        <v>3160</v>
      </c>
      <c r="E141" t="s">
        <v>3160</v>
      </c>
      <c r="F141" t="s">
        <v>3160</v>
      </c>
      <c r="G141" t="s">
        <v>2382</v>
      </c>
      <c r="H141" t="s">
        <v>3160</v>
      </c>
      <c r="I141" t="s">
        <v>3160</v>
      </c>
      <c r="J141" t="s">
        <v>3160</v>
      </c>
      <c r="K141" t="s">
        <v>3160</v>
      </c>
      <c r="L141" t="s">
        <v>3160</v>
      </c>
      <c r="M141" t="s">
        <v>3049</v>
      </c>
      <c r="N141" t="s">
        <v>3160</v>
      </c>
      <c r="O141" t="s">
        <v>3160</v>
      </c>
      <c r="P141" t="s">
        <v>3115</v>
      </c>
      <c r="Q141" t="s">
        <v>3186</v>
      </c>
      <c r="R141" s="23" t="s">
        <v>4630</v>
      </c>
      <c r="S141" t="s">
        <v>3348</v>
      </c>
    </row>
    <row r="142" spans="1:19" outlineLevel="1" x14ac:dyDescent="0.2">
      <c r="A142" t="s">
        <v>4396</v>
      </c>
      <c r="B142" t="s">
        <v>3628</v>
      </c>
      <c r="C142" t="s">
        <v>1343</v>
      </c>
      <c r="D142" t="s">
        <v>3160</v>
      </c>
      <c r="E142" t="s">
        <v>3160</v>
      </c>
      <c r="F142" t="s">
        <v>3160</v>
      </c>
      <c r="G142" t="s">
        <v>2382</v>
      </c>
      <c r="H142" t="s">
        <v>3160</v>
      </c>
      <c r="I142" t="s">
        <v>3180</v>
      </c>
      <c r="J142" t="s">
        <v>3183</v>
      </c>
      <c r="K142" t="s">
        <v>3160</v>
      </c>
      <c r="L142" t="s">
        <v>3160</v>
      </c>
      <c r="M142" t="s">
        <v>3160</v>
      </c>
      <c r="N142" t="s">
        <v>3160</v>
      </c>
      <c r="O142" t="s">
        <v>3160</v>
      </c>
      <c r="P142" t="s">
        <v>3116</v>
      </c>
      <c r="Q142" t="s">
        <v>3188</v>
      </c>
      <c r="R142" t="s">
        <v>3160</v>
      </c>
      <c r="S142" t="s">
        <v>3189</v>
      </c>
    </row>
    <row r="143" spans="1:19" outlineLevel="1" x14ac:dyDescent="0.2">
      <c r="A143" t="s">
        <v>4397</v>
      </c>
      <c r="B143" t="s">
        <v>3629</v>
      </c>
      <c r="C143" t="s">
        <v>1343</v>
      </c>
      <c r="D143" t="s">
        <v>3160</v>
      </c>
      <c r="E143" t="s">
        <v>3160</v>
      </c>
      <c r="F143" t="s">
        <v>3160</v>
      </c>
      <c r="G143" t="s">
        <v>2383</v>
      </c>
      <c r="H143" t="s">
        <v>3160</v>
      </c>
      <c r="I143" t="s">
        <v>3160</v>
      </c>
      <c r="J143" t="s">
        <v>3160</v>
      </c>
      <c r="K143" t="s">
        <v>3160</v>
      </c>
      <c r="L143" t="s">
        <v>3160</v>
      </c>
      <c r="M143" t="s">
        <v>3049</v>
      </c>
      <c r="N143" t="s">
        <v>3160</v>
      </c>
      <c r="O143" t="s">
        <v>3160</v>
      </c>
      <c r="P143" t="s">
        <v>3115</v>
      </c>
      <c r="Q143" t="s">
        <v>3186</v>
      </c>
      <c r="R143" s="23" t="s">
        <v>4630</v>
      </c>
      <c r="S143" t="s">
        <v>3348</v>
      </c>
    </row>
    <row r="144" spans="1:19" outlineLevel="1" x14ac:dyDescent="0.2">
      <c r="A144" t="s">
        <v>4397</v>
      </c>
      <c r="B144" t="s">
        <v>3629</v>
      </c>
      <c r="C144" t="s">
        <v>1343</v>
      </c>
      <c r="D144" t="s">
        <v>3160</v>
      </c>
      <c r="E144" t="s">
        <v>3160</v>
      </c>
      <c r="F144" t="s">
        <v>3160</v>
      </c>
      <c r="G144" t="s">
        <v>2383</v>
      </c>
      <c r="H144" t="s">
        <v>3160</v>
      </c>
      <c r="I144" t="s">
        <v>3180</v>
      </c>
      <c r="J144" t="s">
        <v>3183</v>
      </c>
      <c r="K144" t="s">
        <v>3160</v>
      </c>
      <c r="L144" t="s">
        <v>3160</v>
      </c>
      <c r="M144" t="s">
        <v>3160</v>
      </c>
      <c r="N144" t="s">
        <v>3160</v>
      </c>
      <c r="O144" t="s">
        <v>3160</v>
      </c>
      <c r="P144" t="s">
        <v>3116</v>
      </c>
      <c r="Q144" t="s">
        <v>3188</v>
      </c>
      <c r="R144" t="s">
        <v>3160</v>
      </c>
      <c r="S144" t="s">
        <v>3189</v>
      </c>
    </row>
    <row r="145" spans="1:19" outlineLevel="1" x14ac:dyDescent="0.2">
      <c r="A145" t="s">
        <v>4398</v>
      </c>
      <c r="B145" t="s">
        <v>3630</v>
      </c>
      <c r="C145" t="s">
        <v>1343</v>
      </c>
      <c r="D145" t="s">
        <v>3160</v>
      </c>
      <c r="E145" t="s">
        <v>3160</v>
      </c>
      <c r="F145" t="s">
        <v>3160</v>
      </c>
      <c r="G145" t="s">
        <v>2384</v>
      </c>
      <c r="H145" t="s">
        <v>3160</v>
      </c>
      <c r="I145" t="s">
        <v>3160</v>
      </c>
      <c r="J145" t="s">
        <v>3160</v>
      </c>
      <c r="K145" t="s">
        <v>3160</v>
      </c>
      <c r="L145" t="s">
        <v>3160</v>
      </c>
      <c r="M145" t="s">
        <v>3049</v>
      </c>
      <c r="N145" t="s">
        <v>3160</v>
      </c>
      <c r="O145" t="s">
        <v>3160</v>
      </c>
      <c r="P145" t="s">
        <v>3115</v>
      </c>
      <c r="Q145" t="s">
        <v>3186</v>
      </c>
      <c r="R145" s="23" t="s">
        <v>4630</v>
      </c>
      <c r="S145" t="s">
        <v>3348</v>
      </c>
    </row>
    <row r="146" spans="1:19" outlineLevel="1" x14ac:dyDescent="0.2">
      <c r="A146" t="s">
        <v>4398</v>
      </c>
      <c r="B146" t="s">
        <v>3630</v>
      </c>
      <c r="C146" t="s">
        <v>1343</v>
      </c>
      <c r="D146" t="s">
        <v>3160</v>
      </c>
      <c r="E146" t="s">
        <v>3160</v>
      </c>
      <c r="F146" t="s">
        <v>3160</v>
      </c>
      <c r="G146" t="s">
        <v>2384</v>
      </c>
      <c r="H146" t="s">
        <v>3160</v>
      </c>
      <c r="I146" t="s">
        <v>3180</v>
      </c>
      <c r="J146" t="s">
        <v>3183</v>
      </c>
      <c r="K146" t="s">
        <v>3160</v>
      </c>
      <c r="L146" t="s">
        <v>3160</v>
      </c>
      <c r="M146" t="s">
        <v>3160</v>
      </c>
      <c r="N146" t="s">
        <v>3160</v>
      </c>
      <c r="O146" t="s">
        <v>3160</v>
      </c>
      <c r="P146" t="s">
        <v>3116</v>
      </c>
      <c r="Q146" t="s">
        <v>3188</v>
      </c>
      <c r="R146" t="s">
        <v>3160</v>
      </c>
      <c r="S146" t="s">
        <v>3189</v>
      </c>
    </row>
    <row r="147" spans="1:19" outlineLevel="1" x14ac:dyDescent="0.2">
      <c r="A147" t="s">
        <v>4399</v>
      </c>
      <c r="B147" t="s">
        <v>3631</v>
      </c>
      <c r="C147" t="s">
        <v>1343</v>
      </c>
      <c r="D147" t="s">
        <v>3160</v>
      </c>
      <c r="E147" t="s">
        <v>3160</v>
      </c>
      <c r="F147" t="s">
        <v>3160</v>
      </c>
      <c r="G147" t="s">
        <v>3632</v>
      </c>
      <c r="H147" t="s">
        <v>3160</v>
      </c>
      <c r="I147" t="s">
        <v>3160</v>
      </c>
      <c r="J147" t="s">
        <v>3160</v>
      </c>
      <c r="K147" t="s">
        <v>3160</v>
      </c>
      <c r="L147" t="s">
        <v>3160</v>
      </c>
      <c r="M147" t="s">
        <v>3049</v>
      </c>
      <c r="N147" t="s">
        <v>3160</v>
      </c>
      <c r="O147" t="s">
        <v>3160</v>
      </c>
      <c r="P147" t="s">
        <v>3115</v>
      </c>
      <c r="Q147" t="s">
        <v>3186</v>
      </c>
      <c r="R147" s="23" t="s">
        <v>4630</v>
      </c>
      <c r="S147" t="s">
        <v>3348</v>
      </c>
    </row>
    <row r="148" spans="1:19" outlineLevel="1" x14ac:dyDescent="0.2">
      <c r="A148" t="s">
        <v>4399</v>
      </c>
      <c r="B148" t="s">
        <v>3631</v>
      </c>
      <c r="C148" t="s">
        <v>1343</v>
      </c>
      <c r="D148" t="s">
        <v>3160</v>
      </c>
      <c r="E148" t="s">
        <v>3160</v>
      </c>
      <c r="F148" t="s">
        <v>3160</v>
      </c>
      <c r="G148" t="s">
        <v>3632</v>
      </c>
      <c r="H148" t="s">
        <v>3160</v>
      </c>
      <c r="I148" t="s">
        <v>3180</v>
      </c>
      <c r="J148" t="s">
        <v>3183</v>
      </c>
      <c r="K148" t="s">
        <v>3160</v>
      </c>
      <c r="L148" t="s">
        <v>3160</v>
      </c>
      <c r="M148" t="s">
        <v>3160</v>
      </c>
      <c r="N148" t="s">
        <v>3160</v>
      </c>
      <c r="O148" t="s">
        <v>3160</v>
      </c>
      <c r="P148" t="s">
        <v>3116</v>
      </c>
      <c r="Q148" t="s">
        <v>3188</v>
      </c>
      <c r="R148" t="s">
        <v>3160</v>
      </c>
      <c r="S148" t="s">
        <v>3189</v>
      </c>
    </row>
    <row r="149" spans="1:19" outlineLevel="1" x14ac:dyDescent="0.2">
      <c r="A149" t="s">
        <v>4400</v>
      </c>
      <c r="B149" t="s">
        <v>3633</v>
      </c>
      <c r="C149" t="s">
        <v>1343</v>
      </c>
      <c r="D149" t="s">
        <v>3160</v>
      </c>
      <c r="E149" t="s">
        <v>3160</v>
      </c>
      <c r="F149" t="s">
        <v>3160</v>
      </c>
      <c r="G149" t="s">
        <v>3510</v>
      </c>
      <c r="H149" t="s">
        <v>3160</v>
      </c>
      <c r="I149" t="s">
        <v>3160</v>
      </c>
      <c r="J149" t="s">
        <v>3160</v>
      </c>
      <c r="K149" t="s">
        <v>3160</v>
      </c>
      <c r="L149" t="s">
        <v>3160</v>
      </c>
      <c r="M149" t="s">
        <v>3049</v>
      </c>
      <c r="N149" t="s">
        <v>3160</v>
      </c>
      <c r="O149" t="s">
        <v>3160</v>
      </c>
      <c r="P149" t="s">
        <v>3115</v>
      </c>
      <c r="Q149" t="s">
        <v>3186</v>
      </c>
      <c r="R149" s="23" t="s">
        <v>4630</v>
      </c>
      <c r="S149" t="s">
        <v>3348</v>
      </c>
    </row>
    <row r="150" spans="1:19" outlineLevel="1" x14ac:dyDescent="0.2">
      <c r="A150" t="s">
        <v>4400</v>
      </c>
      <c r="B150" t="s">
        <v>3633</v>
      </c>
      <c r="C150" t="s">
        <v>1343</v>
      </c>
      <c r="D150" t="s">
        <v>3160</v>
      </c>
      <c r="E150" t="s">
        <v>3160</v>
      </c>
      <c r="F150" t="s">
        <v>3160</v>
      </c>
      <c r="G150" t="s">
        <v>3510</v>
      </c>
      <c r="H150" t="s">
        <v>3160</v>
      </c>
      <c r="I150" t="s">
        <v>3180</v>
      </c>
      <c r="J150" t="s">
        <v>3183</v>
      </c>
      <c r="K150" t="s">
        <v>3160</v>
      </c>
      <c r="L150" t="s">
        <v>3160</v>
      </c>
      <c r="M150" t="s">
        <v>3160</v>
      </c>
      <c r="N150" t="s">
        <v>3160</v>
      </c>
      <c r="O150" t="s">
        <v>3160</v>
      </c>
      <c r="P150" t="s">
        <v>3116</v>
      </c>
      <c r="Q150" t="s">
        <v>3188</v>
      </c>
      <c r="R150" t="s">
        <v>3160</v>
      </c>
      <c r="S150" t="s">
        <v>3189</v>
      </c>
    </row>
    <row r="151" spans="1:19" outlineLevel="1" x14ac:dyDescent="0.2">
      <c r="A151" t="s">
        <v>4401</v>
      </c>
      <c r="B151" t="s">
        <v>3634</v>
      </c>
      <c r="C151" t="s">
        <v>1343</v>
      </c>
      <c r="D151" t="s">
        <v>3160</v>
      </c>
      <c r="E151" t="s">
        <v>3160</v>
      </c>
      <c r="F151" t="s">
        <v>3160</v>
      </c>
      <c r="G151" t="s">
        <v>3511</v>
      </c>
      <c r="H151" t="s">
        <v>3160</v>
      </c>
      <c r="I151" t="s">
        <v>3160</v>
      </c>
      <c r="J151" t="s">
        <v>3160</v>
      </c>
      <c r="K151" t="s">
        <v>3160</v>
      </c>
      <c r="L151" t="s">
        <v>3160</v>
      </c>
      <c r="M151" t="s">
        <v>3049</v>
      </c>
      <c r="N151" t="s">
        <v>3160</v>
      </c>
      <c r="O151" t="s">
        <v>3160</v>
      </c>
      <c r="P151" t="s">
        <v>3115</v>
      </c>
      <c r="Q151" t="s">
        <v>3186</v>
      </c>
      <c r="R151" s="23" t="s">
        <v>4630</v>
      </c>
      <c r="S151" t="s">
        <v>3348</v>
      </c>
    </row>
    <row r="152" spans="1:19" outlineLevel="1" x14ac:dyDescent="0.2">
      <c r="A152" t="s">
        <v>4401</v>
      </c>
      <c r="B152" t="s">
        <v>3634</v>
      </c>
      <c r="C152" t="s">
        <v>1343</v>
      </c>
      <c r="D152" t="s">
        <v>3160</v>
      </c>
      <c r="E152" t="s">
        <v>3160</v>
      </c>
      <c r="F152" t="s">
        <v>3160</v>
      </c>
      <c r="G152" t="s">
        <v>3511</v>
      </c>
      <c r="H152" t="s">
        <v>3160</v>
      </c>
      <c r="I152" t="s">
        <v>3180</v>
      </c>
      <c r="J152" t="s">
        <v>3183</v>
      </c>
      <c r="K152" t="s">
        <v>3160</v>
      </c>
      <c r="L152" t="s">
        <v>3160</v>
      </c>
      <c r="M152" t="s">
        <v>3160</v>
      </c>
      <c r="N152" t="s">
        <v>3160</v>
      </c>
      <c r="O152" t="s">
        <v>3160</v>
      </c>
      <c r="P152" t="s">
        <v>3116</v>
      </c>
      <c r="Q152" t="s">
        <v>3188</v>
      </c>
      <c r="R152" t="s">
        <v>3160</v>
      </c>
      <c r="S152" t="s">
        <v>3189</v>
      </c>
    </row>
    <row r="153" spans="1:19" outlineLevel="1" x14ac:dyDescent="0.2">
      <c r="A153" t="s">
        <v>4402</v>
      </c>
      <c r="B153" t="s">
        <v>3635</v>
      </c>
      <c r="C153" t="s">
        <v>1343</v>
      </c>
      <c r="D153" t="s">
        <v>3160</v>
      </c>
      <c r="E153" t="s">
        <v>3160</v>
      </c>
      <c r="F153" t="s">
        <v>3160</v>
      </c>
      <c r="G153" t="s">
        <v>3512</v>
      </c>
      <c r="H153" t="s">
        <v>3160</v>
      </c>
      <c r="I153" t="s">
        <v>3160</v>
      </c>
      <c r="J153" t="s">
        <v>3160</v>
      </c>
      <c r="K153" t="s">
        <v>3160</v>
      </c>
      <c r="L153" t="s">
        <v>3160</v>
      </c>
      <c r="M153" t="s">
        <v>3049</v>
      </c>
      <c r="N153" t="s">
        <v>3160</v>
      </c>
      <c r="O153" t="s">
        <v>3160</v>
      </c>
      <c r="P153" t="s">
        <v>3115</v>
      </c>
      <c r="Q153" t="s">
        <v>3186</v>
      </c>
      <c r="R153" s="23" t="s">
        <v>4630</v>
      </c>
      <c r="S153" t="s">
        <v>3348</v>
      </c>
    </row>
    <row r="154" spans="1:19" outlineLevel="1" x14ac:dyDescent="0.2">
      <c r="A154" t="s">
        <v>4402</v>
      </c>
      <c r="B154" t="s">
        <v>3635</v>
      </c>
      <c r="C154" t="s">
        <v>1343</v>
      </c>
      <c r="D154" t="s">
        <v>3160</v>
      </c>
      <c r="E154" t="s">
        <v>3160</v>
      </c>
      <c r="F154" t="s">
        <v>3160</v>
      </c>
      <c r="G154" t="s">
        <v>3512</v>
      </c>
      <c r="H154" t="s">
        <v>3160</v>
      </c>
      <c r="I154" t="s">
        <v>3180</v>
      </c>
      <c r="J154" t="s">
        <v>3183</v>
      </c>
      <c r="K154" t="s">
        <v>3160</v>
      </c>
      <c r="L154" t="s">
        <v>3160</v>
      </c>
      <c r="M154" t="s">
        <v>3160</v>
      </c>
      <c r="N154" t="s">
        <v>3160</v>
      </c>
      <c r="O154" t="s">
        <v>3160</v>
      </c>
      <c r="P154" t="s">
        <v>3116</v>
      </c>
      <c r="Q154" t="s">
        <v>3188</v>
      </c>
      <c r="R154" t="s">
        <v>3160</v>
      </c>
      <c r="S154" t="s">
        <v>3189</v>
      </c>
    </row>
    <row r="155" spans="1:19" outlineLevel="1" x14ac:dyDescent="0.2">
      <c r="A155" t="s">
        <v>4504</v>
      </c>
      <c r="B155" t="s">
        <v>3636</v>
      </c>
      <c r="C155" t="s">
        <v>1343</v>
      </c>
      <c r="D155" t="s">
        <v>3160</v>
      </c>
      <c r="E155" t="s">
        <v>3160</v>
      </c>
      <c r="F155" t="s">
        <v>3160</v>
      </c>
      <c r="G155" t="s">
        <v>3513</v>
      </c>
      <c r="H155" t="s">
        <v>3160</v>
      </c>
      <c r="I155" t="s">
        <v>3160</v>
      </c>
      <c r="J155" t="s">
        <v>3160</v>
      </c>
      <c r="K155" t="s">
        <v>3160</v>
      </c>
      <c r="L155" t="s">
        <v>3160</v>
      </c>
      <c r="M155" t="s">
        <v>3049</v>
      </c>
      <c r="N155" t="s">
        <v>3160</v>
      </c>
      <c r="O155" t="s">
        <v>3160</v>
      </c>
      <c r="P155" t="s">
        <v>3115</v>
      </c>
      <c r="Q155" t="s">
        <v>3186</v>
      </c>
      <c r="R155" s="23" t="s">
        <v>4630</v>
      </c>
      <c r="S155" t="s">
        <v>3348</v>
      </c>
    </row>
    <row r="156" spans="1:19" outlineLevel="1" x14ac:dyDescent="0.2">
      <c r="A156" t="s">
        <v>4504</v>
      </c>
      <c r="B156" t="s">
        <v>3636</v>
      </c>
      <c r="C156" t="s">
        <v>1343</v>
      </c>
      <c r="D156" t="s">
        <v>3160</v>
      </c>
      <c r="E156" t="s">
        <v>3160</v>
      </c>
      <c r="F156" t="s">
        <v>3160</v>
      </c>
      <c r="G156" t="s">
        <v>3513</v>
      </c>
      <c r="H156" t="s">
        <v>3160</v>
      </c>
      <c r="I156" t="s">
        <v>3180</v>
      </c>
      <c r="J156" t="s">
        <v>3183</v>
      </c>
      <c r="K156" t="s">
        <v>3160</v>
      </c>
      <c r="L156" t="s">
        <v>3160</v>
      </c>
      <c r="M156" t="s">
        <v>3160</v>
      </c>
      <c r="N156" t="s">
        <v>3160</v>
      </c>
      <c r="O156" t="s">
        <v>3160</v>
      </c>
      <c r="P156" t="s">
        <v>3116</v>
      </c>
      <c r="Q156" t="s">
        <v>3188</v>
      </c>
      <c r="R156" t="s">
        <v>3160</v>
      </c>
      <c r="S156" t="s">
        <v>3189</v>
      </c>
    </row>
    <row r="157" spans="1:19" outlineLevel="1" x14ac:dyDescent="0.2">
      <c r="A157" t="s">
        <v>4404</v>
      </c>
      <c r="B157" t="s">
        <v>3637</v>
      </c>
      <c r="C157" t="s">
        <v>1343</v>
      </c>
      <c r="D157" t="s">
        <v>3160</v>
      </c>
      <c r="E157" t="s">
        <v>3160</v>
      </c>
      <c r="F157" t="s">
        <v>2389</v>
      </c>
      <c r="G157" t="s">
        <v>3160</v>
      </c>
      <c r="H157" t="s">
        <v>3160</v>
      </c>
      <c r="I157" t="s">
        <v>3180</v>
      </c>
      <c r="J157" t="s">
        <v>3183</v>
      </c>
      <c r="K157" t="s">
        <v>3160</v>
      </c>
      <c r="L157" t="s">
        <v>3160</v>
      </c>
      <c r="M157" t="s">
        <v>3049</v>
      </c>
      <c r="N157" t="s">
        <v>3136</v>
      </c>
      <c r="O157" t="s">
        <v>3160</v>
      </c>
      <c r="P157" t="s">
        <v>1384</v>
      </c>
      <c r="Q157" t="s">
        <v>3186</v>
      </c>
      <c r="R157" t="s">
        <v>3160</v>
      </c>
      <c r="S157" t="s">
        <v>3189</v>
      </c>
    </row>
    <row r="158" spans="1:19" outlineLevel="1" x14ac:dyDescent="0.2">
      <c r="A158" t="s">
        <v>4405</v>
      </c>
      <c r="B158" t="s">
        <v>3638</v>
      </c>
      <c r="C158" t="s">
        <v>1343</v>
      </c>
      <c r="D158" t="s">
        <v>3160</v>
      </c>
      <c r="E158" t="s">
        <v>3160</v>
      </c>
      <c r="F158" t="s">
        <v>3641</v>
      </c>
      <c r="G158" t="s">
        <v>3160</v>
      </c>
      <c r="H158" t="s">
        <v>3160</v>
      </c>
      <c r="I158" t="s">
        <v>3180</v>
      </c>
      <c r="J158" t="s">
        <v>3183</v>
      </c>
      <c r="K158" t="s">
        <v>3160</v>
      </c>
      <c r="L158" t="s">
        <v>3160</v>
      </c>
      <c r="M158" t="s">
        <v>3049</v>
      </c>
      <c r="N158" t="s">
        <v>3136</v>
      </c>
      <c r="O158" t="s">
        <v>3160</v>
      </c>
      <c r="P158" t="s">
        <v>1384</v>
      </c>
      <c r="Q158" t="s">
        <v>3186</v>
      </c>
      <c r="R158" t="s">
        <v>3160</v>
      </c>
      <c r="S158" t="s">
        <v>3189</v>
      </c>
    </row>
    <row r="159" spans="1:19" outlineLevel="1" x14ac:dyDescent="0.2">
      <c r="A159" t="s">
        <v>3644</v>
      </c>
      <c r="B159" t="s">
        <v>3643</v>
      </c>
      <c r="C159" t="s">
        <v>1343</v>
      </c>
      <c r="D159" t="s">
        <v>3160</v>
      </c>
      <c r="E159" t="s">
        <v>3160</v>
      </c>
      <c r="F159" t="s">
        <v>3642</v>
      </c>
      <c r="G159" t="s">
        <v>3160</v>
      </c>
      <c r="H159" t="s">
        <v>3160</v>
      </c>
      <c r="I159" t="s">
        <v>3180</v>
      </c>
      <c r="J159" t="s">
        <v>3183</v>
      </c>
      <c r="K159" t="s">
        <v>3160</v>
      </c>
      <c r="L159" t="s">
        <v>3160</v>
      </c>
      <c r="M159" t="s">
        <v>3049</v>
      </c>
      <c r="N159" t="s">
        <v>3136</v>
      </c>
      <c r="O159" t="s">
        <v>3160</v>
      </c>
      <c r="P159" t="s">
        <v>1384</v>
      </c>
      <c r="Q159" t="s">
        <v>3186</v>
      </c>
      <c r="R159" t="s">
        <v>3160</v>
      </c>
      <c r="S159" t="s">
        <v>3189</v>
      </c>
    </row>
    <row r="160" spans="1:19" outlineLevel="1" x14ac:dyDescent="0.2">
      <c r="A160" t="s">
        <v>4406</v>
      </c>
      <c r="B160" t="s">
        <v>3645</v>
      </c>
      <c r="C160" t="s">
        <v>1343</v>
      </c>
      <c r="D160" t="s">
        <v>3160</v>
      </c>
      <c r="E160" t="s">
        <v>3107</v>
      </c>
      <c r="F160" t="s">
        <v>3160</v>
      </c>
      <c r="G160" t="s">
        <v>3160</v>
      </c>
      <c r="H160" t="s">
        <v>3160</v>
      </c>
      <c r="I160" t="s">
        <v>3180</v>
      </c>
      <c r="J160" t="s">
        <v>3183</v>
      </c>
      <c r="K160" t="s">
        <v>3160</v>
      </c>
      <c r="L160" t="s">
        <v>3160</v>
      </c>
      <c r="M160" t="s">
        <v>3049</v>
      </c>
      <c r="N160" t="s">
        <v>3136</v>
      </c>
      <c r="O160" t="s">
        <v>3160</v>
      </c>
      <c r="P160" t="s">
        <v>1384</v>
      </c>
      <c r="Q160" t="s">
        <v>3186</v>
      </c>
      <c r="R160" t="s">
        <v>3160</v>
      </c>
      <c r="S160" t="s">
        <v>3189</v>
      </c>
    </row>
    <row r="161" spans="1:19" outlineLevel="1" x14ac:dyDescent="0.2">
      <c r="A161" t="s">
        <v>4407</v>
      </c>
      <c r="B161" t="s">
        <v>3656</v>
      </c>
      <c r="C161" t="s">
        <v>1343</v>
      </c>
      <c r="D161" t="s">
        <v>3160</v>
      </c>
      <c r="E161" t="s">
        <v>3107</v>
      </c>
      <c r="F161" t="s">
        <v>3160</v>
      </c>
      <c r="G161" t="s">
        <v>3650</v>
      </c>
      <c r="H161" t="s">
        <v>3160</v>
      </c>
      <c r="I161" t="s">
        <v>3180</v>
      </c>
      <c r="J161" t="s">
        <v>3183</v>
      </c>
      <c r="K161" t="s">
        <v>3160</v>
      </c>
      <c r="L161" t="s">
        <v>3160</v>
      </c>
      <c r="M161" t="s">
        <v>3049</v>
      </c>
      <c r="N161" t="s">
        <v>3136</v>
      </c>
      <c r="O161" t="s">
        <v>3160</v>
      </c>
      <c r="P161" t="s">
        <v>1384</v>
      </c>
      <c r="Q161" t="s">
        <v>3186</v>
      </c>
      <c r="R161" t="s">
        <v>3160</v>
      </c>
      <c r="S161" t="s">
        <v>3189</v>
      </c>
    </row>
    <row r="162" spans="1:19" outlineLevel="1" x14ac:dyDescent="0.2">
      <c r="A162" t="s">
        <v>4408</v>
      </c>
      <c r="B162" t="s">
        <v>3657</v>
      </c>
      <c r="C162" t="s">
        <v>1343</v>
      </c>
      <c r="D162" t="s">
        <v>3160</v>
      </c>
      <c r="E162" t="s">
        <v>3107</v>
      </c>
      <c r="F162" t="s">
        <v>3160</v>
      </c>
      <c r="G162" t="s">
        <v>3652</v>
      </c>
      <c r="H162" t="s">
        <v>3160</v>
      </c>
      <c r="I162" t="s">
        <v>3180</v>
      </c>
      <c r="J162" t="s">
        <v>3183</v>
      </c>
      <c r="K162" t="s">
        <v>3160</v>
      </c>
      <c r="L162" t="s">
        <v>3160</v>
      </c>
      <c r="M162" t="s">
        <v>3049</v>
      </c>
      <c r="N162" t="s">
        <v>3136</v>
      </c>
      <c r="O162" t="s">
        <v>3160</v>
      </c>
      <c r="P162" t="s">
        <v>1384</v>
      </c>
      <c r="Q162" t="s">
        <v>3186</v>
      </c>
      <c r="R162" t="s">
        <v>3160</v>
      </c>
      <c r="S162" t="s">
        <v>3189</v>
      </c>
    </row>
    <row r="163" spans="1:19" outlineLevel="1" x14ac:dyDescent="0.2">
      <c r="A163" t="s">
        <v>4409</v>
      </c>
      <c r="B163" t="s">
        <v>3658</v>
      </c>
      <c r="C163" t="s">
        <v>1343</v>
      </c>
      <c r="D163" t="s">
        <v>3160</v>
      </c>
      <c r="E163" t="s">
        <v>3107</v>
      </c>
      <c r="F163" t="s">
        <v>3160</v>
      </c>
      <c r="G163" t="s">
        <v>3649</v>
      </c>
      <c r="H163" t="s">
        <v>3160</v>
      </c>
      <c r="I163" t="s">
        <v>3180</v>
      </c>
      <c r="J163" t="s">
        <v>3183</v>
      </c>
      <c r="K163" t="s">
        <v>3160</v>
      </c>
      <c r="L163" t="s">
        <v>3160</v>
      </c>
      <c r="M163" t="s">
        <v>3049</v>
      </c>
      <c r="N163" t="s">
        <v>3136</v>
      </c>
      <c r="O163" t="s">
        <v>3160</v>
      </c>
      <c r="P163" t="s">
        <v>1384</v>
      </c>
      <c r="Q163" t="s">
        <v>3186</v>
      </c>
      <c r="R163" t="s">
        <v>3160</v>
      </c>
      <c r="S163" t="s">
        <v>3189</v>
      </c>
    </row>
    <row r="164" spans="1:19" outlineLevel="1" x14ac:dyDescent="0.2">
      <c r="A164" t="s">
        <v>4410</v>
      </c>
      <c r="B164" t="s">
        <v>3659</v>
      </c>
      <c r="C164" t="s">
        <v>1343</v>
      </c>
      <c r="D164" t="s">
        <v>3160</v>
      </c>
      <c r="E164" t="s">
        <v>3107</v>
      </c>
      <c r="F164" t="s">
        <v>3160</v>
      </c>
      <c r="G164" t="s">
        <v>3651</v>
      </c>
      <c r="H164" t="s">
        <v>3160</v>
      </c>
      <c r="I164" t="s">
        <v>3180</v>
      </c>
      <c r="J164" t="s">
        <v>3183</v>
      </c>
      <c r="K164" t="s">
        <v>3160</v>
      </c>
      <c r="L164" t="s">
        <v>3160</v>
      </c>
      <c r="M164" t="s">
        <v>3049</v>
      </c>
      <c r="N164" t="s">
        <v>3136</v>
      </c>
      <c r="O164" t="s">
        <v>3160</v>
      </c>
      <c r="P164" t="s">
        <v>1384</v>
      </c>
      <c r="Q164" t="s">
        <v>3186</v>
      </c>
      <c r="R164" t="s">
        <v>3160</v>
      </c>
      <c r="S164" t="s">
        <v>3189</v>
      </c>
    </row>
    <row r="165" spans="1:19" outlineLevel="1" x14ac:dyDescent="0.2">
      <c r="A165" t="s">
        <v>4411</v>
      </c>
      <c r="B165" t="s">
        <v>3661</v>
      </c>
      <c r="C165" t="s">
        <v>1343</v>
      </c>
      <c r="D165" t="s">
        <v>3160</v>
      </c>
      <c r="E165" t="s">
        <v>3107</v>
      </c>
      <c r="F165" t="s">
        <v>3160</v>
      </c>
      <c r="G165" t="s">
        <v>3654</v>
      </c>
      <c r="H165" t="s">
        <v>3160</v>
      </c>
      <c r="I165" t="s">
        <v>3180</v>
      </c>
      <c r="J165" t="s">
        <v>3183</v>
      </c>
      <c r="K165" t="s">
        <v>3160</v>
      </c>
      <c r="L165" t="s">
        <v>3160</v>
      </c>
      <c r="M165" t="s">
        <v>3049</v>
      </c>
      <c r="N165" t="s">
        <v>3136</v>
      </c>
      <c r="O165" t="s">
        <v>3160</v>
      </c>
      <c r="P165" t="s">
        <v>1384</v>
      </c>
      <c r="Q165" t="s">
        <v>3186</v>
      </c>
      <c r="R165" t="s">
        <v>3160</v>
      </c>
      <c r="S165" t="s">
        <v>3189</v>
      </c>
    </row>
    <row r="166" spans="1:19" outlineLevel="1" x14ac:dyDescent="0.2">
      <c r="A166" t="s">
        <v>4412</v>
      </c>
      <c r="B166" t="s">
        <v>3660</v>
      </c>
      <c r="C166" t="s">
        <v>1343</v>
      </c>
      <c r="D166" t="s">
        <v>3160</v>
      </c>
      <c r="E166" t="s">
        <v>3107</v>
      </c>
      <c r="F166" t="s">
        <v>3160</v>
      </c>
      <c r="G166" t="s">
        <v>3655</v>
      </c>
      <c r="H166" t="s">
        <v>3160</v>
      </c>
      <c r="I166" t="s">
        <v>3180</v>
      </c>
      <c r="J166" t="s">
        <v>3183</v>
      </c>
      <c r="K166" t="s">
        <v>3160</v>
      </c>
      <c r="L166" t="s">
        <v>3160</v>
      </c>
      <c r="M166" t="s">
        <v>3049</v>
      </c>
      <c r="N166" t="s">
        <v>3136</v>
      </c>
      <c r="O166" t="s">
        <v>3160</v>
      </c>
      <c r="P166" t="s">
        <v>1384</v>
      </c>
      <c r="Q166" t="s">
        <v>3186</v>
      </c>
      <c r="R166" t="s">
        <v>3160</v>
      </c>
      <c r="S166" t="s">
        <v>3189</v>
      </c>
    </row>
    <row r="167" spans="1:19" outlineLevel="1" x14ac:dyDescent="0.2">
      <c r="A167" t="s">
        <v>4413</v>
      </c>
      <c r="B167" t="s">
        <v>3662</v>
      </c>
      <c r="C167" t="s">
        <v>1343</v>
      </c>
      <c r="D167" t="s">
        <v>3160</v>
      </c>
      <c r="E167" t="s">
        <v>3107</v>
      </c>
      <c r="F167" t="s">
        <v>3160</v>
      </c>
      <c r="G167" t="s">
        <v>3653</v>
      </c>
      <c r="H167" t="s">
        <v>3160</v>
      </c>
      <c r="I167" t="s">
        <v>3180</v>
      </c>
      <c r="J167" t="s">
        <v>3183</v>
      </c>
      <c r="K167" t="s">
        <v>3160</v>
      </c>
      <c r="L167" t="s">
        <v>3160</v>
      </c>
      <c r="M167" t="s">
        <v>3049</v>
      </c>
      <c r="N167" t="s">
        <v>3136</v>
      </c>
      <c r="O167" t="s">
        <v>3160</v>
      </c>
      <c r="P167" t="s">
        <v>1384</v>
      </c>
      <c r="Q167" t="s">
        <v>3186</v>
      </c>
      <c r="R167" t="s">
        <v>3160</v>
      </c>
      <c r="S167" t="s">
        <v>3189</v>
      </c>
    </row>
    <row r="168" spans="1:19" outlineLevel="1" x14ac:dyDescent="0.2">
      <c r="A168" t="s">
        <v>4612</v>
      </c>
      <c r="B168" t="s">
        <v>3646</v>
      </c>
      <c r="C168" t="s">
        <v>1343</v>
      </c>
      <c r="D168" t="s">
        <v>3160</v>
      </c>
      <c r="E168" t="s">
        <v>3160</v>
      </c>
      <c r="F168" t="s">
        <v>4613</v>
      </c>
      <c r="G168" t="s">
        <v>3160</v>
      </c>
      <c r="H168" t="s">
        <v>3160</v>
      </c>
      <c r="I168" t="s">
        <v>3180</v>
      </c>
      <c r="J168" t="s">
        <v>3183</v>
      </c>
      <c r="K168" t="s">
        <v>3160</v>
      </c>
      <c r="L168" t="s">
        <v>3160</v>
      </c>
      <c r="M168" t="s">
        <v>3049</v>
      </c>
      <c r="N168" t="s">
        <v>3136</v>
      </c>
      <c r="O168" t="s">
        <v>3160</v>
      </c>
      <c r="P168" t="s">
        <v>1384</v>
      </c>
      <c r="Q168" t="s">
        <v>3186</v>
      </c>
      <c r="R168" t="s">
        <v>3160</v>
      </c>
      <c r="S168" t="s">
        <v>3189</v>
      </c>
    </row>
    <row r="169" spans="1:19" outlineLevel="1" x14ac:dyDescent="0.2">
      <c r="A169" t="s">
        <v>4414</v>
      </c>
      <c r="B169" t="s">
        <v>3647</v>
      </c>
      <c r="C169" t="s">
        <v>1343</v>
      </c>
      <c r="D169" t="s">
        <v>3160</v>
      </c>
      <c r="E169" t="s">
        <v>3160</v>
      </c>
      <c r="F169" t="s">
        <v>2395</v>
      </c>
      <c r="G169" t="s">
        <v>3160</v>
      </c>
      <c r="H169" t="s">
        <v>3160</v>
      </c>
      <c r="I169" t="s">
        <v>3180</v>
      </c>
      <c r="J169" t="s">
        <v>3183</v>
      </c>
      <c r="K169" t="s">
        <v>3160</v>
      </c>
      <c r="L169" t="s">
        <v>3160</v>
      </c>
      <c r="M169" t="s">
        <v>3049</v>
      </c>
      <c r="N169" t="s">
        <v>3136</v>
      </c>
      <c r="O169" t="s">
        <v>3160</v>
      </c>
      <c r="P169" t="s">
        <v>1384</v>
      </c>
      <c r="Q169" t="s">
        <v>3186</v>
      </c>
      <c r="R169" t="s">
        <v>3160</v>
      </c>
      <c r="S169" t="s">
        <v>3189</v>
      </c>
    </row>
    <row r="170" spans="1:19" outlineLevel="1" x14ac:dyDescent="0.2">
      <c r="A170" t="s">
        <v>4415</v>
      </c>
      <c r="B170" t="s">
        <v>3648</v>
      </c>
      <c r="C170" t="s">
        <v>1343</v>
      </c>
      <c r="D170" t="s">
        <v>3160</v>
      </c>
      <c r="E170" t="s">
        <v>3160</v>
      </c>
      <c r="F170" t="s">
        <v>2396</v>
      </c>
      <c r="G170" t="s">
        <v>3160</v>
      </c>
      <c r="H170" t="s">
        <v>3160</v>
      </c>
      <c r="I170" t="s">
        <v>3180</v>
      </c>
      <c r="J170" t="s">
        <v>3183</v>
      </c>
      <c r="K170" t="s">
        <v>3160</v>
      </c>
      <c r="L170" t="s">
        <v>3160</v>
      </c>
      <c r="M170" t="s">
        <v>3049</v>
      </c>
      <c r="N170" t="s">
        <v>3136</v>
      </c>
      <c r="O170" t="s">
        <v>3160</v>
      </c>
      <c r="P170" t="s">
        <v>1384</v>
      </c>
      <c r="Q170" t="s">
        <v>3186</v>
      </c>
      <c r="R170" t="s">
        <v>3160</v>
      </c>
      <c r="S170" t="s">
        <v>3189</v>
      </c>
    </row>
    <row r="171" spans="1:19" outlineLevel="1" x14ac:dyDescent="0.2">
      <c r="A171" t="s">
        <v>4416</v>
      </c>
      <c r="B171" t="s">
        <v>3663</v>
      </c>
      <c r="C171" t="s">
        <v>1343</v>
      </c>
      <c r="D171" t="s">
        <v>3160</v>
      </c>
      <c r="E171" t="s">
        <v>2391</v>
      </c>
      <c r="F171" t="s">
        <v>3160</v>
      </c>
      <c r="G171" t="s">
        <v>3160</v>
      </c>
      <c r="H171" t="s">
        <v>3160</v>
      </c>
      <c r="I171" t="s">
        <v>3180</v>
      </c>
      <c r="J171" t="s">
        <v>3183</v>
      </c>
      <c r="K171" t="s">
        <v>3160</v>
      </c>
      <c r="L171" t="s">
        <v>3160</v>
      </c>
      <c r="M171" t="s">
        <v>3049</v>
      </c>
      <c r="N171" t="s">
        <v>3136</v>
      </c>
      <c r="O171" t="s">
        <v>3160</v>
      </c>
      <c r="P171" t="s">
        <v>1384</v>
      </c>
      <c r="Q171" t="s">
        <v>3186</v>
      </c>
      <c r="R171" t="s">
        <v>3160</v>
      </c>
      <c r="S171" t="s">
        <v>3189</v>
      </c>
    </row>
    <row r="172" spans="1:19" outlineLevel="1" x14ac:dyDescent="0.2">
      <c r="A172" t="s">
        <v>4417</v>
      </c>
      <c r="B172" t="s">
        <v>3664</v>
      </c>
      <c r="C172" t="s">
        <v>1343</v>
      </c>
      <c r="D172" t="s">
        <v>3160</v>
      </c>
      <c r="E172" t="s">
        <v>2392</v>
      </c>
      <c r="F172" t="s">
        <v>3160</v>
      </c>
      <c r="G172" t="s">
        <v>3160</v>
      </c>
      <c r="H172" t="s">
        <v>3160</v>
      </c>
      <c r="I172" t="s">
        <v>3180</v>
      </c>
      <c r="J172" t="s">
        <v>3183</v>
      </c>
      <c r="K172" t="s">
        <v>3160</v>
      </c>
      <c r="L172" t="s">
        <v>3160</v>
      </c>
      <c r="M172" t="s">
        <v>3049</v>
      </c>
      <c r="N172" t="s">
        <v>3136</v>
      </c>
      <c r="O172" t="s">
        <v>3160</v>
      </c>
      <c r="P172" t="s">
        <v>1384</v>
      </c>
      <c r="Q172" t="s">
        <v>3186</v>
      </c>
      <c r="R172" t="s">
        <v>3160</v>
      </c>
      <c r="S172" t="s">
        <v>3189</v>
      </c>
    </row>
    <row r="173" spans="1:19" outlineLevel="1" x14ac:dyDescent="0.2">
      <c r="A173" t="s">
        <v>4418</v>
      </c>
      <c r="B173" t="s">
        <v>3665</v>
      </c>
      <c r="C173" t="s">
        <v>1343</v>
      </c>
      <c r="D173" t="s">
        <v>3160</v>
      </c>
      <c r="E173" t="s">
        <v>2393</v>
      </c>
      <c r="F173" t="s">
        <v>3160</v>
      </c>
      <c r="G173" t="s">
        <v>3160</v>
      </c>
      <c r="H173" t="s">
        <v>3160</v>
      </c>
      <c r="I173" t="s">
        <v>3180</v>
      </c>
      <c r="J173" t="s">
        <v>3183</v>
      </c>
      <c r="K173" t="s">
        <v>3160</v>
      </c>
      <c r="L173" t="s">
        <v>3160</v>
      </c>
      <c r="M173" t="s">
        <v>3049</v>
      </c>
      <c r="N173" t="s">
        <v>3136</v>
      </c>
      <c r="O173" t="s">
        <v>3160</v>
      </c>
      <c r="P173" t="s">
        <v>1384</v>
      </c>
      <c r="Q173" t="s">
        <v>3186</v>
      </c>
      <c r="R173" t="s">
        <v>3160</v>
      </c>
      <c r="S173" t="s">
        <v>3189</v>
      </c>
    </row>
    <row r="174" spans="1:19" outlineLevel="1" x14ac:dyDescent="0.2">
      <c r="A174" t="s">
        <v>4510</v>
      </c>
      <c r="B174" t="s">
        <v>4511</v>
      </c>
      <c r="C174" t="s">
        <v>1345</v>
      </c>
      <c r="D174" t="s">
        <v>3160</v>
      </c>
      <c r="E174" t="s">
        <v>3160</v>
      </c>
      <c r="F174" t="s">
        <v>3160</v>
      </c>
      <c r="G174" t="s">
        <v>3160</v>
      </c>
      <c r="H174" t="s">
        <v>3160</v>
      </c>
      <c r="I174" t="s">
        <v>3180</v>
      </c>
      <c r="J174" t="s">
        <v>3183</v>
      </c>
      <c r="K174" t="s">
        <v>3160</v>
      </c>
      <c r="L174" t="s">
        <v>3160</v>
      </c>
      <c r="M174" t="s">
        <v>3160</v>
      </c>
      <c r="N174" t="s">
        <v>3160</v>
      </c>
      <c r="O174" t="s">
        <v>3160</v>
      </c>
      <c r="P174" t="s">
        <v>3115</v>
      </c>
      <c r="Q174" t="s">
        <v>3186</v>
      </c>
      <c r="R174" t="s">
        <v>3160</v>
      </c>
      <c r="S174" t="s">
        <v>3348</v>
      </c>
    </row>
    <row r="175" spans="1:19" outlineLevel="1" x14ac:dyDescent="0.2">
      <c r="A175" t="s">
        <v>4253</v>
      </c>
      <c r="B175" t="s">
        <v>4248</v>
      </c>
      <c r="C175" t="s">
        <v>1345</v>
      </c>
      <c r="D175" t="s">
        <v>3160</v>
      </c>
      <c r="E175" t="s">
        <v>3160</v>
      </c>
      <c r="F175" t="s">
        <v>3160</v>
      </c>
      <c r="G175" t="s">
        <v>1335</v>
      </c>
      <c r="H175" t="s">
        <v>3160</v>
      </c>
      <c r="I175" t="s">
        <v>3160</v>
      </c>
      <c r="J175" t="s">
        <v>3160</v>
      </c>
      <c r="K175" t="s">
        <v>3160</v>
      </c>
      <c r="L175" t="s">
        <v>3160</v>
      </c>
      <c r="M175" t="s">
        <v>3049</v>
      </c>
      <c r="N175" t="s">
        <v>3160</v>
      </c>
      <c r="O175" t="s">
        <v>3160</v>
      </c>
      <c r="P175" t="s">
        <v>3115</v>
      </c>
      <c r="Q175" t="s">
        <v>3186</v>
      </c>
      <c r="R175" s="23" t="s">
        <v>4630</v>
      </c>
      <c r="S175" t="s">
        <v>3348</v>
      </c>
    </row>
    <row r="176" spans="1:19" outlineLevel="1" x14ac:dyDescent="0.2">
      <c r="A176" t="s">
        <v>4253</v>
      </c>
      <c r="B176" t="s">
        <v>4248</v>
      </c>
      <c r="C176" t="s">
        <v>1345</v>
      </c>
      <c r="D176" t="s">
        <v>3160</v>
      </c>
      <c r="E176" t="s">
        <v>3160</v>
      </c>
      <c r="F176" t="s">
        <v>3160</v>
      </c>
      <c r="G176" t="s">
        <v>1335</v>
      </c>
      <c r="H176" t="s">
        <v>3160</v>
      </c>
      <c r="I176" t="s">
        <v>3180</v>
      </c>
      <c r="J176" t="s">
        <v>3183</v>
      </c>
      <c r="K176" t="s">
        <v>3160</v>
      </c>
      <c r="L176" t="s">
        <v>3160</v>
      </c>
      <c r="M176" t="s">
        <v>3160</v>
      </c>
      <c r="N176" t="s">
        <v>3160</v>
      </c>
      <c r="O176" t="s">
        <v>3160</v>
      </c>
      <c r="P176" t="s">
        <v>3116</v>
      </c>
      <c r="Q176" t="s">
        <v>3188</v>
      </c>
      <c r="R176" t="s">
        <v>3160</v>
      </c>
      <c r="S176" t="s">
        <v>3189</v>
      </c>
    </row>
    <row r="177" spans="1:19" outlineLevel="1" x14ac:dyDescent="0.2">
      <c r="A177" t="s">
        <v>4254</v>
      </c>
      <c r="B177" t="s">
        <v>4249</v>
      </c>
      <c r="C177" t="s">
        <v>1345</v>
      </c>
      <c r="D177" t="s">
        <v>3160</v>
      </c>
      <c r="E177" t="s">
        <v>3160</v>
      </c>
      <c r="F177" t="s">
        <v>3160</v>
      </c>
      <c r="G177" t="s">
        <v>2543</v>
      </c>
      <c r="H177" t="s">
        <v>3160</v>
      </c>
      <c r="I177" t="s">
        <v>3160</v>
      </c>
      <c r="J177" t="s">
        <v>3160</v>
      </c>
      <c r="K177" t="s">
        <v>3160</v>
      </c>
      <c r="L177" t="s">
        <v>3160</v>
      </c>
      <c r="M177" t="s">
        <v>3049</v>
      </c>
      <c r="N177" t="s">
        <v>3160</v>
      </c>
      <c r="O177" t="s">
        <v>3160</v>
      </c>
      <c r="P177" t="s">
        <v>3115</v>
      </c>
      <c r="Q177" t="s">
        <v>3186</v>
      </c>
      <c r="R177" s="23" t="s">
        <v>4630</v>
      </c>
      <c r="S177" t="s">
        <v>3348</v>
      </c>
    </row>
    <row r="178" spans="1:19" outlineLevel="1" x14ac:dyDescent="0.2">
      <c r="A178" t="s">
        <v>4254</v>
      </c>
      <c r="B178" t="s">
        <v>4249</v>
      </c>
      <c r="C178" t="s">
        <v>1345</v>
      </c>
      <c r="D178" t="s">
        <v>3160</v>
      </c>
      <c r="E178" t="s">
        <v>3160</v>
      </c>
      <c r="F178" t="s">
        <v>3160</v>
      </c>
      <c r="G178" t="s">
        <v>2543</v>
      </c>
      <c r="H178" t="s">
        <v>3160</v>
      </c>
      <c r="I178" t="s">
        <v>3180</v>
      </c>
      <c r="J178" t="s">
        <v>3183</v>
      </c>
      <c r="K178" t="s">
        <v>3160</v>
      </c>
      <c r="L178" t="s">
        <v>3160</v>
      </c>
      <c r="M178" t="s">
        <v>3160</v>
      </c>
      <c r="N178" t="s">
        <v>3160</v>
      </c>
      <c r="O178" t="s">
        <v>3160</v>
      </c>
      <c r="P178" t="s">
        <v>3116</v>
      </c>
      <c r="Q178" t="s">
        <v>3188</v>
      </c>
      <c r="R178" t="s">
        <v>3160</v>
      </c>
      <c r="S178" t="s">
        <v>3189</v>
      </c>
    </row>
    <row r="179" spans="1:19" outlineLevel="1" x14ac:dyDescent="0.2">
      <c r="A179" t="s">
        <v>4255</v>
      </c>
      <c r="B179" t="s">
        <v>4250</v>
      </c>
      <c r="C179" t="s">
        <v>1345</v>
      </c>
      <c r="D179" t="s">
        <v>3160</v>
      </c>
      <c r="E179" t="s">
        <v>3160</v>
      </c>
      <c r="F179" t="s">
        <v>3160</v>
      </c>
      <c r="G179" t="s">
        <v>2983</v>
      </c>
      <c r="H179" t="s">
        <v>3160</v>
      </c>
      <c r="I179" t="s">
        <v>3160</v>
      </c>
      <c r="J179" t="s">
        <v>3160</v>
      </c>
      <c r="K179" t="s">
        <v>3160</v>
      </c>
      <c r="L179" t="s">
        <v>3160</v>
      </c>
      <c r="M179" t="s">
        <v>3049</v>
      </c>
      <c r="N179" t="s">
        <v>3160</v>
      </c>
      <c r="O179" t="s">
        <v>3160</v>
      </c>
      <c r="P179" t="s">
        <v>3115</v>
      </c>
      <c r="Q179" t="s">
        <v>3186</v>
      </c>
      <c r="R179" s="23" t="s">
        <v>4630</v>
      </c>
      <c r="S179" t="s">
        <v>3348</v>
      </c>
    </row>
    <row r="180" spans="1:19" outlineLevel="1" x14ac:dyDescent="0.2">
      <c r="A180" t="s">
        <v>4255</v>
      </c>
      <c r="B180" t="s">
        <v>4250</v>
      </c>
      <c r="C180" t="s">
        <v>1345</v>
      </c>
      <c r="D180" t="s">
        <v>3160</v>
      </c>
      <c r="E180" t="s">
        <v>3160</v>
      </c>
      <c r="F180" t="s">
        <v>3160</v>
      </c>
      <c r="G180" t="s">
        <v>2983</v>
      </c>
      <c r="H180" t="s">
        <v>3160</v>
      </c>
      <c r="I180" t="s">
        <v>3180</v>
      </c>
      <c r="J180" t="s">
        <v>3183</v>
      </c>
      <c r="K180" t="s">
        <v>3160</v>
      </c>
      <c r="L180" t="s">
        <v>3160</v>
      </c>
      <c r="M180" t="s">
        <v>3160</v>
      </c>
      <c r="N180" t="s">
        <v>3160</v>
      </c>
      <c r="O180" t="s">
        <v>3160</v>
      </c>
      <c r="P180" t="s">
        <v>3116</v>
      </c>
      <c r="Q180" t="s">
        <v>3188</v>
      </c>
      <c r="R180" t="s">
        <v>3160</v>
      </c>
      <c r="S180" t="s">
        <v>3189</v>
      </c>
    </row>
    <row r="181" spans="1:19" outlineLevel="1" x14ac:dyDescent="0.2">
      <c r="A181" t="s">
        <v>4256</v>
      </c>
      <c r="B181" t="s">
        <v>4257</v>
      </c>
      <c r="C181" t="s">
        <v>1345</v>
      </c>
      <c r="D181" t="s">
        <v>3160</v>
      </c>
      <c r="E181" t="s">
        <v>3160</v>
      </c>
      <c r="F181" t="s">
        <v>3160</v>
      </c>
      <c r="G181" t="s">
        <v>2383</v>
      </c>
      <c r="H181" t="s">
        <v>3160</v>
      </c>
      <c r="I181" t="s">
        <v>3160</v>
      </c>
      <c r="J181" t="s">
        <v>3160</v>
      </c>
      <c r="K181" t="s">
        <v>3160</v>
      </c>
      <c r="L181" t="s">
        <v>3160</v>
      </c>
      <c r="M181" t="s">
        <v>3049</v>
      </c>
      <c r="N181" t="s">
        <v>3160</v>
      </c>
      <c r="O181" t="s">
        <v>3160</v>
      </c>
      <c r="P181" t="s">
        <v>3115</v>
      </c>
      <c r="Q181" t="s">
        <v>3186</v>
      </c>
      <c r="R181" s="23" t="s">
        <v>4630</v>
      </c>
      <c r="S181" t="s">
        <v>3348</v>
      </c>
    </row>
    <row r="182" spans="1:19" outlineLevel="1" x14ac:dyDescent="0.2">
      <c r="A182" t="s">
        <v>4256</v>
      </c>
      <c r="B182" t="s">
        <v>4257</v>
      </c>
      <c r="C182" t="s">
        <v>1345</v>
      </c>
      <c r="D182" t="s">
        <v>3160</v>
      </c>
      <c r="E182" t="s">
        <v>3160</v>
      </c>
      <c r="F182" t="s">
        <v>3160</v>
      </c>
      <c r="G182" t="s">
        <v>2383</v>
      </c>
      <c r="H182" t="s">
        <v>3160</v>
      </c>
      <c r="I182" t="s">
        <v>3180</v>
      </c>
      <c r="J182" t="s">
        <v>3183</v>
      </c>
      <c r="K182" t="s">
        <v>3160</v>
      </c>
      <c r="L182" t="s">
        <v>3160</v>
      </c>
      <c r="M182" t="s">
        <v>3160</v>
      </c>
      <c r="N182" t="s">
        <v>3160</v>
      </c>
      <c r="O182" t="s">
        <v>3160</v>
      </c>
      <c r="P182" t="s">
        <v>3116</v>
      </c>
      <c r="Q182" t="s">
        <v>3188</v>
      </c>
      <c r="R182" t="s">
        <v>3160</v>
      </c>
      <c r="S182" t="s">
        <v>3189</v>
      </c>
    </row>
    <row r="183" spans="1:19" outlineLevel="1" x14ac:dyDescent="0.2">
      <c r="A183" t="s">
        <v>4258</v>
      </c>
      <c r="B183" t="s">
        <v>4259</v>
      </c>
      <c r="C183" t="s">
        <v>1345</v>
      </c>
      <c r="D183" t="s">
        <v>3160</v>
      </c>
      <c r="E183" t="s">
        <v>3160</v>
      </c>
      <c r="F183" t="s">
        <v>3160</v>
      </c>
      <c r="G183" t="s">
        <v>2544</v>
      </c>
      <c r="H183" t="s">
        <v>3160</v>
      </c>
      <c r="I183" t="s">
        <v>3160</v>
      </c>
      <c r="J183" t="s">
        <v>3160</v>
      </c>
      <c r="K183" t="s">
        <v>3160</v>
      </c>
      <c r="L183" t="s">
        <v>3160</v>
      </c>
      <c r="M183" t="s">
        <v>3049</v>
      </c>
      <c r="N183" t="s">
        <v>3160</v>
      </c>
      <c r="O183" t="s">
        <v>3160</v>
      </c>
      <c r="P183" t="s">
        <v>3115</v>
      </c>
      <c r="Q183" t="s">
        <v>3186</v>
      </c>
      <c r="R183" s="23" t="s">
        <v>4630</v>
      </c>
      <c r="S183" t="s">
        <v>3348</v>
      </c>
    </row>
    <row r="184" spans="1:19" outlineLevel="1" x14ac:dyDescent="0.2">
      <c r="A184" t="s">
        <v>4258</v>
      </c>
      <c r="B184" t="s">
        <v>4259</v>
      </c>
      <c r="C184" t="s">
        <v>1345</v>
      </c>
      <c r="D184" t="s">
        <v>3160</v>
      </c>
      <c r="E184" t="s">
        <v>3160</v>
      </c>
      <c r="F184" t="s">
        <v>3160</v>
      </c>
      <c r="G184" t="s">
        <v>2544</v>
      </c>
      <c r="H184" t="s">
        <v>3160</v>
      </c>
      <c r="I184" t="s">
        <v>3180</v>
      </c>
      <c r="J184" t="s">
        <v>3183</v>
      </c>
      <c r="K184" t="s">
        <v>3160</v>
      </c>
      <c r="L184" t="s">
        <v>3160</v>
      </c>
      <c r="M184" t="s">
        <v>3160</v>
      </c>
      <c r="N184" t="s">
        <v>3160</v>
      </c>
      <c r="O184" t="s">
        <v>3160</v>
      </c>
      <c r="P184" t="s">
        <v>3116</v>
      </c>
      <c r="Q184" t="s">
        <v>3188</v>
      </c>
      <c r="R184" t="s">
        <v>3160</v>
      </c>
      <c r="S184" t="s">
        <v>3189</v>
      </c>
    </row>
    <row r="185" spans="1:19" outlineLevel="1" x14ac:dyDescent="0.2">
      <c r="A185" t="s">
        <v>4261</v>
      </c>
      <c r="B185" t="s">
        <v>4262</v>
      </c>
      <c r="C185" t="s">
        <v>1345</v>
      </c>
      <c r="D185" t="s">
        <v>3160</v>
      </c>
      <c r="E185" t="s">
        <v>3160</v>
      </c>
      <c r="F185" t="s">
        <v>3160</v>
      </c>
      <c r="G185" t="s">
        <v>2545</v>
      </c>
      <c r="H185" t="s">
        <v>3160</v>
      </c>
      <c r="I185" t="s">
        <v>3160</v>
      </c>
      <c r="J185" t="s">
        <v>3160</v>
      </c>
      <c r="K185" t="s">
        <v>3160</v>
      </c>
      <c r="L185" t="s">
        <v>3160</v>
      </c>
      <c r="M185" t="s">
        <v>3049</v>
      </c>
      <c r="N185" t="s">
        <v>3160</v>
      </c>
      <c r="O185" t="s">
        <v>3160</v>
      </c>
      <c r="P185" t="s">
        <v>3115</v>
      </c>
      <c r="Q185" t="s">
        <v>3186</v>
      </c>
      <c r="R185" s="23" t="s">
        <v>4630</v>
      </c>
      <c r="S185" t="s">
        <v>3348</v>
      </c>
    </row>
    <row r="186" spans="1:19" outlineLevel="1" x14ac:dyDescent="0.2">
      <c r="A186" t="s">
        <v>4261</v>
      </c>
      <c r="B186" t="s">
        <v>4262</v>
      </c>
      <c r="C186" t="s">
        <v>1345</v>
      </c>
      <c r="D186" t="s">
        <v>3160</v>
      </c>
      <c r="E186" t="s">
        <v>3160</v>
      </c>
      <c r="F186" t="s">
        <v>3160</v>
      </c>
      <c r="G186" t="s">
        <v>2545</v>
      </c>
      <c r="H186" t="s">
        <v>3160</v>
      </c>
      <c r="I186" t="s">
        <v>3180</v>
      </c>
      <c r="J186" t="s">
        <v>3183</v>
      </c>
      <c r="K186" t="s">
        <v>3160</v>
      </c>
      <c r="L186" t="s">
        <v>3160</v>
      </c>
      <c r="M186" t="s">
        <v>3160</v>
      </c>
      <c r="N186" t="s">
        <v>3160</v>
      </c>
      <c r="O186" t="s">
        <v>3160</v>
      </c>
      <c r="P186" t="s">
        <v>3116</v>
      </c>
      <c r="Q186" t="s">
        <v>3188</v>
      </c>
      <c r="R186" t="s">
        <v>3160</v>
      </c>
      <c r="S186" t="s">
        <v>3189</v>
      </c>
    </row>
    <row r="187" spans="1:19" outlineLevel="1" x14ac:dyDescent="0.2">
      <c r="A187" t="s">
        <v>4266</v>
      </c>
      <c r="B187" t="s">
        <v>4264</v>
      </c>
      <c r="C187" t="s">
        <v>1345</v>
      </c>
      <c r="D187" t="s">
        <v>3160</v>
      </c>
      <c r="E187" t="s">
        <v>3160</v>
      </c>
      <c r="F187" t="s">
        <v>3160</v>
      </c>
      <c r="G187" t="s">
        <v>3166</v>
      </c>
      <c r="H187" t="s">
        <v>3160</v>
      </c>
      <c r="I187" t="s">
        <v>3160</v>
      </c>
      <c r="J187" t="s">
        <v>3160</v>
      </c>
      <c r="K187" t="s">
        <v>3160</v>
      </c>
      <c r="L187" t="s">
        <v>3160</v>
      </c>
      <c r="M187" t="s">
        <v>3049</v>
      </c>
      <c r="N187" t="s">
        <v>3160</v>
      </c>
      <c r="O187" t="s">
        <v>3160</v>
      </c>
      <c r="P187" t="s">
        <v>3115</v>
      </c>
      <c r="Q187" t="s">
        <v>3186</v>
      </c>
      <c r="R187" s="23" t="s">
        <v>4630</v>
      </c>
      <c r="S187" t="s">
        <v>3348</v>
      </c>
    </row>
    <row r="188" spans="1:19" outlineLevel="1" x14ac:dyDescent="0.2">
      <c r="A188" t="s">
        <v>4266</v>
      </c>
      <c r="B188" t="s">
        <v>4264</v>
      </c>
      <c r="C188" t="s">
        <v>1345</v>
      </c>
      <c r="D188" t="s">
        <v>3160</v>
      </c>
      <c r="E188" t="s">
        <v>3160</v>
      </c>
      <c r="F188" t="s">
        <v>3160</v>
      </c>
      <c r="G188" t="s">
        <v>3166</v>
      </c>
      <c r="H188" t="s">
        <v>3160</v>
      </c>
      <c r="I188" t="s">
        <v>3180</v>
      </c>
      <c r="J188" t="s">
        <v>3183</v>
      </c>
      <c r="K188" t="s">
        <v>3160</v>
      </c>
      <c r="L188" t="s">
        <v>3160</v>
      </c>
      <c r="M188" t="s">
        <v>3160</v>
      </c>
      <c r="N188" t="s">
        <v>3160</v>
      </c>
      <c r="O188" t="s">
        <v>4247</v>
      </c>
      <c r="P188" t="s">
        <v>3116</v>
      </c>
      <c r="Q188" t="s">
        <v>3188</v>
      </c>
      <c r="R188" t="s">
        <v>3160</v>
      </c>
      <c r="S188" t="s">
        <v>3189</v>
      </c>
    </row>
    <row r="189" spans="1:19" outlineLevel="1" x14ac:dyDescent="0.2">
      <c r="A189" t="s">
        <v>4268</v>
      </c>
      <c r="B189" t="s">
        <v>4265</v>
      </c>
      <c r="C189" t="s">
        <v>1345</v>
      </c>
      <c r="D189" t="s">
        <v>3160</v>
      </c>
      <c r="E189" t="s">
        <v>3160</v>
      </c>
      <c r="F189" t="s">
        <v>3160</v>
      </c>
      <c r="G189" t="s">
        <v>3171</v>
      </c>
      <c r="H189" t="s">
        <v>3160</v>
      </c>
      <c r="I189" t="s">
        <v>3160</v>
      </c>
      <c r="J189" t="s">
        <v>3160</v>
      </c>
      <c r="K189" t="s">
        <v>3160</v>
      </c>
      <c r="L189" t="s">
        <v>3160</v>
      </c>
      <c r="M189" t="s">
        <v>3049</v>
      </c>
      <c r="N189" t="s">
        <v>3160</v>
      </c>
      <c r="O189" t="s">
        <v>3160</v>
      </c>
      <c r="P189" t="s">
        <v>3115</v>
      </c>
      <c r="Q189" t="s">
        <v>3186</v>
      </c>
      <c r="R189" s="23" t="s">
        <v>4630</v>
      </c>
      <c r="S189" t="s">
        <v>3348</v>
      </c>
    </row>
    <row r="190" spans="1:19" outlineLevel="1" x14ac:dyDescent="0.2">
      <c r="A190" t="s">
        <v>4268</v>
      </c>
      <c r="B190" t="s">
        <v>4265</v>
      </c>
      <c r="C190" t="s">
        <v>1345</v>
      </c>
      <c r="D190" t="s">
        <v>3160</v>
      </c>
      <c r="E190" t="s">
        <v>3160</v>
      </c>
      <c r="F190" t="s">
        <v>3160</v>
      </c>
      <c r="G190" t="s">
        <v>3171</v>
      </c>
      <c r="H190" t="s">
        <v>3160</v>
      </c>
      <c r="I190" t="s">
        <v>3180</v>
      </c>
      <c r="J190" t="s">
        <v>3183</v>
      </c>
      <c r="K190" t="s">
        <v>3160</v>
      </c>
      <c r="L190" t="s">
        <v>3160</v>
      </c>
      <c r="M190" t="s">
        <v>3160</v>
      </c>
      <c r="N190" t="s">
        <v>3160</v>
      </c>
      <c r="O190" t="s">
        <v>4247</v>
      </c>
      <c r="P190" t="s">
        <v>3116</v>
      </c>
      <c r="Q190" t="s">
        <v>3188</v>
      </c>
      <c r="R190" t="s">
        <v>3160</v>
      </c>
      <c r="S190" t="s">
        <v>3189</v>
      </c>
    </row>
    <row r="191" spans="1:19" outlineLevel="1" x14ac:dyDescent="0.2">
      <c r="A191" t="s">
        <v>4269</v>
      </c>
      <c r="B191" t="s">
        <v>4272</v>
      </c>
      <c r="C191" t="s">
        <v>1345</v>
      </c>
      <c r="D191" t="s">
        <v>3160</v>
      </c>
      <c r="E191" t="s">
        <v>3160</v>
      </c>
      <c r="F191" t="s">
        <v>3160</v>
      </c>
      <c r="G191" t="s">
        <v>3167</v>
      </c>
      <c r="H191" t="s">
        <v>3160</v>
      </c>
      <c r="I191" t="s">
        <v>3160</v>
      </c>
      <c r="J191" t="s">
        <v>3160</v>
      </c>
      <c r="K191" t="s">
        <v>3160</v>
      </c>
      <c r="L191" t="s">
        <v>3160</v>
      </c>
      <c r="M191" t="s">
        <v>3049</v>
      </c>
      <c r="N191" t="s">
        <v>3160</v>
      </c>
      <c r="O191" t="s">
        <v>3160</v>
      </c>
      <c r="P191" t="s">
        <v>3115</v>
      </c>
      <c r="Q191" t="s">
        <v>3186</v>
      </c>
      <c r="R191" s="23" t="s">
        <v>4630</v>
      </c>
      <c r="S191" t="s">
        <v>3348</v>
      </c>
    </row>
    <row r="192" spans="1:19" outlineLevel="1" x14ac:dyDescent="0.2">
      <c r="A192" t="s">
        <v>4269</v>
      </c>
      <c r="B192" t="s">
        <v>4272</v>
      </c>
      <c r="C192" t="s">
        <v>1345</v>
      </c>
      <c r="D192" t="s">
        <v>3160</v>
      </c>
      <c r="E192" t="s">
        <v>3160</v>
      </c>
      <c r="F192" t="s">
        <v>3160</v>
      </c>
      <c r="G192" t="s">
        <v>3167</v>
      </c>
      <c r="H192" t="s">
        <v>3160</v>
      </c>
      <c r="I192" t="s">
        <v>3180</v>
      </c>
      <c r="J192" t="s">
        <v>3183</v>
      </c>
      <c r="K192" t="s">
        <v>3160</v>
      </c>
      <c r="L192" t="s">
        <v>3160</v>
      </c>
      <c r="M192" t="s">
        <v>3160</v>
      </c>
      <c r="N192" t="s">
        <v>3160</v>
      </c>
      <c r="O192" t="s">
        <v>4247</v>
      </c>
      <c r="P192" t="s">
        <v>3116</v>
      </c>
      <c r="Q192" t="s">
        <v>3188</v>
      </c>
      <c r="R192" t="s">
        <v>3160</v>
      </c>
      <c r="S192" t="s">
        <v>3189</v>
      </c>
    </row>
    <row r="193" spans="1:19" outlineLevel="1" x14ac:dyDescent="0.2">
      <c r="A193" t="s">
        <v>4270</v>
      </c>
      <c r="B193" t="s">
        <v>4271</v>
      </c>
      <c r="C193" t="s">
        <v>1345</v>
      </c>
      <c r="D193" t="s">
        <v>3160</v>
      </c>
      <c r="E193" t="s">
        <v>3160</v>
      </c>
      <c r="F193" t="s">
        <v>3160</v>
      </c>
      <c r="G193" t="s">
        <v>3168</v>
      </c>
      <c r="H193" t="s">
        <v>3160</v>
      </c>
      <c r="I193" t="s">
        <v>3160</v>
      </c>
      <c r="J193" t="s">
        <v>3160</v>
      </c>
      <c r="K193" t="s">
        <v>3160</v>
      </c>
      <c r="L193" t="s">
        <v>3160</v>
      </c>
      <c r="M193" t="s">
        <v>3049</v>
      </c>
      <c r="N193" t="s">
        <v>3160</v>
      </c>
      <c r="O193" t="s">
        <v>3160</v>
      </c>
      <c r="P193" t="s">
        <v>3115</v>
      </c>
      <c r="Q193" t="s">
        <v>3186</v>
      </c>
      <c r="R193" s="23" t="s">
        <v>4630</v>
      </c>
      <c r="S193" t="s">
        <v>3348</v>
      </c>
    </row>
    <row r="194" spans="1:19" outlineLevel="1" x14ac:dyDescent="0.2">
      <c r="A194" t="s">
        <v>4270</v>
      </c>
      <c r="B194" t="s">
        <v>4271</v>
      </c>
      <c r="C194" t="s">
        <v>1345</v>
      </c>
      <c r="D194" t="s">
        <v>3160</v>
      </c>
      <c r="E194" t="s">
        <v>3160</v>
      </c>
      <c r="F194" t="s">
        <v>3160</v>
      </c>
      <c r="G194" t="s">
        <v>3168</v>
      </c>
      <c r="H194" t="s">
        <v>3160</v>
      </c>
      <c r="I194" t="s">
        <v>3180</v>
      </c>
      <c r="J194" t="s">
        <v>3183</v>
      </c>
      <c r="K194" t="s">
        <v>3160</v>
      </c>
      <c r="L194" t="s">
        <v>3160</v>
      </c>
      <c r="M194" t="s">
        <v>3160</v>
      </c>
      <c r="N194" t="s">
        <v>3160</v>
      </c>
      <c r="O194" t="s">
        <v>4247</v>
      </c>
      <c r="P194" t="s">
        <v>3116</v>
      </c>
      <c r="Q194" t="s">
        <v>3188</v>
      </c>
      <c r="R194" t="s">
        <v>3160</v>
      </c>
      <c r="S194" t="s">
        <v>3189</v>
      </c>
    </row>
    <row r="195" spans="1:19" outlineLevel="1" x14ac:dyDescent="0.2">
      <c r="A195" t="s">
        <v>4273</v>
      </c>
      <c r="B195" t="s">
        <v>4274</v>
      </c>
      <c r="C195" t="s">
        <v>1345</v>
      </c>
      <c r="D195" t="s">
        <v>3160</v>
      </c>
      <c r="E195" t="s">
        <v>3160</v>
      </c>
      <c r="F195" t="s">
        <v>3160</v>
      </c>
      <c r="G195" t="s">
        <v>3169</v>
      </c>
      <c r="H195" t="s">
        <v>3160</v>
      </c>
      <c r="I195" t="s">
        <v>3160</v>
      </c>
      <c r="J195" t="s">
        <v>3160</v>
      </c>
      <c r="K195" t="s">
        <v>3160</v>
      </c>
      <c r="L195" t="s">
        <v>3160</v>
      </c>
      <c r="M195" t="s">
        <v>3049</v>
      </c>
      <c r="N195" t="s">
        <v>3160</v>
      </c>
      <c r="O195" t="s">
        <v>3160</v>
      </c>
      <c r="P195" t="s">
        <v>3115</v>
      </c>
      <c r="Q195" t="s">
        <v>3186</v>
      </c>
      <c r="R195" s="23" t="s">
        <v>4630</v>
      </c>
      <c r="S195" t="s">
        <v>3348</v>
      </c>
    </row>
    <row r="196" spans="1:19" outlineLevel="1" x14ac:dyDescent="0.2">
      <c r="A196" t="s">
        <v>4273</v>
      </c>
      <c r="B196" t="s">
        <v>4274</v>
      </c>
      <c r="C196" t="s">
        <v>1345</v>
      </c>
      <c r="D196" t="s">
        <v>3160</v>
      </c>
      <c r="E196" t="s">
        <v>3160</v>
      </c>
      <c r="F196" t="s">
        <v>3160</v>
      </c>
      <c r="G196" t="s">
        <v>3169</v>
      </c>
      <c r="H196" t="s">
        <v>3160</v>
      </c>
      <c r="I196" t="s">
        <v>3180</v>
      </c>
      <c r="J196" t="s">
        <v>3183</v>
      </c>
      <c r="K196" t="s">
        <v>3160</v>
      </c>
      <c r="L196" t="s">
        <v>3160</v>
      </c>
      <c r="M196" t="s">
        <v>3160</v>
      </c>
      <c r="N196" t="s">
        <v>3160</v>
      </c>
      <c r="O196" t="s">
        <v>4247</v>
      </c>
      <c r="P196" t="s">
        <v>3116</v>
      </c>
      <c r="Q196" t="s">
        <v>3188</v>
      </c>
      <c r="R196" t="s">
        <v>3160</v>
      </c>
      <c r="S196" t="s">
        <v>3189</v>
      </c>
    </row>
    <row r="197" spans="1:19" outlineLevel="1" x14ac:dyDescent="0.2">
      <c r="A197" t="s">
        <v>4275</v>
      </c>
      <c r="B197" t="s">
        <v>4276</v>
      </c>
      <c r="C197" t="s">
        <v>1345</v>
      </c>
      <c r="D197" t="s">
        <v>3160</v>
      </c>
      <c r="E197" t="s">
        <v>3160</v>
      </c>
      <c r="F197" t="s">
        <v>3160</v>
      </c>
      <c r="G197" t="s">
        <v>3170</v>
      </c>
      <c r="H197" t="s">
        <v>3160</v>
      </c>
      <c r="I197" t="s">
        <v>3160</v>
      </c>
      <c r="J197" t="s">
        <v>3160</v>
      </c>
      <c r="K197" t="s">
        <v>3160</v>
      </c>
      <c r="L197" t="s">
        <v>3160</v>
      </c>
      <c r="M197" t="s">
        <v>3049</v>
      </c>
      <c r="N197" t="s">
        <v>3160</v>
      </c>
      <c r="O197" t="s">
        <v>3160</v>
      </c>
      <c r="P197" t="s">
        <v>3115</v>
      </c>
      <c r="Q197" t="s">
        <v>3186</v>
      </c>
      <c r="R197" s="23" t="s">
        <v>4630</v>
      </c>
      <c r="S197" t="s">
        <v>3348</v>
      </c>
    </row>
    <row r="198" spans="1:19" outlineLevel="1" x14ac:dyDescent="0.2">
      <c r="A198" t="s">
        <v>4275</v>
      </c>
      <c r="B198" t="s">
        <v>4276</v>
      </c>
      <c r="C198" t="s">
        <v>1345</v>
      </c>
      <c r="D198" t="s">
        <v>3160</v>
      </c>
      <c r="E198" t="s">
        <v>3160</v>
      </c>
      <c r="F198" t="s">
        <v>3160</v>
      </c>
      <c r="G198" t="s">
        <v>3170</v>
      </c>
      <c r="H198" t="s">
        <v>3160</v>
      </c>
      <c r="I198" t="s">
        <v>3180</v>
      </c>
      <c r="J198" t="s">
        <v>3183</v>
      </c>
      <c r="K198" t="s">
        <v>3160</v>
      </c>
      <c r="L198" t="s">
        <v>3160</v>
      </c>
      <c r="M198" t="s">
        <v>3160</v>
      </c>
      <c r="N198" t="s">
        <v>3160</v>
      </c>
      <c r="O198" t="s">
        <v>4247</v>
      </c>
      <c r="P198" t="s">
        <v>3116</v>
      </c>
      <c r="Q198" t="s">
        <v>3188</v>
      </c>
      <c r="R198" t="s">
        <v>3160</v>
      </c>
      <c r="S198" t="s">
        <v>3189</v>
      </c>
    </row>
    <row r="199" spans="1:19" outlineLevel="1" x14ac:dyDescent="0.2">
      <c r="A199" t="s">
        <v>4277</v>
      </c>
      <c r="B199" t="s">
        <v>4278</v>
      </c>
      <c r="C199" t="s">
        <v>1345</v>
      </c>
      <c r="D199" s="15" t="s">
        <v>1381</v>
      </c>
      <c r="E199" s="15" t="s">
        <v>1382</v>
      </c>
      <c r="F199" s="15" t="s">
        <v>2565</v>
      </c>
      <c r="G199" t="s">
        <v>3160</v>
      </c>
      <c r="H199" t="s">
        <v>3160</v>
      </c>
      <c r="I199" t="s">
        <v>3180</v>
      </c>
      <c r="J199" t="s">
        <v>3183</v>
      </c>
      <c r="K199" t="s">
        <v>3160</v>
      </c>
      <c r="L199" t="s">
        <v>3160</v>
      </c>
      <c r="M199" t="s">
        <v>3049</v>
      </c>
      <c r="N199" t="s">
        <v>3136</v>
      </c>
      <c r="O199" t="s">
        <v>3160</v>
      </c>
      <c r="P199" t="s">
        <v>1384</v>
      </c>
      <c r="Q199" t="s">
        <v>3186</v>
      </c>
      <c r="R199" t="s">
        <v>3160</v>
      </c>
      <c r="S199" t="s">
        <v>3189</v>
      </c>
    </row>
    <row r="200" spans="1:19" outlineLevel="1" x14ac:dyDescent="0.2">
      <c r="A200" t="s">
        <v>4281</v>
      </c>
      <c r="B200" t="s">
        <v>4282</v>
      </c>
      <c r="C200" t="s">
        <v>1345</v>
      </c>
      <c r="D200" s="15" t="s">
        <v>1381</v>
      </c>
      <c r="E200" s="15" t="s">
        <v>1382</v>
      </c>
      <c r="F200" s="15" t="s">
        <v>3172</v>
      </c>
      <c r="G200" s="15" t="s">
        <v>2604</v>
      </c>
      <c r="H200" t="s">
        <v>3160</v>
      </c>
      <c r="I200" t="s">
        <v>3160</v>
      </c>
      <c r="J200" t="s">
        <v>3160</v>
      </c>
      <c r="K200" t="s">
        <v>3160</v>
      </c>
      <c r="L200" t="s">
        <v>3160</v>
      </c>
      <c r="M200" t="s">
        <v>3049</v>
      </c>
      <c r="N200" t="s">
        <v>3160</v>
      </c>
      <c r="O200" t="s">
        <v>3160</v>
      </c>
      <c r="P200" t="s">
        <v>3115</v>
      </c>
      <c r="Q200" t="s">
        <v>3186</v>
      </c>
      <c r="R200" s="23" t="s">
        <v>4630</v>
      </c>
      <c r="S200" t="s">
        <v>3348</v>
      </c>
    </row>
    <row r="201" spans="1:19" outlineLevel="1" x14ac:dyDescent="0.2">
      <c r="A201" t="s">
        <v>4281</v>
      </c>
      <c r="B201" t="s">
        <v>4282</v>
      </c>
      <c r="C201" t="s">
        <v>1345</v>
      </c>
      <c r="D201" s="15" t="s">
        <v>1381</v>
      </c>
      <c r="E201" s="15" t="s">
        <v>1382</v>
      </c>
      <c r="F201" s="15" t="s">
        <v>3172</v>
      </c>
      <c r="G201" s="15" t="s">
        <v>2604</v>
      </c>
      <c r="H201" t="s">
        <v>3160</v>
      </c>
      <c r="I201" t="s">
        <v>3180</v>
      </c>
      <c r="J201" t="s">
        <v>3183</v>
      </c>
      <c r="K201" t="s">
        <v>3160</v>
      </c>
      <c r="L201" t="s">
        <v>3160</v>
      </c>
      <c r="M201" t="s">
        <v>3160</v>
      </c>
      <c r="N201" t="s">
        <v>3160</v>
      </c>
      <c r="O201" t="s">
        <v>3160</v>
      </c>
      <c r="P201" t="s">
        <v>3116</v>
      </c>
      <c r="Q201" t="s">
        <v>3188</v>
      </c>
      <c r="R201" t="s">
        <v>3160</v>
      </c>
      <c r="S201" t="s">
        <v>3189</v>
      </c>
    </row>
    <row r="202" spans="1:19" outlineLevel="1" x14ac:dyDescent="0.2">
      <c r="A202" t="s">
        <v>2591</v>
      </c>
      <c r="B202" t="s">
        <v>4283</v>
      </c>
      <c r="C202" t="s">
        <v>1345</v>
      </c>
      <c r="D202" s="15" t="s">
        <v>1381</v>
      </c>
      <c r="E202" s="15" t="s">
        <v>1382</v>
      </c>
      <c r="F202" s="15" t="s">
        <v>3172</v>
      </c>
      <c r="G202" s="15" t="s">
        <v>2605</v>
      </c>
      <c r="H202" t="s">
        <v>3160</v>
      </c>
      <c r="I202" t="s">
        <v>3160</v>
      </c>
      <c r="J202" t="s">
        <v>3160</v>
      </c>
      <c r="K202" t="s">
        <v>3160</v>
      </c>
      <c r="L202" t="s">
        <v>3160</v>
      </c>
      <c r="M202" t="s">
        <v>3049</v>
      </c>
      <c r="N202" t="s">
        <v>3160</v>
      </c>
      <c r="O202" t="s">
        <v>3160</v>
      </c>
      <c r="P202" t="s">
        <v>3115</v>
      </c>
      <c r="Q202" t="s">
        <v>3186</v>
      </c>
      <c r="R202" s="23" t="s">
        <v>4630</v>
      </c>
      <c r="S202" t="s">
        <v>3348</v>
      </c>
    </row>
    <row r="203" spans="1:19" outlineLevel="1" x14ac:dyDescent="0.2">
      <c r="A203" s="23" t="s">
        <v>2591</v>
      </c>
      <c r="B203" s="23" t="s">
        <v>4283</v>
      </c>
      <c r="C203" t="s">
        <v>1345</v>
      </c>
      <c r="D203" s="15" t="s">
        <v>1381</v>
      </c>
      <c r="E203" s="15" t="s">
        <v>1382</v>
      </c>
      <c r="F203" s="15" t="s">
        <v>3172</v>
      </c>
      <c r="G203" s="15" t="s">
        <v>2605</v>
      </c>
      <c r="H203" t="s">
        <v>3160</v>
      </c>
      <c r="I203" t="s">
        <v>3180</v>
      </c>
      <c r="J203" t="s">
        <v>3183</v>
      </c>
      <c r="K203" t="s">
        <v>3160</v>
      </c>
      <c r="L203" t="s">
        <v>3160</v>
      </c>
      <c r="M203" t="s">
        <v>3160</v>
      </c>
      <c r="N203" t="s">
        <v>3160</v>
      </c>
      <c r="O203" t="s">
        <v>3160</v>
      </c>
      <c r="P203" t="s">
        <v>3116</v>
      </c>
      <c r="Q203" t="s">
        <v>3188</v>
      </c>
      <c r="R203" t="s">
        <v>3160</v>
      </c>
      <c r="S203" t="s">
        <v>3189</v>
      </c>
    </row>
    <row r="204" spans="1:19" outlineLevel="1" x14ac:dyDescent="0.2">
      <c r="A204" t="s">
        <v>4284</v>
      </c>
      <c r="B204" t="s">
        <v>4285</v>
      </c>
      <c r="C204" t="s">
        <v>1345</v>
      </c>
      <c r="D204" s="15" t="s">
        <v>1381</v>
      </c>
      <c r="E204" s="15" t="s">
        <v>1382</v>
      </c>
      <c r="F204" s="15" t="s">
        <v>3172</v>
      </c>
      <c r="G204" s="15" t="s">
        <v>2606</v>
      </c>
      <c r="H204" t="s">
        <v>3160</v>
      </c>
      <c r="I204" t="s">
        <v>3160</v>
      </c>
      <c r="J204" t="s">
        <v>3160</v>
      </c>
      <c r="K204" t="s">
        <v>3160</v>
      </c>
      <c r="L204" t="s">
        <v>3160</v>
      </c>
      <c r="M204" t="s">
        <v>3049</v>
      </c>
      <c r="N204" t="s">
        <v>3160</v>
      </c>
      <c r="O204" t="s">
        <v>3160</v>
      </c>
      <c r="P204" t="s">
        <v>3115</v>
      </c>
      <c r="Q204" t="s">
        <v>3186</v>
      </c>
      <c r="R204" s="23" t="s">
        <v>4630</v>
      </c>
      <c r="S204" t="s">
        <v>3348</v>
      </c>
    </row>
    <row r="205" spans="1:19" outlineLevel="1" x14ac:dyDescent="0.2">
      <c r="A205" t="s">
        <v>4284</v>
      </c>
      <c r="B205" t="s">
        <v>4285</v>
      </c>
      <c r="C205" t="s">
        <v>1345</v>
      </c>
      <c r="D205" s="15" t="s">
        <v>1381</v>
      </c>
      <c r="E205" s="15" t="s">
        <v>1382</v>
      </c>
      <c r="F205" s="15" t="s">
        <v>3172</v>
      </c>
      <c r="G205" s="15" t="s">
        <v>2606</v>
      </c>
      <c r="H205" t="s">
        <v>3160</v>
      </c>
      <c r="I205" t="s">
        <v>3180</v>
      </c>
      <c r="J205" t="s">
        <v>3183</v>
      </c>
      <c r="K205" t="s">
        <v>3160</v>
      </c>
      <c r="L205" t="s">
        <v>3160</v>
      </c>
      <c r="M205" t="s">
        <v>3160</v>
      </c>
      <c r="N205" t="s">
        <v>3160</v>
      </c>
      <c r="O205" t="s">
        <v>3160</v>
      </c>
      <c r="P205" t="s">
        <v>3116</v>
      </c>
      <c r="Q205" t="s">
        <v>3188</v>
      </c>
      <c r="R205" t="s">
        <v>3160</v>
      </c>
      <c r="S205" t="s">
        <v>3189</v>
      </c>
    </row>
    <row r="206" spans="1:19" outlineLevel="1" x14ac:dyDescent="0.2">
      <c r="A206" t="s">
        <v>4289</v>
      </c>
      <c r="B206" t="s">
        <v>4288</v>
      </c>
      <c r="C206" t="s">
        <v>1345</v>
      </c>
      <c r="D206" s="15" t="s">
        <v>1381</v>
      </c>
      <c r="E206" s="15" t="s">
        <v>1382</v>
      </c>
      <c r="F206" s="15" t="s">
        <v>2566</v>
      </c>
      <c r="G206" t="s">
        <v>3160</v>
      </c>
      <c r="H206" t="s">
        <v>3160</v>
      </c>
      <c r="I206" t="s">
        <v>3180</v>
      </c>
      <c r="J206" t="s">
        <v>3183</v>
      </c>
      <c r="K206" t="s">
        <v>3160</v>
      </c>
      <c r="L206" t="s">
        <v>3160</v>
      </c>
      <c r="M206" t="s">
        <v>3049</v>
      </c>
      <c r="N206" t="s">
        <v>3136</v>
      </c>
      <c r="O206" t="s">
        <v>3160</v>
      </c>
      <c r="P206" t="s">
        <v>1384</v>
      </c>
      <c r="Q206" t="s">
        <v>3186</v>
      </c>
      <c r="R206" t="s">
        <v>3160</v>
      </c>
      <c r="S206" t="s">
        <v>3189</v>
      </c>
    </row>
    <row r="207" spans="1:19" outlineLevel="1" x14ac:dyDescent="0.2">
      <c r="A207" t="s">
        <v>4290</v>
      </c>
      <c r="B207" t="s">
        <v>4291</v>
      </c>
      <c r="C207" t="s">
        <v>1345</v>
      </c>
      <c r="D207" s="15" t="s">
        <v>1381</v>
      </c>
      <c r="E207" s="15" t="s">
        <v>1382</v>
      </c>
      <c r="F207" s="15" t="s">
        <v>2567</v>
      </c>
      <c r="G207" t="s">
        <v>3160</v>
      </c>
      <c r="H207" t="s">
        <v>3160</v>
      </c>
      <c r="I207" t="s">
        <v>3180</v>
      </c>
      <c r="J207" t="s">
        <v>3183</v>
      </c>
      <c r="K207" t="s">
        <v>3160</v>
      </c>
      <c r="L207" t="s">
        <v>3160</v>
      </c>
      <c r="M207" t="s">
        <v>3049</v>
      </c>
      <c r="N207" t="s">
        <v>3136</v>
      </c>
      <c r="O207" t="s">
        <v>3160</v>
      </c>
      <c r="P207" t="s">
        <v>1384</v>
      </c>
      <c r="Q207" t="s">
        <v>3186</v>
      </c>
      <c r="R207" t="s">
        <v>3160</v>
      </c>
      <c r="S207" t="s">
        <v>3189</v>
      </c>
    </row>
    <row r="208" spans="1:19" outlineLevel="1" x14ac:dyDescent="0.2">
      <c r="A208" t="s">
        <v>3680</v>
      </c>
      <c r="B208" t="s">
        <v>3681</v>
      </c>
      <c r="C208" t="s">
        <v>1344</v>
      </c>
      <c r="D208" t="s">
        <v>3160</v>
      </c>
      <c r="E208" t="s">
        <v>3160</v>
      </c>
      <c r="F208" t="s">
        <v>3160</v>
      </c>
      <c r="G208" t="s">
        <v>3160</v>
      </c>
      <c r="H208" t="s">
        <v>3160</v>
      </c>
      <c r="I208" t="s">
        <v>3180</v>
      </c>
      <c r="J208" t="s">
        <v>3183</v>
      </c>
      <c r="K208" t="s">
        <v>3160</v>
      </c>
      <c r="L208" t="s">
        <v>3160</v>
      </c>
      <c r="M208" t="s">
        <v>3160</v>
      </c>
      <c r="N208" t="s">
        <v>3160</v>
      </c>
      <c r="O208" t="s">
        <v>3160</v>
      </c>
      <c r="P208" t="s">
        <v>3115</v>
      </c>
      <c r="Q208" t="s">
        <v>3186</v>
      </c>
      <c r="R208" t="s">
        <v>3160</v>
      </c>
      <c r="S208" t="s">
        <v>3348</v>
      </c>
    </row>
    <row r="209" spans="1:19" outlineLevel="1" x14ac:dyDescent="0.2">
      <c r="A209" t="s">
        <v>3691</v>
      </c>
      <c r="B209" t="s">
        <v>3679</v>
      </c>
      <c r="C209" t="s">
        <v>1344</v>
      </c>
      <c r="D209" t="s">
        <v>3160</v>
      </c>
      <c r="E209" t="s">
        <v>3160</v>
      </c>
      <c r="F209" t="s">
        <v>3160</v>
      </c>
      <c r="G209" t="s">
        <v>2278</v>
      </c>
      <c r="H209" t="s">
        <v>3160</v>
      </c>
      <c r="I209" t="s">
        <v>3160</v>
      </c>
      <c r="J209" t="s">
        <v>3160</v>
      </c>
      <c r="K209" t="s">
        <v>3160</v>
      </c>
      <c r="L209" t="s">
        <v>3160</v>
      </c>
      <c r="M209" t="s">
        <v>3049</v>
      </c>
      <c r="N209" t="s">
        <v>3160</v>
      </c>
      <c r="O209" t="s">
        <v>3160</v>
      </c>
      <c r="P209" t="s">
        <v>3115</v>
      </c>
      <c r="Q209" t="s">
        <v>3186</v>
      </c>
      <c r="R209" s="23" t="s">
        <v>4630</v>
      </c>
      <c r="S209" t="s">
        <v>3348</v>
      </c>
    </row>
    <row r="210" spans="1:19" outlineLevel="1" x14ac:dyDescent="0.2">
      <c r="A210" t="s">
        <v>3691</v>
      </c>
      <c r="B210" t="s">
        <v>3679</v>
      </c>
      <c r="C210" t="s">
        <v>1344</v>
      </c>
      <c r="D210" t="s">
        <v>3160</v>
      </c>
      <c r="E210" t="s">
        <v>3160</v>
      </c>
      <c r="F210" t="s">
        <v>3160</v>
      </c>
      <c r="G210" t="s">
        <v>2278</v>
      </c>
      <c r="H210" t="s">
        <v>3160</v>
      </c>
      <c r="I210" t="s">
        <v>3180</v>
      </c>
      <c r="J210" t="s">
        <v>3183</v>
      </c>
      <c r="K210" t="s">
        <v>3160</v>
      </c>
      <c r="L210" t="s">
        <v>3160</v>
      </c>
      <c r="M210" t="s">
        <v>3160</v>
      </c>
      <c r="N210" t="s">
        <v>3160</v>
      </c>
      <c r="O210" t="s">
        <v>3160</v>
      </c>
      <c r="P210" t="s">
        <v>3116</v>
      </c>
      <c r="Q210" t="s">
        <v>3188</v>
      </c>
      <c r="R210" t="s">
        <v>3160</v>
      </c>
      <c r="S210" t="s">
        <v>3189</v>
      </c>
    </row>
    <row r="211" spans="1:19" outlineLevel="1" x14ac:dyDescent="0.2">
      <c r="A211" t="s">
        <v>4618</v>
      </c>
      <c r="B211" t="s">
        <v>3682</v>
      </c>
      <c r="C211" t="s">
        <v>1344</v>
      </c>
      <c r="D211" t="s">
        <v>3160</v>
      </c>
      <c r="E211" t="s">
        <v>3160</v>
      </c>
      <c r="F211" t="s">
        <v>3160</v>
      </c>
      <c r="G211" t="s">
        <v>3507</v>
      </c>
      <c r="H211" t="s">
        <v>3160</v>
      </c>
      <c r="I211" t="s">
        <v>3160</v>
      </c>
      <c r="J211" t="s">
        <v>3160</v>
      </c>
      <c r="K211" t="s">
        <v>3160</v>
      </c>
      <c r="L211" t="s">
        <v>3160</v>
      </c>
      <c r="M211" t="s">
        <v>3049</v>
      </c>
      <c r="N211" t="s">
        <v>3160</v>
      </c>
      <c r="O211" t="s">
        <v>3160</v>
      </c>
      <c r="P211" t="s">
        <v>3115</v>
      </c>
      <c r="Q211" t="s">
        <v>3186</v>
      </c>
      <c r="R211" s="23" t="s">
        <v>4630</v>
      </c>
      <c r="S211" t="s">
        <v>3348</v>
      </c>
    </row>
    <row r="212" spans="1:19" outlineLevel="1" x14ac:dyDescent="0.2">
      <c r="A212" t="s">
        <v>4618</v>
      </c>
      <c r="B212" t="s">
        <v>3682</v>
      </c>
      <c r="C212" t="s">
        <v>1344</v>
      </c>
      <c r="D212" t="s">
        <v>3160</v>
      </c>
      <c r="E212" t="s">
        <v>3160</v>
      </c>
      <c r="F212" t="s">
        <v>3160</v>
      </c>
      <c r="G212" t="s">
        <v>3507</v>
      </c>
      <c r="H212" t="s">
        <v>3160</v>
      </c>
      <c r="I212" t="s">
        <v>3180</v>
      </c>
      <c r="J212" t="s">
        <v>3183</v>
      </c>
      <c r="K212" t="s">
        <v>3160</v>
      </c>
      <c r="L212" t="s">
        <v>3160</v>
      </c>
      <c r="M212" t="s">
        <v>3160</v>
      </c>
      <c r="N212" t="s">
        <v>3160</v>
      </c>
      <c r="O212" t="s">
        <v>3160</v>
      </c>
      <c r="P212" t="s">
        <v>3116</v>
      </c>
      <c r="Q212" t="s">
        <v>3188</v>
      </c>
      <c r="R212" t="s">
        <v>3160</v>
      </c>
      <c r="S212" t="s">
        <v>3189</v>
      </c>
    </row>
    <row r="213" spans="1:19" outlineLevel="1" x14ac:dyDescent="0.2">
      <c r="A213" t="s">
        <v>4616</v>
      </c>
      <c r="B213" t="s">
        <v>3683</v>
      </c>
      <c r="C213" t="s">
        <v>1344</v>
      </c>
      <c r="D213" t="s">
        <v>3160</v>
      </c>
      <c r="E213" t="s">
        <v>3160</v>
      </c>
      <c r="F213" t="s">
        <v>3160</v>
      </c>
      <c r="G213" t="s">
        <v>3509</v>
      </c>
      <c r="H213" t="s">
        <v>3160</v>
      </c>
      <c r="I213" t="s">
        <v>3160</v>
      </c>
      <c r="J213" t="s">
        <v>3160</v>
      </c>
      <c r="K213" t="s">
        <v>3160</v>
      </c>
      <c r="L213" t="s">
        <v>3160</v>
      </c>
      <c r="M213" t="s">
        <v>3049</v>
      </c>
      <c r="N213" t="s">
        <v>3160</v>
      </c>
      <c r="O213" t="s">
        <v>3160</v>
      </c>
      <c r="P213" t="s">
        <v>3115</v>
      </c>
      <c r="Q213" t="s">
        <v>3186</v>
      </c>
      <c r="R213" s="23" t="s">
        <v>4630</v>
      </c>
      <c r="S213" t="s">
        <v>3348</v>
      </c>
    </row>
    <row r="214" spans="1:19" outlineLevel="1" x14ac:dyDescent="0.2">
      <c r="A214" t="s">
        <v>4616</v>
      </c>
      <c r="B214" t="s">
        <v>3683</v>
      </c>
      <c r="C214" t="s">
        <v>1344</v>
      </c>
      <c r="D214" t="s">
        <v>3160</v>
      </c>
      <c r="E214" t="s">
        <v>3160</v>
      </c>
      <c r="F214" t="s">
        <v>3160</v>
      </c>
      <c r="G214" t="s">
        <v>3509</v>
      </c>
      <c r="H214" t="s">
        <v>3160</v>
      </c>
      <c r="I214" t="s">
        <v>3180</v>
      </c>
      <c r="J214" t="s">
        <v>3183</v>
      </c>
      <c r="K214" t="s">
        <v>3160</v>
      </c>
      <c r="L214" t="s">
        <v>3160</v>
      </c>
      <c r="M214" t="s">
        <v>3160</v>
      </c>
      <c r="N214" t="s">
        <v>3160</v>
      </c>
      <c r="O214" t="s">
        <v>3160</v>
      </c>
      <c r="P214" t="s">
        <v>3116</v>
      </c>
      <c r="Q214" t="s">
        <v>3188</v>
      </c>
      <c r="R214" t="s">
        <v>3160</v>
      </c>
      <c r="S214" t="s">
        <v>3189</v>
      </c>
    </row>
    <row r="215" spans="1:19" outlineLevel="1" x14ac:dyDescent="0.2">
      <c r="A215" t="s">
        <v>4617</v>
      </c>
      <c r="B215" t="s">
        <v>3684</v>
      </c>
      <c r="C215" t="s">
        <v>1344</v>
      </c>
      <c r="D215" t="s">
        <v>3160</v>
      </c>
      <c r="E215" t="s">
        <v>3160</v>
      </c>
      <c r="F215" t="s">
        <v>3160</v>
      </c>
      <c r="G215" t="s">
        <v>3508</v>
      </c>
      <c r="H215" t="s">
        <v>3160</v>
      </c>
      <c r="I215" t="s">
        <v>3160</v>
      </c>
      <c r="J215" t="s">
        <v>3160</v>
      </c>
      <c r="K215" t="s">
        <v>3160</v>
      </c>
      <c r="L215" t="s">
        <v>3160</v>
      </c>
      <c r="M215" t="s">
        <v>3049</v>
      </c>
      <c r="N215" t="s">
        <v>3160</v>
      </c>
      <c r="O215" t="s">
        <v>3160</v>
      </c>
      <c r="P215" t="s">
        <v>3115</v>
      </c>
      <c r="Q215" t="s">
        <v>3186</v>
      </c>
      <c r="R215" s="23" t="s">
        <v>4630</v>
      </c>
      <c r="S215" t="s">
        <v>3348</v>
      </c>
    </row>
    <row r="216" spans="1:19" outlineLevel="1" x14ac:dyDescent="0.2">
      <c r="A216" t="s">
        <v>4617</v>
      </c>
      <c r="B216" t="s">
        <v>3684</v>
      </c>
      <c r="C216" t="s">
        <v>1344</v>
      </c>
      <c r="D216" t="s">
        <v>3160</v>
      </c>
      <c r="E216" t="s">
        <v>3160</v>
      </c>
      <c r="F216" t="s">
        <v>3160</v>
      </c>
      <c r="G216" t="s">
        <v>3508</v>
      </c>
      <c r="H216" t="s">
        <v>3160</v>
      </c>
      <c r="I216" t="s">
        <v>3180</v>
      </c>
      <c r="J216" t="s">
        <v>3183</v>
      </c>
      <c r="K216" t="s">
        <v>3160</v>
      </c>
      <c r="L216" t="s">
        <v>3160</v>
      </c>
      <c r="M216" t="s">
        <v>3160</v>
      </c>
      <c r="N216" t="s">
        <v>3160</v>
      </c>
      <c r="O216" t="s">
        <v>3160</v>
      </c>
      <c r="P216" t="s">
        <v>3116</v>
      </c>
      <c r="Q216" t="s">
        <v>3188</v>
      </c>
      <c r="R216" t="s">
        <v>3160</v>
      </c>
      <c r="S216" t="s">
        <v>3189</v>
      </c>
    </row>
    <row r="217" spans="1:19" outlineLevel="1" x14ac:dyDescent="0.2">
      <c r="A217" t="s">
        <v>4621</v>
      </c>
      <c r="B217" t="s">
        <v>3685</v>
      </c>
      <c r="C217" t="s">
        <v>1344</v>
      </c>
      <c r="D217" t="s">
        <v>3160</v>
      </c>
      <c r="E217" t="s">
        <v>3160</v>
      </c>
      <c r="F217" t="s">
        <v>3160</v>
      </c>
      <c r="G217" t="s">
        <v>2215</v>
      </c>
      <c r="H217" t="s">
        <v>3160</v>
      </c>
      <c r="I217" t="s">
        <v>3160</v>
      </c>
      <c r="J217" t="s">
        <v>3160</v>
      </c>
      <c r="K217" t="s">
        <v>3160</v>
      </c>
      <c r="L217" t="s">
        <v>3160</v>
      </c>
      <c r="M217" t="s">
        <v>3049</v>
      </c>
      <c r="N217" t="s">
        <v>3160</v>
      </c>
      <c r="O217" t="s">
        <v>3160</v>
      </c>
      <c r="P217" t="s">
        <v>3115</v>
      </c>
      <c r="Q217" t="s">
        <v>3186</v>
      </c>
      <c r="R217" s="23" t="s">
        <v>4630</v>
      </c>
      <c r="S217" t="s">
        <v>3348</v>
      </c>
    </row>
    <row r="218" spans="1:19" outlineLevel="1" x14ac:dyDescent="0.2">
      <c r="A218" t="s">
        <v>4621</v>
      </c>
      <c r="B218" t="s">
        <v>3685</v>
      </c>
      <c r="C218" t="s">
        <v>1344</v>
      </c>
      <c r="D218" t="s">
        <v>3160</v>
      </c>
      <c r="E218" t="s">
        <v>3160</v>
      </c>
      <c r="F218" t="s">
        <v>3160</v>
      </c>
      <c r="G218" t="s">
        <v>2215</v>
      </c>
      <c r="H218" t="s">
        <v>3160</v>
      </c>
      <c r="I218" t="s">
        <v>3180</v>
      </c>
      <c r="J218" t="s">
        <v>3183</v>
      </c>
      <c r="K218" t="s">
        <v>3160</v>
      </c>
      <c r="L218" t="s">
        <v>3160</v>
      </c>
      <c r="M218" t="s">
        <v>3160</v>
      </c>
      <c r="N218" t="s">
        <v>3160</v>
      </c>
      <c r="O218" t="s">
        <v>3160</v>
      </c>
      <c r="P218" t="s">
        <v>3116</v>
      </c>
      <c r="Q218" t="s">
        <v>3188</v>
      </c>
      <c r="R218" t="s">
        <v>3160</v>
      </c>
      <c r="S218" t="s">
        <v>3189</v>
      </c>
    </row>
    <row r="219" spans="1:19" outlineLevel="1" x14ac:dyDescent="0.2">
      <c r="A219" t="s">
        <v>4620</v>
      </c>
      <c r="B219" t="s">
        <v>3686</v>
      </c>
      <c r="C219" t="s">
        <v>1344</v>
      </c>
      <c r="D219" t="s">
        <v>3160</v>
      </c>
      <c r="E219" t="s">
        <v>3160</v>
      </c>
      <c r="F219" t="s">
        <v>3160</v>
      </c>
      <c r="G219" t="s">
        <v>2287</v>
      </c>
      <c r="H219" t="s">
        <v>3160</v>
      </c>
      <c r="I219" t="s">
        <v>3160</v>
      </c>
      <c r="J219" t="s">
        <v>3160</v>
      </c>
      <c r="K219" t="s">
        <v>3160</v>
      </c>
      <c r="L219" t="s">
        <v>3160</v>
      </c>
      <c r="M219" t="s">
        <v>3049</v>
      </c>
      <c r="N219" t="s">
        <v>3160</v>
      </c>
      <c r="O219" t="s">
        <v>3160</v>
      </c>
      <c r="P219" t="s">
        <v>3115</v>
      </c>
      <c r="Q219" t="s">
        <v>3186</v>
      </c>
      <c r="R219" s="23" t="s">
        <v>4630</v>
      </c>
      <c r="S219" t="s">
        <v>3348</v>
      </c>
    </row>
    <row r="220" spans="1:19" outlineLevel="1" x14ac:dyDescent="0.2">
      <c r="A220" t="s">
        <v>4620</v>
      </c>
      <c r="B220" t="s">
        <v>3686</v>
      </c>
      <c r="C220" t="s">
        <v>1344</v>
      </c>
      <c r="D220" t="s">
        <v>3160</v>
      </c>
      <c r="E220" t="s">
        <v>3160</v>
      </c>
      <c r="F220" t="s">
        <v>3160</v>
      </c>
      <c r="G220" t="s">
        <v>2287</v>
      </c>
      <c r="H220" t="s">
        <v>3160</v>
      </c>
      <c r="I220" t="s">
        <v>3180</v>
      </c>
      <c r="J220" t="s">
        <v>3183</v>
      </c>
      <c r="K220" t="s">
        <v>3160</v>
      </c>
      <c r="L220" t="s">
        <v>3160</v>
      </c>
      <c r="M220" t="s">
        <v>3160</v>
      </c>
      <c r="N220" t="s">
        <v>3160</v>
      </c>
      <c r="O220" t="s">
        <v>3160</v>
      </c>
      <c r="P220" t="s">
        <v>3116</v>
      </c>
      <c r="Q220" t="s">
        <v>3188</v>
      </c>
      <c r="R220" t="s">
        <v>3160</v>
      </c>
      <c r="S220" t="s">
        <v>3189</v>
      </c>
    </row>
    <row r="221" spans="1:19" outlineLevel="1" x14ac:dyDescent="0.2">
      <c r="A221" t="s">
        <v>4619</v>
      </c>
      <c r="B221" t="s">
        <v>3688</v>
      </c>
      <c r="C221" t="s">
        <v>1344</v>
      </c>
      <c r="D221" t="s">
        <v>3160</v>
      </c>
      <c r="E221" t="s">
        <v>3160</v>
      </c>
      <c r="F221" t="s">
        <v>3687</v>
      </c>
      <c r="G221" t="s">
        <v>3160</v>
      </c>
      <c r="H221" t="s">
        <v>3160</v>
      </c>
      <c r="I221" t="s">
        <v>3180</v>
      </c>
      <c r="J221" t="s">
        <v>3183</v>
      </c>
      <c r="K221" t="s">
        <v>3160</v>
      </c>
      <c r="L221" t="s">
        <v>3160</v>
      </c>
      <c r="M221" t="s">
        <v>3049</v>
      </c>
      <c r="N221" t="s">
        <v>3136</v>
      </c>
      <c r="O221" t="s">
        <v>3160</v>
      </c>
      <c r="P221" t="s">
        <v>1384</v>
      </c>
      <c r="Q221" t="s">
        <v>3186</v>
      </c>
      <c r="R221" t="s">
        <v>3160</v>
      </c>
      <c r="S221" t="s">
        <v>3189</v>
      </c>
    </row>
    <row r="222" spans="1:19" outlineLevel="1" x14ac:dyDescent="0.2">
      <c r="A222" t="s">
        <v>4619</v>
      </c>
      <c r="B222" t="s">
        <v>3692</v>
      </c>
      <c r="C222" t="s">
        <v>1344</v>
      </c>
      <c r="D222" t="s">
        <v>3160</v>
      </c>
      <c r="E222" t="s">
        <v>3160</v>
      </c>
      <c r="F222" t="s">
        <v>2218</v>
      </c>
      <c r="G222" t="s">
        <v>3160</v>
      </c>
      <c r="H222" t="s">
        <v>3160</v>
      </c>
      <c r="I222" t="s">
        <v>3180</v>
      </c>
      <c r="J222" t="s">
        <v>3183</v>
      </c>
      <c r="K222" t="s">
        <v>3160</v>
      </c>
      <c r="L222" t="s">
        <v>3160</v>
      </c>
      <c r="M222" t="s">
        <v>3049</v>
      </c>
      <c r="N222" t="s">
        <v>3136</v>
      </c>
      <c r="O222" t="s">
        <v>3160</v>
      </c>
      <c r="P222" t="s">
        <v>1384</v>
      </c>
      <c r="Q222" t="s">
        <v>3186</v>
      </c>
      <c r="R222" t="s">
        <v>3160</v>
      </c>
      <c r="S222" t="s">
        <v>3189</v>
      </c>
    </row>
    <row r="223" spans="1:19" outlineLevel="1" x14ac:dyDescent="0.2">
      <c r="A223" t="s">
        <v>4622</v>
      </c>
      <c r="B223" t="s">
        <v>3693</v>
      </c>
      <c r="C223" t="s">
        <v>1344</v>
      </c>
      <c r="D223" t="s">
        <v>3160</v>
      </c>
      <c r="E223" t="s">
        <v>3160</v>
      </c>
      <c r="F223" t="s">
        <v>2216</v>
      </c>
      <c r="G223" t="s">
        <v>3160</v>
      </c>
      <c r="H223" t="s">
        <v>3160</v>
      </c>
      <c r="I223" t="s">
        <v>3180</v>
      </c>
      <c r="J223" t="s">
        <v>3183</v>
      </c>
      <c r="K223" t="s">
        <v>3160</v>
      </c>
      <c r="L223" t="s">
        <v>3160</v>
      </c>
      <c r="M223" t="s">
        <v>3049</v>
      </c>
      <c r="N223" t="s">
        <v>3136</v>
      </c>
      <c r="O223" t="s">
        <v>3160</v>
      </c>
      <c r="P223" t="s">
        <v>1384</v>
      </c>
      <c r="Q223" t="s">
        <v>3186</v>
      </c>
      <c r="R223" t="s">
        <v>3160</v>
      </c>
      <c r="S223" t="s">
        <v>3189</v>
      </c>
    </row>
    <row r="224" spans="1:19" hidden="1" x14ac:dyDescent="0.2">
      <c r="A224" t="s">
        <v>4419</v>
      </c>
      <c r="B224" t="s">
        <v>3778</v>
      </c>
      <c r="C224" s="15" t="s">
        <v>3775</v>
      </c>
      <c r="D224" s="15" t="s">
        <v>3007</v>
      </c>
      <c r="E224" s="15" t="s">
        <v>3027</v>
      </c>
      <c r="F224" s="15" t="s">
        <v>3404</v>
      </c>
      <c r="G224" s="15" t="s">
        <v>3437</v>
      </c>
      <c r="H224" s="15" t="s">
        <v>1378</v>
      </c>
      <c r="I224" t="s">
        <v>3180</v>
      </c>
      <c r="J224" t="s">
        <v>3183</v>
      </c>
      <c r="K224" t="s">
        <v>3160</v>
      </c>
      <c r="L224" t="s">
        <v>3160</v>
      </c>
      <c r="M224" t="s">
        <v>3049</v>
      </c>
      <c r="N224" t="s">
        <v>3156</v>
      </c>
      <c r="O224" t="s">
        <v>3160</v>
      </c>
      <c r="P224" t="s">
        <v>3115</v>
      </c>
      <c r="Q224" t="s">
        <v>3186</v>
      </c>
      <c r="R224" t="s">
        <v>3160</v>
      </c>
      <c r="S224" t="s">
        <v>3348</v>
      </c>
    </row>
    <row r="225" spans="1:19" outlineLevel="1" x14ac:dyDescent="0.2">
      <c r="A225" t="s">
        <v>4419</v>
      </c>
      <c r="B225" t="s">
        <v>3778</v>
      </c>
      <c r="C225" s="15" t="s">
        <v>3775</v>
      </c>
      <c r="D225" s="15" t="s">
        <v>3007</v>
      </c>
      <c r="E225" s="15" t="s">
        <v>3027</v>
      </c>
      <c r="F225" s="15" t="s">
        <v>3404</v>
      </c>
      <c r="G225" s="15" t="s">
        <v>3437</v>
      </c>
      <c r="H225" s="15" t="s">
        <v>1378</v>
      </c>
      <c r="I225" t="s">
        <v>3180</v>
      </c>
      <c r="J225" t="s">
        <v>3183</v>
      </c>
      <c r="K225" t="s">
        <v>3160</v>
      </c>
      <c r="L225" t="s">
        <v>3160</v>
      </c>
      <c r="M225" t="s">
        <v>3160</v>
      </c>
      <c r="N225" t="s">
        <v>3156</v>
      </c>
      <c r="O225" t="s">
        <v>3160</v>
      </c>
      <c r="P225" t="s">
        <v>3116</v>
      </c>
      <c r="Q225" t="s">
        <v>3188</v>
      </c>
      <c r="R225" t="s">
        <v>3160</v>
      </c>
      <c r="S225" t="s">
        <v>3189</v>
      </c>
    </row>
    <row r="226" spans="1:19" outlineLevel="1" x14ac:dyDescent="0.2">
      <c r="A226" t="s">
        <v>4419</v>
      </c>
      <c r="B226" t="s">
        <v>3778</v>
      </c>
      <c r="C226" s="15" t="s">
        <v>3775</v>
      </c>
      <c r="D226" s="15" t="s">
        <v>3007</v>
      </c>
      <c r="E226" s="15" t="s">
        <v>3027</v>
      </c>
      <c r="F226" s="15" t="s">
        <v>3404</v>
      </c>
      <c r="G226" s="15" t="s">
        <v>3437</v>
      </c>
      <c r="H226" s="15" t="s">
        <v>1378</v>
      </c>
      <c r="I226" s="15" t="s">
        <v>3128</v>
      </c>
      <c r="J226" t="s">
        <v>3160</v>
      </c>
      <c r="K226" t="s">
        <v>3160</v>
      </c>
      <c r="L226" t="s">
        <v>3160</v>
      </c>
      <c r="M226" t="s">
        <v>3049</v>
      </c>
      <c r="N226" t="s">
        <v>3156</v>
      </c>
      <c r="O226" t="s">
        <v>3160</v>
      </c>
      <c r="P226" t="s">
        <v>3115</v>
      </c>
      <c r="Q226" t="s">
        <v>3186</v>
      </c>
      <c r="R226" t="s">
        <v>3160</v>
      </c>
      <c r="S226" t="s">
        <v>3189</v>
      </c>
    </row>
    <row r="227" spans="1:19" outlineLevel="1" x14ac:dyDescent="0.2">
      <c r="A227" t="s">
        <v>4419</v>
      </c>
      <c r="B227" t="s">
        <v>3778</v>
      </c>
      <c r="C227" s="15" t="s">
        <v>3775</v>
      </c>
      <c r="D227" s="15" t="s">
        <v>3007</v>
      </c>
      <c r="E227" s="15" t="s">
        <v>3027</v>
      </c>
      <c r="F227" s="15" t="s">
        <v>3404</v>
      </c>
      <c r="G227" s="15" t="s">
        <v>3437</v>
      </c>
      <c r="H227" s="15" t="s">
        <v>1378</v>
      </c>
      <c r="I227" s="15" t="s">
        <v>1</v>
      </c>
      <c r="J227" t="s">
        <v>3183</v>
      </c>
      <c r="K227" t="s">
        <v>3160</v>
      </c>
      <c r="L227" t="s">
        <v>3160</v>
      </c>
      <c r="M227" t="s">
        <v>3049</v>
      </c>
      <c r="N227" t="s">
        <v>3156</v>
      </c>
      <c r="O227" t="s">
        <v>3160</v>
      </c>
      <c r="P227" t="s">
        <v>3115</v>
      </c>
      <c r="Q227" t="s">
        <v>3186</v>
      </c>
      <c r="R227" t="s">
        <v>3160</v>
      </c>
      <c r="S227" t="s">
        <v>3347</v>
      </c>
    </row>
    <row r="228" spans="1:19" outlineLevel="1" collapsed="1" x14ac:dyDescent="0.2">
      <c r="A228" t="s">
        <v>4420</v>
      </c>
      <c r="B228" t="s">
        <v>3779</v>
      </c>
      <c r="C228" s="15" t="s">
        <v>39</v>
      </c>
      <c r="D228" s="15" t="s">
        <v>3007</v>
      </c>
      <c r="E228" s="15" t="s">
        <v>3027</v>
      </c>
      <c r="F228" s="15" t="s">
        <v>3404</v>
      </c>
      <c r="G228" s="15" t="s">
        <v>3437</v>
      </c>
      <c r="H228" s="15" t="s">
        <v>1378</v>
      </c>
      <c r="I228" t="s">
        <v>3180</v>
      </c>
      <c r="J228" t="s">
        <v>3183</v>
      </c>
      <c r="K228" t="s">
        <v>3160</v>
      </c>
      <c r="L228" t="s">
        <v>3160</v>
      </c>
      <c r="M228" t="s">
        <v>3049</v>
      </c>
      <c r="N228" t="s">
        <v>3156</v>
      </c>
      <c r="O228" t="s">
        <v>3160</v>
      </c>
      <c r="P228" t="s">
        <v>3115</v>
      </c>
      <c r="Q228" t="s">
        <v>3186</v>
      </c>
      <c r="R228" t="s">
        <v>3160</v>
      </c>
      <c r="S228" t="s">
        <v>3348</v>
      </c>
    </row>
    <row r="229" spans="1:19" outlineLevel="1" x14ac:dyDescent="0.2">
      <c r="A229" t="s">
        <v>4420</v>
      </c>
      <c r="B229" t="s">
        <v>3779</v>
      </c>
      <c r="C229" s="15" t="s">
        <v>39</v>
      </c>
      <c r="D229" s="15" t="s">
        <v>3007</v>
      </c>
      <c r="E229" s="15" t="s">
        <v>3027</v>
      </c>
      <c r="F229" s="15" t="s">
        <v>3404</v>
      </c>
      <c r="G229" s="15" t="s">
        <v>3437</v>
      </c>
      <c r="H229" s="15" t="s">
        <v>1378</v>
      </c>
      <c r="I229" t="s">
        <v>3180</v>
      </c>
      <c r="J229" t="s">
        <v>3183</v>
      </c>
      <c r="K229" t="s">
        <v>3160</v>
      </c>
      <c r="L229" t="s">
        <v>3160</v>
      </c>
      <c r="M229" t="s">
        <v>3160</v>
      </c>
      <c r="N229" t="s">
        <v>3156</v>
      </c>
      <c r="O229" t="s">
        <v>3160</v>
      </c>
      <c r="P229" t="s">
        <v>3116</v>
      </c>
      <c r="Q229" t="s">
        <v>3188</v>
      </c>
      <c r="R229" t="s">
        <v>3160</v>
      </c>
      <c r="S229" t="s">
        <v>3189</v>
      </c>
    </row>
    <row r="230" spans="1:19" outlineLevel="1" x14ac:dyDescent="0.2">
      <c r="A230" t="s">
        <v>4420</v>
      </c>
      <c r="B230" t="s">
        <v>3779</v>
      </c>
      <c r="C230" s="15" t="s">
        <v>39</v>
      </c>
      <c r="D230" s="15" t="s">
        <v>3007</v>
      </c>
      <c r="E230" s="15" t="s">
        <v>3027</v>
      </c>
      <c r="F230" s="15" t="s">
        <v>3404</v>
      </c>
      <c r="G230" s="15" t="s">
        <v>3437</v>
      </c>
      <c r="H230" s="15" t="s">
        <v>1378</v>
      </c>
      <c r="I230" s="15" t="s">
        <v>3128</v>
      </c>
      <c r="J230" t="s">
        <v>3160</v>
      </c>
      <c r="K230" t="s">
        <v>3160</v>
      </c>
      <c r="L230" t="s">
        <v>3160</v>
      </c>
      <c r="M230" t="s">
        <v>3049</v>
      </c>
      <c r="N230" t="s">
        <v>3156</v>
      </c>
      <c r="O230" t="s">
        <v>3160</v>
      </c>
      <c r="P230" t="s">
        <v>3115</v>
      </c>
      <c r="Q230" t="s">
        <v>3186</v>
      </c>
      <c r="R230" t="s">
        <v>3160</v>
      </c>
      <c r="S230" t="s">
        <v>3189</v>
      </c>
    </row>
    <row r="231" spans="1:19" outlineLevel="1" x14ac:dyDescent="0.2">
      <c r="A231" t="s">
        <v>4420</v>
      </c>
      <c r="B231" t="s">
        <v>3779</v>
      </c>
      <c r="C231" s="15" t="s">
        <v>39</v>
      </c>
      <c r="D231" s="15" t="s">
        <v>3007</v>
      </c>
      <c r="E231" s="15" t="s">
        <v>3027</v>
      </c>
      <c r="F231" s="15" t="s">
        <v>3404</v>
      </c>
      <c r="G231" s="15" t="s">
        <v>3437</v>
      </c>
      <c r="H231" s="15" t="s">
        <v>1378</v>
      </c>
      <c r="I231" s="15" t="s">
        <v>1</v>
      </c>
      <c r="J231" t="s">
        <v>3183</v>
      </c>
      <c r="K231" t="s">
        <v>3160</v>
      </c>
      <c r="L231" t="s">
        <v>3160</v>
      </c>
      <c r="M231" t="s">
        <v>3049</v>
      </c>
      <c r="N231" t="s">
        <v>3156</v>
      </c>
      <c r="O231" t="s">
        <v>3160</v>
      </c>
      <c r="P231" t="s">
        <v>3115</v>
      </c>
      <c r="Q231" t="s">
        <v>3186</v>
      </c>
      <c r="R231" t="s">
        <v>3160</v>
      </c>
      <c r="S231" t="s">
        <v>3347</v>
      </c>
    </row>
    <row r="232" spans="1:19" outlineLevel="1" collapsed="1" x14ac:dyDescent="0.2">
      <c r="A232" t="s">
        <v>4421</v>
      </c>
      <c r="B232" t="s">
        <v>3780</v>
      </c>
      <c r="C232" s="15" t="s">
        <v>40</v>
      </c>
      <c r="D232" s="15" t="s">
        <v>3007</v>
      </c>
      <c r="E232" s="15" t="s">
        <v>3027</v>
      </c>
      <c r="F232" s="15" t="s">
        <v>3404</v>
      </c>
      <c r="G232" s="15" t="s">
        <v>3437</v>
      </c>
      <c r="H232" s="15" t="s">
        <v>1378</v>
      </c>
      <c r="I232" t="s">
        <v>3180</v>
      </c>
      <c r="J232" t="s">
        <v>3183</v>
      </c>
      <c r="K232" t="s">
        <v>3160</v>
      </c>
      <c r="L232" t="s">
        <v>3160</v>
      </c>
      <c r="M232" t="s">
        <v>3049</v>
      </c>
      <c r="N232" t="s">
        <v>3156</v>
      </c>
      <c r="O232" t="s">
        <v>3160</v>
      </c>
      <c r="P232" t="s">
        <v>3115</v>
      </c>
      <c r="Q232" t="s">
        <v>3186</v>
      </c>
      <c r="R232" t="s">
        <v>3160</v>
      </c>
      <c r="S232" t="s">
        <v>3348</v>
      </c>
    </row>
    <row r="233" spans="1:19" outlineLevel="1" x14ac:dyDescent="0.2">
      <c r="A233" t="s">
        <v>4421</v>
      </c>
      <c r="B233" t="s">
        <v>3780</v>
      </c>
      <c r="C233" s="15" t="s">
        <v>40</v>
      </c>
      <c r="D233" s="15" t="s">
        <v>3007</v>
      </c>
      <c r="E233" s="15" t="s">
        <v>3027</v>
      </c>
      <c r="F233" s="15" t="s">
        <v>3404</v>
      </c>
      <c r="G233" s="15" t="s">
        <v>3437</v>
      </c>
      <c r="H233" s="15" t="s">
        <v>1378</v>
      </c>
      <c r="I233" t="s">
        <v>3180</v>
      </c>
      <c r="J233" t="s">
        <v>3183</v>
      </c>
      <c r="K233" t="s">
        <v>3160</v>
      </c>
      <c r="L233" t="s">
        <v>3160</v>
      </c>
      <c r="M233" t="s">
        <v>3160</v>
      </c>
      <c r="N233" t="s">
        <v>3156</v>
      </c>
      <c r="O233" t="s">
        <v>3160</v>
      </c>
      <c r="P233" t="s">
        <v>3116</v>
      </c>
      <c r="Q233" t="s">
        <v>3188</v>
      </c>
      <c r="R233" t="s">
        <v>3160</v>
      </c>
      <c r="S233" t="s">
        <v>3189</v>
      </c>
    </row>
    <row r="234" spans="1:19" outlineLevel="1" x14ac:dyDescent="0.2">
      <c r="A234" t="s">
        <v>4421</v>
      </c>
      <c r="B234" t="s">
        <v>3780</v>
      </c>
      <c r="C234" s="15" t="s">
        <v>40</v>
      </c>
      <c r="D234" s="15" t="s">
        <v>3007</v>
      </c>
      <c r="E234" s="15" t="s">
        <v>3027</v>
      </c>
      <c r="F234" s="15" t="s">
        <v>3404</v>
      </c>
      <c r="G234" s="15" t="s">
        <v>3437</v>
      </c>
      <c r="H234" s="15" t="s">
        <v>1378</v>
      </c>
      <c r="I234" s="15" t="s">
        <v>3128</v>
      </c>
      <c r="J234" t="s">
        <v>3160</v>
      </c>
      <c r="K234" t="s">
        <v>3160</v>
      </c>
      <c r="L234" t="s">
        <v>3160</v>
      </c>
      <c r="M234" t="s">
        <v>3049</v>
      </c>
      <c r="N234" t="s">
        <v>3156</v>
      </c>
      <c r="O234" t="s">
        <v>3160</v>
      </c>
      <c r="P234" t="s">
        <v>3115</v>
      </c>
      <c r="Q234" t="s">
        <v>3186</v>
      </c>
      <c r="R234" t="s">
        <v>3160</v>
      </c>
      <c r="S234" t="s">
        <v>3189</v>
      </c>
    </row>
    <row r="235" spans="1:19" outlineLevel="1" x14ac:dyDescent="0.2">
      <c r="A235" t="s">
        <v>4421</v>
      </c>
      <c r="B235" t="s">
        <v>3780</v>
      </c>
      <c r="C235" s="15" t="s">
        <v>40</v>
      </c>
      <c r="D235" s="15" t="s">
        <v>3007</v>
      </c>
      <c r="E235" s="15" t="s">
        <v>3027</v>
      </c>
      <c r="F235" s="15" t="s">
        <v>3404</v>
      </c>
      <c r="G235" s="15" t="s">
        <v>3437</v>
      </c>
      <c r="H235" s="15" t="s">
        <v>1378</v>
      </c>
      <c r="I235" s="15" t="s">
        <v>1</v>
      </c>
      <c r="J235" t="s">
        <v>3183</v>
      </c>
      <c r="K235" t="s">
        <v>3160</v>
      </c>
      <c r="L235" t="s">
        <v>3160</v>
      </c>
      <c r="M235" t="s">
        <v>3049</v>
      </c>
      <c r="N235" t="s">
        <v>3156</v>
      </c>
      <c r="O235" t="s">
        <v>3160</v>
      </c>
      <c r="P235" t="s">
        <v>3115</v>
      </c>
      <c r="Q235" t="s">
        <v>3186</v>
      </c>
      <c r="R235" t="s">
        <v>3160</v>
      </c>
      <c r="S235" t="s">
        <v>3347</v>
      </c>
    </row>
    <row r="236" spans="1:19" outlineLevel="1" collapsed="1" x14ac:dyDescent="0.2">
      <c r="A236" t="s">
        <v>4422</v>
      </c>
      <c r="B236" t="s">
        <v>3781</v>
      </c>
      <c r="C236" s="15" t="s">
        <v>41</v>
      </c>
      <c r="D236" s="15" t="s">
        <v>3007</v>
      </c>
      <c r="E236" s="15" t="s">
        <v>3027</v>
      </c>
      <c r="F236" s="15" t="s">
        <v>3404</v>
      </c>
      <c r="G236" s="15" t="s">
        <v>3437</v>
      </c>
      <c r="H236" s="15" t="s">
        <v>1378</v>
      </c>
      <c r="I236" t="s">
        <v>3180</v>
      </c>
      <c r="J236" t="s">
        <v>3183</v>
      </c>
      <c r="K236" t="s">
        <v>3160</v>
      </c>
      <c r="L236" t="s">
        <v>3160</v>
      </c>
      <c r="M236" t="s">
        <v>3049</v>
      </c>
      <c r="N236" t="s">
        <v>3156</v>
      </c>
      <c r="O236" t="s">
        <v>3160</v>
      </c>
      <c r="P236" t="s">
        <v>3115</v>
      </c>
      <c r="Q236" t="s">
        <v>3186</v>
      </c>
      <c r="R236" t="s">
        <v>3160</v>
      </c>
      <c r="S236" t="s">
        <v>3348</v>
      </c>
    </row>
    <row r="237" spans="1:19" outlineLevel="1" x14ac:dyDescent="0.2">
      <c r="A237" t="s">
        <v>4422</v>
      </c>
      <c r="B237" t="s">
        <v>3781</v>
      </c>
      <c r="C237" s="15" t="s">
        <v>41</v>
      </c>
      <c r="D237" s="15" t="s">
        <v>3007</v>
      </c>
      <c r="E237" s="15" t="s">
        <v>3027</v>
      </c>
      <c r="F237" s="15" t="s">
        <v>3404</v>
      </c>
      <c r="G237" s="15" t="s">
        <v>3437</v>
      </c>
      <c r="H237" s="15" t="s">
        <v>1378</v>
      </c>
      <c r="I237" t="s">
        <v>3180</v>
      </c>
      <c r="J237" t="s">
        <v>3183</v>
      </c>
      <c r="K237" t="s">
        <v>3160</v>
      </c>
      <c r="L237" t="s">
        <v>3160</v>
      </c>
      <c r="M237" t="s">
        <v>3160</v>
      </c>
      <c r="N237" t="s">
        <v>3156</v>
      </c>
      <c r="O237" t="s">
        <v>3160</v>
      </c>
      <c r="P237" t="s">
        <v>3116</v>
      </c>
      <c r="Q237" t="s">
        <v>3188</v>
      </c>
      <c r="R237" t="s">
        <v>3160</v>
      </c>
      <c r="S237" t="s">
        <v>3189</v>
      </c>
    </row>
    <row r="238" spans="1:19" outlineLevel="1" x14ac:dyDescent="0.2">
      <c r="A238" t="s">
        <v>4422</v>
      </c>
      <c r="B238" t="s">
        <v>3781</v>
      </c>
      <c r="C238" s="15" t="s">
        <v>41</v>
      </c>
      <c r="D238" s="15" t="s">
        <v>3007</v>
      </c>
      <c r="E238" s="15" t="s">
        <v>3027</v>
      </c>
      <c r="F238" s="15" t="s">
        <v>3404</v>
      </c>
      <c r="G238" s="15" t="s">
        <v>3437</v>
      </c>
      <c r="H238" s="15" t="s">
        <v>1378</v>
      </c>
      <c r="I238" s="15" t="s">
        <v>3128</v>
      </c>
      <c r="J238" t="s">
        <v>3160</v>
      </c>
      <c r="K238" t="s">
        <v>3160</v>
      </c>
      <c r="L238" t="s">
        <v>3160</v>
      </c>
      <c r="M238" t="s">
        <v>3049</v>
      </c>
      <c r="N238" t="s">
        <v>3156</v>
      </c>
      <c r="O238" t="s">
        <v>3160</v>
      </c>
      <c r="P238" t="s">
        <v>3115</v>
      </c>
      <c r="Q238" t="s">
        <v>3186</v>
      </c>
      <c r="R238" t="s">
        <v>3160</v>
      </c>
      <c r="S238" t="s">
        <v>3189</v>
      </c>
    </row>
    <row r="239" spans="1:19" outlineLevel="1" x14ac:dyDescent="0.2">
      <c r="A239" t="s">
        <v>4422</v>
      </c>
      <c r="B239" t="s">
        <v>3781</v>
      </c>
      <c r="C239" s="15" t="s">
        <v>41</v>
      </c>
      <c r="D239" s="15" t="s">
        <v>3007</v>
      </c>
      <c r="E239" s="15" t="s">
        <v>3027</v>
      </c>
      <c r="F239" s="15" t="s">
        <v>3404</v>
      </c>
      <c r="G239" s="15" t="s">
        <v>3437</v>
      </c>
      <c r="H239" s="15" t="s">
        <v>1378</v>
      </c>
      <c r="I239" s="15" t="s">
        <v>1</v>
      </c>
      <c r="J239" t="s">
        <v>3183</v>
      </c>
      <c r="K239" t="s">
        <v>3160</v>
      </c>
      <c r="L239" t="s">
        <v>3160</v>
      </c>
      <c r="M239" t="s">
        <v>3049</v>
      </c>
      <c r="N239" t="s">
        <v>3156</v>
      </c>
      <c r="O239" t="s">
        <v>3160</v>
      </c>
      <c r="P239" t="s">
        <v>3115</v>
      </c>
      <c r="Q239" t="s">
        <v>3186</v>
      </c>
      <c r="R239" t="s">
        <v>3160</v>
      </c>
      <c r="S239" t="s">
        <v>3347</v>
      </c>
    </row>
    <row r="240" spans="1:19" outlineLevel="1" collapsed="1" x14ac:dyDescent="0.2">
      <c r="A240" t="s">
        <v>4423</v>
      </c>
      <c r="B240" t="s">
        <v>3782</v>
      </c>
      <c r="C240" s="15" t="s">
        <v>42</v>
      </c>
      <c r="D240" s="15" t="s">
        <v>3007</v>
      </c>
      <c r="E240" s="15" t="s">
        <v>3027</v>
      </c>
      <c r="F240" s="15" t="s">
        <v>3404</v>
      </c>
      <c r="G240" s="15" t="s">
        <v>3437</v>
      </c>
      <c r="H240" s="15" t="s">
        <v>1378</v>
      </c>
      <c r="I240" t="s">
        <v>3180</v>
      </c>
      <c r="J240" t="s">
        <v>3183</v>
      </c>
      <c r="K240" t="s">
        <v>3160</v>
      </c>
      <c r="L240" t="s">
        <v>3160</v>
      </c>
      <c r="M240" t="s">
        <v>3049</v>
      </c>
      <c r="N240" t="s">
        <v>3156</v>
      </c>
      <c r="O240" t="s">
        <v>3160</v>
      </c>
      <c r="P240" t="s">
        <v>3115</v>
      </c>
      <c r="Q240" t="s">
        <v>3186</v>
      </c>
      <c r="R240" t="s">
        <v>3160</v>
      </c>
      <c r="S240" t="s">
        <v>3348</v>
      </c>
    </row>
    <row r="241" spans="1:19" outlineLevel="1" x14ac:dyDescent="0.2">
      <c r="A241" t="s">
        <v>4423</v>
      </c>
      <c r="B241" t="s">
        <v>3782</v>
      </c>
      <c r="C241" s="15" t="s">
        <v>42</v>
      </c>
      <c r="D241" s="15" t="s">
        <v>3007</v>
      </c>
      <c r="E241" s="15" t="s">
        <v>3027</v>
      </c>
      <c r="F241" s="15" t="s">
        <v>3404</v>
      </c>
      <c r="G241" s="15" t="s">
        <v>3437</v>
      </c>
      <c r="H241" s="15" t="s">
        <v>1378</v>
      </c>
      <c r="I241" t="s">
        <v>3180</v>
      </c>
      <c r="J241" t="s">
        <v>3183</v>
      </c>
      <c r="K241" t="s">
        <v>3160</v>
      </c>
      <c r="L241" t="s">
        <v>3160</v>
      </c>
      <c r="M241" t="s">
        <v>3160</v>
      </c>
      <c r="N241" t="s">
        <v>3156</v>
      </c>
      <c r="O241" t="s">
        <v>3160</v>
      </c>
      <c r="P241" t="s">
        <v>3116</v>
      </c>
      <c r="Q241" t="s">
        <v>3188</v>
      </c>
      <c r="R241" t="s">
        <v>3160</v>
      </c>
      <c r="S241" t="s">
        <v>3189</v>
      </c>
    </row>
    <row r="242" spans="1:19" outlineLevel="1" x14ac:dyDescent="0.2">
      <c r="A242" t="s">
        <v>4423</v>
      </c>
      <c r="B242" t="s">
        <v>3782</v>
      </c>
      <c r="C242" s="15" t="s">
        <v>42</v>
      </c>
      <c r="D242" s="15" t="s">
        <v>3007</v>
      </c>
      <c r="E242" s="15" t="s">
        <v>3027</v>
      </c>
      <c r="F242" s="15" t="s">
        <v>3404</v>
      </c>
      <c r="G242" s="15" t="s">
        <v>3437</v>
      </c>
      <c r="H242" s="15" t="s">
        <v>1378</v>
      </c>
      <c r="I242" s="15" t="s">
        <v>3128</v>
      </c>
      <c r="J242" t="s">
        <v>3160</v>
      </c>
      <c r="K242" t="s">
        <v>3160</v>
      </c>
      <c r="L242" t="s">
        <v>3160</v>
      </c>
      <c r="M242" t="s">
        <v>3049</v>
      </c>
      <c r="N242" t="s">
        <v>3156</v>
      </c>
      <c r="O242" t="s">
        <v>3160</v>
      </c>
      <c r="P242" t="s">
        <v>3115</v>
      </c>
      <c r="Q242" t="s">
        <v>3186</v>
      </c>
      <c r="R242" t="s">
        <v>3160</v>
      </c>
      <c r="S242" t="s">
        <v>3189</v>
      </c>
    </row>
    <row r="243" spans="1:19" outlineLevel="1" x14ac:dyDescent="0.2">
      <c r="A243" t="s">
        <v>4423</v>
      </c>
      <c r="B243" t="s">
        <v>3782</v>
      </c>
      <c r="C243" s="15" t="s">
        <v>42</v>
      </c>
      <c r="D243" s="15" t="s">
        <v>3007</v>
      </c>
      <c r="E243" s="15" t="s">
        <v>3027</v>
      </c>
      <c r="F243" s="15" t="s">
        <v>3404</v>
      </c>
      <c r="G243" s="15" t="s">
        <v>3437</v>
      </c>
      <c r="H243" s="15" t="s">
        <v>1378</v>
      </c>
      <c r="I243" s="15" t="s">
        <v>1</v>
      </c>
      <c r="J243" t="s">
        <v>3183</v>
      </c>
      <c r="K243" t="s">
        <v>3160</v>
      </c>
      <c r="L243" t="s">
        <v>3160</v>
      </c>
      <c r="M243" t="s">
        <v>3049</v>
      </c>
      <c r="N243" t="s">
        <v>3156</v>
      </c>
      <c r="O243" t="s">
        <v>3160</v>
      </c>
      <c r="P243" t="s">
        <v>3115</v>
      </c>
      <c r="Q243" t="s">
        <v>3186</v>
      </c>
      <c r="R243" t="s">
        <v>3160</v>
      </c>
      <c r="S243" t="s">
        <v>3347</v>
      </c>
    </row>
    <row r="244" spans="1:19" outlineLevel="1" collapsed="1" x14ac:dyDescent="0.2">
      <c r="A244" t="s">
        <v>4424</v>
      </c>
      <c r="B244" t="s">
        <v>3783</v>
      </c>
      <c r="C244" s="15" t="s">
        <v>43</v>
      </c>
      <c r="D244" s="15" t="s">
        <v>3007</v>
      </c>
      <c r="E244" s="15" t="s">
        <v>3027</v>
      </c>
      <c r="F244" s="15" t="s">
        <v>3404</v>
      </c>
      <c r="G244" s="15" t="s">
        <v>3437</v>
      </c>
      <c r="H244" s="15" t="s">
        <v>1378</v>
      </c>
      <c r="I244" t="s">
        <v>3180</v>
      </c>
      <c r="J244" t="s">
        <v>3183</v>
      </c>
      <c r="K244" t="s">
        <v>3160</v>
      </c>
      <c r="L244" t="s">
        <v>3160</v>
      </c>
      <c r="M244" t="s">
        <v>3049</v>
      </c>
      <c r="N244" t="s">
        <v>3156</v>
      </c>
      <c r="O244" t="s">
        <v>3160</v>
      </c>
      <c r="P244" t="s">
        <v>3115</v>
      </c>
      <c r="Q244" t="s">
        <v>3186</v>
      </c>
      <c r="R244" t="s">
        <v>3160</v>
      </c>
      <c r="S244" t="s">
        <v>3348</v>
      </c>
    </row>
    <row r="245" spans="1:19" outlineLevel="1" x14ac:dyDescent="0.2">
      <c r="A245" t="s">
        <v>4424</v>
      </c>
      <c r="B245" t="s">
        <v>3783</v>
      </c>
      <c r="C245" s="15" t="s">
        <v>43</v>
      </c>
      <c r="D245" s="15" t="s">
        <v>3007</v>
      </c>
      <c r="E245" s="15" t="s">
        <v>3027</v>
      </c>
      <c r="F245" s="15" t="s">
        <v>3404</v>
      </c>
      <c r="G245" s="15" t="s">
        <v>3437</v>
      </c>
      <c r="H245" s="15" t="s">
        <v>1378</v>
      </c>
      <c r="I245" t="s">
        <v>3180</v>
      </c>
      <c r="J245" t="s">
        <v>3183</v>
      </c>
      <c r="K245" t="s">
        <v>3160</v>
      </c>
      <c r="L245" t="s">
        <v>3160</v>
      </c>
      <c r="M245" t="s">
        <v>3160</v>
      </c>
      <c r="N245" t="s">
        <v>3156</v>
      </c>
      <c r="O245" t="s">
        <v>3160</v>
      </c>
      <c r="P245" t="s">
        <v>3116</v>
      </c>
      <c r="Q245" t="s">
        <v>3188</v>
      </c>
      <c r="R245" t="s">
        <v>3160</v>
      </c>
      <c r="S245" t="s">
        <v>3189</v>
      </c>
    </row>
    <row r="246" spans="1:19" outlineLevel="1" x14ac:dyDescent="0.2">
      <c r="A246" t="s">
        <v>4424</v>
      </c>
      <c r="B246" t="s">
        <v>3783</v>
      </c>
      <c r="C246" s="15" t="s">
        <v>43</v>
      </c>
      <c r="D246" s="15" t="s">
        <v>3007</v>
      </c>
      <c r="E246" s="15" t="s">
        <v>3027</v>
      </c>
      <c r="F246" s="15" t="s">
        <v>3404</v>
      </c>
      <c r="G246" s="15" t="s">
        <v>3437</v>
      </c>
      <c r="H246" s="15" t="s">
        <v>1378</v>
      </c>
      <c r="I246" s="15" t="s">
        <v>3128</v>
      </c>
      <c r="J246" t="s">
        <v>3160</v>
      </c>
      <c r="K246" t="s">
        <v>3160</v>
      </c>
      <c r="L246" t="s">
        <v>3160</v>
      </c>
      <c r="M246" t="s">
        <v>3049</v>
      </c>
      <c r="N246" t="s">
        <v>3156</v>
      </c>
      <c r="O246" t="s">
        <v>3160</v>
      </c>
      <c r="P246" t="s">
        <v>3115</v>
      </c>
      <c r="Q246" t="s">
        <v>3186</v>
      </c>
      <c r="R246" t="s">
        <v>3160</v>
      </c>
      <c r="S246" t="s">
        <v>3189</v>
      </c>
    </row>
    <row r="247" spans="1:19" outlineLevel="1" x14ac:dyDescent="0.2">
      <c r="A247" t="s">
        <v>4424</v>
      </c>
      <c r="B247" t="s">
        <v>3783</v>
      </c>
      <c r="C247" s="15" t="s">
        <v>43</v>
      </c>
      <c r="D247" s="15" t="s">
        <v>3007</v>
      </c>
      <c r="E247" s="15" t="s">
        <v>3027</v>
      </c>
      <c r="F247" s="15" t="s">
        <v>3404</v>
      </c>
      <c r="G247" s="15" t="s">
        <v>3437</v>
      </c>
      <c r="H247" s="15" t="s">
        <v>1378</v>
      </c>
      <c r="I247" s="15" t="s">
        <v>1</v>
      </c>
      <c r="J247" t="s">
        <v>3183</v>
      </c>
      <c r="K247" t="s">
        <v>3160</v>
      </c>
      <c r="L247" t="s">
        <v>3160</v>
      </c>
      <c r="M247" t="s">
        <v>3049</v>
      </c>
      <c r="N247" t="s">
        <v>3156</v>
      </c>
      <c r="O247" t="s">
        <v>3160</v>
      </c>
      <c r="P247" t="s">
        <v>3115</v>
      </c>
      <c r="Q247" t="s">
        <v>3186</v>
      </c>
      <c r="R247" t="s">
        <v>3160</v>
      </c>
      <c r="S247" t="s">
        <v>3347</v>
      </c>
    </row>
    <row r="248" spans="1:19" outlineLevel="1" collapsed="1" x14ac:dyDescent="0.2">
      <c r="A248" t="s">
        <v>4425</v>
      </c>
      <c r="B248" t="s">
        <v>3784</v>
      </c>
      <c r="C248" s="15" t="s">
        <v>3775</v>
      </c>
      <c r="D248" s="15" t="s">
        <v>3007</v>
      </c>
      <c r="E248" t="s">
        <v>3008</v>
      </c>
      <c r="F248" s="15" t="s">
        <v>3777</v>
      </c>
      <c r="G248" s="15" t="s">
        <v>3008</v>
      </c>
      <c r="H248" s="15" t="s">
        <v>1378</v>
      </c>
      <c r="I248" t="s">
        <v>3180</v>
      </c>
      <c r="J248" t="s">
        <v>3183</v>
      </c>
      <c r="K248" t="s">
        <v>3160</v>
      </c>
      <c r="L248" t="s">
        <v>3160</v>
      </c>
      <c r="M248" t="s">
        <v>3049</v>
      </c>
      <c r="N248" t="s">
        <v>3156</v>
      </c>
      <c r="O248" t="s">
        <v>3160</v>
      </c>
      <c r="P248" t="s">
        <v>3115</v>
      </c>
      <c r="Q248" t="s">
        <v>3186</v>
      </c>
      <c r="R248" t="s">
        <v>3160</v>
      </c>
      <c r="S248" t="s">
        <v>3348</v>
      </c>
    </row>
    <row r="249" spans="1:19" outlineLevel="1" x14ac:dyDescent="0.2">
      <c r="A249" t="s">
        <v>4425</v>
      </c>
      <c r="B249" t="s">
        <v>3784</v>
      </c>
      <c r="C249" s="15" t="s">
        <v>3775</v>
      </c>
      <c r="D249" s="15" t="s">
        <v>3007</v>
      </c>
      <c r="E249" t="s">
        <v>3008</v>
      </c>
      <c r="F249" s="15" t="s">
        <v>3777</v>
      </c>
      <c r="G249" s="15" t="s">
        <v>3008</v>
      </c>
      <c r="H249" s="15" t="s">
        <v>1378</v>
      </c>
      <c r="I249" t="s">
        <v>3180</v>
      </c>
      <c r="J249" t="s">
        <v>3183</v>
      </c>
      <c r="K249" t="s">
        <v>3160</v>
      </c>
      <c r="L249" t="s">
        <v>3160</v>
      </c>
      <c r="M249" t="s">
        <v>3160</v>
      </c>
      <c r="N249" t="s">
        <v>3156</v>
      </c>
      <c r="O249" t="s">
        <v>3160</v>
      </c>
      <c r="P249" t="s">
        <v>3116</v>
      </c>
      <c r="Q249" t="s">
        <v>3188</v>
      </c>
      <c r="R249" t="s">
        <v>3160</v>
      </c>
      <c r="S249" t="s">
        <v>3189</v>
      </c>
    </row>
    <row r="250" spans="1:19" outlineLevel="1" x14ac:dyDescent="0.2">
      <c r="A250" t="s">
        <v>4425</v>
      </c>
      <c r="B250" t="s">
        <v>3784</v>
      </c>
      <c r="C250" s="15" t="s">
        <v>3775</v>
      </c>
      <c r="D250" s="15" t="s">
        <v>3007</v>
      </c>
      <c r="E250" t="s">
        <v>3008</v>
      </c>
      <c r="F250" s="15" t="s">
        <v>3777</v>
      </c>
      <c r="G250" s="15" t="s">
        <v>3008</v>
      </c>
      <c r="H250" s="15" t="s">
        <v>1378</v>
      </c>
      <c r="I250" s="15" t="s">
        <v>3128</v>
      </c>
      <c r="J250" t="s">
        <v>3160</v>
      </c>
      <c r="K250" t="s">
        <v>3160</v>
      </c>
      <c r="L250" t="s">
        <v>3160</v>
      </c>
      <c r="M250" t="s">
        <v>3049</v>
      </c>
      <c r="N250" t="s">
        <v>3156</v>
      </c>
      <c r="O250" t="s">
        <v>3160</v>
      </c>
      <c r="P250" t="s">
        <v>3115</v>
      </c>
      <c r="Q250" t="s">
        <v>3186</v>
      </c>
      <c r="R250" t="s">
        <v>3160</v>
      </c>
      <c r="S250" t="s">
        <v>3189</v>
      </c>
    </row>
    <row r="251" spans="1:19" outlineLevel="1" x14ac:dyDescent="0.2">
      <c r="A251" t="s">
        <v>4425</v>
      </c>
      <c r="B251" t="s">
        <v>3784</v>
      </c>
      <c r="C251" s="15" t="s">
        <v>3775</v>
      </c>
      <c r="D251" s="15" t="s">
        <v>3007</v>
      </c>
      <c r="E251" t="s">
        <v>3008</v>
      </c>
      <c r="F251" s="15" t="s">
        <v>3777</v>
      </c>
      <c r="G251" s="15" t="s">
        <v>3008</v>
      </c>
      <c r="H251" s="15" t="s">
        <v>1378</v>
      </c>
      <c r="I251" s="15" t="s">
        <v>1</v>
      </c>
      <c r="J251" t="s">
        <v>3183</v>
      </c>
      <c r="K251" t="s">
        <v>3160</v>
      </c>
      <c r="L251" t="s">
        <v>3160</v>
      </c>
      <c r="M251" t="s">
        <v>3049</v>
      </c>
      <c r="N251" t="s">
        <v>3156</v>
      </c>
      <c r="O251" t="s">
        <v>3160</v>
      </c>
      <c r="P251" t="s">
        <v>3115</v>
      </c>
      <c r="Q251" t="s">
        <v>3186</v>
      </c>
      <c r="R251" t="s">
        <v>3160</v>
      </c>
      <c r="S251" t="s">
        <v>3347</v>
      </c>
    </row>
    <row r="252" spans="1:19" outlineLevel="1" collapsed="1" x14ac:dyDescent="0.2">
      <c r="A252" t="s">
        <v>4426</v>
      </c>
      <c r="B252" t="s">
        <v>3785</v>
      </c>
      <c r="C252" s="15" t="s">
        <v>39</v>
      </c>
      <c r="D252" s="15" t="s">
        <v>3007</v>
      </c>
      <c r="E252" t="s">
        <v>3008</v>
      </c>
      <c r="F252" s="15" t="s">
        <v>3777</v>
      </c>
      <c r="G252" s="15" t="s">
        <v>3008</v>
      </c>
      <c r="H252" s="15" t="s">
        <v>1378</v>
      </c>
      <c r="I252" t="s">
        <v>3180</v>
      </c>
      <c r="J252" t="s">
        <v>3183</v>
      </c>
      <c r="K252" t="s">
        <v>3160</v>
      </c>
      <c r="L252" t="s">
        <v>3160</v>
      </c>
      <c r="M252" t="s">
        <v>3049</v>
      </c>
      <c r="N252" t="s">
        <v>3156</v>
      </c>
      <c r="O252" t="s">
        <v>3160</v>
      </c>
      <c r="P252" t="s">
        <v>3115</v>
      </c>
      <c r="Q252" t="s">
        <v>3186</v>
      </c>
      <c r="R252" t="s">
        <v>3160</v>
      </c>
      <c r="S252" t="s">
        <v>3348</v>
      </c>
    </row>
    <row r="253" spans="1:19" outlineLevel="1" x14ac:dyDescent="0.2">
      <c r="A253" t="s">
        <v>4426</v>
      </c>
      <c r="B253" t="s">
        <v>3785</v>
      </c>
      <c r="C253" s="15" t="s">
        <v>39</v>
      </c>
      <c r="D253" s="15" t="s">
        <v>3007</v>
      </c>
      <c r="E253" t="s">
        <v>3008</v>
      </c>
      <c r="F253" s="15" t="s">
        <v>3777</v>
      </c>
      <c r="G253" s="15" t="s">
        <v>3008</v>
      </c>
      <c r="H253" s="15" t="s">
        <v>1378</v>
      </c>
      <c r="I253" t="s">
        <v>3180</v>
      </c>
      <c r="J253" t="s">
        <v>3183</v>
      </c>
      <c r="K253" t="s">
        <v>3160</v>
      </c>
      <c r="L253" t="s">
        <v>3160</v>
      </c>
      <c r="M253" t="s">
        <v>3160</v>
      </c>
      <c r="N253" t="s">
        <v>3156</v>
      </c>
      <c r="O253" t="s">
        <v>3160</v>
      </c>
      <c r="P253" t="s">
        <v>3116</v>
      </c>
      <c r="Q253" t="s">
        <v>3188</v>
      </c>
      <c r="R253" t="s">
        <v>3160</v>
      </c>
      <c r="S253" t="s">
        <v>3189</v>
      </c>
    </row>
    <row r="254" spans="1:19" outlineLevel="1" x14ac:dyDescent="0.2">
      <c r="A254" t="s">
        <v>4426</v>
      </c>
      <c r="B254" t="s">
        <v>3785</v>
      </c>
      <c r="C254" s="15" t="s">
        <v>39</v>
      </c>
      <c r="D254" s="15" t="s">
        <v>3007</v>
      </c>
      <c r="E254" t="s">
        <v>3008</v>
      </c>
      <c r="F254" s="15" t="s">
        <v>3777</v>
      </c>
      <c r="G254" s="15" t="s">
        <v>3008</v>
      </c>
      <c r="H254" s="15" t="s">
        <v>1378</v>
      </c>
      <c r="I254" s="15" t="s">
        <v>3128</v>
      </c>
      <c r="J254" t="s">
        <v>3160</v>
      </c>
      <c r="K254" t="s">
        <v>3160</v>
      </c>
      <c r="L254" t="s">
        <v>3160</v>
      </c>
      <c r="M254" t="s">
        <v>3049</v>
      </c>
      <c r="N254" t="s">
        <v>3156</v>
      </c>
      <c r="O254" t="s">
        <v>3160</v>
      </c>
      <c r="P254" t="s">
        <v>3115</v>
      </c>
      <c r="Q254" t="s">
        <v>3186</v>
      </c>
      <c r="R254" t="s">
        <v>3160</v>
      </c>
      <c r="S254" t="s">
        <v>3189</v>
      </c>
    </row>
    <row r="255" spans="1:19" outlineLevel="1" x14ac:dyDescent="0.2">
      <c r="A255" t="s">
        <v>4426</v>
      </c>
      <c r="B255" t="s">
        <v>3785</v>
      </c>
      <c r="C255" s="15" t="s">
        <v>39</v>
      </c>
      <c r="D255" s="15" t="s">
        <v>3007</v>
      </c>
      <c r="E255" t="s">
        <v>3008</v>
      </c>
      <c r="F255" s="15" t="s">
        <v>3777</v>
      </c>
      <c r="G255" s="15" t="s">
        <v>3008</v>
      </c>
      <c r="H255" s="15" t="s">
        <v>1378</v>
      </c>
      <c r="I255" s="15" t="s">
        <v>1</v>
      </c>
      <c r="J255" t="s">
        <v>3183</v>
      </c>
      <c r="K255" t="s">
        <v>3160</v>
      </c>
      <c r="L255" t="s">
        <v>3160</v>
      </c>
      <c r="M255" t="s">
        <v>3049</v>
      </c>
      <c r="N255" t="s">
        <v>3156</v>
      </c>
      <c r="O255" t="s">
        <v>3160</v>
      </c>
      <c r="P255" t="s">
        <v>3115</v>
      </c>
      <c r="Q255" t="s">
        <v>3186</v>
      </c>
      <c r="R255" t="s">
        <v>3160</v>
      </c>
      <c r="S255" t="s">
        <v>3347</v>
      </c>
    </row>
    <row r="256" spans="1:19" outlineLevel="1" collapsed="1" x14ac:dyDescent="0.2">
      <c r="A256" t="s">
        <v>4427</v>
      </c>
      <c r="B256" t="s">
        <v>3786</v>
      </c>
      <c r="C256" s="15" t="s">
        <v>40</v>
      </c>
      <c r="D256" s="15" t="s">
        <v>3007</v>
      </c>
      <c r="E256" t="s">
        <v>3008</v>
      </c>
      <c r="F256" s="15" t="s">
        <v>3777</v>
      </c>
      <c r="G256" s="15" t="s">
        <v>3008</v>
      </c>
      <c r="H256" s="15" t="s">
        <v>1378</v>
      </c>
      <c r="I256" t="s">
        <v>3180</v>
      </c>
      <c r="J256" t="s">
        <v>3183</v>
      </c>
      <c r="K256" t="s">
        <v>3160</v>
      </c>
      <c r="L256" t="s">
        <v>3160</v>
      </c>
      <c r="M256" t="s">
        <v>3049</v>
      </c>
      <c r="N256" t="s">
        <v>3156</v>
      </c>
      <c r="O256" t="s">
        <v>3160</v>
      </c>
      <c r="P256" t="s">
        <v>3115</v>
      </c>
      <c r="Q256" t="s">
        <v>3186</v>
      </c>
      <c r="R256" t="s">
        <v>3160</v>
      </c>
      <c r="S256" t="s">
        <v>3348</v>
      </c>
    </row>
    <row r="257" spans="1:19" outlineLevel="1" x14ac:dyDescent="0.2">
      <c r="A257" t="s">
        <v>4427</v>
      </c>
      <c r="B257" t="s">
        <v>3786</v>
      </c>
      <c r="C257" s="15" t="s">
        <v>40</v>
      </c>
      <c r="D257" s="15" t="s">
        <v>3007</v>
      </c>
      <c r="E257" t="s">
        <v>3008</v>
      </c>
      <c r="F257" s="15" t="s">
        <v>3777</v>
      </c>
      <c r="G257" s="15" t="s">
        <v>3008</v>
      </c>
      <c r="H257" s="15" t="s">
        <v>1378</v>
      </c>
      <c r="I257" t="s">
        <v>3180</v>
      </c>
      <c r="J257" t="s">
        <v>3183</v>
      </c>
      <c r="K257" t="s">
        <v>3160</v>
      </c>
      <c r="L257" t="s">
        <v>3160</v>
      </c>
      <c r="M257" t="s">
        <v>3160</v>
      </c>
      <c r="N257" t="s">
        <v>3156</v>
      </c>
      <c r="O257" t="s">
        <v>3160</v>
      </c>
      <c r="P257" t="s">
        <v>3116</v>
      </c>
      <c r="Q257" t="s">
        <v>3188</v>
      </c>
      <c r="R257" t="s">
        <v>3160</v>
      </c>
      <c r="S257" t="s">
        <v>3189</v>
      </c>
    </row>
    <row r="258" spans="1:19" outlineLevel="1" x14ac:dyDescent="0.2">
      <c r="A258" t="s">
        <v>4427</v>
      </c>
      <c r="B258" t="s">
        <v>3786</v>
      </c>
      <c r="C258" s="15" t="s">
        <v>40</v>
      </c>
      <c r="D258" s="15" t="s">
        <v>3007</v>
      </c>
      <c r="E258" t="s">
        <v>3008</v>
      </c>
      <c r="F258" s="15" t="s">
        <v>3777</v>
      </c>
      <c r="G258" s="15" t="s">
        <v>3008</v>
      </c>
      <c r="H258" s="15" t="s">
        <v>1378</v>
      </c>
      <c r="I258" s="15" t="s">
        <v>3128</v>
      </c>
      <c r="J258" t="s">
        <v>3160</v>
      </c>
      <c r="K258" t="s">
        <v>3160</v>
      </c>
      <c r="L258" t="s">
        <v>3160</v>
      </c>
      <c r="M258" t="s">
        <v>3049</v>
      </c>
      <c r="N258" t="s">
        <v>3156</v>
      </c>
      <c r="O258" t="s">
        <v>3160</v>
      </c>
      <c r="P258" t="s">
        <v>3115</v>
      </c>
      <c r="Q258" t="s">
        <v>3186</v>
      </c>
      <c r="R258" t="s">
        <v>3160</v>
      </c>
      <c r="S258" t="s">
        <v>3189</v>
      </c>
    </row>
    <row r="259" spans="1:19" outlineLevel="1" x14ac:dyDescent="0.2">
      <c r="A259" t="s">
        <v>4427</v>
      </c>
      <c r="B259" t="s">
        <v>3786</v>
      </c>
      <c r="C259" s="15" t="s">
        <v>40</v>
      </c>
      <c r="D259" s="15" t="s">
        <v>3007</v>
      </c>
      <c r="E259" t="s">
        <v>3008</v>
      </c>
      <c r="F259" s="15" t="s">
        <v>3777</v>
      </c>
      <c r="G259" s="15" t="s">
        <v>3008</v>
      </c>
      <c r="H259" s="15" t="s">
        <v>1378</v>
      </c>
      <c r="I259" s="15" t="s">
        <v>1</v>
      </c>
      <c r="J259" t="s">
        <v>3183</v>
      </c>
      <c r="K259" t="s">
        <v>3160</v>
      </c>
      <c r="L259" t="s">
        <v>3160</v>
      </c>
      <c r="M259" t="s">
        <v>3049</v>
      </c>
      <c r="N259" t="s">
        <v>3156</v>
      </c>
      <c r="O259" t="s">
        <v>3160</v>
      </c>
      <c r="P259" t="s">
        <v>3115</v>
      </c>
      <c r="Q259" t="s">
        <v>3186</v>
      </c>
      <c r="R259" t="s">
        <v>3160</v>
      </c>
      <c r="S259" t="s">
        <v>3347</v>
      </c>
    </row>
    <row r="260" spans="1:19" outlineLevel="1" collapsed="1" x14ac:dyDescent="0.2">
      <c r="A260" t="s">
        <v>4428</v>
      </c>
      <c r="B260" t="s">
        <v>3787</v>
      </c>
      <c r="C260" s="15" t="s">
        <v>41</v>
      </c>
      <c r="D260" s="15" t="s">
        <v>3007</v>
      </c>
      <c r="E260" t="s">
        <v>3008</v>
      </c>
      <c r="F260" s="15" t="s">
        <v>3777</v>
      </c>
      <c r="G260" s="15" t="s">
        <v>3008</v>
      </c>
      <c r="H260" s="15" t="s">
        <v>1378</v>
      </c>
      <c r="I260" t="s">
        <v>3180</v>
      </c>
      <c r="J260" t="s">
        <v>3183</v>
      </c>
      <c r="K260" t="s">
        <v>3160</v>
      </c>
      <c r="L260" t="s">
        <v>3160</v>
      </c>
      <c r="M260" t="s">
        <v>3049</v>
      </c>
      <c r="N260" t="s">
        <v>3156</v>
      </c>
      <c r="O260" t="s">
        <v>3160</v>
      </c>
      <c r="P260" t="s">
        <v>3115</v>
      </c>
      <c r="Q260" t="s">
        <v>3186</v>
      </c>
      <c r="R260" t="s">
        <v>3160</v>
      </c>
      <c r="S260" t="s">
        <v>3348</v>
      </c>
    </row>
    <row r="261" spans="1:19" outlineLevel="1" x14ac:dyDescent="0.2">
      <c r="A261" t="s">
        <v>4428</v>
      </c>
      <c r="B261" t="s">
        <v>3787</v>
      </c>
      <c r="C261" s="15" t="s">
        <v>41</v>
      </c>
      <c r="D261" s="15" t="s">
        <v>3007</v>
      </c>
      <c r="E261" t="s">
        <v>3008</v>
      </c>
      <c r="F261" s="15" t="s">
        <v>3777</v>
      </c>
      <c r="G261" s="15" t="s">
        <v>3008</v>
      </c>
      <c r="H261" s="15" t="s">
        <v>1378</v>
      </c>
      <c r="I261" t="s">
        <v>3180</v>
      </c>
      <c r="J261" t="s">
        <v>3183</v>
      </c>
      <c r="K261" t="s">
        <v>3160</v>
      </c>
      <c r="L261" t="s">
        <v>3160</v>
      </c>
      <c r="M261" t="s">
        <v>3160</v>
      </c>
      <c r="N261" t="s">
        <v>3156</v>
      </c>
      <c r="O261" t="s">
        <v>3160</v>
      </c>
      <c r="P261" t="s">
        <v>3116</v>
      </c>
      <c r="Q261" t="s">
        <v>3188</v>
      </c>
      <c r="R261" t="s">
        <v>3160</v>
      </c>
      <c r="S261" t="s">
        <v>3189</v>
      </c>
    </row>
    <row r="262" spans="1:19" outlineLevel="1" x14ac:dyDescent="0.2">
      <c r="A262" t="s">
        <v>4428</v>
      </c>
      <c r="B262" t="s">
        <v>3787</v>
      </c>
      <c r="C262" s="15" t="s">
        <v>41</v>
      </c>
      <c r="D262" s="15" t="s">
        <v>3007</v>
      </c>
      <c r="E262" t="s">
        <v>3008</v>
      </c>
      <c r="F262" s="15" t="s">
        <v>3777</v>
      </c>
      <c r="G262" s="15" t="s">
        <v>3008</v>
      </c>
      <c r="H262" s="15" t="s">
        <v>1378</v>
      </c>
      <c r="I262" s="15" t="s">
        <v>3128</v>
      </c>
      <c r="J262" t="s">
        <v>3160</v>
      </c>
      <c r="K262" t="s">
        <v>3160</v>
      </c>
      <c r="L262" t="s">
        <v>3160</v>
      </c>
      <c r="M262" t="s">
        <v>3049</v>
      </c>
      <c r="N262" t="s">
        <v>3156</v>
      </c>
      <c r="O262" t="s">
        <v>3160</v>
      </c>
      <c r="P262" t="s">
        <v>3115</v>
      </c>
      <c r="Q262" t="s">
        <v>3186</v>
      </c>
      <c r="R262" t="s">
        <v>3160</v>
      </c>
      <c r="S262" t="s">
        <v>3189</v>
      </c>
    </row>
    <row r="263" spans="1:19" outlineLevel="1" x14ac:dyDescent="0.2">
      <c r="A263" t="s">
        <v>4428</v>
      </c>
      <c r="B263" t="s">
        <v>3787</v>
      </c>
      <c r="C263" s="15" t="s">
        <v>41</v>
      </c>
      <c r="D263" s="15" t="s">
        <v>3007</v>
      </c>
      <c r="E263" t="s">
        <v>3008</v>
      </c>
      <c r="F263" s="15" t="s">
        <v>3777</v>
      </c>
      <c r="G263" s="15" t="s">
        <v>3008</v>
      </c>
      <c r="H263" s="15" t="s">
        <v>1378</v>
      </c>
      <c r="I263" s="15" t="s">
        <v>1</v>
      </c>
      <c r="J263" t="s">
        <v>3183</v>
      </c>
      <c r="K263" t="s">
        <v>3160</v>
      </c>
      <c r="L263" t="s">
        <v>3160</v>
      </c>
      <c r="M263" t="s">
        <v>3049</v>
      </c>
      <c r="N263" t="s">
        <v>3156</v>
      </c>
      <c r="O263" t="s">
        <v>3160</v>
      </c>
      <c r="P263" t="s">
        <v>3115</v>
      </c>
      <c r="Q263" t="s">
        <v>3186</v>
      </c>
      <c r="R263" t="s">
        <v>3160</v>
      </c>
      <c r="S263" t="s">
        <v>3347</v>
      </c>
    </row>
    <row r="264" spans="1:19" outlineLevel="1" collapsed="1" x14ac:dyDescent="0.2">
      <c r="A264" t="s">
        <v>4429</v>
      </c>
      <c r="B264" t="s">
        <v>3788</v>
      </c>
      <c r="C264" s="15" t="s">
        <v>42</v>
      </c>
      <c r="D264" s="15" t="s">
        <v>3007</v>
      </c>
      <c r="E264" t="s">
        <v>3008</v>
      </c>
      <c r="F264" s="15" t="s">
        <v>3777</v>
      </c>
      <c r="G264" s="15" t="s">
        <v>3008</v>
      </c>
      <c r="H264" s="15" t="s">
        <v>1378</v>
      </c>
      <c r="I264" t="s">
        <v>3180</v>
      </c>
      <c r="J264" t="s">
        <v>3183</v>
      </c>
      <c r="K264" t="s">
        <v>3160</v>
      </c>
      <c r="L264" t="s">
        <v>3160</v>
      </c>
      <c r="M264" t="s">
        <v>3049</v>
      </c>
      <c r="N264" t="s">
        <v>3156</v>
      </c>
      <c r="O264" t="s">
        <v>3160</v>
      </c>
      <c r="P264" t="s">
        <v>3115</v>
      </c>
      <c r="Q264" t="s">
        <v>3186</v>
      </c>
      <c r="R264" t="s">
        <v>3160</v>
      </c>
      <c r="S264" t="s">
        <v>3348</v>
      </c>
    </row>
    <row r="265" spans="1:19" outlineLevel="1" x14ac:dyDescent="0.2">
      <c r="A265" t="s">
        <v>4429</v>
      </c>
      <c r="B265" t="s">
        <v>3788</v>
      </c>
      <c r="C265" s="15" t="s">
        <v>42</v>
      </c>
      <c r="D265" s="15" t="s">
        <v>3007</v>
      </c>
      <c r="E265" t="s">
        <v>3008</v>
      </c>
      <c r="F265" s="15" t="s">
        <v>3777</v>
      </c>
      <c r="G265" s="15" t="s">
        <v>3008</v>
      </c>
      <c r="H265" s="15" t="s">
        <v>1378</v>
      </c>
      <c r="I265" t="s">
        <v>3180</v>
      </c>
      <c r="J265" t="s">
        <v>3183</v>
      </c>
      <c r="K265" t="s">
        <v>3160</v>
      </c>
      <c r="L265" t="s">
        <v>3160</v>
      </c>
      <c r="M265" t="s">
        <v>3160</v>
      </c>
      <c r="N265" t="s">
        <v>3156</v>
      </c>
      <c r="O265" t="s">
        <v>3160</v>
      </c>
      <c r="P265" t="s">
        <v>3116</v>
      </c>
      <c r="Q265" t="s">
        <v>3188</v>
      </c>
      <c r="R265" t="s">
        <v>3160</v>
      </c>
      <c r="S265" t="s">
        <v>3189</v>
      </c>
    </row>
    <row r="266" spans="1:19" outlineLevel="1" x14ac:dyDescent="0.2">
      <c r="A266" t="s">
        <v>4429</v>
      </c>
      <c r="B266" t="s">
        <v>3788</v>
      </c>
      <c r="C266" s="15" t="s">
        <v>42</v>
      </c>
      <c r="D266" s="15" t="s">
        <v>3007</v>
      </c>
      <c r="E266" t="s">
        <v>3008</v>
      </c>
      <c r="F266" s="15" t="s">
        <v>3777</v>
      </c>
      <c r="G266" s="15" t="s">
        <v>3008</v>
      </c>
      <c r="H266" s="15" t="s">
        <v>1378</v>
      </c>
      <c r="I266" s="15" t="s">
        <v>3128</v>
      </c>
      <c r="J266" t="s">
        <v>3160</v>
      </c>
      <c r="K266" t="s">
        <v>3160</v>
      </c>
      <c r="L266" t="s">
        <v>3160</v>
      </c>
      <c r="M266" t="s">
        <v>3049</v>
      </c>
      <c r="N266" t="s">
        <v>3156</v>
      </c>
      <c r="O266" t="s">
        <v>3160</v>
      </c>
      <c r="P266" t="s">
        <v>3115</v>
      </c>
      <c r="Q266" t="s">
        <v>3186</v>
      </c>
      <c r="R266" t="s">
        <v>3160</v>
      </c>
      <c r="S266" t="s">
        <v>3189</v>
      </c>
    </row>
    <row r="267" spans="1:19" outlineLevel="1" x14ac:dyDescent="0.2">
      <c r="A267" t="s">
        <v>4429</v>
      </c>
      <c r="B267" t="s">
        <v>3788</v>
      </c>
      <c r="C267" s="15" t="s">
        <v>42</v>
      </c>
      <c r="D267" s="15" t="s">
        <v>3007</v>
      </c>
      <c r="E267" t="s">
        <v>3008</v>
      </c>
      <c r="F267" s="15" t="s">
        <v>3777</v>
      </c>
      <c r="G267" s="15" t="s">
        <v>3008</v>
      </c>
      <c r="H267" s="15" t="s">
        <v>1378</v>
      </c>
      <c r="I267" s="15" t="s">
        <v>1</v>
      </c>
      <c r="J267" t="s">
        <v>3183</v>
      </c>
      <c r="K267" t="s">
        <v>3160</v>
      </c>
      <c r="L267" t="s">
        <v>3160</v>
      </c>
      <c r="M267" t="s">
        <v>3049</v>
      </c>
      <c r="N267" t="s">
        <v>3156</v>
      </c>
      <c r="O267" t="s">
        <v>3160</v>
      </c>
      <c r="P267" t="s">
        <v>3115</v>
      </c>
      <c r="Q267" t="s">
        <v>3186</v>
      </c>
      <c r="R267" t="s">
        <v>3160</v>
      </c>
      <c r="S267" t="s">
        <v>3347</v>
      </c>
    </row>
    <row r="268" spans="1:19" outlineLevel="1" collapsed="1" x14ac:dyDescent="0.2">
      <c r="A268" t="s">
        <v>4430</v>
      </c>
      <c r="B268" t="s">
        <v>3789</v>
      </c>
      <c r="C268" s="15" t="s">
        <v>43</v>
      </c>
      <c r="D268" s="15" t="s">
        <v>3007</v>
      </c>
      <c r="E268" t="s">
        <v>3008</v>
      </c>
      <c r="F268" s="15" t="s">
        <v>3777</v>
      </c>
      <c r="G268" s="15" t="s">
        <v>3008</v>
      </c>
      <c r="H268" s="15" t="s">
        <v>1378</v>
      </c>
      <c r="I268" t="s">
        <v>3180</v>
      </c>
      <c r="J268" t="s">
        <v>3183</v>
      </c>
      <c r="K268" t="s">
        <v>3160</v>
      </c>
      <c r="L268" t="s">
        <v>3160</v>
      </c>
      <c r="M268" t="s">
        <v>3049</v>
      </c>
      <c r="N268" t="s">
        <v>3156</v>
      </c>
      <c r="O268" t="s">
        <v>3160</v>
      </c>
      <c r="P268" t="s">
        <v>3115</v>
      </c>
      <c r="Q268" t="s">
        <v>3186</v>
      </c>
      <c r="R268" t="s">
        <v>3160</v>
      </c>
      <c r="S268" t="s">
        <v>3348</v>
      </c>
    </row>
    <row r="269" spans="1:19" outlineLevel="1" x14ac:dyDescent="0.2">
      <c r="A269" t="s">
        <v>4430</v>
      </c>
      <c r="B269" t="s">
        <v>3789</v>
      </c>
      <c r="C269" s="15" t="s">
        <v>43</v>
      </c>
      <c r="D269" s="15" t="s">
        <v>3007</v>
      </c>
      <c r="E269" t="s">
        <v>3008</v>
      </c>
      <c r="F269" s="15" t="s">
        <v>3777</v>
      </c>
      <c r="G269" s="15" t="s">
        <v>3008</v>
      </c>
      <c r="H269" s="15" t="s">
        <v>1378</v>
      </c>
      <c r="I269" t="s">
        <v>3180</v>
      </c>
      <c r="J269" t="s">
        <v>3183</v>
      </c>
      <c r="K269" t="s">
        <v>3160</v>
      </c>
      <c r="L269" t="s">
        <v>3160</v>
      </c>
      <c r="M269" t="s">
        <v>3160</v>
      </c>
      <c r="N269" t="s">
        <v>3156</v>
      </c>
      <c r="O269" t="s">
        <v>3160</v>
      </c>
      <c r="P269" t="s">
        <v>3116</v>
      </c>
      <c r="Q269" t="s">
        <v>3188</v>
      </c>
      <c r="R269" t="s">
        <v>3160</v>
      </c>
      <c r="S269" t="s">
        <v>3189</v>
      </c>
    </row>
    <row r="270" spans="1:19" outlineLevel="1" x14ac:dyDescent="0.2">
      <c r="A270" t="s">
        <v>4430</v>
      </c>
      <c r="B270" t="s">
        <v>3789</v>
      </c>
      <c r="C270" s="15" t="s">
        <v>43</v>
      </c>
      <c r="D270" s="15" t="s">
        <v>3007</v>
      </c>
      <c r="E270" t="s">
        <v>3008</v>
      </c>
      <c r="F270" s="15" t="s">
        <v>3777</v>
      </c>
      <c r="G270" s="15" t="s">
        <v>3008</v>
      </c>
      <c r="H270" s="15" t="s">
        <v>1378</v>
      </c>
      <c r="I270" s="15" t="s">
        <v>3128</v>
      </c>
      <c r="J270" t="s">
        <v>3160</v>
      </c>
      <c r="K270" t="s">
        <v>3160</v>
      </c>
      <c r="L270" t="s">
        <v>3160</v>
      </c>
      <c r="M270" t="s">
        <v>3049</v>
      </c>
      <c r="N270" t="s">
        <v>3156</v>
      </c>
      <c r="O270" t="s">
        <v>3160</v>
      </c>
      <c r="P270" t="s">
        <v>3115</v>
      </c>
      <c r="Q270" t="s">
        <v>3186</v>
      </c>
      <c r="R270" t="s">
        <v>3160</v>
      </c>
      <c r="S270" t="s">
        <v>3189</v>
      </c>
    </row>
    <row r="271" spans="1:19" outlineLevel="1" x14ac:dyDescent="0.2">
      <c r="A271" t="s">
        <v>4430</v>
      </c>
      <c r="B271" t="s">
        <v>3789</v>
      </c>
      <c r="C271" s="15" t="s">
        <v>43</v>
      </c>
      <c r="D271" s="15" t="s">
        <v>3007</v>
      </c>
      <c r="E271" t="s">
        <v>3008</v>
      </c>
      <c r="F271" s="15" t="s">
        <v>3777</v>
      </c>
      <c r="G271" s="15" t="s">
        <v>3008</v>
      </c>
      <c r="H271" s="15" t="s">
        <v>1378</v>
      </c>
      <c r="I271" s="15" t="s">
        <v>1</v>
      </c>
      <c r="J271" t="s">
        <v>3183</v>
      </c>
      <c r="K271" t="s">
        <v>3160</v>
      </c>
      <c r="L271" t="s">
        <v>3160</v>
      </c>
      <c r="M271" t="s">
        <v>3049</v>
      </c>
      <c r="N271" t="s">
        <v>3156</v>
      </c>
      <c r="O271" t="s">
        <v>3160</v>
      </c>
      <c r="P271" t="s">
        <v>3115</v>
      </c>
      <c r="Q271" t="s">
        <v>3186</v>
      </c>
      <c r="R271" t="s">
        <v>3160</v>
      </c>
      <c r="S271" t="s">
        <v>3347</v>
      </c>
    </row>
    <row r="272" spans="1:19" outlineLevel="1" collapsed="1" x14ac:dyDescent="0.2">
      <c r="A272" t="s">
        <v>4431</v>
      </c>
      <c r="B272" t="s">
        <v>3792</v>
      </c>
      <c r="C272" s="15" t="s">
        <v>3775</v>
      </c>
      <c r="D272" t="s">
        <v>3019</v>
      </c>
      <c r="E272" s="5" t="s">
        <v>3021</v>
      </c>
      <c r="F272" s="15" t="s">
        <v>3404</v>
      </c>
      <c r="G272" s="15" t="s">
        <v>6353</v>
      </c>
      <c r="H272" s="15" t="s">
        <v>1378</v>
      </c>
      <c r="I272" t="s">
        <v>3180</v>
      </c>
      <c r="J272" t="s">
        <v>3183</v>
      </c>
      <c r="K272" t="s">
        <v>3160</v>
      </c>
      <c r="L272" t="s">
        <v>3160</v>
      </c>
      <c r="M272" t="s">
        <v>3049</v>
      </c>
      <c r="N272" t="s">
        <v>3156</v>
      </c>
      <c r="O272" t="s">
        <v>3160</v>
      </c>
      <c r="P272" t="s">
        <v>3115</v>
      </c>
      <c r="Q272" t="s">
        <v>3186</v>
      </c>
      <c r="R272" t="s">
        <v>3160</v>
      </c>
      <c r="S272" t="s">
        <v>3348</v>
      </c>
    </row>
    <row r="273" spans="1:19" outlineLevel="1" x14ac:dyDescent="0.2">
      <c r="A273" t="s">
        <v>4431</v>
      </c>
      <c r="B273" t="s">
        <v>3792</v>
      </c>
      <c r="C273" s="15" t="s">
        <v>3775</v>
      </c>
      <c r="D273" t="s">
        <v>3019</v>
      </c>
      <c r="E273" s="5" t="s">
        <v>3021</v>
      </c>
      <c r="F273" s="15" t="s">
        <v>3404</v>
      </c>
      <c r="G273" s="15" t="s">
        <v>6353</v>
      </c>
      <c r="H273" s="15" t="s">
        <v>1378</v>
      </c>
      <c r="I273" t="s">
        <v>3180</v>
      </c>
      <c r="J273" t="s">
        <v>3183</v>
      </c>
      <c r="K273" t="s">
        <v>3160</v>
      </c>
      <c r="L273" t="s">
        <v>3160</v>
      </c>
      <c r="M273" t="s">
        <v>3160</v>
      </c>
      <c r="N273" t="s">
        <v>3156</v>
      </c>
      <c r="O273" t="s">
        <v>3160</v>
      </c>
      <c r="P273" t="s">
        <v>3116</v>
      </c>
      <c r="Q273" t="s">
        <v>3188</v>
      </c>
      <c r="R273" t="s">
        <v>3160</v>
      </c>
      <c r="S273" t="s">
        <v>3189</v>
      </c>
    </row>
    <row r="274" spans="1:19" outlineLevel="1" x14ac:dyDescent="0.2">
      <c r="A274" t="s">
        <v>4431</v>
      </c>
      <c r="B274" t="s">
        <v>3792</v>
      </c>
      <c r="C274" s="15" t="s">
        <v>3775</v>
      </c>
      <c r="D274" t="s">
        <v>3019</v>
      </c>
      <c r="E274" s="5" t="s">
        <v>3021</v>
      </c>
      <c r="F274" s="15" t="s">
        <v>3404</v>
      </c>
      <c r="G274" s="15" t="s">
        <v>6353</v>
      </c>
      <c r="H274" s="15" t="s">
        <v>1378</v>
      </c>
      <c r="I274" s="15" t="s">
        <v>3128</v>
      </c>
      <c r="J274" t="s">
        <v>3160</v>
      </c>
      <c r="K274" t="s">
        <v>3160</v>
      </c>
      <c r="L274" t="s">
        <v>3160</v>
      </c>
      <c r="M274" t="s">
        <v>3049</v>
      </c>
      <c r="N274" t="s">
        <v>3156</v>
      </c>
      <c r="O274" t="s">
        <v>3160</v>
      </c>
      <c r="P274" t="s">
        <v>3115</v>
      </c>
      <c r="Q274" t="s">
        <v>3186</v>
      </c>
      <c r="R274" t="s">
        <v>3160</v>
      </c>
      <c r="S274" t="s">
        <v>3189</v>
      </c>
    </row>
    <row r="275" spans="1:19" outlineLevel="1" x14ac:dyDescent="0.2">
      <c r="A275" t="s">
        <v>4431</v>
      </c>
      <c r="B275" t="s">
        <v>3792</v>
      </c>
      <c r="C275" s="15" t="s">
        <v>3775</v>
      </c>
      <c r="D275" t="s">
        <v>3019</v>
      </c>
      <c r="E275" s="5" t="s">
        <v>3021</v>
      </c>
      <c r="F275" s="15" t="s">
        <v>3404</v>
      </c>
      <c r="G275" s="15" t="s">
        <v>6353</v>
      </c>
      <c r="H275" s="15" t="s">
        <v>1378</v>
      </c>
      <c r="I275" s="15" t="s">
        <v>1</v>
      </c>
      <c r="J275" t="s">
        <v>3183</v>
      </c>
      <c r="K275" t="s">
        <v>3160</v>
      </c>
      <c r="L275" t="s">
        <v>3160</v>
      </c>
      <c r="M275" t="s">
        <v>3049</v>
      </c>
      <c r="N275" t="s">
        <v>3156</v>
      </c>
      <c r="O275" t="s">
        <v>3160</v>
      </c>
      <c r="P275" t="s">
        <v>3115</v>
      </c>
      <c r="Q275" t="s">
        <v>3186</v>
      </c>
      <c r="R275" t="s">
        <v>3160</v>
      </c>
      <c r="S275" t="s">
        <v>3347</v>
      </c>
    </row>
    <row r="276" spans="1:19" outlineLevel="1" collapsed="1" x14ac:dyDescent="0.2">
      <c r="A276" t="s">
        <v>4432</v>
      </c>
      <c r="B276" t="s">
        <v>3794</v>
      </c>
      <c r="C276" s="15" t="s">
        <v>39</v>
      </c>
      <c r="D276" t="s">
        <v>3019</v>
      </c>
      <c r="E276" s="5" t="s">
        <v>3021</v>
      </c>
      <c r="F276" s="15" t="s">
        <v>3404</v>
      </c>
      <c r="G276" s="15" t="s">
        <v>6353</v>
      </c>
      <c r="H276" s="15" t="s">
        <v>1378</v>
      </c>
      <c r="I276" t="s">
        <v>3180</v>
      </c>
      <c r="J276" t="s">
        <v>3183</v>
      </c>
      <c r="K276" t="s">
        <v>3160</v>
      </c>
      <c r="L276" t="s">
        <v>3160</v>
      </c>
      <c r="M276" t="s">
        <v>3049</v>
      </c>
      <c r="N276" t="s">
        <v>3156</v>
      </c>
      <c r="O276" t="s">
        <v>3160</v>
      </c>
      <c r="P276" t="s">
        <v>3115</v>
      </c>
      <c r="Q276" t="s">
        <v>3186</v>
      </c>
      <c r="R276" t="s">
        <v>3160</v>
      </c>
      <c r="S276" t="s">
        <v>3348</v>
      </c>
    </row>
    <row r="277" spans="1:19" outlineLevel="1" x14ac:dyDescent="0.2">
      <c r="A277" t="s">
        <v>4432</v>
      </c>
      <c r="B277" t="s">
        <v>3794</v>
      </c>
      <c r="C277" s="15" t="s">
        <v>39</v>
      </c>
      <c r="D277" t="s">
        <v>3019</v>
      </c>
      <c r="E277" s="5" t="s">
        <v>3021</v>
      </c>
      <c r="F277" s="15" t="s">
        <v>3404</v>
      </c>
      <c r="G277" s="15" t="s">
        <v>6353</v>
      </c>
      <c r="H277" s="15" t="s">
        <v>1378</v>
      </c>
      <c r="I277" t="s">
        <v>3180</v>
      </c>
      <c r="J277" t="s">
        <v>3183</v>
      </c>
      <c r="K277" t="s">
        <v>3160</v>
      </c>
      <c r="L277" t="s">
        <v>3160</v>
      </c>
      <c r="M277" t="s">
        <v>3160</v>
      </c>
      <c r="N277" t="s">
        <v>3156</v>
      </c>
      <c r="O277" t="s">
        <v>3160</v>
      </c>
      <c r="P277" t="s">
        <v>3116</v>
      </c>
      <c r="Q277" t="s">
        <v>3188</v>
      </c>
      <c r="R277" t="s">
        <v>3160</v>
      </c>
      <c r="S277" t="s">
        <v>3189</v>
      </c>
    </row>
    <row r="278" spans="1:19" outlineLevel="1" x14ac:dyDescent="0.2">
      <c r="A278" t="s">
        <v>4432</v>
      </c>
      <c r="B278" t="s">
        <v>3794</v>
      </c>
      <c r="C278" s="15" t="s">
        <v>39</v>
      </c>
      <c r="D278" t="s">
        <v>3019</v>
      </c>
      <c r="E278" s="5" t="s">
        <v>3021</v>
      </c>
      <c r="F278" s="15" t="s">
        <v>3404</v>
      </c>
      <c r="G278" s="15" t="s">
        <v>6353</v>
      </c>
      <c r="H278" s="15" t="s">
        <v>1378</v>
      </c>
      <c r="I278" s="15" t="s">
        <v>3128</v>
      </c>
      <c r="J278" t="s">
        <v>3160</v>
      </c>
      <c r="K278" t="s">
        <v>3160</v>
      </c>
      <c r="L278" t="s">
        <v>3160</v>
      </c>
      <c r="M278" t="s">
        <v>3049</v>
      </c>
      <c r="N278" t="s">
        <v>3156</v>
      </c>
      <c r="O278" t="s">
        <v>3160</v>
      </c>
      <c r="P278" t="s">
        <v>3115</v>
      </c>
      <c r="Q278" t="s">
        <v>3186</v>
      </c>
      <c r="R278" t="s">
        <v>3160</v>
      </c>
      <c r="S278" t="s">
        <v>3189</v>
      </c>
    </row>
    <row r="279" spans="1:19" outlineLevel="1" x14ac:dyDescent="0.2">
      <c r="A279" t="s">
        <v>4432</v>
      </c>
      <c r="B279" t="s">
        <v>3794</v>
      </c>
      <c r="C279" s="15" t="s">
        <v>39</v>
      </c>
      <c r="D279" t="s">
        <v>3019</v>
      </c>
      <c r="E279" s="5" t="s">
        <v>3021</v>
      </c>
      <c r="F279" s="15" t="s">
        <v>3404</v>
      </c>
      <c r="G279" s="15" t="s">
        <v>6353</v>
      </c>
      <c r="H279" s="15" t="s">
        <v>1378</v>
      </c>
      <c r="I279" s="15" t="s">
        <v>1</v>
      </c>
      <c r="J279" t="s">
        <v>3183</v>
      </c>
      <c r="K279" t="s">
        <v>3160</v>
      </c>
      <c r="L279" t="s">
        <v>3160</v>
      </c>
      <c r="M279" t="s">
        <v>3049</v>
      </c>
      <c r="N279" t="s">
        <v>3156</v>
      </c>
      <c r="O279" t="s">
        <v>3160</v>
      </c>
      <c r="P279" t="s">
        <v>3115</v>
      </c>
      <c r="Q279" t="s">
        <v>3186</v>
      </c>
      <c r="R279" t="s">
        <v>3160</v>
      </c>
      <c r="S279" t="s">
        <v>3347</v>
      </c>
    </row>
    <row r="280" spans="1:19" outlineLevel="1" collapsed="1" x14ac:dyDescent="0.2">
      <c r="A280" t="s">
        <v>4433</v>
      </c>
      <c r="B280" t="s">
        <v>3795</v>
      </c>
      <c r="C280" s="15" t="s">
        <v>40</v>
      </c>
      <c r="D280" t="s">
        <v>3019</v>
      </c>
      <c r="E280" s="5" t="s">
        <v>3021</v>
      </c>
      <c r="F280" s="15" t="s">
        <v>3404</v>
      </c>
      <c r="G280" s="15" t="s">
        <v>6353</v>
      </c>
      <c r="H280" s="15" t="s">
        <v>1378</v>
      </c>
      <c r="I280" t="s">
        <v>3180</v>
      </c>
      <c r="J280" t="s">
        <v>3183</v>
      </c>
      <c r="K280" t="s">
        <v>3160</v>
      </c>
      <c r="L280" t="s">
        <v>3160</v>
      </c>
      <c r="M280" t="s">
        <v>3049</v>
      </c>
      <c r="N280" t="s">
        <v>3156</v>
      </c>
      <c r="O280" t="s">
        <v>3160</v>
      </c>
      <c r="P280" t="s">
        <v>3115</v>
      </c>
      <c r="Q280" t="s">
        <v>3186</v>
      </c>
      <c r="R280" t="s">
        <v>3160</v>
      </c>
      <c r="S280" t="s">
        <v>3348</v>
      </c>
    </row>
    <row r="281" spans="1:19" outlineLevel="1" x14ac:dyDescent="0.2">
      <c r="A281" t="s">
        <v>4433</v>
      </c>
      <c r="B281" t="s">
        <v>3795</v>
      </c>
      <c r="C281" s="15" t="s">
        <v>40</v>
      </c>
      <c r="D281" t="s">
        <v>3019</v>
      </c>
      <c r="E281" s="5" t="s">
        <v>3021</v>
      </c>
      <c r="F281" s="15" t="s">
        <v>3404</v>
      </c>
      <c r="G281" s="15" t="s">
        <v>6353</v>
      </c>
      <c r="H281" s="15" t="s">
        <v>1378</v>
      </c>
      <c r="I281" t="s">
        <v>3180</v>
      </c>
      <c r="J281" t="s">
        <v>3183</v>
      </c>
      <c r="K281" t="s">
        <v>3160</v>
      </c>
      <c r="L281" t="s">
        <v>3160</v>
      </c>
      <c r="M281" t="s">
        <v>3160</v>
      </c>
      <c r="N281" t="s">
        <v>3156</v>
      </c>
      <c r="O281" t="s">
        <v>3160</v>
      </c>
      <c r="P281" t="s">
        <v>3116</v>
      </c>
      <c r="Q281" t="s">
        <v>3188</v>
      </c>
      <c r="R281" t="s">
        <v>3160</v>
      </c>
      <c r="S281" t="s">
        <v>3189</v>
      </c>
    </row>
    <row r="282" spans="1:19" outlineLevel="1" x14ac:dyDescent="0.2">
      <c r="A282" t="s">
        <v>4433</v>
      </c>
      <c r="B282" t="s">
        <v>3795</v>
      </c>
      <c r="C282" s="15" t="s">
        <v>40</v>
      </c>
      <c r="D282" t="s">
        <v>3019</v>
      </c>
      <c r="E282" s="5" t="s">
        <v>3021</v>
      </c>
      <c r="F282" s="15" t="s">
        <v>3404</v>
      </c>
      <c r="G282" s="15" t="s">
        <v>6353</v>
      </c>
      <c r="H282" s="15" t="s">
        <v>1378</v>
      </c>
      <c r="I282" s="15" t="s">
        <v>3128</v>
      </c>
      <c r="J282" t="s">
        <v>3160</v>
      </c>
      <c r="K282" t="s">
        <v>3160</v>
      </c>
      <c r="L282" t="s">
        <v>3160</v>
      </c>
      <c r="M282" t="s">
        <v>3049</v>
      </c>
      <c r="N282" t="s">
        <v>3156</v>
      </c>
      <c r="O282" t="s">
        <v>3160</v>
      </c>
      <c r="P282" t="s">
        <v>3115</v>
      </c>
      <c r="Q282" t="s">
        <v>3186</v>
      </c>
      <c r="R282" t="s">
        <v>3160</v>
      </c>
      <c r="S282" t="s">
        <v>3189</v>
      </c>
    </row>
    <row r="283" spans="1:19" outlineLevel="1" x14ac:dyDescent="0.2">
      <c r="A283" t="s">
        <v>4433</v>
      </c>
      <c r="B283" t="s">
        <v>3795</v>
      </c>
      <c r="C283" s="15" t="s">
        <v>40</v>
      </c>
      <c r="D283" t="s">
        <v>3019</v>
      </c>
      <c r="E283" s="5" t="s">
        <v>3021</v>
      </c>
      <c r="F283" s="15" t="s">
        <v>3404</v>
      </c>
      <c r="G283" s="15" t="s">
        <v>6353</v>
      </c>
      <c r="H283" s="15" t="s">
        <v>1378</v>
      </c>
      <c r="I283" s="15" t="s">
        <v>1</v>
      </c>
      <c r="J283" t="s">
        <v>3183</v>
      </c>
      <c r="K283" t="s">
        <v>3160</v>
      </c>
      <c r="L283" t="s">
        <v>3160</v>
      </c>
      <c r="M283" t="s">
        <v>3049</v>
      </c>
      <c r="N283" t="s">
        <v>3156</v>
      </c>
      <c r="O283" t="s">
        <v>3160</v>
      </c>
      <c r="P283" t="s">
        <v>3115</v>
      </c>
      <c r="Q283" t="s">
        <v>3186</v>
      </c>
      <c r="R283" t="s">
        <v>3160</v>
      </c>
      <c r="S283" t="s">
        <v>3347</v>
      </c>
    </row>
    <row r="284" spans="1:19" outlineLevel="1" collapsed="1" x14ac:dyDescent="0.2">
      <c r="A284" t="s">
        <v>4434</v>
      </c>
      <c r="B284" t="s">
        <v>3796</v>
      </c>
      <c r="C284" s="15" t="s">
        <v>41</v>
      </c>
      <c r="D284" t="s">
        <v>3019</v>
      </c>
      <c r="E284" s="5" t="s">
        <v>3021</v>
      </c>
      <c r="F284" s="15" t="s">
        <v>3404</v>
      </c>
      <c r="G284" s="15" t="s">
        <v>6353</v>
      </c>
      <c r="H284" s="15" t="s">
        <v>1378</v>
      </c>
      <c r="I284" t="s">
        <v>3180</v>
      </c>
      <c r="J284" t="s">
        <v>3183</v>
      </c>
      <c r="K284" t="s">
        <v>3160</v>
      </c>
      <c r="L284" t="s">
        <v>3160</v>
      </c>
      <c r="M284" t="s">
        <v>3049</v>
      </c>
      <c r="N284" t="s">
        <v>3156</v>
      </c>
      <c r="O284" t="s">
        <v>3160</v>
      </c>
      <c r="P284" t="s">
        <v>3115</v>
      </c>
      <c r="Q284" t="s">
        <v>3186</v>
      </c>
      <c r="R284" t="s">
        <v>3160</v>
      </c>
      <c r="S284" t="s">
        <v>3348</v>
      </c>
    </row>
    <row r="285" spans="1:19" outlineLevel="1" x14ac:dyDescent="0.2">
      <c r="A285" t="s">
        <v>4434</v>
      </c>
      <c r="B285" t="s">
        <v>3796</v>
      </c>
      <c r="C285" s="15" t="s">
        <v>41</v>
      </c>
      <c r="D285" t="s">
        <v>3019</v>
      </c>
      <c r="E285" s="5" t="s">
        <v>3021</v>
      </c>
      <c r="F285" s="15" t="s">
        <v>3404</v>
      </c>
      <c r="G285" s="15" t="s">
        <v>6353</v>
      </c>
      <c r="H285" s="15" t="s">
        <v>1378</v>
      </c>
      <c r="I285" t="s">
        <v>3180</v>
      </c>
      <c r="J285" t="s">
        <v>3183</v>
      </c>
      <c r="K285" t="s">
        <v>3160</v>
      </c>
      <c r="L285" t="s">
        <v>3160</v>
      </c>
      <c r="M285" t="s">
        <v>3160</v>
      </c>
      <c r="N285" t="s">
        <v>3156</v>
      </c>
      <c r="O285" t="s">
        <v>3160</v>
      </c>
      <c r="P285" t="s">
        <v>3116</v>
      </c>
      <c r="Q285" t="s">
        <v>3188</v>
      </c>
      <c r="R285" t="s">
        <v>3160</v>
      </c>
      <c r="S285" t="s">
        <v>3189</v>
      </c>
    </row>
    <row r="286" spans="1:19" outlineLevel="1" x14ac:dyDescent="0.2">
      <c r="A286" t="s">
        <v>4434</v>
      </c>
      <c r="B286" t="s">
        <v>3796</v>
      </c>
      <c r="C286" s="15" t="s">
        <v>41</v>
      </c>
      <c r="D286" t="s">
        <v>3019</v>
      </c>
      <c r="E286" s="5" t="s">
        <v>3021</v>
      </c>
      <c r="F286" s="15" t="s">
        <v>3404</v>
      </c>
      <c r="G286" s="15" t="s">
        <v>6353</v>
      </c>
      <c r="H286" s="15" t="s">
        <v>1378</v>
      </c>
      <c r="I286" s="15" t="s">
        <v>3128</v>
      </c>
      <c r="J286" t="s">
        <v>3160</v>
      </c>
      <c r="K286" t="s">
        <v>3160</v>
      </c>
      <c r="L286" t="s">
        <v>3160</v>
      </c>
      <c r="M286" t="s">
        <v>3049</v>
      </c>
      <c r="N286" t="s">
        <v>3156</v>
      </c>
      <c r="O286" t="s">
        <v>3160</v>
      </c>
      <c r="P286" t="s">
        <v>3115</v>
      </c>
      <c r="Q286" t="s">
        <v>3186</v>
      </c>
      <c r="R286" t="s">
        <v>3160</v>
      </c>
      <c r="S286" t="s">
        <v>3189</v>
      </c>
    </row>
    <row r="287" spans="1:19" outlineLevel="1" x14ac:dyDescent="0.2">
      <c r="A287" t="s">
        <v>4434</v>
      </c>
      <c r="B287" t="s">
        <v>3796</v>
      </c>
      <c r="C287" s="15" t="s">
        <v>41</v>
      </c>
      <c r="D287" t="s">
        <v>3019</v>
      </c>
      <c r="E287" s="5" t="s">
        <v>3021</v>
      </c>
      <c r="F287" s="15" t="s">
        <v>3404</v>
      </c>
      <c r="G287" s="15" t="s">
        <v>6353</v>
      </c>
      <c r="H287" s="15" t="s">
        <v>1378</v>
      </c>
      <c r="I287" s="15" t="s">
        <v>1</v>
      </c>
      <c r="J287" t="s">
        <v>3183</v>
      </c>
      <c r="K287" t="s">
        <v>3160</v>
      </c>
      <c r="L287" t="s">
        <v>3160</v>
      </c>
      <c r="M287" t="s">
        <v>3049</v>
      </c>
      <c r="N287" t="s">
        <v>3156</v>
      </c>
      <c r="O287" t="s">
        <v>3160</v>
      </c>
      <c r="P287" t="s">
        <v>3115</v>
      </c>
      <c r="Q287" t="s">
        <v>3186</v>
      </c>
      <c r="R287" t="s">
        <v>3160</v>
      </c>
      <c r="S287" t="s">
        <v>3347</v>
      </c>
    </row>
    <row r="288" spans="1:19" outlineLevel="1" collapsed="1" x14ac:dyDescent="0.2">
      <c r="A288" t="s">
        <v>4435</v>
      </c>
      <c r="B288" t="s">
        <v>3797</v>
      </c>
      <c r="C288" s="15" t="s">
        <v>42</v>
      </c>
      <c r="D288" t="s">
        <v>3019</v>
      </c>
      <c r="E288" s="5" t="s">
        <v>3021</v>
      </c>
      <c r="F288" s="15" t="s">
        <v>3404</v>
      </c>
      <c r="G288" s="15" t="s">
        <v>6353</v>
      </c>
      <c r="H288" s="15" t="s">
        <v>1378</v>
      </c>
      <c r="I288" t="s">
        <v>3180</v>
      </c>
      <c r="J288" t="s">
        <v>3183</v>
      </c>
      <c r="K288" t="s">
        <v>3160</v>
      </c>
      <c r="L288" t="s">
        <v>3160</v>
      </c>
      <c r="M288" t="s">
        <v>3049</v>
      </c>
      <c r="N288" t="s">
        <v>3156</v>
      </c>
      <c r="O288" t="s">
        <v>3160</v>
      </c>
      <c r="P288" t="s">
        <v>3115</v>
      </c>
      <c r="Q288" t="s">
        <v>3186</v>
      </c>
      <c r="R288" t="s">
        <v>3160</v>
      </c>
      <c r="S288" t="s">
        <v>3348</v>
      </c>
    </row>
    <row r="289" spans="1:19" outlineLevel="1" x14ac:dyDescent="0.2">
      <c r="A289" t="s">
        <v>4435</v>
      </c>
      <c r="B289" t="s">
        <v>3797</v>
      </c>
      <c r="C289" s="15" t="s">
        <v>42</v>
      </c>
      <c r="D289" t="s">
        <v>3019</v>
      </c>
      <c r="E289" s="5" t="s">
        <v>3021</v>
      </c>
      <c r="F289" s="15" t="s">
        <v>3404</v>
      </c>
      <c r="G289" s="15" t="s">
        <v>6353</v>
      </c>
      <c r="H289" s="15" t="s">
        <v>1378</v>
      </c>
      <c r="I289" t="s">
        <v>3180</v>
      </c>
      <c r="J289" t="s">
        <v>3183</v>
      </c>
      <c r="K289" t="s">
        <v>3160</v>
      </c>
      <c r="L289" t="s">
        <v>3160</v>
      </c>
      <c r="M289" t="s">
        <v>3160</v>
      </c>
      <c r="N289" t="s">
        <v>3156</v>
      </c>
      <c r="O289" t="s">
        <v>3160</v>
      </c>
      <c r="P289" t="s">
        <v>3116</v>
      </c>
      <c r="Q289" t="s">
        <v>3188</v>
      </c>
      <c r="R289" t="s">
        <v>3160</v>
      </c>
      <c r="S289" t="s">
        <v>3189</v>
      </c>
    </row>
    <row r="290" spans="1:19" outlineLevel="1" x14ac:dyDescent="0.2">
      <c r="A290" t="s">
        <v>4435</v>
      </c>
      <c r="B290" t="s">
        <v>3797</v>
      </c>
      <c r="C290" s="15" t="s">
        <v>42</v>
      </c>
      <c r="D290" t="s">
        <v>3019</v>
      </c>
      <c r="E290" s="5" t="s">
        <v>3021</v>
      </c>
      <c r="F290" s="15" t="s">
        <v>3404</v>
      </c>
      <c r="G290" s="15" t="s">
        <v>6353</v>
      </c>
      <c r="H290" s="15" t="s">
        <v>1378</v>
      </c>
      <c r="I290" s="15" t="s">
        <v>3128</v>
      </c>
      <c r="J290" t="s">
        <v>3160</v>
      </c>
      <c r="K290" t="s">
        <v>3160</v>
      </c>
      <c r="L290" t="s">
        <v>3160</v>
      </c>
      <c r="M290" t="s">
        <v>3049</v>
      </c>
      <c r="N290" t="s">
        <v>3156</v>
      </c>
      <c r="O290" t="s">
        <v>3160</v>
      </c>
      <c r="P290" t="s">
        <v>3115</v>
      </c>
      <c r="Q290" t="s">
        <v>3186</v>
      </c>
      <c r="R290" t="s">
        <v>3160</v>
      </c>
      <c r="S290" t="s">
        <v>3189</v>
      </c>
    </row>
    <row r="291" spans="1:19" outlineLevel="1" x14ac:dyDescent="0.2">
      <c r="A291" t="s">
        <v>4435</v>
      </c>
      <c r="B291" t="s">
        <v>3797</v>
      </c>
      <c r="C291" s="15" t="s">
        <v>42</v>
      </c>
      <c r="D291" t="s">
        <v>3019</v>
      </c>
      <c r="E291" s="5" t="s">
        <v>3021</v>
      </c>
      <c r="F291" s="15" t="s">
        <v>3404</v>
      </c>
      <c r="G291" s="15" t="s">
        <v>6353</v>
      </c>
      <c r="H291" s="15" t="s">
        <v>1378</v>
      </c>
      <c r="I291" s="15" t="s">
        <v>1</v>
      </c>
      <c r="J291" t="s">
        <v>3183</v>
      </c>
      <c r="K291" t="s">
        <v>3160</v>
      </c>
      <c r="L291" t="s">
        <v>3160</v>
      </c>
      <c r="M291" t="s">
        <v>3049</v>
      </c>
      <c r="N291" t="s">
        <v>3156</v>
      </c>
      <c r="O291" t="s">
        <v>3160</v>
      </c>
      <c r="P291" t="s">
        <v>3115</v>
      </c>
      <c r="Q291" t="s">
        <v>3186</v>
      </c>
      <c r="R291" t="s">
        <v>3160</v>
      </c>
      <c r="S291" t="s">
        <v>3347</v>
      </c>
    </row>
    <row r="292" spans="1:19" outlineLevel="1" collapsed="1" x14ac:dyDescent="0.2">
      <c r="A292" t="s">
        <v>4436</v>
      </c>
      <c r="B292" t="s">
        <v>3798</v>
      </c>
      <c r="C292" s="15" t="s">
        <v>43</v>
      </c>
      <c r="D292" t="s">
        <v>3019</v>
      </c>
      <c r="E292" s="5" t="s">
        <v>3021</v>
      </c>
      <c r="F292" s="15" t="s">
        <v>3404</v>
      </c>
      <c r="G292" s="15" t="s">
        <v>6353</v>
      </c>
      <c r="H292" s="15" t="s">
        <v>1378</v>
      </c>
      <c r="I292" t="s">
        <v>3180</v>
      </c>
      <c r="J292" t="s">
        <v>3183</v>
      </c>
      <c r="K292" t="s">
        <v>3160</v>
      </c>
      <c r="L292" t="s">
        <v>3160</v>
      </c>
      <c r="M292" t="s">
        <v>3049</v>
      </c>
      <c r="N292" t="s">
        <v>3156</v>
      </c>
      <c r="O292" t="s">
        <v>3160</v>
      </c>
      <c r="P292" t="s">
        <v>3115</v>
      </c>
      <c r="Q292" t="s">
        <v>3186</v>
      </c>
      <c r="R292" t="s">
        <v>3160</v>
      </c>
      <c r="S292" t="s">
        <v>3348</v>
      </c>
    </row>
    <row r="293" spans="1:19" outlineLevel="1" x14ac:dyDescent="0.2">
      <c r="A293" t="s">
        <v>4436</v>
      </c>
      <c r="B293" t="s">
        <v>3798</v>
      </c>
      <c r="C293" s="15" t="s">
        <v>43</v>
      </c>
      <c r="D293" t="s">
        <v>3019</v>
      </c>
      <c r="E293" s="5" t="s">
        <v>3021</v>
      </c>
      <c r="F293" s="15" t="s">
        <v>3404</v>
      </c>
      <c r="G293" s="15" t="s">
        <v>6353</v>
      </c>
      <c r="H293" s="15" t="s">
        <v>1378</v>
      </c>
      <c r="I293" t="s">
        <v>3180</v>
      </c>
      <c r="J293" t="s">
        <v>3183</v>
      </c>
      <c r="K293" t="s">
        <v>3160</v>
      </c>
      <c r="L293" t="s">
        <v>3160</v>
      </c>
      <c r="M293" t="s">
        <v>3160</v>
      </c>
      <c r="N293" t="s">
        <v>3156</v>
      </c>
      <c r="O293" t="s">
        <v>3160</v>
      </c>
      <c r="P293" t="s">
        <v>3116</v>
      </c>
      <c r="Q293" t="s">
        <v>3188</v>
      </c>
      <c r="R293" t="s">
        <v>3160</v>
      </c>
      <c r="S293" t="s">
        <v>3189</v>
      </c>
    </row>
    <row r="294" spans="1:19" outlineLevel="1" x14ac:dyDescent="0.2">
      <c r="A294" t="s">
        <v>4436</v>
      </c>
      <c r="B294" t="s">
        <v>3798</v>
      </c>
      <c r="C294" s="15" t="s">
        <v>43</v>
      </c>
      <c r="D294" t="s">
        <v>3019</v>
      </c>
      <c r="E294" s="5" t="s">
        <v>3021</v>
      </c>
      <c r="F294" s="15" t="s">
        <v>3404</v>
      </c>
      <c r="G294" s="15" t="s">
        <v>6353</v>
      </c>
      <c r="H294" s="15" t="s">
        <v>1378</v>
      </c>
      <c r="I294" s="15" t="s">
        <v>3128</v>
      </c>
      <c r="J294" t="s">
        <v>3160</v>
      </c>
      <c r="K294" t="s">
        <v>3160</v>
      </c>
      <c r="L294" t="s">
        <v>3160</v>
      </c>
      <c r="M294" t="s">
        <v>3049</v>
      </c>
      <c r="N294" t="s">
        <v>3156</v>
      </c>
      <c r="O294" t="s">
        <v>3160</v>
      </c>
      <c r="P294" t="s">
        <v>3115</v>
      </c>
      <c r="Q294" t="s">
        <v>3186</v>
      </c>
      <c r="R294" t="s">
        <v>3160</v>
      </c>
      <c r="S294" t="s">
        <v>3189</v>
      </c>
    </row>
    <row r="295" spans="1:19" outlineLevel="1" x14ac:dyDescent="0.2">
      <c r="A295" t="s">
        <v>4436</v>
      </c>
      <c r="B295" t="s">
        <v>3798</v>
      </c>
      <c r="C295" s="15" t="s">
        <v>43</v>
      </c>
      <c r="D295" t="s">
        <v>3019</v>
      </c>
      <c r="E295" s="5" t="s">
        <v>3021</v>
      </c>
      <c r="F295" s="15" t="s">
        <v>3404</v>
      </c>
      <c r="G295" s="15" t="s">
        <v>6353</v>
      </c>
      <c r="H295" s="15" t="s">
        <v>1378</v>
      </c>
      <c r="I295" s="15" t="s">
        <v>1</v>
      </c>
      <c r="J295" t="s">
        <v>3183</v>
      </c>
      <c r="K295" t="s">
        <v>3160</v>
      </c>
      <c r="L295" t="s">
        <v>3160</v>
      </c>
      <c r="M295" t="s">
        <v>3049</v>
      </c>
      <c r="N295" t="s">
        <v>3156</v>
      </c>
      <c r="O295" t="s">
        <v>3160</v>
      </c>
      <c r="P295" t="s">
        <v>3115</v>
      </c>
      <c r="Q295" t="s">
        <v>3186</v>
      </c>
      <c r="R295" t="s">
        <v>3160</v>
      </c>
      <c r="S295" t="s">
        <v>3347</v>
      </c>
    </row>
    <row r="296" spans="1:19" outlineLevel="1" collapsed="1" x14ac:dyDescent="0.2">
      <c r="A296" t="s">
        <v>4437</v>
      </c>
      <c r="B296" t="s">
        <v>4295</v>
      </c>
      <c r="C296" s="15" t="s">
        <v>3775</v>
      </c>
      <c r="D296" t="s">
        <v>3019</v>
      </c>
      <c r="E296" s="5" t="s">
        <v>3021</v>
      </c>
      <c r="F296" s="15" t="s">
        <v>3404</v>
      </c>
      <c r="G296" s="15" t="s">
        <v>3024</v>
      </c>
      <c r="H296" s="15" t="s">
        <v>1378</v>
      </c>
      <c r="I296" t="s">
        <v>3180</v>
      </c>
      <c r="J296" t="s">
        <v>3183</v>
      </c>
      <c r="K296" t="s">
        <v>3160</v>
      </c>
      <c r="L296" t="s">
        <v>3160</v>
      </c>
      <c r="M296" t="s">
        <v>3049</v>
      </c>
      <c r="N296" t="s">
        <v>3156</v>
      </c>
      <c r="O296" t="s">
        <v>3160</v>
      </c>
      <c r="P296" t="s">
        <v>3115</v>
      </c>
      <c r="Q296" t="s">
        <v>3186</v>
      </c>
      <c r="R296" t="s">
        <v>3160</v>
      </c>
      <c r="S296" t="s">
        <v>3348</v>
      </c>
    </row>
    <row r="297" spans="1:19" outlineLevel="1" x14ac:dyDescent="0.2">
      <c r="A297" t="s">
        <v>4437</v>
      </c>
      <c r="B297" t="s">
        <v>4295</v>
      </c>
      <c r="C297" s="15" t="s">
        <v>3775</v>
      </c>
      <c r="D297" t="s">
        <v>3019</v>
      </c>
      <c r="E297" s="5" t="s">
        <v>3021</v>
      </c>
      <c r="F297" s="15" t="s">
        <v>3404</v>
      </c>
      <c r="G297" s="15" t="s">
        <v>3024</v>
      </c>
      <c r="H297" s="15" t="s">
        <v>1378</v>
      </c>
      <c r="I297" s="15" t="s">
        <v>1</v>
      </c>
      <c r="J297" t="s">
        <v>3183</v>
      </c>
      <c r="K297" t="s">
        <v>3160</v>
      </c>
      <c r="L297" t="s">
        <v>3160</v>
      </c>
      <c r="M297" t="s">
        <v>3049</v>
      </c>
      <c r="N297" t="s">
        <v>3156</v>
      </c>
      <c r="O297" t="s">
        <v>3160</v>
      </c>
      <c r="P297" t="s">
        <v>3115</v>
      </c>
      <c r="Q297" t="s">
        <v>3186</v>
      </c>
      <c r="R297" t="s">
        <v>3160</v>
      </c>
      <c r="S297" t="s">
        <v>3347</v>
      </c>
    </row>
    <row r="298" spans="1:19" outlineLevel="1" collapsed="1" x14ac:dyDescent="0.2">
      <c r="A298" t="s">
        <v>4438</v>
      </c>
      <c r="B298" t="s">
        <v>4296</v>
      </c>
      <c r="C298" s="15" t="s">
        <v>39</v>
      </c>
      <c r="D298" t="s">
        <v>3019</v>
      </c>
      <c r="E298" s="5" t="s">
        <v>3021</v>
      </c>
      <c r="F298" s="15" t="s">
        <v>3404</v>
      </c>
      <c r="G298" s="15" t="s">
        <v>3024</v>
      </c>
      <c r="H298" s="15" t="s">
        <v>1378</v>
      </c>
      <c r="I298" t="s">
        <v>3180</v>
      </c>
      <c r="J298" t="s">
        <v>3183</v>
      </c>
      <c r="K298" t="s">
        <v>3160</v>
      </c>
      <c r="L298" t="s">
        <v>3160</v>
      </c>
      <c r="M298" t="s">
        <v>3049</v>
      </c>
      <c r="N298" t="s">
        <v>3156</v>
      </c>
      <c r="O298" t="s">
        <v>3160</v>
      </c>
      <c r="P298" t="s">
        <v>3115</v>
      </c>
      <c r="Q298" t="s">
        <v>3186</v>
      </c>
      <c r="R298" t="s">
        <v>3160</v>
      </c>
      <c r="S298" t="s">
        <v>3348</v>
      </c>
    </row>
    <row r="299" spans="1:19" outlineLevel="1" x14ac:dyDescent="0.2">
      <c r="A299" t="s">
        <v>4438</v>
      </c>
      <c r="B299" t="s">
        <v>4296</v>
      </c>
      <c r="C299" s="15" t="s">
        <v>39</v>
      </c>
      <c r="D299" t="s">
        <v>3019</v>
      </c>
      <c r="E299" s="5" t="s">
        <v>3021</v>
      </c>
      <c r="F299" s="15" t="s">
        <v>3404</v>
      </c>
      <c r="G299" s="15" t="s">
        <v>3024</v>
      </c>
      <c r="H299" s="15" t="s">
        <v>1378</v>
      </c>
      <c r="I299" s="15" t="s">
        <v>1</v>
      </c>
      <c r="J299" t="s">
        <v>3183</v>
      </c>
      <c r="K299" t="s">
        <v>3160</v>
      </c>
      <c r="L299" t="s">
        <v>3160</v>
      </c>
      <c r="M299" t="s">
        <v>3049</v>
      </c>
      <c r="N299" t="s">
        <v>3156</v>
      </c>
      <c r="O299" t="s">
        <v>3160</v>
      </c>
      <c r="P299" t="s">
        <v>3115</v>
      </c>
      <c r="Q299" t="s">
        <v>3186</v>
      </c>
      <c r="R299" t="s">
        <v>3160</v>
      </c>
      <c r="S299" t="s">
        <v>3347</v>
      </c>
    </row>
    <row r="300" spans="1:19" outlineLevel="1" collapsed="1" x14ac:dyDescent="0.2">
      <c r="A300" t="s">
        <v>4439</v>
      </c>
      <c r="B300" t="s">
        <v>4297</v>
      </c>
      <c r="C300" s="15" t="s">
        <v>40</v>
      </c>
      <c r="D300" t="s">
        <v>3019</v>
      </c>
      <c r="E300" s="5" t="s">
        <v>3021</v>
      </c>
      <c r="F300" s="15" t="s">
        <v>3404</v>
      </c>
      <c r="G300" s="15" t="s">
        <v>3024</v>
      </c>
      <c r="H300" s="15" t="s">
        <v>1378</v>
      </c>
      <c r="I300" t="s">
        <v>3180</v>
      </c>
      <c r="J300" t="s">
        <v>3183</v>
      </c>
      <c r="K300" t="s">
        <v>3160</v>
      </c>
      <c r="L300" t="s">
        <v>3160</v>
      </c>
      <c r="M300" t="s">
        <v>3049</v>
      </c>
      <c r="N300" t="s">
        <v>3156</v>
      </c>
      <c r="O300" t="s">
        <v>3160</v>
      </c>
      <c r="P300" t="s">
        <v>3115</v>
      </c>
      <c r="Q300" t="s">
        <v>3186</v>
      </c>
      <c r="R300" t="s">
        <v>3160</v>
      </c>
      <c r="S300" t="s">
        <v>3348</v>
      </c>
    </row>
    <row r="301" spans="1:19" outlineLevel="1" x14ac:dyDescent="0.2">
      <c r="A301" t="s">
        <v>4439</v>
      </c>
      <c r="B301" t="s">
        <v>4297</v>
      </c>
      <c r="C301" s="15" t="s">
        <v>40</v>
      </c>
      <c r="D301" t="s">
        <v>3019</v>
      </c>
      <c r="E301" s="5" t="s">
        <v>3021</v>
      </c>
      <c r="F301" s="15" t="s">
        <v>3404</v>
      </c>
      <c r="G301" s="15" t="s">
        <v>3024</v>
      </c>
      <c r="H301" s="15" t="s">
        <v>1378</v>
      </c>
      <c r="I301" s="15" t="s">
        <v>1</v>
      </c>
      <c r="J301" t="s">
        <v>3183</v>
      </c>
      <c r="K301" t="s">
        <v>3160</v>
      </c>
      <c r="L301" t="s">
        <v>3160</v>
      </c>
      <c r="M301" t="s">
        <v>3049</v>
      </c>
      <c r="N301" t="s">
        <v>3156</v>
      </c>
      <c r="O301" t="s">
        <v>3160</v>
      </c>
      <c r="P301" t="s">
        <v>3115</v>
      </c>
      <c r="Q301" t="s">
        <v>3186</v>
      </c>
      <c r="R301" t="s">
        <v>3160</v>
      </c>
      <c r="S301" t="s">
        <v>3347</v>
      </c>
    </row>
    <row r="302" spans="1:19" outlineLevel="1" collapsed="1" x14ac:dyDescent="0.2">
      <c r="A302" t="s">
        <v>4440</v>
      </c>
      <c r="B302" t="s">
        <v>4298</v>
      </c>
      <c r="C302" s="15" t="s">
        <v>41</v>
      </c>
      <c r="D302" t="s">
        <v>3019</v>
      </c>
      <c r="E302" s="5" t="s">
        <v>3021</v>
      </c>
      <c r="F302" s="15" t="s">
        <v>3404</v>
      </c>
      <c r="G302" s="15" t="s">
        <v>3024</v>
      </c>
      <c r="H302" s="15" t="s">
        <v>1378</v>
      </c>
      <c r="I302" t="s">
        <v>3180</v>
      </c>
      <c r="J302" t="s">
        <v>3183</v>
      </c>
      <c r="K302" t="s">
        <v>3160</v>
      </c>
      <c r="L302" t="s">
        <v>3160</v>
      </c>
      <c r="M302" t="s">
        <v>3049</v>
      </c>
      <c r="N302" t="s">
        <v>3156</v>
      </c>
      <c r="O302" t="s">
        <v>3160</v>
      </c>
      <c r="P302" t="s">
        <v>3115</v>
      </c>
      <c r="Q302" t="s">
        <v>3186</v>
      </c>
      <c r="R302" t="s">
        <v>3160</v>
      </c>
      <c r="S302" t="s">
        <v>3348</v>
      </c>
    </row>
    <row r="303" spans="1:19" outlineLevel="1" x14ac:dyDescent="0.2">
      <c r="A303" t="s">
        <v>4440</v>
      </c>
      <c r="B303" t="s">
        <v>4298</v>
      </c>
      <c r="C303" s="15" t="s">
        <v>41</v>
      </c>
      <c r="D303" t="s">
        <v>3019</v>
      </c>
      <c r="E303" s="5" t="s">
        <v>3021</v>
      </c>
      <c r="F303" s="15" t="s">
        <v>3404</v>
      </c>
      <c r="G303" s="15" t="s">
        <v>3024</v>
      </c>
      <c r="H303" s="15" t="s">
        <v>1378</v>
      </c>
      <c r="I303" s="15" t="s">
        <v>1</v>
      </c>
      <c r="J303" t="s">
        <v>3183</v>
      </c>
      <c r="K303" t="s">
        <v>3160</v>
      </c>
      <c r="L303" t="s">
        <v>3160</v>
      </c>
      <c r="M303" t="s">
        <v>3049</v>
      </c>
      <c r="N303" t="s">
        <v>3156</v>
      </c>
      <c r="O303" t="s">
        <v>3160</v>
      </c>
      <c r="P303" t="s">
        <v>3115</v>
      </c>
      <c r="Q303" t="s">
        <v>3186</v>
      </c>
      <c r="R303" t="s">
        <v>3160</v>
      </c>
      <c r="S303" t="s">
        <v>3347</v>
      </c>
    </row>
    <row r="304" spans="1:19" outlineLevel="1" collapsed="1" x14ac:dyDescent="0.2">
      <c r="A304" t="s">
        <v>4441</v>
      </c>
      <c r="B304" t="s">
        <v>4299</v>
      </c>
      <c r="C304" s="15" t="s">
        <v>42</v>
      </c>
      <c r="D304" t="s">
        <v>3019</v>
      </c>
      <c r="E304" s="5" t="s">
        <v>3021</v>
      </c>
      <c r="F304" s="15" t="s">
        <v>3404</v>
      </c>
      <c r="G304" s="15" t="s">
        <v>3024</v>
      </c>
      <c r="H304" s="15" t="s">
        <v>1378</v>
      </c>
      <c r="I304" t="s">
        <v>3180</v>
      </c>
      <c r="J304" t="s">
        <v>3183</v>
      </c>
      <c r="K304" t="s">
        <v>3160</v>
      </c>
      <c r="L304" t="s">
        <v>3160</v>
      </c>
      <c r="M304" t="s">
        <v>3049</v>
      </c>
      <c r="N304" t="s">
        <v>3156</v>
      </c>
      <c r="O304" t="s">
        <v>3160</v>
      </c>
      <c r="P304" t="s">
        <v>3115</v>
      </c>
      <c r="Q304" t="s">
        <v>3186</v>
      </c>
      <c r="R304" t="s">
        <v>3160</v>
      </c>
      <c r="S304" t="s">
        <v>3348</v>
      </c>
    </row>
    <row r="305" spans="1:19" outlineLevel="1" x14ac:dyDescent="0.2">
      <c r="A305" t="s">
        <v>4441</v>
      </c>
      <c r="B305" t="s">
        <v>4299</v>
      </c>
      <c r="C305" s="15" t="s">
        <v>42</v>
      </c>
      <c r="D305" t="s">
        <v>3019</v>
      </c>
      <c r="E305" s="5" t="s">
        <v>3021</v>
      </c>
      <c r="F305" s="15" t="s">
        <v>3404</v>
      </c>
      <c r="G305" s="15" t="s">
        <v>3024</v>
      </c>
      <c r="H305" s="15" t="s">
        <v>1378</v>
      </c>
      <c r="I305" s="15" t="s">
        <v>1</v>
      </c>
      <c r="J305" t="s">
        <v>3183</v>
      </c>
      <c r="K305" t="s">
        <v>3160</v>
      </c>
      <c r="L305" t="s">
        <v>3160</v>
      </c>
      <c r="M305" t="s">
        <v>3049</v>
      </c>
      <c r="N305" t="s">
        <v>3156</v>
      </c>
      <c r="O305" t="s">
        <v>3160</v>
      </c>
      <c r="P305" t="s">
        <v>3115</v>
      </c>
      <c r="Q305" t="s">
        <v>3186</v>
      </c>
      <c r="R305" t="s">
        <v>3160</v>
      </c>
      <c r="S305" t="s">
        <v>3347</v>
      </c>
    </row>
    <row r="306" spans="1:19" outlineLevel="1" collapsed="1" x14ac:dyDescent="0.2">
      <c r="A306" t="s">
        <v>4442</v>
      </c>
      <c r="B306" t="s">
        <v>4301</v>
      </c>
      <c r="C306" s="15" t="s">
        <v>3160</v>
      </c>
      <c r="D306" t="s">
        <v>3019</v>
      </c>
      <c r="E306" s="5" t="s">
        <v>3021</v>
      </c>
      <c r="F306" s="15" t="s">
        <v>3404</v>
      </c>
      <c r="G306" s="15" t="s">
        <v>4302</v>
      </c>
      <c r="H306" s="15" t="s">
        <v>1378</v>
      </c>
      <c r="I306" t="s">
        <v>3180</v>
      </c>
      <c r="J306" t="s">
        <v>3183</v>
      </c>
      <c r="K306" t="s">
        <v>3160</v>
      </c>
      <c r="L306" t="s">
        <v>3160</v>
      </c>
      <c r="M306" t="s">
        <v>3049</v>
      </c>
      <c r="N306" t="s">
        <v>3156</v>
      </c>
      <c r="O306" t="s">
        <v>3160</v>
      </c>
      <c r="P306" t="s">
        <v>38</v>
      </c>
      <c r="Q306" t="s">
        <v>3775</v>
      </c>
      <c r="R306" t="s">
        <v>3160</v>
      </c>
      <c r="S306" t="s">
        <v>3189</v>
      </c>
    </row>
    <row r="307" spans="1:19" outlineLevel="1" collapsed="1" x14ac:dyDescent="0.2">
      <c r="A307" t="s">
        <v>4603</v>
      </c>
      <c r="B307" t="s">
        <v>4304</v>
      </c>
      <c r="C307" s="10" t="s">
        <v>3775</v>
      </c>
      <c r="D307" t="s">
        <v>3019</v>
      </c>
      <c r="E307" s="5" t="s">
        <v>4303</v>
      </c>
      <c r="F307" s="15" t="s">
        <v>3404</v>
      </c>
      <c r="G307" s="15" t="s">
        <v>3025</v>
      </c>
      <c r="H307" s="15" t="s">
        <v>1378</v>
      </c>
      <c r="I307" t="s">
        <v>3180</v>
      </c>
      <c r="J307" t="s">
        <v>3183</v>
      </c>
      <c r="K307" t="s">
        <v>3160</v>
      </c>
      <c r="L307" t="s">
        <v>3160</v>
      </c>
      <c r="M307" t="s">
        <v>3049</v>
      </c>
      <c r="N307" t="s">
        <v>3156</v>
      </c>
      <c r="O307" t="s">
        <v>3160</v>
      </c>
      <c r="P307" t="s">
        <v>3115</v>
      </c>
      <c r="Q307" t="s">
        <v>3186</v>
      </c>
      <c r="R307" t="s">
        <v>3160</v>
      </c>
      <c r="S307" t="s">
        <v>3348</v>
      </c>
    </row>
    <row r="308" spans="1:19" outlineLevel="1" x14ac:dyDescent="0.2">
      <c r="A308" t="s">
        <v>4603</v>
      </c>
      <c r="B308" t="s">
        <v>4304</v>
      </c>
      <c r="C308" s="10" t="s">
        <v>3775</v>
      </c>
      <c r="D308" t="s">
        <v>3019</v>
      </c>
      <c r="E308" s="5" t="s">
        <v>4303</v>
      </c>
      <c r="F308" s="15" t="s">
        <v>3404</v>
      </c>
      <c r="G308" s="15" t="s">
        <v>3025</v>
      </c>
      <c r="H308" s="15" t="s">
        <v>1378</v>
      </c>
      <c r="I308" s="15" t="s">
        <v>1</v>
      </c>
      <c r="J308" t="s">
        <v>3183</v>
      </c>
      <c r="K308" t="s">
        <v>3160</v>
      </c>
      <c r="L308" t="s">
        <v>3160</v>
      </c>
      <c r="M308" t="s">
        <v>3049</v>
      </c>
      <c r="N308" t="s">
        <v>3156</v>
      </c>
      <c r="O308" t="s">
        <v>3160</v>
      </c>
      <c r="P308" t="s">
        <v>3115</v>
      </c>
      <c r="Q308" t="s">
        <v>3186</v>
      </c>
      <c r="R308" t="s">
        <v>3160</v>
      </c>
      <c r="S308" t="s">
        <v>3347</v>
      </c>
    </row>
    <row r="309" spans="1:19" outlineLevel="1" collapsed="1" x14ac:dyDescent="0.2">
      <c r="A309" t="s">
        <v>4604</v>
      </c>
      <c r="B309" t="s">
        <v>4305</v>
      </c>
      <c r="C309" s="10" t="s">
        <v>39</v>
      </c>
      <c r="D309" t="s">
        <v>3019</v>
      </c>
      <c r="E309" s="5" t="s">
        <v>4303</v>
      </c>
      <c r="F309" s="15" t="s">
        <v>3404</v>
      </c>
      <c r="G309" s="15" t="s">
        <v>3025</v>
      </c>
      <c r="H309" s="15" t="s">
        <v>1378</v>
      </c>
      <c r="I309" t="s">
        <v>3180</v>
      </c>
      <c r="J309" t="s">
        <v>3183</v>
      </c>
      <c r="K309" t="s">
        <v>3160</v>
      </c>
      <c r="L309" t="s">
        <v>3160</v>
      </c>
      <c r="M309" t="s">
        <v>3049</v>
      </c>
      <c r="N309" t="s">
        <v>3156</v>
      </c>
      <c r="O309" t="s">
        <v>3160</v>
      </c>
      <c r="P309" t="s">
        <v>3115</v>
      </c>
      <c r="Q309" t="s">
        <v>3186</v>
      </c>
      <c r="R309" t="s">
        <v>3160</v>
      </c>
      <c r="S309" t="s">
        <v>3348</v>
      </c>
    </row>
    <row r="310" spans="1:19" outlineLevel="1" x14ac:dyDescent="0.2">
      <c r="A310" t="s">
        <v>4604</v>
      </c>
      <c r="B310" t="s">
        <v>4305</v>
      </c>
      <c r="C310" s="10" t="s">
        <v>39</v>
      </c>
      <c r="D310" t="s">
        <v>3019</v>
      </c>
      <c r="E310" s="5" t="s">
        <v>4303</v>
      </c>
      <c r="F310" s="15" t="s">
        <v>3404</v>
      </c>
      <c r="G310" s="15" t="s">
        <v>3025</v>
      </c>
      <c r="H310" s="15" t="s">
        <v>1378</v>
      </c>
      <c r="I310" s="15" t="s">
        <v>1</v>
      </c>
      <c r="J310" t="s">
        <v>3183</v>
      </c>
      <c r="K310" t="s">
        <v>3160</v>
      </c>
      <c r="L310" t="s">
        <v>3160</v>
      </c>
      <c r="M310" t="s">
        <v>3049</v>
      </c>
      <c r="N310" t="s">
        <v>3156</v>
      </c>
      <c r="O310" t="s">
        <v>3160</v>
      </c>
      <c r="P310" t="s">
        <v>3115</v>
      </c>
      <c r="Q310" t="s">
        <v>3186</v>
      </c>
      <c r="R310" t="s">
        <v>3160</v>
      </c>
      <c r="S310" t="s">
        <v>3347</v>
      </c>
    </row>
    <row r="311" spans="1:19" outlineLevel="1" collapsed="1" x14ac:dyDescent="0.2">
      <c r="A311" t="s">
        <v>4605</v>
      </c>
      <c r="B311" t="s">
        <v>4306</v>
      </c>
      <c r="C311" s="10" t="s">
        <v>40</v>
      </c>
      <c r="D311" t="s">
        <v>3019</v>
      </c>
      <c r="E311" s="5" t="s">
        <v>4303</v>
      </c>
      <c r="F311" s="15" t="s">
        <v>3404</v>
      </c>
      <c r="G311" s="15" t="s">
        <v>3025</v>
      </c>
      <c r="H311" s="15" t="s">
        <v>1378</v>
      </c>
      <c r="I311" t="s">
        <v>3180</v>
      </c>
      <c r="J311" t="s">
        <v>3183</v>
      </c>
      <c r="K311" t="s">
        <v>3160</v>
      </c>
      <c r="L311" t="s">
        <v>3160</v>
      </c>
      <c r="M311" t="s">
        <v>3049</v>
      </c>
      <c r="N311" t="s">
        <v>3156</v>
      </c>
      <c r="O311" t="s">
        <v>3160</v>
      </c>
      <c r="P311" t="s">
        <v>3115</v>
      </c>
      <c r="Q311" t="s">
        <v>3186</v>
      </c>
      <c r="R311" t="s">
        <v>3160</v>
      </c>
      <c r="S311" t="s">
        <v>3348</v>
      </c>
    </row>
    <row r="312" spans="1:19" outlineLevel="1" x14ac:dyDescent="0.2">
      <c r="A312" t="s">
        <v>4605</v>
      </c>
      <c r="B312" t="s">
        <v>4306</v>
      </c>
      <c r="C312" s="10" t="s">
        <v>40</v>
      </c>
      <c r="D312" t="s">
        <v>3019</v>
      </c>
      <c r="E312" s="5" t="s">
        <v>4303</v>
      </c>
      <c r="F312" s="15" t="s">
        <v>3404</v>
      </c>
      <c r="G312" s="15" t="s">
        <v>3025</v>
      </c>
      <c r="H312" s="15" t="s">
        <v>1378</v>
      </c>
      <c r="I312" s="15" t="s">
        <v>1</v>
      </c>
      <c r="J312" t="s">
        <v>3183</v>
      </c>
      <c r="K312" t="s">
        <v>3160</v>
      </c>
      <c r="L312" t="s">
        <v>3160</v>
      </c>
      <c r="M312" t="s">
        <v>3049</v>
      </c>
      <c r="N312" t="s">
        <v>3156</v>
      </c>
      <c r="O312" t="s">
        <v>3160</v>
      </c>
      <c r="P312" t="s">
        <v>3115</v>
      </c>
      <c r="Q312" t="s">
        <v>3186</v>
      </c>
      <c r="R312" t="s">
        <v>3160</v>
      </c>
      <c r="S312" t="s">
        <v>3347</v>
      </c>
    </row>
    <row r="313" spans="1:19" outlineLevel="1" collapsed="1" x14ac:dyDescent="0.2">
      <c r="A313" t="s">
        <v>4606</v>
      </c>
      <c r="B313" t="s">
        <v>4307</v>
      </c>
      <c r="C313" s="10" t="s">
        <v>41</v>
      </c>
      <c r="D313" t="s">
        <v>3019</v>
      </c>
      <c r="E313" s="5" t="s">
        <v>4303</v>
      </c>
      <c r="F313" s="15" t="s">
        <v>3404</v>
      </c>
      <c r="G313" s="15" t="s">
        <v>3025</v>
      </c>
      <c r="H313" s="15" t="s">
        <v>1378</v>
      </c>
      <c r="I313" t="s">
        <v>3180</v>
      </c>
      <c r="J313" t="s">
        <v>3183</v>
      </c>
      <c r="K313" t="s">
        <v>3160</v>
      </c>
      <c r="L313" t="s">
        <v>3160</v>
      </c>
      <c r="M313" t="s">
        <v>3049</v>
      </c>
      <c r="N313" t="s">
        <v>3156</v>
      </c>
      <c r="O313" t="s">
        <v>3160</v>
      </c>
      <c r="P313" t="s">
        <v>3115</v>
      </c>
      <c r="Q313" t="s">
        <v>3186</v>
      </c>
      <c r="R313" t="s">
        <v>3160</v>
      </c>
      <c r="S313" t="s">
        <v>3348</v>
      </c>
    </row>
    <row r="314" spans="1:19" outlineLevel="1" x14ac:dyDescent="0.2">
      <c r="A314" t="s">
        <v>4606</v>
      </c>
      <c r="B314" t="s">
        <v>4307</v>
      </c>
      <c r="C314" s="10" t="s">
        <v>41</v>
      </c>
      <c r="D314" t="s">
        <v>3019</v>
      </c>
      <c r="E314" s="5" t="s">
        <v>4303</v>
      </c>
      <c r="F314" s="15" t="s">
        <v>3404</v>
      </c>
      <c r="G314" s="15" t="s">
        <v>3025</v>
      </c>
      <c r="H314" s="15" t="s">
        <v>1378</v>
      </c>
      <c r="I314" s="15" t="s">
        <v>1</v>
      </c>
      <c r="J314" t="s">
        <v>3183</v>
      </c>
      <c r="K314" t="s">
        <v>3160</v>
      </c>
      <c r="L314" t="s">
        <v>3160</v>
      </c>
      <c r="M314" t="s">
        <v>3049</v>
      </c>
      <c r="N314" t="s">
        <v>3156</v>
      </c>
      <c r="O314" t="s">
        <v>3160</v>
      </c>
      <c r="P314" t="s">
        <v>3115</v>
      </c>
      <c r="Q314" t="s">
        <v>3186</v>
      </c>
      <c r="R314" t="s">
        <v>3160</v>
      </c>
      <c r="S314" t="s">
        <v>3347</v>
      </c>
    </row>
    <row r="315" spans="1:19" outlineLevel="1" collapsed="1" x14ac:dyDescent="0.2">
      <c r="A315" t="s">
        <v>4607</v>
      </c>
      <c r="B315" t="s">
        <v>4308</v>
      </c>
      <c r="C315" s="10" t="s">
        <v>42</v>
      </c>
      <c r="D315" t="s">
        <v>3019</v>
      </c>
      <c r="E315" s="5" t="s">
        <v>4303</v>
      </c>
      <c r="F315" s="15" t="s">
        <v>3404</v>
      </c>
      <c r="G315" s="15" t="s">
        <v>3025</v>
      </c>
      <c r="H315" s="15" t="s">
        <v>1378</v>
      </c>
      <c r="I315" t="s">
        <v>3180</v>
      </c>
      <c r="J315" t="s">
        <v>3183</v>
      </c>
      <c r="K315" t="s">
        <v>3160</v>
      </c>
      <c r="L315" t="s">
        <v>3160</v>
      </c>
      <c r="M315" t="s">
        <v>3049</v>
      </c>
      <c r="N315" t="s">
        <v>3156</v>
      </c>
      <c r="O315" t="s">
        <v>3160</v>
      </c>
      <c r="P315" t="s">
        <v>3115</v>
      </c>
      <c r="Q315" t="s">
        <v>3186</v>
      </c>
      <c r="R315" t="s">
        <v>3160</v>
      </c>
      <c r="S315" t="s">
        <v>3348</v>
      </c>
    </row>
    <row r="316" spans="1:19" outlineLevel="1" x14ac:dyDescent="0.2">
      <c r="A316" t="s">
        <v>4607</v>
      </c>
      <c r="B316" t="s">
        <v>4308</v>
      </c>
      <c r="C316" s="10" t="s">
        <v>42</v>
      </c>
      <c r="D316" t="s">
        <v>3019</v>
      </c>
      <c r="E316" s="5" t="s">
        <v>4303</v>
      </c>
      <c r="F316" s="15" t="s">
        <v>3404</v>
      </c>
      <c r="G316" s="15" t="s">
        <v>3025</v>
      </c>
      <c r="H316" s="15" t="s">
        <v>1378</v>
      </c>
      <c r="I316" s="15" t="s">
        <v>1</v>
      </c>
      <c r="J316" t="s">
        <v>3183</v>
      </c>
      <c r="K316" t="s">
        <v>3160</v>
      </c>
      <c r="L316" t="s">
        <v>3160</v>
      </c>
      <c r="M316" t="s">
        <v>3049</v>
      </c>
      <c r="N316" t="s">
        <v>3156</v>
      </c>
      <c r="O316" t="s">
        <v>3160</v>
      </c>
      <c r="P316" t="s">
        <v>3115</v>
      </c>
      <c r="Q316" t="s">
        <v>3186</v>
      </c>
      <c r="R316" t="s">
        <v>3160</v>
      </c>
      <c r="S316" t="s">
        <v>3347</v>
      </c>
    </row>
    <row r="317" spans="1:19" outlineLevel="1" collapsed="1" x14ac:dyDescent="0.2">
      <c r="A317" t="s">
        <v>4599</v>
      </c>
      <c r="B317" t="s">
        <v>4598</v>
      </c>
      <c r="C317" s="15" t="s">
        <v>1342</v>
      </c>
      <c r="D317" s="15" t="s">
        <v>2030</v>
      </c>
      <c r="E317" s="15" t="s">
        <v>3010</v>
      </c>
      <c r="F317" s="15" t="s">
        <v>2984</v>
      </c>
      <c r="G317" s="15" t="s">
        <v>1383</v>
      </c>
      <c r="H317" s="15" t="s">
        <v>1378</v>
      </c>
      <c r="I317" t="s">
        <v>3180</v>
      </c>
      <c r="J317" t="s">
        <v>3183</v>
      </c>
      <c r="K317" t="s">
        <v>3160</v>
      </c>
      <c r="L317" t="s">
        <v>3160</v>
      </c>
      <c r="M317" t="s">
        <v>3049</v>
      </c>
      <c r="N317" t="s">
        <v>3156</v>
      </c>
      <c r="O317" t="s">
        <v>3160</v>
      </c>
      <c r="P317" t="s">
        <v>3115</v>
      </c>
      <c r="Q317" t="s">
        <v>3186</v>
      </c>
      <c r="R317" t="s">
        <v>3160</v>
      </c>
      <c r="S317" t="s">
        <v>3348</v>
      </c>
    </row>
    <row r="318" spans="1:19" outlineLevel="1" collapsed="1" x14ac:dyDescent="0.2">
      <c r="A318" t="s">
        <v>4599</v>
      </c>
      <c r="B318" t="s">
        <v>4598</v>
      </c>
      <c r="C318" s="15" t="s">
        <v>1342</v>
      </c>
      <c r="D318" s="15" t="s">
        <v>2030</v>
      </c>
      <c r="E318" s="15" t="s">
        <v>3010</v>
      </c>
      <c r="F318" s="15" t="s">
        <v>2984</v>
      </c>
      <c r="G318" s="15" t="s">
        <v>1383</v>
      </c>
      <c r="H318" s="15" t="s">
        <v>1378</v>
      </c>
      <c r="I318" t="s">
        <v>1</v>
      </c>
      <c r="J318" t="s">
        <v>3183</v>
      </c>
      <c r="K318" t="s">
        <v>3160</v>
      </c>
      <c r="L318" t="s">
        <v>3160</v>
      </c>
      <c r="M318" t="s">
        <v>3049</v>
      </c>
      <c r="N318" t="s">
        <v>3156</v>
      </c>
      <c r="O318" t="s">
        <v>3160</v>
      </c>
      <c r="P318" t="s">
        <v>3115</v>
      </c>
      <c r="Q318" t="s">
        <v>3186</v>
      </c>
      <c r="R318" t="s">
        <v>3160</v>
      </c>
      <c r="S318" t="s">
        <v>3347</v>
      </c>
    </row>
    <row r="319" spans="1:19" outlineLevel="1" collapsed="1" x14ac:dyDescent="0.2">
      <c r="A319" t="s">
        <v>4443</v>
      </c>
      <c r="B319" t="s">
        <v>3799</v>
      </c>
      <c r="C319" s="15" t="s">
        <v>1342</v>
      </c>
      <c r="D319" s="15" t="s">
        <v>2030</v>
      </c>
      <c r="E319" s="15" t="s">
        <v>3011</v>
      </c>
      <c r="F319" s="15" t="s">
        <v>2984</v>
      </c>
      <c r="G319" s="15" t="s">
        <v>1383</v>
      </c>
      <c r="H319" s="15" t="s">
        <v>1378</v>
      </c>
      <c r="I319" t="s">
        <v>3180</v>
      </c>
      <c r="J319" t="s">
        <v>3183</v>
      </c>
      <c r="K319" t="s">
        <v>3160</v>
      </c>
      <c r="L319" t="s">
        <v>3160</v>
      </c>
      <c r="M319" t="s">
        <v>3049</v>
      </c>
      <c r="N319" t="s">
        <v>3156</v>
      </c>
      <c r="O319" t="s">
        <v>3160</v>
      </c>
      <c r="P319" t="s">
        <v>3115</v>
      </c>
      <c r="Q319" t="s">
        <v>3186</v>
      </c>
      <c r="R319" t="s">
        <v>3160</v>
      </c>
      <c r="S319" t="s">
        <v>3348</v>
      </c>
    </row>
    <row r="320" spans="1:19" outlineLevel="1" x14ac:dyDescent="0.2">
      <c r="A320" t="s">
        <v>4443</v>
      </c>
      <c r="B320" t="s">
        <v>3799</v>
      </c>
      <c r="C320" s="15" t="s">
        <v>1342</v>
      </c>
      <c r="D320" s="15" t="s">
        <v>2030</v>
      </c>
      <c r="E320" s="15" t="s">
        <v>3011</v>
      </c>
      <c r="F320" s="15" t="s">
        <v>2984</v>
      </c>
      <c r="G320" s="15" t="s">
        <v>1383</v>
      </c>
      <c r="H320" s="15" t="s">
        <v>1378</v>
      </c>
      <c r="I320" t="s">
        <v>3180</v>
      </c>
      <c r="J320" t="s">
        <v>3183</v>
      </c>
      <c r="K320" t="s">
        <v>3160</v>
      </c>
      <c r="L320" t="s">
        <v>3160</v>
      </c>
      <c r="M320" t="s">
        <v>3160</v>
      </c>
      <c r="N320" t="s">
        <v>3156</v>
      </c>
      <c r="O320" t="s">
        <v>3160</v>
      </c>
      <c r="P320" t="s">
        <v>3116</v>
      </c>
      <c r="Q320" t="s">
        <v>3188</v>
      </c>
      <c r="R320" t="s">
        <v>3160</v>
      </c>
      <c r="S320" t="s">
        <v>3189</v>
      </c>
    </row>
    <row r="321" spans="1:19" outlineLevel="1" x14ac:dyDescent="0.2">
      <c r="A321" t="s">
        <v>4443</v>
      </c>
      <c r="B321" t="s">
        <v>3799</v>
      </c>
      <c r="C321" s="15" t="s">
        <v>1342</v>
      </c>
      <c r="D321" s="15" t="s">
        <v>2030</v>
      </c>
      <c r="E321" s="15" t="s">
        <v>3011</v>
      </c>
      <c r="F321" s="15" t="s">
        <v>2984</v>
      </c>
      <c r="G321" s="15" t="s">
        <v>1383</v>
      </c>
      <c r="H321" s="15" t="s">
        <v>1378</v>
      </c>
      <c r="I321" s="15" t="s">
        <v>3128</v>
      </c>
      <c r="J321" t="s">
        <v>3160</v>
      </c>
      <c r="K321" t="s">
        <v>3160</v>
      </c>
      <c r="L321" t="s">
        <v>3160</v>
      </c>
      <c r="M321" t="s">
        <v>3049</v>
      </c>
      <c r="N321" t="s">
        <v>3156</v>
      </c>
      <c r="O321" t="s">
        <v>3160</v>
      </c>
      <c r="P321" t="s">
        <v>3115</v>
      </c>
      <c r="Q321" t="s">
        <v>3186</v>
      </c>
      <c r="R321" t="s">
        <v>3160</v>
      </c>
      <c r="S321" t="s">
        <v>3189</v>
      </c>
    </row>
    <row r="322" spans="1:19" outlineLevel="1" x14ac:dyDescent="0.2">
      <c r="A322" t="s">
        <v>4443</v>
      </c>
      <c r="B322" t="s">
        <v>3799</v>
      </c>
      <c r="C322" s="15" t="s">
        <v>1342</v>
      </c>
      <c r="D322" s="15" t="s">
        <v>2030</v>
      </c>
      <c r="E322" s="15" t="s">
        <v>3011</v>
      </c>
      <c r="F322" s="15" t="s">
        <v>2984</v>
      </c>
      <c r="G322" s="15" t="s">
        <v>1383</v>
      </c>
      <c r="H322" s="15" t="s">
        <v>1378</v>
      </c>
      <c r="I322" s="15" t="s">
        <v>1</v>
      </c>
      <c r="J322" t="s">
        <v>3183</v>
      </c>
      <c r="K322" t="s">
        <v>3160</v>
      </c>
      <c r="L322" t="s">
        <v>3160</v>
      </c>
      <c r="M322" t="s">
        <v>3049</v>
      </c>
      <c r="N322" t="s">
        <v>3156</v>
      </c>
      <c r="O322" t="s">
        <v>3160</v>
      </c>
      <c r="P322" t="s">
        <v>3115</v>
      </c>
      <c r="Q322" t="s">
        <v>3186</v>
      </c>
      <c r="R322" t="s">
        <v>3160</v>
      </c>
      <c r="S322" t="s">
        <v>3347</v>
      </c>
    </row>
    <row r="323" spans="1:19" outlineLevel="1" collapsed="1" x14ac:dyDescent="0.2">
      <c r="A323" t="s">
        <v>4444</v>
      </c>
      <c r="B323" t="s">
        <v>3800</v>
      </c>
      <c r="C323" s="15" t="s">
        <v>1342</v>
      </c>
      <c r="D323" s="15" t="s">
        <v>2030</v>
      </c>
      <c r="E323" s="15" t="s">
        <v>3011</v>
      </c>
      <c r="F323" s="15" t="s">
        <v>2046</v>
      </c>
      <c r="G323" s="15" t="s">
        <v>1383</v>
      </c>
      <c r="H323" s="15" t="s">
        <v>1379</v>
      </c>
      <c r="I323" t="s">
        <v>3180</v>
      </c>
      <c r="J323" t="s">
        <v>3183</v>
      </c>
      <c r="K323" t="s">
        <v>3160</v>
      </c>
      <c r="L323" t="s">
        <v>3160</v>
      </c>
      <c r="M323" t="s">
        <v>3049</v>
      </c>
      <c r="N323" t="s">
        <v>3156</v>
      </c>
      <c r="O323" t="s">
        <v>3160</v>
      </c>
      <c r="P323" t="s">
        <v>3115</v>
      </c>
      <c r="Q323" t="s">
        <v>3186</v>
      </c>
      <c r="R323" t="s">
        <v>3160</v>
      </c>
      <c r="S323" t="s">
        <v>3348</v>
      </c>
    </row>
    <row r="324" spans="1:19" outlineLevel="1" x14ac:dyDescent="0.2">
      <c r="A324" t="s">
        <v>4444</v>
      </c>
      <c r="B324" t="s">
        <v>3800</v>
      </c>
      <c r="C324" s="15" t="s">
        <v>1342</v>
      </c>
      <c r="D324" s="15" t="s">
        <v>2030</v>
      </c>
      <c r="E324" s="15" t="s">
        <v>3011</v>
      </c>
      <c r="F324" s="15" t="s">
        <v>2046</v>
      </c>
      <c r="G324" s="15" t="s">
        <v>1383</v>
      </c>
      <c r="H324" s="15" t="s">
        <v>1379</v>
      </c>
      <c r="I324" t="s">
        <v>3180</v>
      </c>
      <c r="J324" t="s">
        <v>3183</v>
      </c>
      <c r="K324" t="s">
        <v>3160</v>
      </c>
      <c r="L324" t="s">
        <v>3160</v>
      </c>
      <c r="M324" t="s">
        <v>3160</v>
      </c>
      <c r="N324" t="s">
        <v>3156</v>
      </c>
      <c r="O324" t="s">
        <v>3160</v>
      </c>
      <c r="P324" t="s">
        <v>3116</v>
      </c>
      <c r="Q324" t="s">
        <v>3188</v>
      </c>
      <c r="R324" t="s">
        <v>3160</v>
      </c>
      <c r="S324" t="s">
        <v>3189</v>
      </c>
    </row>
    <row r="325" spans="1:19" outlineLevel="1" x14ac:dyDescent="0.2">
      <c r="A325" t="s">
        <v>4444</v>
      </c>
      <c r="B325" t="s">
        <v>3800</v>
      </c>
      <c r="C325" s="15" t="s">
        <v>1342</v>
      </c>
      <c r="D325" s="15" t="s">
        <v>2030</v>
      </c>
      <c r="E325" s="15" t="s">
        <v>3011</v>
      </c>
      <c r="F325" s="15" t="s">
        <v>2046</v>
      </c>
      <c r="G325" s="15" t="s">
        <v>1383</v>
      </c>
      <c r="H325" s="15" t="s">
        <v>1379</v>
      </c>
      <c r="I325" s="15" t="s">
        <v>3128</v>
      </c>
      <c r="J325" t="s">
        <v>3160</v>
      </c>
      <c r="K325" t="s">
        <v>3160</v>
      </c>
      <c r="L325" t="s">
        <v>3160</v>
      </c>
      <c r="M325" t="s">
        <v>3049</v>
      </c>
      <c r="N325" t="s">
        <v>3156</v>
      </c>
      <c r="O325" t="s">
        <v>3160</v>
      </c>
      <c r="P325" t="s">
        <v>3115</v>
      </c>
      <c r="Q325" t="s">
        <v>3186</v>
      </c>
      <c r="R325" t="s">
        <v>3160</v>
      </c>
      <c r="S325" t="s">
        <v>3189</v>
      </c>
    </row>
    <row r="326" spans="1:19" outlineLevel="1" x14ac:dyDescent="0.2">
      <c r="A326" t="s">
        <v>4444</v>
      </c>
      <c r="B326" t="s">
        <v>3800</v>
      </c>
      <c r="C326" s="15" t="s">
        <v>1342</v>
      </c>
      <c r="D326" s="15" t="s">
        <v>2030</v>
      </c>
      <c r="E326" s="15" t="s">
        <v>3011</v>
      </c>
      <c r="F326" s="15" t="s">
        <v>2046</v>
      </c>
      <c r="G326" s="15" t="s">
        <v>1383</v>
      </c>
      <c r="H326" s="15" t="s">
        <v>1379</v>
      </c>
      <c r="I326" s="15" t="s">
        <v>1</v>
      </c>
      <c r="J326" t="s">
        <v>3183</v>
      </c>
      <c r="K326" t="s">
        <v>3160</v>
      </c>
      <c r="L326" t="s">
        <v>3160</v>
      </c>
      <c r="M326" t="s">
        <v>3049</v>
      </c>
      <c r="N326" t="s">
        <v>3156</v>
      </c>
      <c r="O326" t="s">
        <v>3160</v>
      </c>
      <c r="P326" t="s">
        <v>3115</v>
      </c>
      <c r="Q326" t="s">
        <v>3186</v>
      </c>
      <c r="R326" t="s">
        <v>3160</v>
      </c>
      <c r="S326" t="s">
        <v>3347</v>
      </c>
    </row>
    <row r="327" spans="1:19" outlineLevel="1" collapsed="1" x14ac:dyDescent="0.2">
      <c r="A327" t="s">
        <v>4445</v>
      </c>
      <c r="B327" t="s">
        <v>3801</v>
      </c>
      <c r="C327" s="15" t="s">
        <v>1342</v>
      </c>
      <c r="D327" s="15" t="s">
        <v>2030</v>
      </c>
      <c r="E327" s="15" t="s">
        <v>3011</v>
      </c>
      <c r="F327" s="15" t="s">
        <v>2047</v>
      </c>
      <c r="G327" s="15" t="s">
        <v>1383</v>
      </c>
      <c r="H327" s="15" t="s">
        <v>1379</v>
      </c>
      <c r="I327" t="s">
        <v>3180</v>
      </c>
      <c r="J327" t="s">
        <v>3183</v>
      </c>
      <c r="K327" t="s">
        <v>3160</v>
      </c>
      <c r="L327" t="s">
        <v>3160</v>
      </c>
      <c r="M327" t="s">
        <v>3049</v>
      </c>
      <c r="N327" t="s">
        <v>3156</v>
      </c>
      <c r="O327" t="s">
        <v>3160</v>
      </c>
      <c r="P327" t="s">
        <v>3115</v>
      </c>
      <c r="Q327" t="s">
        <v>3186</v>
      </c>
      <c r="R327" t="s">
        <v>3160</v>
      </c>
      <c r="S327" t="s">
        <v>3348</v>
      </c>
    </row>
    <row r="328" spans="1:19" outlineLevel="1" x14ac:dyDescent="0.2">
      <c r="A328" t="s">
        <v>4445</v>
      </c>
      <c r="B328" t="s">
        <v>3801</v>
      </c>
      <c r="C328" s="15" t="s">
        <v>1342</v>
      </c>
      <c r="D328" s="15" t="s">
        <v>2030</v>
      </c>
      <c r="E328" s="15" t="s">
        <v>3011</v>
      </c>
      <c r="F328" s="15" t="s">
        <v>2047</v>
      </c>
      <c r="G328" s="15" t="s">
        <v>1383</v>
      </c>
      <c r="H328" s="15" t="s">
        <v>1379</v>
      </c>
      <c r="I328" t="s">
        <v>3180</v>
      </c>
      <c r="J328" t="s">
        <v>3183</v>
      </c>
      <c r="K328" t="s">
        <v>3160</v>
      </c>
      <c r="L328" t="s">
        <v>3160</v>
      </c>
      <c r="M328" t="s">
        <v>3160</v>
      </c>
      <c r="N328" t="s">
        <v>3156</v>
      </c>
      <c r="O328" t="s">
        <v>3160</v>
      </c>
      <c r="P328" t="s">
        <v>3116</v>
      </c>
      <c r="Q328" t="s">
        <v>3188</v>
      </c>
      <c r="R328" t="s">
        <v>3160</v>
      </c>
      <c r="S328" t="s">
        <v>3189</v>
      </c>
    </row>
    <row r="329" spans="1:19" outlineLevel="1" x14ac:dyDescent="0.2">
      <c r="A329" t="s">
        <v>4445</v>
      </c>
      <c r="B329" t="s">
        <v>3801</v>
      </c>
      <c r="C329" s="15" t="s">
        <v>1342</v>
      </c>
      <c r="D329" s="15" t="s">
        <v>2030</v>
      </c>
      <c r="E329" s="15" t="s">
        <v>3011</v>
      </c>
      <c r="F329" s="15" t="s">
        <v>2047</v>
      </c>
      <c r="G329" s="15" t="s">
        <v>1383</v>
      </c>
      <c r="H329" s="15" t="s">
        <v>1379</v>
      </c>
      <c r="I329" s="15" t="s">
        <v>3128</v>
      </c>
      <c r="J329" t="s">
        <v>3160</v>
      </c>
      <c r="K329" t="s">
        <v>3160</v>
      </c>
      <c r="L329" t="s">
        <v>3160</v>
      </c>
      <c r="M329" t="s">
        <v>3049</v>
      </c>
      <c r="N329" t="s">
        <v>3156</v>
      </c>
      <c r="O329" t="s">
        <v>3160</v>
      </c>
      <c r="P329" t="s">
        <v>3115</v>
      </c>
      <c r="Q329" t="s">
        <v>3186</v>
      </c>
      <c r="R329" t="s">
        <v>3160</v>
      </c>
      <c r="S329" t="s">
        <v>3189</v>
      </c>
    </row>
    <row r="330" spans="1:19" outlineLevel="1" x14ac:dyDescent="0.2">
      <c r="A330" t="s">
        <v>4445</v>
      </c>
      <c r="B330" t="s">
        <v>3801</v>
      </c>
      <c r="C330" s="15" t="s">
        <v>1342</v>
      </c>
      <c r="D330" s="15" t="s">
        <v>2030</v>
      </c>
      <c r="E330" s="15" t="s">
        <v>3011</v>
      </c>
      <c r="F330" s="15" t="s">
        <v>2047</v>
      </c>
      <c r="G330" s="15" t="s">
        <v>1383</v>
      </c>
      <c r="H330" s="15" t="s">
        <v>1379</v>
      </c>
      <c r="I330" s="15" t="s">
        <v>1</v>
      </c>
      <c r="J330" t="s">
        <v>3183</v>
      </c>
      <c r="K330" t="s">
        <v>3160</v>
      </c>
      <c r="L330" t="s">
        <v>3160</v>
      </c>
      <c r="M330" t="s">
        <v>3049</v>
      </c>
      <c r="N330" t="s">
        <v>3156</v>
      </c>
      <c r="O330" t="s">
        <v>3160</v>
      </c>
      <c r="P330" t="s">
        <v>3115</v>
      </c>
      <c r="Q330" t="s">
        <v>3186</v>
      </c>
      <c r="R330" t="s">
        <v>3160</v>
      </c>
      <c r="S330" t="s">
        <v>3347</v>
      </c>
    </row>
    <row r="331" spans="1:19" outlineLevel="1" collapsed="1" x14ac:dyDescent="0.2">
      <c r="A331" t="s">
        <v>4446</v>
      </c>
      <c r="B331" t="s">
        <v>3802</v>
      </c>
      <c r="C331" s="15" t="s">
        <v>1342</v>
      </c>
      <c r="D331" s="15" t="s">
        <v>2030</v>
      </c>
      <c r="E331" s="15" t="s">
        <v>3011</v>
      </c>
      <c r="F331" s="15" t="s">
        <v>2048</v>
      </c>
      <c r="G331" s="15" t="s">
        <v>1383</v>
      </c>
      <c r="H331" s="15" t="s">
        <v>1379</v>
      </c>
      <c r="I331" t="s">
        <v>3180</v>
      </c>
      <c r="J331" t="s">
        <v>3183</v>
      </c>
      <c r="K331" t="s">
        <v>3160</v>
      </c>
      <c r="L331" t="s">
        <v>3160</v>
      </c>
      <c r="M331" t="s">
        <v>3049</v>
      </c>
      <c r="N331" t="s">
        <v>3156</v>
      </c>
      <c r="O331" t="s">
        <v>3160</v>
      </c>
      <c r="P331" t="s">
        <v>3115</v>
      </c>
      <c r="Q331" t="s">
        <v>3186</v>
      </c>
      <c r="R331" t="s">
        <v>3160</v>
      </c>
      <c r="S331" t="s">
        <v>3348</v>
      </c>
    </row>
    <row r="332" spans="1:19" outlineLevel="1" x14ac:dyDescent="0.2">
      <c r="A332" t="s">
        <v>4446</v>
      </c>
      <c r="B332" t="s">
        <v>3802</v>
      </c>
      <c r="C332" s="15" t="s">
        <v>1342</v>
      </c>
      <c r="D332" s="15" t="s">
        <v>2030</v>
      </c>
      <c r="E332" s="15" t="s">
        <v>3011</v>
      </c>
      <c r="F332" s="15" t="s">
        <v>2048</v>
      </c>
      <c r="G332" s="15" t="s">
        <v>1383</v>
      </c>
      <c r="H332" s="15" t="s">
        <v>1379</v>
      </c>
      <c r="I332" t="s">
        <v>3180</v>
      </c>
      <c r="J332" t="s">
        <v>3183</v>
      </c>
      <c r="K332" t="s">
        <v>3160</v>
      </c>
      <c r="L332" t="s">
        <v>3160</v>
      </c>
      <c r="M332" t="s">
        <v>3160</v>
      </c>
      <c r="N332" t="s">
        <v>3156</v>
      </c>
      <c r="O332" t="s">
        <v>3160</v>
      </c>
      <c r="P332" t="s">
        <v>3116</v>
      </c>
      <c r="Q332" t="s">
        <v>3188</v>
      </c>
      <c r="R332" t="s">
        <v>3160</v>
      </c>
      <c r="S332" t="s">
        <v>3189</v>
      </c>
    </row>
    <row r="333" spans="1:19" outlineLevel="1" x14ac:dyDescent="0.2">
      <c r="A333" t="s">
        <v>4446</v>
      </c>
      <c r="B333" t="s">
        <v>3802</v>
      </c>
      <c r="C333" s="15" t="s">
        <v>1342</v>
      </c>
      <c r="D333" s="15" t="s">
        <v>2030</v>
      </c>
      <c r="E333" s="15" t="s">
        <v>3011</v>
      </c>
      <c r="F333" s="15" t="s">
        <v>2048</v>
      </c>
      <c r="G333" s="15" t="s">
        <v>1383</v>
      </c>
      <c r="H333" s="15" t="s">
        <v>1379</v>
      </c>
      <c r="I333" s="15" t="s">
        <v>3128</v>
      </c>
      <c r="J333" t="s">
        <v>3160</v>
      </c>
      <c r="K333" t="s">
        <v>3160</v>
      </c>
      <c r="L333" t="s">
        <v>3160</v>
      </c>
      <c r="M333" t="s">
        <v>3049</v>
      </c>
      <c r="N333" t="s">
        <v>3156</v>
      </c>
      <c r="O333" t="s">
        <v>3160</v>
      </c>
      <c r="P333" t="s">
        <v>3115</v>
      </c>
      <c r="Q333" t="s">
        <v>3186</v>
      </c>
      <c r="R333" t="s">
        <v>3160</v>
      </c>
      <c r="S333" t="s">
        <v>3189</v>
      </c>
    </row>
    <row r="334" spans="1:19" outlineLevel="1" x14ac:dyDescent="0.2">
      <c r="A334" t="s">
        <v>4446</v>
      </c>
      <c r="B334" t="s">
        <v>3802</v>
      </c>
      <c r="C334" s="15" t="s">
        <v>1342</v>
      </c>
      <c r="D334" s="15" t="s">
        <v>2030</v>
      </c>
      <c r="E334" s="15" t="s">
        <v>3011</v>
      </c>
      <c r="F334" s="15" t="s">
        <v>2048</v>
      </c>
      <c r="G334" s="15" t="s">
        <v>1383</v>
      </c>
      <c r="H334" s="15" t="s">
        <v>1379</v>
      </c>
      <c r="I334" s="15" t="s">
        <v>1</v>
      </c>
      <c r="J334" t="s">
        <v>3183</v>
      </c>
      <c r="K334" t="s">
        <v>3160</v>
      </c>
      <c r="L334" t="s">
        <v>3160</v>
      </c>
      <c r="M334" t="s">
        <v>3049</v>
      </c>
      <c r="N334" t="s">
        <v>3156</v>
      </c>
      <c r="O334" t="s">
        <v>3160</v>
      </c>
      <c r="P334" t="s">
        <v>3115</v>
      </c>
      <c r="Q334" t="s">
        <v>3186</v>
      </c>
      <c r="R334" t="s">
        <v>3160</v>
      </c>
      <c r="S334" t="s">
        <v>3347</v>
      </c>
    </row>
    <row r="335" spans="1:19" outlineLevel="1" collapsed="1" x14ac:dyDescent="0.2">
      <c r="A335" t="s">
        <v>4447</v>
      </c>
      <c r="B335" t="s">
        <v>3803</v>
      </c>
      <c r="C335" s="15" t="s">
        <v>1342</v>
      </c>
      <c r="D335" s="15" t="s">
        <v>3012</v>
      </c>
      <c r="E335" s="15" t="s">
        <v>1382</v>
      </c>
      <c r="F335" s="15" t="s">
        <v>2984</v>
      </c>
      <c r="G335" s="15" t="s">
        <v>1383</v>
      </c>
      <c r="H335" s="15" t="s">
        <v>1377</v>
      </c>
      <c r="I335" t="s">
        <v>3180</v>
      </c>
      <c r="J335" t="s">
        <v>3183</v>
      </c>
      <c r="K335" t="s">
        <v>3160</v>
      </c>
      <c r="L335" t="s">
        <v>3160</v>
      </c>
      <c r="M335" t="s">
        <v>3049</v>
      </c>
      <c r="N335" t="s">
        <v>3156</v>
      </c>
      <c r="O335" t="s">
        <v>3160</v>
      </c>
      <c r="P335" t="s">
        <v>3115</v>
      </c>
      <c r="Q335" t="s">
        <v>3186</v>
      </c>
      <c r="R335" t="s">
        <v>3160</v>
      </c>
      <c r="S335" t="s">
        <v>3348</v>
      </c>
    </row>
    <row r="336" spans="1:19" outlineLevel="1" x14ac:dyDescent="0.2">
      <c r="A336" t="s">
        <v>4447</v>
      </c>
      <c r="B336" t="s">
        <v>3803</v>
      </c>
      <c r="C336" s="15" t="s">
        <v>1342</v>
      </c>
      <c r="D336" s="15" t="s">
        <v>3012</v>
      </c>
      <c r="E336" s="15" t="s">
        <v>1382</v>
      </c>
      <c r="F336" s="15" t="s">
        <v>2984</v>
      </c>
      <c r="G336" s="15" t="s">
        <v>1383</v>
      </c>
      <c r="H336" s="15" t="s">
        <v>1377</v>
      </c>
      <c r="I336" t="s">
        <v>3180</v>
      </c>
      <c r="J336" t="s">
        <v>3183</v>
      </c>
      <c r="K336" t="s">
        <v>3160</v>
      </c>
      <c r="L336" t="s">
        <v>3160</v>
      </c>
      <c r="M336" t="s">
        <v>3160</v>
      </c>
      <c r="N336" t="s">
        <v>3156</v>
      </c>
      <c r="O336" t="s">
        <v>3160</v>
      </c>
      <c r="P336" t="s">
        <v>3116</v>
      </c>
      <c r="Q336" t="s">
        <v>3188</v>
      </c>
      <c r="R336" t="s">
        <v>3160</v>
      </c>
      <c r="S336" t="s">
        <v>3189</v>
      </c>
    </row>
    <row r="337" spans="1:19" outlineLevel="1" x14ac:dyDescent="0.2">
      <c r="A337" t="s">
        <v>4447</v>
      </c>
      <c r="B337" t="s">
        <v>3803</v>
      </c>
      <c r="C337" s="15" t="s">
        <v>1342</v>
      </c>
      <c r="D337" s="15" t="s">
        <v>3012</v>
      </c>
      <c r="E337" s="15" t="s">
        <v>1382</v>
      </c>
      <c r="F337" s="15" t="s">
        <v>2984</v>
      </c>
      <c r="G337" s="15" t="s">
        <v>1383</v>
      </c>
      <c r="H337" s="15" t="s">
        <v>1377</v>
      </c>
      <c r="I337" s="15" t="s">
        <v>3128</v>
      </c>
      <c r="J337" t="s">
        <v>3160</v>
      </c>
      <c r="K337" t="s">
        <v>3160</v>
      </c>
      <c r="L337" t="s">
        <v>3160</v>
      </c>
      <c r="M337" t="s">
        <v>3049</v>
      </c>
      <c r="N337" t="s">
        <v>3156</v>
      </c>
      <c r="O337" t="s">
        <v>3160</v>
      </c>
      <c r="P337" t="s">
        <v>3115</v>
      </c>
      <c r="Q337" t="s">
        <v>3186</v>
      </c>
      <c r="R337" t="s">
        <v>3160</v>
      </c>
      <c r="S337" t="s">
        <v>3189</v>
      </c>
    </row>
    <row r="338" spans="1:19" outlineLevel="1" x14ac:dyDescent="0.2">
      <c r="A338" t="s">
        <v>4447</v>
      </c>
      <c r="B338" t="s">
        <v>3803</v>
      </c>
      <c r="C338" s="15" t="s">
        <v>1342</v>
      </c>
      <c r="D338" s="15" t="s">
        <v>3012</v>
      </c>
      <c r="E338" s="15" t="s">
        <v>1382</v>
      </c>
      <c r="F338" s="15" t="s">
        <v>2984</v>
      </c>
      <c r="G338" s="15" t="s">
        <v>1383</v>
      </c>
      <c r="H338" s="15" t="s">
        <v>1377</v>
      </c>
      <c r="I338" s="15" t="s">
        <v>1</v>
      </c>
      <c r="J338" t="s">
        <v>3183</v>
      </c>
      <c r="K338" t="s">
        <v>3160</v>
      </c>
      <c r="L338" t="s">
        <v>3160</v>
      </c>
      <c r="M338" t="s">
        <v>3049</v>
      </c>
      <c r="N338" t="s">
        <v>3156</v>
      </c>
      <c r="O338" t="s">
        <v>3160</v>
      </c>
      <c r="P338" t="s">
        <v>3115</v>
      </c>
      <c r="Q338" t="s">
        <v>3186</v>
      </c>
      <c r="R338" t="s">
        <v>3160</v>
      </c>
      <c r="S338" t="s">
        <v>3347</v>
      </c>
    </row>
    <row r="339" spans="1:19" outlineLevel="1" collapsed="1" x14ac:dyDescent="0.2">
      <c r="A339" t="s">
        <v>4448</v>
      </c>
      <c r="B339" t="s">
        <v>3804</v>
      </c>
      <c r="C339" s="15" t="s">
        <v>1342</v>
      </c>
      <c r="D339" s="15" t="s">
        <v>3012</v>
      </c>
      <c r="E339" s="15" t="s">
        <v>2044</v>
      </c>
      <c r="F339" s="15" t="s">
        <v>2984</v>
      </c>
      <c r="G339" s="15" t="s">
        <v>1383</v>
      </c>
      <c r="H339" s="15" t="s">
        <v>1378</v>
      </c>
      <c r="I339" t="s">
        <v>3180</v>
      </c>
      <c r="J339" t="s">
        <v>3183</v>
      </c>
      <c r="K339" t="s">
        <v>3160</v>
      </c>
      <c r="L339" t="s">
        <v>3160</v>
      </c>
      <c r="M339" t="s">
        <v>3049</v>
      </c>
      <c r="N339" t="s">
        <v>3156</v>
      </c>
      <c r="O339" t="s">
        <v>3160</v>
      </c>
      <c r="P339" t="s">
        <v>3115</v>
      </c>
      <c r="Q339" t="s">
        <v>3186</v>
      </c>
      <c r="R339" t="s">
        <v>3160</v>
      </c>
      <c r="S339" t="s">
        <v>3348</v>
      </c>
    </row>
    <row r="340" spans="1:19" outlineLevel="1" x14ac:dyDescent="0.2">
      <c r="A340" t="s">
        <v>4448</v>
      </c>
      <c r="B340" t="s">
        <v>3804</v>
      </c>
      <c r="C340" s="15" t="s">
        <v>1342</v>
      </c>
      <c r="D340" s="15" t="s">
        <v>3012</v>
      </c>
      <c r="E340" s="15" t="s">
        <v>2044</v>
      </c>
      <c r="F340" s="15" t="s">
        <v>2984</v>
      </c>
      <c r="G340" s="15" t="s">
        <v>1383</v>
      </c>
      <c r="H340" s="15" t="s">
        <v>1378</v>
      </c>
      <c r="I340" t="s">
        <v>3180</v>
      </c>
      <c r="J340" t="s">
        <v>3183</v>
      </c>
      <c r="K340" t="s">
        <v>3160</v>
      </c>
      <c r="L340" t="s">
        <v>3160</v>
      </c>
      <c r="M340" t="s">
        <v>3160</v>
      </c>
      <c r="N340" t="s">
        <v>3156</v>
      </c>
      <c r="O340" t="s">
        <v>3160</v>
      </c>
      <c r="P340" t="s">
        <v>3116</v>
      </c>
      <c r="Q340" t="s">
        <v>3188</v>
      </c>
      <c r="R340" t="s">
        <v>3160</v>
      </c>
      <c r="S340" t="s">
        <v>3189</v>
      </c>
    </row>
    <row r="341" spans="1:19" outlineLevel="1" x14ac:dyDescent="0.2">
      <c r="A341" t="s">
        <v>4448</v>
      </c>
      <c r="B341" t="s">
        <v>3804</v>
      </c>
      <c r="C341" s="15" t="s">
        <v>1342</v>
      </c>
      <c r="D341" s="15" t="s">
        <v>3012</v>
      </c>
      <c r="E341" s="15" t="s">
        <v>2044</v>
      </c>
      <c r="F341" s="15" t="s">
        <v>2984</v>
      </c>
      <c r="G341" s="15" t="s">
        <v>1383</v>
      </c>
      <c r="H341" s="15" t="s">
        <v>1378</v>
      </c>
      <c r="I341" s="15" t="s">
        <v>3128</v>
      </c>
      <c r="J341" t="s">
        <v>3160</v>
      </c>
      <c r="K341" t="s">
        <v>3160</v>
      </c>
      <c r="L341" t="s">
        <v>3160</v>
      </c>
      <c r="M341" t="s">
        <v>3049</v>
      </c>
      <c r="N341" t="s">
        <v>3156</v>
      </c>
      <c r="O341" t="s">
        <v>3160</v>
      </c>
      <c r="P341" t="s">
        <v>3115</v>
      </c>
      <c r="Q341" t="s">
        <v>3186</v>
      </c>
      <c r="R341" t="s">
        <v>3160</v>
      </c>
      <c r="S341" t="s">
        <v>3189</v>
      </c>
    </row>
    <row r="342" spans="1:19" outlineLevel="1" x14ac:dyDescent="0.2">
      <c r="A342" t="s">
        <v>4448</v>
      </c>
      <c r="B342" t="s">
        <v>3804</v>
      </c>
      <c r="C342" s="15" t="s">
        <v>1342</v>
      </c>
      <c r="D342" s="15" t="s">
        <v>3012</v>
      </c>
      <c r="E342" s="15" t="s">
        <v>2044</v>
      </c>
      <c r="F342" s="15" t="s">
        <v>2984</v>
      </c>
      <c r="G342" s="15" t="s">
        <v>1383</v>
      </c>
      <c r="H342" s="15" t="s">
        <v>1378</v>
      </c>
      <c r="I342" s="15" t="s">
        <v>1</v>
      </c>
      <c r="J342" t="s">
        <v>3183</v>
      </c>
      <c r="K342" t="s">
        <v>3160</v>
      </c>
      <c r="L342" t="s">
        <v>3160</v>
      </c>
      <c r="M342" t="s">
        <v>3049</v>
      </c>
      <c r="N342" t="s">
        <v>3156</v>
      </c>
      <c r="O342" t="s">
        <v>3160</v>
      </c>
      <c r="P342" t="s">
        <v>3115</v>
      </c>
      <c r="Q342" t="s">
        <v>3186</v>
      </c>
      <c r="R342" t="s">
        <v>3160</v>
      </c>
      <c r="S342" t="s">
        <v>3347</v>
      </c>
    </row>
    <row r="343" spans="1:19" outlineLevel="1" collapsed="1" x14ac:dyDescent="0.2">
      <c r="A343" t="s">
        <v>4449</v>
      </c>
      <c r="B343" t="s">
        <v>3805</v>
      </c>
      <c r="C343" s="15" t="s">
        <v>1342</v>
      </c>
      <c r="D343" s="15" t="s">
        <v>3012</v>
      </c>
      <c r="E343" s="15" t="s">
        <v>2045</v>
      </c>
      <c r="F343" s="15" t="s">
        <v>2984</v>
      </c>
      <c r="G343" s="15" t="s">
        <v>1383</v>
      </c>
      <c r="H343" s="15" t="s">
        <v>1378</v>
      </c>
      <c r="I343" t="s">
        <v>3180</v>
      </c>
      <c r="J343" t="s">
        <v>3183</v>
      </c>
      <c r="K343" t="s">
        <v>3160</v>
      </c>
      <c r="L343" t="s">
        <v>3160</v>
      </c>
      <c r="M343" t="s">
        <v>3049</v>
      </c>
      <c r="N343" t="s">
        <v>3156</v>
      </c>
      <c r="O343" t="s">
        <v>3160</v>
      </c>
      <c r="P343" t="s">
        <v>3115</v>
      </c>
      <c r="Q343" t="s">
        <v>3186</v>
      </c>
      <c r="R343" t="s">
        <v>3160</v>
      </c>
      <c r="S343" t="s">
        <v>3348</v>
      </c>
    </row>
    <row r="344" spans="1:19" outlineLevel="1" x14ac:dyDescent="0.2">
      <c r="A344" t="s">
        <v>4449</v>
      </c>
      <c r="B344" t="s">
        <v>3805</v>
      </c>
      <c r="C344" s="15" t="s">
        <v>1342</v>
      </c>
      <c r="D344" s="15" t="s">
        <v>3012</v>
      </c>
      <c r="E344" s="15" t="s">
        <v>2045</v>
      </c>
      <c r="F344" s="15" t="s">
        <v>2984</v>
      </c>
      <c r="G344" s="15" t="s">
        <v>1383</v>
      </c>
      <c r="H344" s="15" t="s">
        <v>1378</v>
      </c>
      <c r="I344" t="s">
        <v>3180</v>
      </c>
      <c r="J344" t="s">
        <v>3183</v>
      </c>
      <c r="K344" t="s">
        <v>3160</v>
      </c>
      <c r="L344" t="s">
        <v>3160</v>
      </c>
      <c r="M344" t="s">
        <v>3160</v>
      </c>
      <c r="N344" t="s">
        <v>3156</v>
      </c>
      <c r="O344" t="s">
        <v>3160</v>
      </c>
      <c r="P344" t="s">
        <v>3116</v>
      </c>
      <c r="Q344" t="s">
        <v>3188</v>
      </c>
      <c r="R344" t="s">
        <v>3160</v>
      </c>
      <c r="S344" t="s">
        <v>3189</v>
      </c>
    </row>
    <row r="345" spans="1:19" outlineLevel="1" x14ac:dyDescent="0.2">
      <c r="A345" t="s">
        <v>4449</v>
      </c>
      <c r="B345" t="s">
        <v>3805</v>
      </c>
      <c r="C345" s="15" t="s">
        <v>1342</v>
      </c>
      <c r="D345" s="15" t="s">
        <v>3012</v>
      </c>
      <c r="E345" s="15" t="s">
        <v>2045</v>
      </c>
      <c r="F345" s="15" t="s">
        <v>2984</v>
      </c>
      <c r="G345" s="15" t="s">
        <v>1383</v>
      </c>
      <c r="H345" s="15" t="s">
        <v>1378</v>
      </c>
      <c r="I345" s="15" t="s">
        <v>3128</v>
      </c>
      <c r="J345" t="s">
        <v>3160</v>
      </c>
      <c r="K345" t="s">
        <v>3160</v>
      </c>
      <c r="L345" t="s">
        <v>3160</v>
      </c>
      <c r="M345" t="s">
        <v>3049</v>
      </c>
      <c r="N345" t="s">
        <v>3156</v>
      </c>
      <c r="O345" t="s">
        <v>3160</v>
      </c>
      <c r="P345" t="s">
        <v>3115</v>
      </c>
      <c r="Q345" t="s">
        <v>3186</v>
      </c>
      <c r="R345" t="s">
        <v>3160</v>
      </c>
      <c r="S345" t="s">
        <v>3189</v>
      </c>
    </row>
    <row r="346" spans="1:19" outlineLevel="1" x14ac:dyDescent="0.2">
      <c r="A346" t="s">
        <v>4449</v>
      </c>
      <c r="B346" t="s">
        <v>3805</v>
      </c>
      <c r="C346" s="15" t="s">
        <v>1342</v>
      </c>
      <c r="D346" s="15" t="s">
        <v>3012</v>
      </c>
      <c r="E346" s="15" t="s">
        <v>2045</v>
      </c>
      <c r="F346" s="15" t="s">
        <v>2984</v>
      </c>
      <c r="G346" s="15" t="s">
        <v>1383</v>
      </c>
      <c r="H346" s="15" t="s">
        <v>1378</v>
      </c>
      <c r="I346" s="15" t="s">
        <v>1</v>
      </c>
      <c r="J346" t="s">
        <v>3183</v>
      </c>
      <c r="K346" t="s">
        <v>3160</v>
      </c>
      <c r="L346" t="s">
        <v>3160</v>
      </c>
      <c r="M346" t="s">
        <v>3049</v>
      </c>
      <c r="N346" t="s">
        <v>3156</v>
      </c>
      <c r="O346" t="s">
        <v>3160</v>
      </c>
      <c r="P346" t="s">
        <v>3115</v>
      </c>
      <c r="Q346" t="s">
        <v>3186</v>
      </c>
      <c r="R346" t="s">
        <v>3160</v>
      </c>
      <c r="S346" t="s">
        <v>3347</v>
      </c>
    </row>
    <row r="347" spans="1:19" outlineLevel="1" collapsed="1" x14ac:dyDescent="0.2">
      <c r="A347" t="s">
        <v>4450</v>
      </c>
      <c r="B347" t="s">
        <v>3806</v>
      </c>
      <c r="C347" s="15" t="s">
        <v>1342</v>
      </c>
      <c r="D347" s="15" t="s">
        <v>3012</v>
      </c>
      <c r="E347" s="15" t="s">
        <v>2037</v>
      </c>
      <c r="F347" s="15" t="s">
        <v>2984</v>
      </c>
      <c r="G347" s="15" t="s">
        <v>1383</v>
      </c>
      <c r="H347" s="15" t="s">
        <v>1378</v>
      </c>
      <c r="I347" t="s">
        <v>3180</v>
      </c>
      <c r="J347" t="s">
        <v>3183</v>
      </c>
      <c r="K347" t="s">
        <v>3160</v>
      </c>
      <c r="L347" t="s">
        <v>3160</v>
      </c>
      <c r="M347" t="s">
        <v>3049</v>
      </c>
      <c r="N347" t="s">
        <v>3156</v>
      </c>
      <c r="O347" t="s">
        <v>3160</v>
      </c>
      <c r="P347" t="s">
        <v>3115</v>
      </c>
      <c r="Q347" t="s">
        <v>3186</v>
      </c>
      <c r="R347" t="s">
        <v>3160</v>
      </c>
      <c r="S347" t="s">
        <v>3348</v>
      </c>
    </row>
    <row r="348" spans="1:19" outlineLevel="1" x14ac:dyDescent="0.2">
      <c r="A348" t="s">
        <v>4450</v>
      </c>
      <c r="B348" t="s">
        <v>3806</v>
      </c>
      <c r="C348" s="15" t="s">
        <v>1342</v>
      </c>
      <c r="D348" s="15" t="s">
        <v>3012</v>
      </c>
      <c r="E348" s="15" t="s">
        <v>2037</v>
      </c>
      <c r="F348" s="15" t="s">
        <v>2984</v>
      </c>
      <c r="G348" s="15" t="s">
        <v>1383</v>
      </c>
      <c r="H348" s="15" t="s">
        <v>1378</v>
      </c>
      <c r="I348" t="s">
        <v>3180</v>
      </c>
      <c r="J348" t="s">
        <v>3183</v>
      </c>
      <c r="K348" t="s">
        <v>3160</v>
      </c>
      <c r="L348" t="s">
        <v>3160</v>
      </c>
      <c r="M348" t="s">
        <v>3160</v>
      </c>
      <c r="N348" t="s">
        <v>3156</v>
      </c>
      <c r="O348" t="s">
        <v>3160</v>
      </c>
      <c r="P348" t="s">
        <v>3116</v>
      </c>
      <c r="Q348" t="s">
        <v>3188</v>
      </c>
      <c r="R348" t="s">
        <v>3160</v>
      </c>
      <c r="S348" t="s">
        <v>3189</v>
      </c>
    </row>
    <row r="349" spans="1:19" outlineLevel="1" x14ac:dyDescent="0.2">
      <c r="A349" t="s">
        <v>4450</v>
      </c>
      <c r="B349" t="s">
        <v>3806</v>
      </c>
      <c r="C349" s="15" t="s">
        <v>1342</v>
      </c>
      <c r="D349" s="15" t="s">
        <v>3012</v>
      </c>
      <c r="E349" s="15" t="s">
        <v>2037</v>
      </c>
      <c r="F349" s="15" t="s">
        <v>2984</v>
      </c>
      <c r="G349" s="15" t="s">
        <v>1383</v>
      </c>
      <c r="H349" s="15" t="s">
        <v>1378</v>
      </c>
      <c r="I349" s="15" t="s">
        <v>3128</v>
      </c>
      <c r="J349" t="s">
        <v>3160</v>
      </c>
      <c r="K349" t="s">
        <v>3160</v>
      </c>
      <c r="L349" t="s">
        <v>3160</v>
      </c>
      <c r="M349" t="s">
        <v>3049</v>
      </c>
      <c r="N349" t="s">
        <v>3156</v>
      </c>
      <c r="O349" t="s">
        <v>3160</v>
      </c>
      <c r="P349" t="s">
        <v>3115</v>
      </c>
      <c r="Q349" t="s">
        <v>3186</v>
      </c>
      <c r="R349" t="s">
        <v>3160</v>
      </c>
      <c r="S349" t="s">
        <v>3189</v>
      </c>
    </row>
    <row r="350" spans="1:19" outlineLevel="1" x14ac:dyDescent="0.2">
      <c r="A350" t="s">
        <v>4450</v>
      </c>
      <c r="B350" t="s">
        <v>3806</v>
      </c>
      <c r="C350" s="15" t="s">
        <v>1342</v>
      </c>
      <c r="D350" s="15" t="s">
        <v>3012</v>
      </c>
      <c r="E350" s="15" t="s">
        <v>2037</v>
      </c>
      <c r="F350" s="15" t="s">
        <v>2984</v>
      </c>
      <c r="G350" s="15" t="s">
        <v>1383</v>
      </c>
      <c r="H350" s="15" t="s">
        <v>1378</v>
      </c>
      <c r="I350" s="15" t="s">
        <v>1</v>
      </c>
      <c r="J350" t="s">
        <v>3183</v>
      </c>
      <c r="K350" t="s">
        <v>3160</v>
      </c>
      <c r="L350" t="s">
        <v>3160</v>
      </c>
      <c r="M350" t="s">
        <v>3049</v>
      </c>
      <c r="N350" t="s">
        <v>3156</v>
      </c>
      <c r="O350" t="s">
        <v>3160</v>
      </c>
      <c r="P350" t="s">
        <v>3115</v>
      </c>
      <c r="Q350" t="s">
        <v>3186</v>
      </c>
      <c r="R350" t="s">
        <v>3160</v>
      </c>
      <c r="S350" t="s">
        <v>3347</v>
      </c>
    </row>
    <row r="351" spans="1:19" outlineLevel="1" collapsed="1" x14ac:dyDescent="0.2">
      <c r="A351" t="s">
        <v>4451</v>
      </c>
      <c r="B351" t="s">
        <v>3807</v>
      </c>
      <c r="C351" s="15" t="s">
        <v>1342</v>
      </c>
      <c r="D351" s="15" t="s">
        <v>3012</v>
      </c>
      <c r="E351" s="15" t="s">
        <v>2038</v>
      </c>
      <c r="F351" s="15" t="s">
        <v>2984</v>
      </c>
      <c r="G351" s="15" t="s">
        <v>1383</v>
      </c>
      <c r="H351" s="15" t="s">
        <v>1378</v>
      </c>
      <c r="I351" t="s">
        <v>3180</v>
      </c>
      <c r="J351" t="s">
        <v>3183</v>
      </c>
      <c r="K351" t="s">
        <v>3160</v>
      </c>
      <c r="L351" t="s">
        <v>3160</v>
      </c>
      <c r="M351" t="s">
        <v>3049</v>
      </c>
      <c r="N351" t="s">
        <v>3156</v>
      </c>
      <c r="O351" t="s">
        <v>3160</v>
      </c>
      <c r="P351" t="s">
        <v>3115</v>
      </c>
      <c r="Q351" t="s">
        <v>3186</v>
      </c>
      <c r="R351" t="s">
        <v>3160</v>
      </c>
      <c r="S351" t="s">
        <v>3348</v>
      </c>
    </row>
    <row r="352" spans="1:19" outlineLevel="1" x14ac:dyDescent="0.2">
      <c r="A352" t="s">
        <v>4451</v>
      </c>
      <c r="B352" t="s">
        <v>3807</v>
      </c>
      <c r="C352" s="15" t="s">
        <v>1342</v>
      </c>
      <c r="D352" s="15" t="s">
        <v>3012</v>
      </c>
      <c r="E352" s="15" t="s">
        <v>2038</v>
      </c>
      <c r="F352" s="15" t="s">
        <v>2984</v>
      </c>
      <c r="G352" s="15" t="s">
        <v>1383</v>
      </c>
      <c r="H352" s="15" t="s">
        <v>1378</v>
      </c>
      <c r="I352" t="s">
        <v>3180</v>
      </c>
      <c r="J352" t="s">
        <v>3183</v>
      </c>
      <c r="K352" t="s">
        <v>3160</v>
      </c>
      <c r="L352" t="s">
        <v>3160</v>
      </c>
      <c r="M352" t="s">
        <v>3160</v>
      </c>
      <c r="N352" t="s">
        <v>3156</v>
      </c>
      <c r="O352" t="s">
        <v>3160</v>
      </c>
      <c r="P352" t="s">
        <v>3116</v>
      </c>
      <c r="Q352" t="s">
        <v>3188</v>
      </c>
      <c r="R352" t="s">
        <v>3160</v>
      </c>
      <c r="S352" t="s">
        <v>3189</v>
      </c>
    </row>
    <row r="353" spans="1:19" outlineLevel="1" x14ac:dyDescent="0.2">
      <c r="A353" t="s">
        <v>4451</v>
      </c>
      <c r="B353" t="s">
        <v>3807</v>
      </c>
      <c r="C353" s="15" t="s">
        <v>1342</v>
      </c>
      <c r="D353" s="15" t="s">
        <v>3012</v>
      </c>
      <c r="E353" s="15" t="s">
        <v>2038</v>
      </c>
      <c r="F353" s="15" t="s">
        <v>2984</v>
      </c>
      <c r="G353" s="15" t="s">
        <v>1383</v>
      </c>
      <c r="H353" s="15" t="s">
        <v>1378</v>
      </c>
      <c r="I353" s="15" t="s">
        <v>3128</v>
      </c>
      <c r="J353" t="s">
        <v>3160</v>
      </c>
      <c r="K353" t="s">
        <v>3160</v>
      </c>
      <c r="L353" t="s">
        <v>3160</v>
      </c>
      <c r="M353" t="s">
        <v>3049</v>
      </c>
      <c r="N353" t="s">
        <v>3156</v>
      </c>
      <c r="O353" t="s">
        <v>3160</v>
      </c>
      <c r="P353" t="s">
        <v>3115</v>
      </c>
      <c r="Q353" t="s">
        <v>3186</v>
      </c>
      <c r="R353" t="s">
        <v>3160</v>
      </c>
      <c r="S353" t="s">
        <v>3189</v>
      </c>
    </row>
    <row r="354" spans="1:19" outlineLevel="1" x14ac:dyDescent="0.2">
      <c r="A354" t="s">
        <v>4451</v>
      </c>
      <c r="B354" t="s">
        <v>3807</v>
      </c>
      <c r="C354" s="15" t="s">
        <v>1342</v>
      </c>
      <c r="D354" s="15" t="s">
        <v>3012</v>
      </c>
      <c r="E354" s="15" t="s">
        <v>2038</v>
      </c>
      <c r="F354" s="15" t="s">
        <v>2984</v>
      </c>
      <c r="G354" s="15" t="s">
        <v>1383</v>
      </c>
      <c r="H354" s="15" t="s">
        <v>1378</v>
      </c>
      <c r="I354" s="15" t="s">
        <v>1</v>
      </c>
      <c r="J354" t="s">
        <v>3183</v>
      </c>
      <c r="K354" t="s">
        <v>3160</v>
      </c>
      <c r="L354" t="s">
        <v>3160</v>
      </c>
      <c r="M354" t="s">
        <v>3049</v>
      </c>
      <c r="N354" t="s">
        <v>3156</v>
      </c>
      <c r="O354" t="s">
        <v>3160</v>
      </c>
      <c r="P354" t="s">
        <v>3115</v>
      </c>
      <c r="Q354" t="s">
        <v>3186</v>
      </c>
      <c r="R354" t="s">
        <v>3160</v>
      </c>
      <c r="S354" t="s">
        <v>3347</v>
      </c>
    </row>
    <row r="355" spans="1:19" outlineLevel="1" collapsed="1" x14ac:dyDescent="0.2">
      <c r="A355" t="s">
        <v>4452</v>
      </c>
      <c r="B355" t="s">
        <v>3808</v>
      </c>
      <c r="C355" s="15" t="s">
        <v>1342</v>
      </c>
      <c r="D355" s="15" t="s">
        <v>3013</v>
      </c>
      <c r="E355" s="15" t="s">
        <v>1382</v>
      </c>
      <c r="F355" s="15" t="s">
        <v>2984</v>
      </c>
      <c r="G355" s="15" t="s">
        <v>1383</v>
      </c>
      <c r="H355" s="15" t="s">
        <v>1377</v>
      </c>
      <c r="I355" t="s">
        <v>3180</v>
      </c>
      <c r="J355" t="s">
        <v>3183</v>
      </c>
      <c r="K355" t="s">
        <v>3160</v>
      </c>
      <c r="L355" t="s">
        <v>3160</v>
      </c>
      <c r="M355" t="s">
        <v>3049</v>
      </c>
      <c r="N355" t="s">
        <v>3156</v>
      </c>
      <c r="O355" t="s">
        <v>3160</v>
      </c>
      <c r="P355" t="s">
        <v>3115</v>
      </c>
      <c r="Q355" t="s">
        <v>3186</v>
      </c>
      <c r="R355" t="s">
        <v>3160</v>
      </c>
      <c r="S355" t="s">
        <v>3348</v>
      </c>
    </row>
    <row r="356" spans="1:19" outlineLevel="1" x14ac:dyDescent="0.2">
      <c r="A356" t="s">
        <v>4452</v>
      </c>
      <c r="B356" t="s">
        <v>3808</v>
      </c>
      <c r="C356" s="15" t="s">
        <v>1342</v>
      </c>
      <c r="D356" s="15" t="s">
        <v>3013</v>
      </c>
      <c r="E356" s="15" t="s">
        <v>1382</v>
      </c>
      <c r="F356" s="15" t="s">
        <v>2984</v>
      </c>
      <c r="G356" s="15" t="s">
        <v>1383</v>
      </c>
      <c r="H356" s="15" t="s">
        <v>1377</v>
      </c>
      <c r="I356" t="s">
        <v>3180</v>
      </c>
      <c r="J356" t="s">
        <v>3183</v>
      </c>
      <c r="K356" t="s">
        <v>3160</v>
      </c>
      <c r="L356" t="s">
        <v>3160</v>
      </c>
      <c r="M356" t="s">
        <v>3160</v>
      </c>
      <c r="N356" t="s">
        <v>3156</v>
      </c>
      <c r="O356" t="s">
        <v>3160</v>
      </c>
      <c r="P356" t="s">
        <v>3116</v>
      </c>
      <c r="Q356" t="s">
        <v>3188</v>
      </c>
      <c r="R356" t="s">
        <v>3160</v>
      </c>
      <c r="S356" t="s">
        <v>3189</v>
      </c>
    </row>
    <row r="357" spans="1:19" outlineLevel="1" x14ac:dyDescent="0.2">
      <c r="A357" t="s">
        <v>4452</v>
      </c>
      <c r="B357" t="s">
        <v>3808</v>
      </c>
      <c r="C357" s="15" t="s">
        <v>1342</v>
      </c>
      <c r="D357" s="15" t="s">
        <v>3013</v>
      </c>
      <c r="E357" s="15" t="s">
        <v>1382</v>
      </c>
      <c r="F357" s="15" t="s">
        <v>2984</v>
      </c>
      <c r="G357" s="15" t="s">
        <v>1383</v>
      </c>
      <c r="H357" s="15" t="s">
        <v>1377</v>
      </c>
      <c r="I357" s="15" t="s">
        <v>3128</v>
      </c>
      <c r="J357" t="s">
        <v>3160</v>
      </c>
      <c r="K357" t="s">
        <v>3160</v>
      </c>
      <c r="L357" t="s">
        <v>3160</v>
      </c>
      <c r="M357" t="s">
        <v>3049</v>
      </c>
      <c r="N357" t="s">
        <v>3156</v>
      </c>
      <c r="O357" t="s">
        <v>3160</v>
      </c>
      <c r="P357" t="s">
        <v>3115</v>
      </c>
      <c r="Q357" t="s">
        <v>3186</v>
      </c>
      <c r="R357" t="s">
        <v>3160</v>
      </c>
      <c r="S357" t="s">
        <v>3189</v>
      </c>
    </row>
    <row r="358" spans="1:19" outlineLevel="1" x14ac:dyDescent="0.2">
      <c r="A358" t="s">
        <v>4452</v>
      </c>
      <c r="B358" t="s">
        <v>3808</v>
      </c>
      <c r="C358" s="15" t="s">
        <v>1342</v>
      </c>
      <c r="D358" s="15" t="s">
        <v>3013</v>
      </c>
      <c r="E358" s="15" t="s">
        <v>1382</v>
      </c>
      <c r="F358" s="15" t="s">
        <v>2984</v>
      </c>
      <c r="G358" s="15" t="s">
        <v>1383</v>
      </c>
      <c r="H358" s="15" t="s">
        <v>1377</v>
      </c>
      <c r="I358" s="15" t="s">
        <v>1</v>
      </c>
      <c r="J358" t="s">
        <v>3183</v>
      </c>
      <c r="K358" t="s">
        <v>3160</v>
      </c>
      <c r="L358" t="s">
        <v>3160</v>
      </c>
      <c r="M358" t="s">
        <v>3049</v>
      </c>
      <c r="N358" t="s">
        <v>3156</v>
      </c>
      <c r="O358" t="s">
        <v>3160</v>
      </c>
      <c r="P358" t="s">
        <v>3115</v>
      </c>
      <c r="Q358" t="s">
        <v>3186</v>
      </c>
      <c r="R358" t="s">
        <v>3160</v>
      </c>
      <c r="S358" t="s">
        <v>3347</v>
      </c>
    </row>
    <row r="359" spans="1:19" outlineLevel="1" collapsed="1" x14ac:dyDescent="0.2">
      <c r="A359" t="s">
        <v>4453</v>
      </c>
      <c r="B359" t="s">
        <v>3809</v>
      </c>
      <c r="C359" s="15" t="s">
        <v>1342</v>
      </c>
      <c r="D359" s="15" t="s">
        <v>3013</v>
      </c>
      <c r="E359" s="15" t="s">
        <v>2036</v>
      </c>
      <c r="F359" s="15" t="s">
        <v>2984</v>
      </c>
      <c r="G359" s="15" t="s">
        <v>1383</v>
      </c>
      <c r="H359" s="15" t="s">
        <v>1378</v>
      </c>
      <c r="I359" t="s">
        <v>3180</v>
      </c>
      <c r="J359" t="s">
        <v>3183</v>
      </c>
      <c r="K359" t="s">
        <v>3160</v>
      </c>
      <c r="L359" t="s">
        <v>3160</v>
      </c>
      <c r="M359" t="s">
        <v>3049</v>
      </c>
      <c r="N359" t="s">
        <v>3156</v>
      </c>
      <c r="O359" t="s">
        <v>3160</v>
      </c>
      <c r="P359" t="s">
        <v>3115</v>
      </c>
      <c r="Q359" t="s">
        <v>3186</v>
      </c>
      <c r="R359" t="s">
        <v>3160</v>
      </c>
      <c r="S359" t="s">
        <v>3348</v>
      </c>
    </row>
    <row r="360" spans="1:19" outlineLevel="1" x14ac:dyDescent="0.2">
      <c r="A360" t="s">
        <v>4453</v>
      </c>
      <c r="B360" t="s">
        <v>3809</v>
      </c>
      <c r="C360" s="15" t="s">
        <v>1342</v>
      </c>
      <c r="D360" s="15" t="s">
        <v>3013</v>
      </c>
      <c r="E360" s="15" t="s">
        <v>2036</v>
      </c>
      <c r="F360" s="15" t="s">
        <v>2984</v>
      </c>
      <c r="G360" s="15" t="s">
        <v>1383</v>
      </c>
      <c r="H360" s="15" t="s">
        <v>1378</v>
      </c>
      <c r="I360" t="s">
        <v>3180</v>
      </c>
      <c r="J360" t="s">
        <v>3183</v>
      </c>
      <c r="K360" t="s">
        <v>3160</v>
      </c>
      <c r="L360" t="s">
        <v>3160</v>
      </c>
      <c r="M360" t="s">
        <v>3160</v>
      </c>
      <c r="N360" t="s">
        <v>3156</v>
      </c>
      <c r="O360" t="s">
        <v>3160</v>
      </c>
      <c r="P360" t="s">
        <v>3116</v>
      </c>
      <c r="Q360" t="s">
        <v>3188</v>
      </c>
      <c r="R360" t="s">
        <v>3160</v>
      </c>
      <c r="S360" t="s">
        <v>3189</v>
      </c>
    </row>
    <row r="361" spans="1:19" outlineLevel="1" x14ac:dyDescent="0.2">
      <c r="A361" t="s">
        <v>4453</v>
      </c>
      <c r="B361" t="s">
        <v>3809</v>
      </c>
      <c r="C361" s="15" t="s">
        <v>1342</v>
      </c>
      <c r="D361" s="15" t="s">
        <v>3013</v>
      </c>
      <c r="E361" s="15" t="s">
        <v>2036</v>
      </c>
      <c r="F361" s="15" t="s">
        <v>2984</v>
      </c>
      <c r="G361" s="15" t="s">
        <v>1383</v>
      </c>
      <c r="H361" s="15" t="s">
        <v>1378</v>
      </c>
      <c r="I361" s="15" t="s">
        <v>3128</v>
      </c>
      <c r="J361" t="s">
        <v>3160</v>
      </c>
      <c r="K361" t="s">
        <v>3160</v>
      </c>
      <c r="L361" t="s">
        <v>3160</v>
      </c>
      <c r="M361" t="s">
        <v>3049</v>
      </c>
      <c r="N361" t="s">
        <v>3156</v>
      </c>
      <c r="O361" t="s">
        <v>3160</v>
      </c>
      <c r="P361" t="s">
        <v>3115</v>
      </c>
      <c r="Q361" t="s">
        <v>3186</v>
      </c>
      <c r="R361" t="s">
        <v>3160</v>
      </c>
      <c r="S361" t="s">
        <v>3189</v>
      </c>
    </row>
    <row r="362" spans="1:19" outlineLevel="1" x14ac:dyDescent="0.2">
      <c r="A362" t="s">
        <v>4453</v>
      </c>
      <c r="B362" t="s">
        <v>3809</v>
      </c>
      <c r="C362" s="15" t="s">
        <v>1342</v>
      </c>
      <c r="D362" s="15" t="s">
        <v>3013</v>
      </c>
      <c r="E362" s="15" t="s">
        <v>2036</v>
      </c>
      <c r="F362" s="15" t="s">
        <v>2984</v>
      </c>
      <c r="G362" s="15" t="s">
        <v>1383</v>
      </c>
      <c r="H362" s="15" t="s">
        <v>1378</v>
      </c>
      <c r="I362" s="15" t="s">
        <v>1</v>
      </c>
      <c r="J362" t="s">
        <v>3183</v>
      </c>
      <c r="K362" t="s">
        <v>3160</v>
      </c>
      <c r="L362" t="s">
        <v>3160</v>
      </c>
      <c r="M362" t="s">
        <v>3049</v>
      </c>
      <c r="N362" t="s">
        <v>3156</v>
      </c>
      <c r="O362" t="s">
        <v>3160</v>
      </c>
      <c r="P362" t="s">
        <v>3115</v>
      </c>
      <c r="Q362" t="s">
        <v>3186</v>
      </c>
      <c r="R362" t="s">
        <v>3160</v>
      </c>
      <c r="S362" t="s">
        <v>3347</v>
      </c>
    </row>
    <row r="363" spans="1:19" outlineLevel="1" collapsed="1" x14ac:dyDescent="0.2">
      <c r="A363" t="s">
        <v>4454</v>
      </c>
      <c r="B363" t="s">
        <v>3810</v>
      </c>
      <c r="C363" s="15" t="s">
        <v>1342</v>
      </c>
      <c r="D363" s="15" t="s">
        <v>3013</v>
      </c>
      <c r="E363" s="15" t="s">
        <v>2042</v>
      </c>
      <c r="F363" s="15" t="s">
        <v>2984</v>
      </c>
      <c r="G363" s="15" t="s">
        <v>1383</v>
      </c>
      <c r="H363" s="15" t="s">
        <v>1378</v>
      </c>
      <c r="I363" t="s">
        <v>3180</v>
      </c>
      <c r="J363" t="s">
        <v>3183</v>
      </c>
      <c r="K363" t="s">
        <v>3160</v>
      </c>
      <c r="L363" t="s">
        <v>3160</v>
      </c>
      <c r="M363" t="s">
        <v>3049</v>
      </c>
      <c r="N363" t="s">
        <v>3156</v>
      </c>
      <c r="O363" t="s">
        <v>3160</v>
      </c>
      <c r="P363" t="s">
        <v>3115</v>
      </c>
      <c r="Q363" t="s">
        <v>3186</v>
      </c>
      <c r="R363" t="s">
        <v>3160</v>
      </c>
      <c r="S363" t="s">
        <v>3348</v>
      </c>
    </row>
    <row r="364" spans="1:19" outlineLevel="1" x14ac:dyDescent="0.2">
      <c r="A364" t="s">
        <v>4454</v>
      </c>
      <c r="B364" t="s">
        <v>3810</v>
      </c>
      <c r="C364" s="15" t="s">
        <v>1342</v>
      </c>
      <c r="D364" s="15" t="s">
        <v>3013</v>
      </c>
      <c r="E364" s="15" t="s">
        <v>2042</v>
      </c>
      <c r="F364" s="15" t="s">
        <v>2984</v>
      </c>
      <c r="G364" s="15" t="s">
        <v>1383</v>
      </c>
      <c r="H364" s="15" t="s">
        <v>1378</v>
      </c>
      <c r="I364" t="s">
        <v>3180</v>
      </c>
      <c r="J364" t="s">
        <v>3183</v>
      </c>
      <c r="K364" t="s">
        <v>3160</v>
      </c>
      <c r="L364" t="s">
        <v>3160</v>
      </c>
      <c r="M364" t="s">
        <v>3160</v>
      </c>
      <c r="N364" t="s">
        <v>3156</v>
      </c>
      <c r="O364" t="s">
        <v>3160</v>
      </c>
      <c r="P364" t="s">
        <v>3116</v>
      </c>
      <c r="Q364" t="s">
        <v>3188</v>
      </c>
      <c r="R364" t="s">
        <v>3160</v>
      </c>
      <c r="S364" t="s">
        <v>3189</v>
      </c>
    </row>
    <row r="365" spans="1:19" outlineLevel="1" x14ac:dyDescent="0.2">
      <c r="A365" t="s">
        <v>4454</v>
      </c>
      <c r="B365" t="s">
        <v>3810</v>
      </c>
      <c r="C365" s="15" t="s">
        <v>1342</v>
      </c>
      <c r="D365" s="15" t="s">
        <v>3013</v>
      </c>
      <c r="E365" s="15" t="s">
        <v>2042</v>
      </c>
      <c r="F365" s="15" t="s">
        <v>2984</v>
      </c>
      <c r="G365" s="15" t="s">
        <v>1383</v>
      </c>
      <c r="H365" s="15" t="s">
        <v>1378</v>
      </c>
      <c r="I365" s="15" t="s">
        <v>3128</v>
      </c>
      <c r="J365" t="s">
        <v>3160</v>
      </c>
      <c r="K365" t="s">
        <v>3160</v>
      </c>
      <c r="L365" t="s">
        <v>3160</v>
      </c>
      <c r="M365" t="s">
        <v>3049</v>
      </c>
      <c r="N365" t="s">
        <v>3156</v>
      </c>
      <c r="O365" t="s">
        <v>3160</v>
      </c>
      <c r="P365" t="s">
        <v>3115</v>
      </c>
      <c r="Q365" t="s">
        <v>3186</v>
      </c>
      <c r="R365" t="s">
        <v>3160</v>
      </c>
      <c r="S365" t="s">
        <v>3189</v>
      </c>
    </row>
    <row r="366" spans="1:19" outlineLevel="1" x14ac:dyDescent="0.2">
      <c r="A366" t="s">
        <v>4454</v>
      </c>
      <c r="B366" t="s">
        <v>3810</v>
      </c>
      <c r="C366" s="15" t="s">
        <v>1342</v>
      </c>
      <c r="D366" s="15" t="s">
        <v>3013</v>
      </c>
      <c r="E366" s="15" t="s">
        <v>2042</v>
      </c>
      <c r="F366" s="15" t="s">
        <v>2984</v>
      </c>
      <c r="G366" s="15" t="s">
        <v>1383</v>
      </c>
      <c r="H366" s="15" t="s">
        <v>1378</v>
      </c>
      <c r="I366" s="15" t="s">
        <v>1</v>
      </c>
      <c r="J366" t="s">
        <v>3183</v>
      </c>
      <c r="K366" t="s">
        <v>3160</v>
      </c>
      <c r="L366" t="s">
        <v>3160</v>
      </c>
      <c r="M366" t="s">
        <v>3049</v>
      </c>
      <c r="N366" t="s">
        <v>3156</v>
      </c>
      <c r="O366" t="s">
        <v>3160</v>
      </c>
      <c r="P366" t="s">
        <v>3115</v>
      </c>
      <c r="Q366" t="s">
        <v>3186</v>
      </c>
      <c r="R366" t="s">
        <v>3160</v>
      </c>
      <c r="S366" t="s">
        <v>3347</v>
      </c>
    </row>
    <row r="367" spans="1:19" outlineLevel="1" collapsed="1" x14ac:dyDescent="0.2">
      <c r="A367" t="s">
        <v>4455</v>
      </c>
      <c r="B367" t="s">
        <v>3811</v>
      </c>
      <c r="C367" s="15" t="s">
        <v>1342</v>
      </c>
      <c r="D367" s="15" t="s">
        <v>3014</v>
      </c>
      <c r="E367" s="15" t="s">
        <v>1382</v>
      </c>
      <c r="F367" s="15" t="s">
        <v>2984</v>
      </c>
      <c r="G367" s="15" t="s">
        <v>1383</v>
      </c>
      <c r="H367" s="15" t="s">
        <v>1377</v>
      </c>
      <c r="I367" t="s">
        <v>3180</v>
      </c>
      <c r="J367" t="s">
        <v>3183</v>
      </c>
      <c r="K367" t="s">
        <v>3160</v>
      </c>
      <c r="L367" t="s">
        <v>3160</v>
      </c>
      <c r="M367" t="s">
        <v>3049</v>
      </c>
      <c r="N367" t="s">
        <v>3156</v>
      </c>
      <c r="O367" t="s">
        <v>3160</v>
      </c>
      <c r="P367" t="s">
        <v>3115</v>
      </c>
      <c r="Q367" t="s">
        <v>3186</v>
      </c>
      <c r="R367" t="s">
        <v>3160</v>
      </c>
      <c r="S367" t="s">
        <v>3348</v>
      </c>
    </row>
    <row r="368" spans="1:19" outlineLevel="1" x14ac:dyDescent="0.2">
      <c r="A368" t="s">
        <v>4455</v>
      </c>
      <c r="B368" t="s">
        <v>3811</v>
      </c>
      <c r="C368" s="15" t="s">
        <v>1342</v>
      </c>
      <c r="D368" s="15" t="s">
        <v>3014</v>
      </c>
      <c r="E368" s="15" t="s">
        <v>1382</v>
      </c>
      <c r="F368" s="15" t="s">
        <v>2984</v>
      </c>
      <c r="G368" s="15" t="s">
        <v>1383</v>
      </c>
      <c r="H368" s="15" t="s">
        <v>1377</v>
      </c>
      <c r="I368" t="s">
        <v>3180</v>
      </c>
      <c r="J368" t="s">
        <v>3183</v>
      </c>
      <c r="K368" t="s">
        <v>3160</v>
      </c>
      <c r="L368" t="s">
        <v>3160</v>
      </c>
      <c r="M368" t="s">
        <v>3160</v>
      </c>
      <c r="N368" t="s">
        <v>3156</v>
      </c>
      <c r="O368" t="s">
        <v>3160</v>
      </c>
      <c r="P368" t="s">
        <v>3116</v>
      </c>
      <c r="Q368" t="s">
        <v>3188</v>
      </c>
      <c r="R368" t="s">
        <v>3160</v>
      </c>
      <c r="S368" t="s">
        <v>3189</v>
      </c>
    </row>
    <row r="369" spans="1:19" outlineLevel="1" x14ac:dyDescent="0.2">
      <c r="A369" t="s">
        <v>4455</v>
      </c>
      <c r="B369" t="s">
        <v>3811</v>
      </c>
      <c r="C369" s="15" t="s">
        <v>1342</v>
      </c>
      <c r="D369" s="15" t="s">
        <v>3014</v>
      </c>
      <c r="E369" s="15" t="s">
        <v>1382</v>
      </c>
      <c r="F369" s="15" t="s">
        <v>2984</v>
      </c>
      <c r="G369" s="15" t="s">
        <v>1383</v>
      </c>
      <c r="H369" s="15" t="s">
        <v>1377</v>
      </c>
      <c r="I369" s="15" t="s">
        <v>3128</v>
      </c>
      <c r="J369" t="s">
        <v>3160</v>
      </c>
      <c r="K369" t="s">
        <v>3160</v>
      </c>
      <c r="L369" t="s">
        <v>3160</v>
      </c>
      <c r="M369" t="s">
        <v>3049</v>
      </c>
      <c r="N369" t="s">
        <v>3156</v>
      </c>
      <c r="O369" t="s">
        <v>3160</v>
      </c>
      <c r="P369" t="s">
        <v>3115</v>
      </c>
      <c r="Q369" t="s">
        <v>3186</v>
      </c>
      <c r="R369" t="s">
        <v>3160</v>
      </c>
      <c r="S369" t="s">
        <v>3189</v>
      </c>
    </row>
    <row r="370" spans="1:19" outlineLevel="1" x14ac:dyDescent="0.2">
      <c r="A370" t="s">
        <v>4455</v>
      </c>
      <c r="B370" t="s">
        <v>3811</v>
      </c>
      <c r="C370" s="15" t="s">
        <v>1342</v>
      </c>
      <c r="D370" s="15" t="s">
        <v>3014</v>
      </c>
      <c r="E370" s="15" t="s">
        <v>1382</v>
      </c>
      <c r="F370" s="15" t="s">
        <v>2984</v>
      </c>
      <c r="G370" s="15" t="s">
        <v>1383</v>
      </c>
      <c r="H370" s="15" t="s">
        <v>1377</v>
      </c>
      <c r="I370" s="15" t="s">
        <v>1</v>
      </c>
      <c r="J370" t="s">
        <v>3183</v>
      </c>
      <c r="K370" t="s">
        <v>3160</v>
      </c>
      <c r="L370" t="s">
        <v>3160</v>
      </c>
      <c r="M370" t="s">
        <v>3049</v>
      </c>
      <c r="N370" t="s">
        <v>3156</v>
      </c>
      <c r="O370" t="s">
        <v>3160</v>
      </c>
      <c r="P370" t="s">
        <v>3115</v>
      </c>
      <c r="Q370" t="s">
        <v>3186</v>
      </c>
      <c r="R370" t="s">
        <v>3160</v>
      </c>
      <c r="S370" t="s">
        <v>3347</v>
      </c>
    </row>
    <row r="371" spans="1:19" outlineLevel="1" collapsed="1" x14ac:dyDescent="0.2">
      <c r="A371" t="s">
        <v>4456</v>
      </c>
      <c r="B371" t="s">
        <v>3812</v>
      </c>
      <c r="C371" s="15" t="s">
        <v>1342</v>
      </c>
      <c r="D371" s="15" t="s">
        <v>3014</v>
      </c>
      <c r="E371" s="15" t="s">
        <v>2034</v>
      </c>
      <c r="F371" s="15" t="s">
        <v>2984</v>
      </c>
      <c r="G371" s="15" t="s">
        <v>1383</v>
      </c>
      <c r="H371" s="15" t="s">
        <v>1378</v>
      </c>
      <c r="I371" t="s">
        <v>3180</v>
      </c>
      <c r="J371" t="s">
        <v>3183</v>
      </c>
      <c r="K371" t="s">
        <v>3160</v>
      </c>
      <c r="L371" t="s">
        <v>3160</v>
      </c>
      <c r="M371" t="s">
        <v>3049</v>
      </c>
      <c r="N371" t="s">
        <v>3156</v>
      </c>
      <c r="O371" t="s">
        <v>3160</v>
      </c>
      <c r="P371" t="s">
        <v>3115</v>
      </c>
      <c r="Q371" t="s">
        <v>3186</v>
      </c>
      <c r="R371" t="s">
        <v>3160</v>
      </c>
      <c r="S371" t="s">
        <v>3348</v>
      </c>
    </row>
    <row r="372" spans="1:19" outlineLevel="1" x14ac:dyDescent="0.2">
      <c r="A372" t="s">
        <v>4456</v>
      </c>
      <c r="B372" t="s">
        <v>3812</v>
      </c>
      <c r="C372" s="15" t="s">
        <v>1342</v>
      </c>
      <c r="D372" s="15" t="s">
        <v>3014</v>
      </c>
      <c r="E372" s="15" t="s">
        <v>2034</v>
      </c>
      <c r="F372" s="15" t="s">
        <v>2984</v>
      </c>
      <c r="G372" s="15" t="s">
        <v>1383</v>
      </c>
      <c r="H372" s="15" t="s">
        <v>1378</v>
      </c>
      <c r="I372" t="s">
        <v>3180</v>
      </c>
      <c r="J372" t="s">
        <v>3183</v>
      </c>
      <c r="K372" t="s">
        <v>3160</v>
      </c>
      <c r="L372" t="s">
        <v>3160</v>
      </c>
      <c r="M372" t="s">
        <v>3160</v>
      </c>
      <c r="N372" t="s">
        <v>3156</v>
      </c>
      <c r="O372" t="s">
        <v>3160</v>
      </c>
      <c r="P372" t="s">
        <v>3116</v>
      </c>
      <c r="Q372" t="s">
        <v>3188</v>
      </c>
      <c r="R372" t="s">
        <v>3160</v>
      </c>
      <c r="S372" t="s">
        <v>3189</v>
      </c>
    </row>
    <row r="373" spans="1:19" outlineLevel="1" x14ac:dyDescent="0.2">
      <c r="A373" t="s">
        <v>4456</v>
      </c>
      <c r="B373" t="s">
        <v>3812</v>
      </c>
      <c r="C373" s="15" t="s">
        <v>1342</v>
      </c>
      <c r="D373" s="15" t="s">
        <v>3014</v>
      </c>
      <c r="E373" s="15" t="s">
        <v>2034</v>
      </c>
      <c r="F373" s="15" t="s">
        <v>2984</v>
      </c>
      <c r="G373" s="15" t="s">
        <v>1383</v>
      </c>
      <c r="H373" s="15" t="s">
        <v>1378</v>
      </c>
      <c r="I373" s="15" t="s">
        <v>3128</v>
      </c>
      <c r="J373" t="s">
        <v>3160</v>
      </c>
      <c r="K373" t="s">
        <v>3160</v>
      </c>
      <c r="L373" t="s">
        <v>3160</v>
      </c>
      <c r="M373" t="s">
        <v>3049</v>
      </c>
      <c r="N373" t="s">
        <v>3156</v>
      </c>
      <c r="O373" t="s">
        <v>3160</v>
      </c>
      <c r="P373" t="s">
        <v>3115</v>
      </c>
      <c r="Q373" t="s">
        <v>3186</v>
      </c>
      <c r="R373" t="s">
        <v>3160</v>
      </c>
      <c r="S373" t="s">
        <v>3189</v>
      </c>
    </row>
    <row r="374" spans="1:19" outlineLevel="1" x14ac:dyDescent="0.2">
      <c r="A374" t="s">
        <v>4456</v>
      </c>
      <c r="B374" t="s">
        <v>3812</v>
      </c>
      <c r="C374" s="15" t="s">
        <v>1342</v>
      </c>
      <c r="D374" s="15" t="s">
        <v>3014</v>
      </c>
      <c r="E374" s="15" t="s">
        <v>2034</v>
      </c>
      <c r="F374" s="15" t="s">
        <v>2984</v>
      </c>
      <c r="G374" s="15" t="s">
        <v>1383</v>
      </c>
      <c r="H374" s="15" t="s">
        <v>1378</v>
      </c>
      <c r="I374" s="15" t="s">
        <v>1</v>
      </c>
      <c r="J374" t="s">
        <v>3183</v>
      </c>
      <c r="K374" t="s">
        <v>3160</v>
      </c>
      <c r="L374" t="s">
        <v>3160</v>
      </c>
      <c r="M374" t="s">
        <v>3049</v>
      </c>
      <c r="N374" t="s">
        <v>3156</v>
      </c>
      <c r="O374" t="s">
        <v>3160</v>
      </c>
      <c r="P374" t="s">
        <v>3115</v>
      </c>
      <c r="Q374" t="s">
        <v>3186</v>
      </c>
      <c r="R374" t="s">
        <v>3160</v>
      </c>
      <c r="S374" t="s">
        <v>3347</v>
      </c>
    </row>
    <row r="375" spans="1:19" outlineLevel="1" collapsed="1" x14ac:dyDescent="0.2">
      <c r="A375" t="s">
        <v>4457</v>
      </c>
      <c r="B375" t="s">
        <v>3813</v>
      </c>
      <c r="C375" s="15" t="s">
        <v>1342</v>
      </c>
      <c r="D375" s="15" t="s">
        <v>3014</v>
      </c>
      <c r="E375" s="15" t="s">
        <v>2035</v>
      </c>
      <c r="F375" s="15" t="s">
        <v>2984</v>
      </c>
      <c r="G375" s="15" t="s">
        <v>1383</v>
      </c>
      <c r="H375" s="15" t="s">
        <v>1378</v>
      </c>
      <c r="I375" t="s">
        <v>3180</v>
      </c>
      <c r="J375" t="s">
        <v>3183</v>
      </c>
      <c r="K375" t="s">
        <v>3160</v>
      </c>
      <c r="L375" t="s">
        <v>3160</v>
      </c>
      <c r="M375" t="s">
        <v>3049</v>
      </c>
      <c r="N375" t="s">
        <v>3156</v>
      </c>
      <c r="O375" t="s">
        <v>3160</v>
      </c>
      <c r="P375" t="s">
        <v>3115</v>
      </c>
      <c r="Q375" t="s">
        <v>3186</v>
      </c>
      <c r="R375" t="s">
        <v>3160</v>
      </c>
      <c r="S375" t="s">
        <v>3348</v>
      </c>
    </row>
    <row r="376" spans="1:19" outlineLevel="1" x14ac:dyDescent="0.2">
      <c r="A376" t="s">
        <v>4457</v>
      </c>
      <c r="B376" t="s">
        <v>3813</v>
      </c>
      <c r="C376" s="15" t="s">
        <v>1342</v>
      </c>
      <c r="D376" s="15" t="s">
        <v>3014</v>
      </c>
      <c r="E376" s="15" t="s">
        <v>2035</v>
      </c>
      <c r="F376" s="15" t="s">
        <v>2984</v>
      </c>
      <c r="G376" s="15" t="s">
        <v>1383</v>
      </c>
      <c r="H376" s="15" t="s">
        <v>1378</v>
      </c>
      <c r="I376" t="s">
        <v>3180</v>
      </c>
      <c r="J376" t="s">
        <v>3183</v>
      </c>
      <c r="K376" t="s">
        <v>3160</v>
      </c>
      <c r="L376" t="s">
        <v>3160</v>
      </c>
      <c r="M376" t="s">
        <v>3160</v>
      </c>
      <c r="N376" t="s">
        <v>3156</v>
      </c>
      <c r="O376" t="s">
        <v>3160</v>
      </c>
      <c r="P376" t="s">
        <v>3116</v>
      </c>
      <c r="Q376" t="s">
        <v>3188</v>
      </c>
      <c r="R376" t="s">
        <v>3160</v>
      </c>
      <c r="S376" t="s">
        <v>3189</v>
      </c>
    </row>
    <row r="377" spans="1:19" outlineLevel="1" x14ac:dyDescent="0.2">
      <c r="A377" t="s">
        <v>4457</v>
      </c>
      <c r="B377" t="s">
        <v>3813</v>
      </c>
      <c r="C377" s="15" t="s">
        <v>1342</v>
      </c>
      <c r="D377" s="15" t="s">
        <v>3014</v>
      </c>
      <c r="E377" s="15" t="s">
        <v>2035</v>
      </c>
      <c r="F377" s="15" t="s">
        <v>2984</v>
      </c>
      <c r="G377" s="15" t="s">
        <v>1383</v>
      </c>
      <c r="H377" s="15" t="s">
        <v>1378</v>
      </c>
      <c r="I377" s="15" t="s">
        <v>3128</v>
      </c>
      <c r="J377" t="s">
        <v>3160</v>
      </c>
      <c r="K377" t="s">
        <v>3160</v>
      </c>
      <c r="L377" t="s">
        <v>3160</v>
      </c>
      <c r="M377" t="s">
        <v>3049</v>
      </c>
      <c r="N377" t="s">
        <v>3156</v>
      </c>
      <c r="O377" t="s">
        <v>3160</v>
      </c>
      <c r="P377" t="s">
        <v>3115</v>
      </c>
      <c r="Q377" t="s">
        <v>3186</v>
      </c>
      <c r="R377" t="s">
        <v>3160</v>
      </c>
      <c r="S377" t="s">
        <v>3189</v>
      </c>
    </row>
    <row r="378" spans="1:19" outlineLevel="1" x14ac:dyDescent="0.2">
      <c r="A378" t="s">
        <v>4457</v>
      </c>
      <c r="B378" t="s">
        <v>3813</v>
      </c>
      <c r="C378" s="15" t="s">
        <v>1342</v>
      </c>
      <c r="D378" s="15" t="s">
        <v>3014</v>
      </c>
      <c r="E378" s="15" t="s">
        <v>2035</v>
      </c>
      <c r="F378" s="15" t="s">
        <v>2984</v>
      </c>
      <c r="G378" s="15" t="s">
        <v>1383</v>
      </c>
      <c r="H378" s="15" t="s">
        <v>1378</v>
      </c>
      <c r="I378" s="15" t="s">
        <v>1</v>
      </c>
      <c r="J378" t="s">
        <v>3183</v>
      </c>
      <c r="K378" t="s">
        <v>3160</v>
      </c>
      <c r="L378" t="s">
        <v>3160</v>
      </c>
      <c r="M378" t="s">
        <v>3049</v>
      </c>
      <c r="N378" t="s">
        <v>3156</v>
      </c>
      <c r="O378" t="s">
        <v>3160</v>
      </c>
      <c r="P378" t="s">
        <v>3115</v>
      </c>
      <c r="Q378" t="s">
        <v>3186</v>
      </c>
      <c r="R378" t="s">
        <v>3160</v>
      </c>
      <c r="S378" t="s">
        <v>3347</v>
      </c>
    </row>
    <row r="379" spans="1:19" outlineLevel="1" collapsed="1" x14ac:dyDescent="0.2">
      <c r="A379" t="s">
        <v>4458</v>
      </c>
      <c r="B379" t="s">
        <v>3814</v>
      </c>
      <c r="C379" s="15" t="s">
        <v>1342</v>
      </c>
      <c r="D379" s="15" t="s">
        <v>3014</v>
      </c>
      <c r="E379" s="15" t="s">
        <v>3015</v>
      </c>
      <c r="F379" s="15" t="s">
        <v>2984</v>
      </c>
      <c r="G379" s="15" t="s">
        <v>1383</v>
      </c>
      <c r="H379" s="15" t="s">
        <v>1378</v>
      </c>
      <c r="I379" t="s">
        <v>3180</v>
      </c>
      <c r="J379" t="s">
        <v>3183</v>
      </c>
      <c r="K379" t="s">
        <v>3160</v>
      </c>
      <c r="L379" t="s">
        <v>3160</v>
      </c>
      <c r="M379" t="s">
        <v>3049</v>
      </c>
      <c r="N379" t="s">
        <v>3156</v>
      </c>
      <c r="O379" t="s">
        <v>3160</v>
      </c>
      <c r="P379" t="s">
        <v>3115</v>
      </c>
      <c r="Q379" t="s">
        <v>3186</v>
      </c>
      <c r="R379" t="s">
        <v>3160</v>
      </c>
      <c r="S379" t="s">
        <v>3348</v>
      </c>
    </row>
    <row r="380" spans="1:19" outlineLevel="1" x14ac:dyDescent="0.2">
      <c r="A380" t="s">
        <v>4458</v>
      </c>
      <c r="B380" t="s">
        <v>3814</v>
      </c>
      <c r="C380" s="15" t="s">
        <v>1342</v>
      </c>
      <c r="D380" s="15" t="s">
        <v>3014</v>
      </c>
      <c r="E380" s="15" t="s">
        <v>3015</v>
      </c>
      <c r="F380" s="15" t="s">
        <v>2984</v>
      </c>
      <c r="G380" s="15" t="s">
        <v>1383</v>
      </c>
      <c r="H380" s="15" t="s">
        <v>1378</v>
      </c>
      <c r="I380" t="s">
        <v>3180</v>
      </c>
      <c r="J380" t="s">
        <v>3183</v>
      </c>
      <c r="K380" t="s">
        <v>3160</v>
      </c>
      <c r="L380" t="s">
        <v>3160</v>
      </c>
      <c r="M380" t="s">
        <v>3160</v>
      </c>
      <c r="N380" t="s">
        <v>3156</v>
      </c>
      <c r="O380" t="s">
        <v>3160</v>
      </c>
      <c r="P380" t="s">
        <v>3116</v>
      </c>
      <c r="Q380" t="s">
        <v>3188</v>
      </c>
      <c r="R380" t="s">
        <v>3160</v>
      </c>
      <c r="S380" t="s">
        <v>3189</v>
      </c>
    </row>
    <row r="381" spans="1:19" outlineLevel="1" x14ac:dyDescent="0.2">
      <c r="A381" t="s">
        <v>4458</v>
      </c>
      <c r="B381" t="s">
        <v>3814</v>
      </c>
      <c r="C381" s="15" t="s">
        <v>1342</v>
      </c>
      <c r="D381" s="15" t="s">
        <v>3014</v>
      </c>
      <c r="E381" s="15" t="s">
        <v>3015</v>
      </c>
      <c r="F381" s="15" t="s">
        <v>2984</v>
      </c>
      <c r="G381" s="15" t="s">
        <v>1383</v>
      </c>
      <c r="H381" s="15" t="s">
        <v>1378</v>
      </c>
      <c r="I381" s="15" t="s">
        <v>3128</v>
      </c>
      <c r="J381" t="s">
        <v>3160</v>
      </c>
      <c r="K381" t="s">
        <v>3160</v>
      </c>
      <c r="L381" t="s">
        <v>3160</v>
      </c>
      <c r="M381" t="s">
        <v>3049</v>
      </c>
      <c r="N381" t="s">
        <v>3156</v>
      </c>
      <c r="O381" t="s">
        <v>3160</v>
      </c>
      <c r="P381" t="s">
        <v>3115</v>
      </c>
      <c r="Q381" t="s">
        <v>3186</v>
      </c>
      <c r="R381" t="s">
        <v>3160</v>
      </c>
      <c r="S381" t="s">
        <v>3189</v>
      </c>
    </row>
    <row r="382" spans="1:19" outlineLevel="1" x14ac:dyDescent="0.2">
      <c r="A382" t="s">
        <v>4458</v>
      </c>
      <c r="B382" t="s">
        <v>3814</v>
      </c>
      <c r="C382" s="15" t="s">
        <v>1342</v>
      </c>
      <c r="D382" s="15" t="s">
        <v>3014</v>
      </c>
      <c r="E382" s="15" t="s">
        <v>3015</v>
      </c>
      <c r="F382" s="15" t="s">
        <v>2984</v>
      </c>
      <c r="G382" s="15" t="s">
        <v>1383</v>
      </c>
      <c r="H382" s="15" t="s">
        <v>1378</v>
      </c>
      <c r="I382" s="15" t="s">
        <v>1</v>
      </c>
      <c r="J382" t="s">
        <v>3183</v>
      </c>
      <c r="K382" t="s">
        <v>3160</v>
      </c>
      <c r="L382" t="s">
        <v>3160</v>
      </c>
      <c r="M382" t="s">
        <v>3049</v>
      </c>
      <c r="N382" t="s">
        <v>3156</v>
      </c>
      <c r="O382" t="s">
        <v>3160</v>
      </c>
      <c r="P382" t="s">
        <v>3115</v>
      </c>
      <c r="Q382" t="s">
        <v>3186</v>
      </c>
      <c r="R382" t="s">
        <v>3160</v>
      </c>
      <c r="S382" t="s">
        <v>3347</v>
      </c>
    </row>
    <row r="383" spans="1:19" outlineLevel="1" collapsed="1" x14ac:dyDescent="0.2">
      <c r="A383" t="s">
        <v>4459</v>
      </c>
      <c r="B383" t="s">
        <v>3815</v>
      </c>
      <c r="C383" s="15" t="s">
        <v>1342</v>
      </c>
      <c r="D383" s="15" t="s">
        <v>3016</v>
      </c>
      <c r="E383" s="15" t="s">
        <v>2032</v>
      </c>
      <c r="F383" s="15" t="s">
        <v>2984</v>
      </c>
      <c r="G383" s="15" t="s">
        <v>1383</v>
      </c>
      <c r="H383" s="15" t="s">
        <v>1378</v>
      </c>
      <c r="I383" t="s">
        <v>3180</v>
      </c>
      <c r="J383" t="s">
        <v>3183</v>
      </c>
      <c r="K383" t="s">
        <v>3160</v>
      </c>
      <c r="L383" t="s">
        <v>3160</v>
      </c>
      <c r="M383" t="s">
        <v>3049</v>
      </c>
      <c r="N383" t="s">
        <v>3156</v>
      </c>
      <c r="O383" t="s">
        <v>3160</v>
      </c>
      <c r="P383" t="s">
        <v>3115</v>
      </c>
      <c r="Q383" t="s">
        <v>3186</v>
      </c>
      <c r="R383" t="s">
        <v>3160</v>
      </c>
      <c r="S383" t="s">
        <v>3348</v>
      </c>
    </row>
    <row r="384" spans="1:19" outlineLevel="1" x14ac:dyDescent="0.2">
      <c r="A384" t="s">
        <v>4459</v>
      </c>
      <c r="B384" t="s">
        <v>3815</v>
      </c>
      <c r="C384" s="15" t="s">
        <v>1342</v>
      </c>
      <c r="D384" s="15" t="s">
        <v>3016</v>
      </c>
      <c r="E384" s="15" t="s">
        <v>2032</v>
      </c>
      <c r="F384" s="15" t="s">
        <v>2984</v>
      </c>
      <c r="G384" s="15" t="s">
        <v>1383</v>
      </c>
      <c r="H384" s="15" t="s">
        <v>1378</v>
      </c>
      <c r="I384" t="s">
        <v>3180</v>
      </c>
      <c r="J384" t="s">
        <v>3183</v>
      </c>
      <c r="K384" t="s">
        <v>3160</v>
      </c>
      <c r="L384" t="s">
        <v>3160</v>
      </c>
      <c r="M384" t="s">
        <v>3160</v>
      </c>
      <c r="N384" t="s">
        <v>3156</v>
      </c>
      <c r="O384" t="s">
        <v>3160</v>
      </c>
      <c r="P384" t="s">
        <v>3116</v>
      </c>
      <c r="Q384" t="s">
        <v>3188</v>
      </c>
      <c r="R384" t="s">
        <v>3160</v>
      </c>
      <c r="S384" t="s">
        <v>3189</v>
      </c>
    </row>
    <row r="385" spans="1:19" outlineLevel="1" x14ac:dyDescent="0.2">
      <c r="A385" t="s">
        <v>4459</v>
      </c>
      <c r="B385" t="s">
        <v>3815</v>
      </c>
      <c r="C385" s="15" t="s">
        <v>1342</v>
      </c>
      <c r="D385" s="15" t="s">
        <v>3016</v>
      </c>
      <c r="E385" s="15" t="s">
        <v>2032</v>
      </c>
      <c r="F385" s="15" t="s">
        <v>2984</v>
      </c>
      <c r="G385" s="15" t="s">
        <v>1383</v>
      </c>
      <c r="H385" s="15" t="s">
        <v>1378</v>
      </c>
      <c r="I385" s="15" t="s">
        <v>3128</v>
      </c>
      <c r="J385" t="s">
        <v>3160</v>
      </c>
      <c r="K385" t="s">
        <v>3160</v>
      </c>
      <c r="L385" t="s">
        <v>3160</v>
      </c>
      <c r="M385" t="s">
        <v>3049</v>
      </c>
      <c r="N385" t="s">
        <v>3156</v>
      </c>
      <c r="O385" t="s">
        <v>3160</v>
      </c>
      <c r="P385" t="s">
        <v>3115</v>
      </c>
      <c r="Q385" t="s">
        <v>3186</v>
      </c>
      <c r="R385" t="s">
        <v>3160</v>
      </c>
      <c r="S385" t="s">
        <v>3189</v>
      </c>
    </row>
    <row r="386" spans="1:19" outlineLevel="1" x14ac:dyDescent="0.2">
      <c r="A386" t="s">
        <v>4459</v>
      </c>
      <c r="B386" t="s">
        <v>3815</v>
      </c>
      <c r="C386" s="15" t="s">
        <v>1342</v>
      </c>
      <c r="D386" s="15" t="s">
        <v>3016</v>
      </c>
      <c r="E386" s="15" t="s">
        <v>2032</v>
      </c>
      <c r="F386" s="15" t="s">
        <v>2984</v>
      </c>
      <c r="G386" s="15" t="s">
        <v>1383</v>
      </c>
      <c r="H386" s="15" t="s">
        <v>1378</v>
      </c>
      <c r="I386" s="15" t="s">
        <v>1</v>
      </c>
      <c r="J386" t="s">
        <v>3183</v>
      </c>
      <c r="K386" t="s">
        <v>3160</v>
      </c>
      <c r="L386" t="s">
        <v>3160</v>
      </c>
      <c r="M386" t="s">
        <v>3049</v>
      </c>
      <c r="N386" t="s">
        <v>3156</v>
      </c>
      <c r="O386" t="s">
        <v>3160</v>
      </c>
      <c r="P386" t="s">
        <v>3115</v>
      </c>
      <c r="Q386" t="s">
        <v>3186</v>
      </c>
      <c r="R386" t="s">
        <v>3160</v>
      </c>
      <c r="S386" t="s">
        <v>3347</v>
      </c>
    </row>
    <row r="387" spans="1:19" outlineLevel="1" collapsed="1" x14ac:dyDescent="0.2">
      <c r="A387" t="s">
        <v>4460</v>
      </c>
      <c r="B387" t="s">
        <v>3817</v>
      </c>
      <c r="C387" s="31" t="s">
        <v>1342</v>
      </c>
      <c r="D387" s="31" t="s">
        <v>3016</v>
      </c>
      <c r="E387" s="31" t="s">
        <v>2032</v>
      </c>
      <c r="F387" s="31" t="s">
        <v>2033</v>
      </c>
      <c r="G387" s="31" t="s">
        <v>3516</v>
      </c>
      <c r="H387" s="31" t="s">
        <v>3149</v>
      </c>
      <c r="I387" t="s">
        <v>3180</v>
      </c>
      <c r="J387" t="s">
        <v>3183</v>
      </c>
      <c r="K387" t="s">
        <v>3160</v>
      </c>
      <c r="L387" t="s">
        <v>3160</v>
      </c>
      <c r="M387" t="s">
        <v>3049</v>
      </c>
      <c r="N387" t="s">
        <v>3156</v>
      </c>
      <c r="O387" t="s">
        <v>3160</v>
      </c>
      <c r="P387" t="s">
        <v>3115</v>
      </c>
      <c r="Q387" t="s">
        <v>3186</v>
      </c>
      <c r="R387" t="s">
        <v>3160</v>
      </c>
      <c r="S387" t="s">
        <v>3348</v>
      </c>
    </row>
    <row r="388" spans="1:19" outlineLevel="1" x14ac:dyDescent="0.2">
      <c r="A388" t="s">
        <v>4460</v>
      </c>
      <c r="B388" t="s">
        <v>3817</v>
      </c>
      <c r="C388" s="31" t="s">
        <v>1342</v>
      </c>
      <c r="D388" s="31" t="s">
        <v>3016</v>
      </c>
      <c r="E388" s="31" t="s">
        <v>2032</v>
      </c>
      <c r="F388" s="31" t="s">
        <v>2033</v>
      </c>
      <c r="G388" s="31" t="s">
        <v>3516</v>
      </c>
      <c r="H388" s="31" t="s">
        <v>3149</v>
      </c>
      <c r="I388" t="s">
        <v>3180</v>
      </c>
      <c r="J388" t="s">
        <v>3183</v>
      </c>
      <c r="K388" t="s">
        <v>3160</v>
      </c>
      <c r="L388" t="s">
        <v>3160</v>
      </c>
      <c r="M388" t="s">
        <v>3160</v>
      </c>
      <c r="N388" t="s">
        <v>3156</v>
      </c>
      <c r="O388" t="s">
        <v>3160</v>
      </c>
      <c r="P388" t="s">
        <v>3116</v>
      </c>
      <c r="Q388" t="s">
        <v>3188</v>
      </c>
      <c r="R388" t="s">
        <v>3160</v>
      </c>
      <c r="S388" t="s">
        <v>3189</v>
      </c>
    </row>
    <row r="389" spans="1:19" outlineLevel="1" x14ac:dyDescent="0.2">
      <c r="A389" t="s">
        <v>4460</v>
      </c>
      <c r="B389" t="s">
        <v>3817</v>
      </c>
      <c r="C389" s="31" t="s">
        <v>1342</v>
      </c>
      <c r="D389" s="31" t="s">
        <v>3016</v>
      </c>
      <c r="E389" s="31" t="s">
        <v>2032</v>
      </c>
      <c r="F389" s="31" t="s">
        <v>2033</v>
      </c>
      <c r="G389" s="31" t="s">
        <v>3516</v>
      </c>
      <c r="H389" s="31" t="s">
        <v>3149</v>
      </c>
      <c r="I389" s="15" t="s">
        <v>3128</v>
      </c>
      <c r="J389" t="s">
        <v>3160</v>
      </c>
      <c r="K389" t="s">
        <v>3160</v>
      </c>
      <c r="L389" t="s">
        <v>3160</v>
      </c>
      <c r="M389" t="s">
        <v>3049</v>
      </c>
      <c r="N389" t="s">
        <v>3156</v>
      </c>
      <c r="O389" t="s">
        <v>3160</v>
      </c>
      <c r="P389" t="s">
        <v>3115</v>
      </c>
      <c r="Q389" t="s">
        <v>3186</v>
      </c>
      <c r="R389" t="s">
        <v>3160</v>
      </c>
      <c r="S389" t="s">
        <v>3189</v>
      </c>
    </row>
    <row r="390" spans="1:19" outlineLevel="1" x14ac:dyDescent="0.2">
      <c r="A390" t="s">
        <v>4460</v>
      </c>
      <c r="B390" t="s">
        <v>3817</v>
      </c>
      <c r="C390" s="31" t="s">
        <v>1342</v>
      </c>
      <c r="D390" s="31" t="s">
        <v>3016</v>
      </c>
      <c r="E390" s="31" t="s">
        <v>2032</v>
      </c>
      <c r="F390" s="31" t="s">
        <v>2033</v>
      </c>
      <c r="G390" s="31" t="s">
        <v>3516</v>
      </c>
      <c r="H390" s="31" t="s">
        <v>3149</v>
      </c>
      <c r="I390" s="15" t="s">
        <v>1</v>
      </c>
      <c r="J390" t="s">
        <v>3183</v>
      </c>
      <c r="K390" t="s">
        <v>3160</v>
      </c>
      <c r="L390" t="s">
        <v>3160</v>
      </c>
      <c r="M390" t="s">
        <v>3049</v>
      </c>
      <c r="N390" t="s">
        <v>3156</v>
      </c>
      <c r="O390" t="s">
        <v>3160</v>
      </c>
      <c r="P390" t="s">
        <v>3115</v>
      </c>
      <c r="Q390" t="s">
        <v>3186</v>
      </c>
      <c r="R390" t="s">
        <v>3160</v>
      </c>
      <c r="S390" t="s">
        <v>3347</v>
      </c>
    </row>
    <row r="391" spans="1:19" outlineLevel="1" collapsed="1" x14ac:dyDescent="0.2">
      <c r="A391" t="s">
        <v>4461</v>
      </c>
      <c r="B391" t="s">
        <v>3818</v>
      </c>
      <c r="C391" s="31" t="s">
        <v>1342</v>
      </c>
      <c r="D391" s="31" t="s">
        <v>3016</v>
      </c>
      <c r="E391" s="31" t="s">
        <v>2032</v>
      </c>
      <c r="F391" s="31" t="s">
        <v>3458</v>
      </c>
      <c r="G391" s="31" t="s">
        <v>3608</v>
      </c>
      <c r="H391" s="31" t="s">
        <v>3612</v>
      </c>
      <c r="I391" t="s">
        <v>3180</v>
      </c>
      <c r="J391" t="s">
        <v>3183</v>
      </c>
      <c r="K391" t="s">
        <v>3160</v>
      </c>
      <c r="L391" t="s">
        <v>3160</v>
      </c>
      <c r="M391" t="s">
        <v>3049</v>
      </c>
      <c r="N391" t="s">
        <v>3156</v>
      </c>
      <c r="O391" t="s">
        <v>3160</v>
      </c>
      <c r="P391" t="s">
        <v>3115</v>
      </c>
      <c r="Q391" t="s">
        <v>3186</v>
      </c>
      <c r="R391" t="s">
        <v>3160</v>
      </c>
      <c r="S391" t="s">
        <v>3348</v>
      </c>
    </row>
    <row r="392" spans="1:19" outlineLevel="1" x14ac:dyDescent="0.2">
      <c r="A392" t="s">
        <v>4461</v>
      </c>
      <c r="B392" t="s">
        <v>3818</v>
      </c>
      <c r="C392" s="31" t="s">
        <v>1342</v>
      </c>
      <c r="D392" s="31" t="s">
        <v>3016</v>
      </c>
      <c r="E392" s="31" t="s">
        <v>2032</v>
      </c>
      <c r="F392" s="31" t="s">
        <v>3458</v>
      </c>
      <c r="G392" s="31" t="s">
        <v>3608</v>
      </c>
      <c r="H392" s="31" t="s">
        <v>3612</v>
      </c>
      <c r="I392" t="s">
        <v>3180</v>
      </c>
      <c r="J392" t="s">
        <v>3183</v>
      </c>
      <c r="K392" t="s">
        <v>3160</v>
      </c>
      <c r="L392" t="s">
        <v>3160</v>
      </c>
      <c r="M392" t="s">
        <v>3160</v>
      </c>
      <c r="N392" t="s">
        <v>3156</v>
      </c>
      <c r="O392" t="s">
        <v>3160</v>
      </c>
      <c r="P392" t="s">
        <v>3116</v>
      </c>
      <c r="Q392" t="s">
        <v>3188</v>
      </c>
      <c r="R392" t="s">
        <v>3160</v>
      </c>
      <c r="S392" t="s">
        <v>3189</v>
      </c>
    </row>
    <row r="393" spans="1:19" outlineLevel="1" x14ac:dyDescent="0.2">
      <c r="A393" t="s">
        <v>4461</v>
      </c>
      <c r="B393" t="s">
        <v>3818</v>
      </c>
      <c r="C393" s="31" t="s">
        <v>1342</v>
      </c>
      <c r="D393" s="31" t="s">
        <v>3016</v>
      </c>
      <c r="E393" s="31" t="s">
        <v>2032</v>
      </c>
      <c r="F393" s="31" t="s">
        <v>3458</v>
      </c>
      <c r="G393" s="31" t="s">
        <v>3608</v>
      </c>
      <c r="H393" s="31" t="s">
        <v>3612</v>
      </c>
      <c r="I393" s="15" t="s">
        <v>3128</v>
      </c>
      <c r="J393" t="s">
        <v>3160</v>
      </c>
      <c r="K393" t="s">
        <v>3160</v>
      </c>
      <c r="L393" t="s">
        <v>3160</v>
      </c>
      <c r="M393" t="s">
        <v>3049</v>
      </c>
      <c r="N393" t="s">
        <v>3156</v>
      </c>
      <c r="O393" t="s">
        <v>3160</v>
      </c>
      <c r="P393" t="s">
        <v>3115</v>
      </c>
      <c r="Q393" t="s">
        <v>3186</v>
      </c>
      <c r="R393" t="s">
        <v>3160</v>
      </c>
      <c r="S393" t="s">
        <v>3189</v>
      </c>
    </row>
    <row r="394" spans="1:19" outlineLevel="1" x14ac:dyDescent="0.2">
      <c r="A394" t="s">
        <v>4461</v>
      </c>
      <c r="B394" t="s">
        <v>3818</v>
      </c>
      <c r="C394" s="31" t="s">
        <v>1342</v>
      </c>
      <c r="D394" s="31" t="s">
        <v>3016</v>
      </c>
      <c r="E394" s="31" t="s">
        <v>2032</v>
      </c>
      <c r="F394" s="31" t="s">
        <v>3458</v>
      </c>
      <c r="G394" s="31" t="s">
        <v>3608</v>
      </c>
      <c r="H394" s="31" t="s">
        <v>3612</v>
      </c>
      <c r="I394" s="15" t="s">
        <v>1</v>
      </c>
      <c r="J394" t="s">
        <v>3183</v>
      </c>
      <c r="K394" t="s">
        <v>3160</v>
      </c>
      <c r="L394" t="s">
        <v>3160</v>
      </c>
      <c r="M394" t="s">
        <v>3049</v>
      </c>
      <c r="N394" t="s">
        <v>3156</v>
      </c>
      <c r="O394" t="s">
        <v>3160</v>
      </c>
      <c r="P394" t="s">
        <v>3115</v>
      </c>
      <c r="Q394" t="s">
        <v>3186</v>
      </c>
      <c r="R394" t="s">
        <v>3160</v>
      </c>
      <c r="S394" t="s">
        <v>3347</v>
      </c>
    </row>
    <row r="395" spans="1:19" outlineLevel="1" collapsed="1" x14ac:dyDescent="0.2">
      <c r="A395" t="s">
        <v>4462</v>
      </c>
      <c r="B395" t="s">
        <v>3819</v>
      </c>
      <c r="C395" s="31" t="s">
        <v>1344</v>
      </c>
      <c r="D395" s="31" t="s">
        <v>3016</v>
      </c>
      <c r="E395" s="31" t="s">
        <v>2032</v>
      </c>
      <c r="F395" s="31" t="s">
        <v>3614</v>
      </c>
      <c r="G395" s="31" t="s">
        <v>3609</v>
      </c>
      <c r="H395" s="31" t="s">
        <v>3615</v>
      </c>
      <c r="I395" t="s">
        <v>3180</v>
      </c>
      <c r="J395" t="s">
        <v>3183</v>
      </c>
      <c r="K395" t="s">
        <v>3160</v>
      </c>
      <c r="L395" t="s">
        <v>3160</v>
      </c>
      <c r="M395" t="s">
        <v>3049</v>
      </c>
      <c r="N395" t="s">
        <v>3156</v>
      </c>
      <c r="O395" t="s">
        <v>3160</v>
      </c>
      <c r="P395" t="s">
        <v>3115</v>
      </c>
      <c r="Q395" t="s">
        <v>3186</v>
      </c>
      <c r="R395" t="s">
        <v>3160</v>
      </c>
      <c r="S395" t="s">
        <v>3348</v>
      </c>
    </row>
    <row r="396" spans="1:19" outlineLevel="1" x14ac:dyDescent="0.2">
      <c r="A396" t="s">
        <v>4462</v>
      </c>
      <c r="B396" t="s">
        <v>3819</v>
      </c>
      <c r="C396" s="31" t="s">
        <v>1344</v>
      </c>
      <c r="D396" s="31" t="s">
        <v>3016</v>
      </c>
      <c r="E396" s="31" t="s">
        <v>2032</v>
      </c>
      <c r="F396" s="31" t="s">
        <v>3614</v>
      </c>
      <c r="G396" s="31" t="s">
        <v>3609</v>
      </c>
      <c r="H396" s="31" t="s">
        <v>3615</v>
      </c>
      <c r="I396" t="s">
        <v>3180</v>
      </c>
      <c r="J396" t="s">
        <v>3183</v>
      </c>
      <c r="K396" t="s">
        <v>3160</v>
      </c>
      <c r="L396" t="s">
        <v>3160</v>
      </c>
      <c r="M396" t="s">
        <v>3160</v>
      </c>
      <c r="N396" t="s">
        <v>3156</v>
      </c>
      <c r="O396" t="s">
        <v>3160</v>
      </c>
      <c r="P396" t="s">
        <v>3116</v>
      </c>
      <c r="Q396" t="s">
        <v>3188</v>
      </c>
      <c r="R396" t="s">
        <v>3160</v>
      </c>
      <c r="S396" t="s">
        <v>3189</v>
      </c>
    </row>
    <row r="397" spans="1:19" outlineLevel="1" x14ac:dyDescent="0.2">
      <c r="A397" t="s">
        <v>4462</v>
      </c>
      <c r="B397" t="s">
        <v>3819</v>
      </c>
      <c r="C397" s="31" t="s">
        <v>1344</v>
      </c>
      <c r="D397" s="31" t="s">
        <v>3016</v>
      </c>
      <c r="E397" s="31" t="s">
        <v>2032</v>
      </c>
      <c r="F397" s="31" t="s">
        <v>3614</v>
      </c>
      <c r="G397" s="31" t="s">
        <v>3609</v>
      </c>
      <c r="H397" s="31" t="s">
        <v>3615</v>
      </c>
      <c r="I397" s="15" t="s">
        <v>3128</v>
      </c>
      <c r="J397" t="s">
        <v>3160</v>
      </c>
      <c r="K397" t="s">
        <v>3160</v>
      </c>
      <c r="L397" t="s">
        <v>3160</v>
      </c>
      <c r="M397" t="s">
        <v>3049</v>
      </c>
      <c r="N397" t="s">
        <v>3156</v>
      </c>
      <c r="O397" t="s">
        <v>3160</v>
      </c>
      <c r="P397" t="s">
        <v>3115</v>
      </c>
      <c r="Q397" t="s">
        <v>3186</v>
      </c>
      <c r="R397" t="s">
        <v>3160</v>
      </c>
      <c r="S397" t="s">
        <v>3189</v>
      </c>
    </row>
    <row r="398" spans="1:19" outlineLevel="1" x14ac:dyDescent="0.2">
      <c r="A398" t="s">
        <v>4462</v>
      </c>
      <c r="B398" t="s">
        <v>3819</v>
      </c>
      <c r="C398" s="31" t="s">
        <v>1344</v>
      </c>
      <c r="D398" s="31" t="s">
        <v>3016</v>
      </c>
      <c r="E398" s="31" t="s">
        <v>2032</v>
      </c>
      <c r="F398" s="31" t="s">
        <v>3614</v>
      </c>
      <c r="G398" s="31" t="s">
        <v>3609</v>
      </c>
      <c r="H398" s="31" t="s">
        <v>3615</v>
      </c>
      <c r="I398" s="15" t="s">
        <v>1</v>
      </c>
      <c r="J398" t="s">
        <v>3183</v>
      </c>
      <c r="K398" t="s">
        <v>3160</v>
      </c>
      <c r="L398" t="s">
        <v>3160</v>
      </c>
      <c r="M398" t="s">
        <v>3049</v>
      </c>
      <c r="N398" t="s">
        <v>3156</v>
      </c>
      <c r="O398" t="s">
        <v>3160</v>
      </c>
      <c r="P398" t="s">
        <v>3115</v>
      </c>
      <c r="Q398" t="s">
        <v>3186</v>
      </c>
      <c r="R398" t="s">
        <v>3160</v>
      </c>
      <c r="S398" t="s">
        <v>3347</v>
      </c>
    </row>
    <row r="399" spans="1:19" outlineLevel="1" collapsed="1" x14ac:dyDescent="0.2">
      <c r="A399" t="s">
        <v>4463</v>
      </c>
      <c r="B399" t="s">
        <v>3816</v>
      </c>
      <c r="C399" s="15" t="s">
        <v>1342</v>
      </c>
      <c r="D399" s="15" t="s">
        <v>3016</v>
      </c>
      <c r="E399" s="15" t="s">
        <v>2043</v>
      </c>
      <c r="F399" s="15" t="s">
        <v>2984</v>
      </c>
      <c r="G399" s="15" t="s">
        <v>1383</v>
      </c>
      <c r="H399" s="15" t="s">
        <v>1378</v>
      </c>
      <c r="I399" t="s">
        <v>3180</v>
      </c>
      <c r="J399" t="s">
        <v>3183</v>
      </c>
      <c r="K399" t="s">
        <v>3160</v>
      </c>
      <c r="L399" t="s">
        <v>3160</v>
      </c>
      <c r="M399" t="s">
        <v>3049</v>
      </c>
      <c r="N399" t="s">
        <v>3156</v>
      </c>
      <c r="O399" t="s">
        <v>3160</v>
      </c>
      <c r="P399" t="s">
        <v>3115</v>
      </c>
      <c r="Q399" t="s">
        <v>3186</v>
      </c>
      <c r="R399" t="s">
        <v>3160</v>
      </c>
      <c r="S399" t="s">
        <v>3348</v>
      </c>
    </row>
    <row r="400" spans="1:19" outlineLevel="1" x14ac:dyDescent="0.2">
      <c r="A400" t="s">
        <v>4463</v>
      </c>
      <c r="B400" t="s">
        <v>3816</v>
      </c>
      <c r="C400" s="15" t="s">
        <v>1342</v>
      </c>
      <c r="D400" s="15" t="s">
        <v>3016</v>
      </c>
      <c r="E400" s="15" t="s">
        <v>2043</v>
      </c>
      <c r="F400" s="15" t="s">
        <v>2984</v>
      </c>
      <c r="G400" s="15" t="s">
        <v>1383</v>
      </c>
      <c r="H400" s="15" t="s">
        <v>1378</v>
      </c>
      <c r="I400" t="s">
        <v>3180</v>
      </c>
      <c r="J400" t="s">
        <v>3183</v>
      </c>
      <c r="K400" t="s">
        <v>3160</v>
      </c>
      <c r="L400" t="s">
        <v>3160</v>
      </c>
      <c r="M400" t="s">
        <v>3160</v>
      </c>
      <c r="N400" t="s">
        <v>3156</v>
      </c>
      <c r="O400" t="s">
        <v>3160</v>
      </c>
      <c r="P400" t="s">
        <v>3116</v>
      </c>
      <c r="Q400" t="s">
        <v>3188</v>
      </c>
      <c r="R400" t="s">
        <v>3160</v>
      </c>
      <c r="S400" t="s">
        <v>3189</v>
      </c>
    </row>
    <row r="401" spans="1:19" outlineLevel="1" x14ac:dyDescent="0.2">
      <c r="A401" t="s">
        <v>4463</v>
      </c>
      <c r="B401" t="s">
        <v>3816</v>
      </c>
      <c r="C401" s="15" t="s">
        <v>1342</v>
      </c>
      <c r="D401" s="15" t="s">
        <v>3016</v>
      </c>
      <c r="E401" s="15" t="s">
        <v>2043</v>
      </c>
      <c r="F401" s="15" t="s">
        <v>2984</v>
      </c>
      <c r="G401" s="15" t="s">
        <v>1383</v>
      </c>
      <c r="H401" s="15" t="s">
        <v>1378</v>
      </c>
      <c r="I401" s="15" t="s">
        <v>3128</v>
      </c>
      <c r="J401" t="s">
        <v>3160</v>
      </c>
      <c r="K401" t="s">
        <v>3160</v>
      </c>
      <c r="L401" t="s">
        <v>3160</v>
      </c>
      <c r="M401" t="s">
        <v>3049</v>
      </c>
      <c r="N401" t="s">
        <v>3156</v>
      </c>
      <c r="O401" t="s">
        <v>3160</v>
      </c>
      <c r="P401" t="s">
        <v>3115</v>
      </c>
      <c r="Q401" t="s">
        <v>3186</v>
      </c>
      <c r="R401" t="s">
        <v>3160</v>
      </c>
      <c r="S401" t="s">
        <v>3189</v>
      </c>
    </row>
    <row r="402" spans="1:19" outlineLevel="1" x14ac:dyDescent="0.2">
      <c r="A402" t="s">
        <v>4463</v>
      </c>
      <c r="B402" t="s">
        <v>3816</v>
      </c>
      <c r="C402" s="15" t="s">
        <v>1342</v>
      </c>
      <c r="D402" s="15" t="s">
        <v>3016</v>
      </c>
      <c r="E402" s="15" t="s">
        <v>2043</v>
      </c>
      <c r="F402" s="15" t="s">
        <v>2984</v>
      </c>
      <c r="G402" s="15" t="s">
        <v>1383</v>
      </c>
      <c r="H402" s="15" t="s">
        <v>1378</v>
      </c>
      <c r="I402" s="15" t="s">
        <v>1</v>
      </c>
      <c r="J402" t="s">
        <v>3183</v>
      </c>
      <c r="K402" t="s">
        <v>3160</v>
      </c>
      <c r="L402" t="s">
        <v>3160</v>
      </c>
      <c r="M402" t="s">
        <v>3049</v>
      </c>
      <c r="N402" t="s">
        <v>3156</v>
      </c>
      <c r="O402" t="s">
        <v>3160</v>
      </c>
      <c r="P402" t="s">
        <v>3115</v>
      </c>
      <c r="Q402" t="s">
        <v>3186</v>
      </c>
      <c r="R402" t="s">
        <v>3160</v>
      </c>
      <c r="S402" t="s">
        <v>3347</v>
      </c>
    </row>
    <row r="403" spans="1:19" outlineLevel="1" collapsed="1" x14ac:dyDescent="0.2">
      <c r="A403" t="s">
        <v>4464</v>
      </c>
      <c r="B403" t="s">
        <v>3821</v>
      </c>
      <c r="C403" s="15" t="s">
        <v>1343</v>
      </c>
      <c r="D403" s="15" t="s">
        <v>2028</v>
      </c>
      <c r="E403" s="15" t="s">
        <v>1382</v>
      </c>
      <c r="F403" s="15" t="s">
        <v>2984</v>
      </c>
      <c r="G403" s="15" t="s">
        <v>1383</v>
      </c>
      <c r="H403" s="15" t="s">
        <v>1377</v>
      </c>
      <c r="I403" t="s">
        <v>3180</v>
      </c>
      <c r="J403" t="s">
        <v>3183</v>
      </c>
      <c r="K403" t="s">
        <v>3160</v>
      </c>
      <c r="L403" t="s">
        <v>3160</v>
      </c>
      <c r="M403" t="s">
        <v>3049</v>
      </c>
      <c r="N403" t="s">
        <v>3156</v>
      </c>
      <c r="O403" t="s">
        <v>3160</v>
      </c>
      <c r="P403" t="s">
        <v>3115</v>
      </c>
      <c r="Q403" t="s">
        <v>3186</v>
      </c>
      <c r="R403" t="s">
        <v>3160</v>
      </c>
      <c r="S403" t="s">
        <v>3348</v>
      </c>
    </row>
    <row r="404" spans="1:19" outlineLevel="1" x14ac:dyDescent="0.2">
      <c r="A404" t="s">
        <v>4464</v>
      </c>
      <c r="B404" t="s">
        <v>3821</v>
      </c>
      <c r="C404" s="15" t="s">
        <v>1343</v>
      </c>
      <c r="D404" s="15" t="s">
        <v>2028</v>
      </c>
      <c r="E404" s="15" t="s">
        <v>1382</v>
      </c>
      <c r="F404" s="15" t="s">
        <v>2984</v>
      </c>
      <c r="G404" s="15" t="s">
        <v>1383</v>
      </c>
      <c r="H404" s="15" t="s">
        <v>1377</v>
      </c>
      <c r="I404" t="s">
        <v>3180</v>
      </c>
      <c r="J404" t="s">
        <v>3183</v>
      </c>
      <c r="K404" t="s">
        <v>3160</v>
      </c>
      <c r="L404" t="s">
        <v>3160</v>
      </c>
      <c r="M404" t="s">
        <v>3160</v>
      </c>
      <c r="N404" t="s">
        <v>3156</v>
      </c>
      <c r="O404" t="s">
        <v>3160</v>
      </c>
      <c r="P404" t="s">
        <v>3116</v>
      </c>
      <c r="Q404" t="s">
        <v>3188</v>
      </c>
      <c r="R404" t="s">
        <v>3160</v>
      </c>
      <c r="S404" t="s">
        <v>3189</v>
      </c>
    </row>
    <row r="405" spans="1:19" outlineLevel="1" x14ac:dyDescent="0.2">
      <c r="A405" t="s">
        <v>4464</v>
      </c>
      <c r="B405" t="s">
        <v>3821</v>
      </c>
      <c r="C405" s="15" t="s">
        <v>1343</v>
      </c>
      <c r="D405" s="15" t="s">
        <v>2028</v>
      </c>
      <c r="E405" s="15" t="s">
        <v>1382</v>
      </c>
      <c r="F405" s="15" t="s">
        <v>2984</v>
      </c>
      <c r="G405" s="15" t="s">
        <v>1383</v>
      </c>
      <c r="H405" s="15" t="s">
        <v>1377</v>
      </c>
      <c r="I405" s="15" t="s">
        <v>3128</v>
      </c>
      <c r="J405" t="s">
        <v>3160</v>
      </c>
      <c r="K405" t="s">
        <v>3160</v>
      </c>
      <c r="L405" t="s">
        <v>3160</v>
      </c>
      <c r="M405" t="s">
        <v>3049</v>
      </c>
      <c r="N405" t="s">
        <v>3156</v>
      </c>
      <c r="O405" t="s">
        <v>3160</v>
      </c>
      <c r="P405" t="s">
        <v>3115</v>
      </c>
      <c r="Q405" t="s">
        <v>3186</v>
      </c>
      <c r="R405" t="s">
        <v>3160</v>
      </c>
      <c r="S405" t="s">
        <v>3189</v>
      </c>
    </row>
    <row r="406" spans="1:19" outlineLevel="1" x14ac:dyDescent="0.2">
      <c r="A406" t="s">
        <v>4464</v>
      </c>
      <c r="B406" t="s">
        <v>3821</v>
      </c>
      <c r="C406" s="15" t="s">
        <v>1343</v>
      </c>
      <c r="D406" s="15" t="s">
        <v>2028</v>
      </c>
      <c r="E406" s="15" t="s">
        <v>1382</v>
      </c>
      <c r="F406" s="15" t="s">
        <v>2984</v>
      </c>
      <c r="G406" s="15" t="s">
        <v>1383</v>
      </c>
      <c r="H406" s="15" t="s">
        <v>1377</v>
      </c>
      <c r="I406" s="15" t="s">
        <v>1</v>
      </c>
      <c r="J406" t="s">
        <v>3183</v>
      </c>
      <c r="K406" t="s">
        <v>3160</v>
      </c>
      <c r="L406" t="s">
        <v>3160</v>
      </c>
      <c r="M406" t="s">
        <v>3049</v>
      </c>
      <c r="N406" t="s">
        <v>3156</v>
      </c>
      <c r="O406" t="s">
        <v>3160</v>
      </c>
      <c r="P406" t="s">
        <v>3115</v>
      </c>
      <c r="Q406" t="s">
        <v>3186</v>
      </c>
      <c r="R406" t="s">
        <v>3160</v>
      </c>
      <c r="S406" t="s">
        <v>3347</v>
      </c>
    </row>
    <row r="407" spans="1:19" outlineLevel="1" collapsed="1" x14ac:dyDescent="0.2">
      <c r="A407" t="s">
        <v>4465</v>
      </c>
      <c r="B407" t="s">
        <v>3822</v>
      </c>
      <c r="C407" s="15" t="s">
        <v>1342</v>
      </c>
      <c r="D407" t="s">
        <v>2028</v>
      </c>
      <c r="E407" t="s">
        <v>3018</v>
      </c>
      <c r="F407" s="15" t="s">
        <v>2984</v>
      </c>
      <c r="G407" s="15" t="s">
        <v>1383</v>
      </c>
      <c r="H407" s="15" t="s">
        <v>1378</v>
      </c>
      <c r="I407" t="s">
        <v>3180</v>
      </c>
      <c r="J407" t="s">
        <v>3183</v>
      </c>
      <c r="K407" t="s">
        <v>3160</v>
      </c>
      <c r="L407" t="s">
        <v>3160</v>
      </c>
      <c r="M407" t="s">
        <v>3049</v>
      </c>
      <c r="N407" t="s">
        <v>3156</v>
      </c>
      <c r="O407" t="s">
        <v>3160</v>
      </c>
      <c r="P407" t="s">
        <v>3115</v>
      </c>
      <c r="Q407" t="s">
        <v>3186</v>
      </c>
      <c r="R407" t="s">
        <v>3160</v>
      </c>
      <c r="S407" t="s">
        <v>3348</v>
      </c>
    </row>
    <row r="408" spans="1:19" outlineLevel="1" x14ac:dyDescent="0.2">
      <c r="A408" t="s">
        <v>4465</v>
      </c>
      <c r="B408" t="s">
        <v>3822</v>
      </c>
      <c r="C408" s="15" t="s">
        <v>1342</v>
      </c>
      <c r="D408" t="s">
        <v>2028</v>
      </c>
      <c r="E408" t="s">
        <v>3018</v>
      </c>
      <c r="F408" s="15" t="s">
        <v>2984</v>
      </c>
      <c r="G408" s="15" t="s">
        <v>1383</v>
      </c>
      <c r="H408" s="15" t="s">
        <v>1378</v>
      </c>
      <c r="I408" t="s">
        <v>3180</v>
      </c>
      <c r="J408" t="s">
        <v>3183</v>
      </c>
      <c r="K408" t="s">
        <v>3160</v>
      </c>
      <c r="L408" t="s">
        <v>3160</v>
      </c>
      <c r="M408" t="s">
        <v>3160</v>
      </c>
      <c r="N408" t="s">
        <v>3156</v>
      </c>
      <c r="O408" t="s">
        <v>3160</v>
      </c>
      <c r="P408" t="s">
        <v>3116</v>
      </c>
      <c r="Q408" t="s">
        <v>3824</v>
      </c>
      <c r="R408" t="s">
        <v>3160</v>
      </c>
      <c r="S408" t="s">
        <v>3189</v>
      </c>
    </row>
    <row r="409" spans="1:19" outlineLevel="1" x14ac:dyDescent="0.2">
      <c r="A409" t="s">
        <v>4465</v>
      </c>
      <c r="B409" t="s">
        <v>3822</v>
      </c>
      <c r="C409" s="15" t="s">
        <v>1342</v>
      </c>
      <c r="D409" t="s">
        <v>2028</v>
      </c>
      <c r="E409" t="s">
        <v>3018</v>
      </c>
      <c r="F409" s="15" t="s">
        <v>2984</v>
      </c>
      <c r="G409" s="15" t="s">
        <v>1383</v>
      </c>
      <c r="H409" s="15" t="s">
        <v>1378</v>
      </c>
      <c r="I409" s="15" t="s">
        <v>3128</v>
      </c>
      <c r="J409" t="s">
        <v>3160</v>
      </c>
      <c r="K409" t="s">
        <v>3160</v>
      </c>
      <c r="L409" t="s">
        <v>3160</v>
      </c>
      <c r="M409" t="s">
        <v>3049</v>
      </c>
      <c r="N409" t="s">
        <v>3156</v>
      </c>
      <c r="O409" t="s">
        <v>3160</v>
      </c>
      <c r="P409" t="s">
        <v>3115</v>
      </c>
      <c r="Q409" t="s">
        <v>3186</v>
      </c>
      <c r="R409" t="s">
        <v>3160</v>
      </c>
      <c r="S409" t="s">
        <v>3189</v>
      </c>
    </row>
    <row r="410" spans="1:19" outlineLevel="1" x14ac:dyDescent="0.2">
      <c r="A410" t="s">
        <v>4465</v>
      </c>
      <c r="B410" t="s">
        <v>3822</v>
      </c>
      <c r="C410" s="15" t="s">
        <v>1342</v>
      </c>
      <c r="D410" t="s">
        <v>2028</v>
      </c>
      <c r="E410" t="s">
        <v>3018</v>
      </c>
      <c r="F410" s="15" t="s">
        <v>2984</v>
      </c>
      <c r="G410" s="15" t="s">
        <v>1383</v>
      </c>
      <c r="H410" s="15" t="s">
        <v>1378</v>
      </c>
      <c r="I410" s="15" t="s">
        <v>1</v>
      </c>
      <c r="J410" t="s">
        <v>3183</v>
      </c>
      <c r="K410" t="s">
        <v>3160</v>
      </c>
      <c r="L410" t="s">
        <v>3160</v>
      </c>
      <c r="M410" t="s">
        <v>3049</v>
      </c>
      <c r="N410" t="s">
        <v>3156</v>
      </c>
      <c r="O410" t="s">
        <v>3160</v>
      </c>
      <c r="P410" t="s">
        <v>3115</v>
      </c>
      <c r="Q410" t="s">
        <v>3186</v>
      </c>
      <c r="R410" t="s">
        <v>3160</v>
      </c>
      <c r="S410" t="s">
        <v>3347</v>
      </c>
    </row>
    <row r="411" spans="1:19" outlineLevel="1" collapsed="1" x14ac:dyDescent="0.2">
      <c r="A411" t="s">
        <v>4466</v>
      </c>
      <c r="B411" t="s">
        <v>3820</v>
      </c>
      <c r="C411" s="15" t="s">
        <v>1343</v>
      </c>
      <c r="D411" t="s">
        <v>2028</v>
      </c>
      <c r="E411" t="s">
        <v>3017</v>
      </c>
      <c r="F411" s="15" t="s">
        <v>2984</v>
      </c>
      <c r="G411" s="15" t="s">
        <v>1383</v>
      </c>
      <c r="H411" s="15" t="s">
        <v>1378</v>
      </c>
      <c r="I411" t="s">
        <v>3180</v>
      </c>
      <c r="J411" t="s">
        <v>3183</v>
      </c>
      <c r="K411" t="s">
        <v>3160</v>
      </c>
      <c r="L411" t="s">
        <v>3160</v>
      </c>
      <c r="M411" t="s">
        <v>3049</v>
      </c>
      <c r="N411" t="s">
        <v>3156</v>
      </c>
      <c r="O411" t="s">
        <v>3160</v>
      </c>
      <c r="P411" t="s">
        <v>3115</v>
      </c>
      <c r="Q411" t="s">
        <v>3186</v>
      </c>
      <c r="R411" t="s">
        <v>3160</v>
      </c>
      <c r="S411" t="s">
        <v>3348</v>
      </c>
    </row>
    <row r="412" spans="1:19" outlineLevel="1" x14ac:dyDescent="0.2">
      <c r="A412" t="s">
        <v>4466</v>
      </c>
      <c r="B412" t="s">
        <v>3820</v>
      </c>
      <c r="C412" s="15" t="s">
        <v>1343</v>
      </c>
      <c r="D412" t="s">
        <v>2028</v>
      </c>
      <c r="E412" t="s">
        <v>3017</v>
      </c>
      <c r="F412" s="15" t="s">
        <v>2984</v>
      </c>
      <c r="G412" s="15" t="s">
        <v>1383</v>
      </c>
      <c r="H412" s="15" t="s">
        <v>1378</v>
      </c>
      <c r="I412" t="s">
        <v>3180</v>
      </c>
      <c r="J412" t="s">
        <v>3183</v>
      </c>
      <c r="K412" t="s">
        <v>3160</v>
      </c>
      <c r="L412" t="s">
        <v>3160</v>
      </c>
      <c r="M412" t="s">
        <v>3160</v>
      </c>
      <c r="N412" t="s">
        <v>3156</v>
      </c>
      <c r="O412" t="s">
        <v>3160</v>
      </c>
      <c r="P412" t="s">
        <v>3116</v>
      </c>
      <c r="Q412" t="s">
        <v>3188</v>
      </c>
      <c r="R412" t="s">
        <v>3160</v>
      </c>
      <c r="S412" t="s">
        <v>3189</v>
      </c>
    </row>
    <row r="413" spans="1:19" outlineLevel="1" x14ac:dyDescent="0.2">
      <c r="A413" t="s">
        <v>4466</v>
      </c>
      <c r="B413" t="s">
        <v>3820</v>
      </c>
      <c r="C413" s="15" t="s">
        <v>1343</v>
      </c>
      <c r="D413" t="s">
        <v>2028</v>
      </c>
      <c r="E413" t="s">
        <v>3017</v>
      </c>
      <c r="F413" s="15" t="s">
        <v>2984</v>
      </c>
      <c r="G413" s="15" t="s">
        <v>1383</v>
      </c>
      <c r="H413" s="15" t="s">
        <v>1378</v>
      </c>
      <c r="I413" s="15" t="s">
        <v>3128</v>
      </c>
      <c r="J413" t="s">
        <v>3160</v>
      </c>
      <c r="K413" t="s">
        <v>3160</v>
      </c>
      <c r="L413" t="s">
        <v>3160</v>
      </c>
      <c r="M413" t="s">
        <v>3049</v>
      </c>
      <c r="N413" t="s">
        <v>3156</v>
      </c>
      <c r="O413" t="s">
        <v>3160</v>
      </c>
      <c r="P413" t="s">
        <v>3115</v>
      </c>
      <c r="Q413" t="s">
        <v>3186</v>
      </c>
      <c r="R413" t="s">
        <v>3160</v>
      </c>
      <c r="S413" t="s">
        <v>3189</v>
      </c>
    </row>
    <row r="414" spans="1:19" outlineLevel="1" x14ac:dyDescent="0.2">
      <c r="A414" t="s">
        <v>4466</v>
      </c>
      <c r="B414" t="s">
        <v>3820</v>
      </c>
      <c r="C414" s="15" t="s">
        <v>1343</v>
      </c>
      <c r="D414" t="s">
        <v>2028</v>
      </c>
      <c r="E414" t="s">
        <v>3017</v>
      </c>
      <c r="F414" s="15" t="s">
        <v>2984</v>
      </c>
      <c r="G414" s="15" t="s">
        <v>1383</v>
      </c>
      <c r="H414" s="15" t="s">
        <v>1378</v>
      </c>
      <c r="I414" s="15" t="s">
        <v>1</v>
      </c>
      <c r="J414" t="s">
        <v>3183</v>
      </c>
      <c r="K414" t="s">
        <v>3160</v>
      </c>
      <c r="L414" t="s">
        <v>3160</v>
      </c>
      <c r="M414" t="s">
        <v>3049</v>
      </c>
      <c r="N414" t="s">
        <v>3156</v>
      </c>
      <c r="O414" t="s">
        <v>3160</v>
      </c>
      <c r="P414" t="s">
        <v>3115</v>
      </c>
      <c r="Q414" t="s">
        <v>3186</v>
      </c>
      <c r="R414" t="s">
        <v>3160</v>
      </c>
      <c r="S414" t="s">
        <v>3347</v>
      </c>
    </row>
    <row r="415" spans="1:19" outlineLevel="1" collapsed="1" x14ac:dyDescent="0.2">
      <c r="A415" t="s">
        <v>4467</v>
      </c>
      <c r="B415" t="s">
        <v>3823</v>
      </c>
      <c r="C415" s="15" t="s">
        <v>1343</v>
      </c>
      <c r="D415" t="s">
        <v>2028</v>
      </c>
      <c r="E415" t="s">
        <v>3107</v>
      </c>
      <c r="F415" s="15" t="s">
        <v>2984</v>
      </c>
      <c r="G415" s="15" t="s">
        <v>1383</v>
      </c>
      <c r="H415" s="15" t="s">
        <v>1378</v>
      </c>
      <c r="I415" t="s">
        <v>3180</v>
      </c>
      <c r="J415" t="s">
        <v>3183</v>
      </c>
      <c r="K415" t="s">
        <v>3160</v>
      </c>
      <c r="L415" t="s">
        <v>3160</v>
      </c>
      <c r="M415" t="s">
        <v>3049</v>
      </c>
      <c r="N415" t="s">
        <v>3156</v>
      </c>
      <c r="O415" t="s">
        <v>3160</v>
      </c>
      <c r="P415" t="s">
        <v>3115</v>
      </c>
      <c r="Q415" t="s">
        <v>3186</v>
      </c>
      <c r="R415" t="s">
        <v>3160</v>
      </c>
      <c r="S415" t="s">
        <v>3348</v>
      </c>
    </row>
    <row r="416" spans="1:19" outlineLevel="1" x14ac:dyDescent="0.2">
      <c r="A416" t="s">
        <v>4467</v>
      </c>
      <c r="B416" t="s">
        <v>3823</v>
      </c>
      <c r="C416" s="15" t="s">
        <v>1343</v>
      </c>
      <c r="D416" t="s">
        <v>2028</v>
      </c>
      <c r="E416" t="s">
        <v>3107</v>
      </c>
      <c r="F416" s="15" t="s">
        <v>2984</v>
      </c>
      <c r="G416" s="15" t="s">
        <v>1383</v>
      </c>
      <c r="H416" s="15" t="s">
        <v>1378</v>
      </c>
      <c r="I416" t="s">
        <v>3180</v>
      </c>
      <c r="J416" t="s">
        <v>3183</v>
      </c>
      <c r="K416" t="s">
        <v>3160</v>
      </c>
      <c r="L416" t="s">
        <v>3160</v>
      </c>
      <c r="M416" t="s">
        <v>3160</v>
      </c>
      <c r="N416" t="s">
        <v>3156</v>
      </c>
      <c r="O416" t="s">
        <v>3160</v>
      </c>
      <c r="P416" t="s">
        <v>3116</v>
      </c>
      <c r="Q416" t="s">
        <v>3188</v>
      </c>
      <c r="R416" t="s">
        <v>3160</v>
      </c>
      <c r="S416" t="s">
        <v>3189</v>
      </c>
    </row>
    <row r="417" spans="1:19" outlineLevel="1" x14ac:dyDescent="0.2">
      <c r="A417" t="s">
        <v>4467</v>
      </c>
      <c r="B417" t="s">
        <v>3823</v>
      </c>
      <c r="C417" s="15" t="s">
        <v>1343</v>
      </c>
      <c r="D417" t="s">
        <v>2028</v>
      </c>
      <c r="E417" t="s">
        <v>3107</v>
      </c>
      <c r="F417" s="15" t="s">
        <v>2984</v>
      </c>
      <c r="G417" s="15" t="s">
        <v>1383</v>
      </c>
      <c r="H417" s="15" t="s">
        <v>1378</v>
      </c>
      <c r="I417" s="15" t="s">
        <v>3128</v>
      </c>
      <c r="J417" t="s">
        <v>3160</v>
      </c>
      <c r="K417" t="s">
        <v>3160</v>
      </c>
      <c r="L417" t="s">
        <v>3160</v>
      </c>
      <c r="M417" t="s">
        <v>3049</v>
      </c>
      <c r="N417" t="s">
        <v>3156</v>
      </c>
      <c r="O417" t="s">
        <v>3160</v>
      </c>
      <c r="P417" t="s">
        <v>3115</v>
      </c>
      <c r="Q417" t="s">
        <v>3186</v>
      </c>
      <c r="R417" t="s">
        <v>3160</v>
      </c>
      <c r="S417" t="s">
        <v>3189</v>
      </c>
    </row>
    <row r="418" spans="1:19" outlineLevel="1" x14ac:dyDescent="0.2">
      <c r="A418" t="s">
        <v>4467</v>
      </c>
      <c r="B418" t="s">
        <v>3823</v>
      </c>
      <c r="C418" s="15" t="s">
        <v>1343</v>
      </c>
      <c r="D418" t="s">
        <v>2028</v>
      </c>
      <c r="E418" t="s">
        <v>3107</v>
      </c>
      <c r="F418" s="15" t="s">
        <v>2984</v>
      </c>
      <c r="G418" s="15" t="s">
        <v>1383</v>
      </c>
      <c r="H418" s="15" t="s">
        <v>1378</v>
      </c>
      <c r="I418" s="15" t="s">
        <v>1</v>
      </c>
      <c r="J418" t="s">
        <v>3183</v>
      </c>
      <c r="K418" t="s">
        <v>3160</v>
      </c>
      <c r="L418" t="s">
        <v>3160</v>
      </c>
      <c r="M418" t="s">
        <v>3049</v>
      </c>
      <c r="N418" t="s">
        <v>3156</v>
      </c>
      <c r="O418" t="s">
        <v>3160</v>
      </c>
      <c r="P418" t="s">
        <v>3115</v>
      </c>
      <c r="Q418" t="s">
        <v>3186</v>
      </c>
      <c r="R418" t="s">
        <v>3160</v>
      </c>
      <c r="S418" t="s">
        <v>3347</v>
      </c>
    </row>
    <row r="419" spans="1:19" outlineLevel="1" collapsed="1" x14ac:dyDescent="0.2">
      <c r="A419" t="s">
        <v>3825</v>
      </c>
      <c r="B419" t="s">
        <v>3829</v>
      </c>
      <c r="C419" s="15" t="s">
        <v>1343</v>
      </c>
      <c r="D419" s="15" t="s">
        <v>2390</v>
      </c>
      <c r="E419" t="s">
        <v>1382</v>
      </c>
      <c r="F419" s="15" t="s">
        <v>2984</v>
      </c>
      <c r="G419" s="15" t="s">
        <v>1383</v>
      </c>
      <c r="H419" s="15" t="s">
        <v>1377</v>
      </c>
      <c r="I419" t="s">
        <v>3180</v>
      </c>
      <c r="J419" t="s">
        <v>3183</v>
      </c>
      <c r="K419" t="s">
        <v>3160</v>
      </c>
      <c r="L419" t="s">
        <v>3160</v>
      </c>
      <c r="M419" t="s">
        <v>3049</v>
      </c>
      <c r="N419" t="s">
        <v>3156</v>
      </c>
      <c r="O419" t="s">
        <v>3160</v>
      </c>
      <c r="P419" t="s">
        <v>3115</v>
      </c>
      <c r="Q419" t="s">
        <v>3186</v>
      </c>
      <c r="R419" t="s">
        <v>3160</v>
      </c>
      <c r="S419" t="s">
        <v>3348</v>
      </c>
    </row>
    <row r="420" spans="1:19" outlineLevel="1" x14ac:dyDescent="0.2">
      <c r="A420" t="s">
        <v>3825</v>
      </c>
      <c r="B420" t="s">
        <v>3829</v>
      </c>
      <c r="C420" s="15" t="s">
        <v>1343</v>
      </c>
      <c r="D420" s="15" t="s">
        <v>2390</v>
      </c>
      <c r="E420" t="s">
        <v>1382</v>
      </c>
      <c r="F420" s="15" t="s">
        <v>2984</v>
      </c>
      <c r="G420" s="15" t="s">
        <v>1383</v>
      </c>
      <c r="H420" s="15" t="s">
        <v>1377</v>
      </c>
      <c r="I420" t="s">
        <v>3180</v>
      </c>
      <c r="J420" t="s">
        <v>3183</v>
      </c>
      <c r="K420" t="s">
        <v>3160</v>
      </c>
      <c r="L420" t="s">
        <v>3160</v>
      </c>
      <c r="M420" t="s">
        <v>3160</v>
      </c>
      <c r="N420" t="s">
        <v>3156</v>
      </c>
      <c r="O420" t="s">
        <v>3160</v>
      </c>
      <c r="P420" t="s">
        <v>3116</v>
      </c>
      <c r="Q420" t="s">
        <v>3188</v>
      </c>
      <c r="R420" t="s">
        <v>3160</v>
      </c>
      <c r="S420" t="s">
        <v>3189</v>
      </c>
    </row>
    <row r="421" spans="1:19" outlineLevel="1" x14ac:dyDescent="0.2">
      <c r="A421" t="s">
        <v>3825</v>
      </c>
      <c r="B421" t="s">
        <v>3829</v>
      </c>
      <c r="C421" s="15" t="s">
        <v>1343</v>
      </c>
      <c r="D421" s="15" t="s">
        <v>2390</v>
      </c>
      <c r="E421" t="s">
        <v>1382</v>
      </c>
      <c r="F421" s="15" t="s">
        <v>2984</v>
      </c>
      <c r="G421" s="15" t="s">
        <v>1383</v>
      </c>
      <c r="H421" s="15" t="s">
        <v>1377</v>
      </c>
      <c r="I421" s="15" t="s">
        <v>3128</v>
      </c>
      <c r="J421" t="s">
        <v>3160</v>
      </c>
      <c r="K421" t="s">
        <v>3160</v>
      </c>
      <c r="L421" t="s">
        <v>3160</v>
      </c>
      <c r="M421" t="s">
        <v>3049</v>
      </c>
      <c r="N421" t="s">
        <v>3156</v>
      </c>
      <c r="O421" t="s">
        <v>3160</v>
      </c>
      <c r="P421" t="s">
        <v>3115</v>
      </c>
      <c r="Q421" t="s">
        <v>3186</v>
      </c>
      <c r="R421" t="s">
        <v>3160</v>
      </c>
      <c r="S421" t="s">
        <v>3189</v>
      </c>
    </row>
    <row r="422" spans="1:19" outlineLevel="1" x14ac:dyDescent="0.2">
      <c r="A422" t="s">
        <v>3825</v>
      </c>
      <c r="B422" t="s">
        <v>3829</v>
      </c>
      <c r="C422" s="15" t="s">
        <v>1343</v>
      </c>
      <c r="D422" s="15" t="s">
        <v>2390</v>
      </c>
      <c r="E422" t="s">
        <v>1382</v>
      </c>
      <c r="F422" s="15" t="s">
        <v>2984</v>
      </c>
      <c r="G422" s="15" t="s">
        <v>1383</v>
      </c>
      <c r="H422" s="15" t="s">
        <v>1377</v>
      </c>
      <c r="I422" s="15" t="s">
        <v>1</v>
      </c>
      <c r="J422" t="s">
        <v>3183</v>
      </c>
      <c r="K422" t="s">
        <v>3160</v>
      </c>
      <c r="L422" t="s">
        <v>3160</v>
      </c>
      <c r="M422" t="s">
        <v>3049</v>
      </c>
      <c r="N422" t="s">
        <v>3156</v>
      </c>
      <c r="O422" t="s">
        <v>3160</v>
      </c>
      <c r="P422" t="s">
        <v>3115</v>
      </c>
      <c r="Q422" t="s">
        <v>3186</v>
      </c>
      <c r="R422" t="s">
        <v>3160</v>
      </c>
      <c r="S422" t="s">
        <v>3347</v>
      </c>
    </row>
    <row r="423" spans="1:19" outlineLevel="1" collapsed="1" x14ac:dyDescent="0.2">
      <c r="A423" t="s">
        <v>3826</v>
      </c>
      <c r="B423" t="s">
        <v>3830</v>
      </c>
      <c r="C423" s="15" t="s">
        <v>1343</v>
      </c>
      <c r="D423" s="15" t="s">
        <v>2390</v>
      </c>
      <c r="E423" t="s">
        <v>2391</v>
      </c>
      <c r="F423" s="15" t="s">
        <v>2984</v>
      </c>
      <c r="G423" s="15" t="s">
        <v>1383</v>
      </c>
      <c r="H423" s="15" t="s">
        <v>1378</v>
      </c>
      <c r="I423" t="s">
        <v>3180</v>
      </c>
      <c r="J423" t="s">
        <v>3183</v>
      </c>
      <c r="K423" t="s">
        <v>3160</v>
      </c>
      <c r="L423" t="s">
        <v>3160</v>
      </c>
      <c r="M423" t="s">
        <v>3049</v>
      </c>
      <c r="N423" t="s">
        <v>3156</v>
      </c>
      <c r="O423" t="s">
        <v>3160</v>
      </c>
      <c r="P423" t="s">
        <v>3115</v>
      </c>
      <c r="Q423" t="s">
        <v>3186</v>
      </c>
      <c r="R423" t="s">
        <v>3160</v>
      </c>
      <c r="S423" t="s">
        <v>3348</v>
      </c>
    </row>
    <row r="424" spans="1:19" outlineLevel="1" x14ac:dyDescent="0.2">
      <c r="A424" t="s">
        <v>3826</v>
      </c>
      <c r="B424" t="s">
        <v>3830</v>
      </c>
      <c r="C424" s="15" t="s">
        <v>1343</v>
      </c>
      <c r="D424" s="15" t="s">
        <v>2390</v>
      </c>
      <c r="E424" t="s">
        <v>2391</v>
      </c>
      <c r="F424" s="15" t="s">
        <v>2984</v>
      </c>
      <c r="G424" s="15" t="s">
        <v>1383</v>
      </c>
      <c r="H424" s="15" t="s">
        <v>1378</v>
      </c>
      <c r="I424" t="s">
        <v>3180</v>
      </c>
      <c r="J424" t="s">
        <v>3183</v>
      </c>
      <c r="K424" t="s">
        <v>3160</v>
      </c>
      <c r="L424" t="s">
        <v>3160</v>
      </c>
      <c r="M424" t="s">
        <v>3160</v>
      </c>
      <c r="N424" t="s">
        <v>3156</v>
      </c>
      <c r="O424" t="s">
        <v>3160</v>
      </c>
      <c r="P424" t="s">
        <v>3116</v>
      </c>
      <c r="Q424" t="s">
        <v>3188</v>
      </c>
      <c r="R424" t="s">
        <v>3160</v>
      </c>
      <c r="S424" t="s">
        <v>3189</v>
      </c>
    </row>
    <row r="425" spans="1:19" outlineLevel="1" x14ac:dyDescent="0.2">
      <c r="A425" t="s">
        <v>3826</v>
      </c>
      <c r="B425" t="s">
        <v>3830</v>
      </c>
      <c r="C425" s="15" t="s">
        <v>1343</v>
      </c>
      <c r="D425" s="15" t="s">
        <v>2390</v>
      </c>
      <c r="E425" t="s">
        <v>2391</v>
      </c>
      <c r="F425" s="15" t="s">
        <v>2984</v>
      </c>
      <c r="G425" s="15" t="s">
        <v>1383</v>
      </c>
      <c r="H425" s="15" t="s">
        <v>1378</v>
      </c>
      <c r="I425" s="15" t="s">
        <v>3128</v>
      </c>
      <c r="J425" t="s">
        <v>3160</v>
      </c>
      <c r="K425" t="s">
        <v>3160</v>
      </c>
      <c r="L425" t="s">
        <v>3160</v>
      </c>
      <c r="M425" t="s">
        <v>3049</v>
      </c>
      <c r="N425" t="s">
        <v>3156</v>
      </c>
      <c r="O425" t="s">
        <v>3160</v>
      </c>
      <c r="P425" t="s">
        <v>3115</v>
      </c>
      <c r="Q425" t="s">
        <v>3186</v>
      </c>
      <c r="R425" t="s">
        <v>3160</v>
      </c>
      <c r="S425" t="s">
        <v>3189</v>
      </c>
    </row>
    <row r="426" spans="1:19" outlineLevel="1" x14ac:dyDescent="0.2">
      <c r="A426" t="s">
        <v>3826</v>
      </c>
      <c r="B426" t="s">
        <v>3830</v>
      </c>
      <c r="C426" s="15" t="s">
        <v>1343</v>
      </c>
      <c r="D426" s="15" t="s">
        <v>2390</v>
      </c>
      <c r="E426" t="s">
        <v>2391</v>
      </c>
      <c r="F426" s="15" t="s">
        <v>2984</v>
      </c>
      <c r="G426" s="15" t="s">
        <v>1383</v>
      </c>
      <c r="H426" s="15" t="s">
        <v>1378</v>
      </c>
      <c r="I426" s="15" t="s">
        <v>1</v>
      </c>
      <c r="J426" t="s">
        <v>3183</v>
      </c>
      <c r="K426" t="s">
        <v>3160</v>
      </c>
      <c r="L426" t="s">
        <v>3160</v>
      </c>
      <c r="M426" t="s">
        <v>3049</v>
      </c>
      <c r="N426" t="s">
        <v>3156</v>
      </c>
      <c r="O426" t="s">
        <v>3160</v>
      </c>
      <c r="P426" t="s">
        <v>3115</v>
      </c>
      <c r="Q426" t="s">
        <v>3186</v>
      </c>
      <c r="R426" t="s">
        <v>3160</v>
      </c>
      <c r="S426" t="s">
        <v>3347</v>
      </c>
    </row>
    <row r="427" spans="1:19" outlineLevel="1" collapsed="1" x14ac:dyDescent="0.2">
      <c r="A427" t="s">
        <v>3827</v>
      </c>
      <c r="B427" t="s">
        <v>3831</v>
      </c>
      <c r="C427" s="15" t="s">
        <v>1343</v>
      </c>
      <c r="D427" s="15" t="s">
        <v>2390</v>
      </c>
      <c r="E427" t="s">
        <v>2392</v>
      </c>
      <c r="F427" s="15" t="s">
        <v>2984</v>
      </c>
      <c r="G427" s="15" t="s">
        <v>1383</v>
      </c>
      <c r="H427" s="15" t="s">
        <v>1378</v>
      </c>
      <c r="I427" t="s">
        <v>3180</v>
      </c>
      <c r="J427" t="s">
        <v>3183</v>
      </c>
      <c r="K427" t="s">
        <v>3160</v>
      </c>
      <c r="L427" t="s">
        <v>3160</v>
      </c>
      <c r="M427" t="s">
        <v>3049</v>
      </c>
      <c r="N427" t="s">
        <v>3156</v>
      </c>
      <c r="O427" t="s">
        <v>3160</v>
      </c>
      <c r="P427" t="s">
        <v>3115</v>
      </c>
      <c r="Q427" t="s">
        <v>3186</v>
      </c>
      <c r="R427" t="s">
        <v>3160</v>
      </c>
      <c r="S427" t="s">
        <v>3348</v>
      </c>
    </row>
    <row r="428" spans="1:19" outlineLevel="1" x14ac:dyDescent="0.2">
      <c r="A428" t="s">
        <v>3827</v>
      </c>
      <c r="B428" t="s">
        <v>3831</v>
      </c>
      <c r="C428" s="15" t="s">
        <v>1343</v>
      </c>
      <c r="D428" s="15" t="s">
        <v>2390</v>
      </c>
      <c r="E428" t="s">
        <v>2392</v>
      </c>
      <c r="F428" s="15" t="s">
        <v>2984</v>
      </c>
      <c r="G428" s="15" t="s">
        <v>1383</v>
      </c>
      <c r="H428" s="15" t="s">
        <v>1378</v>
      </c>
      <c r="I428" t="s">
        <v>3180</v>
      </c>
      <c r="J428" t="s">
        <v>3183</v>
      </c>
      <c r="K428" t="s">
        <v>3160</v>
      </c>
      <c r="L428" t="s">
        <v>3160</v>
      </c>
      <c r="M428" t="s">
        <v>3160</v>
      </c>
      <c r="N428" t="s">
        <v>3156</v>
      </c>
      <c r="O428" t="s">
        <v>3160</v>
      </c>
      <c r="P428" t="s">
        <v>3116</v>
      </c>
      <c r="Q428" t="s">
        <v>3188</v>
      </c>
      <c r="R428" t="s">
        <v>3160</v>
      </c>
      <c r="S428" t="s">
        <v>3189</v>
      </c>
    </row>
    <row r="429" spans="1:19" outlineLevel="1" x14ac:dyDescent="0.2">
      <c r="A429" t="s">
        <v>3827</v>
      </c>
      <c r="B429" t="s">
        <v>3831</v>
      </c>
      <c r="C429" s="15" t="s">
        <v>1343</v>
      </c>
      <c r="D429" s="15" t="s">
        <v>2390</v>
      </c>
      <c r="E429" t="s">
        <v>2392</v>
      </c>
      <c r="F429" s="15" t="s">
        <v>2984</v>
      </c>
      <c r="G429" s="15" t="s">
        <v>1383</v>
      </c>
      <c r="H429" s="15" t="s">
        <v>1378</v>
      </c>
      <c r="I429" s="15" t="s">
        <v>3128</v>
      </c>
      <c r="J429" t="s">
        <v>3160</v>
      </c>
      <c r="K429" t="s">
        <v>3160</v>
      </c>
      <c r="L429" t="s">
        <v>3160</v>
      </c>
      <c r="M429" t="s">
        <v>3049</v>
      </c>
      <c r="N429" t="s">
        <v>3156</v>
      </c>
      <c r="O429" t="s">
        <v>3160</v>
      </c>
      <c r="P429" t="s">
        <v>3115</v>
      </c>
      <c r="Q429" t="s">
        <v>3186</v>
      </c>
      <c r="R429" t="s">
        <v>3160</v>
      </c>
      <c r="S429" t="s">
        <v>3189</v>
      </c>
    </row>
    <row r="430" spans="1:19" outlineLevel="1" x14ac:dyDescent="0.2">
      <c r="A430" t="s">
        <v>3827</v>
      </c>
      <c r="B430" t="s">
        <v>3831</v>
      </c>
      <c r="C430" s="15" t="s">
        <v>1343</v>
      </c>
      <c r="D430" s="15" t="s">
        <v>2390</v>
      </c>
      <c r="E430" t="s">
        <v>2392</v>
      </c>
      <c r="F430" s="15" t="s">
        <v>2984</v>
      </c>
      <c r="G430" s="15" t="s">
        <v>1383</v>
      </c>
      <c r="H430" s="15" t="s">
        <v>1378</v>
      </c>
      <c r="I430" s="15" t="s">
        <v>1</v>
      </c>
      <c r="J430" t="s">
        <v>3183</v>
      </c>
      <c r="K430" t="s">
        <v>3160</v>
      </c>
      <c r="L430" t="s">
        <v>3160</v>
      </c>
      <c r="M430" t="s">
        <v>3049</v>
      </c>
      <c r="N430" t="s">
        <v>3156</v>
      </c>
      <c r="O430" t="s">
        <v>3160</v>
      </c>
      <c r="P430" t="s">
        <v>3115</v>
      </c>
      <c r="Q430" t="s">
        <v>3186</v>
      </c>
      <c r="R430" t="s">
        <v>3160</v>
      </c>
      <c r="S430" t="s">
        <v>3347</v>
      </c>
    </row>
    <row r="431" spans="1:19" outlineLevel="1" collapsed="1" x14ac:dyDescent="0.2">
      <c r="A431" t="s">
        <v>3828</v>
      </c>
      <c r="B431" t="s">
        <v>3832</v>
      </c>
      <c r="C431" s="15" t="s">
        <v>1343</v>
      </c>
      <c r="D431" s="15" t="s">
        <v>2390</v>
      </c>
      <c r="E431" t="s">
        <v>2393</v>
      </c>
      <c r="F431" s="15" t="s">
        <v>2984</v>
      </c>
      <c r="G431" s="15" t="s">
        <v>1383</v>
      </c>
      <c r="H431" s="15" t="s">
        <v>1378</v>
      </c>
      <c r="I431" t="s">
        <v>3180</v>
      </c>
      <c r="J431" t="s">
        <v>3183</v>
      </c>
      <c r="K431" t="s">
        <v>3160</v>
      </c>
      <c r="L431" t="s">
        <v>3160</v>
      </c>
      <c r="M431" t="s">
        <v>3049</v>
      </c>
      <c r="N431" t="s">
        <v>3156</v>
      </c>
      <c r="O431" t="s">
        <v>3160</v>
      </c>
      <c r="P431" t="s">
        <v>3115</v>
      </c>
      <c r="Q431" t="s">
        <v>3186</v>
      </c>
      <c r="R431" t="s">
        <v>3160</v>
      </c>
      <c r="S431" t="s">
        <v>3348</v>
      </c>
    </row>
    <row r="432" spans="1:19" outlineLevel="1" x14ac:dyDescent="0.2">
      <c r="A432" t="s">
        <v>3828</v>
      </c>
      <c r="B432" t="s">
        <v>3832</v>
      </c>
      <c r="C432" s="15" t="s">
        <v>1343</v>
      </c>
      <c r="D432" s="15" t="s">
        <v>2390</v>
      </c>
      <c r="E432" t="s">
        <v>2393</v>
      </c>
      <c r="F432" s="15" t="s">
        <v>2984</v>
      </c>
      <c r="G432" s="15" t="s">
        <v>1383</v>
      </c>
      <c r="H432" s="15" t="s">
        <v>1378</v>
      </c>
      <c r="I432" t="s">
        <v>3180</v>
      </c>
      <c r="J432" t="s">
        <v>3183</v>
      </c>
      <c r="K432" t="s">
        <v>3160</v>
      </c>
      <c r="L432" t="s">
        <v>3160</v>
      </c>
      <c r="M432" t="s">
        <v>3160</v>
      </c>
      <c r="N432" t="s">
        <v>3156</v>
      </c>
      <c r="O432" t="s">
        <v>3160</v>
      </c>
      <c r="P432" t="s">
        <v>3116</v>
      </c>
      <c r="Q432" t="s">
        <v>3188</v>
      </c>
      <c r="R432" t="s">
        <v>3160</v>
      </c>
      <c r="S432" t="s">
        <v>3189</v>
      </c>
    </row>
    <row r="433" spans="1:19" outlineLevel="1" x14ac:dyDescent="0.2">
      <c r="A433" t="s">
        <v>3828</v>
      </c>
      <c r="B433" t="s">
        <v>3832</v>
      </c>
      <c r="C433" s="15" t="s">
        <v>1343</v>
      </c>
      <c r="D433" s="15" t="s">
        <v>2390</v>
      </c>
      <c r="E433" t="s">
        <v>2393</v>
      </c>
      <c r="F433" s="15" t="s">
        <v>2984</v>
      </c>
      <c r="G433" s="15" t="s">
        <v>1383</v>
      </c>
      <c r="H433" s="15" t="s">
        <v>1378</v>
      </c>
      <c r="I433" s="15" t="s">
        <v>3128</v>
      </c>
      <c r="J433" t="s">
        <v>3160</v>
      </c>
      <c r="K433" t="s">
        <v>3160</v>
      </c>
      <c r="L433" t="s">
        <v>3160</v>
      </c>
      <c r="M433" t="s">
        <v>3049</v>
      </c>
      <c r="N433" t="s">
        <v>3156</v>
      </c>
      <c r="O433" t="s">
        <v>3160</v>
      </c>
      <c r="P433" t="s">
        <v>3115</v>
      </c>
      <c r="Q433" t="s">
        <v>3186</v>
      </c>
      <c r="R433" t="s">
        <v>3160</v>
      </c>
      <c r="S433" t="s">
        <v>3189</v>
      </c>
    </row>
    <row r="434" spans="1:19" outlineLevel="1" x14ac:dyDescent="0.2">
      <c r="A434" t="s">
        <v>3828</v>
      </c>
      <c r="B434" t="s">
        <v>3832</v>
      </c>
      <c r="C434" s="15" t="s">
        <v>1343</v>
      </c>
      <c r="D434" s="15" t="s">
        <v>2390</v>
      </c>
      <c r="E434" t="s">
        <v>2393</v>
      </c>
      <c r="F434" s="15" t="s">
        <v>2984</v>
      </c>
      <c r="G434" s="15" t="s">
        <v>1383</v>
      </c>
      <c r="H434" s="15" t="s">
        <v>1378</v>
      </c>
      <c r="I434" s="15" t="s">
        <v>1</v>
      </c>
      <c r="J434" t="s">
        <v>3183</v>
      </c>
      <c r="K434" t="s">
        <v>3160</v>
      </c>
      <c r="L434" t="s">
        <v>3160</v>
      </c>
      <c r="M434" t="s">
        <v>3049</v>
      </c>
      <c r="N434" t="s">
        <v>3156</v>
      </c>
      <c r="O434" t="s">
        <v>3160</v>
      </c>
      <c r="P434" t="s">
        <v>3115</v>
      </c>
      <c r="Q434" t="s">
        <v>3186</v>
      </c>
      <c r="R434" t="s">
        <v>3160</v>
      </c>
      <c r="S434" t="s">
        <v>3347</v>
      </c>
    </row>
    <row r="435" spans="1:19" outlineLevel="1" x14ac:dyDescent="0.2">
      <c r="A435" t="s">
        <v>4339</v>
      </c>
      <c r="B435" t="s">
        <v>4340</v>
      </c>
      <c r="C435" t="s">
        <v>4341</v>
      </c>
      <c r="D435" s="15" t="s">
        <v>3160</v>
      </c>
      <c r="E435" s="15" t="s">
        <v>3160</v>
      </c>
      <c r="F435" s="15" t="s">
        <v>3160</v>
      </c>
      <c r="G435" s="15" t="s">
        <v>3160</v>
      </c>
      <c r="H435" s="15" t="s">
        <v>3160</v>
      </c>
      <c r="I435" t="s">
        <v>3180</v>
      </c>
      <c r="J435" t="s">
        <v>3160</v>
      </c>
      <c r="K435" t="s">
        <v>3160</v>
      </c>
      <c r="L435" t="s">
        <v>3160</v>
      </c>
      <c r="M435" t="s">
        <v>3160</v>
      </c>
      <c r="N435" t="s">
        <v>3160</v>
      </c>
      <c r="O435" t="s">
        <v>3160</v>
      </c>
      <c r="P435" t="s">
        <v>3001</v>
      </c>
      <c r="Q435" t="s">
        <v>3186</v>
      </c>
      <c r="R435" s="23" t="s">
        <v>3160</v>
      </c>
      <c r="S435" t="s">
        <v>3189</v>
      </c>
    </row>
    <row r="436" spans="1:19" outlineLevel="1" collapsed="1" x14ac:dyDescent="0.2">
      <c r="A436" t="s">
        <v>4468</v>
      </c>
      <c r="B436" t="s">
        <v>3837</v>
      </c>
      <c r="C436" s="15" t="s">
        <v>3160</v>
      </c>
      <c r="D436" t="s">
        <v>3160</v>
      </c>
      <c r="E436" t="s">
        <v>3160</v>
      </c>
      <c r="F436" t="s">
        <v>3160</v>
      </c>
      <c r="G436" t="s">
        <v>3160</v>
      </c>
      <c r="H436" s="15" t="s">
        <v>1377</v>
      </c>
      <c r="I436" t="s">
        <v>3180</v>
      </c>
      <c r="J436" t="s">
        <v>3183</v>
      </c>
      <c r="K436" t="s">
        <v>3160</v>
      </c>
      <c r="L436" t="s">
        <v>3160</v>
      </c>
      <c r="M436" t="s">
        <v>3049</v>
      </c>
      <c r="N436" t="s">
        <v>3156</v>
      </c>
      <c r="O436" t="s">
        <v>3160</v>
      </c>
      <c r="P436" t="s">
        <v>3115</v>
      </c>
      <c r="Q436" t="s">
        <v>3186</v>
      </c>
      <c r="R436" t="s">
        <v>3160</v>
      </c>
      <c r="S436" t="s">
        <v>3348</v>
      </c>
    </row>
    <row r="437" spans="1:19" outlineLevel="1" collapsed="1" x14ac:dyDescent="0.2">
      <c r="A437" t="s">
        <v>4469</v>
      </c>
      <c r="B437" t="s">
        <v>3838</v>
      </c>
      <c r="C437" s="15" t="s">
        <v>3160</v>
      </c>
      <c r="D437" t="s">
        <v>3160</v>
      </c>
      <c r="E437" t="s">
        <v>3160</v>
      </c>
      <c r="F437" t="s">
        <v>3160</v>
      </c>
      <c r="G437" t="s">
        <v>3160</v>
      </c>
      <c r="H437" s="15" t="s">
        <v>1378</v>
      </c>
      <c r="I437" t="s">
        <v>3180</v>
      </c>
      <c r="J437" t="s">
        <v>3183</v>
      </c>
      <c r="K437" t="s">
        <v>3160</v>
      </c>
      <c r="L437" t="s">
        <v>3160</v>
      </c>
      <c r="M437" t="s">
        <v>3049</v>
      </c>
      <c r="N437" t="s">
        <v>3156</v>
      </c>
      <c r="O437" t="s">
        <v>3160</v>
      </c>
      <c r="P437" t="s">
        <v>38</v>
      </c>
      <c r="Q437" t="s">
        <v>3186</v>
      </c>
      <c r="R437" t="s">
        <v>3834</v>
      </c>
      <c r="S437" t="s">
        <v>3189</v>
      </c>
    </row>
    <row r="438" spans="1:19" outlineLevel="1" collapsed="1" x14ac:dyDescent="0.2">
      <c r="A438" t="s">
        <v>4563</v>
      </c>
      <c r="B438" t="s">
        <v>4564</v>
      </c>
      <c r="C438" s="15" t="s">
        <v>3160</v>
      </c>
      <c r="D438" t="s">
        <v>3160</v>
      </c>
      <c r="E438" t="s">
        <v>3160</v>
      </c>
      <c r="F438" t="s">
        <v>3160</v>
      </c>
      <c r="G438" t="s">
        <v>3160</v>
      </c>
      <c r="H438" s="15" t="s">
        <v>1377</v>
      </c>
      <c r="I438" t="s">
        <v>3180</v>
      </c>
      <c r="J438" t="s">
        <v>3183</v>
      </c>
      <c r="K438" t="s">
        <v>3160</v>
      </c>
      <c r="L438" t="s">
        <v>3160</v>
      </c>
      <c r="M438" t="s">
        <v>3049</v>
      </c>
      <c r="N438" t="s">
        <v>3156</v>
      </c>
      <c r="O438" t="s">
        <v>3160</v>
      </c>
      <c r="P438" t="s">
        <v>1381</v>
      </c>
      <c r="Q438" t="s">
        <v>3186</v>
      </c>
      <c r="R438" t="s">
        <v>3160</v>
      </c>
      <c r="S438" t="s">
        <v>3189</v>
      </c>
    </row>
    <row r="439" spans="1:19" outlineLevel="1" collapsed="1" x14ac:dyDescent="0.2">
      <c r="A439" t="s">
        <v>4563</v>
      </c>
      <c r="B439" t="s">
        <v>4564</v>
      </c>
      <c r="C439" s="15" t="s">
        <v>1342</v>
      </c>
      <c r="D439" t="s">
        <v>3160</v>
      </c>
      <c r="E439" t="s">
        <v>3160</v>
      </c>
      <c r="F439" t="s">
        <v>3160</v>
      </c>
      <c r="G439" t="s">
        <v>3160</v>
      </c>
      <c r="H439" s="15" t="s">
        <v>1378</v>
      </c>
      <c r="I439" t="s">
        <v>3180</v>
      </c>
      <c r="J439" t="s">
        <v>3183</v>
      </c>
      <c r="K439" t="s">
        <v>3160</v>
      </c>
      <c r="L439" t="s">
        <v>3160</v>
      </c>
      <c r="M439" t="s">
        <v>3049</v>
      </c>
      <c r="N439" t="s">
        <v>3156</v>
      </c>
      <c r="O439" t="s">
        <v>3160</v>
      </c>
      <c r="P439" t="s">
        <v>1382</v>
      </c>
      <c r="Q439" t="s">
        <v>3186</v>
      </c>
      <c r="R439" t="s">
        <v>4609</v>
      </c>
      <c r="S439" t="s">
        <v>3189</v>
      </c>
    </row>
    <row r="440" spans="1:19" outlineLevel="1" collapsed="1" x14ac:dyDescent="0.2">
      <c r="A440" t="s">
        <v>4563</v>
      </c>
      <c r="B440" t="s">
        <v>4564</v>
      </c>
      <c r="C440" s="15" t="s">
        <v>3775</v>
      </c>
      <c r="D440" t="s">
        <v>3160</v>
      </c>
      <c r="E440" t="s">
        <v>3160</v>
      </c>
      <c r="F440" t="s">
        <v>3160</v>
      </c>
      <c r="G440" t="s">
        <v>3160</v>
      </c>
      <c r="H440" s="15" t="s">
        <v>1378</v>
      </c>
      <c r="I440" t="s">
        <v>3180</v>
      </c>
      <c r="J440" t="s">
        <v>3183</v>
      </c>
      <c r="K440" t="s">
        <v>3160</v>
      </c>
      <c r="L440" t="s">
        <v>3160</v>
      </c>
      <c r="M440" t="s">
        <v>3049</v>
      </c>
      <c r="N440" t="s">
        <v>3156</v>
      </c>
      <c r="O440" t="s">
        <v>3160</v>
      </c>
      <c r="P440" t="s">
        <v>1382</v>
      </c>
      <c r="Q440" t="s">
        <v>3186</v>
      </c>
      <c r="R440" t="s">
        <v>4561</v>
      </c>
      <c r="S440" t="s">
        <v>3189</v>
      </c>
    </row>
    <row r="441" spans="1:19" outlineLevel="1" collapsed="1" x14ac:dyDescent="0.2">
      <c r="A441" t="s">
        <v>4563</v>
      </c>
      <c r="B441" t="s">
        <v>4564</v>
      </c>
      <c r="C441" s="15" t="s">
        <v>3775</v>
      </c>
      <c r="D441" t="s">
        <v>3160</v>
      </c>
      <c r="E441" t="s">
        <v>3160</v>
      </c>
      <c r="F441" t="s">
        <v>3160</v>
      </c>
      <c r="G441" t="s">
        <v>3160</v>
      </c>
      <c r="H441" s="15" t="s">
        <v>1378</v>
      </c>
      <c r="I441" t="s">
        <v>3180</v>
      </c>
      <c r="J441" t="s">
        <v>3183</v>
      </c>
      <c r="K441" t="s">
        <v>3160</v>
      </c>
      <c r="L441" t="s">
        <v>3160</v>
      </c>
      <c r="M441" t="s">
        <v>3049</v>
      </c>
      <c r="N441" t="s">
        <v>3156</v>
      </c>
      <c r="O441" t="s">
        <v>3160</v>
      </c>
      <c r="P441" t="s">
        <v>1383</v>
      </c>
      <c r="Q441" t="s">
        <v>3186</v>
      </c>
      <c r="R441" t="s">
        <v>4560</v>
      </c>
      <c r="S441" t="s">
        <v>3189</v>
      </c>
    </row>
    <row r="442" spans="1:19" outlineLevel="1" collapsed="1" x14ac:dyDescent="0.2">
      <c r="A442" t="s">
        <v>4566</v>
      </c>
      <c r="B442" t="s">
        <v>4565</v>
      </c>
      <c r="C442" s="15" t="s">
        <v>3160</v>
      </c>
      <c r="D442" t="s">
        <v>3160</v>
      </c>
      <c r="E442" t="s">
        <v>3160</v>
      </c>
      <c r="F442" t="s">
        <v>3160</v>
      </c>
      <c r="G442" t="s">
        <v>3160</v>
      </c>
      <c r="H442" s="15" t="s">
        <v>1377</v>
      </c>
      <c r="I442" t="s">
        <v>3180</v>
      </c>
      <c r="J442" t="s">
        <v>3183</v>
      </c>
      <c r="K442" t="s">
        <v>3160</v>
      </c>
      <c r="L442" t="s">
        <v>3160</v>
      </c>
      <c r="M442" t="s">
        <v>3049</v>
      </c>
      <c r="N442" t="s">
        <v>3156</v>
      </c>
      <c r="O442" t="s">
        <v>3160</v>
      </c>
      <c r="P442" t="s">
        <v>1381</v>
      </c>
      <c r="Q442" t="s">
        <v>3186</v>
      </c>
      <c r="R442" t="s">
        <v>3160</v>
      </c>
      <c r="S442" t="s">
        <v>3189</v>
      </c>
    </row>
    <row r="443" spans="1:19" outlineLevel="1" collapsed="1" x14ac:dyDescent="0.2">
      <c r="A443" t="s">
        <v>4566</v>
      </c>
      <c r="B443" t="s">
        <v>4565</v>
      </c>
      <c r="C443" s="15" t="s">
        <v>1342</v>
      </c>
      <c r="D443" t="s">
        <v>3160</v>
      </c>
      <c r="E443" t="s">
        <v>3160</v>
      </c>
      <c r="F443" t="s">
        <v>3160</v>
      </c>
      <c r="G443" t="s">
        <v>3160</v>
      </c>
      <c r="H443" s="15" t="s">
        <v>1378</v>
      </c>
      <c r="I443" t="s">
        <v>3180</v>
      </c>
      <c r="J443" t="s">
        <v>3183</v>
      </c>
      <c r="K443" t="s">
        <v>3160</v>
      </c>
      <c r="L443" t="s">
        <v>3160</v>
      </c>
      <c r="M443" t="s">
        <v>3049</v>
      </c>
      <c r="N443" t="s">
        <v>3156</v>
      </c>
      <c r="O443" t="s">
        <v>3160</v>
      </c>
      <c r="P443" t="s">
        <v>1382</v>
      </c>
      <c r="Q443" t="s">
        <v>3186</v>
      </c>
      <c r="R443" t="s">
        <v>4609</v>
      </c>
      <c r="S443" t="s">
        <v>3189</v>
      </c>
    </row>
    <row r="444" spans="1:19" outlineLevel="1" collapsed="1" x14ac:dyDescent="0.2">
      <c r="A444" t="s">
        <v>4566</v>
      </c>
      <c r="B444" t="s">
        <v>4565</v>
      </c>
      <c r="C444" s="15" t="s">
        <v>3775</v>
      </c>
      <c r="D444" t="s">
        <v>3160</v>
      </c>
      <c r="E444" t="s">
        <v>3160</v>
      </c>
      <c r="F444" t="s">
        <v>3160</v>
      </c>
      <c r="G444" t="s">
        <v>3160</v>
      </c>
      <c r="H444" s="15" t="s">
        <v>1378</v>
      </c>
      <c r="I444" t="s">
        <v>3180</v>
      </c>
      <c r="J444" t="s">
        <v>3183</v>
      </c>
      <c r="K444" t="s">
        <v>3160</v>
      </c>
      <c r="L444" t="s">
        <v>3160</v>
      </c>
      <c r="M444" t="s">
        <v>3049</v>
      </c>
      <c r="N444" t="s">
        <v>3156</v>
      </c>
      <c r="O444" t="s">
        <v>3160</v>
      </c>
      <c r="P444" t="s">
        <v>1382</v>
      </c>
      <c r="Q444" t="s">
        <v>3186</v>
      </c>
      <c r="R444" t="s">
        <v>4561</v>
      </c>
      <c r="S444" t="s">
        <v>3189</v>
      </c>
    </row>
    <row r="445" spans="1:19" outlineLevel="1" collapsed="1" x14ac:dyDescent="0.2">
      <c r="A445" t="s">
        <v>4566</v>
      </c>
      <c r="B445" t="s">
        <v>4565</v>
      </c>
      <c r="C445" s="15" t="s">
        <v>3775</v>
      </c>
      <c r="D445" t="s">
        <v>3160</v>
      </c>
      <c r="E445" t="s">
        <v>3160</v>
      </c>
      <c r="F445" t="s">
        <v>3160</v>
      </c>
      <c r="G445" t="s">
        <v>3160</v>
      </c>
      <c r="H445" s="15" t="s">
        <v>1378</v>
      </c>
      <c r="I445" t="s">
        <v>3180</v>
      </c>
      <c r="J445" t="s">
        <v>3183</v>
      </c>
      <c r="K445" t="s">
        <v>3160</v>
      </c>
      <c r="L445" t="s">
        <v>3160</v>
      </c>
      <c r="M445" t="s">
        <v>3049</v>
      </c>
      <c r="N445" t="s">
        <v>3156</v>
      </c>
      <c r="O445" t="s">
        <v>3160</v>
      </c>
      <c r="P445" t="s">
        <v>1383</v>
      </c>
      <c r="Q445" t="s">
        <v>3186</v>
      </c>
      <c r="R445" t="s">
        <v>4560</v>
      </c>
      <c r="S445" t="s">
        <v>3189</v>
      </c>
    </row>
    <row r="446" spans="1:19" outlineLevel="1" collapsed="1" x14ac:dyDescent="0.2">
      <c r="A446" t="s">
        <v>4566</v>
      </c>
      <c r="B446" t="s">
        <v>4565</v>
      </c>
      <c r="C446" s="15" t="s">
        <v>3160</v>
      </c>
      <c r="D446" t="s">
        <v>3160</v>
      </c>
      <c r="E446" t="s">
        <v>3160</v>
      </c>
      <c r="F446" t="s">
        <v>3160</v>
      </c>
      <c r="G446" t="s">
        <v>3160</v>
      </c>
      <c r="H446" s="15" t="s">
        <v>1377</v>
      </c>
      <c r="I446" t="s">
        <v>1</v>
      </c>
      <c r="J446" t="s">
        <v>3183</v>
      </c>
      <c r="K446" t="s">
        <v>14</v>
      </c>
      <c r="L446" t="s">
        <v>3160</v>
      </c>
      <c r="M446" t="s">
        <v>3049</v>
      </c>
      <c r="N446" t="s">
        <v>3156</v>
      </c>
      <c r="O446" t="s">
        <v>3160</v>
      </c>
      <c r="P446" t="s">
        <v>1381</v>
      </c>
      <c r="Q446" t="s">
        <v>3186</v>
      </c>
      <c r="R446" t="s">
        <v>3160</v>
      </c>
      <c r="S446" t="s">
        <v>3189</v>
      </c>
    </row>
    <row r="447" spans="1:19" outlineLevel="1" collapsed="1" x14ac:dyDescent="0.2">
      <c r="A447" t="s">
        <v>4566</v>
      </c>
      <c r="B447" t="s">
        <v>4565</v>
      </c>
      <c r="C447" s="15" t="s">
        <v>1342</v>
      </c>
      <c r="D447" t="s">
        <v>3160</v>
      </c>
      <c r="E447" t="s">
        <v>3160</v>
      </c>
      <c r="F447" t="s">
        <v>3160</v>
      </c>
      <c r="G447" t="s">
        <v>3160</v>
      </c>
      <c r="H447" s="15" t="s">
        <v>1378</v>
      </c>
      <c r="I447" t="s">
        <v>1</v>
      </c>
      <c r="J447" t="s">
        <v>3183</v>
      </c>
      <c r="K447" t="s">
        <v>14</v>
      </c>
      <c r="L447" t="s">
        <v>3160</v>
      </c>
      <c r="M447" t="s">
        <v>3049</v>
      </c>
      <c r="N447" t="s">
        <v>3156</v>
      </c>
      <c r="O447" t="s">
        <v>3160</v>
      </c>
      <c r="P447" t="s">
        <v>1382</v>
      </c>
      <c r="Q447" t="s">
        <v>3186</v>
      </c>
      <c r="R447" t="s">
        <v>4609</v>
      </c>
      <c r="S447" t="s">
        <v>3189</v>
      </c>
    </row>
    <row r="448" spans="1:19" outlineLevel="1" collapsed="1" x14ac:dyDescent="0.2">
      <c r="A448" t="s">
        <v>4566</v>
      </c>
      <c r="B448" t="s">
        <v>4565</v>
      </c>
      <c r="C448" s="15" t="s">
        <v>3775</v>
      </c>
      <c r="D448" t="s">
        <v>3160</v>
      </c>
      <c r="E448" t="s">
        <v>3160</v>
      </c>
      <c r="F448" t="s">
        <v>3160</v>
      </c>
      <c r="G448" t="s">
        <v>3160</v>
      </c>
      <c r="H448" s="15" t="s">
        <v>1378</v>
      </c>
      <c r="I448" t="s">
        <v>1</v>
      </c>
      <c r="J448" t="s">
        <v>3183</v>
      </c>
      <c r="K448" t="s">
        <v>14</v>
      </c>
      <c r="L448" t="s">
        <v>3160</v>
      </c>
      <c r="M448" t="s">
        <v>3049</v>
      </c>
      <c r="N448" t="s">
        <v>3156</v>
      </c>
      <c r="O448" t="s">
        <v>3160</v>
      </c>
      <c r="P448" t="s">
        <v>1382</v>
      </c>
      <c r="Q448" t="s">
        <v>3186</v>
      </c>
      <c r="R448" t="s">
        <v>4561</v>
      </c>
      <c r="S448" t="s">
        <v>3189</v>
      </c>
    </row>
    <row r="449" spans="1:19" outlineLevel="1" collapsed="1" x14ac:dyDescent="0.2">
      <c r="A449" t="s">
        <v>4566</v>
      </c>
      <c r="B449" t="s">
        <v>4565</v>
      </c>
      <c r="C449" s="15" t="s">
        <v>3775</v>
      </c>
      <c r="D449" t="s">
        <v>3160</v>
      </c>
      <c r="E449" t="s">
        <v>3160</v>
      </c>
      <c r="F449" t="s">
        <v>3160</v>
      </c>
      <c r="G449" t="s">
        <v>3160</v>
      </c>
      <c r="H449" s="15" t="s">
        <v>1378</v>
      </c>
      <c r="I449" t="s">
        <v>1</v>
      </c>
      <c r="J449" t="s">
        <v>3183</v>
      </c>
      <c r="K449" t="s">
        <v>14</v>
      </c>
      <c r="L449" t="s">
        <v>3160</v>
      </c>
      <c r="M449" t="s">
        <v>3049</v>
      </c>
      <c r="N449" t="s">
        <v>3156</v>
      </c>
      <c r="O449" t="s">
        <v>3160</v>
      </c>
      <c r="P449" t="s">
        <v>1383</v>
      </c>
      <c r="Q449" t="s">
        <v>3186</v>
      </c>
      <c r="R449" t="s">
        <v>4560</v>
      </c>
      <c r="S449" t="s">
        <v>3189</v>
      </c>
    </row>
    <row r="450" spans="1:19" outlineLevel="1" collapsed="1" x14ac:dyDescent="0.2">
      <c r="A450" t="s">
        <v>4568</v>
      </c>
      <c r="B450" t="s">
        <v>4567</v>
      </c>
      <c r="C450" s="15" t="s">
        <v>3160</v>
      </c>
      <c r="D450" t="s">
        <v>3160</v>
      </c>
      <c r="E450" t="s">
        <v>3160</v>
      </c>
      <c r="F450" t="s">
        <v>3160</v>
      </c>
      <c r="G450" t="s">
        <v>3160</v>
      </c>
      <c r="H450" s="15" t="s">
        <v>1377</v>
      </c>
      <c r="I450" t="s">
        <v>3180</v>
      </c>
      <c r="J450" t="s">
        <v>3183</v>
      </c>
      <c r="K450" t="s">
        <v>3160</v>
      </c>
      <c r="L450" t="s">
        <v>3160</v>
      </c>
      <c r="M450" t="s">
        <v>3049</v>
      </c>
      <c r="N450" t="s">
        <v>3156</v>
      </c>
      <c r="O450" t="s">
        <v>3160</v>
      </c>
      <c r="P450" t="s">
        <v>1381</v>
      </c>
      <c r="Q450" t="s">
        <v>3186</v>
      </c>
      <c r="R450" t="s">
        <v>3160</v>
      </c>
      <c r="S450" t="s">
        <v>3189</v>
      </c>
    </row>
    <row r="451" spans="1:19" outlineLevel="1" collapsed="1" x14ac:dyDescent="0.2">
      <c r="A451" t="s">
        <v>4568</v>
      </c>
      <c r="B451" t="s">
        <v>4567</v>
      </c>
      <c r="C451" s="15" t="s">
        <v>1342</v>
      </c>
      <c r="D451" t="s">
        <v>3160</v>
      </c>
      <c r="E451" t="s">
        <v>3160</v>
      </c>
      <c r="F451" t="s">
        <v>3160</v>
      </c>
      <c r="G451" t="s">
        <v>3160</v>
      </c>
      <c r="H451" s="15" t="s">
        <v>1378</v>
      </c>
      <c r="I451" t="s">
        <v>3180</v>
      </c>
      <c r="J451" t="s">
        <v>3183</v>
      </c>
      <c r="K451" t="s">
        <v>3160</v>
      </c>
      <c r="L451" t="s">
        <v>3160</v>
      </c>
      <c r="M451" t="s">
        <v>3049</v>
      </c>
      <c r="N451" t="s">
        <v>3156</v>
      </c>
      <c r="O451" t="s">
        <v>3160</v>
      </c>
      <c r="P451" t="s">
        <v>1382</v>
      </c>
      <c r="Q451" t="s">
        <v>3186</v>
      </c>
      <c r="R451" t="s">
        <v>4609</v>
      </c>
      <c r="S451" t="s">
        <v>3189</v>
      </c>
    </row>
    <row r="452" spans="1:19" outlineLevel="1" collapsed="1" x14ac:dyDescent="0.2">
      <c r="A452" t="s">
        <v>4568</v>
      </c>
      <c r="B452" t="s">
        <v>4567</v>
      </c>
      <c r="C452" s="15" t="s">
        <v>3775</v>
      </c>
      <c r="D452" t="s">
        <v>3160</v>
      </c>
      <c r="E452" t="s">
        <v>3160</v>
      </c>
      <c r="F452" t="s">
        <v>3160</v>
      </c>
      <c r="G452" t="s">
        <v>3160</v>
      </c>
      <c r="H452" s="15" t="s">
        <v>1378</v>
      </c>
      <c r="I452" t="s">
        <v>3180</v>
      </c>
      <c r="J452" t="s">
        <v>3183</v>
      </c>
      <c r="K452" t="s">
        <v>3160</v>
      </c>
      <c r="L452" t="s">
        <v>3160</v>
      </c>
      <c r="M452" t="s">
        <v>3049</v>
      </c>
      <c r="N452" t="s">
        <v>3156</v>
      </c>
      <c r="O452" t="s">
        <v>3160</v>
      </c>
      <c r="P452" t="s">
        <v>1382</v>
      </c>
      <c r="Q452" t="s">
        <v>3186</v>
      </c>
      <c r="R452" t="s">
        <v>4561</v>
      </c>
      <c r="S452" t="s">
        <v>3189</v>
      </c>
    </row>
    <row r="453" spans="1:19" outlineLevel="1" collapsed="1" x14ac:dyDescent="0.2">
      <c r="A453" t="s">
        <v>4568</v>
      </c>
      <c r="B453" t="s">
        <v>4567</v>
      </c>
      <c r="C453" s="15" t="s">
        <v>3775</v>
      </c>
      <c r="D453" t="s">
        <v>3160</v>
      </c>
      <c r="E453" t="s">
        <v>3160</v>
      </c>
      <c r="F453" t="s">
        <v>3160</v>
      </c>
      <c r="G453" t="s">
        <v>3160</v>
      </c>
      <c r="H453" s="15" t="s">
        <v>1378</v>
      </c>
      <c r="I453" t="s">
        <v>3180</v>
      </c>
      <c r="J453" t="s">
        <v>3183</v>
      </c>
      <c r="K453" t="s">
        <v>3160</v>
      </c>
      <c r="L453" t="s">
        <v>3160</v>
      </c>
      <c r="M453" t="s">
        <v>3049</v>
      </c>
      <c r="N453" t="s">
        <v>3156</v>
      </c>
      <c r="O453" t="s">
        <v>3160</v>
      </c>
      <c r="P453" t="s">
        <v>1383</v>
      </c>
      <c r="Q453" t="s">
        <v>3186</v>
      </c>
      <c r="R453" t="s">
        <v>4560</v>
      </c>
      <c r="S453" t="s">
        <v>3189</v>
      </c>
    </row>
    <row r="454" spans="1:19" outlineLevel="1" collapsed="1" x14ac:dyDescent="0.2">
      <c r="A454" t="s">
        <v>4568</v>
      </c>
      <c r="B454" t="s">
        <v>4567</v>
      </c>
      <c r="C454" s="15" t="s">
        <v>3160</v>
      </c>
      <c r="D454" t="s">
        <v>3160</v>
      </c>
      <c r="E454" t="s">
        <v>3160</v>
      </c>
      <c r="F454" t="s">
        <v>3160</v>
      </c>
      <c r="G454" t="s">
        <v>3160</v>
      </c>
      <c r="H454" s="15" t="s">
        <v>1377</v>
      </c>
      <c r="I454" t="s">
        <v>1</v>
      </c>
      <c r="J454" t="s">
        <v>3183</v>
      </c>
      <c r="K454" t="s">
        <v>16</v>
      </c>
      <c r="L454" t="s">
        <v>3160</v>
      </c>
      <c r="M454" t="s">
        <v>3049</v>
      </c>
      <c r="N454" t="s">
        <v>3156</v>
      </c>
      <c r="O454" t="s">
        <v>3160</v>
      </c>
      <c r="P454" t="s">
        <v>1381</v>
      </c>
      <c r="Q454" t="s">
        <v>3186</v>
      </c>
      <c r="R454" t="s">
        <v>3160</v>
      </c>
      <c r="S454" t="s">
        <v>3189</v>
      </c>
    </row>
    <row r="455" spans="1:19" outlineLevel="1" collapsed="1" x14ac:dyDescent="0.2">
      <c r="A455" t="s">
        <v>4568</v>
      </c>
      <c r="B455" t="s">
        <v>4567</v>
      </c>
      <c r="C455" s="15" t="s">
        <v>1342</v>
      </c>
      <c r="D455" t="s">
        <v>3160</v>
      </c>
      <c r="E455" t="s">
        <v>3160</v>
      </c>
      <c r="F455" t="s">
        <v>3160</v>
      </c>
      <c r="G455" t="s">
        <v>3160</v>
      </c>
      <c r="H455" s="15" t="s">
        <v>1378</v>
      </c>
      <c r="I455" t="s">
        <v>1</v>
      </c>
      <c r="J455" t="s">
        <v>3183</v>
      </c>
      <c r="K455" t="s">
        <v>16</v>
      </c>
      <c r="L455" t="s">
        <v>3160</v>
      </c>
      <c r="M455" t="s">
        <v>3049</v>
      </c>
      <c r="N455" t="s">
        <v>3156</v>
      </c>
      <c r="O455" t="s">
        <v>3160</v>
      </c>
      <c r="P455" t="s">
        <v>1382</v>
      </c>
      <c r="Q455" t="s">
        <v>3186</v>
      </c>
      <c r="R455" t="s">
        <v>4609</v>
      </c>
      <c r="S455" t="s">
        <v>3189</v>
      </c>
    </row>
    <row r="456" spans="1:19" outlineLevel="1" collapsed="1" x14ac:dyDescent="0.2">
      <c r="A456" t="s">
        <v>4568</v>
      </c>
      <c r="B456" t="s">
        <v>4567</v>
      </c>
      <c r="C456" s="15" t="s">
        <v>3775</v>
      </c>
      <c r="D456" t="s">
        <v>3160</v>
      </c>
      <c r="E456" t="s">
        <v>3160</v>
      </c>
      <c r="F456" t="s">
        <v>3160</v>
      </c>
      <c r="G456" t="s">
        <v>3160</v>
      </c>
      <c r="H456" s="15" t="s">
        <v>1378</v>
      </c>
      <c r="I456" t="s">
        <v>1</v>
      </c>
      <c r="J456" t="s">
        <v>3183</v>
      </c>
      <c r="K456" t="s">
        <v>16</v>
      </c>
      <c r="L456" t="s">
        <v>3160</v>
      </c>
      <c r="M456" t="s">
        <v>3049</v>
      </c>
      <c r="N456" t="s">
        <v>3156</v>
      </c>
      <c r="O456" t="s">
        <v>3160</v>
      </c>
      <c r="P456" t="s">
        <v>1382</v>
      </c>
      <c r="Q456" t="s">
        <v>3186</v>
      </c>
      <c r="R456" t="s">
        <v>4561</v>
      </c>
      <c r="S456" t="s">
        <v>3189</v>
      </c>
    </row>
    <row r="457" spans="1:19" outlineLevel="1" collapsed="1" x14ac:dyDescent="0.2">
      <c r="A457" t="s">
        <v>4568</v>
      </c>
      <c r="B457" t="s">
        <v>4567</v>
      </c>
      <c r="C457" s="15" t="s">
        <v>3775</v>
      </c>
      <c r="D457" t="s">
        <v>3160</v>
      </c>
      <c r="E457" t="s">
        <v>3160</v>
      </c>
      <c r="F457" t="s">
        <v>3160</v>
      </c>
      <c r="G457" t="s">
        <v>3160</v>
      </c>
      <c r="H457" s="15" t="s">
        <v>1378</v>
      </c>
      <c r="I457" t="s">
        <v>1</v>
      </c>
      <c r="J457" t="s">
        <v>3183</v>
      </c>
      <c r="K457" t="s">
        <v>16</v>
      </c>
      <c r="L457" t="s">
        <v>3160</v>
      </c>
      <c r="M457" t="s">
        <v>3049</v>
      </c>
      <c r="N457" t="s">
        <v>3156</v>
      </c>
      <c r="O457" t="s">
        <v>3160</v>
      </c>
      <c r="P457" t="s">
        <v>1383</v>
      </c>
      <c r="Q457" t="s">
        <v>3186</v>
      </c>
      <c r="R457" t="s">
        <v>4560</v>
      </c>
      <c r="S457" t="s">
        <v>3189</v>
      </c>
    </row>
    <row r="458" spans="1:19" outlineLevel="1" collapsed="1" x14ac:dyDescent="0.2">
      <c r="A458" t="s">
        <v>4569</v>
      </c>
      <c r="B458" t="s">
        <v>4570</v>
      </c>
      <c r="C458" s="15" t="s">
        <v>3160</v>
      </c>
      <c r="D458" t="s">
        <v>3160</v>
      </c>
      <c r="E458" t="s">
        <v>3160</v>
      </c>
      <c r="F458" t="s">
        <v>3160</v>
      </c>
      <c r="G458" t="s">
        <v>3160</v>
      </c>
      <c r="H458" s="15" t="s">
        <v>1377</v>
      </c>
      <c r="I458" t="s">
        <v>3180</v>
      </c>
      <c r="J458" t="s">
        <v>3183</v>
      </c>
      <c r="K458" t="s">
        <v>3160</v>
      </c>
      <c r="L458" t="s">
        <v>3160</v>
      </c>
      <c r="M458" t="s">
        <v>3049</v>
      </c>
      <c r="N458" t="s">
        <v>3156</v>
      </c>
      <c r="O458" t="s">
        <v>3160</v>
      </c>
      <c r="P458" t="s">
        <v>1381</v>
      </c>
      <c r="Q458" t="s">
        <v>3186</v>
      </c>
      <c r="R458" t="s">
        <v>3160</v>
      </c>
      <c r="S458" t="s">
        <v>3189</v>
      </c>
    </row>
    <row r="459" spans="1:19" outlineLevel="1" collapsed="1" x14ac:dyDescent="0.2">
      <c r="A459" t="s">
        <v>4569</v>
      </c>
      <c r="B459" t="s">
        <v>4570</v>
      </c>
      <c r="C459" s="15" t="s">
        <v>1342</v>
      </c>
      <c r="D459" t="s">
        <v>3160</v>
      </c>
      <c r="E459" t="s">
        <v>3160</v>
      </c>
      <c r="F459" t="s">
        <v>3160</v>
      </c>
      <c r="G459" t="s">
        <v>3160</v>
      </c>
      <c r="H459" s="15" t="s">
        <v>1378</v>
      </c>
      <c r="I459" t="s">
        <v>3180</v>
      </c>
      <c r="J459" t="s">
        <v>3183</v>
      </c>
      <c r="K459" t="s">
        <v>3160</v>
      </c>
      <c r="L459" t="s">
        <v>3160</v>
      </c>
      <c r="M459" t="s">
        <v>3049</v>
      </c>
      <c r="N459" t="s">
        <v>3156</v>
      </c>
      <c r="O459" t="s">
        <v>3160</v>
      </c>
      <c r="P459" t="s">
        <v>1382</v>
      </c>
      <c r="Q459" t="s">
        <v>3186</v>
      </c>
      <c r="R459" t="s">
        <v>4609</v>
      </c>
      <c r="S459" t="s">
        <v>3189</v>
      </c>
    </row>
    <row r="460" spans="1:19" outlineLevel="1" collapsed="1" x14ac:dyDescent="0.2">
      <c r="A460" t="s">
        <v>4569</v>
      </c>
      <c r="B460" t="s">
        <v>4570</v>
      </c>
      <c r="C460" s="15" t="s">
        <v>3775</v>
      </c>
      <c r="D460" t="s">
        <v>3160</v>
      </c>
      <c r="E460" t="s">
        <v>3160</v>
      </c>
      <c r="F460" t="s">
        <v>3160</v>
      </c>
      <c r="G460" t="s">
        <v>3160</v>
      </c>
      <c r="H460" s="15" t="s">
        <v>1378</v>
      </c>
      <c r="I460" t="s">
        <v>3180</v>
      </c>
      <c r="J460" t="s">
        <v>3183</v>
      </c>
      <c r="K460" t="s">
        <v>3160</v>
      </c>
      <c r="L460" t="s">
        <v>3160</v>
      </c>
      <c r="M460" t="s">
        <v>3049</v>
      </c>
      <c r="N460" t="s">
        <v>3156</v>
      </c>
      <c r="O460" t="s">
        <v>3160</v>
      </c>
      <c r="P460" t="s">
        <v>1382</v>
      </c>
      <c r="Q460" t="s">
        <v>3186</v>
      </c>
      <c r="R460" t="s">
        <v>4561</v>
      </c>
      <c r="S460" t="s">
        <v>3189</v>
      </c>
    </row>
    <row r="461" spans="1:19" outlineLevel="1" collapsed="1" x14ac:dyDescent="0.2">
      <c r="A461" t="s">
        <v>4569</v>
      </c>
      <c r="B461" t="s">
        <v>4570</v>
      </c>
      <c r="C461" s="15" t="s">
        <v>3775</v>
      </c>
      <c r="D461" t="s">
        <v>3160</v>
      </c>
      <c r="E461" t="s">
        <v>3160</v>
      </c>
      <c r="F461" t="s">
        <v>3160</v>
      </c>
      <c r="G461" t="s">
        <v>3160</v>
      </c>
      <c r="H461" s="15" t="s">
        <v>1378</v>
      </c>
      <c r="I461" t="s">
        <v>3180</v>
      </c>
      <c r="J461" t="s">
        <v>3183</v>
      </c>
      <c r="K461" t="s">
        <v>3160</v>
      </c>
      <c r="L461" t="s">
        <v>3160</v>
      </c>
      <c r="M461" t="s">
        <v>3049</v>
      </c>
      <c r="N461" t="s">
        <v>3156</v>
      </c>
      <c r="O461" t="s">
        <v>3160</v>
      </c>
      <c r="P461" t="s">
        <v>1383</v>
      </c>
      <c r="Q461" t="s">
        <v>3186</v>
      </c>
      <c r="R461" t="s">
        <v>4560</v>
      </c>
      <c r="S461" t="s">
        <v>3189</v>
      </c>
    </row>
    <row r="462" spans="1:19" outlineLevel="1" collapsed="1" x14ac:dyDescent="0.2">
      <c r="A462" t="s">
        <v>4569</v>
      </c>
      <c r="B462" t="s">
        <v>4570</v>
      </c>
      <c r="C462" s="15" t="s">
        <v>3160</v>
      </c>
      <c r="D462" t="s">
        <v>3160</v>
      </c>
      <c r="E462" t="s">
        <v>3160</v>
      </c>
      <c r="F462" t="s">
        <v>3160</v>
      </c>
      <c r="G462" t="s">
        <v>3160</v>
      </c>
      <c r="H462" s="15" t="s">
        <v>1377</v>
      </c>
      <c r="I462" t="s">
        <v>1</v>
      </c>
      <c r="J462" t="s">
        <v>3183</v>
      </c>
      <c r="K462" t="s">
        <v>18</v>
      </c>
      <c r="L462" t="s">
        <v>3160</v>
      </c>
      <c r="M462" t="s">
        <v>3049</v>
      </c>
      <c r="N462" t="s">
        <v>3156</v>
      </c>
      <c r="O462" t="s">
        <v>3160</v>
      </c>
      <c r="P462" t="s">
        <v>1381</v>
      </c>
      <c r="Q462" t="s">
        <v>3186</v>
      </c>
      <c r="R462" t="s">
        <v>3160</v>
      </c>
      <c r="S462" t="s">
        <v>3189</v>
      </c>
    </row>
    <row r="463" spans="1:19" outlineLevel="1" collapsed="1" x14ac:dyDescent="0.2">
      <c r="A463" t="s">
        <v>4569</v>
      </c>
      <c r="B463" t="s">
        <v>4570</v>
      </c>
      <c r="C463" s="15" t="s">
        <v>1342</v>
      </c>
      <c r="D463" t="s">
        <v>3160</v>
      </c>
      <c r="E463" t="s">
        <v>3160</v>
      </c>
      <c r="F463" t="s">
        <v>3160</v>
      </c>
      <c r="G463" t="s">
        <v>3160</v>
      </c>
      <c r="H463" s="15" t="s">
        <v>1378</v>
      </c>
      <c r="I463" t="s">
        <v>1</v>
      </c>
      <c r="J463" t="s">
        <v>3183</v>
      </c>
      <c r="K463" t="s">
        <v>18</v>
      </c>
      <c r="L463" t="s">
        <v>3160</v>
      </c>
      <c r="M463" t="s">
        <v>3049</v>
      </c>
      <c r="N463" t="s">
        <v>3156</v>
      </c>
      <c r="O463" t="s">
        <v>3160</v>
      </c>
      <c r="P463" t="s">
        <v>1382</v>
      </c>
      <c r="Q463" t="s">
        <v>3186</v>
      </c>
      <c r="R463" t="s">
        <v>4609</v>
      </c>
      <c r="S463" t="s">
        <v>3189</v>
      </c>
    </row>
    <row r="464" spans="1:19" outlineLevel="1" collapsed="1" x14ac:dyDescent="0.2">
      <c r="A464" t="s">
        <v>4569</v>
      </c>
      <c r="B464" t="s">
        <v>4570</v>
      </c>
      <c r="C464" s="15" t="s">
        <v>3775</v>
      </c>
      <c r="D464" t="s">
        <v>3160</v>
      </c>
      <c r="E464" t="s">
        <v>3160</v>
      </c>
      <c r="F464" t="s">
        <v>3160</v>
      </c>
      <c r="G464" t="s">
        <v>3160</v>
      </c>
      <c r="H464" s="15" t="s">
        <v>1378</v>
      </c>
      <c r="I464" t="s">
        <v>1</v>
      </c>
      <c r="J464" t="s">
        <v>3183</v>
      </c>
      <c r="K464" t="s">
        <v>18</v>
      </c>
      <c r="L464" t="s">
        <v>3160</v>
      </c>
      <c r="M464" t="s">
        <v>3049</v>
      </c>
      <c r="N464" t="s">
        <v>3156</v>
      </c>
      <c r="O464" t="s">
        <v>3160</v>
      </c>
      <c r="P464" t="s">
        <v>1382</v>
      </c>
      <c r="Q464" t="s">
        <v>3186</v>
      </c>
      <c r="R464" t="s">
        <v>4561</v>
      </c>
      <c r="S464" t="s">
        <v>3189</v>
      </c>
    </row>
    <row r="465" spans="1:19" outlineLevel="1" collapsed="1" x14ac:dyDescent="0.2">
      <c r="A465" t="s">
        <v>4569</v>
      </c>
      <c r="B465" t="s">
        <v>4570</v>
      </c>
      <c r="C465" s="15" t="s">
        <v>3775</v>
      </c>
      <c r="D465" t="s">
        <v>3160</v>
      </c>
      <c r="E465" t="s">
        <v>3160</v>
      </c>
      <c r="F465" t="s">
        <v>3160</v>
      </c>
      <c r="G465" t="s">
        <v>3160</v>
      </c>
      <c r="H465" s="15" t="s">
        <v>1378</v>
      </c>
      <c r="I465" t="s">
        <v>1</v>
      </c>
      <c r="J465" t="s">
        <v>3183</v>
      </c>
      <c r="K465" t="s">
        <v>18</v>
      </c>
      <c r="L465" t="s">
        <v>3160</v>
      </c>
      <c r="M465" t="s">
        <v>3049</v>
      </c>
      <c r="N465" t="s">
        <v>3156</v>
      </c>
      <c r="O465" t="s">
        <v>3160</v>
      </c>
      <c r="P465" t="s">
        <v>1383</v>
      </c>
      <c r="Q465" t="s">
        <v>3186</v>
      </c>
      <c r="R465" t="s">
        <v>4560</v>
      </c>
      <c r="S465" t="s">
        <v>3189</v>
      </c>
    </row>
    <row r="466" spans="1:19" outlineLevel="1" collapsed="1" x14ac:dyDescent="0.2">
      <c r="A466" t="s">
        <v>4571</v>
      </c>
      <c r="B466" t="s">
        <v>4572</v>
      </c>
      <c r="C466" s="15" t="s">
        <v>3160</v>
      </c>
      <c r="D466" t="s">
        <v>3160</v>
      </c>
      <c r="E466" t="s">
        <v>3160</v>
      </c>
      <c r="F466" t="s">
        <v>3160</v>
      </c>
      <c r="G466" t="s">
        <v>3160</v>
      </c>
      <c r="H466" s="15" t="s">
        <v>1377</v>
      </c>
      <c r="I466" t="s">
        <v>3180</v>
      </c>
      <c r="J466" t="s">
        <v>3183</v>
      </c>
      <c r="K466" t="s">
        <v>3160</v>
      </c>
      <c r="L466" t="s">
        <v>3160</v>
      </c>
      <c r="M466" t="s">
        <v>3049</v>
      </c>
      <c r="N466" t="s">
        <v>3156</v>
      </c>
      <c r="O466" t="s">
        <v>3160</v>
      </c>
      <c r="P466" t="s">
        <v>1381</v>
      </c>
      <c r="Q466" t="s">
        <v>3186</v>
      </c>
      <c r="R466" t="s">
        <v>3160</v>
      </c>
      <c r="S466" t="s">
        <v>3189</v>
      </c>
    </row>
    <row r="467" spans="1:19" outlineLevel="1" collapsed="1" x14ac:dyDescent="0.2">
      <c r="A467" t="s">
        <v>4571</v>
      </c>
      <c r="B467" t="s">
        <v>4572</v>
      </c>
      <c r="C467" s="15" t="s">
        <v>1342</v>
      </c>
      <c r="D467" t="s">
        <v>3160</v>
      </c>
      <c r="E467" t="s">
        <v>3160</v>
      </c>
      <c r="F467" t="s">
        <v>3160</v>
      </c>
      <c r="G467" t="s">
        <v>3160</v>
      </c>
      <c r="H467" s="15" t="s">
        <v>1378</v>
      </c>
      <c r="I467" t="s">
        <v>3180</v>
      </c>
      <c r="J467" t="s">
        <v>3183</v>
      </c>
      <c r="K467" t="s">
        <v>3160</v>
      </c>
      <c r="L467" t="s">
        <v>3160</v>
      </c>
      <c r="M467" t="s">
        <v>3049</v>
      </c>
      <c r="N467" t="s">
        <v>3156</v>
      </c>
      <c r="O467" t="s">
        <v>3160</v>
      </c>
      <c r="P467" t="s">
        <v>1382</v>
      </c>
      <c r="Q467" t="s">
        <v>3186</v>
      </c>
      <c r="R467" t="s">
        <v>4609</v>
      </c>
      <c r="S467" t="s">
        <v>3189</v>
      </c>
    </row>
    <row r="468" spans="1:19" outlineLevel="1" collapsed="1" x14ac:dyDescent="0.2">
      <c r="A468" t="s">
        <v>4571</v>
      </c>
      <c r="B468" t="s">
        <v>4572</v>
      </c>
      <c r="C468" s="15" t="s">
        <v>3775</v>
      </c>
      <c r="D468" t="s">
        <v>3160</v>
      </c>
      <c r="E468" t="s">
        <v>3160</v>
      </c>
      <c r="F468" t="s">
        <v>3160</v>
      </c>
      <c r="G468" t="s">
        <v>3160</v>
      </c>
      <c r="H468" s="15" t="s">
        <v>1378</v>
      </c>
      <c r="I468" t="s">
        <v>3180</v>
      </c>
      <c r="J468" t="s">
        <v>3183</v>
      </c>
      <c r="K468" t="s">
        <v>3160</v>
      </c>
      <c r="L468" t="s">
        <v>3160</v>
      </c>
      <c r="M468" t="s">
        <v>3049</v>
      </c>
      <c r="N468" t="s">
        <v>3156</v>
      </c>
      <c r="O468" t="s">
        <v>3160</v>
      </c>
      <c r="P468" t="s">
        <v>1382</v>
      </c>
      <c r="Q468" t="s">
        <v>3186</v>
      </c>
      <c r="R468" t="s">
        <v>4561</v>
      </c>
      <c r="S468" t="s">
        <v>3189</v>
      </c>
    </row>
    <row r="469" spans="1:19" outlineLevel="1" collapsed="1" x14ac:dyDescent="0.2">
      <c r="A469" t="s">
        <v>4571</v>
      </c>
      <c r="B469" t="s">
        <v>4572</v>
      </c>
      <c r="C469" s="15" t="s">
        <v>3775</v>
      </c>
      <c r="D469" t="s">
        <v>3160</v>
      </c>
      <c r="E469" t="s">
        <v>3160</v>
      </c>
      <c r="F469" t="s">
        <v>3160</v>
      </c>
      <c r="G469" t="s">
        <v>3160</v>
      </c>
      <c r="H469" s="15" t="s">
        <v>1378</v>
      </c>
      <c r="I469" t="s">
        <v>3180</v>
      </c>
      <c r="J469" t="s">
        <v>3183</v>
      </c>
      <c r="K469" t="s">
        <v>3160</v>
      </c>
      <c r="L469" t="s">
        <v>3160</v>
      </c>
      <c r="M469" t="s">
        <v>3049</v>
      </c>
      <c r="N469" t="s">
        <v>3156</v>
      </c>
      <c r="O469" t="s">
        <v>3160</v>
      </c>
      <c r="P469" t="s">
        <v>1383</v>
      </c>
      <c r="Q469" t="s">
        <v>3186</v>
      </c>
      <c r="R469" t="s">
        <v>4560</v>
      </c>
      <c r="S469" t="s">
        <v>3189</v>
      </c>
    </row>
    <row r="470" spans="1:19" outlineLevel="1" collapsed="1" x14ac:dyDescent="0.2">
      <c r="A470" t="s">
        <v>4571</v>
      </c>
      <c r="B470" t="s">
        <v>4572</v>
      </c>
      <c r="C470" s="15" t="s">
        <v>3160</v>
      </c>
      <c r="D470" t="s">
        <v>3160</v>
      </c>
      <c r="E470" t="s">
        <v>3160</v>
      </c>
      <c r="F470" t="s">
        <v>3160</v>
      </c>
      <c r="G470" t="s">
        <v>3160</v>
      </c>
      <c r="H470" s="15" t="s">
        <v>1377</v>
      </c>
      <c r="I470" t="s">
        <v>1</v>
      </c>
      <c r="J470" t="s">
        <v>3183</v>
      </c>
      <c r="K470" t="s">
        <v>20</v>
      </c>
      <c r="L470" t="s">
        <v>3160</v>
      </c>
      <c r="M470" t="s">
        <v>3049</v>
      </c>
      <c r="N470" t="s">
        <v>3156</v>
      </c>
      <c r="O470" t="s">
        <v>3160</v>
      </c>
      <c r="P470" t="s">
        <v>1381</v>
      </c>
      <c r="Q470" t="s">
        <v>3186</v>
      </c>
      <c r="R470" t="s">
        <v>3160</v>
      </c>
      <c r="S470" t="s">
        <v>3189</v>
      </c>
    </row>
    <row r="471" spans="1:19" outlineLevel="1" collapsed="1" x14ac:dyDescent="0.2">
      <c r="A471" t="s">
        <v>4571</v>
      </c>
      <c r="B471" t="s">
        <v>4572</v>
      </c>
      <c r="C471" s="15" t="s">
        <v>1342</v>
      </c>
      <c r="D471" t="s">
        <v>3160</v>
      </c>
      <c r="E471" t="s">
        <v>3160</v>
      </c>
      <c r="F471" t="s">
        <v>3160</v>
      </c>
      <c r="G471" t="s">
        <v>3160</v>
      </c>
      <c r="H471" s="15" t="s">
        <v>1378</v>
      </c>
      <c r="I471" t="s">
        <v>1</v>
      </c>
      <c r="J471" t="s">
        <v>3183</v>
      </c>
      <c r="K471" t="s">
        <v>20</v>
      </c>
      <c r="L471" t="s">
        <v>3160</v>
      </c>
      <c r="M471" t="s">
        <v>3049</v>
      </c>
      <c r="N471" t="s">
        <v>3156</v>
      </c>
      <c r="O471" t="s">
        <v>3160</v>
      </c>
      <c r="P471" t="s">
        <v>1382</v>
      </c>
      <c r="Q471" t="s">
        <v>3186</v>
      </c>
      <c r="R471" t="s">
        <v>4609</v>
      </c>
      <c r="S471" t="s">
        <v>3189</v>
      </c>
    </row>
    <row r="472" spans="1:19" outlineLevel="1" collapsed="1" x14ac:dyDescent="0.2">
      <c r="A472" t="s">
        <v>4571</v>
      </c>
      <c r="B472" t="s">
        <v>4572</v>
      </c>
      <c r="C472" s="15" t="s">
        <v>3775</v>
      </c>
      <c r="D472" t="s">
        <v>3160</v>
      </c>
      <c r="E472" t="s">
        <v>3160</v>
      </c>
      <c r="F472" t="s">
        <v>3160</v>
      </c>
      <c r="G472" t="s">
        <v>3160</v>
      </c>
      <c r="H472" s="15" t="s">
        <v>1378</v>
      </c>
      <c r="I472" t="s">
        <v>1</v>
      </c>
      <c r="J472" t="s">
        <v>3183</v>
      </c>
      <c r="K472" t="s">
        <v>20</v>
      </c>
      <c r="L472" t="s">
        <v>3160</v>
      </c>
      <c r="M472" t="s">
        <v>3049</v>
      </c>
      <c r="N472" t="s">
        <v>3156</v>
      </c>
      <c r="O472" t="s">
        <v>3160</v>
      </c>
      <c r="P472" t="s">
        <v>1382</v>
      </c>
      <c r="Q472" t="s">
        <v>3186</v>
      </c>
      <c r="R472" t="s">
        <v>4561</v>
      </c>
      <c r="S472" t="s">
        <v>3189</v>
      </c>
    </row>
    <row r="473" spans="1:19" outlineLevel="1" collapsed="1" x14ac:dyDescent="0.2">
      <c r="A473" t="s">
        <v>4571</v>
      </c>
      <c r="B473" t="s">
        <v>4572</v>
      </c>
      <c r="C473" s="15" t="s">
        <v>3775</v>
      </c>
      <c r="D473" t="s">
        <v>3160</v>
      </c>
      <c r="E473" t="s">
        <v>3160</v>
      </c>
      <c r="F473" t="s">
        <v>3160</v>
      </c>
      <c r="G473" t="s">
        <v>3160</v>
      </c>
      <c r="H473" s="15" t="s">
        <v>1378</v>
      </c>
      <c r="I473" t="s">
        <v>1</v>
      </c>
      <c r="J473" t="s">
        <v>3183</v>
      </c>
      <c r="K473" t="s">
        <v>20</v>
      </c>
      <c r="L473" t="s">
        <v>3160</v>
      </c>
      <c r="M473" t="s">
        <v>3049</v>
      </c>
      <c r="N473" t="s">
        <v>3156</v>
      </c>
      <c r="O473" t="s">
        <v>3160</v>
      </c>
      <c r="P473" t="s">
        <v>1383</v>
      </c>
      <c r="Q473" t="s">
        <v>3186</v>
      </c>
      <c r="R473" t="s">
        <v>4560</v>
      </c>
      <c r="S473" t="s">
        <v>3189</v>
      </c>
    </row>
    <row r="474" spans="1:19" outlineLevel="1" collapsed="1" x14ac:dyDescent="0.2">
      <c r="A474" t="s">
        <v>4573</v>
      </c>
      <c r="B474" t="s">
        <v>4574</v>
      </c>
      <c r="C474" s="15" t="s">
        <v>3160</v>
      </c>
      <c r="D474" t="s">
        <v>3160</v>
      </c>
      <c r="E474" t="s">
        <v>3160</v>
      </c>
      <c r="F474" t="s">
        <v>3160</v>
      </c>
      <c r="G474" t="s">
        <v>3160</v>
      </c>
      <c r="H474" s="15" t="s">
        <v>1377</v>
      </c>
      <c r="I474" t="s">
        <v>3180</v>
      </c>
      <c r="J474" t="s">
        <v>3183</v>
      </c>
      <c r="K474" t="s">
        <v>3160</v>
      </c>
      <c r="L474" t="s">
        <v>3160</v>
      </c>
      <c r="M474" t="s">
        <v>3049</v>
      </c>
      <c r="N474" t="s">
        <v>3156</v>
      </c>
      <c r="O474" t="s">
        <v>3160</v>
      </c>
      <c r="P474" t="s">
        <v>1381</v>
      </c>
      <c r="Q474" t="s">
        <v>3186</v>
      </c>
      <c r="R474" t="s">
        <v>3160</v>
      </c>
      <c r="S474" t="s">
        <v>3189</v>
      </c>
    </row>
    <row r="475" spans="1:19" outlineLevel="1" collapsed="1" x14ac:dyDescent="0.2">
      <c r="A475" t="s">
        <v>4573</v>
      </c>
      <c r="B475" t="s">
        <v>4574</v>
      </c>
      <c r="C475" s="15" t="s">
        <v>1342</v>
      </c>
      <c r="D475" t="s">
        <v>3160</v>
      </c>
      <c r="E475" t="s">
        <v>3160</v>
      </c>
      <c r="F475" t="s">
        <v>3160</v>
      </c>
      <c r="G475" t="s">
        <v>3160</v>
      </c>
      <c r="H475" s="15" t="s">
        <v>1378</v>
      </c>
      <c r="I475" t="s">
        <v>3180</v>
      </c>
      <c r="J475" t="s">
        <v>3183</v>
      </c>
      <c r="K475" t="s">
        <v>3160</v>
      </c>
      <c r="L475" t="s">
        <v>3160</v>
      </c>
      <c r="M475" t="s">
        <v>3049</v>
      </c>
      <c r="N475" t="s">
        <v>3156</v>
      </c>
      <c r="O475" t="s">
        <v>3160</v>
      </c>
      <c r="P475" t="s">
        <v>1382</v>
      </c>
      <c r="Q475" t="s">
        <v>3186</v>
      </c>
      <c r="R475" t="s">
        <v>4609</v>
      </c>
      <c r="S475" t="s">
        <v>3189</v>
      </c>
    </row>
    <row r="476" spans="1:19" outlineLevel="1" collapsed="1" x14ac:dyDescent="0.2">
      <c r="A476" t="s">
        <v>4573</v>
      </c>
      <c r="B476" t="s">
        <v>4574</v>
      </c>
      <c r="C476" s="15" t="s">
        <v>3775</v>
      </c>
      <c r="D476" t="s">
        <v>3160</v>
      </c>
      <c r="E476" t="s">
        <v>3160</v>
      </c>
      <c r="F476" t="s">
        <v>3160</v>
      </c>
      <c r="G476" t="s">
        <v>3160</v>
      </c>
      <c r="H476" s="15" t="s">
        <v>1378</v>
      </c>
      <c r="I476" t="s">
        <v>3180</v>
      </c>
      <c r="J476" t="s">
        <v>3183</v>
      </c>
      <c r="K476" t="s">
        <v>3160</v>
      </c>
      <c r="L476" t="s">
        <v>3160</v>
      </c>
      <c r="M476" t="s">
        <v>3049</v>
      </c>
      <c r="N476" t="s">
        <v>3156</v>
      </c>
      <c r="O476" t="s">
        <v>3160</v>
      </c>
      <c r="P476" t="s">
        <v>1382</v>
      </c>
      <c r="Q476" t="s">
        <v>3186</v>
      </c>
      <c r="R476" t="s">
        <v>4561</v>
      </c>
      <c r="S476" t="s">
        <v>3189</v>
      </c>
    </row>
    <row r="477" spans="1:19" outlineLevel="1" collapsed="1" x14ac:dyDescent="0.2">
      <c r="A477" t="s">
        <v>4573</v>
      </c>
      <c r="B477" t="s">
        <v>4574</v>
      </c>
      <c r="C477" s="15" t="s">
        <v>3775</v>
      </c>
      <c r="D477" t="s">
        <v>3160</v>
      </c>
      <c r="E477" t="s">
        <v>3160</v>
      </c>
      <c r="F477" t="s">
        <v>3160</v>
      </c>
      <c r="G477" t="s">
        <v>3160</v>
      </c>
      <c r="H477" s="15" t="s">
        <v>1378</v>
      </c>
      <c r="I477" t="s">
        <v>3180</v>
      </c>
      <c r="J477" t="s">
        <v>3183</v>
      </c>
      <c r="K477" t="s">
        <v>3160</v>
      </c>
      <c r="L477" t="s">
        <v>3160</v>
      </c>
      <c r="M477" t="s">
        <v>3049</v>
      </c>
      <c r="N477" t="s">
        <v>3156</v>
      </c>
      <c r="O477" t="s">
        <v>3160</v>
      </c>
      <c r="P477" t="s">
        <v>1383</v>
      </c>
      <c r="Q477" t="s">
        <v>3186</v>
      </c>
      <c r="R477" t="s">
        <v>4560</v>
      </c>
      <c r="S477" t="s">
        <v>3189</v>
      </c>
    </row>
    <row r="478" spans="1:19" outlineLevel="1" collapsed="1" x14ac:dyDescent="0.2">
      <c r="A478" t="s">
        <v>4573</v>
      </c>
      <c r="B478" t="s">
        <v>4574</v>
      </c>
      <c r="C478" s="15" t="s">
        <v>3160</v>
      </c>
      <c r="D478" t="s">
        <v>3160</v>
      </c>
      <c r="E478" t="s">
        <v>3160</v>
      </c>
      <c r="F478" t="s">
        <v>3160</v>
      </c>
      <c r="G478" t="s">
        <v>3160</v>
      </c>
      <c r="H478" s="15" t="s">
        <v>1377</v>
      </c>
      <c r="I478" t="s">
        <v>1</v>
      </c>
      <c r="J478" t="s">
        <v>3183</v>
      </c>
      <c r="K478" t="s">
        <v>22</v>
      </c>
      <c r="L478" t="s">
        <v>3160</v>
      </c>
      <c r="M478" t="s">
        <v>3049</v>
      </c>
      <c r="N478" t="s">
        <v>3156</v>
      </c>
      <c r="O478" t="s">
        <v>3160</v>
      </c>
      <c r="P478" t="s">
        <v>1381</v>
      </c>
      <c r="Q478" t="s">
        <v>3186</v>
      </c>
      <c r="R478" t="s">
        <v>3160</v>
      </c>
      <c r="S478" t="s">
        <v>3189</v>
      </c>
    </row>
    <row r="479" spans="1:19" outlineLevel="1" collapsed="1" x14ac:dyDescent="0.2">
      <c r="A479" t="s">
        <v>4573</v>
      </c>
      <c r="B479" t="s">
        <v>4574</v>
      </c>
      <c r="C479" s="15" t="s">
        <v>1342</v>
      </c>
      <c r="D479" t="s">
        <v>3160</v>
      </c>
      <c r="E479" t="s">
        <v>3160</v>
      </c>
      <c r="F479" t="s">
        <v>3160</v>
      </c>
      <c r="G479" t="s">
        <v>3160</v>
      </c>
      <c r="H479" s="15" t="s">
        <v>1378</v>
      </c>
      <c r="I479" t="s">
        <v>1</v>
      </c>
      <c r="J479" t="s">
        <v>3183</v>
      </c>
      <c r="K479" t="s">
        <v>22</v>
      </c>
      <c r="L479" t="s">
        <v>3160</v>
      </c>
      <c r="M479" t="s">
        <v>3049</v>
      </c>
      <c r="N479" t="s">
        <v>3156</v>
      </c>
      <c r="O479" t="s">
        <v>3160</v>
      </c>
      <c r="P479" t="s">
        <v>1382</v>
      </c>
      <c r="Q479" t="s">
        <v>3186</v>
      </c>
      <c r="R479" t="s">
        <v>4609</v>
      </c>
      <c r="S479" t="s">
        <v>3189</v>
      </c>
    </row>
    <row r="480" spans="1:19" outlineLevel="1" collapsed="1" x14ac:dyDescent="0.2">
      <c r="A480" t="s">
        <v>4573</v>
      </c>
      <c r="B480" t="s">
        <v>4574</v>
      </c>
      <c r="C480" s="15" t="s">
        <v>3775</v>
      </c>
      <c r="D480" t="s">
        <v>3160</v>
      </c>
      <c r="E480" t="s">
        <v>3160</v>
      </c>
      <c r="F480" t="s">
        <v>3160</v>
      </c>
      <c r="G480" t="s">
        <v>3160</v>
      </c>
      <c r="H480" s="15" t="s">
        <v>1378</v>
      </c>
      <c r="I480" t="s">
        <v>1</v>
      </c>
      <c r="J480" t="s">
        <v>3183</v>
      </c>
      <c r="K480" t="s">
        <v>22</v>
      </c>
      <c r="L480" t="s">
        <v>3160</v>
      </c>
      <c r="M480" t="s">
        <v>3049</v>
      </c>
      <c r="N480" t="s">
        <v>3156</v>
      </c>
      <c r="O480" t="s">
        <v>3160</v>
      </c>
      <c r="P480" t="s">
        <v>1382</v>
      </c>
      <c r="Q480" t="s">
        <v>3186</v>
      </c>
      <c r="R480" t="s">
        <v>4561</v>
      </c>
      <c r="S480" t="s">
        <v>3189</v>
      </c>
    </row>
    <row r="481" spans="1:19" outlineLevel="1" collapsed="1" x14ac:dyDescent="0.2">
      <c r="A481" t="s">
        <v>4573</v>
      </c>
      <c r="B481" t="s">
        <v>4574</v>
      </c>
      <c r="C481" s="15" t="s">
        <v>3775</v>
      </c>
      <c r="D481" t="s">
        <v>3160</v>
      </c>
      <c r="E481" t="s">
        <v>3160</v>
      </c>
      <c r="F481" t="s">
        <v>3160</v>
      </c>
      <c r="G481" t="s">
        <v>3160</v>
      </c>
      <c r="H481" s="15" t="s">
        <v>1378</v>
      </c>
      <c r="I481" t="s">
        <v>1</v>
      </c>
      <c r="J481" t="s">
        <v>3183</v>
      </c>
      <c r="K481" t="s">
        <v>22</v>
      </c>
      <c r="L481" t="s">
        <v>3160</v>
      </c>
      <c r="M481" t="s">
        <v>3049</v>
      </c>
      <c r="N481" t="s">
        <v>3156</v>
      </c>
      <c r="O481" t="s">
        <v>3160</v>
      </c>
      <c r="P481" t="s">
        <v>1383</v>
      </c>
      <c r="Q481" t="s">
        <v>3186</v>
      </c>
      <c r="R481" t="s">
        <v>4560</v>
      </c>
      <c r="S481" t="s">
        <v>3189</v>
      </c>
    </row>
    <row r="482" spans="1:19" outlineLevel="1" collapsed="1" x14ac:dyDescent="0.2">
      <c r="A482" t="s">
        <v>4575</v>
      </c>
      <c r="B482" t="s">
        <v>4576</v>
      </c>
      <c r="C482" s="15" t="s">
        <v>3160</v>
      </c>
      <c r="D482" t="s">
        <v>3160</v>
      </c>
      <c r="E482" t="s">
        <v>3160</v>
      </c>
      <c r="F482" t="s">
        <v>3160</v>
      </c>
      <c r="G482" t="s">
        <v>3160</v>
      </c>
      <c r="H482" s="15" t="s">
        <v>1377</v>
      </c>
      <c r="I482" t="s">
        <v>3180</v>
      </c>
      <c r="J482" t="s">
        <v>3183</v>
      </c>
      <c r="K482" t="s">
        <v>3160</v>
      </c>
      <c r="L482" t="s">
        <v>3160</v>
      </c>
      <c r="M482" t="s">
        <v>3049</v>
      </c>
      <c r="N482" t="s">
        <v>3156</v>
      </c>
      <c r="O482" t="s">
        <v>3160</v>
      </c>
      <c r="P482" t="s">
        <v>1381</v>
      </c>
      <c r="Q482" t="s">
        <v>3186</v>
      </c>
      <c r="R482" t="s">
        <v>3160</v>
      </c>
      <c r="S482" t="s">
        <v>3189</v>
      </c>
    </row>
    <row r="483" spans="1:19" outlineLevel="1" collapsed="1" x14ac:dyDescent="0.2">
      <c r="A483" t="s">
        <v>4575</v>
      </c>
      <c r="B483" t="s">
        <v>4576</v>
      </c>
      <c r="C483" s="15" t="s">
        <v>1342</v>
      </c>
      <c r="D483" t="s">
        <v>3160</v>
      </c>
      <c r="E483" t="s">
        <v>3160</v>
      </c>
      <c r="F483" t="s">
        <v>3160</v>
      </c>
      <c r="G483" t="s">
        <v>3160</v>
      </c>
      <c r="H483" s="15" t="s">
        <v>1378</v>
      </c>
      <c r="I483" t="s">
        <v>3180</v>
      </c>
      <c r="J483" t="s">
        <v>3183</v>
      </c>
      <c r="K483" t="s">
        <v>3160</v>
      </c>
      <c r="L483" t="s">
        <v>3160</v>
      </c>
      <c r="M483" t="s">
        <v>3049</v>
      </c>
      <c r="N483" t="s">
        <v>3156</v>
      </c>
      <c r="O483" t="s">
        <v>3160</v>
      </c>
      <c r="P483" t="s">
        <v>1382</v>
      </c>
      <c r="Q483" t="s">
        <v>3186</v>
      </c>
      <c r="R483" t="s">
        <v>4609</v>
      </c>
      <c r="S483" t="s">
        <v>3189</v>
      </c>
    </row>
    <row r="484" spans="1:19" outlineLevel="1" collapsed="1" x14ac:dyDescent="0.2">
      <c r="A484" t="s">
        <v>4575</v>
      </c>
      <c r="B484" t="s">
        <v>4576</v>
      </c>
      <c r="C484" s="15" t="s">
        <v>3775</v>
      </c>
      <c r="D484" t="s">
        <v>3160</v>
      </c>
      <c r="E484" t="s">
        <v>3160</v>
      </c>
      <c r="F484" t="s">
        <v>3160</v>
      </c>
      <c r="G484" t="s">
        <v>3160</v>
      </c>
      <c r="H484" s="15" t="s">
        <v>1378</v>
      </c>
      <c r="I484" t="s">
        <v>3180</v>
      </c>
      <c r="J484" t="s">
        <v>3183</v>
      </c>
      <c r="K484" t="s">
        <v>3160</v>
      </c>
      <c r="L484" t="s">
        <v>3160</v>
      </c>
      <c r="M484" t="s">
        <v>3049</v>
      </c>
      <c r="N484" t="s">
        <v>3156</v>
      </c>
      <c r="O484" t="s">
        <v>3160</v>
      </c>
      <c r="P484" t="s">
        <v>1382</v>
      </c>
      <c r="Q484" t="s">
        <v>3186</v>
      </c>
      <c r="R484" t="s">
        <v>4561</v>
      </c>
      <c r="S484" t="s">
        <v>3189</v>
      </c>
    </row>
    <row r="485" spans="1:19" outlineLevel="1" collapsed="1" x14ac:dyDescent="0.2">
      <c r="A485" t="s">
        <v>4575</v>
      </c>
      <c r="B485" t="s">
        <v>4576</v>
      </c>
      <c r="C485" s="15" t="s">
        <v>3775</v>
      </c>
      <c r="D485" t="s">
        <v>3160</v>
      </c>
      <c r="E485" t="s">
        <v>3160</v>
      </c>
      <c r="F485" t="s">
        <v>3160</v>
      </c>
      <c r="G485" t="s">
        <v>3160</v>
      </c>
      <c r="H485" s="15" t="s">
        <v>1378</v>
      </c>
      <c r="I485" t="s">
        <v>3180</v>
      </c>
      <c r="J485" t="s">
        <v>3183</v>
      </c>
      <c r="K485" t="s">
        <v>3160</v>
      </c>
      <c r="L485" t="s">
        <v>3160</v>
      </c>
      <c r="M485" t="s">
        <v>3049</v>
      </c>
      <c r="N485" t="s">
        <v>3156</v>
      </c>
      <c r="O485" t="s">
        <v>3160</v>
      </c>
      <c r="P485" t="s">
        <v>1383</v>
      </c>
      <c r="Q485" t="s">
        <v>3186</v>
      </c>
      <c r="R485" t="s">
        <v>4560</v>
      </c>
      <c r="S485" t="s">
        <v>3189</v>
      </c>
    </row>
    <row r="486" spans="1:19" outlineLevel="1" collapsed="1" x14ac:dyDescent="0.2">
      <c r="A486" t="s">
        <v>4575</v>
      </c>
      <c r="B486" t="s">
        <v>4576</v>
      </c>
      <c r="C486" s="15" t="s">
        <v>3160</v>
      </c>
      <c r="D486" t="s">
        <v>3160</v>
      </c>
      <c r="E486" t="s">
        <v>3160</v>
      </c>
      <c r="F486" t="s">
        <v>3160</v>
      </c>
      <c r="G486" t="s">
        <v>3160</v>
      </c>
      <c r="H486" s="15" t="s">
        <v>1377</v>
      </c>
      <c r="I486" t="s">
        <v>1</v>
      </c>
      <c r="J486" t="s">
        <v>3183</v>
      </c>
      <c r="K486" t="s">
        <v>24</v>
      </c>
      <c r="L486" t="s">
        <v>3160</v>
      </c>
      <c r="M486" t="s">
        <v>3049</v>
      </c>
      <c r="N486" t="s">
        <v>3156</v>
      </c>
      <c r="O486" t="s">
        <v>3160</v>
      </c>
      <c r="P486" t="s">
        <v>1381</v>
      </c>
      <c r="Q486" t="s">
        <v>3186</v>
      </c>
      <c r="R486" t="s">
        <v>3160</v>
      </c>
      <c r="S486" t="s">
        <v>3189</v>
      </c>
    </row>
    <row r="487" spans="1:19" outlineLevel="1" collapsed="1" x14ac:dyDescent="0.2">
      <c r="A487" t="s">
        <v>4575</v>
      </c>
      <c r="B487" t="s">
        <v>4576</v>
      </c>
      <c r="C487" s="15" t="s">
        <v>1342</v>
      </c>
      <c r="D487" t="s">
        <v>3160</v>
      </c>
      <c r="E487" t="s">
        <v>3160</v>
      </c>
      <c r="F487" t="s">
        <v>3160</v>
      </c>
      <c r="G487" t="s">
        <v>3160</v>
      </c>
      <c r="H487" s="15" t="s">
        <v>1378</v>
      </c>
      <c r="I487" t="s">
        <v>1</v>
      </c>
      <c r="J487" t="s">
        <v>3183</v>
      </c>
      <c r="K487" t="s">
        <v>24</v>
      </c>
      <c r="L487" t="s">
        <v>3160</v>
      </c>
      <c r="M487" t="s">
        <v>3049</v>
      </c>
      <c r="N487" t="s">
        <v>3156</v>
      </c>
      <c r="O487" t="s">
        <v>3160</v>
      </c>
      <c r="P487" t="s">
        <v>1382</v>
      </c>
      <c r="Q487" t="s">
        <v>3186</v>
      </c>
      <c r="R487" t="s">
        <v>4609</v>
      </c>
      <c r="S487" t="s">
        <v>3189</v>
      </c>
    </row>
    <row r="488" spans="1:19" outlineLevel="1" collapsed="1" x14ac:dyDescent="0.2">
      <c r="A488" t="s">
        <v>4575</v>
      </c>
      <c r="B488" t="s">
        <v>4576</v>
      </c>
      <c r="C488" s="15" t="s">
        <v>3775</v>
      </c>
      <c r="D488" t="s">
        <v>3160</v>
      </c>
      <c r="E488" t="s">
        <v>3160</v>
      </c>
      <c r="F488" t="s">
        <v>3160</v>
      </c>
      <c r="G488" t="s">
        <v>3160</v>
      </c>
      <c r="H488" s="15" t="s">
        <v>1378</v>
      </c>
      <c r="I488" t="s">
        <v>1</v>
      </c>
      <c r="J488" t="s">
        <v>3183</v>
      </c>
      <c r="K488" t="s">
        <v>24</v>
      </c>
      <c r="L488" t="s">
        <v>3160</v>
      </c>
      <c r="M488" t="s">
        <v>3049</v>
      </c>
      <c r="N488" t="s">
        <v>3156</v>
      </c>
      <c r="O488" t="s">
        <v>3160</v>
      </c>
      <c r="P488" t="s">
        <v>1382</v>
      </c>
      <c r="Q488" t="s">
        <v>3186</v>
      </c>
      <c r="R488" t="s">
        <v>4561</v>
      </c>
      <c r="S488" t="s">
        <v>3189</v>
      </c>
    </row>
    <row r="489" spans="1:19" outlineLevel="1" collapsed="1" x14ac:dyDescent="0.2">
      <c r="A489" t="s">
        <v>4575</v>
      </c>
      <c r="B489" t="s">
        <v>4576</v>
      </c>
      <c r="C489" s="15" t="s">
        <v>3775</v>
      </c>
      <c r="D489" t="s">
        <v>3160</v>
      </c>
      <c r="E489" t="s">
        <v>3160</v>
      </c>
      <c r="F489" t="s">
        <v>3160</v>
      </c>
      <c r="G489" t="s">
        <v>3160</v>
      </c>
      <c r="H489" s="15" t="s">
        <v>1378</v>
      </c>
      <c r="I489" t="s">
        <v>1</v>
      </c>
      <c r="J489" t="s">
        <v>3183</v>
      </c>
      <c r="K489" t="s">
        <v>24</v>
      </c>
      <c r="L489" t="s">
        <v>3160</v>
      </c>
      <c r="M489" t="s">
        <v>3049</v>
      </c>
      <c r="N489" t="s">
        <v>3156</v>
      </c>
      <c r="O489" t="s">
        <v>3160</v>
      </c>
      <c r="P489" t="s">
        <v>1383</v>
      </c>
      <c r="Q489" t="s">
        <v>3186</v>
      </c>
      <c r="R489" t="s">
        <v>4560</v>
      </c>
      <c r="S489" t="s">
        <v>3189</v>
      </c>
    </row>
    <row r="490" spans="1:19" outlineLevel="1" collapsed="1" x14ac:dyDescent="0.2">
      <c r="A490" t="s">
        <v>4577</v>
      </c>
      <c r="B490" t="s">
        <v>4578</v>
      </c>
      <c r="C490" s="15" t="s">
        <v>3160</v>
      </c>
      <c r="D490" t="s">
        <v>3160</v>
      </c>
      <c r="E490" t="s">
        <v>3160</v>
      </c>
      <c r="F490" t="s">
        <v>3160</v>
      </c>
      <c r="G490" t="s">
        <v>3160</v>
      </c>
      <c r="H490" s="15" t="s">
        <v>1377</v>
      </c>
      <c r="I490" t="s">
        <v>3180</v>
      </c>
      <c r="J490" t="s">
        <v>3183</v>
      </c>
      <c r="K490" t="s">
        <v>3160</v>
      </c>
      <c r="L490" t="s">
        <v>3160</v>
      </c>
      <c r="M490" t="s">
        <v>3049</v>
      </c>
      <c r="N490" t="s">
        <v>3156</v>
      </c>
      <c r="O490" t="s">
        <v>3160</v>
      </c>
      <c r="P490" t="s">
        <v>1381</v>
      </c>
      <c r="Q490" t="s">
        <v>3186</v>
      </c>
      <c r="R490" t="s">
        <v>3160</v>
      </c>
      <c r="S490" t="s">
        <v>3189</v>
      </c>
    </row>
    <row r="491" spans="1:19" outlineLevel="1" collapsed="1" x14ac:dyDescent="0.2">
      <c r="A491" t="s">
        <v>4577</v>
      </c>
      <c r="B491" t="s">
        <v>4578</v>
      </c>
      <c r="C491" s="15" t="s">
        <v>1342</v>
      </c>
      <c r="D491" t="s">
        <v>3160</v>
      </c>
      <c r="E491" t="s">
        <v>3160</v>
      </c>
      <c r="F491" t="s">
        <v>3160</v>
      </c>
      <c r="G491" t="s">
        <v>3160</v>
      </c>
      <c r="H491" s="15" t="s">
        <v>1378</v>
      </c>
      <c r="I491" t="s">
        <v>3180</v>
      </c>
      <c r="J491" t="s">
        <v>3183</v>
      </c>
      <c r="K491" t="s">
        <v>3160</v>
      </c>
      <c r="L491" t="s">
        <v>3160</v>
      </c>
      <c r="M491" t="s">
        <v>3049</v>
      </c>
      <c r="N491" t="s">
        <v>3156</v>
      </c>
      <c r="O491" t="s">
        <v>3160</v>
      </c>
      <c r="P491" t="s">
        <v>1382</v>
      </c>
      <c r="Q491" t="s">
        <v>3186</v>
      </c>
      <c r="R491" t="s">
        <v>4609</v>
      </c>
      <c r="S491" t="s">
        <v>3189</v>
      </c>
    </row>
    <row r="492" spans="1:19" outlineLevel="1" collapsed="1" x14ac:dyDescent="0.2">
      <c r="A492" t="s">
        <v>4577</v>
      </c>
      <c r="B492" t="s">
        <v>4578</v>
      </c>
      <c r="C492" s="15" t="s">
        <v>3775</v>
      </c>
      <c r="D492" t="s">
        <v>3160</v>
      </c>
      <c r="E492" t="s">
        <v>3160</v>
      </c>
      <c r="F492" t="s">
        <v>3160</v>
      </c>
      <c r="G492" t="s">
        <v>3160</v>
      </c>
      <c r="H492" s="15" t="s">
        <v>1378</v>
      </c>
      <c r="I492" t="s">
        <v>3180</v>
      </c>
      <c r="J492" t="s">
        <v>3183</v>
      </c>
      <c r="K492" t="s">
        <v>3160</v>
      </c>
      <c r="L492" t="s">
        <v>3160</v>
      </c>
      <c r="M492" t="s">
        <v>3049</v>
      </c>
      <c r="N492" t="s">
        <v>3156</v>
      </c>
      <c r="O492" t="s">
        <v>3160</v>
      </c>
      <c r="P492" t="s">
        <v>1382</v>
      </c>
      <c r="Q492" t="s">
        <v>3186</v>
      </c>
      <c r="R492" t="s">
        <v>4561</v>
      </c>
      <c r="S492" t="s">
        <v>3189</v>
      </c>
    </row>
    <row r="493" spans="1:19" outlineLevel="1" collapsed="1" x14ac:dyDescent="0.2">
      <c r="A493" t="s">
        <v>4577</v>
      </c>
      <c r="B493" t="s">
        <v>4578</v>
      </c>
      <c r="C493" s="15" t="s">
        <v>3775</v>
      </c>
      <c r="D493" t="s">
        <v>3160</v>
      </c>
      <c r="E493" t="s">
        <v>3160</v>
      </c>
      <c r="F493" t="s">
        <v>3160</v>
      </c>
      <c r="G493" t="s">
        <v>3160</v>
      </c>
      <c r="H493" s="15" t="s">
        <v>1378</v>
      </c>
      <c r="I493" t="s">
        <v>3180</v>
      </c>
      <c r="J493" t="s">
        <v>3183</v>
      </c>
      <c r="K493" t="s">
        <v>3160</v>
      </c>
      <c r="L493" t="s">
        <v>3160</v>
      </c>
      <c r="M493" t="s">
        <v>3049</v>
      </c>
      <c r="N493" t="s">
        <v>3156</v>
      </c>
      <c r="O493" t="s">
        <v>3160</v>
      </c>
      <c r="P493" t="s">
        <v>1383</v>
      </c>
      <c r="Q493" t="s">
        <v>3186</v>
      </c>
      <c r="R493" t="s">
        <v>4560</v>
      </c>
      <c r="S493" t="s">
        <v>3189</v>
      </c>
    </row>
    <row r="494" spans="1:19" outlineLevel="1" collapsed="1" x14ac:dyDescent="0.2">
      <c r="A494" t="s">
        <v>4577</v>
      </c>
      <c r="B494" t="s">
        <v>4578</v>
      </c>
      <c r="C494" s="15" t="s">
        <v>3160</v>
      </c>
      <c r="D494" t="s">
        <v>3160</v>
      </c>
      <c r="E494" t="s">
        <v>3160</v>
      </c>
      <c r="F494" t="s">
        <v>3160</v>
      </c>
      <c r="G494" t="s">
        <v>3160</v>
      </c>
      <c r="H494" s="15" t="s">
        <v>1377</v>
      </c>
      <c r="I494" t="s">
        <v>1</v>
      </c>
      <c r="J494" t="s">
        <v>3183</v>
      </c>
      <c r="K494" t="s">
        <v>26</v>
      </c>
      <c r="L494" t="s">
        <v>3160</v>
      </c>
      <c r="M494" t="s">
        <v>3049</v>
      </c>
      <c r="N494" t="s">
        <v>3156</v>
      </c>
      <c r="O494" t="s">
        <v>3160</v>
      </c>
      <c r="P494" t="s">
        <v>1381</v>
      </c>
      <c r="Q494" t="s">
        <v>3186</v>
      </c>
      <c r="R494" t="s">
        <v>3160</v>
      </c>
      <c r="S494" t="s">
        <v>3189</v>
      </c>
    </row>
    <row r="495" spans="1:19" outlineLevel="1" collapsed="1" x14ac:dyDescent="0.2">
      <c r="A495" t="s">
        <v>4577</v>
      </c>
      <c r="B495" t="s">
        <v>4578</v>
      </c>
      <c r="C495" s="15" t="s">
        <v>1342</v>
      </c>
      <c r="D495" t="s">
        <v>3160</v>
      </c>
      <c r="E495" t="s">
        <v>3160</v>
      </c>
      <c r="F495" t="s">
        <v>3160</v>
      </c>
      <c r="G495" t="s">
        <v>3160</v>
      </c>
      <c r="H495" s="15" t="s">
        <v>1378</v>
      </c>
      <c r="I495" t="s">
        <v>1</v>
      </c>
      <c r="J495" t="s">
        <v>3183</v>
      </c>
      <c r="K495" t="s">
        <v>26</v>
      </c>
      <c r="L495" t="s">
        <v>3160</v>
      </c>
      <c r="M495" t="s">
        <v>3049</v>
      </c>
      <c r="N495" t="s">
        <v>3156</v>
      </c>
      <c r="O495" t="s">
        <v>3160</v>
      </c>
      <c r="P495" t="s">
        <v>1382</v>
      </c>
      <c r="Q495" t="s">
        <v>3186</v>
      </c>
      <c r="R495" t="s">
        <v>4609</v>
      </c>
      <c r="S495" t="s">
        <v>3189</v>
      </c>
    </row>
    <row r="496" spans="1:19" outlineLevel="1" collapsed="1" x14ac:dyDescent="0.2">
      <c r="A496" t="s">
        <v>4577</v>
      </c>
      <c r="B496" t="s">
        <v>4578</v>
      </c>
      <c r="C496" s="15" t="s">
        <v>3775</v>
      </c>
      <c r="D496" t="s">
        <v>3160</v>
      </c>
      <c r="E496" t="s">
        <v>3160</v>
      </c>
      <c r="F496" t="s">
        <v>3160</v>
      </c>
      <c r="G496" t="s">
        <v>3160</v>
      </c>
      <c r="H496" s="15" t="s">
        <v>1378</v>
      </c>
      <c r="I496" t="s">
        <v>1</v>
      </c>
      <c r="J496" t="s">
        <v>3183</v>
      </c>
      <c r="K496" t="s">
        <v>26</v>
      </c>
      <c r="L496" t="s">
        <v>3160</v>
      </c>
      <c r="M496" t="s">
        <v>3049</v>
      </c>
      <c r="N496" t="s">
        <v>3156</v>
      </c>
      <c r="O496" t="s">
        <v>3160</v>
      </c>
      <c r="P496" t="s">
        <v>1382</v>
      </c>
      <c r="Q496" t="s">
        <v>3186</v>
      </c>
      <c r="R496" t="s">
        <v>4561</v>
      </c>
      <c r="S496" t="s">
        <v>3189</v>
      </c>
    </row>
    <row r="497" spans="1:19" outlineLevel="1" collapsed="1" x14ac:dyDescent="0.2">
      <c r="A497" t="s">
        <v>4577</v>
      </c>
      <c r="B497" t="s">
        <v>4578</v>
      </c>
      <c r="C497" s="15" t="s">
        <v>3775</v>
      </c>
      <c r="D497" t="s">
        <v>3160</v>
      </c>
      <c r="E497" t="s">
        <v>3160</v>
      </c>
      <c r="F497" t="s">
        <v>3160</v>
      </c>
      <c r="G497" t="s">
        <v>3160</v>
      </c>
      <c r="H497" s="15" t="s">
        <v>1378</v>
      </c>
      <c r="I497" t="s">
        <v>1</v>
      </c>
      <c r="J497" t="s">
        <v>3183</v>
      </c>
      <c r="K497" t="s">
        <v>26</v>
      </c>
      <c r="L497" t="s">
        <v>3160</v>
      </c>
      <c r="M497" t="s">
        <v>3049</v>
      </c>
      <c r="N497" t="s">
        <v>3156</v>
      </c>
      <c r="O497" t="s">
        <v>3160</v>
      </c>
      <c r="P497" t="s">
        <v>1383</v>
      </c>
      <c r="Q497" t="s">
        <v>3186</v>
      </c>
      <c r="R497" t="s">
        <v>4560</v>
      </c>
      <c r="S497" t="s">
        <v>3189</v>
      </c>
    </row>
    <row r="498" spans="1:19" outlineLevel="1" collapsed="1" x14ac:dyDescent="0.2">
      <c r="A498" t="s">
        <v>4579</v>
      </c>
      <c r="B498" t="s">
        <v>4580</v>
      </c>
      <c r="C498" s="15" t="s">
        <v>3160</v>
      </c>
      <c r="D498" t="s">
        <v>3160</v>
      </c>
      <c r="E498" t="s">
        <v>3160</v>
      </c>
      <c r="F498" t="s">
        <v>3160</v>
      </c>
      <c r="G498" t="s">
        <v>3160</v>
      </c>
      <c r="H498" s="15" t="s">
        <v>1377</v>
      </c>
      <c r="I498" t="s">
        <v>3180</v>
      </c>
      <c r="J498" t="s">
        <v>3183</v>
      </c>
      <c r="K498" t="s">
        <v>3160</v>
      </c>
      <c r="L498" t="s">
        <v>3160</v>
      </c>
      <c r="M498" t="s">
        <v>3049</v>
      </c>
      <c r="N498" t="s">
        <v>3156</v>
      </c>
      <c r="O498" t="s">
        <v>3160</v>
      </c>
      <c r="P498" t="s">
        <v>1381</v>
      </c>
      <c r="Q498" t="s">
        <v>3186</v>
      </c>
      <c r="R498" t="s">
        <v>3160</v>
      </c>
      <c r="S498" t="s">
        <v>3189</v>
      </c>
    </row>
    <row r="499" spans="1:19" outlineLevel="1" collapsed="1" x14ac:dyDescent="0.2">
      <c r="A499" t="s">
        <v>4579</v>
      </c>
      <c r="B499" t="s">
        <v>4580</v>
      </c>
      <c r="C499" s="15" t="s">
        <v>1342</v>
      </c>
      <c r="D499" t="s">
        <v>3160</v>
      </c>
      <c r="E499" t="s">
        <v>3160</v>
      </c>
      <c r="F499" t="s">
        <v>3160</v>
      </c>
      <c r="G499" t="s">
        <v>3160</v>
      </c>
      <c r="H499" s="15" t="s">
        <v>1378</v>
      </c>
      <c r="I499" t="s">
        <v>3180</v>
      </c>
      <c r="J499" t="s">
        <v>3183</v>
      </c>
      <c r="K499" t="s">
        <v>3160</v>
      </c>
      <c r="L499" t="s">
        <v>3160</v>
      </c>
      <c r="M499" t="s">
        <v>3049</v>
      </c>
      <c r="N499" t="s">
        <v>3156</v>
      </c>
      <c r="O499" t="s">
        <v>3160</v>
      </c>
      <c r="P499" t="s">
        <v>1382</v>
      </c>
      <c r="Q499" t="s">
        <v>3186</v>
      </c>
      <c r="R499" t="s">
        <v>4609</v>
      </c>
      <c r="S499" t="s">
        <v>3189</v>
      </c>
    </row>
    <row r="500" spans="1:19" outlineLevel="1" collapsed="1" x14ac:dyDescent="0.2">
      <c r="A500" t="s">
        <v>4579</v>
      </c>
      <c r="B500" t="s">
        <v>4580</v>
      </c>
      <c r="C500" s="15" t="s">
        <v>3775</v>
      </c>
      <c r="D500" t="s">
        <v>3160</v>
      </c>
      <c r="E500" t="s">
        <v>3160</v>
      </c>
      <c r="F500" t="s">
        <v>3160</v>
      </c>
      <c r="G500" t="s">
        <v>3160</v>
      </c>
      <c r="H500" s="15" t="s">
        <v>1378</v>
      </c>
      <c r="I500" t="s">
        <v>3180</v>
      </c>
      <c r="J500" t="s">
        <v>3183</v>
      </c>
      <c r="K500" t="s">
        <v>3160</v>
      </c>
      <c r="L500" t="s">
        <v>3160</v>
      </c>
      <c r="M500" t="s">
        <v>3049</v>
      </c>
      <c r="N500" t="s">
        <v>3156</v>
      </c>
      <c r="O500" t="s">
        <v>3160</v>
      </c>
      <c r="P500" t="s">
        <v>1382</v>
      </c>
      <c r="Q500" t="s">
        <v>3186</v>
      </c>
      <c r="R500" t="s">
        <v>4561</v>
      </c>
      <c r="S500" t="s">
        <v>3189</v>
      </c>
    </row>
    <row r="501" spans="1:19" outlineLevel="1" collapsed="1" x14ac:dyDescent="0.2">
      <c r="A501" t="s">
        <v>4579</v>
      </c>
      <c r="B501" t="s">
        <v>4580</v>
      </c>
      <c r="C501" s="15" t="s">
        <v>3775</v>
      </c>
      <c r="D501" t="s">
        <v>3160</v>
      </c>
      <c r="E501" t="s">
        <v>3160</v>
      </c>
      <c r="F501" t="s">
        <v>3160</v>
      </c>
      <c r="G501" t="s">
        <v>3160</v>
      </c>
      <c r="H501" s="15" t="s">
        <v>1378</v>
      </c>
      <c r="I501" t="s">
        <v>3180</v>
      </c>
      <c r="J501" t="s">
        <v>3183</v>
      </c>
      <c r="K501" t="s">
        <v>3160</v>
      </c>
      <c r="L501" t="s">
        <v>3160</v>
      </c>
      <c r="M501" t="s">
        <v>3049</v>
      </c>
      <c r="N501" t="s">
        <v>3156</v>
      </c>
      <c r="O501" t="s">
        <v>3160</v>
      </c>
      <c r="P501" t="s">
        <v>1383</v>
      </c>
      <c r="Q501" t="s">
        <v>3186</v>
      </c>
      <c r="R501" t="s">
        <v>4560</v>
      </c>
      <c r="S501" t="s">
        <v>3189</v>
      </c>
    </row>
    <row r="502" spans="1:19" outlineLevel="1" collapsed="1" x14ac:dyDescent="0.2">
      <c r="A502" t="s">
        <v>4579</v>
      </c>
      <c r="B502" t="s">
        <v>4580</v>
      </c>
      <c r="C502" s="15" t="s">
        <v>3160</v>
      </c>
      <c r="D502" t="s">
        <v>3160</v>
      </c>
      <c r="E502" t="s">
        <v>3160</v>
      </c>
      <c r="F502" t="s">
        <v>3160</v>
      </c>
      <c r="G502" t="s">
        <v>3160</v>
      </c>
      <c r="H502" s="15" t="s">
        <v>1377</v>
      </c>
      <c r="I502" t="s">
        <v>1</v>
      </c>
      <c r="J502" t="s">
        <v>3183</v>
      </c>
      <c r="K502" t="s">
        <v>28</v>
      </c>
      <c r="L502" t="s">
        <v>3160</v>
      </c>
      <c r="M502" t="s">
        <v>3049</v>
      </c>
      <c r="N502" t="s">
        <v>3156</v>
      </c>
      <c r="O502" t="s">
        <v>3160</v>
      </c>
      <c r="P502" t="s">
        <v>1381</v>
      </c>
      <c r="Q502" t="s">
        <v>3186</v>
      </c>
      <c r="R502" t="s">
        <v>3160</v>
      </c>
      <c r="S502" t="s">
        <v>3189</v>
      </c>
    </row>
    <row r="503" spans="1:19" outlineLevel="1" collapsed="1" x14ac:dyDescent="0.2">
      <c r="A503" t="s">
        <v>4579</v>
      </c>
      <c r="B503" t="s">
        <v>4580</v>
      </c>
      <c r="C503" s="15" t="s">
        <v>1342</v>
      </c>
      <c r="D503" t="s">
        <v>3160</v>
      </c>
      <c r="E503" t="s">
        <v>3160</v>
      </c>
      <c r="F503" t="s">
        <v>3160</v>
      </c>
      <c r="G503" t="s">
        <v>3160</v>
      </c>
      <c r="H503" s="15" t="s">
        <v>1378</v>
      </c>
      <c r="I503" t="s">
        <v>1</v>
      </c>
      <c r="J503" t="s">
        <v>3183</v>
      </c>
      <c r="K503" t="s">
        <v>28</v>
      </c>
      <c r="L503" t="s">
        <v>3160</v>
      </c>
      <c r="M503" t="s">
        <v>3049</v>
      </c>
      <c r="N503" t="s">
        <v>3156</v>
      </c>
      <c r="O503" t="s">
        <v>3160</v>
      </c>
      <c r="P503" t="s">
        <v>1382</v>
      </c>
      <c r="Q503" t="s">
        <v>3186</v>
      </c>
      <c r="R503" t="s">
        <v>4609</v>
      </c>
      <c r="S503" t="s">
        <v>3189</v>
      </c>
    </row>
    <row r="504" spans="1:19" outlineLevel="1" collapsed="1" x14ac:dyDescent="0.2">
      <c r="A504" t="s">
        <v>4579</v>
      </c>
      <c r="B504" t="s">
        <v>4580</v>
      </c>
      <c r="C504" s="15" t="s">
        <v>3775</v>
      </c>
      <c r="D504" t="s">
        <v>3160</v>
      </c>
      <c r="E504" t="s">
        <v>3160</v>
      </c>
      <c r="F504" t="s">
        <v>3160</v>
      </c>
      <c r="G504" t="s">
        <v>3160</v>
      </c>
      <c r="H504" s="15" t="s">
        <v>1378</v>
      </c>
      <c r="I504" t="s">
        <v>1</v>
      </c>
      <c r="J504" t="s">
        <v>3183</v>
      </c>
      <c r="K504" t="s">
        <v>28</v>
      </c>
      <c r="L504" t="s">
        <v>3160</v>
      </c>
      <c r="M504" t="s">
        <v>3049</v>
      </c>
      <c r="N504" t="s">
        <v>3156</v>
      </c>
      <c r="O504" t="s">
        <v>3160</v>
      </c>
      <c r="P504" t="s">
        <v>1382</v>
      </c>
      <c r="Q504" t="s">
        <v>3186</v>
      </c>
      <c r="R504" t="s">
        <v>4561</v>
      </c>
      <c r="S504" t="s">
        <v>3189</v>
      </c>
    </row>
    <row r="505" spans="1:19" outlineLevel="1" collapsed="1" x14ac:dyDescent="0.2">
      <c r="A505" t="s">
        <v>4579</v>
      </c>
      <c r="B505" t="s">
        <v>4580</v>
      </c>
      <c r="C505" s="15" t="s">
        <v>3775</v>
      </c>
      <c r="D505" t="s">
        <v>3160</v>
      </c>
      <c r="E505" t="s">
        <v>3160</v>
      </c>
      <c r="F505" t="s">
        <v>3160</v>
      </c>
      <c r="G505" t="s">
        <v>3160</v>
      </c>
      <c r="H505" s="15" t="s">
        <v>1378</v>
      </c>
      <c r="I505" t="s">
        <v>1</v>
      </c>
      <c r="J505" t="s">
        <v>3183</v>
      </c>
      <c r="K505" t="s">
        <v>28</v>
      </c>
      <c r="L505" t="s">
        <v>3160</v>
      </c>
      <c r="M505" t="s">
        <v>3049</v>
      </c>
      <c r="N505" t="s">
        <v>3156</v>
      </c>
      <c r="O505" t="s">
        <v>3160</v>
      </c>
      <c r="P505" t="s">
        <v>1383</v>
      </c>
      <c r="Q505" t="s">
        <v>3186</v>
      </c>
      <c r="R505" t="s">
        <v>4560</v>
      </c>
      <c r="S505" t="s">
        <v>3189</v>
      </c>
    </row>
    <row r="506" spans="1:19" outlineLevel="1" collapsed="1" x14ac:dyDescent="0.2">
      <c r="A506" t="s">
        <v>4581</v>
      </c>
      <c r="B506" t="s">
        <v>4582</v>
      </c>
      <c r="C506" s="15" t="s">
        <v>3160</v>
      </c>
      <c r="D506" t="s">
        <v>3160</v>
      </c>
      <c r="E506" t="s">
        <v>3160</v>
      </c>
      <c r="F506" t="s">
        <v>3160</v>
      </c>
      <c r="G506" t="s">
        <v>3160</v>
      </c>
      <c r="H506" s="15" t="s">
        <v>1377</v>
      </c>
      <c r="I506" t="s">
        <v>3180</v>
      </c>
      <c r="J506" t="s">
        <v>3183</v>
      </c>
      <c r="K506" t="s">
        <v>3160</v>
      </c>
      <c r="L506" t="s">
        <v>3160</v>
      </c>
      <c r="M506" t="s">
        <v>3049</v>
      </c>
      <c r="N506" t="s">
        <v>3156</v>
      </c>
      <c r="O506" t="s">
        <v>3160</v>
      </c>
      <c r="P506" t="s">
        <v>1381</v>
      </c>
      <c r="Q506" t="s">
        <v>3186</v>
      </c>
      <c r="R506" t="s">
        <v>3160</v>
      </c>
      <c r="S506" t="s">
        <v>3189</v>
      </c>
    </row>
    <row r="507" spans="1:19" outlineLevel="1" collapsed="1" x14ac:dyDescent="0.2">
      <c r="A507" t="s">
        <v>4581</v>
      </c>
      <c r="B507" t="s">
        <v>4582</v>
      </c>
      <c r="C507" s="15" t="s">
        <v>1342</v>
      </c>
      <c r="D507" t="s">
        <v>3160</v>
      </c>
      <c r="E507" t="s">
        <v>3160</v>
      </c>
      <c r="F507" t="s">
        <v>3160</v>
      </c>
      <c r="G507" t="s">
        <v>3160</v>
      </c>
      <c r="H507" s="15" t="s">
        <v>1378</v>
      </c>
      <c r="I507" t="s">
        <v>3180</v>
      </c>
      <c r="J507" t="s">
        <v>3183</v>
      </c>
      <c r="K507" t="s">
        <v>3160</v>
      </c>
      <c r="L507" t="s">
        <v>3160</v>
      </c>
      <c r="M507" t="s">
        <v>3049</v>
      </c>
      <c r="N507" t="s">
        <v>3156</v>
      </c>
      <c r="O507" t="s">
        <v>3160</v>
      </c>
      <c r="P507" t="s">
        <v>1382</v>
      </c>
      <c r="Q507" t="s">
        <v>3186</v>
      </c>
      <c r="R507" t="s">
        <v>4609</v>
      </c>
      <c r="S507" t="s">
        <v>3189</v>
      </c>
    </row>
    <row r="508" spans="1:19" outlineLevel="1" collapsed="1" x14ac:dyDescent="0.2">
      <c r="A508" t="s">
        <v>4581</v>
      </c>
      <c r="B508" t="s">
        <v>4582</v>
      </c>
      <c r="C508" s="15" t="s">
        <v>3775</v>
      </c>
      <c r="D508" t="s">
        <v>3160</v>
      </c>
      <c r="E508" t="s">
        <v>3160</v>
      </c>
      <c r="F508" t="s">
        <v>3160</v>
      </c>
      <c r="G508" t="s">
        <v>3160</v>
      </c>
      <c r="H508" s="15" t="s">
        <v>1378</v>
      </c>
      <c r="I508" t="s">
        <v>3180</v>
      </c>
      <c r="J508" t="s">
        <v>3183</v>
      </c>
      <c r="K508" t="s">
        <v>3160</v>
      </c>
      <c r="L508" t="s">
        <v>3160</v>
      </c>
      <c r="M508" t="s">
        <v>3049</v>
      </c>
      <c r="N508" t="s">
        <v>3156</v>
      </c>
      <c r="O508" t="s">
        <v>3160</v>
      </c>
      <c r="P508" t="s">
        <v>1382</v>
      </c>
      <c r="Q508" t="s">
        <v>3186</v>
      </c>
      <c r="R508" t="s">
        <v>4561</v>
      </c>
      <c r="S508" t="s">
        <v>3189</v>
      </c>
    </row>
    <row r="509" spans="1:19" outlineLevel="1" collapsed="1" x14ac:dyDescent="0.2">
      <c r="A509" t="s">
        <v>4581</v>
      </c>
      <c r="B509" t="s">
        <v>4582</v>
      </c>
      <c r="C509" s="15" t="s">
        <v>3775</v>
      </c>
      <c r="D509" t="s">
        <v>3160</v>
      </c>
      <c r="E509" t="s">
        <v>3160</v>
      </c>
      <c r="F509" t="s">
        <v>3160</v>
      </c>
      <c r="G509" t="s">
        <v>3160</v>
      </c>
      <c r="H509" s="15" t="s">
        <v>1378</v>
      </c>
      <c r="I509" t="s">
        <v>3180</v>
      </c>
      <c r="J509" t="s">
        <v>3183</v>
      </c>
      <c r="K509" t="s">
        <v>3160</v>
      </c>
      <c r="L509" t="s">
        <v>3160</v>
      </c>
      <c r="M509" t="s">
        <v>3049</v>
      </c>
      <c r="N509" t="s">
        <v>3156</v>
      </c>
      <c r="O509" t="s">
        <v>3160</v>
      </c>
      <c r="P509" t="s">
        <v>1383</v>
      </c>
      <c r="Q509" t="s">
        <v>3186</v>
      </c>
      <c r="R509" t="s">
        <v>4560</v>
      </c>
      <c r="S509" t="s">
        <v>3189</v>
      </c>
    </row>
    <row r="510" spans="1:19" outlineLevel="1" collapsed="1" x14ac:dyDescent="0.2">
      <c r="A510" t="s">
        <v>4581</v>
      </c>
      <c r="B510" t="s">
        <v>4582</v>
      </c>
      <c r="C510" s="15" t="s">
        <v>3160</v>
      </c>
      <c r="D510" t="s">
        <v>3160</v>
      </c>
      <c r="E510" t="s">
        <v>3160</v>
      </c>
      <c r="F510" t="s">
        <v>3160</v>
      </c>
      <c r="G510" t="s">
        <v>3160</v>
      </c>
      <c r="H510" s="15" t="s">
        <v>1377</v>
      </c>
      <c r="I510" t="s">
        <v>1</v>
      </c>
      <c r="J510" t="s">
        <v>3183</v>
      </c>
      <c r="K510" t="s">
        <v>30</v>
      </c>
      <c r="L510" t="s">
        <v>3160</v>
      </c>
      <c r="M510" t="s">
        <v>3049</v>
      </c>
      <c r="N510" t="s">
        <v>3156</v>
      </c>
      <c r="O510" t="s">
        <v>3160</v>
      </c>
      <c r="P510" t="s">
        <v>1381</v>
      </c>
      <c r="Q510" t="s">
        <v>3186</v>
      </c>
      <c r="R510" t="s">
        <v>3160</v>
      </c>
      <c r="S510" t="s">
        <v>3189</v>
      </c>
    </row>
    <row r="511" spans="1:19" outlineLevel="1" collapsed="1" x14ac:dyDescent="0.2">
      <c r="A511" t="s">
        <v>4581</v>
      </c>
      <c r="B511" t="s">
        <v>4582</v>
      </c>
      <c r="C511" s="15" t="s">
        <v>1342</v>
      </c>
      <c r="D511" t="s">
        <v>3160</v>
      </c>
      <c r="E511" t="s">
        <v>3160</v>
      </c>
      <c r="F511" t="s">
        <v>3160</v>
      </c>
      <c r="G511" t="s">
        <v>3160</v>
      </c>
      <c r="H511" s="15" t="s">
        <v>1378</v>
      </c>
      <c r="I511" t="s">
        <v>1</v>
      </c>
      <c r="J511" t="s">
        <v>3183</v>
      </c>
      <c r="K511" t="s">
        <v>30</v>
      </c>
      <c r="L511" t="s">
        <v>3160</v>
      </c>
      <c r="M511" t="s">
        <v>3049</v>
      </c>
      <c r="N511" t="s">
        <v>3156</v>
      </c>
      <c r="O511" t="s">
        <v>3160</v>
      </c>
      <c r="P511" t="s">
        <v>1382</v>
      </c>
      <c r="Q511" t="s">
        <v>3186</v>
      </c>
      <c r="R511" t="s">
        <v>4609</v>
      </c>
      <c r="S511" t="s">
        <v>3189</v>
      </c>
    </row>
    <row r="512" spans="1:19" outlineLevel="1" collapsed="1" x14ac:dyDescent="0.2">
      <c r="A512" t="s">
        <v>4581</v>
      </c>
      <c r="B512" t="s">
        <v>4582</v>
      </c>
      <c r="C512" s="15" t="s">
        <v>3775</v>
      </c>
      <c r="D512" t="s">
        <v>3160</v>
      </c>
      <c r="E512" t="s">
        <v>3160</v>
      </c>
      <c r="F512" t="s">
        <v>3160</v>
      </c>
      <c r="G512" t="s">
        <v>3160</v>
      </c>
      <c r="H512" s="15" t="s">
        <v>1378</v>
      </c>
      <c r="I512" t="s">
        <v>1</v>
      </c>
      <c r="J512" t="s">
        <v>3183</v>
      </c>
      <c r="K512" t="s">
        <v>30</v>
      </c>
      <c r="L512" t="s">
        <v>3160</v>
      </c>
      <c r="M512" t="s">
        <v>3049</v>
      </c>
      <c r="N512" t="s">
        <v>3156</v>
      </c>
      <c r="O512" t="s">
        <v>3160</v>
      </c>
      <c r="P512" t="s">
        <v>1382</v>
      </c>
      <c r="Q512" t="s">
        <v>3186</v>
      </c>
      <c r="R512" t="s">
        <v>4561</v>
      </c>
      <c r="S512" t="s">
        <v>3189</v>
      </c>
    </row>
    <row r="513" spans="1:19" outlineLevel="1" collapsed="1" x14ac:dyDescent="0.2">
      <c r="A513" t="s">
        <v>4581</v>
      </c>
      <c r="B513" t="s">
        <v>4582</v>
      </c>
      <c r="C513" s="15" t="s">
        <v>3775</v>
      </c>
      <c r="D513" t="s">
        <v>3160</v>
      </c>
      <c r="E513" t="s">
        <v>3160</v>
      </c>
      <c r="F513" t="s">
        <v>3160</v>
      </c>
      <c r="G513" t="s">
        <v>3160</v>
      </c>
      <c r="H513" s="15" t="s">
        <v>1378</v>
      </c>
      <c r="I513" t="s">
        <v>1</v>
      </c>
      <c r="J513" t="s">
        <v>3183</v>
      </c>
      <c r="K513" t="s">
        <v>30</v>
      </c>
      <c r="L513" t="s">
        <v>3160</v>
      </c>
      <c r="M513" t="s">
        <v>3049</v>
      </c>
      <c r="N513" t="s">
        <v>3156</v>
      </c>
      <c r="O513" t="s">
        <v>3160</v>
      </c>
      <c r="P513" t="s">
        <v>1383</v>
      </c>
      <c r="Q513" t="s">
        <v>3186</v>
      </c>
      <c r="R513" t="s">
        <v>4560</v>
      </c>
      <c r="S513" t="s">
        <v>3189</v>
      </c>
    </row>
    <row r="514" spans="1:19" outlineLevel="1" collapsed="1" x14ac:dyDescent="0.2">
      <c r="A514" t="s">
        <v>4583</v>
      </c>
      <c r="B514" t="s">
        <v>4584</v>
      </c>
      <c r="C514" s="15" t="s">
        <v>3160</v>
      </c>
      <c r="D514" t="s">
        <v>3160</v>
      </c>
      <c r="E514" t="s">
        <v>3160</v>
      </c>
      <c r="F514" t="s">
        <v>3160</v>
      </c>
      <c r="G514" t="s">
        <v>3160</v>
      </c>
      <c r="H514" s="15" t="s">
        <v>1377</v>
      </c>
      <c r="I514" t="s">
        <v>3180</v>
      </c>
      <c r="J514" t="s">
        <v>3183</v>
      </c>
      <c r="K514" t="s">
        <v>3160</v>
      </c>
      <c r="L514" t="s">
        <v>3160</v>
      </c>
      <c r="M514" t="s">
        <v>3049</v>
      </c>
      <c r="N514" t="s">
        <v>3156</v>
      </c>
      <c r="O514" t="s">
        <v>3160</v>
      </c>
      <c r="P514" t="s">
        <v>1381</v>
      </c>
      <c r="Q514" t="s">
        <v>3186</v>
      </c>
      <c r="R514" t="s">
        <v>3160</v>
      </c>
      <c r="S514" t="s">
        <v>3189</v>
      </c>
    </row>
    <row r="515" spans="1:19" outlineLevel="1" collapsed="1" x14ac:dyDescent="0.2">
      <c r="A515" t="s">
        <v>4583</v>
      </c>
      <c r="B515" t="s">
        <v>4584</v>
      </c>
      <c r="C515" s="15" t="s">
        <v>1342</v>
      </c>
      <c r="D515" t="s">
        <v>3160</v>
      </c>
      <c r="E515" t="s">
        <v>3160</v>
      </c>
      <c r="F515" t="s">
        <v>3160</v>
      </c>
      <c r="G515" t="s">
        <v>3160</v>
      </c>
      <c r="H515" s="15" t="s">
        <v>1378</v>
      </c>
      <c r="I515" t="s">
        <v>3180</v>
      </c>
      <c r="J515" t="s">
        <v>3183</v>
      </c>
      <c r="K515" t="s">
        <v>3160</v>
      </c>
      <c r="L515" t="s">
        <v>3160</v>
      </c>
      <c r="M515" t="s">
        <v>3049</v>
      </c>
      <c r="N515" t="s">
        <v>3156</v>
      </c>
      <c r="O515" t="s">
        <v>3160</v>
      </c>
      <c r="P515" t="s">
        <v>1382</v>
      </c>
      <c r="Q515" t="s">
        <v>3186</v>
      </c>
      <c r="R515" t="s">
        <v>4609</v>
      </c>
      <c r="S515" t="s">
        <v>3189</v>
      </c>
    </row>
    <row r="516" spans="1:19" outlineLevel="1" collapsed="1" x14ac:dyDescent="0.2">
      <c r="A516" t="s">
        <v>4583</v>
      </c>
      <c r="B516" t="s">
        <v>4584</v>
      </c>
      <c r="C516" s="15" t="s">
        <v>3775</v>
      </c>
      <c r="D516" t="s">
        <v>3160</v>
      </c>
      <c r="E516" t="s">
        <v>3160</v>
      </c>
      <c r="F516" t="s">
        <v>3160</v>
      </c>
      <c r="G516" t="s">
        <v>3160</v>
      </c>
      <c r="H516" s="15" t="s">
        <v>1378</v>
      </c>
      <c r="I516" t="s">
        <v>3180</v>
      </c>
      <c r="J516" t="s">
        <v>3183</v>
      </c>
      <c r="K516" t="s">
        <v>3160</v>
      </c>
      <c r="L516" t="s">
        <v>3160</v>
      </c>
      <c r="M516" t="s">
        <v>3049</v>
      </c>
      <c r="N516" t="s">
        <v>3156</v>
      </c>
      <c r="O516" t="s">
        <v>3160</v>
      </c>
      <c r="P516" t="s">
        <v>1382</v>
      </c>
      <c r="Q516" t="s">
        <v>3186</v>
      </c>
      <c r="R516" t="s">
        <v>4561</v>
      </c>
      <c r="S516" t="s">
        <v>3189</v>
      </c>
    </row>
    <row r="517" spans="1:19" outlineLevel="1" collapsed="1" x14ac:dyDescent="0.2">
      <c r="A517" t="s">
        <v>4583</v>
      </c>
      <c r="B517" t="s">
        <v>4584</v>
      </c>
      <c r="C517" s="15" t="s">
        <v>3775</v>
      </c>
      <c r="D517" t="s">
        <v>3160</v>
      </c>
      <c r="E517" t="s">
        <v>3160</v>
      </c>
      <c r="F517" t="s">
        <v>3160</v>
      </c>
      <c r="G517" t="s">
        <v>3160</v>
      </c>
      <c r="H517" s="15" t="s">
        <v>1378</v>
      </c>
      <c r="I517" t="s">
        <v>3180</v>
      </c>
      <c r="J517" t="s">
        <v>3183</v>
      </c>
      <c r="K517" t="s">
        <v>3160</v>
      </c>
      <c r="L517" t="s">
        <v>3160</v>
      </c>
      <c r="M517" t="s">
        <v>3049</v>
      </c>
      <c r="N517" t="s">
        <v>3156</v>
      </c>
      <c r="O517" t="s">
        <v>3160</v>
      </c>
      <c r="P517" t="s">
        <v>1383</v>
      </c>
      <c r="Q517" t="s">
        <v>3186</v>
      </c>
      <c r="R517" t="s">
        <v>4560</v>
      </c>
      <c r="S517" t="s">
        <v>3189</v>
      </c>
    </row>
    <row r="518" spans="1:19" outlineLevel="1" collapsed="1" x14ac:dyDescent="0.2">
      <c r="A518" t="s">
        <v>4583</v>
      </c>
      <c r="B518" t="s">
        <v>4584</v>
      </c>
      <c r="C518" s="15" t="s">
        <v>3160</v>
      </c>
      <c r="D518" t="s">
        <v>3160</v>
      </c>
      <c r="E518" t="s">
        <v>3160</v>
      </c>
      <c r="F518" t="s">
        <v>3160</v>
      </c>
      <c r="G518" t="s">
        <v>3160</v>
      </c>
      <c r="H518" s="15" t="s">
        <v>1377</v>
      </c>
      <c r="I518" t="s">
        <v>1</v>
      </c>
      <c r="J518" t="s">
        <v>3183</v>
      </c>
      <c r="K518" t="s">
        <v>4</v>
      </c>
      <c r="L518" t="s">
        <v>3160</v>
      </c>
      <c r="M518" t="s">
        <v>3049</v>
      </c>
      <c r="N518" t="s">
        <v>3156</v>
      </c>
      <c r="O518" t="s">
        <v>3160</v>
      </c>
      <c r="P518" t="s">
        <v>1381</v>
      </c>
      <c r="Q518" t="s">
        <v>3186</v>
      </c>
      <c r="R518" t="s">
        <v>3160</v>
      </c>
      <c r="S518" t="s">
        <v>3189</v>
      </c>
    </row>
    <row r="519" spans="1:19" outlineLevel="1" collapsed="1" x14ac:dyDescent="0.2">
      <c r="A519" t="s">
        <v>4583</v>
      </c>
      <c r="B519" t="s">
        <v>4584</v>
      </c>
      <c r="C519" s="15" t="s">
        <v>1342</v>
      </c>
      <c r="D519" t="s">
        <v>3160</v>
      </c>
      <c r="E519" t="s">
        <v>3160</v>
      </c>
      <c r="F519" t="s">
        <v>3160</v>
      </c>
      <c r="G519" t="s">
        <v>3160</v>
      </c>
      <c r="H519" s="15" t="s">
        <v>1378</v>
      </c>
      <c r="I519" t="s">
        <v>1</v>
      </c>
      <c r="J519" t="s">
        <v>3183</v>
      </c>
      <c r="K519" t="s">
        <v>4</v>
      </c>
      <c r="L519" t="s">
        <v>3160</v>
      </c>
      <c r="M519" t="s">
        <v>3049</v>
      </c>
      <c r="N519" t="s">
        <v>3156</v>
      </c>
      <c r="O519" t="s">
        <v>3160</v>
      </c>
      <c r="P519" t="s">
        <v>1382</v>
      </c>
      <c r="Q519" t="s">
        <v>3186</v>
      </c>
      <c r="R519" t="s">
        <v>4609</v>
      </c>
      <c r="S519" t="s">
        <v>3189</v>
      </c>
    </row>
    <row r="520" spans="1:19" outlineLevel="1" collapsed="1" x14ac:dyDescent="0.2">
      <c r="A520" t="s">
        <v>4583</v>
      </c>
      <c r="B520" t="s">
        <v>4584</v>
      </c>
      <c r="C520" s="15" t="s">
        <v>3775</v>
      </c>
      <c r="D520" t="s">
        <v>3160</v>
      </c>
      <c r="E520" t="s">
        <v>3160</v>
      </c>
      <c r="F520" t="s">
        <v>3160</v>
      </c>
      <c r="G520" t="s">
        <v>3160</v>
      </c>
      <c r="H520" s="15" t="s">
        <v>1378</v>
      </c>
      <c r="I520" t="s">
        <v>1</v>
      </c>
      <c r="J520" t="s">
        <v>3183</v>
      </c>
      <c r="K520" t="s">
        <v>4</v>
      </c>
      <c r="L520" t="s">
        <v>3160</v>
      </c>
      <c r="M520" t="s">
        <v>3049</v>
      </c>
      <c r="N520" t="s">
        <v>3156</v>
      </c>
      <c r="O520" t="s">
        <v>3160</v>
      </c>
      <c r="P520" t="s">
        <v>1382</v>
      </c>
      <c r="Q520" t="s">
        <v>3186</v>
      </c>
      <c r="R520" t="s">
        <v>4561</v>
      </c>
      <c r="S520" t="s">
        <v>3189</v>
      </c>
    </row>
    <row r="521" spans="1:19" outlineLevel="1" collapsed="1" x14ac:dyDescent="0.2">
      <c r="A521" t="s">
        <v>4583</v>
      </c>
      <c r="B521" t="s">
        <v>4584</v>
      </c>
      <c r="C521" s="15" t="s">
        <v>3775</v>
      </c>
      <c r="D521" t="s">
        <v>3160</v>
      </c>
      <c r="E521" t="s">
        <v>3160</v>
      </c>
      <c r="F521" t="s">
        <v>3160</v>
      </c>
      <c r="G521" t="s">
        <v>3160</v>
      </c>
      <c r="H521" s="15" t="s">
        <v>1378</v>
      </c>
      <c r="I521" t="s">
        <v>1</v>
      </c>
      <c r="J521" t="s">
        <v>3183</v>
      </c>
      <c r="K521" t="s">
        <v>4</v>
      </c>
      <c r="L521" t="s">
        <v>3160</v>
      </c>
      <c r="M521" t="s">
        <v>3049</v>
      </c>
      <c r="N521" t="s">
        <v>3156</v>
      </c>
      <c r="O521" t="s">
        <v>3160</v>
      </c>
      <c r="P521" t="s">
        <v>1383</v>
      </c>
      <c r="Q521" t="s">
        <v>3186</v>
      </c>
      <c r="R521" t="s">
        <v>4560</v>
      </c>
      <c r="S521" t="s">
        <v>3189</v>
      </c>
    </row>
    <row r="522" spans="1:19" outlineLevel="1" collapsed="1" x14ac:dyDescent="0.2">
      <c r="A522" t="s">
        <v>4585</v>
      </c>
      <c r="B522" t="s">
        <v>4586</v>
      </c>
      <c r="C522" s="15" t="s">
        <v>3160</v>
      </c>
      <c r="D522" t="s">
        <v>3160</v>
      </c>
      <c r="E522" t="s">
        <v>3160</v>
      </c>
      <c r="F522" t="s">
        <v>3160</v>
      </c>
      <c r="G522" t="s">
        <v>3160</v>
      </c>
      <c r="H522" s="15" t="s">
        <v>1377</v>
      </c>
      <c r="I522" t="s">
        <v>3180</v>
      </c>
      <c r="J522" t="s">
        <v>3183</v>
      </c>
      <c r="K522" t="s">
        <v>3160</v>
      </c>
      <c r="L522" t="s">
        <v>3160</v>
      </c>
      <c r="M522" t="s">
        <v>3049</v>
      </c>
      <c r="N522" t="s">
        <v>3156</v>
      </c>
      <c r="O522" t="s">
        <v>3160</v>
      </c>
      <c r="P522" t="s">
        <v>1381</v>
      </c>
      <c r="Q522" t="s">
        <v>3186</v>
      </c>
      <c r="R522" t="s">
        <v>3160</v>
      </c>
      <c r="S522" t="s">
        <v>3189</v>
      </c>
    </row>
    <row r="523" spans="1:19" outlineLevel="1" collapsed="1" x14ac:dyDescent="0.2">
      <c r="A523" t="s">
        <v>4585</v>
      </c>
      <c r="B523" t="s">
        <v>4586</v>
      </c>
      <c r="C523" s="15" t="s">
        <v>1342</v>
      </c>
      <c r="D523" t="s">
        <v>3160</v>
      </c>
      <c r="E523" t="s">
        <v>3160</v>
      </c>
      <c r="F523" t="s">
        <v>3160</v>
      </c>
      <c r="G523" t="s">
        <v>3160</v>
      </c>
      <c r="H523" s="15" t="s">
        <v>1378</v>
      </c>
      <c r="I523" t="s">
        <v>3180</v>
      </c>
      <c r="J523" t="s">
        <v>3183</v>
      </c>
      <c r="K523" t="s">
        <v>3160</v>
      </c>
      <c r="L523" t="s">
        <v>3160</v>
      </c>
      <c r="M523" t="s">
        <v>3049</v>
      </c>
      <c r="N523" t="s">
        <v>3156</v>
      </c>
      <c r="O523" t="s">
        <v>3160</v>
      </c>
      <c r="P523" t="s">
        <v>1382</v>
      </c>
      <c r="Q523" t="s">
        <v>3186</v>
      </c>
      <c r="R523" t="s">
        <v>4609</v>
      </c>
      <c r="S523" t="s">
        <v>3189</v>
      </c>
    </row>
    <row r="524" spans="1:19" outlineLevel="1" collapsed="1" x14ac:dyDescent="0.2">
      <c r="A524" t="s">
        <v>4585</v>
      </c>
      <c r="B524" t="s">
        <v>4586</v>
      </c>
      <c r="C524" s="15" t="s">
        <v>3775</v>
      </c>
      <c r="D524" t="s">
        <v>3160</v>
      </c>
      <c r="E524" t="s">
        <v>3160</v>
      </c>
      <c r="F524" t="s">
        <v>3160</v>
      </c>
      <c r="G524" t="s">
        <v>3160</v>
      </c>
      <c r="H524" s="15" t="s">
        <v>1378</v>
      </c>
      <c r="I524" t="s">
        <v>3180</v>
      </c>
      <c r="J524" t="s">
        <v>3183</v>
      </c>
      <c r="K524" t="s">
        <v>3160</v>
      </c>
      <c r="L524" t="s">
        <v>3160</v>
      </c>
      <c r="M524" t="s">
        <v>3049</v>
      </c>
      <c r="N524" t="s">
        <v>3156</v>
      </c>
      <c r="O524" t="s">
        <v>3160</v>
      </c>
      <c r="P524" t="s">
        <v>1382</v>
      </c>
      <c r="Q524" t="s">
        <v>3186</v>
      </c>
      <c r="R524" t="s">
        <v>4561</v>
      </c>
      <c r="S524" t="s">
        <v>3189</v>
      </c>
    </row>
    <row r="525" spans="1:19" outlineLevel="1" collapsed="1" x14ac:dyDescent="0.2">
      <c r="A525" t="s">
        <v>4585</v>
      </c>
      <c r="B525" t="s">
        <v>4586</v>
      </c>
      <c r="C525" s="15" t="s">
        <v>3775</v>
      </c>
      <c r="D525" t="s">
        <v>3160</v>
      </c>
      <c r="E525" t="s">
        <v>3160</v>
      </c>
      <c r="F525" t="s">
        <v>3160</v>
      </c>
      <c r="G525" t="s">
        <v>3160</v>
      </c>
      <c r="H525" s="15" t="s">
        <v>1378</v>
      </c>
      <c r="I525" t="s">
        <v>3180</v>
      </c>
      <c r="J525" t="s">
        <v>3183</v>
      </c>
      <c r="K525" t="s">
        <v>3160</v>
      </c>
      <c r="L525" t="s">
        <v>3160</v>
      </c>
      <c r="M525" t="s">
        <v>3049</v>
      </c>
      <c r="N525" t="s">
        <v>3156</v>
      </c>
      <c r="O525" t="s">
        <v>3160</v>
      </c>
      <c r="P525" t="s">
        <v>1383</v>
      </c>
      <c r="Q525" t="s">
        <v>3186</v>
      </c>
      <c r="R525" t="s">
        <v>4560</v>
      </c>
      <c r="S525" t="s">
        <v>3189</v>
      </c>
    </row>
    <row r="526" spans="1:19" outlineLevel="1" collapsed="1" x14ac:dyDescent="0.2">
      <c r="A526" t="s">
        <v>4585</v>
      </c>
      <c r="B526" t="s">
        <v>4586</v>
      </c>
      <c r="C526" s="15" t="s">
        <v>3160</v>
      </c>
      <c r="D526" t="s">
        <v>3160</v>
      </c>
      <c r="E526" t="s">
        <v>3160</v>
      </c>
      <c r="F526" t="s">
        <v>3160</v>
      </c>
      <c r="G526" t="s">
        <v>3160</v>
      </c>
      <c r="H526" s="15" t="s">
        <v>1377</v>
      </c>
      <c r="I526" t="s">
        <v>1</v>
      </c>
      <c r="J526" t="s">
        <v>3183</v>
      </c>
      <c r="K526" t="s">
        <v>5</v>
      </c>
      <c r="L526" t="s">
        <v>3160</v>
      </c>
      <c r="M526" t="s">
        <v>3049</v>
      </c>
      <c r="N526" t="s">
        <v>3156</v>
      </c>
      <c r="O526" t="s">
        <v>3160</v>
      </c>
      <c r="P526" t="s">
        <v>1381</v>
      </c>
      <c r="Q526" t="s">
        <v>3186</v>
      </c>
      <c r="R526" t="s">
        <v>3160</v>
      </c>
      <c r="S526" t="s">
        <v>3189</v>
      </c>
    </row>
    <row r="527" spans="1:19" outlineLevel="1" collapsed="1" x14ac:dyDescent="0.2">
      <c r="A527" t="s">
        <v>4585</v>
      </c>
      <c r="B527" t="s">
        <v>4586</v>
      </c>
      <c r="C527" s="15" t="s">
        <v>1342</v>
      </c>
      <c r="D527" t="s">
        <v>3160</v>
      </c>
      <c r="E527" t="s">
        <v>3160</v>
      </c>
      <c r="F527" t="s">
        <v>3160</v>
      </c>
      <c r="G527" t="s">
        <v>3160</v>
      </c>
      <c r="H527" s="15" t="s">
        <v>1378</v>
      </c>
      <c r="I527" t="s">
        <v>1</v>
      </c>
      <c r="J527" t="s">
        <v>3183</v>
      </c>
      <c r="K527" t="s">
        <v>5</v>
      </c>
      <c r="L527" t="s">
        <v>3160</v>
      </c>
      <c r="M527" t="s">
        <v>3049</v>
      </c>
      <c r="N527" t="s">
        <v>3156</v>
      </c>
      <c r="O527" t="s">
        <v>3160</v>
      </c>
      <c r="P527" t="s">
        <v>1382</v>
      </c>
      <c r="Q527" t="s">
        <v>3186</v>
      </c>
      <c r="R527" t="s">
        <v>4609</v>
      </c>
      <c r="S527" t="s">
        <v>3189</v>
      </c>
    </row>
    <row r="528" spans="1:19" outlineLevel="1" collapsed="1" x14ac:dyDescent="0.2">
      <c r="A528" t="s">
        <v>4585</v>
      </c>
      <c r="B528" t="s">
        <v>4586</v>
      </c>
      <c r="C528" s="15" t="s">
        <v>3775</v>
      </c>
      <c r="D528" t="s">
        <v>3160</v>
      </c>
      <c r="E528" t="s">
        <v>3160</v>
      </c>
      <c r="F528" t="s">
        <v>3160</v>
      </c>
      <c r="G528" t="s">
        <v>3160</v>
      </c>
      <c r="H528" s="15" t="s">
        <v>1378</v>
      </c>
      <c r="I528" t="s">
        <v>1</v>
      </c>
      <c r="J528" t="s">
        <v>3183</v>
      </c>
      <c r="K528" t="s">
        <v>5</v>
      </c>
      <c r="L528" t="s">
        <v>3160</v>
      </c>
      <c r="M528" t="s">
        <v>3049</v>
      </c>
      <c r="N528" t="s">
        <v>3156</v>
      </c>
      <c r="O528" t="s">
        <v>3160</v>
      </c>
      <c r="P528" t="s">
        <v>1382</v>
      </c>
      <c r="Q528" t="s">
        <v>3186</v>
      </c>
      <c r="R528" t="s">
        <v>4561</v>
      </c>
      <c r="S528" t="s">
        <v>3189</v>
      </c>
    </row>
    <row r="529" spans="1:19" outlineLevel="1" collapsed="1" x14ac:dyDescent="0.2">
      <c r="A529" t="s">
        <v>4585</v>
      </c>
      <c r="B529" t="s">
        <v>4586</v>
      </c>
      <c r="C529" s="15" t="s">
        <v>3775</v>
      </c>
      <c r="D529" t="s">
        <v>3160</v>
      </c>
      <c r="E529" t="s">
        <v>3160</v>
      </c>
      <c r="F529" t="s">
        <v>3160</v>
      </c>
      <c r="G529" t="s">
        <v>3160</v>
      </c>
      <c r="H529" s="15" t="s">
        <v>1378</v>
      </c>
      <c r="I529" t="s">
        <v>1</v>
      </c>
      <c r="J529" t="s">
        <v>3183</v>
      </c>
      <c r="K529" t="s">
        <v>5</v>
      </c>
      <c r="L529" t="s">
        <v>3160</v>
      </c>
      <c r="M529" t="s">
        <v>3049</v>
      </c>
      <c r="N529" t="s">
        <v>3156</v>
      </c>
      <c r="O529" t="s">
        <v>3160</v>
      </c>
      <c r="P529" t="s">
        <v>1383</v>
      </c>
      <c r="Q529" t="s">
        <v>3186</v>
      </c>
      <c r="R529" t="s">
        <v>4560</v>
      </c>
      <c r="S529" t="s">
        <v>3189</v>
      </c>
    </row>
    <row r="530" spans="1:19" outlineLevel="1" collapsed="1" x14ac:dyDescent="0.2">
      <c r="A530" t="s">
        <v>4587</v>
      </c>
      <c r="B530" t="s">
        <v>4588</v>
      </c>
      <c r="C530" s="15" t="s">
        <v>3160</v>
      </c>
      <c r="D530" t="s">
        <v>3160</v>
      </c>
      <c r="E530" t="s">
        <v>3160</v>
      </c>
      <c r="F530" t="s">
        <v>3160</v>
      </c>
      <c r="G530" t="s">
        <v>3160</v>
      </c>
      <c r="H530" s="15" t="s">
        <v>1377</v>
      </c>
      <c r="I530" t="s">
        <v>3180</v>
      </c>
      <c r="J530" t="s">
        <v>3183</v>
      </c>
      <c r="K530" t="s">
        <v>3160</v>
      </c>
      <c r="L530" t="s">
        <v>3160</v>
      </c>
      <c r="M530" t="s">
        <v>3049</v>
      </c>
      <c r="N530" t="s">
        <v>3156</v>
      </c>
      <c r="O530" t="s">
        <v>3160</v>
      </c>
      <c r="P530" t="s">
        <v>1381</v>
      </c>
      <c r="Q530" t="s">
        <v>3186</v>
      </c>
      <c r="R530" t="s">
        <v>3160</v>
      </c>
      <c r="S530" t="s">
        <v>3189</v>
      </c>
    </row>
    <row r="531" spans="1:19" outlineLevel="1" collapsed="1" x14ac:dyDescent="0.2">
      <c r="A531" t="s">
        <v>4587</v>
      </c>
      <c r="B531" t="s">
        <v>4588</v>
      </c>
      <c r="C531" s="15" t="s">
        <v>1342</v>
      </c>
      <c r="D531" t="s">
        <v>3160</v>
      </c>
      <c r="E531" t="s">
        <v>3160</v>
      </c>
      <c r="F531" t="s">
        <v>3160</v>
      </c>
      <c r="G531" t="s">
        <v>3160</v>
      </c>
      <c r="H531" s="15" t="s">
        <v>1378</v>
      </c>
      <c r="I531" t="s">
        <v>3180</v>
      </c>
      <c r="J531" t="s">
        <v>3183</v>
      </c>
      <c r="K531" t="s">
        <v>3160</v>
      </c>
      <c r="L531" t="s">
        <v>3160</v>
      </c>
      <c r="M531" t="s">
        <v>3049</v>
      </c>
      <c r="N531" t="s">
        <v>3156</v>
      </c>
      <c r="O531" t="s">
        <v>3160</v>
      </c>
      <c r="P531" t="s">
        <v>1382</v>
      </c>
      <c r="Q531" t="s">
        <v>3186</v>
      </c>
      <c r="R531" t="s">
        <v>4609</v>
      </c>
      <c r="S531" t="s">
        <v>3189</v>
      </c>
    </row>
    <row r="532" spans="1:19" outlineLevel="1" collapsed="1" x14ac:dyDescent="0.2">
      <c r="A532" t="s">
        <v>4587</v>
      </c>
      <c r="B532" t="s">
        <v>4588</v>
      </c>
      <c r="C532" s="15" t="s">
        <v>3775</v>
      </c>
      <c r="D532" t="s">
        <v>3160</v>
      </c>
      <c r="E532" t="s">
        <v>3160</v>
      </c>
      <c r="F532" t="s">
        <v>3160</v>
      </c>
      <c r="G532" t="s">
        <v>3160</v>
      </c>
      <c r="H532" s="15" t="s">
        <v>1378</v>
      </c>
      <c r="I532" t="s">
        <v>3180</v>
      </c>
      <c r="J532" t="s">
        <v>3183</v>
      </c>
      <c r="K532" t="s">
        <v>3160</v>
      </c>
      <c r="L532" t="s">
        <v>3160</v>
      </c>
      <c r="M532" t="s">
        <v>3049</v>
      </c>
      <c r="N532" t="s">
        <v>3156</v>
      </c>
      <c r="O532" t="s">
        <v>3160</v>
      </c>
      <c r="P532" t="s">
        <v>1382</v>
      </c>
      <c r="Q532" t="s">
        <v>3186</v>
      </c>
      <c r="R532" t="s">
        <v>4561</v>
      </c>
      <c r="S532" t="s">
        <v>3189</v>
      </c>
    </row>
    <row r="533" spans="1:19" outlineLevel="1" collapsed="1" x14ac:dyDescent="0.2">
      <c r="A533" t="s">
        <v>4587</v>
      </c>
      <c r="B533" t="s">
        <v>4588</v>
      </c>
      <c r="C533" s="15" t="s">
        <v>3775</v>
      </c>
      <c r="D533" t="s">
        <v>3160</v>
      </c>
      <c r="E533" t="s">
        <v>3160</v>
      </c>
      <c r="F533" t="s">
        <v>3160</v>
      </c>
      <c r="G533" t="s">
        <v>3160</v>
      </c>
      <c r="H533" s="15" t="s">
        <v>1378</v>
      </c>
      <c r="I533" t="s">
        <v>3180</v>
      </c>
      <c r="J533" t="s">
        <v>3183</v>
      </c>
      <c r="K533" t="s">
        <v>3160</v>
      </c>
      <c r="L533" t="s">
        <v>3160</v>
      </c>
      <c r="M533" t="s">
        <v>3049</v>
      </c>
      <c r="N533" t="s">
        <v>3156</v>
      </c>
      <c r="O533" t="s">
        <v>3160</v>
      </c>
      <c r="P533" t="s">
        <v>1383</v>
      </c>
      <c r="Q533" t="s">
        <v>3186</v>
      </c>
      <c r="R533" t="s">
        <v>4560</v>
      </c>
      <c r="S533" t="s">
        <v>3189</v>
      </c>
    </row>
    <row r="534" spans="1:19" outlineLevel="1" collapsed="1" x14ac:dyDescent="0.2">
      <c r="A534" t="s">
        <v>4587</v>
      </c>
      <c r="B534" t="s">
        <v>4588</v>
      </c>
      <c r="C534" s="15" t="s">
        <v>3160</v>
      </c>
      <c r="D534" t="s">
        <v>3160</v>
      </c>
      <c r="E534" t="s">
        <v>3160</v>
      </c>
      <c r="F534" t="s">
        <v>3160</v>
      </c>
      <c r="G534" t="s">
        <v>3160</v>
      </c>
      <c r="H534" s="15" t="s">
        <v>1377</v>
      </c>
      <c r="I534" t="s">
        <v>1</v>
      </c>
      <c r="J534" t="s">
        <v>3183</v>
      </c>
      <c r="K534" t="s">
        <v>6</v>
      </c>
      <c r="L534" t="s">
        <v>3160</v>
      </c>
      <c r="M534" t="s">
        <v>3049</v>
      </c>
      <c r="N534" t="s">
        <v>3156</v>
      </c>
      <c r="O534" t="s">
        <v>3160</v>
      </c>
      <c r="P534" t="s">
        <v>1381</v>
      </c>
      <c r="Q534" t="s">
        <v>3186</v>
      </c>
      <c r="R534" t="s">
        <v>3160</v>
      </c>
      <c r="S534" t="s">
        <v>3189</v>
      </c>
    </row>
    <row r="535" spans="1:19" outlineLevel="1" collapsed="1" x14ac:dyDescent="0.2">
      <c r="A535" t="s">
        <v>4587</v>
      </c>
      <c r="B535" t="s">
        <v>4588</v>
      </c>
      <c r="C535" s="15" t="s">
        <v>1342</v>
      </c>
      <c r="D535" t="s">
        <v>3160</v>
      </c>
      <c r="E535" t="s">
        <v>3160</v>
      </c>
      <c r="F535" t="s">
        <v>3160</v>
      </c>
      <c r="G535" t="s">
        <v>3160</v>
      </c>
      <c r="H535" s="15" t="s">
        <v>1378</v>
      </c>
      <c r="I535" t="s">
        <v>1</v>
      </c>
      <c r="J535" t="s">
        <v>3183</v>
      </c>
      <c r="K535" t="s">
        <v>6</v>
      </c>
      <c r="L535" t="s">
        <v>3160</v>
      </c>
      <c r="M535" t="s">
        <v>3049</v>
      </c>
      <c r="N535" t="s">
        <v>3156</v>
      </c>
      <c r="O535" t="s">
        <v>3160</v>
      </c>
      <c r="P535" t="s">
        <v>1382</v>
      </c>
      <c r="Q535" t="s">
        <v>3186</v>
      </c>
      <c r="R535" t="s">
        <v>4609</v>
      </c>
      <c r="S535" t="s">
        <v>3189</v>
      </c>
    </row>
    <row r="536" spans="1:19" outlineLevel="1" collapsed="1" x14ac:dyDescent="0.2">
      <c r="A536" t="s">
        <v>4587</v>
      </c>
      <c r="B536" t="s">
        <v>4588</v>
      </c>
      <c r="C536" s="15" t="s">
        <v>3775</v>
      </c>
      <c r="D536" t="s">
        <v>3160</v>
      </c>
      <c r="E536" t="s">
        <v>3160</v>
      </c>
      <c r="F536" t="s">
        <v>3160</v>
      </c>
      <c r="G536" t="s">
        <v>3160</v>
      </c>
      <c r="H536" s="15" t="s">
        <v>1378</v>
      </c>
      <c r="I536" t="s">
        <v>1</v>
      </c>
      <c r="J536" t="s">
        <v>3183</v>
      </c>
      <c r="K536" t="s">
        <v>6</v>
      </c>
      <c r="L536" t="s">
        <v>3160</v>
      </c>
      <c r="M536" t="s">
        <v>3049</v>
      </c>
      <c r="N536" t="s">
        <v>3156</v>
      </c>
      <c r="O536" t="s">
        <v>3160</v>
      </c>
      <c r="P536" t="s">
        <v>1382</v>
      </c>
      <c r="Q536" t="s">
        <v>3186</v>
      </c>
      <c r="R536" t="s">
        <v>4561</v>
      </c>
      <c r="S536" t="s">
        <v>3189</v>
      </c>
    </row>
    <row r="537" spans="1:19" outlineLevel="1" collapsed="1" x14ac:dyDescent="0.2">
      <c r="A537" t="s">
        <v>4587</v>
      </c>
      <c r="B537" t="s">
        <v>4588</v>
      </c>
      <c r="C537" s="15" t="s">
        <v>3775</v>
      </c>
      <c r="D537" t="s">
        <v>3160</v>
      </c>
      <c r="E537" t="s">
        <v>3160</v>
      </c>
      <c r="F537" t="s">
        <v>3160</v>
      </c>
      <c r="G537" t="s">
        <v>3160</v>
      </c>
      <c r="H537" s="15" t="s">
        <v>1378</v>
      </c>
      <c r="I537" t="s">
        <v>1</v>
      </c>
      <c r="J537" t="s">
        <v>3183</v>
      </c>
      <c r="K537" t="s">
        <v>6</v>
      </c>
      <c r="L537" t="s">
        <v>3160</v>
      </c>
      <c r="M537" t="s">
        <v>3049</v>
      </c>
      <c r="N537" t="s">
        <v>3156</v>
      </c>
      <c r="O537" t="s">
        <v>3160</v>
      </c>
      <c r="P537" t="s">
        <v>1383</v>
      </c>
      <c r="Q537" t="s">
        <v>3186</v>
      </c>
      <c r="R537" t="s">
        <v>4560</v>
      </c>
      <c r="S537" t="s">
        <v>3189</v>
      </c>
    </row>
    <row r="538" spans="1:19" outlineLevel="1" collapsed="1" x14ac:dyDescent="0.2">
      <c r="A538" t="s">
        <v>4589</v>
      </c>
      <c r="B538" t="s">
        <v>4590</v>
      </c>
      <c r="C538" s="15" t="s">
        <v>3160</v>
      </c>
      <c r="D538" t="s">
        <v>3160</v>
      </c>
      <c r="E538" t="s">
        <v>3160</v>
      </c>
      <c r="F538" t="s">
        <v>3160</v>
      </c>
      <c r="G538" t="s">
        <v>3160</v>
      </c>
      <c r="H538" s="15" t="s">
        <v>1377</v>
      </c>
      <c r="I538" t="s">
        <v>3180</v>
      </c>
      <c r="J538" t="s">
        <v>3183</v>
      </c>
      <c r="K538" t="s">
        <v>3160</v>
      </c>
      <c r="L538" t="s">
        <v>3160</v>
      </c>
      <c r="M538" t="s">
        <v>3049</v>
      </c>
      <c r="N538" t="s">
        <v>3156</v>
      </c>
      <c r="O538" t="s">
        <v>3160</v>
      </c>
      <c r="P538" t="s">
        <v>1381</v>
      </c>
      <c r="Q538" t="s">
        <v>3186</v>
      </c>
      <c r="R538" t="s">
        <v>3160</v>
      </c>
      <c r="S538" t="s">
        <v>3189</v>
      </c>
    </row>
    <row r="539" spans="1:19" outlineLevel="1" collapsed="1" x14ac:dyDescent="0.2">
      <c r="A539" t="s">
        <v>4589</v>
      </c>
      <c r="B539" t="s">
        <v>4590</v>
      </c>
      <c r="C539" s="15" t="s">
        <v>1342</v>
      </c>
      <c r="D539" t="s">
        <v>3160</v>
      </c>
      <c r="E539" t="s">
        <v>3160</v>
      </c>
      <c r="F539" t="s">
        <v>3160</v>
      </c>
      <c r="G539" t="s">
        <v>3160</v>
      </c>
      <c r="H539" s="15" t="s">
        <v>1378</v>
      </c>
      <c r="I539" t="s">
        <v>3180</v>
      </c>
      <c r="J539" t="s">
        <v>3183</v>
      </c>
      <c r="K539" t="s">
        <v>3160</v>
      </c>
      <c r="L539" t="s">
        <v>3160</v>
      </c>
      <c r="M539" t="s">
        <v>3049</v>
      </c>
      <c r="N539" t="s">
        <v>3156</v>
      </c>
      <c r="O539" t="s">
        <v>3160</v>
      </c>
      <c r="P539" t="s">
        <v>1382</v>
      </c>
      <c r="Q539" t="s">
        <v>3186</v>
      </c>
      <c r="R539" t="s">
        <v>4609</v>
      </c>
      <c r="S539" t="s">
        <v>3189</v>
      </c>
    </row>
    <row r="540" spans="1:19" outlineLevel="1" collapsed="1" x14ac:dyDescent="0.2">
      <c r="A540" t="s">
        <v>4589</v>
      </c>
      <c r="B540" t="s">
        <v>4590</v>
      </c>
      <c r="C540" s="15" t="s">
        <v>3775</v>
      </c>
      <c r="D540" t="s">
        <v>3160</v>
      </c>
      <c r="E540" t="s">
        <v>3160</v>
      </c>
      <c r="F540" t="s">
        <v>3160</v>
      </c>
      <c r="G540" t="s">
        <v>3160</v>
      </c>
      <c r="H540" s="15" t="s">
        <v>1378</v>
      </c>
      <c r="I540" t="s">
        <v>3180</v>
      </c>
      <c r="J540" t="s">
        <v>3183</v>
      </c>
      <c r="K540" t="s">
        <v>3160</v>
      </c>
      <c r="L540" t="s">
        <v>3160</v>
      </c>
      <c r="M540" t="s">
        <v>3049</v>
      </c>
      <c r="N540" t="s">
        <v>3156</v>
      </c>
      <c r="O540" t="s">
        <v>3160</v>
      </c>
      <c r="P540" t="s">
        <v>1382</v>
      </c>
      <c r="Q540" t="s">
        <v>3186</v>
      </c>
      <c r="R540" t="s">
        <v>4561</v>
      </c>
      <c r="S540" t="s">
        <v>3189</v>
      </c>
    </row>
    <row r="541" spans="1:19" outlineLevel="1" collapsed="1" x14ac:dyDescent="0.2">
      <c r="A541" t="s">
        <v>4589</v>
      </c>
      <c r="B541" t="s">
        <v>4590</v>
      </c>
      <c r="C541" s="15" t="s">
        <v>3775</v>
      </c>
      <c r="D541" t="s">
        <v>3160</v>
      </c>
      <c r="E541" t="s">
        <v>3160</v>
      </c>
      <c r="F541" t="s">
        <v>3160</v>
      </c>
      <c r="G541" t="s">
        <v>3160</v>
      </c>
      <c r="H541" s="15" t="s">
        <v>1378</v>
      </c>
      <c r="I541" t="s">
        <v>3180</v>
      </c>
      <c r="J541" t="s">
        <v>3183</v>
      </c>
      <c r="K541" t="s">
        <v>3160</v>
      </c>
      <c r="L541" t="s">
        <v>3160</v>
      </c>
      <c r="M541" t="s">
        <v>3049</v>
      </c>
      <c r="N541" t="s">
        <v>3156</v>
      </c>
      <c r="O541" t="s">
        <v>3160</v>
      </c>
      <c r="P541" t="s">
        <v>1383</v>
      </c>
      <c r="Q541" t="s">
        <v>3186</v>
      </c>
      <c r="R541" t="s">
        <v>4560</v>
      </c>
      <c r="S541" t="s">
        <v>3189</v>
      </c>
    </row>
    <row r="542" spans="1:19" outlineLevel="1" collapsed="1" x14ac:dyDescent="0.2">
      <c r="A542" t="s">
        <v>4589</v>
      </c>
      <c r="B542" t="s">
        <v>4590</v>
      </c>
      <c r="C542" s="15" t="s">
        <v>3160</v>
      </c>
      <c r="D542" t="s">
        <v>3160</v>
      </c>
      <c r="E542" t="s">
        <v>3160</v>
      </c>
      <c r="F542" t="s">
        <v>3160</v>
      </c>
      <c r="G542" t="s">
        <v>3160</v>
      </c>
      <c r="H542" s="15" t="s">
        <v>1377</v>
      </c>
      <c r="I542" t="s">
        <v>1</v>
      </c>
      <c r="J542" t="s">
        <v>3183</v>
      </c>
      <c r="K542" t="s">
        <v>8</v>
      </c>
      <c r="L542" t="s">
        <v>3160</v>
      </c>
      <c r="M542" t="s">
        <v>3049</v>
      </c>
      <c r="N542" t="s">
        <v>3156</v>
      </c>
      <c r="O542" t="s">
        <v>3160</v>
      </c>
      <c r="P542" t="s">
        <v>1381</v>
      </c>
      <c r="Q542" t="s">
        <v>3186</v>
      </c>
      <c r="R542" t="s">
        <v>3160</v>
      </c>
      <c r="S542" t="s">
        <v>3189</v>
      </c>
    </row>
    <row r="543" spans="1:19" outlineLevel="1" collapsed="1" x14ac:dyDescent="0.2">
      <c r="A543" t="s">
        <v>4589</v>
      </c>
      <c r="B543" t="s">
        <v>4590</v>
      </c>
      <c r="C543" s="15" t="s">
        <v>1342</v>
      </c>
      <c r="D543" t="s">
        <v>3160</v>
      </c>
      <c r="E543" t="s">
        <v>3160</v>
      </c>
      <c r="F543" t="s">
        <v>3160</v>
      </c>
      <c r="G543" t="s">
        <v>3160</v>
      </c>
      <c r="H543" s="15" t="s">
        <v>1378</v>
      </c>
      <c r="I543" t="s">
        <v>1</v>
      </c>
      <c r="J543" t="s">
        <v>3183</v>
      </c>
      <c r="K543" t="s">
        <v>8</v>
      </c>
      <c r="L543" t="s">
        <v>3160</v>
      </c>
      <c r="M543" t="s">
        <v>3049</v>
      </c>
      <c r="N543" t="s">
        <v>3156</v>
      </c>
      <c r="O543" t="s">
        <v>3160</v>
      </c>
      <c r="P543" t="s">
        <v>1382</v>
      </c>
      <c r="Q543" t="s">
        <v>3186</v>
      </c>
      <c r="R543" t="s">
        <v>4609</v>
      </c>
      <c r="S543" t="s">
        <v>3189</v>
      </c>
    </row>
    <row r="544" spans="1:19" outlineLevel="1" collapsed="1" x14ac:dyDescent="0.2">
      <c r="A544" t="s">
        <v>4589</v>
      </c>
      <c r="B544" t="s">
        <v>4590</v>
      </c>
      <c r="C544" s="15" t="s">
        <v>3775</v>
      </c>
      <c r="D544" t="s">
        <v>3160</v>
      </c>
      <c r="E544" t="s">
        <v>3160</v>
      </c>
      <c r="F544" t="s">
        <v>3160</v>
      </c>
      <c r="G544" t="s">
        <v>3160</v>
      </c>
      <c r="H544" s="15" t="s">
        <v>1378</v>
      </c>
      <c r="I544" t="s">
        <v>1</v>
      </c>
      <c r="J544" t="s">
        <v>3183</v>
      </c>
      <c r="K544" t="s">
        <v>8</v>
      </c>
      <c r="L544" t="s">
        <v>3160</v>
      </c>
      <c r="M544" t="s">
        <v>3049</v>
      </c>
      <c r="N544" t="s">
        <v>3156</v>
      </c>
      <c r="O544" t="s">
        <v>3160</v>
      </c>
      <c r="P544" t="s">
        <v>1382</v>
      </c>
      <c r="Q544" t="s">
        <v>3186</v>
      </c>
      <c r="R544" t="s">
        <v>4561</v>
      </c>
      <c r="S544" t="s">
        <v>3189</v>
      </c>
    </row>
    <row r="545" spans="1:19" outlineLevel="1" collapsed="1" x14ac:dyDescent="0.2">
      <c r="A545" t="s">
        <v>4589</v>
      </c>
      <c r="B545" t="s">
        <v>4590</v>
      </c>
      <c r="C545" s="15" t="s">
        <v>3775</v>
      </c>
      <c r="D545" t="s">
        <v>3160</v>
      </c>
      <c r="E545" t="s">
        <v>3160</v>
      </c>
      <c r="F545" t="s">
        <v>3160</v>
      </c>
      <c r="G545" t="s">
        <v>3160</v>
      </c>
      <c r="H545" s="15" t="s">
        <v>1378</v>
      </c>
      <c r="I545" t="s">
        <v>1</v>
      </c>
      <c r="J545" t="s">
        <v>3183</v>
      </c>
      <c r="K545" t="s">
        <v>8</v>
      </c>
      <c r="L545" t="s">
        <v>3160</v>
      </c>
      <c r="M545" t="s">
        <v>3049</v>
      </c>
      <c r="N545" t="s">
        <v>3156</v>
      </c>
      <c r="O545" t="s">
        <v>3160</v>
      </c>
      <c r="P545" t="s">
        <v>1383</v>
      </c>
      <c r="Q545" t="s">
        <v>3186</v>
      </c>
      <c r="R545" t="s">
        <v>4560</v>
      </c>
      <c r="S545" t="s">
        <v>3189</v>
      </c>
    </row>
    <row r="546" spans="1:19" outlineLevel="1" collapsed="1" x14ac:dyDescent="0.2">
      <c r="A546" t="s">
        <v>4591</v>
      </c>
      <c r="B546" t="s">
        <v>4592</v>
      </c>
      <c r="C546" s="15" t="s">
        <v>3160</v>
      </c>
      <c r="D546" t="s">
        <v>3160</v>
      </c>
      <c r="E546" t="s">
        <v>3160</v>
      </c>
      <c r="F546" t="s">
        <v>3160</v>
      </c>
      <c r="G546" t="s">
        <v>3160</v>
      </c>
      <c r="H546" s="15" t="s">
        <v>1377</v>
      </c>
      <c r="I546" t="s">
        <v>3180</v>
      </c>
      <c r="J546" t="s">
        <v>3183</v>
      </c>
      <c r="K546" t="s">
        <v>3160</v>
      </c>
      <c r="L546" t="s">
        <v>3160</v>
      </c>
      <c r="M546" t="s">
        <v>3049</v>
      </c>
      <c r="N546" t="s">
        <v>3156</v>
      </c>
      <c r="O546" t="s">
        <v>3160</v>
      </c>
      <c r="P546" t="s">
        <v>1381</v>
      </c>
      <c r="Q546" t="s">
        <v>3186</v>
      </c>
      <c r="R546" t="s">
        <v>3160</v>
      </c>
      <c r="S546" t="s">
        <v>3189</v>
      </c>
    </row>
    <row r="547" spans="1:19" outlineLevel="1" collapsed="1" x14ac:dyDescent="0.2">
      <c r="A547" t="s">
        <v>4591</v>
      </c>
      <c r="B547" t="s">
        <v>4592</v>
      </c>
      <c r="C547" s="15" t="s">
        <v>1342</v>
      </c>
      <c r="D547" t="s">
        <v>3160</v>
      </c>
      <c r="E547" t="s">
        <v>3160</v>
      </c>
      <c r="F547" t="s">
        <v>3160</v>
      </c>
      <c r="G547" t="s">
        <v>3160</v>
      </c>
      <c r="H547" s="15" t="s">
        <v>1378</v>
      </c>
      <c r="I547" t="s">
        <v>3180</v>
      </c>
      <c r="J547" t="s">
        <v>3183</v>
      </c>
      <c r="K547" t="s">
        <v>3160</v>
      </c>
      <c r="L547" t="s">
        <v>3160</v>
      </c>
      <c r="M547" t="s">
        <v>3049</v>
      </c>
      <c r="N547" t="s">
        <v>3156</v>
      </c>
      <c r="O547" t="s">
        <v>3160</v>
      </c>
      <c r="P547" t="s">
        <v>1382</v>
      </c>
      <c r="Q547" t="s">
        <v>3186</v>
      </c>
      <c r="R547" t="s">
        <v>4609</v>
      </c>
      <c r="S547" t="s">
        <v>3189</v>
      </c>
    </row>
    <row r="548" spans="1:19" outlineLevel="1" collapsed="1" x14ac:dyDescent="0.2">
      <c r="A548" t="s">
        <v>4591</v>
      </c>
      <c r="B548" t="s">
        <v>4592</v>
      </c>
      <c r="C548" s="15" t="s">
        <v>3775</v>
      </c>
      <c r="D548" t="s">
        <v>3160</v>
      </c>
      <c r="E548" t="s">
        <v>3160</v>
      </c>
      <c r="F548" t="s">
        <v>3160</v>
      </c>
      <c r="G548" t="s">
        <v>3160</v>
      </c>
      <c r="H548" s="15" t="s">
        <v>1378</v>
      </c>
      <c r="I548" t="s">
        <v>3180</v>
      </c>
      <c r="J548" t="s">
        <v>3183</v>
      </c>
      <c r="K548" t="s">
        <v>3160</v>
      </c>
      <c r="L548" t="s">
        <v>3160</v>
      </c>
      <c r="M548" t="s">
        <v>3049</v>
      </c>
      <c r="N548" t="s">
        <v>3156</v>
      </c>
      <c r="O548" t="s">
        <v>3160</v>
      </c>
      <c r="P548" t="s">
        <v>1382</v>
      </c>
      <c r="Q548" t="s">
        <v>3186</v>
      </c>
      <c r="R548" t="s">
        <v>4561</v>
      </c>
      <c r="S548" t="s">
        <v>3189</v>
      </c>
    </row>
    <row r="549" spans="1:19" outlineLevel="1" collapsed="1" x14ac:dyDescent="0.2">
      <c r="A549" t="s">
        <v>4591</v>
      </c>
      <c r="B549" t="s">
        <v>4592</v>
      </c>
      <c r="C549" s="15" t="s">
        <v>3775</v>
      </c>
      <c r="D549" t="s">
        <v>3160</v>
      </c>
      <c r="E549" t="s">
        <v>3160</v>
      </c>
      <c r="F549" t="s">
        <v>3160</v>
      </c>
      <c r="G549" t="s">
        <v>3160</v>
      </c>
      <c r="H549" s="15" t="s">
        <v>1378</v>
      </c>
      <c r="I549" t="s">
        <v>3180</v>
      </c>
      <c r="J549" t="s">
        <v>3183</v>
      </c>
      <c r="K549" t="s">
        <v>3160</v>
      </c>
      <c r="L549" t="s">
        <v>3160</v>
      </c>
      <c r="M549" t="s">
        <v>3049</v>
      </c>
      <c r="N549" t="s">
        <v>3156</v>
      </c>
      <c r="O549" t="s">
        <v>3160</v>
      </c>
      <c r="P549" t="s">
        <v>1383</v>
      </c>
      <c r="Q549" t="s">
        <v>3186</v>
      </c>
      <c r="R549" t="s">
        <v>4560</v>
      </c>
      <c r="S549" t="s">
        <v>3189</v>
      </c>
    </row>
    <row r="550" spans="1:19" outlineLevel="1" collapsed="1" x14ac:dyDescent="0.2">
      <c r="A550" t="s">
        <v>4591</v>
      </c>
      <c r="B550" t="s">
        <v>4592</v>
      </c>
      <c r="C550" s="15" t="s">
        <v>3160</v>
      </c>
      <c r="D550" t="s">
        <v>3160</v>
      </c>
      <c r="E550" t="s">
        <v>3160</v>
      </c>
      <c r="F550" t="s">
        <v>3160</v>
      </c>
      <c r="G550" t="s">
        <v>3160</v>
      </c>
      <c r="H550" s="15" t="s">
        <v>1377</v>
      </c>
      <c r="I550" t="s">
        <v>1</v>
      </c>
      <c r="J550" t="s">
        <v>3183</v>
      </c>
      <c r="K550" t="s">
        <v>10</v>
      </c>
      <c r="L550" t="s">
        <v>3160</v>
      </c>
      <c r="M550" t="s">
        <v>3049</v>
      </c>
      <c r="N550" t="s">
        <v>3156</v>
      </c>
      <c r="O550" t="s">
        <v>3160</v>
      </c>
      <c r="P550" t="s">
        <v>1381</v>
      </c>
      <c r="Q550" t="s">
        <v>3186</v>
      </c>
      <c r="R550" t="s">
        <v>3160</v>
      </c>
      <c r="S550" t="s">
        <v>3189</v>
      </c>
    </row>
    <row r="551" spans="1:19" outlineLevel="1" collapsed="1" x14ac:dyDescent="0.2">
      <c r="A551" t="s">
        <v>4591</v>
      </c>
      <c r="B551" t="s">
        <v>4592</v>
      </c>
      <c r="C551" s="15" t="s">
        <v>1342</v>
      </c>
      <c r="D551" t="s">
        <v>3160</v>
      </c>
      <c r="E551" t="s">
        <v>3160</v>
      </c>
      <c r="F551" t="s">
        <v>3160</v>
      </c>
      <c r="G551" t="s">
        <v>3160</v>
      </c>
      <c r="H551" s="15" t="s">
        <v>1378</v>
      </c>
      <c r="I551" t="s">
        <v>1</v>
      </c>
      <c r="J551" t="s">
        <v>3183</v>
      </c>
      <c r="K551" t="s">
        <v>10</v>
      </c>
      <c r="L551" t="s">
        <v>3160</v>
      </c>
      <c r="M551" t="s">
        <v>3049</v>
      </c>
      <c r="N551" t="s">
        <v>3156</v>
      </c>
      <c r="O551" t="s">
        <v>3160</v>
      </c>
      <c r="P551" t="s">
        <v>1382</v>
      </c>
      <c r="Q551" t="s">
        <v>3186</v>
      </c>
      <c r="R551" t="s">
        <v>4609</v>
      </c>
      <c r="S551" t="s">
        <v>3189</v>
      </c>
    </row>
    <row r="552" spans="1:19" outlineLevel="1" collapsed="1" x14ac:dyDescent="0.2">
      <c r="A552" t="s">
        <v>4591</v>
      </c>
      <c r="B552" t="s">
        <v>4592</v>
      </c>
      <c r="C552" s="15" t="s">
        <v>3775</v>
      </c>
      <c r="D552" t="s">
        <v>3160</v>
      </c>
      <c r="E552" t="s">
        <v>3160</v>
      </c>
      <c r="F552" t="s">
        <v>3160</v>
      </c>
      <c r="G552" t="s">
        <v>3160</v>
      </c>
      <c r="H552" s="15" t="s">
        <v>1378</v>
      </c>
      <c r="I552" t="s">
        <v>1</v>
      </c>
      <c r="J552" t="s">
        <v>3183</v>
      </c>
      <c r="K552" t="s">
        <v>10</v>
      </c>
      <c r="L552" t="s">
        <v>3160</v>
      </c>
      <c r="M552" t="s">
        <v>3049</v>
      </c>
      <c r="N552" t="s">
        <v>3156</v>
      </c>
      <c r="O552" t="s">
        <v>3160</v>
      </c>
      <c r="P552" t="s">
        <v>1382</v>
      </c>
      <c r="Q552" t="s">
        <v>3186</v>
      </c>
      <c r="R552" t="s">
        <v>4561</v>
      </c>
      <c r="S552" t="s">
        <v>3189</v>
      </c>
    </row>
    <row r="553" spans="1:19" outlineLevel="1" collapsed="1" x14ac:dyDescent="0.2">
      <c r="A553" t="s">
        <v>4591</v>
      </c>
      <c r="B553" t="s">
        <v>4592</v>
      </c>
      <c r="C553" s="15" t="s">
        <v>3775</v>
      </c>
      <c r="D553" t="s">
        <v>3160</v>
      </c>
      <c r="E553" t="s">
        <v>3160</v>
      </c>
      <c r="F553" t="s">
        <v>3160</v>
      </c>
      <c r="G553" t="s">
        <v>3160</v>
      </c>
      <c r="H553" s="15" t="s">
        <v>1378</v>
      </c>
      <c r="I553" t="s">
        <v>1</v>
      </c>
      <c r="J553" t="s">
        <v>3183</v>
      </c>
      <c r="K553" t="s">
        <v>10</v>
      </c>
      <c r="L553" t="s">
        <v>3160</v>
      </c>
      <c r="M553" t="s">
        <v>3049</v>
      </c>
      <c r="N553" t="s">
        <v>3156</v>
      </c>
      <c r="O553" t="s">
        <v>3160</v>
      </c>
      <c r="P553" t="s">
        <v>1383</v>
      </c>
      <c r="Q553" t="s">
        <v>3186</v>
      </c>
      <c r="R553" t="s">
        <v>4560</v>
      </c>
      <c r="S553" t="s">
        <v>3189</v>
      </c>
    </row>
    <row r="554" spans="1:19" outlineLevel="1" collapsed="1" x14ac:dyDescent="0.2">
      <c r="A554" t="s">
        <v>4593</v>
      </c>
      <c r="B554" t="s">
        <v>4594</v>
      </c>
      <c r="C554" s="15" t="s">
        <v>3160</v>
      </c>
      <c r="D554" t="s">
        <v>3160</v>
      </c>
      <c r="E554" t="s">
        <v>3160</v>
      </c>
      <c r="F554" t="s">
        <v>3160</v>
      </c>
      <c r="G554" t="s">
        <v>3160</v>
      </c>
      <c r="H554" s="15" t="s">
        <v>1377</v>
      </c>
      <c r="I554" t="s">
        <v>3180</v>
      </c>
      <c r="J554" t="s">
        <v>3183</v>
      </c>
      <c r="K554" t="s">
        <v>3160</v>
      </c>
      <c r="L554" t="s">
        <v>3160</v>
      </c>
      <c r="M554" t="s">
        <v>3049</v>
      </c>
      <c r="N554" t="s">
        <v>3156</v>
      </c>
      <c r="O554" t="s">
        <v>3160</v>
      </c>
      <c r="P554" t="s">
        <v>1381</v>
      </c>
      <c r="Q554" t="s">
        <v>3186</v>
      </c>
      <c r="R554" t="s">
        <v>3160</v>
      </c>
      <c r="S554" t="s">
        <v>3189</v>
      </c>
    </row>
    <row r="555" spans="1:19" outlineLevel="1" collapsed="1" x14ac:dyDescent="0.2">
      <c r="A555" t="s">
        <v>4593</v>
      </c>
      <c r="B555" t="s">
        <v>4594</v>
      </c>
      <c r="C555" s="15" t="s">
        <v>1342</v>
      </c>
      <c r="D555" t="s">
        <v>3160</v>
      </c>
      <c r="E555" t="s">
        <v>3160</v>
      </c>
      <c r="F555" t="s">
        <v>3160</v>
      </c>
      <c r="G555" t="s">
        <v>3160</v>
      </c>
      <c r="H555" s="15" t="s">
        <v>1378</v>
      </c>
      <c r="I555" t="s">
        <v>3180</v>
      </c>
      <c r="J555" t="s">
        <v>3183</v>
      </c>
      <c r="K555" t="s">
        <v>3160</v>
      </c>
      <c r="L555" t="s">
        <v>3160</v>
      </c>
      <c r="M555" t="s">
        <v>3049</v>
      </c>
      <c r="N555" t="s">
        <v>3156</v>
      </c>
      <c r="O555" t="s">
        <v>3160</v>
      </c>
      <c r="P555" t="s">
        <v>1382</v>
      </c>
      <c r="Q555" t="s">
        <v>3186</v>
      </c>
      <c r="R555" t="s">
        <v>4609</v>
      </c>
      <c r="S555" t="s">
        <v>3189</v>
      </c>
    </row>
    <row r="556" spans="1:19" outlineLevel="1" collapsed="1" x14ac:dyDescent="0.2">
      <c r="A556" t="s">
        <v>4593</v>
      </c>
      <c r="B556" t="s">
        <v>4594</v>
      </c>
      <c r="C556" s="15" t="s">
        <v>3775</v>
      </c>
      <c r="D556" t="s">
        <v>3160</v>
      </c>
      <c r="E556" t="s">
        <v>3160</v>
      </c>
      <c r="F556" t="s">
        <v>3160</v>
      </c>
      <c r="G556" t="s">
        <v>3160</v>
      </c>
      <c r="H556" s="15" t="s">
        <v>1378</v>
      </c>
      <c r="I556" t="s">
        <v>3180</v>
      </c>
      <c r="J556" t="s">
        <v>3183</v>
      </c>
      <c r="K556" t="s">
        <v>3160</v>
      </c>
      <c r="L556" t="s">
        <v>3160</v>
      </c>
      <c r="M556" t="s">
        <v>3049</v>
      </c>
      <c r="N556" t="s">
        <v>3156</v>
      </c>
      <c r="O556" t="s">
        <v>3160</v>
      </c>
      <c r="P556" t="s">
        <v>1382</v>
      </c>
      <c r="Q556" t="s">
        <v>3186</v>
      </c>
      <c r="R556" t="s">
        <v>4561</v>
      </c>
      <c r="S556" t="s">
        <v>3189</v>
      </c>
    </row>
    <row r="557" spans="1:19" outlineLevel="1" collapsed="1" x14ac:dyDescent="0.2">
      <c r="A557" t="s">
        <v>4593</v>
      </c>
      <c r="B557" t="s">
        <v>4594</v>
      </c>
      <c r="C557" s="15" t="s">
        <v>3775</v>
      </c>
      <c r="D557" t="s">
        <v>3160</v>
      </c>
      <c r="E557" t="s">
        <v>3160</v>
      </c>
      <c r="F557" t="s">
        <v>3160</v>
      </c>
      <c r="G557" t="s">
        <v>3160</v>
      </c>
      <c r="H557" s="15" t="s">
        <v>1378</v>
      </c>
      <c r="I557" t="s">
        <v>3180</v>
      </c>
      <c r="J557" t="s">
        <v>3183</v>
      </c>
      <c r="K557" t="s">
        <v>3160</v>
      </c>
      <c r="L557" t="s">
        <v>3160</v>
      </c>
      <c r="M557" t="s">
        <v>3049</v>
      </c>
      <c r="N557" t="s">
        <v>3156</v>
      </c>
      <c r="O557" t="s">
        <v>3160</v>
      </c>
      <c r="P557" t="s">
        <v>1383</v>
      </c>
      <c r="Q557" t="s">
        <v>3186</v>
      </c>
      <c r="R557" t="s">
        <v>4560</v>
      </c>
      <c r="S557" t="s">
        <v>3189</v>
      </c>
    </row>
    <row r="558" spans="1:19" outlineLevel="1" collapsed="1" x14ac:dyDescent="0.2">
      <c r="A558" t="s">
        <v>4593</v>
      </c>
      <c r="B558" t="s">
        <v>4594</v>
      </c>
      <c r="C558" s="15" t="s">
        <v>3160</v>
      </c>
      <c r="D558" t="s">
        <v>3160</v>
      </c>
      <c r="E558" t="s">
        <v>3160</v>
      </c>
      <c r="F558" t="s">
        <v>3160</v>
      </c>
      <c r="G558" t="s">
        <v>3160</v>
      </c>
      <c r="H558" s="15" t="s">
        <v>1377</v>
      </c>
      <c r="I558" t="s">
        <v>1</v>
      </c>
      <c r="J558" t="s">
        <v>3183</v>
      </c>
      <c r="K558" t="s">
        <v>12</v>
      </c>
      <c r="L558" t="s">
        <v>3160</v>
      </c>
      <c r="M558" t="s">
        <v>3049</v>
      </c>
      <c r="N558" t="s">
        <v>3156</v>
      </c>
      <c r="O558" t="s">
        <v>3160</v>
      </c>
      <c r="P558" t="s">
        <v>1381</v>
      </c>
      <c r="Q558" t="s">
        <v>3186</v>
      </c>
      <c r="R558" t="s">
        <v>3160</v>
      </c>
      <c r="S558" t="s">
        <v>3189</v>
      </c>
    </row>
    <row r="559" spans="1:19" outlineLevel="1" collapsed="1" x14ac:dyDescent="0.2">
      <c r="A559" t="s">
        <v>4593</v>
      </c>
      <c r="B559" t="s">
        <v>4594</v>
      </c>
      <c r="C559" s="15" t="s">
        <v>1342</v>
      </c>
      <c r="D559" t="s">
        <v>3160</v>
      </c>
      <c r="E559" t="s">
        <v>3160</v>
      </c>
      <c r="F559" t="s">
        <v>3160</v>
      </c>
      <c r="G559" t="s">
        <v>3160</v>
      </c>
      <c r="H559" s="15" t="s">
        <v>1378</v>
      </c>
      <c r="I559" t="s">
        <v>1</v>
      </c>
      <c r="J559" t="s">
        <v>3183</v>
      </c>
      <c r="K559" t="s">
        <v>12</v>
      </c>
      <c r="L559" t="s">
        <v>3160</v>
      </c>
      <c r="M559" t="s">
        <v>3049</v>
      </c>
      <c r="N559" t="s">
        <v>3156</v>
      </c>
      <c r="O559" t="s">
        <v>3160</v>
      </c>
      <c r="P559" t="s">
        <v>1382</v>
      </c>
      <c r="Q559" t="s">
        <v>3186</v>
      </c>
      <c r="R559" t="s">
        <v>4609</v>
      </c>
      <c r="S559" t="s">
        <v>3189</v>
      </c>
    </row>
    <row r="560" spans="1:19" outlineLevel="1" collapsed="1" x14ac:dyDescent="0.2">
      <c r="A560" t="s">
        <v>4593</v>
      </c>
      <c r="B560" t="s">
        <v>4594</v>
      </c>
      <c r="C560" s="15" t="s">
        <v>3775</v>
      </c>
      <c r="D560" t="s">
        <v>3160</v>
      </c>
      <c r="E560" t="s">
        <v>3160</v>
      </c>
      <c r="F560" t="s">
        <v>3160</v>
      </c>
      <c r="G560" t="s">
        <v>3160</v>
      </c>
      <c r="H560" s="15" t="s">
        <v>1378</v>
      </c>
      <c r="I560" t="s">
        <v>1</v>
      </c>
      <c r="J560" t="s">
        <v>3183</v>
      </c>
      <c r="K560" t="s">
        <v>12</v>
      </c>
      <c r="L560" t="s">
        <v>3160</v>
      </c>
      <c r="M560" t="s">
        <v>3049</v>
      </c>
      <c r="N560" t="s">
        <v>3156</v>
      </c>
      <c r="O560" t="s">
        <v>3160</v>
      </c>
      <c r="P560" t="s">
        <v>1382</v>
      </c>
      <c r="Q560" t="s">
        <v>3186</v>
      </c>
      <c r="R560" t="s">
        <v>4561</v>
      </c>
      <c r="S560" t="s">
        <v>3189</v>
      </c>
    </row>
    <row r="561" spans="1:19" outlineLevel="1" collapsed="1" x14ac:dyDescent="0.2">
      <c r="A561" t="s">
        <v>4593</v>
      </c>
      <c r="B561" t="s">
        <v>4594</v>
      </c>
      <c r="C561" s="15" t="s">
        <v>3775</v>
      </c>
      <c r="D561" t="s">
        <v>3160</v>
      </c>
      <c r="E561" t="s">
        <v>3160</v>
      </c>
      <c r="F561" t="s">
        <v>3160</v>
      </c>
      <c r="G561" t="s">
        <v>3160</v>
      </c>
      <c r="H561" s="15" t="s">
        <v>1378</v>
      </c>
      <c r="I561" t="s">
        <v>1</v>
      </c>
      <c r="J561" t="s">
        <v>3183</v>
      </c>
      <c r="K561" t="s">
        <v>12</v>
      </c>
      <c r="L561" t="s">
        <v>3160</v>
      </c>
      <c r="M561" t="s">
        <v>3049</v>
      </c>
      <c r="N561" t="s">
        <v>3156</v>
      </c>
      <c r="O561" t="s">
        <v>3160</v>
      </c>
      <c r="P561" t="s">
        <v>1383</v>
      </c>
      <c r="Q561" t="s">
        <v>3186</v>
      </c>
      <c r="R561" t="s">
        <v>4560</v>
      </c>
      <c r="S561" t="s">
        <v>3189</v>
      </c>
    </row>
    <row r="562" spans="1:19" outlineLevel="1" collapsed="1" x14ac:dyDescent="0.2">
      <c r="A562" t="s">
        <v>4595</v>
      </c>
      <c r="B562" t="s">
        <v>4596</v>
      </c>
      <c r="C562" s="15" t="s">
        <v>3160</v>
      </c>
      <c r="D562" t="s">
        <v>3160</v>
      </c>
      <c r="E562" t="s">
        <v>3160</v>
      </c>
      <c r="F562" t="s">
        <v>3160</v>
      </c>
      <c r="G562" t="s">
        <v>3160</v>
      </c>
      <c r="H562" s="15" t="s">
        <v>1377</v>
      </c>
      <c r="I562" t="s">
        <v>3180</v>
      </c>
      <c r="J562" t="s">
        <v>3183</v>
      </c>
      <c r="K562" t="s">
        <v>3160</v>
      </c>
      <c r="L562" t="s">
        <v>3160</v>
      </c>
      <c r="M562" t="s">
        <v>3049</v>
      </c>
      <c r="N562" t="s">
        <v>3156</v>
      </c>
      <c r="O562" t="s">
        <v>3160</v>
      </c>
      <c r="P562" t="s">
        <v>1381</v>
      </c>
      <c r="Q562" t="s">
        <v>3186</v>
      </c>
      <c r="R562" t="s">
        <v>3160</v>
      </c>
      <c r="S562" t="s">
        <v>3189</v>
      </c>
    </row>
    <row r="563" spans="1:19" outlineLevel="1" collapsed="1" x14ac:dyDescent="0.2">
      <c r="A563" t="s">
        <v>4595</v>
      </c>
      <c r="B563" t="s">
        <v>4596</v>
      </c>
      <c r="C563" s="15" t="s">
        <v>1342</v>
      </c>
      <c r="D563" t="s">
        <v>3160</v>
      </c>
      <c r="E563" t="s">
        <v>3160</v>
      </c>
      <c r="F563" t="s">
        <v>3160</v>
      </c>
      <c r="G563" t="s">
        <v>3160</v>
      </c>
      <c r="H563" s="15" t="s">
        <v>1378</v>
      </c>
      <c r="I563" t="s">
        <v>3180</v>
      </c>
      <c r="J563" t="s">
        <v>3183</v>
      </c>
      <c r="K563" t="s">
        <v>3160</v>
      </c>
      <c r="L563" t="s">
        <v>3160</v>
      </c>
      <c r="M563" t="s">
        <v>3049</v>
      </c>
      <c r="N563" t="s">
        <v>3156</v>
      </c>
      <c r="O563" t="s">
        <v>3160</v>
      </c>
      <c r="P563" t="s">
        <v>1382</v>
      </c>
      <c r="Q563" t="s">
        <v>3186</v>
      </c>
      <c r="R563" t="s">
        <v>4609</v>
      </c>
      <c r="S563" t="s">
        <v>3189</v>
      </c>
    </row>
    <row r="564" spans="1:19" outlineLevel="1" collapsed="1" x14ac:dyDescent="0.2">
      <c r="A564" t="s">
        <v>4595</v>
      </c>
      <c r="B564" t="s">
        <v>4596</v>
      </c>
      <c r="C564" s="15" t="s">
        <v>3775</v>
      </c>
      <c r="D564" t="s">
        <v>3160</v>
      </c>
      <c r="E564" t="s">
        <v>3160</v>
      </c>
      <c r="F564" t="s">
        <v>3160</v>
      </c>
      <c r="G564" t="s">
        <v>3160</v>
      </c>
      <c r="H564" s="15" t="s">
        <v>1378</v>
      </c>
      <c r="I564" t="s">
        <v>3180</v>
      </c>
      <c r="J564" t="s">
        <v>3183</v>
      </c>
      <c r="K564" t="s">
        <v>3160</v>
      </c>
      <c r="L564" t="s">
        <v>3160</v>
      </c>
      <c r="M564" t="s">
        <v>3049</v>
      </c>
      <c r="N564" t="s">
        <v>3156</v>
      </c>
      <c r="O564" t="s">
        <v>3160</v>
      </c>
      <c r="P564" t="s">
        <v>1382</v>
      </c>
      <c r="Q564" t="s">
        <v>3186</v>
      </c>
      <c r="R564" t="s">
        <v>4561</v>
      </c>
      <c r="S564" t="s">
        <v>3189</v>
      </c>
    </row>
    <row r="565" spans="1:19" outlineLevel="1" collapsed="1" x14ac:dyDescent="0.2">
      <c r="A565" t="s">
        <v>4595</v>
      </c>
      <c r="B565" t="s">
        <v>4596</v>
      </c>
      <c r="C565" s="15" t="s">
        <v>3775</v>
      </c>
      <c r="D565" t="s">
        <v>3160</v>
      </c>
      <c r="E565" t="s">
        <v>3160</v>
      </c>
      <c r="F565" t="s">
        <v>3160</v>
      </c>
      <c r="G565" t="s">
        <v>3160</v>
      </c>
      <c r="H565" s="15" t="s">
        <v>1378</v>
      </c>
      <c r="I565" t="s">
        <v>3180</v>
      </c>
      <c r="J565" t="s">
        <v>3183</v>
      </c>
      <c r="K565" t="s">
        <v>3160</v>
      </c>
      <c r="L565" t="s">
        <v>3160</v>
      </c>
      <c r="M565" t="s">
        <v>3049</v>
      </c>
      <c r="N565" t="s">
        <v>3156</v>
      </c>
      <c r="O565" t="s">
        <v>3160</v>
      </c>
      <c r="P565" t="s">
        <v>1383</v>
      </c>
      <c r="Q565" t="s">
        <v>3186</v>
      </c>
      <c r="R565" t="s">
        <v>4560</v>
      </c>
      <c r="S565" t="s">
        <v>3189</v>
      </c>
    </row>
    <row r="566" spans="1:19" outlineLevel="1" collapsed="1" x14ac:dyDescent="0.2">
      <c r="A566" t="s">
        <v>4595</v>
      </c>
      <c r="B566" t="s">
        <v>4596</v>
      </c>
      <c r="C566" s="15" t="s">
        <v>3160</v>
      </c>
      <c r="D566" t="s">
        <v>3160</v>
      </c>
      <c r="E566" t="s">
        <v>3160</v>
      </c>
      <c r="F566" t="s">
        <v>3160</v>
      </c>
      <c r="G566" t="s">
        <v>3160</v>
      </c>
      <c r="H566" s="15" t="s">
        <v>1377</v>
      </c>
      <c r="I566" t="s">
        <v>1</v>
      </c>
      <c r="J566" t="s">
        <v>3183</v>
      </c>
      <c r="K566" t="s">
        <v>32</v>
      </c>
      <c r="L566" t="s">
        <v>3160</v>
      </c>
      <c r="M566" t="s">
        <v>3049</v>
      </c>
      <c r="N566" t="s">
        <v>3156</v>
      </c>
      <c r="O566" t="s">
        <v>3160</v>
      </c>
      <c r="P566" t="s">
        <v>1381</v>
      </c>
      <c r="Q566" t="s">
        <v>3186</v>
      </c>
      <c r="R566" t="s">
        <v>3160</v>
      </c>
      <c r="S566" t="s">
        <v>3189</v>
      </c>
    </row>
    <row r="567" spans="1:19" outlineLevel="1" collapsed="1" x14ac:dyDescent="0.2">
      <c r="A567" t="s">
        <v>4595</v>
      </c>
      <c r="B567" t="s">
        <v>4596</v>
      </c>
      <c r="C567" s="15" t="s">
        <v>1342</v>
      </c>
      <c r="D567" t="s">
        <v>3160</v>
      </c>
      <c r="E567" t="s">
        <v>3160</v>
      </c>
      <c r="F567" t="s">
        <v>3160</v>
      </c>
      <c r="G567" t="s">
        <v>3160</v>
      </c>
      <c r="H567" s="15" t="s">
        <v>1378</v>
      </c>
      <c r="I567" t="s">
        <v>1</v>
      </c>
      <c r="J567" t="s">
        <v>3183</v>
      </c>
      <c r="K567" t="s">
        <v>32</v>
      </c>
      <c r="L567" t="s">
        <v>3160</v>
      </c>
      <c r="M567" t="s">
        <v>3049</v>
      </c>
      <c r="N567" t="s">
        <v>3156</v>
      </c>
      <c r="O567" t="s">
        <v>3160</v>
      </c>
      <c r="P567" t="s">
        <v>1382</v>
      </c>
      <c r="Q567" t="s">
        <v>3186</v>
      </c>
      <c r="R567" t="s">
        <v>4609</v>
      </c>
      <c r="S567" t="s">
        <v>3189</v>
      </c>
    </row>
    <row r="568" spans="1:19" outlineLevel="1" collapsed="1" x14ac:dyDescent="0.2">
      <c r="A568" t="s">
        <v>4595</v>
      </c>
      <c r="B568" t="s">
        <v>4596</v>
      </c>
      <c r="C568" s="15" t="s">
        <v>3775</v>
      </c>
      <c r="D568" t="s">
        <v>3160</v>
      </c>
      <c r="E568" t="s">
        <v>3160</v>
      </c>
      <c r="F568" t="s">
        <v>3160</v>
      </c>
      <c r="G568" t="s">
        <v>3160</v>
      </c>
      <c r="H568" s="15" t="s">
        <v>1378</v>
      </c>
      <c r="I568" t="s">
        <v>1</v>
      </c>
      <c r="J568" t="s">
        <v>3183</v>
      </c>
      <c r="K568" t="s">
        <v>32</v>
      </c>
      <c r="L568" t="s">
        <v>3160</v>
      </c>
      <c r="M568" t="s">
        <v>3049</v>
      </c>
      <c r="N568" t="s">
        <v>3156</v>
      </c>
      <c r="O568" t="s">
        <v>3160</v>
      </c>
      <c r="P568" t="s">
        <v>1382</v>
      </c>
      <c r="Q568" t="s">
        <v>3186</v>
      </c>
      <c r="R568" t="s">
        <v>4561</v>
      </c>
      <c r="S568" t="s">
        <v>3189</v>
      </c>
    </row>
    <row r="569" spans="1:19" outlineLevel="1" collapsed="1" x14ac:dyDescent="0.2">
      <c r="A569" t="s">
        <v>4595</v>
      </c>
      <c r="B569" t="s">
        <v>4596</v>
      </c>
      <c r="C569" s="15" t="s">
        <v>3775</v>
      </c>
      <c r="D569" t="s">
        <v>3160</v>
      </c>
      <c r="E569" t="s">
        <v>3160</v>
      </c>
      <c r="F569" t="s">
        <v>3160</v>
      </c>
      <c r="G569" t="s">
        <v>3160</v>
      </c>
      <c r="H569" s="15" t="s">
        <v>1378</v>
      </c>
      <c r="I569" t="s">
        <v>1</v>
      </c>
      <c r="J569" t="s">
        <v>3183</v>
      </c>
      <c r="K569" t="s">
        <v>32</v>
      </c>
      <c r="L569" t="s">
        <v>3160</v>
      </c>
      <c r="M569" t="s">
        <v>3049</v>
      </c>
      <c r="N569" t="s">
        <v>3156</v>
      </c>
      <c r="O569" t="s">
        <v>3160</v>
      </c>
      <c r="P569" t="s">
        <v>1383</v>
      </c>
      <c r="Q569" t="s">
        <v>3186</v>
      </c>
      <c r="R569" t="s">
        <v>4560</v>
      </c>
      <c r="S569" t="s">
        <v>3189</v>
      </c>
    </row>
    <row r="570" spans="1:19" outlineLevel="1" collapsed="1" x14ac:dyDescent="0.2">
      <c r="A570" t="s">
        <v>4470</v>
      </c>
      <c r="B570" t="s">
        <v>3839</v>
      </c>
      <c r="C570" s="15" t="s">
        <v>3160</v>
      </c>
      <c r="D570" t="s">
        <v>3160</v>
      </c>
      <c r="E570" t="s">
        <v>3160</v>
      </c>
      <c r="F570" t="s">
        <v>3160</v>
      </c>
      <c r="G570" t="s">
        <v>3160</v>
      </c>
      <c r="H570" s="15" t="s">
        <v>1377</v>
      </c>
      <c r="I570" t="s">
        <v>3180</v>
      </c>
      <c r="J570" t="s">
        <v>3183</v>
      </c>
      <c r="K570" t="s">
        <v>3160</v>
      </c>
      <c r="L570" t="s">
        <v>3160</v>
      </c>
      <c r="M570" t="s">
        <v>3049</v>
      </c>
      <c r="N570" t="s">
        <v>3156</v>
      </c>
      <c r="O570" t="s">
        <v>3160</v>
      </c>
      <c r="P570" t="s">
        <v>38</v>
      </c>
      <c r="Q570" t="s">
        <v>3186</v>
      </c>
      <c r="R570" t="s">
        <v>3834</v>
      </c>
      <c r="S570" t="s">
        <v>3189</v>
      </c>
    </row>
    <row r="571" spans="1:19" outlineLevel="1" collapsed="1" x14ac:dyDescent="0.2">
      <c r="A571" t="s">
        <v>4470</v>
      </c>
      <c r="B571" t="s">
        <v>3839</v>
      </c>
      <c r="C571" s="15" t="s">
        <v>3160</v>
      </c>
      <c r="D571" t="s">
        <v>3160</v>
      </c>
      <c r="E571" t="s">
        <v>3160</v>
      </c>
      <c r="F571" t="s">
        <v>3160</v>
      </c>
      <c r="G571" t="s">
        <v>3160</v>
      </c>
      <c r="H571" s="15" t="s">
        <v>1377</v>
      </c>
      <c r="I571" t="s">
        <v>1</v>
      </c>
      <c r="J571" t="s">
        <v>3183</v>
      </c>
      <c r="K571" t="s">
        <v>14</v>
      </c>
      <c r="L571" t="s">
        <v>3160</v>
      </c>
      <c r="M571" t="s">
        <v>3049</v>
      </c>
      <c r="N571" t="s">
        <v>3156</v>
      </c>
      <c r="O571" t="s">
        <v>3160</v>
      </c>
      <c r="P571" t="s">
        <v>38</v>
      </c>
      <c r="Q571" t="s">
        <v>3186</v>
      </c>
      <c r="R571" t="s">
        <v>3834</v>
      </c>
      <c r="S571" t="s">
        <v>3189</v>
      </c>
    </row>
    <row r="572" spans="1:19" outlineLevel="1" collapsed="1" x14ac:dyDescent="0.2">
      <c r="A572" t="s">
        <v>4471</v>
      </c>
      <c r="B572" t="s">
        <v>3840</v>
      </c>
      <c r="C572" s="15" t="s">
        <v>3160</v>
      </c>
      <c r="D572" t="s">
        <v>3160</v>
      </c>
      <c r="E572" t="s">
        <v>3160</v>
      </c>
      <c r="F572" t="s">
        <v>3160</v>
      </c>
      <c r="G572" t="s">
        <v>3160</v>
      </c>
      <c r="H572" s="15" t="s">
        <v>1378</v>
      </c>
      <c r="I572" t="s">
        <v>3180</v>
      </c>
      <c r="J572" t="s">
        <v>3183</v>
      </c>
      <c r="K572" t="s">
        <v>3160</v>
      </c>
      <c r="L572" t="s">
        <v>3160</v>
      </c>
      <c r="M572" t="s">
        <v>3049</v>
      </c>
      <c r="N572" t="s">
        <v>3156</v>
      </c>
      <c r="O572" t="s">
        <v>3160</v>
      </c>
      <c r="P572" t="s">
        <v>38</v>
      </c>
      <c r="Q572" t="s">
        <v>3186</v>
      </c>
      <c r="R572" t="s">
        <v>3834</v>
      </c>
      <c r="S572" t="s">
        <v>3189</v>
      </c>
    </row>
    <row r="573" spans="1:19" outlineLevel="1" collapsed="1" x14ac:dyDescent="0.2">
      <c r="A573" t="s">
        <v>4471</v>
      </c>
      <c r="B573" t="s">
        <v>3840</v>
      </c>
      <c r="C573" s="15" t="s">
        <v>3160</v>
      </c>
      <c r="D573" t="s">
        <v>3160</v>
      </c>
      <c r="E573" t="s">
        <v>3160</v>
      </c>
      <c r="F573" t="s">
        <v>3160</v>
      </c>
      <c r="G573" t="s">
        <v>3160</v>
      </c>
      <c r="H573" s="15" t="s">
        <v>1378</v>
      </c>
      <c r="I573" t="s">
        <v>1</v>
      </c>
      <c r="J573" t="s">
        <v>3183</v>
      </c>
      <c r="K573" t="s">
        <v>14</v>
      </c>
      <c r="L573" t="s">
        <v>3160</v>
      </c>
      <c r="M573" t="s">
        <v>3049</v>
      </c>
      <c r="N573" t="s">
        <v>3156</v>
      </c>
      <c r="O573" t="s">
        <v>3160</v>
      </c>
      <c r="P573" t="s">
        <v>38</v>
      </c>
      <c r="Q573" t="s">
        <v>3186</v>
      </c>
      <c r="R573" t="s">
        <v>3834</v>
      </c>
      <c r="S573" t="s">
        <v>3189</v>
      </c>
    </row>
    <row r="574" spans="1:19" outlineLevel="1" collapsed="1" x14ac:dyDescent="0.2">
      <c r="A574" t="s">
        <v>4472</v>
      </c>
      <c r="B574" t="s">
        <v>3841</v>
      </c>
      <c r="C574" s="15" t="s">
        <v>3160</v>
      </c>
      <c r="D574" t="s">
        <v>3160</v>
      </c>
      <c r="E574" t="s">
        <v>3160</v>
      </c>
      <c r="F574" t="s">
        <v>3160</v>
      </c>
      <c r="G574" t="s">
        <v>3160</v>
      </c>
      <c r="H574" s="15" t="s">
        <v>1377</v>
      </c>
      <c r="I574" t="s">
        <v>3180</v>
      </c>
      <c r="J574" t="s">
        <v>3183</v>
      </c>
      <c r="K574" t="s">
        <v>3160</v>
      </c>
      <c r="L574" t="s">
        <v>3160</v>
      </c>
      <c r="M574" t="s">
        <v>3049</v>
      </c>
      <c r="N574" t="s">
        <v>3156</v>
      </c>
      <c r="O574" t="s">
        <v>3160</v>
      </c>
      <c r="P574" t="s">
        <v>38</v>
      </c>
      <c r="Q574" t="s">
        <v>3186</v>
      </c>
      <c r="R574" t="s">
        <v>3834</v>
      </c>
      <c r="S574" t="s">
        <v>3189</v>
      </c>
    </row>
    <row r="575" spans="1:19" outlineLevel="1" collapsed="1" x14ac:dyDescent="0.2">
      <c r="A575" t="s">
        <v>4472</v>
      </c>
      <c r="B575" t="s">
        <v>3841</v>
      </c>
      <c r="C575" s="15" t="s">
        <v>3160</v>
      </c>
      <c r="D575" t="s">
        <v>3160</v>
      </c>
      <c r="E575" t="s">
        <v>3160</v>
      </c>
      <c r="F575" t="s">
        <v>3160</v>
      </c>
      <c r="G575" t="s">
        <v>3160</v>
      </c>
      <c r="H575" s="15" t="s">
        <v>1377</v>
      </c>
      <c r="I575" t="s">
        <v>1</v>
      </c>
      <c r="J575" t="s">
        <v>3183</v>
      </c>
      <c r="K575" t="s">
        <v>16</v>
      </c>
      <c r="L575" t="s">
        <v>3160</v>
      </c>
      <c r="M575" t="s">
        <v>3049</v>
      </c>
      <c r="N575" t="s">
        <v>3156</v>
      </c>
      <c r="O575" t="s">
        <v>3160</v>
      </c>
      <c r="P575" t="s">
        <v>38</v>
      </c>
      <c r="Q575" t="s">
        <v>3186</v>
      </c>
      <c r="R575" t="s">
        <v>3834</v>
      </c>
      <c r="S575" t="s">
        <v>3189</v>
      </c>
    </row>
    <row r="576" spans="1:19" outlineLevel="1" collapsed="1" x14ac:dyDescent="0.2">
      <c r="A576" t="s">
        <v>4473</v>
      </c>
      <c r="B576" t="s">
        <v>3842</v>
      </c>
      <c r="C576" s="15" t="s">
        <v>3160</v>
      </c>
      <c r="D576" t="s">
        <v>3160</v>
      </c>
      <c r="E576" t="s">
        <v>3160</v>
      </c>
      <c r="F576" t="s">
        <v>3160</v>
      </c>
      <c r="G576" t="s">
        <v>3160</v>
      </c>
      <c r="H576" s="15" t="s">
        <v>1378</v>
      </c>
      <c r="I576" t="s">
        <v>3180</v>
      </c>
      <c r="J576" t="s">
        <v>3183</v>
      </c>
      <c r="K576" t="s">
        <v>3160</v>
      </c>
      <c r="L576" t="s">
        <v>3160</v>
      </c>
      <c r="M576" t="s">
        <v>3049</v>
      </c>
      <c r="N576" t="s">
        <v>3156</v>
      </c>
      <c r="O576" t="s">
        <v>3160</v>
      </c>
      <c r="P576" t="s">
        <v>38</v>
      </c>
      <c r="Q576" t="s">
        <v>3186</v>
      </c>
      <c r="R576" t="s">
        <v>3834</v>
      </c>
      <c r="S576" t="s">
        <v>3189</v>
      </c>
    </row>
    <row r="577" spans="1:19" outlineLevel="1" collapsed="1" x14ac:dyDescent="0.2">
      <c r="A577" t="s">
        <v>4473</v>
      </c>
      <c r="B577" t="s">
        <v>3842</v>
      </c>
      <c r="C577" s="15" t="s">
        <v>3160</v>
      </c>
      <c r="D577" t="s">
        <v>3160</v>
      </c>
      <c r="E577" t="s">
        <v>3160</v>
      </c>
      <c r="F577" t="s">
        <v>3160</v>
      </c>
      <c r="G577" t="s">
        <v>3160</v>
      </c>
      <c r="H577" s="15" t="s">
        <v>1378</v>
      </c>
      <c r="I577" t="s">
        <v>1</v>
      </c>
      <c r="J577" t="s">
        <v>3183</v>
      </c>
      <c r="K577" t="s">
        <v>16</v>
      </c>
      <c r="L577" t="s">
        <v>3160</v>
      </c>
      <c r="M577" t="s">
        <v>3049</v>
      </c>
      <c r="N577" t="s">
        <v>3156</v>
      </c>
      <c r="O577" t="s">
        <v>3160</v>
      </c>
      <c r="P577" t="s">
        <v>38</v>
      </c>
      <c r="Q577" t="s">
        <v>3186</v>
      </c>
      <c r="R577" t="s">
        <v>3834</v>
      </c>
      <c r="S577" t="s">
        <v>3189</v>
      </c>
    </row>
    <row r="578" spans="1:19" outlineLevel="1" collapsed="1" x14ac:dyDescent="0.2">
      <c r="A578" t="s">
        <v>4474</v>
      </c>
      <c r="B578" t="s">
        <v>3843</v>
      </c>
      <c r="C578" s="15" t="s">
        <v>3160</v>
      </c>
      <c r="D578" t="s">
        <v>3160</v>
      </c>
      <c r="E578" t="s">
        <v>3160</v>
      </c>
      <c r="F578" t="s">
        <v>3160</v>
      </c>
      <c r="G578" t="s">
        <v>3160</v>
      </c>
      <c r="H578" s="15" t="s">
        <v>1377</v>
      </c>
      <c r="I578" t="s">
        <v>3180</v>
      </c>
      <c r="J578" t="s">
        <v>3183</v>
      </c>
      <c r="K578" t="s">
        <v>3160</v>
      </c>
      <c r="L578" t="s">
        <v>3160</v>
      </c>
      <c r="M578" t="s">
        <v>3049</v>
      </c>
      <c r="N578" t="s">
        <v>3156</v>
      </c>
      <c r="O578" t="s">
        <v>3160</v>
      </c>
      <c r="P578" t="s">
        <v>38</v>
      </c>
      <c r="Q578" t="s">
        <v>3186</v>
      </c>
      <c r="R578" t="s">
        <v>3834</v>
      </c>
      <c r="S578" t="s">
        <v>3189</v>
      </c>
    </row>
    <row r="579" spans="1:19" outlineLevel="1" collapsed="1" x14ac:dyDescent="0.2">
      <c r="A579" t="s">
        <v>4474</v>
      </c>
      <c r="B579" t="s">
        <v>3843</v>
      </c>
      <c r="C579" s="15" t="s">
        <v>3160</v>
      </c>
      <c r="D579" t="s">
        <v>3160</v>
      </c>
      <c r="E579" t="s">
        <v>3160</v>
      </c>
      <c r="F579" t="s">
        <v>3160</v>
      </c>
      <c r="G579" t="s">
        <v>3160</v>
      </c>
      <c r="H579" s="15" t="s">
        <v>1377</v>
      </c>
      <c r="I579" t="s">
        <v>1</v>
      </c>
      <c r="J579" t="s">
        <v>3183</v>
      </c>
      <c r="K579" t="s">
        <v>18</v>
      </c>
      <c r="L579" t="s">
        <v>3160</v>
      </c>
      <c r="M579" t="s">
        <v>3049</v>
      </c>
      <c r="N579" t="s">
        <v>3156</v>
      </c>
      <c r="O579" t="s">
        <v>3160</v>
      </c>
      <c r="P579" t="s">
        <v>38</v>
      </c>
      <c r="Q579" t="s">
        <v>3186</v>
      </c>
      <c r="R579" t="s">
        <v>3834</v>
      </c>
      <c r="S579" t="s">
        <v>3189</v>
      </c>
    </row>
    <row r="580" spans="1:19" outlineLevel="1" collapsed="1" x14ac:dyDescent="0.2">
      <c r="A580" t="s">
        <v>4475</v>
      </c>
      <c r="B580" t="s">
        <v>3857</v>
      </c>
      <c r="C580" s="15" t="s">
        <v>3160</v>
      </c>
      <c r="D580" t="s">
        <v>3160</v>
      </c>
      <c r="E580" t="s">
        <v>3160</v>
      </c>
      <c r="F580" t="s">
        <v>3160</v>
      </c>
      <c r="G580" t="s">
        <v>3160</v>
      </c>
      <c r="H580" s="15" t="s">
        <v>1378</v>
      </c>
      <c r="I580" t="s">
        <v>3180</v>
      </c>
      <c r="J580" t="s">
        <v>3183</v>
      </c>
      <c r="K580" t="s">
        <v>3160</v>
      </c>
      <c r="L580" t="s">
        <v>3160</v>
      </c>
      <c r="M580" t="s">
        <v>3049</v>
      </c>
      <c r="N580" t="s">
        <v>3156</v>
      </c>
      <c r="O580" t="s">
        <v>3160</v>
      </c>
      <c r="P580" t="s">
        <v>38</v>
      </c>
      <c r="Q580" t="s">
        <v>3186</v>
      </c>
      <c r="R580" t="s">
        <v>3834</v>
      </c>
      <c r="S580" t="s">
        <v>3189</v>
      </c>
    </row>
    <row r="581" spans="1:19" outlineLevel="1" collapsed="1" x14ac:dyDescent="0.2">
      <c r="A581" t="s">
        <v>4475</v>
      </c>
      <c r="B581" t="s">
        <v>3857</v>
      </c>
      <c r="C581" s="15" t="s">
        <v>3160</v>
      </c>
      <c r="D581" t="s">
        <v>3160</v>
      </c>
      <c r="E581" t="s">
        <v>3160</v>
      </c>
      <c r="F581" t="s">
        <v>3160</v>
      </c>
      <c r="G581" t="s">
        <v>3160</v>
      </c>
      <c r="H581" s="15" t="s">
        <v>1378</v>
      </c>
      <c r="I581" t="s">
        <v>1</v>
      </c>
      <c r="J581" t="s">
        <v>3183</v>
      </c>
      <c r="K581" t="s">
        <v>18</v>
      </c>
      <c r="L581" t="s">
        <v>3160</v>
      </c>
      <c r="M581" t="s">
        <v>3049</v>
      </c>
      <c r="N581" t="s">
        <v>3156</v>
      </c>
      <c r="O581" t="s">
        <v>3160</v>
      </c>
      <c r="P581" t="s">
        <v>38</v>
      </c>
      <c r="Q581" t="s">
        <v>3186</v>
      </c>
      <c r="R581" t="s">
        <v>3834</v>
      </c>
      <c r="S581" t="s">
        <v>3189</v>
      </c>
    </row>
    <row r="582" spans="1:19" outlineLevel="1" collapsed="1" x14ac:dyDescent="0.2">
      <c r="A582" t="s">
        <v>4476</v>
      </c>
      <c r="B582" t="s">
        <v>3844</v>
      </c>
      <c r="C582" s="15" t="s">
        <v>3160</v>
      </c>
      <c r="D582" t="s">
        <v>3160</v>
      </c>
      <c r="E582" t="s">
        <v>3160</v>
      </c>
      <c r="F582" t="s">
        <v>3160</v>
      </c>
      <c r="G582" t="s">
        <v>3160</v>
      </c>
      <c r="H582" s="15" t="s">
        <v>1377</v>
      </c>
      <c r="I582" t="s">
        <v>3180</v>
      </c>
      <c r="J582" t="s">
        <v>3183</v>
      </c>
      <c r="K582" t="s">
        <v>3160</v>
      </c>
      <c r="L582" t="s">
        <v>3160</v>
      </c>
      <c r="M582" t="s">
        <v>3049</v>
      </c>
      <c r="N582" t="s">
        <v>3156</v>
      </c>
      <c r="O582" t="s">
        <v>3160</v>
      </c>
      <c r="P582" t="s">
        <v>38</v>
      </c>
      <c r="Q582" t="s">
        <v>3186</v>
      </c>
      <c r="R582" t="s">
        <v>3834</v>
      </c>
      <c r="S582" t="s">
        <v>3189</v>
      </c>
    </row>
    <row r="583" spans="1:19" outlineLevel="1" collapsed="1" x14ac:dyDescent="0.2">
      <c r="A583" t="s">
        <v>4476</v>
      </c>
      <c r="B583" t="s">
        <v>3844</v>
      </c>
      <c r="C583" s="15" t="s">
        <v>3160</v>
      </c>
      <c r="D583" t="s">
        <v>3160</v>
      </c>
      <c r="E583" t="s">
        <v>3160</v>
      </c>
      <c r="F583" t="s">
        <v>3160</v>
      </c>
      <c r="G583" t="s">
        <v>3160</v>
      </c>
      <c r="H583" s="15" t="s">
        <v>1377</v>
      </c>
      <c r="I583" t="s">
        <v>1</v>
      </c>
      <c r="J583" t="s">
        <v>3183</v>
      </c>
      <c r="K583" t="s">
        <v>20</v>
      </c>
      <c r="L583" t="s">
        <v>3160</v>
      </c>
      <c r="M583" t="s">
        <v>3049</v>
      </c>
      <c r="N583" t="s">
        <v>3156</v>
      </c>
      <c r="O583" t="s">
        <v>3160</v>
      </c>
      <c r="P583" t="s">
        <v>38</v>
      </c>
      <c r="Q583" t="s">
        <v>3186</v>
      </c>
      <c r="R583" t="s">
        <v>3834</v>
      </c>
      <c r="S583" t="s">
        <v>3189</v>
      </c>
    </row>
    <row r="584" spans="1:19" outlineLevel="1" collapsed="1" x14ac:dyDescent="0.2">
      <c r="A584" t="s">
        <v>4477</v>
      </c>
      <c r="B584" t="s">
        <v>3858</v>
      </c>
      <c r="C584" s="15" t="s">
        <v>3160</v>
      </c>
      <c r="D584" t="s">
        <v>3160</v>
      </c>
      <c r="E584" t="s">
        <v>3160</v>
      </c>
      <c r="F584" t="s">
        <v>3160</v>
      </c>
      <c r="G584" t="s">
        <v>3160</v>
      </c>
      <c r="H584" s="15" t="s">
        <v>1378</v>
      </c>
      <c r="I584" t="s">
        <v>3180</v>
      </c>
      <c r="J584" t="s">
        <v>3183</v>
      </c>
      <c r="K584" t="s">
        <v>3160</v>
      </c>
      <c r="L584" t="s">
        <v>3160</v>
      </c>
      <c r="M584" t="s">
        <v>3049</v>
      </c>
      <c r="N584" t="s">
        <v>3156</v>
      </c>
      <c r="O584" t="s">
        <v>3160</v>
      </c>
      <c r="P584" t="s">
        <v>38</v>
      </c>
      <c r="Q584" t="s">
        <v>3186</v>
      </c>
      <c r="R584" t="s">
        <v>3834</v>
      </c>
      <c r="S584" t="s">
        <v>3189</v>
      </c>
    </row>
    <row r="585" spans="1:19" outlineLevel="1" collapsed="1" x14ac:dyDescent="0.2">
      <c r="A585" t="s">
        <v>4477</v>
      </c>
      <c r="B585" t="s">
        <v>3858</v>
      </c>
      <c r="C585" s="15" t="s">
        <v>3160</v>
      </c>
      <c r="D585" t="s">
        <v>3160</v>
      </c>
      <c r="E585" t="s">
        <v>3160</v>
      </c>
      <c r="F585" t="s">
        <v>3160</v>
      </c>
      <c r="G585" t="s">
        <v>3160</v>
      </c>
      <c r="H585" s="15" t="s">
        <v>1378</v>
      </c>
      <c r="I585" t="s">
        <v>1</v>
      </c>
      <c r="J585" t="s">
        <v>3183</v>
      </c>
      <c r="K585" t="s">
        <v>20</v>
      </c>
      <c r="L585" t="s">
        <v>3160</v>
      </c>
      <c r="M585" t="s">
        <v>3049</v>
      </c>
      <c r="N585" t="s">
        <v>3156</v>
      </c>
      <c r="O585" t="s">
        <v>3160</v>
      </c>
      <c r="P585" t="s">
        <v>38</v>
      </c>
      <c r="Q585" t="s">
        <v>3186</v>
      </c>
      <c r="R585" t="s">
        <v>3834</v>
      </c>
      <c r="S585" t="s">
        <v>3189</v>
      </c>
    </row>
    <row r="586" spans="1:19" outlineLevel="1" collapsed="1" x14ac:dyDescent="0.2">
      <c r="A586" t="s">
        <v>4478</v>
      </c>
      <c r="B586" t="s">
        <v>3845</v>
      </c>
      <c r="C586" s="15" t="s">
        <v>3160</v>
      </c>
      <c r="D586" t="s">
        <v>3160</v>
      </c>
      <c r="E586" t="s">
        <v>3160</v>
      </c>
      <c r="F586" t="s">
        <v>3160</v>
      </c>
      <c r="G586" t="s">
        <v>3160</v>
      </c>
      <c r="H586" s="15" t="s">
        <v>1377</v>
      </c>
      <c r="I586" t="s">
        <v>3180</v>
      </c>
      <c r="J586" t="s">
        <v>3183</v>
      </c>
      <c r="K586" t="s">
        <v>3160</v>
      </c>
      <c r="L586" t="s">
        <v>3160</v>
      </c>
      <c r="M586" t="s">
        <v>3049</v>
      </c>
      <c r="N586" t="s">
        <v>3156</v>
      </c>
      <c r="O586" t="s">
        <v>3160</v>
      </c>
      <c r="P586" t="s">
        <v>38</v>
      </c>
      <c r="Q586" t="s">
        <v>3186</v>
      </c>
      <c r="R586" t="s">
        <v>3834</v>
      </c>
      <c r="S586" t="s">
        <v>3189</v>
      </c>
    </row>
    <row r="587" spans="1:19" outlineLevel="1" collapsed="1" x14ac:dyDescent="0.2">
      <c r="A587" t="s">
        <v>4478</v>
      </c>
      <c r="B587" t="s">
        <v>3845</v>
      </c>
      <c r="C587" s="15" t="s">
        <v>3160</v>
      </c>
      <c r="D587" t="s">
        <v>3160</v>
      </c>
      <c r="E587" t="s">
        <v>3160</v>
      </c>
      <c r="F587" t="s">
        <v>3160</v>
      </c>
      <c r="G587" t="s">
        <v>3160</v>
      </c>
      <c r="H587" s="15" t="s">
        <v>1377</v>
      </c>
      <c r="I587" t="s">
        <v>1</v>
      </c>
      <c r="J587" t="s">
        <v>3183</v>
      </c>
      <c r="K587" t="s">
        <v>22</v>
      </c>
      <c r="L587" t="s">
        <v>3160</v>
      </c>
      <c r="M587" t="s">
        <v>3049</v>
      </c>
      <c r="N587" t="s">
        <v>3156</v>
      </c>
      <c r="O587" t="s">
        <v>3160</v>
      </c>
      <c r="P587" t="s">
        <v>38</v>
      </c>
      <c r="Q587" t="s">
        <v>3186</v>
      </c>
      <c r="R587" t="s">
        <v>3834</v>
      </c>
      <c r="S587" t="s">
        <v>3189</v>
      </c>
    </row>
    <row r="588" spans="1:19" outlineLevel="1" collapsed="1" x14ac:dyDescent="0.2">
      <c r="A588" t="s">
        <v>4479</v>
      </c>
      <c r="B588" t="s">
        <v>3859</v>
      </c>
      <c r="C588" s="15" t="s">
        <v>3160</v>
      </c>
      <c r="D588" t="s">
        <v>3160</v>
      </c>
      <c r="E588" t="s">
        <v>3160</v>
      </c>
      <c r="F588" t="s">
        <v>3160</v>
      </c>
      <c r="G588" t="s">
        <v>3160</v>
      </c>
      <c r="H588" s="15" t="s">
        <v>1378</v>
      </c>
      <c r="I588" t="s">
        <v>3180</v>
      </c>
      <c r="J588" t="s">
        <v>3183</v>
      </c>
      <c r="K588" t="s">
        <v>3160</v>
      </c>
      <c r="L588" t="s">
        <v>3160</v>
      </c>
      <c r="M588" t="s">
        <v>3049</v>
      </c>
      <c r="N588" t="s">
        <v>3156</v>
      </c>
      <c r="O588" t="s">
        <v>3160</v>
      </c>
      <c r="P588" t="s">
        <v>38</v>
      </c>
      <c r="Q588" t="s">
        <v>3186</v>
      </c>
      <c r="R588" t="s">
        <v>3834</v>
      </c>
      <c r="S588" t="s">
        <v>3189</v>
      </c>
    </row>
    <row r="589" spans="1:19" outlineLevel="1" collapsed="1" x14ac:dyDescent="0.2">
      <c r="A589" t="s">
        <v>4479</v>
      </c>
      <c r="B589" t="s">
        <v>3859</v>
      </c>
      <c r="C589" s="15" t="s">
        <v>3160</v>
      </c>
      <c r="D589" t="s">
        <v>3160</v>
      </c>
      <c r="E589" t="s">
        <v>3160</v>
      </c>
      <c r="F589" t="s">
        <v>3160</v>
      </c>
      <c r="G589" t="s">
        <v>3160</v>
      </c>
      <c r="H589" s="15" t="s">
        <v>1378</v>
      </c>
      <c r="I589" t="s">
        <v>1</v>
      </c>
      <c r="J589" t="s">
        <v>3183</v>
      </c>
      <c r="K589" t="s">
        <v>22</v>
      </c>
      <c r="L589" t="s">
        <v>3160</v>
      </c>
      <c r="M589" t="s">
        <v>3049</v>
      </c>
      <c r="N589" t="s">
        <v>3156</v>
      </c>
      <c r="O589" t="s">
        <v>3160</v>
      </c>
      <c r="P589" t="s">
        <v>38</v>
      </c>
      <c r="Q589" t="s">
        <v>3186</v>
      </c>
      <c r="R589" t="s">
        <v>3834</v>
      </c>
      <c r="S589" t="s">
        <v>3189</v>
      </c>
    </row>
    <row r="590" spans="1:19" outlineLevel="1" collapsed="1" x14ac:dyDescent="0.2">
      <c r="A590" t="s">
        <v>4480</v>
      </c>
      <c r="B590" t="s">
        <v>3846</v>
      </c>
      <c r="C590" s="15" t="s">
        <v>3160</v>
      </c>
      <c r="D590" t="s">
        <v>3160</v>
      </c>
      <c r="E590" t="s">
        <v>3160</v>
      </c>
      <c r="F590" t="s">
        <v>3160</v>
      </c>
      <c r="G590" t="s">
        <v>3160</v>
      </c>
      <c r="H590" s="15" t="s">
        <v>1377</v>
      </c>
      <c r="I590" t="s">
        <v>3180</v>
      </c>
      <c r="J590" t="s">
        <v>3183</v>
      </c>
      <c r="K590" t="s">
        <v>3160</v>
      </c>
      <c r="L590" t="s">
        <v>3160</v>
      </c>
      <c r="M590" t="s">
        <v>3049</v>
      </c>
      <c r="N590" t="s">
        <v>3156</v>
      </c>
      <c r="O590" t="s">
        <v>3160</v>
      </c>
      <c r="P590" t="s">
        <v>38</v>
      </c>
      <c r="Q590" t="s">
        <v>3186</v>
      </c>
      <c r="R590" t="s">
        <v>3834</v>
      </c>
      <c r="S590" t="s">
        <v>3189</v>
      </c>
    </row>
    <row r="591" spans="1:19" outlineLevel="1" collapsed="1" x14ac:dyDescent="0.2">
      <c r="A591" t="s">
        <v>4480</v>
      </c>
      <c r="B591" t="s">
        <v>3846</v>
      </c>
      <c r="C591" s="15" t="s">
        <v>3160</v>
      </c>
      <c r="D591" t="s">
        <v>3160</v>
      </c>
      <c r="E591" t="s">
        <v>3160</v>
      </c>
      <c r="F591" t="s">
        <v>3160</v>
      </c>
      <c r="G591" t="s">
        <v>3160</v>
      </c>
      <c r="H591" s="15" t="s">
        <v>1377</v>
      </c>
      <c r="I591" t="s">
        <v>1</v>
      </c>
      <c r="J591" t="s">
        <v>3183</v>
      </c>
      <c r="K591" t="s">
        <v>24</v>
      </c>
      <c r="L591" t="s">
        <v>3160</v>
      </c>
      <c r="M591" t="s">
        <v>3049</v>
      </c>
      <c r="N591" t="s">
        <v>3156</v>
      </c>
      <c r="O591" t="s">
        <v>3160</v>
      </c>
      <c r="P591" t="s">
        <v>38</v>
      </c>
      <c r="Q591" t="s">
        <v>3186</v>
      </c>
      <c r="R591" t="s">
        <v>3834</v>
      </c>
      <c r="S591" t="s">
        <v>3189</v>
      </c>
    </row>
    <row r="592" spans="1:19" outlineLevel="1" collapsed="1" x14ac:dyDescent="0.2">
      <c r="A592" t="s">
        <v>4481</v>
      </c>
      <c r="B592" t="s">
        <v>3860</v>
      </c>
      <c r="C592" s="15" t="s">
        <v>3160</v>
      </c>
      <c r="D592" t="s">
        <v>3160</v>
      </c>
      <c r="E592" t="s">
        <v>3160</v>
      </c>
      <c r="F592" t="s">
        <v>3160</v>
      </c>
      <c r="G592" t="s">
        <v>3160</v>
      </c>
      <c r="H592" s="15" t="s">
        <v>1378</v>
      </c>
      <c r="I592" t="s">
        <v>3180</v>
      </c>
      <c r="J592" t="s">
        <v>3183</v>
      </c>
      <c r="K592" t="s">
        <v>3160</v>
      </c>
      <c r="L592" t="s">
        <v>3160</v>
      </c>
      <c r="M592" t="s">
        <v>3049</v>
      </c>
      <c r="N592" t="s">
        <v>3156</v>
      </c>
      <c r="O592" t="s">
        <v>3160</v>
      </c>
      <c r="P592" t="s">
        <v>38</v>
      </c>
      <c r="Q592" t="s">
        <v>3186</v>
      </c>
      <c r="R592" t="s">
        <v>3834</v>
      </c>
      <c r="S592" t="s">
        <v>3189</v>
      </c>
    </row>
    <row r="593" spans="1:19" outlineLevel="1" collapsed="1" x14ac:dyDescent="0.2">
      <c r="A593" t="s">
        <v>4481</v>
      </c>
      <c r="B593" t="s">
        <v>3860</v>
      </c>
      <c r="C593" s="15" t="s">
        <v>3160</v>
      </c>
      <c r="D593" t="s">
        <v>3160</v>
      </c>
      <c r="E593" t="s">
        <v>3160</v>
      </c>
      <c r="F593" t="s">
        <v>3160</v>
      </c>
      <c r="G593" t="s">
        <v>3160</v>
      </c>
      <c r="H593" s="15" t="s">
        <v>1378</v>
      </c>
      <c r="I593" t="s">
        <v>1</v>
      </c>
      <c r="J593" t="s">
        <v>3183</v>
      </c>
      <c r="K593" t="s">
        <v>24</v>
      </c>
      <c r="L593" t="s">
        <v>3160</v>
      </c>
      <c r="M593" t="s">
        <v>3049</v>
      </c>
      <c r="N593" t="s">
        <v>3156</v>
      </c>
      <c r="O593" t="s">
        <v>3160</v>
      </c>
      <c r="P593" t="s">
        <v>38</v>
      </c>
      <c r="Q593" t="s">
        <v>3186</v>
      </c>
      <c r="R593" t="s">
        <v>3834</v>
      </c>
      <c r="S593" t="s">
        <v>3189</v>
      </c>
    </row>
    <row r="594" spans="1:19" outlineLevel="1" collapsed="1" x14ac:dyDescent="0.2">
      <c r="A594" t="s">
        <v>4482</v>
      </c>
      <c r="B594" t="s">
        <v>3847</v>
      </c>
      <c r="C594" s="15" t="s">
        <v>3160</v>
      </c>
      <c r="D594" t="s">
        <v>3160</v>
      </c>
      <c r="E594" t="s">
        <v>3160</v>
      </c>
      <c r="F594" t="s">
        <v>3160</v>
      </c>
      <c r="G594" t="s">
        <v>3160</v>
      </c>
      <c r="H594" s="15" t="s">
        <v>1377</v>
      </c>
      <c r="I594" t="s">
        <v>3180</v>
      </c>
      <c r="J594" t="s">
        <v>3183</v>
      </c>
      <c r="K594" t="s">
        <v>3160</v>
      </c>
      <c r="L594" t="s">
        <v>3160</v>
      </c>
      <c r="M594" t="s">
        <v>3049</v>
      </c>
      <c r="N594" t="s">
        <v>3156</v>
      </c>
      <c r="O594" t="s">
        <v>3160</v>
      </c>
      <c r="P594" t="s">
        <v>38</v>
      </c>
      <c r="Q594" t="s">
        <v>3186</v>
      </c>
      <c r="R594" t="s">
        <v>3834</v>
      </c>
      <c r="S594" t="s">
        <v>3189</v>
      </c>
    </row>
    <row r="595" spans="1:19" outlineLevel="1" collapsed="1" x14ac:dyDescent="0.2">
      <c r="A595" t="s">
        <v>4482</v>
      </c>
      <c r="B595" t="s">
        <v>3847</v>
      </c>
      <c r="C595" s="15" t="s">
        <v>3160</v>
      </c>
      <c r="D595" t="s">
        <v>3160</v>
      </c>
      <c r="E595" t="s">
        <v>3160</v>
      </c>
      <c r="F595" t="s">
        <v>3160</v>
      </c>
      <c r="G595" t="s">
        <v>3160</v>
      </c>
      <c r="H595" s="15" t="s">
        <v>1377</v>
      </c>
      <c r="I595" t="s">
        <v>1</v>
      </c>
      <c r="J595" t="s">
        <v>3183</v>
      </c>
      <c r="K595" t="s">
        <v>26</v>
      </c>
      <c r="L595" t="s">
        <v>3160</v>
      </c>
      <c r="M595" t="s">
        <v>3049</v>
      </c>
      <c r="N595" t="s">
        <v>3156</v>
      </c>
      <c r="O595" t="s">
        <v>3160</v>
      </c>
      <c r="P595" t="s">
        <v>38</v>
      </c>
      <c r="Q595" t="s">
        <v>3186</v>
      </c>
      <c r="R595" t="s">
        <v>3834</v>
      </c>
      <c r="S595" t="s">
        <v>3189</v>
      </c>
    </row>
    <row r="596" spans="1:19" outlineLevel="1" collapsed="1" x14ac:dyDescent="0.2">
      <c r="A596" t="s">
        <v>4483</v>
      </c>
      <c r="B596" t="s">
        <v>3861</v>
      </c>
      <c r="C596" s="15" t="s">
        <v>3160</v>
      </c>
      <c r="D596" t="s">
        <v>3160</v>
      </c>
      <c r="E596" t="s">
        <v>3160</v>
      </c>
      <c r="F596" t="s">
        <v>3160</v>
      </c>
      <c r="G596" t="s">
        <v>3160</v>
      </c>
      <c r="H596" s="15" t="s">
        <v>1378</v>
      </c>
      <c r="I596" t="s">
        <v>3180</v>
      </c>
      <c r="J596" t="s">
        <v>3183</v>
      </c>
      <c r="K596" t="s">
        <v>3160</v>
      </c>
      <c r="L596" t="s">
        <v>3160</v>
      </c>
      <c r="M596" t="s">
        <v>3049</v>
      </c>
      <c r="N596" t="s">
        <v>3156</v>
      </c>
      <c r="O596" t="s">
        <v>3160</v>
      </c>
      <c r="P596" t="s">
        <v>38</v>
      </c>
      <c r="Q596" t="s">
        <v>3186</v>
      </c>
      <c r="R596" t="s">
        <v>3834</v>
      </c>
      <c r="S596" t="s">
        <v>3189</v>
      </c>
    </row>
    <row r="597" spans="1:19" outlineLevel="1" collapsed="1" x14ac:dyDescent="0.2">
      <c r="A597" t="s">
        <v>4483</v>
      </c>
      <c r="B597" t="s">
        <v>3861</v>
      </c>
      <c r="C597" s="15" t="s">
        <v>3160</v>
      </c>
      <c r="D597" t="s">
        <v>3160</v>
      </c>
      <c r="E597" t="s">
        <v>3160</v>
      </c>
      <c r="F597" t="s">
        <v>3160</v>
      </c>
      <c r="G597" t="s">
        <v>3160</v>
      </c>
      <c r="H597" s="15" t="s">
        <v>1378</v>
      </c>
      <c r="I597" t="s">
        <v>1</v>
      </c>
      <c r="J597" t="s">
        <v>3183</v>
      </c>
      <c r="K597" t="s">
        <v>26</v>
      </c>
      <c r="L597" t="s">
        <v>3160</v>
      </c>
      <c r="M597" t="s">
        <v>3049</v>
      </c>
      <c r="N597" t="s">
        <v>3156</v>
      </c>
      <c r="O597" t="s">
        <v>3160</v>
      </c>
      <c r="P597" t="s">
        <v>38</v>
      </c>
      <c r="Q597" t="s">
        <v>3186</v>
      </c>
      <c r="R597" t="s">
        <v>3834</v>
      </c>
      <c r="S597" t="s">
        <v>3189</v>
      </c>
    </row>
    <row r="598" spans="1:19" outlineLevel="1" collapsed="1" x14ac:dyDescent="0.2">
      <c r="A598" t="s">
        <v>4484</v>
      </c>
      <c r="B598" t="s">
        <v>3848</v>
      </c>
      <c r="C598" s="15" t="s">
        <v>3160</v>
      </c>
      <c r="D598" t="s">
        <v>3160</v>
      </c>
      <c r="E598" t="s">
        <v>3160</v>
      </c>
      <c r="F598" t="s">
        <v>3160</v>
      </c>
      <c r="G598" t="s">
        <v>3160</v>
      </c>
      <c r="H598" s="15" t="s">
        <v>1377</v>
      </c>
      <c r="I598" t="s">
        <v>3180</v>
      </c>
      <c r="J598" t="s">
        <v>3183</v>
      </c>
      <c r="K598" t="s">
        <v>3160</v>
      </c>
      <c r="L598" t="s">
        <v>3160</v>
      </c>
      <c r="M598" t="s">
        <v>3049</v>
      </c>
      <c r="N598" t="s">
        <v>3156</v>
      </c>
      <c r="O598" t="s">
        <v>3160</v>
      </c>
      <c r="P598" t="s">
        <v>38</v>
      </c>
      <c r="Q598" t="s">
        <v>3186</v>
      </c>
      <c r="R598" t="s">
        <v>3834</v>
      </c>
      <c r="S598" t="s">
        <v>3189</v>
      </c>
    </row>
    <row r="599" spans="1:19" outlineLevel="1" collapsed="1" x14ac:dyDescent="0.2">
      <c r="A599" t="s">
        <v>4484</v>
      </c>
      <c r="B599" t="s">
        <v>3848</v>
      </c>
      <c r="C599" s="15" t="s">
        <v>3160</v>
      </c>
      <c r="D599" t="s">
        <v>3160</v>
      </c>
      <c r="E599" t="s">
        <v>3160</v>
      </c>
      <c r="F599" t="s">
        <v>3160</v>
      </c>
      <c r="G599" t="s">
        <v>3160</v>
      </c>
      <c r="H599" s="15" t="s">
        <v>1377</v>
      </c>
      <c r="I599" t="s">
        <v>1</v>
      </c>
      <c r="J599" t="s">
        <v>3183</v>
      </c>
      <c r="K599" t="s">
        <v>28</v>
      </c>
      <c r="L599" t="s">
        <v>3160</v>
      </c>
      <c r="M599" t="s">
        <v>3049</v>
      </c>
      <c r="N599" t="s">
        <v>3156</v>
      </c>
      <c r="O599" t="s">
        <v>3160</v>
      </c>
      <c r="P599" t="s">
        <v>38</v>
      </c>
      <c r="Q599" t="s">
        <v>3186</v>
      </c>
      <c r="R599" t="s">
        <v>3834</v>
      </c>
      <c r="S599" t="s">
        <v>3189</v>
      </c>
    </row>
    <row r="600" spans="1:19" outlineLevel="1" collapsed="1" x14ac:dyDescent="0.2">
      <c r="A600" t="s">
        <v>4485</v>
      </c>
      <c r="B600" t="s">
        <v>3862</v>
      </c>
      <c r="C600" s="15" t="s">
        <v>3160</v>
      </c>
      <c r="D600" t="s">
        <v>3160</v>
      </c>
      <c r="E600" t="s">
        <v>3160</v>
      </c>
      <c r="F600" t="s">
        <v>3160</v>
      </c>
      <c r="G600" t="s">
        <v>3160</v>
      </c>
      <c r="H600" s="15" t="s">
        <v>1378</v>
      </c>
      <c r="I600" t="s">
        <v>3180</v>
      </c>
      <c r="J600" t="s">
        <v>3183</v>
      </c>
      <c r="K600" t="s">
        <v>3160</v>
      </c>
      <c r="L600" t="s">
        <v>3160</v>
      </c>
      <c r="M600" t="s">
        <v>3049</v>
      </c>
      <c r="N600" t="s">
        <v>3156</v>
      </c>
      <c r="O600" t="s">
        <v>3160</v>
      </c>
      <c r="P600" t="s">
        <v>38</v>
      </c>
      <c r="Q600" t="s">
        <v>3186</v>
      </c>
      <c r="R600" t="s">
        <v>3834</v>
      </c>
      <c r="S600" t="s">
        <v>3189</v>
      </c>
    </row>
    <row r="601" spans="1:19" outlineLevel="1" collapsed="1" x14ac:dyDescent="0.2">
      <c r="A601" t="s">
        <v>4485</v>
      </c>
      <c r="B601" t="s">
        <v>3862</v>
      </c>
      <c r="C601" s="15" t="s">
        <v>3160</v>
      </c>
      <c r="D601" t="s">
        <v>3160</v>
      </c>
      <c r="E601" t="s">
        <v>3160</v>
      </c>
      <c r="F601" t="s">
        <v>3160</v>
      </c>
      <c r="G601" t="s">
        <v>3160</v>
      </c>
      <c r="H601" s="15" t="s">
        <v>1378</v>
      </c>
      <c r="I601" t="s">
        <v>1</v>
      </c>
      <c r="J601" t="s">
        <v>3183</v>
      </c>
      <c r="K601" t="s">
        <v>28</v>
      </c>
      <c r="L601" t="s">
        <v>3160</v>
      </c>
      <c r="M601" t="s">
        <v>3049</v>
      </c>
      <c r="N601" t="s">
        <v>3156</v>
      </c>
      <c r="O601" t="s">
        <v>3160</v>
      </c>
      <c r="P601" t="s">
        <v>38</v>
      </c>
      <c r="Q601" t="s">
        <v>3186</v>
      </c>
      <c r="R601" t="s">
        <v>3834</v>
      </c>
      <c r="S601" t="s">
        <v>3189</v>
      </c>
    </row>
    <row r="602" spans="1:19" outlineLevel="1" collapsed="1" x14ac:dyDescent="0.2">
      <c r="A602" t="s">
        <v>4486</v>
      </c>
      <c r="B602" t="s">
        <v>3849</v>
      </c>
      <c r="C602" s="15" t="s">
        <v>3160</v>
      </c>
      <c r="D602" t="s">
        <v>3160</v>
      </c>
      <c r="E602" t="s">
        <v>3160</v>
      </c>
      <c r="F602" t="s">
        <v>3160</v>
      </c>
      <c r="G602" t="s">
        <v>3160</v>
      </c>
      <c r="H602" s="15" t="s">
        <v>1377</v>
      </c>
      <c r="I602" t="s">
        <v>3180</v>
      </c>
      <c r="J602" t="s">
        <v>3183</v>
      </c>
      <c r="K602" t="s">
        <v>3160</v>
      </c>
      <c r="L602" t="s">
        <v>3160</v>
      </c>
      <c r="M602" t="s">
        <v>3049</v>
      </c>
      <c r="N602" t="s">
        <v>3156</v>
      </c>
      <c r="O602" t="s">
        <v>3160</v>
      </c>
      <c r="P602" t="s">
        <v>38</v>
      </c>
      <c r="Q602" t="s">
        <v>3186</v>
      </c>
      <c r="R602" t="s">
        <v>3834</v>
      </c>
      <c r="S602" t="s">
        <v>3189</v>
      </c>
    </row>
    <row r="603" spans="1:19" outlineLevel="1" collapsed="1" x14ac:dyDescent="0.2">
      <c r="A603" t="s">
        <v>4486</v>
      </c>
      <c r="B603" t="s">
        <v>3849</v>
      </c>
      <c r="C603" s="15" t="s">
        <v>3160</v>
      </c>
      <c r="D603" t="s">
        <v>3160</v>
      </c>
      <c r="E603" t="s">
        <v>3160</v>
      </c>
      <c r="F603" t="s">
        <v>3160</v>
      </c>
      <c r="G603" t="s">
        <v>3160</v>
      </c>
      <c r="H603" s="15" t="s">
        <v>1377</v>
      </c>
      <c r="I603" t="s">
        <v>1</v>
      </c>
      <c r="J603" t="s">
        <v>3183</v>
      </c>
      <c r="K603" t="s">
        <v>30</v>
      </c>
      <c r="L603" t="s">
        <v>3160</v>
      </c>
      <c r="M603" t="s">
        <v>3049</v>
      </c>
      <c r="N603" t="s">
        <v>3156</v>
      </c>
      <c r="O603" t="s">
        <v>3160</v>
      </c>
      <c r="P603" t="s">
        <v>38</v>
      </c>
      <c r="Q603" t="s">
        <v>3186</v>
      </c>
      <c r="R603" t="s">
        <v>3834</v>
      </c>
      <c r="S603" t="s">
        <v>3189</v>
      </c>
    </row>
    <row r="604" spans="1:19" outlineLevel="1" collapsed="1" x14ac:dyDescent="0.2">
      <c r="A604" t="s">
        <v>4487</v>
      </c>
      <c r="B604" t="s">
        <v>3863</v>
      </c>
      <c r="C604" s="15" t="s">
        <v>3160</v>
      </c>
      <c r="D604" t="s">
        <v>3160</v>
      </c>
      <c r="E604" t="s">
        <v>3160</v>
      </c>
      <c r="F604" t="s">
        <v>3160</v>
      </c>
      <c r="G604" t="s">
        <v>3160</v>
      </c>
      <c r="H604" s="15" t="s">
        <v>1378</v>
      </c>
      <c r="I604" t="s">
        <v>3180</v>
      </c>
      <c r="J604" t="s">
        <v>3183</v>
      </c>
      <c r="K604" t="s">
        <v>3160</v>
      </c>
      <c r="L604" t="s">
        <v>3160</v>
      </c>
      <c r="M604" t="s">
        <v>3049</v>
      </c>
      <c r="N604" t="s">
        <v>3156</v>
      </c>
      <c r="O604" t="s">
        <v>3160</v>
      </c>
      <c r="P604" t="s">
        <v>38</v>
      </c>
      <c r="Q604" t="s">
        <v>3186</v>
      </c>
      <c r="R604" t="s">
        <v>3834</v>
      </c>
      <c r="S604" t="s">
        <v>3189</v>
      </c>
    </row>
    <row r="605" spans="1:19" outlineLevel="1" collapsed="1" x14ac:dyDescent="0.2">
      <c r="A605" t="s">
        <v>4487</v>
      </c>
      <c r="B605" t="s">
        <v>3863</v>
      </c>
      <c r="C605" s="15" t="s">
        <v>3160</v>
      </c>
      <c r="D605" t="s">
        <v>3160</v>
      </c>
      <c r="E605" t="s">
        <v>3160</v>
      </c>
      <c r="F605" t="s">
        <v>3160</v>
      </c>
      <c r="G605" t="s">
        <v>3160</v>
      </c>
      <c r="H605" s="15" t="s">
        <v>1378</v>
      </c>
      <c r="I605" t="s">
        <v>1</v>
      </c>
      <c r="J605" t="s">
        <v>3183</v>
      </c>
      <c r="K605" t="s">
        <v>30</v>
      </c>
      <c r="L605" t="s">
        <v>3160</v>
      </c>
      <c r="M605" t="s">
        <v>3049</v>
      </c>
      <c r="N605" t="s">
        <v>3156</v>
      </c>
      <c r="O605" t="s">
        <v>3160</v>
      </c>
      <c r="P605" t="s">
        <v>38</v>
      </c>
      <c r="Q605" t="s">
        <v>3186</v>
      </c>
      <c r="R605" t="s">
        <v>3834</v>
      </c>
      <c r="S605" t="s">
        <v>3189</v>
      </c>
    </row>
    <row r="606" spans="1:19" outlineLevel="1" collapsed="1" x14ac:dyDescent="0.2">
      <c r="A606" t="s">
        <v>4488</v>
      </c>
      <c r="B606" t="s">
        <v>3850</v>
      </c>
      <c r="C606" s="15" t="s">
        <v>3160</v>
      </c>
      <c r="D606" t="s">
        <v>3160</v>
      </c>
      <c r="E606" t="s">
        <v>3160</v>
      </c>
      <c r="F606" t="s">
        <v>3160</v>
      </c>
      <c r="G606" t="s">
        <v>3160</v>
      </c>
      <c r="H606" s="15" t="s">
        <v>1377</v>
      </c>
      <c r="I606" t="s">
        <v>3180</v>
      </c>
      <c r="J606" t="s">
        <v>3183</v>
      </c>
      <c r="K606" t="s">
        <v>3160</v>
      </c>
      <c r="L606" t="s">
        <v>3160</v>
      </c>
      <c r="M606" t="s">
        <v>3049</v>
      </c>
      <c r="N606" t="s">
        <v>3156</v>
      </c>
      <c r="O606" t="s">
        <v>3160</v>
      </c>
      <c r="P606" t="s">
        <v>38</v>
      </c>
      <c r="Q606" t="s">
        <v>3186</v>
      </c>
      <c r="R606" t="s">
        <v>3834</v>
      </c>
      <c r="S606" t="s">
        <v>3189</v>
      </c>
    </row>
    <row r="607" spans="1:19" outlineLevel="1" collapsed="1" x14ac:dyDescent="0.2">
      <c r="A607" t="s">
        <v>4488</v>
      </c>
      <c r="B607" t="s">
        <v>3850</v>
      </c>
      <c r="C607" s="15" t="s">
        <v>3160</v>
      </c>
      <c r="D607" t="s">
        <v>3160</v>
      </c>
      <c r="E607" t="s">
        <v>3160</v>
      </c>
      <c r="F607" t="s">
        <v>3160</v>
      </c>
      <c r="G607" t="s">
        <v>3160</v>
      </c>
      <c r="H607" s="15" t="s">
        <v>1377</v>
      </c>
      <c r="I607" t="s">
        <v>1</v>
      </c>
      <c r="J607" t="s">
        <v>3183</v>
      </c>
      <c r="K607" t="s">
        <v>4</v>
      </c>
      <c r="L607" t="s">
        <v>3160</v>
      </c>
      <c r="M607" t="s">
        <v>3049</v>
      </c>
      <c r="N607" t="s">
        <v>3156</v>
      </c>
      <c r="O607" t="s">
        <v>3160</v>
      </c>
      <c r="P607" t="s">
        <v>38</v>
      </c>
      <c r="Q607" t="s">
        <v>3186</v>
      </c>
      <c r="R607" t="s">
        <v>3834</v>
      </c>
      <c r="S607" t="s">
        <v>3189</v>
      </c>
    </row>
    <row r="608" spans="1:19" outlineLevel="1" collapsed="1" x14ac:dyDescent="0.2">
      <c r="A608" t="s">
        <v>4489</v>
      </c>
      <c r="B608" t="s">
        <v>3864</v>
      </c>
      <c r="C608" s="15" t="s">
        <v>3160</v>
      </c>
      <c r="D608" t="s">
        <v>3160</v>
      </c>
      <c r="E608" t="s">
        <v>3160</v>
      </c>
      <c r="F608" t="s">
        <v>3160</v>
      </c>
      <c r="G608" t="s">
        <v>3160</v>
      </c>
      <c r="H608" s="15" t="s">
        <v>1378</v>
      </c>
      <c r="I608" t="s">
        <v>3180</v>
      </c>
      <c r="J608" t="s">
        <v>3183</v>
      </c>
      <c r="K608" t="s">
        <v>3160</v>
      </c>
      <c r="L608" t="s">
        <v>3160</v>
      </c>
      <c r="M608" t="s">
        <v>3049</v>
      </c>
      <c r="N608" t="s">
        <v>3156</v>
      </c>
      <c r="O608" t="s">
        <v>3160</v>
      </c>
      <c r="P608" t="s">
        <v>38</v>
      </c>
      <c r="Q608" t="s">
        <v>3186</v>
      </c>
      <c r="R608" t="s">
        <v>3834</v>
      </c>
      <c r="S608" t="s">
        <v>3189</v>
      </c>
    </row>
    <row r="609" spans="1:19" outlineLevel="1" collapsed="1" x14ac:dyDescent="0.2">
      <c r="A609" t="s">
        <v>4489</v>
      </c>
      <c r="B609" t="s">
        <v>3864</v>
      </c>
      <c r="C609" s="15" t="s">
        <v>3160</v>
      </c>
      <c r="D609" t="s">
        <v>3160</v>
      </c>
      <c r="E609" t="s">
        <v>3160</v>
      </c>
      <c r="F609" t="s">
        <v>3160</v>
      </c>
      <c r="G609" t="s">
        <v>3160</v>
      </c>
      <c r="H609" s="15" t="s">
        <v>1378</v>
      </c>
      <c r="I609" t="s">
        <v>1</v>
      </c>
      <c r="J609" t="s">
        <v>3183</v>
      </c>
      <c r="K609" t="s">
        <v>4</v>
      </c>
      <c r="L609" t="s">
        <v>3160</v>
      </c>
      <c r="M609" t="s">
        <v>3049</v>
      </c>
      <c r="N609" t="s">
        <v>3156</v>
      </c>
      <c r="O609" t="s">
        <v>3160</v>
      </c>
      <c r="P609" t="s">
        <v>38</v>
      </c>
      <c r="Q609" t="s">
        <v>3186</v>
      </c>
      <c r="R609" t="s">
        <v>3834</v>
      </c>
      <c r="S609" t="s">
        <v>3189</v>
      </c>
    </row>
    <row r="610" spans="1:19" outlineLevel="1" collapsed="1" x14ac:dyDescent="0.2">
      <c r="A610" t="s">
        <v>4490</v>
      </c>
      <c r="B610" t="s">
        <v>3851</v>
      </c>
      <c r="C610" s="15" t="s">
        <v>3160</v>
      </c>
      <c r="D610" t="s">
        <v>3160</v>
      </c>
      <c r="E610" t="s">
        <v>3160</v>
      </c>
      <c r="F610" t="s">
        <v>3160</v>
      </c>
      <c r="G610" t="s">
        <v>3160</v>
      </c>
      <c r="H610" s="15" t="s">
        <v>1377</v>
      </c>
      <c r="I610" t="s">
        <v>3180</v>
      </c>
      <c r="J610" t="s">
        <v>3183</v>
      </c>
      <c r="K610" t="s">
        <v>3160</v>
      </c>
      <c r="L610" t="s">
        <v>3160</v>
      </c>
      <c r="M610" t="s">
        <v>3049</v>
      </c>
      <c r="N610" t="s">
        <v>3156</v>
      </c>
      <c r="O610" t="s">
        <v>3160</v>
      </c>
      <c r="P610" t="s">
        <v>38</v>
      </c>
      <c r="Q610" t="s">
        <v>3186</v>
      </c>
      <c r="R610" t="s">
        <v>3834</v>
      </c>
      <c r="S610" t="s">
        <v>3189</v>
      </c>
    </row>
    <row r="611" spans="1:19" outlineLevel="1" collapsed="1" x14ac:dyDescent="0.2">
      <c r="A611" t="s">
        <v>4490</v>
      </c>
      <c r="B611" t="s">
        <v>3851</v>
      </c>
      <c r="C611" s="15" t="s">
        <v>3160</v>
      </c>
      <c r="D611" t="s">
        <v>3160</v>
      </c>
      <c r="E611" t="s">
        <v>3160</v>
      </c>
      <c r="F611" t="s">
        <v>3160</v>
      </c>
      <c r="G611" t="s">
        <v>3160</v>
      </c>
      <c r="H611" s="15" t="s">
        <v>1377</v>
      </c>
      <c r="I611" t="s">
        <v>1</v>
      </c>
      <c r="J611" t="s">
        <v>3183</v>
      </c>
      <c r="K611" t="s">
        <v>5</v>
      </c>
      <c r="L611" t="s">
        <v>3160</v>
      </c>
      <c r="M611" t="s">
        <v>3049</v>
      </c>
      <c r="N611" t="s">
        <v>3156</v>
      </c>
      <c r="O611" t="s">
        <v>3160</v>
      </c>
      <c r="P611" t="s">
        <v>38</v>
      </c>
      <c r="Q611" t="s">
        <v>3186</v>
      </c>
      <c r="R611" t="s">
        <v>3834</v>
      </c>
      <c r="S611" t="s">
        <v>3189</v>
      </c>
    </row>
    <row r="612" spans="1:19" outlineLevel="1" collapsed="1" x14ac:dyDescent="0.2">
      <c r="A612" t="s">
        <v>4491</v>
      </c>
      <c r="B612" t="s">
        <v>3865</v>
      </c>
      <c r="C612" s="15" t="s">
        <v>3160</v>
      </c>
      <c r="D612" t="s">
        <v>3160</v>
      </c>
      <c r="E612" t="s">
        <v>3160</v>
      </c>
      <c r="F612" t="s">
        <v>3160</v>
      </c>
      <c r="G612" t="s">
        <v>3160</v>
      </c>
      <c r="H612" s="15" t="s">
        <v>1378</v>
      </c>
      <c r="I612" t="s">
        <v>3180</v>
      </c>
      <c r="J612" t="s">
        <v>3183</v>
      </c>
      <c r="K612" t="s">
        <v>3160</v>
      </c>
      <c r="L612" t="s">
        <v>3160</v>
      </c>
      <c r="M612" t="s">
        <v>3049</v>
      </c>
      <c r="N612" t="s">
        <v>3156</v>
      </c>
      <c r="O612" t="s">
        <v>3160</v>
      </c>
      <c r="P612" t="s">
        <v>38</v>
      </c>
      <c r="Q612" t="s">
        <v>3186</v>
      </c>
      <c r="R612" t="s">
        <v>3834</v>
      </c>
      <c r="S612" t="s">
        <v>3189</v>
      </c>
    </row>
    <row r="613" spans="1:19" outlineLevel="1" collapsed="1" x14ac:dyDescent="0.2">
      <c r="A613" t="s">
        <v>4491</v>
      </c>
      <c r="B613" t="s">
        <v>3865</v>
      </c>
      <c r="C613" s="15" t="s">
        <v>3160</v>
      </c>
      <c r="D613" t="s">
        <v>3160</v>
      </c>
      <c r="E613" t="s">
        <v>3160</v>
      </c>
      <c r="F613" t="s">
        <v>3160</v>
      </c>
      <c r="G613" t="s">
        <v>3160</v>
      </c>
      <c r="H613" s="15" t="s">
        <v>1378</v>
      </c>
      <c r="I613" t="s">
        <v>1</v>
      </c>
      <c r="J613" t="s">
        <v>3183</v>
      </c>
      <c r="K613" t="s">
        <v>5</v>
      </c>
      <c r="L613" t="s">
        <v>3160</v>
      </c>
      <c r="M613" t="s">
        <v>3049</v>
      </c>
      <c r="N613" t="s">
        <v>3156</v>
      </c>
      <c r="O613" t="s">
        <v>3160</v>
      </c>
      <c r="P613" t="s">
        <v>38</v>
      </c>
      <c r="Q613" t="s">
        <v>3186</v>
      </c>
      <c r="R613" t="s">
        <v>3834</v>
      </c>
      <c r="S613" t="s">
        <v>3189</v>
      </c>
    </row>
    <row r="614" spans="1:19" outlineLevel="1" collapsed="1" x14ac:dyDescent="0.2">
      <c r="A614" t="s">
        <v>4492</v>
      </c>
      <c r="B614" t="s">
        <v>3852</v>
      </c>
      <c r="C614" s="15" t="s">
        <v>3160</v>
      </c>
      <c r="D614" t="s">
        <v>3160</v>
      </c>
      <c r="E614" t="s">
        <v>3160</v>
      </c>
      <c r="F614" t="s">
        <v>3160</v>
      </c>
      <c r="G614" t="s">
        <v>3160</v>
      </c>
      <c r="H614" s="15" t="s">
        <v>1377</v>
      </c>
      <c r="I614" t="s">
        <v>3180</v>
      </c>
      <c r="J614" t="s">
        <v>3183</v>
      </c>
      <c r="K614" t="s">
        <v>3160</v>
      </c>
      <c r="L614" t="s">
        <v>3160</v>
      </c>
      <c r="M614" t="s">
        <v>3049</v>
      </c>
      <c r="N614" t="s">
        <v>3156</v>
      </c>
      <c r="O614" t="s">
        <v>3160</v>
      </c>
      <c r="P614" t="s">
        <v>38</v>
      </c>
      <c r="Q614" t="s">
        <v>3186</v>
      </c>
      <c r="R614" t="s">
        <v>3834</v>
      </c>
      <c r="S614" t="s">
        <v>3189</v>
      </c>
    </row>
    <row r="615" spans="1:19" outlineLevel="1" collapsed="1" x14ac:dyDescent="0.2">
      <c r="A615" t="s">
        <v>4492</v>
      </c>
      <c r="B615" t="s">
        <v>3852</v>
      </c>
      <c r="C615" s="15" t="s">
        <v>3160</v>
      </c>
      <c r="D615" t="s">
        <v>3160</v>
      </c>
      <c r="E615" t="s">
        <v>3160</v>
      </c>
      <c r="F615" t="s">
        <v>3160</v>
      </c>
      <c r="G615" t="s">
        <v>3160</v>
      </c>
      <c r="H615" s="15" t="s">
        <v>1377</v>
      </c>
      <c r="I615" t="s">
        <v>1</v>
      </c>
      <c r="J615" t="s">
        <v>3183</v>
      </c>
      <c r="K615" t="s">
        <v>6</v>
      </c>
      <c r="L615" t="s">
        <v>3160</v>
      </c>
      <c r="M615" t="s">
        <v>3049</v>
      </c>
      <c r="N615" t="s">
        <v>3156</v>
      </c>
      <c r="O615" t="s">
        <v>3160</v>
      </c>
      <c r="P615" t="s">
        <v>38</v>
      </c>
      <c r="Q615" t="s">
        <v>3186</v>
      </c>
      <c r="R615" t="s">
        <v>3834</v>
      </c>
      <c r="S615" t="s">
        <v>3189</v>
      </c>
    </row>
    <row r="616" spans="1:19" outlineLevel="1" collapsed="1" x14ac:dyDescent="0.2">
      <c r="A616" t="s">
        <v>4493</v>
      </c>
      <c r="B616" t="s">
        <v>3866</v>
      </c>
      <c r="C616" s="15" t="s">
        <v>3160</v>
      </c>
      <c r="D616" t="s">
        <v>3160</v>
      </c>
      <c r="E616" t="s">
        <v>3160</v>
      </c>
      <c r="F616" t="s">
        <v>3160</v>
      </c>
      <c r="G616" t="s">
        <v>3160</v>
      </c>
      <c r="H616" s="15" t="s">
        <v>1378</v>
      </c>
      <c r="I616" t="s">
        <v>3180</v>
      </c>
      <c r="J616" t="s">
        <v>3183</v>
      </c>
      <c r="K616" t="s">
        <v>3160</v>
      </c>
      <c r="L616" t="s">
        <v>3160</v>
      </c>
      <c r="M616" t="s">
        <v>3049</v>
      </c>
      <c r="N616" t="s">
        <v>3156</v>
      </c>
      <c r="O616" t="s">
        <v>3160</v>
      </c>
      <c r="P616" t="s">
        <v>38</v>
      </c>
      <c r="Q616" t="s">
        <v>3186</v>
      </c>
      <c r="R616" t="s">
        <v>3834</v>
      </c>
      <c r="S616" t="s">
        <v>3189</v>
      </c>
    </row>
    <row r="617" spans="1:19" outlineLevel="1" collapsed="1" x14ac:dyDescent="0.2">
      <c r="A617" t="s">
        <v>4493</v>
      </c>
      <c r="B617" t="s">
        <v>3866</v>
      </c>
      <c r="C617" s="15" t="s">
        <v>3160</v>
      </c>
      <c r="D617" t="s">
        <v>3160</v>
      </c>
      <c r="E617" t="s">
        <v>3160</v>
      </c>
      <c r="F617" t="s">
        <v>3160</v>
      </c>
      <c r="G617" t="s">
        <v>3160</v>
      </c>
      <c r="H617" s="15" t="s">
        <v>1378</v>
      </c>
      <c r="I617" t="s">
        <v>1</v>
      </c>
      <c r="J617" t="s">
        <v>3183</v>
      </c>
      <c r="K617" t="s">
        <v>6</v>
      </c>
      <c r="L617" t="s">
        <v>3160</v>
      </c>
      <c r="M617" t="s">
        <v>3049</v>
      </c>
      <c r="N617" t="s">
        <v>3156</v>
      </c>
      <c r="O617" t="s">
        <v>3160</v>
      </c>
      <c r="P617" t="s">
        <v>38</v>
      </c>
      <c r="Q617" t="s">
        <v>3186</v>
      </c>
      <c r="R617" t="s">
        <v>3834</v>
      </c>
      <c r="S617" t="s">
        <v>3189</v>
      </c>
    </row>
    <row r="618" spans="1:19" outlineLevel="1" collapsed="1" x14ac:dyDescent="0.2">
      <c r="A618" t="s">
        <v>4494</v>
      </c>
      <c r="B618" t="s">
        <v>3853</v>
      </c>
      <c r="C618" s="15" t="s">
        <v>3160</v>
      </c>
      <c r="D618" t="s">
        <v>3160</v>
      </c>
      <c r="E618" t="s">
        <v>3160</v>
      </c>
      <c r="F618" t="s">
        <v>3160</v>
      </c>
      <c r="G618" t="s">
        <v>3160</v>
      </c>
      <c r="H618" s="15" t="s">
        <v>1377</v>
      </c>
      <c r="I618" t="s">
        <v>3180</v>
      </c>
      <c r="J618" t="s">
        <v>3183</v>
      </c>
      <c r="K618" t="s">
        <v>3160</v>
      </c>
      <c r="L618" t="s">
        <v>3160</v>
      </c>
      <c r="M618" t="s">
        <v>3049</v>
      </c>
      <c r="N618" t="s">
        <v>3156</v>
      </c>
      <c r="O618" t="s">
        <v>3160</v>
      </c>
      <c r="P618" t="s">
        <v>38</v>
      </c>
      <c r="Q618" t="s">
        <v>3186</v>
      </c>
      <c r="R618" t="s">
        <v>3834</v>
      </c>
      <c r="S618" t="s">
        <v>3189</v>
      </c>
    </row>
    <row r="619" spans="1:19" outlineLevel="1" collapsed="1" x14ac:dyDescent="0.2">
      <c r="A619" t="s">
        <v>4494</v>
      </c>
      <c r="B619" t="s">
        <v>3853</v>
      </c>
      <c r="C619" s="15" t="s">
        <v>3160</v>
      </c>
      <c r="D619" t="s">
        <v>3160</v>
      </c>
      <c r="E619" t="s">
        <v>3160</v>
      </c>
      <c r="F619" t="s">
        <v>3160</v>
      </c>
      <c r="G619" t="s">
        <v>3160</v>
      </c>
      <c r="H619" s="15" t="s">
        <v>1377</v>
      </c>
      <c r="I619" t="s">
        <v>1</v>
      </c>
      <c r="J619" t="s">
        <v>3183</v>
      </c>
      <c r="K619" t="s">
        <v>8</v>
      </c>
      <c r="L619" t="s">
        <v>3160</v>
      </c>
      <c r="M619" t="s">
        <v>3049</v>
      </c>
      <c r="N619" t="s">
        <v>3156</v>
      </c>
      <c r="O619" t="s">
        <v>3160</v>
      </c>
      <c r="P619" t="s">
        <v>38</v>
      </c>
      <c r="Q619" t="s">
        <v>3186</v>
      </c>
      <c r="R619" t="s">
        <v>3834</v>
      </c>
      <c r="S619" t="s">
        <v>3189</v>
      </c>
    </row>
    <row r="620" spans="1:19" outlineLevel="1" collapsed="1" x14ac:dyDescent="0.2">
      <c r="A620" t="s">
        <v>4495</v>
      </c>
      <c r="B620" t="s">
        <v>3867</v>
      </c>
      <c r="C620" s="15" t="s">
        <v>3160</v>
      </c>
      <c r="D620" t="s">
        <v>3160</v>
      </c>
      <c r="E620" t="s">
        <v>3160</v>
      </c>
      <c r="F620" t="s">
        <v>3160</v>
      </c>
      <c r="G620" t="s">
        <v>3160</v>
      </c>
      <c r="H620" s="15" t="s">
        <v>1378</v>
      </c>
      <c r="I620" t="s">
        <v>3180</v>
      </c>
      <c r="J620" t="s">
        <v>3183</v>
      </c>
      <c r="K620" t="s">
        <v>3160</v>
      </c>
      <c r="L620" t="s">
        <v>3160</v>
      </c>
      <c r="M620" t="s">
        <v>3049</v>
      </c>
      <c r="N620" t="s">
        <v>3156</v>
      </c>
      <c r="O620" t="s">
        <v>3160</v>
      </c>
      <c r="P620" t="s">
        <v>38</v>
      </c>
      <c r="Q620" t="s">
        <v>3186</v>
      </c>
      <c r="R620" t="s">
        <v>3834</v>
      </c>
      <c r="S620" t="s">
        <v>3189</v>
      </c>
    </row>
    <row r="621" spans="1:19" outlineLevel="1" collapsed="1" x14ac:dyDescent="0.2">
      <c r="A621" t="s">
        <v>4495</v>
      </c>
      <c r="B621" t="s">
        <v>3867</v>
      </c>
      <c r="C621" s="15" t="s">
        <v>3160</v>
      </c>
      <c r="D621" t="s">
        <v>3160</v>
      </c>
      <c r="E621" t="s">
        <v>3160</v>
      </c>
      <c r="F621" t="s">
        <v>3160</v>
      </c>
      <c r="G621" t="s">
        <v>3160</v>
      </c>
      <c r="H621" s="15" t="s">
        <v>1378</v>
      </c>
      <c r="I621" t="s">
        <v>1</v>
      </c>
      <c r="J621" t="s">
        <v>3183</v>
      </c>
      <c r="K621" t="s">
        <v>8</v>
      </c>
      <c r="L621" t="s">
        <v>3160</v>
      </c>
      <c r="M621" t="s">
        <v>3049</v>
      </c>
      <c r="N621" t="s">
        <v>3156</v>
      </c>
      <c r="O621" t="s">
        <v>3160</v>
      </c>
      <c r="P621" t="s">
        <v>38</v>
      </c>
      <c r="Q621" t="s">
        <v>3186</v>
      </c>
      <c r="R621" t="s">
        <v>3834</v>
      </c>
      <c r="S621" t="s">
        <v>3189</v>
      </c>
    </row>
    <row r="622" spans="1:19" outlineLevel="1" collapsed="1" x14ac:dyDescent="0.2">
      <c r="A622" t="s">
        <v>4496</v>
      </c>
      <c r="B622" t="s">
        <v>3854</v>
      </c>
      <c r="C622" s="15" t="s">
        <v>3160</v>
      </c>
      <c r="D622" t="s">
        <v>3160</v>
      </c>
      <c r="E622" t="s">
        <v>3160</v>
      </c>
      <c r="F622" t="s">
        <v>3160</v>
      </c>
      <c r="G622" t="s">
        <v>3160</v>
      </c>
      <c r="H622" s="15" t="s">
        <v>1377</v>
      </c>
      <c r="I622" t="s">
        <v>3180</v>
      </c>
      <c r="J622" t="s">
        <v>3183</v>
      </c>
      <c r="K622" t="s">
        <v>3160</v>
      </c>
      <c r="L622" t="s">
        <v>3160</v>
      </c>
      <c r="M622" t="s">
        <v>3049</v>
      </c>
      <c r="N622" t="s">
        <v>3156</v>
      </c>
      <c r="O622" t="s">
        <v>3160</v>
      </c>
      <c r="P622" t="s">
        <v>38</v>
      </c>
      <c r="Q622" t="s">
        <v>3186</v>
      </c>
      <c r="R622" t="s">
        <v>3834</v>
      </c>
      <c r="S622" t="s">
        <v>3189</v>
      </c>
    </row>
    <row r="623" spans="1:19" outlineLevel="1" collapsed="1" x14ac:dyDescent="0.2">
      <c r="A623" t="s">
        <v>4496</v>
      </c>
      <c r="B623" t="s">
        <v>3854</v>
      </c>
      <c r="C623" s="15" t="s">
        <v>3160</v>
      </c>
      <c r="D623" t="s">
        <v>3160</v>
      </c>
      <c r="E623" t="s">
        <v>3160</v>
      </c>
      <c r="F623" t="s">
        <v>3160</v>
      </c>
      <c r="G623" t="s">
        <v>3160</v>
      </c>
      <c r="H623" s="15" t="s">
        <v>1377</v>
      </c>
      <c r="I623" t="s">
        <v>1</v>
      </c>
      <c r="J623" t="s">
        <v>3183</v>
      </c>
      <c r="K623" t="s">
        <v>10</v>
      </c>
      <c r="L623" t="s">
        <v>3160</v>
      </c>
      <c r="M623" t="s">
        <v>3049</v>
      </c>
      <c r="N623" t="s">
        <v>3156</v>
      </c>
      <c r="O623" t="s">
        <v>3160</v>
      </c>
      <c r="P623" t="s">
        <v>38</v>
      </c>
      <c r="Q623" t="s">
        <v>3186</v>
      </c>
      <c r="R623" t="s">
        <v>3834</v>
      </c>
      <c r="S623" t="s">
        <v>3189</v>
      </c>
    </row>
    <row r="624" spans="1:19" outlineLevel="1" collapsed="1" x14ac:dyDescent="0.2">
      <c r="A624" t="s">
        <v>4497</v>
      </c>
      <c r="B624" t="s">
        <v>3868</v>
      </c>
      <c r="C624" s="15" t="s">
        <v>3160</v>
      </c>
      <c r="D624" t="s">
        <v>3160</v>
      </c>
      <c r="E624" t="s">
        <v>3160</v>
      </c>
      <c r="F624" t="s">
        <v>3160</v>
      </c>
      <c r="G624" t="s">
        <v>3160</v>
      </c>
      <c r="H624" s="15" t="s">
        <v>1378</v>
      </c>
      <c r="I624" t="s">
        <v>3180</v>
      </c>
      <c r="J624" t="s">
        <v>3183</v>
      </c>
      <c r="K624" t="s">
        <v>3160</v>
      </c>
      <c r="L624" t="s">
        <v>3160</v>
      </c>
      <c r="M624" t="s">
        <v>3049</v>
      </c>
      <c r="N624" t="s">
        <v>3156</v>
      </c>
      <c r="O624" t="s">
        <v>3160</v>
      </c>
      <c r="P624" t="s">
        <v>38</v>
      </c>
      <c r="Q624" t="s">
        <v>3186</v>
      </c>
      <c r="R624" t="s">
        <v>3834</v>
      </c>
      <c r="S624" t="s">
        <v>3189</v>
      </c>
    </row>
    <row r="625" spans="1:19" outlineLevel="1" collapsed="1" x14ac:dyDescent="0.2">
      <c r="A625" t="s">
        <v>4497</v>
      </c>
      <c r="B625" t="s">
        <v>3868</v>
      </c>
      <c r="C625" s="15" t="s">
        <v>3160</v>
      </c>
      <c r="D625" t="s">
        <v>3160</v>
      </c>
      <c r="E625" t="s">
        <v>3160</v>
      </c>
      <c r="F625" t="s">
        <v>3160</v>
      </c>
      <c r="G625" t="s">
        <v>3160</v>
      </c>
      <c r="H625" s="15" t="s">
        <v>1378</v>
      </c>
      <c r="I625" t="s">
        <v>1</v>
      </c>
      <c r="J625" t="s">
        <v>3183</v>
      </c>
      <c r="K625" t="s">
        <v>10</v>
      </c>
      <c r="L625" t="s">
        <v>3160</v>
      </c>
      <c r="M625" t="s">
        <v>3049</v>
      </c>
      <c r="N625" t="s">
        <v>3156</v>
      </c>
      <c r="O625" t="s">
        <v>3160</v>
      </c>
      <c r="P625" t="s">
        <v>38</v>
      </c>
      <c r="Q625" t="s">
        <v>3186</v>
      </c>
      <c r="R625" t="s">
        <v>3834</v>
      </c>
      <c r="S625" t="s">
        <v>3189</v>
      </c>
    </row>
    <row r="626" spans="1:19" outlineLevel="1" collapsed="1" x14ac:dyDescent="0.2">
      <c r="A626" t="s">
        <v>4498</v>
      </c>
      <c r="B626" t="s">
        <v>3855</v>
      </c>
      <c r="C626" s="15" t="s">
        <v>3160</v>
      </c>
      <c r="D626" t="s">
        <v>3160</v>
      </c>
      <c r="E626" t="s">
        <v>3160</v>
      </c>
      <c r="F626" t="s">
        <v>3160</v>
      </c>
      <c r="G626" t="s">
        <v>3160</v>
      </c>
      <c r="H626" s="15" t="s">
        <v>1377</v>
      </c>
      <c r="I626" t="s">
        <v>3180</v>
      </c>
      <c r="J626" t="s">
        <v>3183</v>
      </c>
      <c r="K626" t="s">
        <v>3160</v>
      </c>
      <c r="L626" t="s">
        <v>3160</v>
      </c>
      <c r="M626" t="s">
        <v>3049</v>
      </c>
      <c r="N626" t="s">
        <v>3156</v>
      </c>
      <c r="O626" t="s">
        <v>3160</v>
      </c>
      <c r="P626" t="s">
        <v>38</v>
      </c>
      <c r="Q626" t="s">
        <v>3186</v>
      </c>
      <c r="R626" t="s">
        <v>3834</v>
      </c>
      <c r="S626" t="s">
        <v>3189</v>
      </c>
    </row>
    <row r="627" spans="1:19" outlineLevel="1" collapsed="1" x14ac:dyDescent="0.2">
      <c r="A627" t="s">
        <v>4498</v>
      </c>
      <c r="B627" t="s">
        <v>3855</v>
      </c>
      <c r="C627" s="15" t="s">
        <v>3160</v>
      </c>
      <c r="D627" t="s">
        <v>3160</v>
      </c>
      <c r="E627" t="s">
        <v>3160</v>
      </c>
      <c r="F627" t="s">
        <v>3160</v>
      </c>
      <c r="G627" t="s">
        <v>3160</v>
      </c>
      <c r="H627" s="15" t="s">
        <v>1377</v>
      </c>
      <c r="I627" t="s">
        <v>1</v>
      </c>
      <c r="J627" t="s">
        <v>3183</v>
      </c>
      <c r="K627" t="s">
        <v>12</v>
      </c>
      <c r="L627" t="s">
        <v>3160</v>
      </c>
      <c r="M627" t="s">
        <v>3049</v>
      </c>
      <c r="N627" t="s">
        <v>3156</v>
      </c>
      <c r="O627" t="s">
        <v>3160</v>
      </c>
      <c r="P627" t="s">
        <v>38</v>
      </c>
      <c r="Q627" t="s">
        <v>3186</v>
      </c>
      <c r="R627" t="s">
        <v>3834</v>
      </c>
      <c r="S627" t="s">
        <v>3189</v>
      </c>
    </row>
    <row r="628" spans="1:19" outlineLevel="1" collapsed="1" x14ac:dyDescent="0.2">
      <c r="A628" t="s">
        <v>4499</v>
      </c>
      <c r="B628" t="s">
        <v>3869</v>
      </c>
      <c r="C628" s="15" t="s">
        <v>3160</v>
      </c>
      <c r="D628" t="s">
        <v>3160</v>
      </c>
      <c r="E628" t="s">
        <v>3160</v>
      </c>
      <c r="F628" t="s">
        <v>3160</v>
      </c>
      <c r="G628" t="s">
        <v>3160</v>
      </c>
      <c r="H628" s="15" t="s">
        <v>1378</v>
      </c>
      <c r="I628" t="s">
        <v>3180</v>
      </c>
      <c r="J628" t="s">
        <v>3183</v>
      </c>
      <c r="K628" t="s">
        <v>3160</v>
      </c>
      <c r="L628" t="s">
        <v>3160</v>
      </c>
      <c r="M628" t="s">
        <v>3049</v>
      </c>
      <c r="N628" t="s">
        <v>3156</v>
      </c>
      <c r="O628" t="s">
        <v>3160</v>
      </c>
      <c r="P628" t="s">
        <v>38</v>
      </c>
      <c r="Q628" t="s">
        <v>3186</v>
      </c>
      <c r="R628" t="s">
        <v>3834</v>
      </c>
      <c r="S628" t="s">
        <v>3189</v>
      </c>
    </row>
    <row r="629" spans="1:19" outlineLevel="1" collapsed="1" x14ac:dyDescent="0.2">
      <c r="A629" t="s">
        <v>4499</v>
      </c>
      <c r="B629" t="s">
        <v>3869</v>
      </c>
      <c r="C629" s="15" t="s">
        <v>3160</v>
      </c>
      <c r="D629" t="s">
        <v>3160</v>
      </c>
      <c r="E629" t="s">
        <v>3160</v>
      </c>
      <c r="F629" t="s">
        <v>3160</v>
      </c>
      <c r="G629" t="s">
        <v>3160</v>
      </c>
      <c r="H629" s="15" t="s">
        <v>1378</v>
      </c>
      <c r="I629" t="s">
        <v>1</v>
      </c>
      <c r="J629" t="s">
        <v>3183</v>
      </c>
      <c r="K629" t="s">
        <v>12</v>
      </c>
      <c r="L629" t="s">
        <v>3160</v>
      </c>
      <c r="M629" t="s">
        <v>3049</v>
      </c>
      <c r="N629" t="s">
        <v>3156</v>
      </c>
      <c r="O629" t="s">
        <v>3160</v>
      </c>
      <c r="P629" t="s">
        <v>38</v>
      </c>
      <c r="Q629" t="s">
        <v>3186</v>
      </c>
      <c r="R629" t="s">
        <v>3834</v>
      </c>
      <c r="S629" t="s">
        <v>3189</v>
      </c>
    </row>
    <row r="630" spans="1:19" outlineLevel="1" collapsed="1" x14ac:dyDescent="0.2">
      <c r="A630" t="s">
        <v>4500</v>
      </c>
      <c r="B630" t="s">
        <v>3856</v>
      </c>
      <c r="C630" s="15" t="s">
        <v>3160</v>
      </c>
      <c r="D630" t="s">
        <v>3160</v>
      </c>
      <c r="E630" t="s">
        <v>3160</v>
      </c>
      <c r="F630" t="s">
        <v>3160</v>
      </c>
      <c r="G630" t="s">
        <v>3160</v>
      </c>
      <c r="H630" s="15" t="s">
        <v>1377</v>
      </c>
      <c r="I630" t="s">
        <v>3180</v>
      </c>
      <c r="J630" t="s">
        <v>3183</v>
      </c>
      <c r="K630" t="s">
        <v>3160</v>
      </c>
      <c r="L630" t="s">
        <v>3160</v>
      </c>
      <c r="M630" t="s">
        <v>3049</v>
      </c>
      <c r="N630" t="s">
        <v>3156</v>
      </c>
      <c r="O630" t="s">
        <v>3160</v>
      </c>
      <c r="P630" t="s">
        <v>38</v>
      </c>
      <c r="Q630" t="s">
        <v>3186</v>
      </c>
      <c r="R630" t="s">
        <v>3834</v>
      </c>
      <c r="S630" t="s">
        <v>3189</v>
      </c>
    </row>
    <row r="631" spans="1:19" outlineLevel="1" collapsed="1" x14ac:dyDescent="0.2">
      <c r="A631" t="s">
        <v>4500</v>
      </c>
      <c r="B631" t="s">
        <v>3856</v>
      </c>
      <c r="C631" s="15" t="s">
        <v>3160</v>
      </c>
      <c r="D631" t="s">
        <v>3160</v>
      </c>
      <c r="E631" t="s">
        <v>3160</v>
      </c>
      <c r="F631" t="s">
        <v>3160</v>
      </c>
      <c r="G631" t="s">
        <v>3160</v>
      </c>
      <c r="H631" s="15" t="s">
        <v>1377</v>
      </c>
      <c r="I631" t="s">
        <v>1</v>
      </c>
      <c r="J631" t="s">
        <v>3183</v>
      </c>
      <c r="K631" t="s">
        <v>32</v>
      </c>
      <c r="L631" t="s">
        <v>3160</v>
      </c>
      <c r="M631" t="s">
        <v>3049</v>
      </c>
      <c r="N631" t="s">
        <v>3156</v>
      </c>
      <c r="O631" t="s">
        <v>3160</v>
      </c>
      <c r="P631" t="s">
        <v>38</v>
      </c>
      <c r="Q631" t="s">
        <v>3186</v>
      </c>
      <c r="R631" t="s">
        <v>3834</v>
      </c>
      <c r="S631" t="s">
        <v>3189</v>
      </c>
    </row>
    <row r="632" spans="1:19" outlineLevel="1" collapsed="1" x14ac:dyDescent="0.2">
      <c r="A632" t="s">
        <v>4501</v>
      </c>
      <c r="B632" t="s">
        <v>3870</v>
      </c>
      <c r="C632" s="15" t="s">
        <v>3160</v>
      </c>
      <c r="D632" t="s">
        <v>3160</v>
      </c>
      <c r="E632" t="s">
        <v>3160</v>
      </c>
      <c r="F632" t="s">
        <v>3160</v>
      </c>
      <c r="G632" t="s">
        <v>3160</v>
      </c>
      <c r="H632" s="15" t="s">
        <v>1378</v>
      </c>
      <c r="I632" t="s">
        <v>3180</v>
      </c>
      <c r="J632" t="s">
        <v>3183</v>
      </c>
      <c r="K632" t="s">
        <v>3160</v>
      </c>
      <c r="L632" t="s">
        <v>3160</v>
      </c>
      <c r="M632" t="s">
        <v>3049</v>
      </c>
      <c r="N632" t="s">
        <v>3156</v>
      </c>
      <c r="O632" t="s">
        <v>3160</v>
      </c>
      <c r="P632" t="s">
        <v>38</v>
      </c>
      <c r="Q632" t="s">
        <v>3186</v>
      </c>
      <c r="R632" t="s">
        <v>3834</v>
      </c>
      <c r="S632" t="s">
        <v>3189</v>
      </c>
    </row>
    <row r="633" spans="1:19" outlineLevel="1" collapsed="1" x14ac:dyDescent="0.2">
      <c r="A633" t="s">
        <v>4501</v>
      </c>
      <c r="B633" t="s">
        <v>3870</v>
      </c>
      <c r="C633" s="15" t="s">
        <v>3160</v>
      </c>
      <c r="D633" t="s">
        <v>3160</v>
      </c>
      <c r="E633" t="s">
        <v>3160</v>
      </c>
      <c r="F633" t="s">
        <v>3160</v>
      </c>
      <c r="G633" t="s">
        <v>3160</v>
      </c>
      <c r="H633" s="15" t="s">
        <v>1378</v>
      </c>
      <c r="I633" t="s">
        <v>1</v>
      </c>
      <c r="J633" t="s">
        <v>3183</v>
      </c>
      <c r="K633" t="s">
        <v>32</v>
      </c>
      <c r="L633" t="s">
        <v>3160</v>
      </c>
      <c r="M633" t="s">
        <v>3049</v>
      </c>
      <c r="N633" t="s">
        <v>3156</v>
      </c>
      <c r="O633" t="s">
        <v>3160</v>
      </c>
      <c r="P633" t="s">
        <v>38</v>
      </c>
      <c r="Q633" t="s">
        <v>3186</v>
      </c>
      <c r="R633" t="s">
        <v>3834</v>
      </c>
      <c r="S633" t="s">
        <v>3189</v>
      </c>
    </row>
    <row r="634" spans="1:19" hidden="1" x14ac:dyDescent="0.2">
      <c r="A634" t="s">
        <v>4505</v>
      </c>
      <c r="B634" t="s">
        <v>3886</v>
      </c>
      <c r="C634" t="s">
        <v>39</v>
      </c>
      <c r="D634" t="s">
        <v>1381</v>
      </c>
      <c r="E634" s="15" t="s">
        <v>3883</v>
      </c>
      <c r="F634" s="15" t="s">
        <v>2984</v>
      </c>
      <c r="G634" s="15" t="s">
        <v>3871</v>
      </c>
      <c r="H634" s="15" t="s">
        <v>3160</v>
      </c>
      <c r="I634" t="s">
        <v>3180</v>
      </c>
      <c r="J634" t="s">
        <v>3183</v>
      </c>
      <c r="K634" t="s">
        <v>3160</v>
      </c>
      <c r="L634" t="s">
        <v>3160</v>
      </c>
      <c r="M634" t="s">
        <v>3160</v>
      </c>
      <c r="N634" t="s">
        <v>3136</v>
      </c>
      <c r="O634" t="s">
        <v>3160</v>
      </c>
      <c r="P634" t="s">
        <v>3116</v>
      </c>
      <c r="Q634" t="s">
        <v>3186</v>
      </c>
      <c r="R634" t="s">
        <v>3160</v>
      </c>
      <c r="S634" t="s">
        <v>3189</v>
      </c>
    </row>
    <row r="635" spans="1:19" outlineLevel="1" x14ac:dyDescent="0.2">
      <c r="A635" t="s">
        <v>3927</v>
      </c>
      <c r="B635" t="s">
        <v>3926</v>
      </c>
      <c r="C635" t="s">
        <v>39</v>
      </c>
      <c r="D635" s="15" t="s">
        <v>3007</v>
      </c>
      <c r="E635" s="15" t="s">
        <v>3027</v>
      </c>
      <c r="F635" s="15" t="s">
        <v>3404</v>
      </c>
      <c r="G635" s="15" t="s">
        <v>3435</v>
      </c>
      <c r="H635" s="15" t="s">
        <v>3435</v>
      </c>
      <c r="I635" t="s">
        <v>3160</v>
      </c>
      <c r="J635" t="s">
        <v>3160</v>
      </c>
      <c r="K635" t="s">
        <v>3160</v>
      </c>
      <c r="L635" t="s">
        <v>3160</v>
      </c>
      <c r="M635" t="s">
        <v>3049</v>
      </c>
      <c r="N635" t="s">
        <v>3160</v>
      </c>
      <c r="O635" t="s">
        <v>3160</v>
      </c>
      <c r="P635" t="s">
        <v>3115</v>
      </c>
      <c r="Q635" t="s">
        <v>3186</v>
      </c>
      <c r="R635" s="23" t="s">
        <v>4630</v>
      </c>
      <c r="S635" t="s">
        <v>3348</v>
      </c>
    </row>
    <row r="636" spans="1:19" outlineLevel="1" x14ac:dyDescent="0.2">
      <c r="A636" t="s">
        <v>4623</v>
      </c>
      <c r="B636" t="s">
        <v>5301</v>
      </c>
      <c r="C636" t="s">
        <v>39</v>
      </c>
      <c r="D636" t="s">
        <v>3019</v>
      </c>
      <c r="E636" s="5" t="s">
        <v>3021</v>
      </c>
      <c r="F636" s="15" t="s">
        <v>3404</v>
      </c>
      <c r="G636" s="15" t="s">
        <v>3412</v>
      </c>
      <c r="H636" s="15" t="s">
        <v>3412</v>
      </c>
      <c r="I636" t="s">
        <v>3180</v>
      </c>
      <c r="J636" t="s">
        <v>3183</v>
      </c>
      <c r="K636" t="s">
        <v>3160</v>
      </c>
      <c r="L636" t="s">
        <v>3160</v>
      </c>
      <c r="M636" t="s">
        <v>3049</v>
      </c>
      <c r="N636" t="s">
        <v>3160</v>
      </c>
      <c r="O636" t="s">
        <v>3160</v>
      </c>
      <c r="P636" t="s">
        <v>3115</v>
      </c>
      <c r="Q636" t="s">
        <v>3186</v>
      </c>
      <c r="R636" t="s">
        <v>3160</v>
      </c>
      <c r="S636" t="s">
        <v>3348</v>
      </c>
    </row>
    <row r="637" spans="1:19" outlineLevel="1" x14ac:dyDescent="0.2">
      <c r="A637" t="s">
        <v>3929</v>
      </c>
      <c r="B637" t="s">
        <v>3930</v>
      </c>
      <c r="C637" t="s">
        <v>39</v>
      </c>
      <c r="D637" s="15" t="s">
        <v>3007</v>
      </c>
      <c r="E637" s="15" t="s">
        <v>3027</v>
      </c>
      <c r="F637" s="15" t="s">
        <v>3404</v>
      </c>
      <c r="G637" s="15" t="s">
        <v>3435</v>
      </c>
      <c r="H637" s="15" t="s">
        <v>3435</v>
      </c>
      <c r="I637" t="s">
        <v>3160</v>
      </c>
      <c r="J637" t="s">
        <v>3160</v>
      </c>
      <c r="K637" t="s">
        <v>3160</v>
      </c>
      <c r="L637" t="s">
        <v>3160</v>
      </c>
      <c r="M637" t="s">
        <v>3049</v>
      </c>
      <c r="N637" t="s">
        <v>3160</v>
      </c>
      <c r="O637" t="s">
        <v>3160</v>
      </c>
      <c r="P637" t="s">
        <v>3115</v>
      </c>
      <c r="Q637" t="s">
        <v>3186</v>
      </c>
      <c r="R637" s="23" t="s">
        <v>4630</v>
      </c>
      <c r="S637" t="s">
        <v>3348</v>
      </c>
    </row>
    <row r="638" spans="1:19" outlineLevel="1" x14ac:dyDescent="0.2">
      <c r="A638" t="s">
        <v>3929</v>
      </c>
      <c r="B638" t="s">
        <v>3930</v>
      </c>
      <c r="C638" t="s">
        <v>39</v>
      </c>
      <c r="D638" s="15" t="s">
        <v>3007</v>
      </c>
      <c r="E638" s="15" t="s">
        <v>3027</v>
      </c>
      <c r="F638" s="15" t="s">
        <v>3404</v>
      </c>
      <c r="G638" s="15" t="s">
        <v>3435</v>
      </c>
      <c r="H638" s="15" t="s">
        <v>3435</v>
      </c>
      <c r="I638" t="s">
        <v>3180</v>
      </c>
      <c r="J638" t="s">
        <v>3160</v>
      </c>
      <c r="K638" t="s">
        <v>3160</v>
      </c>
      <c r="L638" t="s">
        <v>3160</v>
      </c>
      <c r="M638" t="s">
        <v>3160</v>
      </c>
      <c r="N638" t="s">
        <v>3160</v>
      </c>
      <c r="O638" t="s">
        <v>3160</v>
      </c>
      <c r="P638" t="s">
        <v>3116</v>
      </c>
      <c r="Q638" t="s">
        <v>3188</v>
      </c>
      <c r="R638" s="23" t="s">
        <v>3160</v>
      </c>
      <c r="S638" t="s">
        <v>3189</v>
      </c>
    </row>
    <row r="639" spans="1:19" outlineLevel="1" x14ac:dyDescent="0.2">
      <c r="A639" t="s">
        <v>4517</v>
      </c>
      <c r="B639" t="s">
        <v>3931</v>
      </c>
      <c r="C639" t="s">
        <v>39</v>
      </c>
      <c r="D639" t="s">
        <v>3019</v>
      </c>
      <c r="E639" s="5" t="s">
        <v>3021</v>
      </c>
      <c r="F639" s="15" t="s">
        <v>3404</v>
      </c>
      <c r="G639" s="15" t="s">
        <v>3737</v>
      </c>
      <c r="H639" s="15" t="s">
        <v>1378</v>
      </c>
      <c r="I639" t="s">
        <v>3160</v>
      </c>
      <c r="J639" t="s">
        <v>3160</v>
      </c>
      <c r="K639" t="s">
        <v>3160</v>
      </c>
      <c r="L639" t="s">
        <v>3160</v>
      </c>
      <c r="M639" t="s">
        <v>3049</v>
      </c>
      <c r="N639" t="s">
        <v>3160</v>
      </c>
      <c r="O639" t="s">
        <v>3160</v>
      </c>
      <c r="P639" t="s">
        <v>3115</v>
      </c>
      <c r="Q639" t="s">
        <v>3186</v>
      </c>
      <c r="R639" s="23" t="s">
        <v>4630</v>
      </c>
      <c r="S639" t="s">
        <v>3348</v>
      </c>
    </row>
    <row r="640" spans="1:19" outlineLevel="1" x14ac:dyDescent="0.2">
      <c r="A640" t="s">
        <v>4517</v>
      </c>
      <c r="B640" t="s">
        <v>3931</v>
      </c>
      <c r="C640" t="s">
        <v>39</v>
      </c>
      <c r="D640" t="s">
        <v>3019</v>
      </c>
      <c r="E640" s="5" t="s">
        <v>3021</v>
      </c>
      <c r="F640" s="15" t="s">
        <v>3404</v>
      </c>
      <c r="G640" s="15" t="s">
        <v>3737</v>
      </c>
      <c r="H640" s="15" t="s">
        <v>1378</v>
      </c>
      <c r="I640" t="s">
        <v>3180</v>
      </c>
      <c r="J640" t="s">
        <v>3160</v>
      </c>
      <c r="K640" t="s">
        <v>3160</v>
      </c>
      <c r="L640" t="s">
        <v>3160</v>
      </c>
      <c r="M640" t="s">
        <v>3160</v>
      </c>
      <c r="N640" t="s">
        <v>3160</v>
      </c>
      <c r="O640" t="s">
        <v>3160</v>
      </c>
      <c r="P640" t="s">
        <v>3116</v>
      </c>
      <c r="Q640" t="s">
        <v>3188</v>
      </c>
      <c r="R640" t="s">
        <v>3160</v>
      </c>
      <c r="S640" t="s">
        <v>3189</v>
      </c>
    </row>
    <row r="641" spans="1:19" outlineLevel="1" x14ac:dyDescent="0.2">
      <c r="A641" t="s">
        <v>3443</v>
      </c>
      <c r="B641" t="s">
        <v>5302</v>
      </c>
      <c r="C641" t="s">
        <v>39</v>
      </c>
      <c r="D641" s="15" t="s">
        <v>3007</v>
      </c>
      <c r="E641" s="15" t="s">
        <v>3027</v>
      </c>
      <c r="F641" s="15" t="s">
        <v>3404</v>
      </c>
      <c r="G641" s="15" t="s">
        <v>3435</v>
      </c>
      <c r="H641" s="15" t="s">
        <v>3435</v>
      </c>
      <c r="I641" t="s">
        <v>3160</v>
      </c>
      <c r="J641" t="s">
        <v>3160</v>
      </c>
      <c r="K641" t="s">
        <v>3160</v>
      </c>
      <c r="L641" t="s">
        <v>3160</v>
      </c>
      <c r="M641" t="s">
        <v>3049</v>
      </c>
      <c r="N641" t="s">
        <v>3160</v>
      </c>
      <c r="O641" t="s">
        <v>3160</v>
      </c>
      <c r="P641" t="s">
        <v>3115</v>
      </c>
      <c r="Q641" t="s">
        <v>3186</v>
      </c>
      <c r="R641" s="23" t="s">
        <v>4630</v>
      </c>
      <c r="S641" t="s">
        <v>3348</v>
      </c>
    </row>
    <row r="642" spans="1:19" outlineLevel="1" x14ac:dyDescent="0.2">
      <c r="A642" t="s">
        <v>3443</v>
      </c>
      <c r="B642" t="s">
        <v>5302</v>
      </c>
      <c r="C642" t="s">
        <v>39</v>
      </c>
      <c r="D642" s="15" t="s">
        <v>3007</v>
      </c>
      <c r="E642" s="15" t="s">
        <v>3027</v>
      </c>
      <c r="F642" s="15" t="s">
        <v>3404</v>
      </c>
      <c r="G642" s="15" t="s">
        <v>3435</v>
      </c>
      <c r="H642" s="15" t="s">
        <v>3435</v>
      </c>
      <c r="I642" t="s">
        <v>1</v>
      </c>
      <c r="J642" t="s">
        <v>3160</v>
      </c>
      <c r="K642" t="s">
        <v>3160</v>
      </c>
      <c r="L642" t="s">
        <v>3160</v>
      </c>
      <c r="M642" t="s">
        <v>3049</v>
      </c>
      <c r="N642" t="s">
        <v>3160</v>
      </c>
      <c r="O642" t="s">
        <v>3160</v>
      </c>
      <c r="P642" t="s">
        <v>3115</v>
      </c>
      <c r="Q642" t="s">
        <v>3186</v>
      </c>
      <c r="R642" s="23" t="s">
        <v>3160</v>
      </c>
      <c r="S642" t="s">
        <v>3347</v>
      </c>
    </row>
    <row r="643" spans="1:19" outlineLevel="1" x14ac:dyDescent="0.2">
      <c r="A643" t="s">
        <v>4513</v>
      </c>
      <c r="B643" t="s">
        <v>5303</v>
      </c>
      <c r="C643" t="s">
        <v>39</v>
      </c>
      <c r="D643" t="s">
        <v>3019</v>
      </c>
      <c r="E643" s="5" t="s">
        <v>3021</v>
      </c>
      <c r="F643" s="15" t="s">
        <v>3404</v>
      </c>
      <c r="G643" s="15" t="s">
        <v>3737</v>
      </c>
      <c r="H643" s="15" t="s">
        <v>1378</v>
      </c>
      <c r="I643" t="s">
        <v>3160</v>
      </c>
      <c r="J643" t="s">
        <v>3160</v>
      </c>
      <c r="K643" t="s">
        <v>3160</v>
      </c>
      <c r="L643" t="s">
        <v>3160</v>
      </c>
      <c r="M643" t="s">
        <v>3049</v>
      </c>
      <c r="N643" t="s">
        <v>3160</v>
      </c>
      <c r="O643" t="s">
        <v>3160</v>
      </c>
      <c r="P643" t="s">
        <v>3115</v>
      </c>
      <c r="Q643" t="s">
        <v>3186</v>
      </c>
      <c r="R643" s="23" t="s">
        <v>4630</v>
      </c>
      <c r="S643" t="s">
        <v>3348</v>
      </c>
    </row>
    <row r="644" spans="1:19" outlineLevel="1" x14ac:dyDescent="0.2">
      <c r="A644" t="s">
        <v>4513</v>
      </c>
      <c r="B644" t="s">
        <v>5303</v>
      </c>
      <c r="C644" t="s">
        <v>39</v>
      </c>
      <c r="D644" t="s">
        <v>3019</v>
      </c>
      <c r="E644" s="5" t="s">
        <v>3021</v>
      </c>
      <c r="F644" s="15" t="s">
        <v>3404</v>
      </c>
      <c r="G644" s="15" t="s">
        <v>3737</v>
      </c>
      <c r="H644" s="15" t="s">
        <v>1378</v>
      </c>
      <c r="I644" t="s">
        <v>1</v>
      </c>
      <c r="J644" t="s">
        <v>3183</v>
      </c>
      <c r="K644" t="s">
        <v>3160</v>
      </c>
      <c r="L644" t="s">
        <v>3160</v>
      </c>
      <c r="M644" t="s">
        <v>3049</v>
      </c>
      <c r="N644" t="s">
        <v>3160</v>
      </c>
      <c r="O644" t="s">
        <v>3160</v>
      </c>
      <c r="P644" t="s">
        <v>3115</v>
      </c>
      <c r="Q644" t="s">
        <v>3186</v>
      </c>
      <c r="R644" t="s">
        <v>3160</v>
      </c>
      <c r="S644" t="s">
        <v>3347</v>
      </c>
    </row>
    <row r="645" spans="1:19" outlineLevel="1" x14ac:dyDescent="0.2">
      <c r="A645" t="s">
        <v>3933</v>
      </c>
      <c r="B645" t="s">
        <v>3934</v>
      </c>
      <c r="C645" t="s">
        <v>39</v>
      </c>
      <c r="D645" s="15" t="s">
        <v>3007</v>
      </c>
      <c r="E645" s="15" t="s">
        <v>3027</v>
      </c>
      <c r="F645" s="15" t="s">
        <v>4554</v>
      </c>
      <c r="G645" s="15" t="s">
        <v>3435</v>
      </c>
      <c r="H645" s="15" t="s">
        <v>3435</v>
      </c>
      <c r="I645" t="s">
        <v>3160</v>
      </c>
      <c r="J645" t="s">
        <v>3160</v>
      </c>
      <c r="K645" t="s">
        <v>3160</v>
      </c>
      <c r="L645" t="s">
        <v>3160</v>
      </c>
      <c r="M645" t="s">
        <v>3049</v>
      </c>
      <c r="N645" t="s">
        <v>3160</v>
      </c>
      <c r="O645" t="s">
        <v>3160</v>
      </c>
      <c r="P645" t="s">
        <v>3115</v>
      </c>
      <c r="Q645" t="s">
        <v>3186</v>
      </c>
      <c r="R645" s="23" t="s">
        <v>4630</v>
      </c>
      <c r="S645" t="s">
        <v>3348</v>
      </c>
    </row>
    <row r="646" spans="1:19" outlineLevel="1" x14ac:dyDescent="0.2">
      <c r="A646" t="s">
        <v>3933</v>
      </c>
      <c r="B646" t="s">
        <v>3934</v>
      </c>
      <c r="C646" t="s">
        <v>39</v>
      </c>
      <c r="D646" s="15" t="s">
        <v>3007</v>
      </c>
      <c r="E646" s="15" t="s">
        <v>3027</v>
      </c>
      <c r="F646" s="15" t="s">
        <v>1423</v>
      </c>
      <c r="G646" s="15" t="s">
        <v>3435</v>
      </c>
      <c r="H646" s="15" t="s">
        <v>3435</v>
      </c>
      <c r="I646" t="s">
        <v>3160</v>
      </c>
      <c r="J646" t="s">
        <v>3160</v>
      </c>
      <c r="K646" t="s">
        <v>3160</v>
      </c>
      <c r="L646" t="s">
        <v>3160</v>
      </c>
      <c r="M646" t="s">
        <v>3049</v>
      </c>
      <c r="N646" t="s">
        <v>3160</v>
      </c>
      <c r="O646" t="s">
        <v>3160</v>
      </c>
      <c r="P646" t="s">
        <v>3115</v>
      </c>
      <c r="Q646" t="s">
        <v>3186</v>
      </c>
      <c r="R646" s="23" t="s">
        <v>4630</v>
      </c>
      <c r="S646" t="s">
        <v>3348</v>
      </c>
    </row>
    <row r="647" spans="1:19" outlineLevel="1" x14ac:dyDescent="0.2">
      <c r="A647" t="s">
        <v>3933</v>
      </c>
      <c r="B647" t="s">
        <v>3934</v>
      </c>
      <c r="C647" t="s">
        <v>39</v>
      </c>
      <c r="D647" s="15" t="s">
        <v>3007</v>
      </c>
      <c r="E647" s="15" t="s">
        <v>3027</v>
      </c>
      <c r="F647" s="15" t="s">
        <v>1424</v>
      </c>
      <c r="G647" s="15" t="s">
        <v>3435</v>
      </c>
      <c r="H647" s="15" t="s">
        <v>3435</v>
      </c>
      <c r="I647" t="s">
        <v>3160</v>
      </c>
      <c r="J647" t="s">
        <v>3160</v>
      </c>
      <c r="K647" t="s">
        <v>3160</v>
      </c>
      <c r="L647" t="s">
        <v>3160</v>
      </c>
      <c r="M647" t="s">
        <v>3049</v>
      </c>
      <c r="N647" t="s">
        <v>3160</v>
      </c>
      <c r="O647" t="s">
        <v>3160</v>
      </c>
      <c r="P647" t="s">
        <v>3115</v>
      </c>
      <c r="Q647" t="s">
        <v>3186</v>
      </c>
      <c r="R647" s="23" t="s">
        <v>4630</v>
      </c>
      <c r="S647" t="s">
        <v>3348</v>
      </c>
    </row>
    <row r="648" spans="1:19" outlineLevel="1" x14ac:dyDescent="0.2">
      <c r="A648" t="s">
        <v>4518</v>
      </c>
      <c r="B648" t="s">
        <v>3935</v>
      </c>
      <c r="C648" t="s">
        <v>39</v>
      </c>
      <c r="D648" s="15" t="s">
        <v>3007</v>
      </c>
      <c r="E648" s="15" t="s">
        <v>3027</v>
      </c>
      <c r="F648" s="15" t="s">
        <v>4554</v>
      </c>
      <c r="G648" s="15" t="s">
        <v>3408</v>
      </c>
      <c r="H648" s="15" t="s">
        <v>3408</v>
      </c>
      <c r="I648" t="s">
        <v>3160</v>
      </c>
      <c r="J648" t="s">
        <v>3160</v>
      </c>
      <c r="K648" t="s">
        <v>3160</v>
      </c>
      <c r="L648" t="s">
        <v>3160</v>
      </c>
      <c r="M648" t="s">
        <v>3049</v>
      </c>
      <c r="N648" t="s">
        <v>3160</v>
      </c>
      <c r="O648" t="s">
        <v>3160</v>
      </c>
      <c r="P648" t="s">
        <v>3115</v>
      </c>
      <c r="Q648" t="s">
        <v>3186</v>
      </c>
      <c r="R648" s="23" t="s">
        <v>4630</v>
      </c>
      <c r="S648" t="s">
        <v>3348</v>
      </c>
    </row>
    <row r="649" spans="1:19" outlineLevel="1" x14ac:dyDescent="0.2">
      <c r="A649" t="s">
        <v>4518</v>
      </c>
      <c r="B649" t="s">
        <v>3935</v>
      </c>
      <c r="C649" t="s">
        <v>39</v>
      </c>
      <c r="D649" s="15" t="s">
        <v>3007</v>
      </c>
      <c r="E649" s="15" t="s">
        <v>3027</v>
      </c>
      <c r="F649" s="15" t="s">
        <v>1423</v>
      </c>
      <c r="G649" s="15" t="s">
        <v>3408</v>
      </c>
      <c r="H649" s="15" t="s">
        <v>3408</v>
      </c>
      <c r="I649" t="s">
        <v>3160</v>
      </c>
      <c r="J649" t="s">
        <v>3160</v>
      </c>
      <c r="K649" t="s">
        <v>3160</v>
      </c>
      <c r="L649" t="s">
        <v>3160</v>
      </c>
      <c r="M649" t="s">
        <v>3049</v>
      </c>
      <c r="N649" t="s">
        <v>3160</v>
      </c>
      <c r="O649" t="s">
        <v>3160</v>
      </c>
      <c r="P649" t="s">
        <v>3115</v>
      </c>
      <c r="Q649" t="s">
        <v>3186</v>
      </c>
      <c r="R649" s="23" t="s">
        <v>4630</v>
      </c>
      <c r="S649" t="s">
        <v>3348</v>
      </c>
    </row>
    <row r="650" spans="1:19" outlineLevel="1" x14ac:dyDescent="0.2">
      <c r="A650" t="s">
        <v>4518</v>
      </c>
      <c r="B650" t="s">
        <v>3935</v>
      </c>
      <c r="C650" t="s">
        <v>39</v>
      </c>
      <c r="D650" s="15" t="s">
        <v>3007</v>
      </c>
      <c r="E650" s="15" t="s">
        <v>3027</v>
      </c>
      <c r="F650" s="15" t="s">
        <v>1424</v>
      </c>
      <c r="G650" s="15" t="s">
        <v>3408</v>
      </c>
      <c r="H650" s="15" t="s">
        <v>3408</v>
      </c>
      <c r="I650" t="s">
        <v>3160</v>
      </c>
      <c r="J650" t="s">
        <v>3160</v>
      </c>
      <c r="K650" t="s">
        <v>3160</v>
      </c>
      <c r="L650" t="s">
        <v>3160</v>
      </c>
      <c r="M650" t="s">
        <v>3049</v>
      </c>
      <c r="N650" t="s">
        <v>3160</v>
      </c>
      <c r="O650" t="s">
        <v>3160</v>
      </c>
      <c r="P650" t="s">
        <v>3115</v>
      </c>
      <c r="Q650" t="s">
        <v>3186</v>
      </c>
      <c r="R650" s="23" t="s">
        <v>4630</v>
      </c>
      <c r="S650" t="s">
        <v>3348</v>
      </c>
    </row>
    <row r="651" spans="1:19" outlineLevel="1" x14ac:dyDescent="0.2">
      <c r="A651" t="s">
        <v>4556</v>
      </c>
      <c r="B651" t="s">
        <v>3937</v>
      </c>
      <c r="C651" t="s">
        <v>39</v>
      </c>
      <c r="D651" s="15" t="s">
        <v>3007</v>
      </c>
      <c r="E651" s="15" t="s">
        <v>3027</v>
      </c>
      <c r="F651" s="15" t="s">
        <v>4554</v>
      </c>
      <c r="G651" s="15" t="s">
        <v>3435</v>
      </c>
      <c r="H651" s="15" t="s">
        <v>3435</v>
      </c>
      <c r="I651" t="s">
        <v>3160</v>
      </c>
      <c r="J651" t="s">
        <v>3160</v>
      </c>
      <c r="K651" t="s">
        <v>3160</v>
      </c>
      <c r="L651" t="s">
        <v>3160</v>
      </c>
      <c r="M651" t="s">
        <v>3049</v>
      </c>
      <c r="N651" t="s">
        <v>3160</v>
      </c>
      <c r="O651" t="s">
        <v>3160</v>
      </c>
      <c r="P651" t="s">
        <v>3115</v>
      </c>
      <c r="Q651" t="s">
        <v>3186</v>
      </c>
      <c r="R651" s="23" t="s">
        <v>4630</v>
      </c>
      <c r="S651" t="s">
        <v>3348</v>
      </c>
    </row>
    <row r="652" spans="1:19" outlineLevel="1" x14ac:dyDescent="0.2">
      <c r="A652" t="s">
        <v>4556</v>
      </c>
      <c r="B652" t="s">
        <v>3937</v>
      </c>
      <c r="C652" t="s">
        <v>39</v>
      </c>
      <c r="D652" s="15" t="s">
        <v>3007</v>
      </c>
      <c r="E652" s="15" t="s">
        <v>3027</v>
      </c>
      <c r="F652" s="15" t="s">
        <v>4554</v>
      </c>
      <c r="G652" s="15" t="s">
        <v>3435</v>
      </c>
      <c r="H652" s="15" t="s">
        <v>3435</v>
      </c>
      <c r="I652" t="s">
        <v>3180</v>
      </c>
      <c r="J652" t="s">
        <v>3160</v>
      </c>
      <c r="K652" t="s">
        <v>3160</v>
      </c>
      <c r="L652" t="s">
        <v>3160</v>
      </c>
      <c r="M652" t="s">
        <v>3160</v>
      </c>
      <c r="N652" t="s">
        <v>3160</v>
      </c>
      <c r="O652" t="s">
        <v>3160</v>
      </c>
      <c r="P652" t="s">
        <v>3116</v>
      </c>
      <c r="Q652" t="s">
        <v>3188</v>
      </c>
      <c r="R652" s="23" t="s">
        <v>3160</v>
      </c>
      <c r="S652" t="s">
        <v>3189</v>
      </c>
    </row>
    <row r="653" spans="1:19" outlineLevel="1" x14ac:dyDescent="0.2">
      <c r="A653" t="s">
        <v>4557</v>
      </c>
      <c r="B653" t="s">
        <v>3936</v>
      </c>
      <c r="C653" t="s">
        <v>39</v>
      </c>
      <c r="D653" s="15" t="s">
        <v>3007</v>
      </c>
      <c r="E653" s="15" t="s">
        <v>3027</v>
      </c>
      <c r="F653" s="15" t="s">
        <v>4554</v>
      </c>
      <c r="G653" s="15" t="s">
        <v>3408</v>
      </c>
      <c r="H653" s="15" t="s">
        <v>3408</v>
      </c>
      <c r="I653" t="s">
        <v>3160</v>
      </c>
      <c r="J653" t="s">
        <v>3160</v>
      </c>
      <c r="K653" t="s">
        <v>3160</v>
      </c>
      <c r="L653" t="s">
        <v>3160</v>
      </c>
      <c r="M653" t="s">
        <v>3049</v>
      </c>
      <c r="N653" t="s">
        <v>3160</v>
      </c>
      <c r="O653" t="s">
        <v>3160</v>
      </c>
      <c r="P653" t="s">
        <v>3115</v>
      </c>
      <c r="Q653" t="s">
        <v>3186</v>
      </c>
      <c r="R653" s="23" t="s">
        <v>4630</v>
      </c>
      <c r="S653" t="s">
        <v>3348</v>
      </c>
    </row>
    <row r="654" spans="1:19" outlineLevel="1" x14ac:dyDescent="0.2">
      <c r="A654" t="s">
        <v>4557</v>
      </c>
      <c r="B654" t="s">
        <v>3936</v>
      </c>
      <c r="C654" t="s">
        <v>39</v>
      </c>
      <c r="D654" s="15" t="s">
        <v>3007</v>
      </c>
      <c r="E654" s="15" t="s">
        <v>3027</v>
      </c>
      <c r="F654" s="15" t="s">
        <v>4554</v>
      </c>
      <c r="G654" s="15" t="s">
        <v>3408</v>
      </c>
      <c r="H654" s="15" t="s">
        <v>3408</v>
      </c>
      <c r="I654" t="s">
        <v>3180</v>
      </c>
      <c r="J654" t="s">
        <v>3160</v>
      </c>
      <c r="K654" t="s">
        <v>3160</v>
      </c>
      <c r="L654" t="s">
        <v>3160</v>
      </c>
      <c r="M654" t="s">
        <v>3160</v>
      </c>
      <c r="N654" t="s">
        <v>3160</v>
      </c>
      <c r="O654" t="s">
        <v>3160</v>
      </c>
      <c r="P654" t="s">
        <v>3116</v>
      </c>
      <c r="Q654" t="s">
        <v>3188</v>
      </c>
      <c r="R654" s="23" t="s">
        <v>3160</v>
      </c>
      <c r="S654" t="s">
        <v>3189</v>
      </c>
    </row>
    <row r="655" spans="1:19" outlineLevel="1" x14ac:dyDescent="0.2">
      <c r="A655" t="s">
        <v>5727</v>
      </c>
      <c r="B655" t="s">
        <v>3938</v>
      </c>
      <c r="C655" t="s">
        <v>39</v>
      </c>
      <c r="D655" s="15" t="s">
        <v>3007</v>
      </c>
      <c r="E655" s="15" t="s">
        <v>3027</v>
      </c>
      <c r="F655" s="15" t="s">
        <v>4554</v>
      </c>
      <c r="G655" s="15" t="s">
        <v>3435</v>
      </c>
      <c r="H655" s="15" t="s">
        <v>3435</v>
      </c>
      <c r="I655" t="s">
        <v>3160</v>
      </c>
      <c r="J655" t="s">
        <v>3160</v>
      </c>
      <c r="K655" t="s">
        <v>3160</v>
      </c>
      <c r="L655" t="s">
        <v>3160</v>
      </c>
      <c r="M655" t="s">
        <v>3049</v>
      </c>
      <c r="N655" t="s">
        <v>3160</v>
      </c>
      <c r="O655" t="s">
        <v>3160</v>
      </c>
      <c r="P655" t="s">
        <v>3115</v>
      </c>
      <c r="Q655" t="s">
        <v>3186</v>
      </c>
      <c r="R655" s="23" t="s">
        <v>4630</v>
      </c>
      <c r="S655" t="s">
        <v>3348</v>
      </c>
    </row>
    <row r="656" spans="1:19" outlineLevel="1" x14ac:dyDescent="0.2">
      <c r="A656" t="s">
        <v>5727</v>
      </c>
      <c r="B656" t="s">
        <v>3938</v>
      </c>
      <c r="C656" t="s">
        <v>39</v>
      </c>
      <c r="D656" s="15" t="s">
        <v>3007</v>
      </c>
      <c r="E656" s="15" t="s">
        <v>3027</v>
      </c>
      <c r="F656" s="15" t="s">
        <v>4554</v>
      </c>
      <c r="G656" s="15" t="s">
        <v>3435</v>
      </c>
      <c r="H656" s="15" t="s">
        <v>3435</v>
      </c>
      <c r="I656" t="s">
        <v>1</v>
      </c>
      <c r="J656" t="s">
        <v>3160</v>
      </c>
      <c r="K656" t="s">
        <v>3160</v>
      </c>
      <c r="L656" t="s">
        <v>3160</v>
      </c>
      <c r="M656" t="s">
        <v>3049</v>
      </c>
      <c r="N656" t="s">
        <v>3160</v>
      </c>
      <c r="O656" t="s">
        <v>3160</v>
      </c>
      <c r="P656" t="s">
        <v>3115</v>
      </c>
      <c r="Q656" t="s">
        <v>3186</v>
      </c>
      <c r="R656" s="23" t="s">
        <v>3160</v>
      </c>
      <c r="S656" t="s">
        <v>3347</v>
      </c>
    </row>
    <row r="657" spans="1:19" outlineLevel="1" x14ac:dyDescent="0.2">
      <c r="A657" t="s">
        <v>5728</v>
      </c>
      <c r="B657" t="s">
        <v>3939</v>
      </c>
      <c r="C657" t="s">
        <v>39</v>
      </c>
      <c r="D657" s="15" t="s">
        <v>3007</v>
      </c>
      <c r="E657" s="15" t="s">
        <v>3027</v>
      </c>
      <c r="F657" s="15" t="s">
        <v>4554</v>
      </c>
      <c r="G657" s="15" t="s">
        <v>3408</v>
      </c>
      <c r="H657" s="15" t="s">
        <v>3408</v>
      </c>
      <c r="I657" t="s">
        <v>3160</v>
      </c>
      <c r="J657" t="s">
        <v>3160</v>
      </c>
      <c r="K657" t="s">
        <v>3160</v>
      </c>
      <c r="L657" t="s">
        <v>3160</v>
      </c>
      <c r="M657" t="s">
        <v>3049</v>
      </c>
      <c r="N657" t="s">
        <v>3160</v>
      </c>
      <c r="O657" t="s">
        <v>3160</v>
      </c>
      <c r="P657" t="s">
        <v>3115</v>
      </c>
      <c r="Q657" t="s">
        <v>3186</v>
      </c>
      <c r="R657" s="23" t="s">
        <v>4630</v>
      </c>
      <c r="S657" t="s">
        <v>3348</v>
      </c>
    </row>
    <row r="658" spans="1:19" outlineLevel="1" x14ac:dyDescent="0.2">
      <c r="A658" t="s">
        <v>5728</v>
      </c>
      <c r="B658" t="s">
        <v>3939</v>
      </c>
      <c r="C658" t="s">
        <v>39</v>
      </c>
      <c r="D658" s="15" t="s">
        <v>3007</v>
      </c>
      <c r="E658" s="15" t="s">
        <v>3027</v>
      </c>
      <c r="F658" s="15" t="s">
        <v>4554</v>
      </c>
      <c r="G658" s="15" t="s">
        <v>3408</v>
      </c>
      <c r="H658" s="15" t="s">
        <v>3408</v>
      </c>
      <c r="I658" t="s">
        <v>1</v>
      </c>
      <c r="J658" t="s">
        <v>3183</v>
      </c>
      <c r="K658" t="s">
        <v>3160</v>
      </c>
      <c r="L658" t="s">
        <v>3160</v>
      </c>
      <c r="M658" t="s">
        <v>3049</v>
      </c>
      <c r="N658" t="s">
        <v>3160</v>
      </c>
      <c r="O658" t="s">
        <v>3160</v>
      </c>
      <c r="P658" t="s">
        <v>3115</v>
      </c>
      <c r="Q658" t="s">
        <v>3186</v>
      </c>
      <c r="R658" t="s">
        <v>3160</v>
      </c>
      <c r="S658" t="s">
        <v>3347</v>
      </c>
    </row>
    <row r="659" spans="1:19" outlineLevel="1" x14ac:dyDescent="0.2">
      <c r="A659" t="s">
        <v>3942</v>
      </c>
      <c r="B659" t="s">
        <v>3943</v>
      </c>
      <c r="C659" t="s">
        <v>39</v>
      </c>
      <c r="D659" s="15" t="s">
        <v>3007</v>
      </c>
      <c r="E659" s="15" t="s">
        <v>3027</v>
      </c>
      <c r="F659" s="15" t="s">
        <v>1423</v>
      </c>
      <c r="G659" s="15" t="s">
        <v>3435</v>
      </c>
      <c r="H659" s="15" t="s">
        <v>3435</v>
      </c>
      <c r="I659" t="s">
        <v>3160</v>
      </c>
      <c r="J659" t="s">
        <v>3160</v>
      </c>
      <c r="K659" t="s">
        <v>3160</v>
      </c>
      <c r="L659" t="s">
        <v>3160</v>
      </c>
      <c r="M659" t="s">
        <v>3049</v>
      </c>
      <c r="N659" t="s">
        <v>3160</v>
      </c>
      <c r="O659" t="s">
        <v>3160</v>
      </c>
      <c r="P659" t="s">
        <v>3115</v>
      </c>
      <c r="Q659" t="s">
        <v>3186</v>
      </c>
      <c r="R659" s="23" t="s">
        <v>4630</v>
      </c>
      <c r="S659" t="s">
        <v>3348</v>
      </c>
    </row>
    <row r="660" spans="1:19" outlineLevel="1" x14ac:dyDescent="0.2">
      <c r="A660" t="s">
        <v>3942</v>
      </c>
      <c r="B660" t="s">
        <v>3943</v>
      </c>
      <c r="C660" t="s">
        <v>39</v>
      </c>
      <c r="D660" s="15" t="s">
        <v>3007</v>
      </c>
      <c r="E660" s="15" t="s">
        <v>3027</v>
      </c>
      <c r="F660" s="15" t="s">
        <v>1423</v>
      </c>
      <c r="G660" s="15" t="s">
        <v>3435</v>
      </c>
      <c r="H660" s="15" t="s">
        <v>3435</v>
      </c>
      <c r="I660" t="s">
        <v>3180</v>
      </c>
      <c r="J660" t="s">
        <v>3160</v>
      </c>
      <c r="K660" t="s">
        <v>3160</v>
      </c>
      <c r="L660" t="s">
        <v>3160</v>
      </c>
      <c r="M660" t="s">
        <v>3160</v>
      </c>
      <c r="N660" t="s">
        <v>3160</v>
      </c>
      <c r="O660" t="s">
        <v>3160</v>
      </c>
      <c r="P660" t="s">
        <v>3116</v>
      </c>
      <c r="Q660" t="s">
        <v>3188</v>
      </c>
      <c r="R660" s="23" t="s">
        <v>3160</v>
      </c>
      <c r="S660" t="s">
        <v>3189</v>
      </c>
    </row>
    <row r="661" spans="1:19" outlineLevel="1" x14ac:dyDescent="0.2">
      <c r="A661" t="s">
        <v>4519</v>
      </c>
      <c r="B661" t="s">
        <v>3944</v>
      </c>
      <c r="C661" t="s">
        <v>39</v>
      </c>
      <c r="D661" s="15" t="s">
        <v>3007</v>
      </c>
      <c r="E661" s="15" t="s">
        <v>3027</v>
      </c>
      <c r="F661" s="15" t="s">
        <v>1423</v>
      </c>
      <c r="G661" s="15" t="s">
        <v>3408</v>
      </c>
      <c r="H661" s="15" t="s">
        <v>3408</v>
      </c>
      <c r="I661" t="s">
        <v>3160</v>
      </c>
      <c r="J661" t="s">
        <v>3160</v>
      </c>
      <c r="K661" t="s">
        <v>3160</v>
      </c>
      <c r="L661" t="s">
        <v>3160</v>
      </c>
      <c r="M661" t="s">
        <v>3049</v>
      </c>
      <c r="N661" t="s">
        <v>3160</v>
      </c>
      <c r="O661" t="s">
        <v>3160</v>
      </c>
      <c r="P661" t="s">
        <v>3115</v>
      </c>
      <c r="Q661" t="s">
        <v>3186</v>
      </c>
      <c r="R661" s="23" t="s">
        <v>4630</v>
      </c>
      <c r="S661" t="s">
        <v>3348</v>
      </c>
    </row>
    <row r="662" spans="1:19" outlineLevel="1" x14ac:dyDescent="0.2">
      <c r="A662" t="s">
        <v>4519</v>
      </c>
      <c r="B662" t="s">
        <v>3944</v>
      </c>
      <c r="C662" t="s">
        <v>39</v>
      </c>
      <c r="D662" s="15" t="s">
        <v>3007</v>
      </c>
      <c r="E662" s="15" t="s">
        <v>3027</v>
      </c>
      <c r="F662" s="15" t="s">
        <v>1423</v>
      </c>
      <c r="G662" s="15" t="s">
        <v>3408</v>
      </c>
      <c r="H662" s="15" t="s">
        <v>3408</v>
      </c>
      <c r="I662" t="s">
        <v>3180</v>
      </c>
      <c r="J662" t="s">
        <v>3160</v>
      </c>
      <c r="K662" t="s">
        <v>3160</v>
      </c>
      <c r="L662" t="s">
        <v>3160</v>
      </c>
      <c r="M662" t="s">
        <v>3160</v>
      </c>
      <c r="N662" t="s">
        <v>3160</v>
      </c>
      <c r="O662" t="s">
        <v>3160</v>
      </c>
      <c r="P662" t="s">
        <v>3116</v>
      </c>
      <c r="Q662" t="s">
        <v>3188</v>
      </c>
      <c r="R662" s="23" t="s">
        <v>3160</v>
      </c>
      <c r="S662" t="s">
        <v>3189</v>
      </c>
    </row>
    <row r="663" spans="1:19" outlineLevel="1" x14ac:dyDescent="0.2">
      <c r="A663" t="s">
        <v>5729</v>
      </c>
      <c r="B663" t="s">
        <v>3945</v>
      </c>
      <c r="C663" t="s">
        <v>39</v>
      </c>
      <c r="D663" s="15" t="s">
        <v>3007</v>
      </c>
      <c r="E663" s="15" t="s">
        <v>3027</v>
      </c>
      <c r="F663" s="15" t="s">
        <v>1423</v>
      </c>
      <c r="G663" s="15" t="s">
        <v>3435</v>
      </c>
      <c r="H663" s="15" t="s">
        <v>3435</v>
      </c>
      <c r="I663" t="s">
        <v>3160</v>
      </c>
      <c r="J663" t="s">
        <v>3160</v>
      </c>
      <c r="K663" t="s">
        <v>3160</v>
      </c>
      <c r="L663" t="s">
        <v>3160</v>
      </c>
      <c r="M663" t="s">
        <v>3049</v>
      </c>
      <c r="N663" t="s">
        <v>3160</v>
      </c>
      <c r="O663" t="s">
        <v>3160</v>
      </c>
      <c r="P663" t="s">
        <v>3115</v>
      </c>
      <c r="Q663" t="s">
        <v>3186</v>
      </c>
      <c r="R663" s="23" t="s">
        <v>4630</v>
      </c>
      <c r="S663" t="s">
        <v>3348</v>
      </c>
    </row>
    <row r="664" spans="1:19" outlineLevel="1" x14ac:dyDescent="0.2">
      <c r="A664" t="s">
        <v>5729</v>
      </c>
      <c r="B664" t="s">
        <v>3945</v>
      </c>
      <c r="C664" t="s">
        <v>39</v>
      </c>
      <c r="D664" s="15" t="s">
        <v>3007</v>
      </c>
      <c r="E664" s="15" t="s">
        <v>3027</v>
      </c>
      <c r="F664" s="15" t="s">
        <v>1423</v>
      </c>
      <c r="G664" s="15" t="s">
        <v>3435</v>
      </c>
      <c r="H664" s="15" t="s">
        <v>3435</v>
      </c>
      <c r="I664" t="s">
        <v>1</v>
      </c>
      <c r="J664" t="s">
        <v>3160</v>
      </c>
      <c r="K664" t="s">
        <v>3160</v>
      </c>
      <c r="L664" t="s">
        <v>3160</v>
      </c>
      <c r="M664" t="s">
        <v>3049</v>
      </c>
      <c r="N664" t="s">
        <v>3160</v>
      </c>
      <c r="O664" t="s">
        <v>3160</v>
      </c>
      <c r="P664" t="s">
        <v>3115</v>
      </c>
      <c r="Q664" t="s">
        <v>3186</v>
      </c>
      <c r="R664" s="23" t="s">
        <v>3160</v>
      </c>
      <c r="S664" t="s">
        <v>3347</v>
      </c>
    </row>
    <row r="665" spans="1:19" outlineLevel="1" x14ac:dyDescent="0.2">
      <c r="A665" t="s">
        <v>5730</v>
      </c>
      <c r="B665" t="s">
        <v>3946</v>
      </c>
      <c r="C665" t="s">
        <v>39</v>
      </c>
      <c r="D665" s="15" t="s">
        <v>3007</v>
      </c>
      <c r="E665" s="15" t="s">
        <v>3027</v>
      </c>
      <c r="F665" s="15" t="s">
        <v>1423</v>
      </c>
      <c r="G665" s="15" t="s">
        <v>3408</v>
      </c>
      <c r="H665" s="15" t="s">
        <v>3408</v>
      </c>
      <c r="I665" t="s">
        <v>3160</v>
      </c>
      <c r="J665" t="s">
        <v>3160</v>
      </c>
      <c r="K665" t="s">
        <v>3160</v>
      </c>
      <c r="L665" t="s">
        <v>3160</v>
      </c>
      <c r="M665" t="s">
        <v>3049</v>
      </c>
      <c r="N665" t="s">
        <v>3160</v>
      </c>
      <c r="O665" t="s">
        <v>3160</v>
      </c>
      <c r="P665" t="s">
        <v>3115</v>
      </c>
      <c r="Q665" t="s">
        <v>3186</v>
      </c>
      <c r="R665" s="23" t="s">
        <v>4630</v>
      </c>
      <c r="S665" t="s">
        <v>3348</v>
      </c>
    </row>
    <row r="666" spans="1:19" outlineLevel="1" x14ac:dyDescent="0.2">
      <c r="A666" t="s">
        <v>5730</v>
      </c>
      <c r="B666" t="s">
        <v>3946</v>
      </c>
      <c r="C666" t="s">
        <v>39</v>
      </c>
      <c r="D666" s="15" t="s">
        <v>3007</v>
      </c>
      <c r="E666" s="15" t="s">
        <v>3027</v>
      </c>
      <c r="F666" s="15" t="s">
        <v>1423</v>
      </c>
      <c r="G666" s="15" t="s">
        <v>3408</v>
      </c>
      <c r="H666" s="15" t="s">
        <v>3408</v>
      </c>
      <c r="I666" t="s">
        <v>1</v>
      </c>
      <c r="J666" t="s">
        <v>3160</v>
      </c>
      <c r="K666" t="s">
        <v>3160</v>
      </c>
      <c r="L666" t="s">
        <v>3160</v>
      </c>
      <c r="M666" t="s">
        <v>3049</v>
      </c>
      <c r="N666" t="s">
        <v>3160</v>
      </c>
      <c r="O666" t="s">
        <v>3160</v>
      </c>
      <c r="P666" t="s">
        <v>3115</v>
      </c>
      <c r="Q666" t="s">
        <v>3186</v>
      </c>
      <c r="R666" s="23" t="s">
        <v>3160</v>
      </c>
      <c r="S666" t="s">
        <v>3347</v>
      </c>
    </row>
    <row r="667" spans="1:19" outlineLevel="1" x14ac:dyDescent="0.2">
      <c r="A667" t="s">
        <v>3947</v>
      </c>
      <c r="B667" t="s">
        <v>3948</v>
      </c>
      <c r="C667" t="s">
        <v>39</v>
      </c>
      <c r="D667" s="15" t="s">
        <v>3007</v>
      </c>
      <c r="E667" s="15" t="s">
        <v>3027</v>
      </c>
      <c r="F667" s="15" t="s">
        <v>1424</v>
      </c>
      <c r="G667" s="15" t="s">
        <v>3435</v>
      </c>
      <c r="H667" s="15" t="s">
        <v>3435</v>
      </c>
      <c r="I667" t="s">
        <v>3160</v>
      </c>
      <c r="J667" t="s">
        <v>3160</v>
      </c>
      <c r="K667" t="s">
        <v>3160</v>
      </c>
      <c r="L667" t="s">
        <v>3160</v>
      </c>
      <c r="M667" t="s">
        <v>3049</v>
      </c>
      <c r="N667" t="s">
        <v>3160</v>
      </c>
      <c r="O667" t="s">
        <v>3160</v>
      </c>
      <c r="P667" t="s">
        <v>3115</v>
      </c>
      <c r="Q667" t="s">
        <v>3186</v>
      </c>
      <c r="R667" s="23" t="s">
        <v>4630</v>
      </c>
      <c r="S667" t="s">
        <v>3348</v>
      </c>
    </row>
    <row r="668" spans="1:19" outlineLevel="1" x14ac:dyDescent="0.2">
      <c r="A668" t="s">
        <v>3947</v>
      </c>
      <c r="B668" t="s">
        <v>3948</v>
      </c>
      <c r="C668" t="s">
        <v>39</v>
      </c>
      <c r="D668" s="15" t="s">
        <v>3007</v>
      </c>
      <c r="E668" s="15" t="s">
        <v>3027</v>
      </c>
      <c r="F668" s="15" t="s">
        <v>1424</v>
      </c>
      <c r="G668" s="15" t="s">
        <v>3435</v>
      </c>
      <c r="H668" s="15" t="s">
        <v>3435</v>
      </c>
      <c r="I668" t="s">
        <v>3180</v>
      </c>
      <c r="J668" t="s">
        <v>3160</v>
      </c>
      <c r="K668" t="s">
        <v>3160</v>
      </c>
      <c r="L668" t="s">
        <v>3160</v>
      </c>
      <c r="M668" t="s">
        <v>3160</v>
      </c>
      <c r="N668" t="s">
        <v>3160</v>
      </c>
      <c r="O668" t="s">
        <v>3160</v>
      </c>
      <c r="P668" t="s">
        <v>3116</v>
      </c>
      <c r="Q668" t="s">
        <v>3188</v>
      </c>
      <c r="R668" s="23" t="s">
        <v>3160</v>
      </c>
      <c r="S668" t="s">
        <v>3189</v>
      </c>
    </row>
    <row r="669" spans="1:19" outlineLevel="1" x14ac:dyDescent="0.2">
      <c r="A669" t="s">
        <v>4520</v>
      </c>
      <c r="B669" t="s">
        <v>3949</v>
      </c>
      <c r="C669" t="s">
        <v>39</v>
      </c>
      <c r="D669" s="15" t="s">
        <v>3007</v>
      </c>
      <c r="E669" s="15" t="s">
        <v>3027</v>
      </c>
      <c r="F669" s="15" t="s">
        <v>1424</v>
      </c>
      <c r="G669" s="15" t="s">
        <v>3408</v>
      </c>
      <c r="H669" s="15" t="s">
        <v>3408</v>
      </c>
      <c r="I669" t="s">
        <v>3160</v>
      </c>
      <c r="J669" t="s">
        <v>3160</v>
      </c>
      <c r="K669" t="s">
        <v>3160</v>
      </c>
      <c r="L669" t="s">
        <v>3160</v>
      </c>
      <c r="M669" t="s">
        <v>3049</v>
      </c>
      <c r="N669" t="s">
        <v>3160</v>
      </c>
      <c r="O669" t="s">
        <v>3160</v>
      </c>
      <c r="P669" t="s">
        <v>3115</v>
      </c>
      <c r="Q669" t="s">
        <v>3186</v>
      </c>
      <c r="R669" s="23" t="s">
        <v>4630</v>
      </c>
      <c r="S669" t="s">
        <v>3348</v>
      </c>
    </row>
    <row r="670" spans="1:19" outlineLevel="1" x14ac:dyDescent="0.2">
      <c r="A670" t="s">
        <v>4520</v>
      </c>
      <c r="B670" t="s">
        <v>3949</v>
      </c>
      <c r="C670" t="s">
        <v>39</v>
      </c>
      <c r="D670" s="15" t="s">
        <v>3007</v>
      </c>
      <c r="E670" s="15" t="s">
        <v>3027</v>
      </c>
      <c r="F670" s="15" t="s">
        <v>1424</v>
      </c>
      <c r="G670" s="15" t="s">
        <v>3408</v>
      </c>
      <c r="H670" s="15" t="s">
        <v>3408</v>
      </c>
      <c r="I670" t="s">
        <v>3180</v>
      </c>
      <c r="J670" t="s">
        <v>3160</v>
      </c>
      <c r="K670" t="s">
        <v>3160</v>
      </c>
      <c r="L670" t="s">
        <v>3160</v>
      </c>
      <c r="M670" t="s">
        <v>3160</v>
      </c>
      <c r="N670" t="s">
        <v>3160</v>
      </c>
      <c r="O670" t="s">
        <v>3160</v>
      </c>
      <c r="P670" t="s">
        <v>3116</v>
      </c>
      <c r="Q670" t="s">
        <v>3188</v>
      </c>
      <c r="R670" s="23" t="s">
        <v>3160</v>
      </c>
      <c r="S670" t="s">
        <v>3189</v>
      </c>
    </row>
    <row r="671" spans="1:19" outlineLevel="1" x14ac:dyDescent="0.2">
      <c r="A671" t="s">
        <v>5731</v>
      </c>
      <c r="B671" t="s">
        <v>3950</v>
      </c>
      <c r="C671" t="s">
        <v>39</v>
      </c>
      <c r="D671" s="15" t="s">
        <v>3007</v>
      </c>
      <c r="E671" s="15" t="s">
        <v>3027</v>
      </c>
      <c r="F671" s="15" t="s">
        <v>1424</v>
      </c>
      <c r="G671" s="15" t="s">
        <v>3435</v>
      </c>
      <c r="H671" s="15" t="s">
        <v>3435</v>
      </c>
      <c r="I671" t="s">
        <v>3160</v>
      </c>
      <c r="J671" t="s">
        <v>3160</v>
      </c>
      <c r="K671" t="s">
        <v>3160</v>
      </c>
      <c r="L671" t="s">
        <v>3160</v>
      </c>
      <c r="M671" t="s">
        <v>3049</v>
      </c>
      <c r="N671" t="s">
        <v>3160</v>
      </c>
      <c r="O671" t="s">
        <v>3160</v>
      </c>
      <c r="P671" t="s">
        <v>3115</v>
      </c>
      <c r="Q671" t="s">
        <v>3186</v>
      </c>
      <c r="R671" s="23" t="s">
        <v>4630</v>
      </c>
      <c r="S671" t="s">
        <v>3348</v>
      </c>
    </row>
    <row r="672" spans="1:19" outlineLevel="1" x14ac:dyDescent="0.2">
      <c r="A672" t="s">
        <v>5731</v>
      </c>
      <c r="B672" t="s">
        <v>3950</v>
      </c>
      <c r="C672" t="s">
        <v>39</v>
      </c>
      <c r="D672" s="15" t="s">
        <v>3007</v>
      </c>
      <c r="E672" s="15" t="s">
        <v>3027</v>
      </c>
      <c r="F672" s="15" t="s">
        <v>1424</v>
      </c>
      <c r="G672" s="15" t="s">
        <v>3435</v>
      </c>
      <c r="H672" s="15" t="s">
        <v>3435</v>
      </c>
      <c r="I672" t="s">
        <v>1</v>
      </c>
      <c r="J672" t="s">
        <v>3160</v>
      </c>
      <c r="K672" t="s">
        <v>3160</v>
      </c>
      <c r="L672" t="s">
        <v>3160</v>
      </c>
      <c r="M672" t="s">
        <v>3049</v>
      </c>
      <c r="N672" t="s">
        <v>3160</v>
      </c>
      <c r="O672" t="s">
        <v>3160</v>
      </c>
      <c r="P672" t="s">
        <v>3115</v>
      </c>
      <c r="Q672" t="s">
        <v>3186</v>
      </c>
      <c r="R672" s="23" t="s">
        <v>3160</v>
      </c>
      <c r="S672" t="s">
        <v>3347</v>
      </c>
    </row>
    <row r="673" spans="1:19" outlineLevel="1" x14ac:dyDescent="0.2">
      <c r="A673" t="s">
        <v>5732</v>
      </c>
      <c r="B673" t="s">
        <v>3951</v>
      </c>
      <c r="C673" t="s">
        <v>39</v>
      </c>
      <c r="D673" s="15" t="s">
        <v>3007</v>
      </c>
      <c r="E673" s="15" t="s">
        <v>3027</v>
      </c>
      <c r="F673" s="15" t="s">
        <v>1424</v>
      </c>
      <c r="G673" s="15" t="s">
        <v>3408</v>
      </c>
      <c r="H673" s="15" t="s">
        <v>3408</v>
      </c>
      <c r="I673" t="s">
        <v>3160</v>
      </c>
      <c r="J673" t="s">
        <v>3160</v>
      </c>
      <c r="K673" t="s">
        <v>3160</v>
      </c>
      <c r="L673" t="s">
        <v>3160</v>
      </c>
      <c r="M673" t="s">
        <v>3049</v>
      </c>
      <c r="N673" t="s">
        <v>3160</v>
      </c>
      <c r="O673" t="s">
        <v>3160</v>
      </c>
      <c r="P673" t="s">
        <v>3115</v>
      </c>
      <c r="Q673" t="s">
        <v>3186</v>
      </c>
      <c r="R673" s="23" t="s">
        <v>4630</v>
      </c>
      <c r="S673" t="s">
        <v>3348</v>
      </c>
    </row>
    <row r="674" spans="1:19" outlineLevel="1" x14ac:dyDescent="0.2">
      <c r="A674" t="s">
        <v>5732</v>
      </c>
      <c r="B674" t="s">
        <v>3951</v>
      </c>
      <c r="C674" t="s">
        <v>39</v>
      </c>
      <c r="D674" s="15" t="s">
        <v>3007</v>
      </c>
      <c r="E674" s="15" t="s">
        <v>3027</v>
      </c>
      <c r="F674" s="15" t="s">
        <v>1424</v>
      </c>
      <c r="G674" s="15" t="s">
        <v>3408</v>
      </c>
      <c r="H674" s="15" t="s">
        <v>3408</v>
      </c>
      <c r="I674" t="s">
        <v>1</v>
      </c>
      <c r="J674" t="s">
        <v>3160</v>
      </c>
      <c r="K674" t="s">
        <v>3160</v>
      </c>
      <c r="L674" t="s">
        <v>3160</v>
      </c>
      <c r="M674" t="s">
        <v>3049</v>
      </c>
      <c r="N674" t="s">
        <v>3160</v>
      </c>
      <c r="O674" t="s">
        <v>3160</v>
      </c>
      <c r="P674" t="s">
        <v>3115</v>
      </c>
      <c r="Q674" t="s">
        <v>3186</v>
      </c>
      <c r="R674" s="23" t="s">
        <v>3160</v>
      </c>
      <c r="S674" t="s">
        <v>3347</v>
      </c>
    </row>
    <row r="675" spans="1:19" outlineLevel="1" x14ac:dyDescent="0.2">
      <c r="A675" t="s">
        <v>3887</v>
      </c>
      <c r="B675" t="s">
        <v>5153</v>
      </c>
      <c r="C675" t="s">
        <v>39</v>
      </c>
      <c r="D675" t="s">
        <v>1381</v>
      </c>
      <c r="E675" s="15" t="s">
        <v>3883</v>
      </c>
      <c r="F675" s="15" t="s">
        <v>2984</v>
      </c>
      <c r="G675" s="15" t="s">
        <v>3874</v>
      </c>
      <c r="H675" s="15" t="s">
        <v>3889</v>
      </c>
      <c r="I675" t="s">
        <v>3180</v>
      </c>
      <c r="J675" t="s">
        <v>3183</v>
      </c>
      <c r="K675" t="s">
        <v>3160</v>
      </c>
      <c r="L675" t="s">
        <v>3160</v>
      </c>
      <c r="M675" t="s">
        <v>3049</v>
      </c>
      <c r="N675" t="s">
        <v>3136</v>
      </c>
      <c r="O675" t="s">
        <v>3160</v>
      </c>
      <c r="P675" t="s">
        <v>3116</v>
      </c>
      <c r="Q675" t="s">
        <v>3186</v>
      </c>
      <c r="R675" t="s">
        <v>3160</v>
      </c>
      <c r="S675" t="s">
        <v>3189</v>
      </c>
    </row>
    <row r="676" spans="1:19" outlineLevel="1" collapsed="1" x14ac:dyDescent="0.2">
      <c r="A676" t="s">
        <v>3890</v>
      </c>
      <c r="B676" t="s">
        <v>5154</v>
      </c>
      <c r="C676" t="s">
        <v>39</v>
      </c>
      <c r="D676" t="s">
        <v>1381</v>
      </c>
      <c r="E676" s="15" t="s">
        <v>3883</v>
      </c>
      <c r="F676" s="15" t="s">
        <v>2984</v>
      </c>
      <c r="G676" s="15" t="s">
        <v>3874</v>
      </c>
      <c r="H676" s="15" t="s">
        <v>3891</v>
      </c>
      <c r="I676" t="s">
        <v>3180</v>
      </c>
      <c r="J676" t="s">
        <v>3183</v>
      </c>
      <c r="K676" t="s">
        <v>3160</v>
      </c>
      <c r="L676" t="s">
        <v>3160</v>
      </c>
      <c r="M676" t="s">
        <v>3049</v>
      </c>
      <c r="N676" t="s">
        <v>3136</v>
      </c>
      <c r="O676" t="s">
        <v>3160</v>
      </c>
      <c r="P676" t="s">
        <v>3116</v>
      </c>
      <c r="Q676" t="s">
        <v>3186</v>
      </c>
      <c r="R676" t="s">
        <v>3160</v>
      </c>
      <c r="S676" t="s">
        <v>3189</v>
      </c>
    </row>
    <row r="677" spans="1:19" outlineLevel="1" collapsed="1" x14ac:dyDescent="0.2">
      <c r="A677" t="s">
        <v>3892</v>
      </c>
      <c r="B677" t="s">
        <v>5155</v>
      </c>
      <c r="C677" t="s">
        <v>39</v>
      </c>
      <c r="D677" t="s">
        <v>1381</v>
      </c>
      <c r="E677" s="15" t="s">
        <v>3883</v>
      </c>
      <c r="F677" s="15" t="s">
        <v>2984</v>
      </c>
      <c r="G677" s="15" t="s">
        <v>3874</v>
      </c>
      <c r="H677" s="15" t="s">
        <v>3893</v>
      </c>
      <c r="I677" t="s">
        <v>3180</v>
      </c>
      <c r="J677" t="s">
        <v>3183</v>
      </c>
      <c r="K677" t="s">
        <v>3160</v>
      </c>
      <c r="L677" t="s">
        <v>3160</v>
      </c>
      <c r="M677" t="s">
        <v>3049</v>
      </c>
      <c r="N677" t="s">
        <v>3136</v>
      </c>
      <c r="O677" t="s">
        <v>3160</v>
      </c>
      <c r="P677" t="s">
        <v>3116</v>
      </c>
      <c r="Q677" t="s">
        <v>3186</v>
      </c>
      <c r="R677" t="s">
        <v>3160</v>
      </c>
      <c r="S677" t="s">
        <v>3189</v>
      </c>
    </row>
    <row r="678" spans="1:19" outlineLevel="1" collapsed="1" x14ac:dyDescent="0.2">
      <c r="A678" t="s">
        <v>3894</v>
      </c>
      <c r="B678" t="s">
        <v>5156</v>
      </c>
      <c r="C678" t="s">
        <v>39</v>
      </c>
      <c r="D678" t="s">
        <v>1381</v>
      </c>
      <c r="E678" s="15" t="s">
        <v>3883</v>
      </c>
      <c r="F678" s="15" t="s">
        <v>2984</v>
      </c>
      <c r="G678" s="15" t="s">
        <v>3874</v>
      </c>
      <c r="H678" s="15" t="s">
        <v>3895</v>
      </c>
      <c r="I678" t="s">
        <v>3180</v>
      </c>
      <c r="J678" t="s">
        <v>3183</v>
      </c>
      <c r="K678" t="s">
        <v>3160</v>
      </c>
      <c r="L678" t="s">
        <v>3160</v>
      </c>
      <c r="M678" t="s">
        <v>3049</v>
      </c>
      <c r="N678" t="s">
        <v>3136</v>
      </c>
      <c r="O678" t="s">
        <v>3160</v>
      </c>
      <c r="P678" t="s">
        <v>3116</v>
      </c>
      <c r="Q678" t="s">
        <v>3186</v>
      </c>
      <c r="R678" t="s">
        <v>3160</v>
      </c>
      <c r="S678" t="s">
        <v>3189</v>
      </c>
    </row>
    <row r="679" spans="1:19" outlineLevel="1" collapsed="1" x14ac:dyDescent="0.2">
      <c r="A679" t="s">
        <v>3897</v>
      </c>
      <c r="B679" t="s">
        <v>5157</v>
      </c>
      <c r="C679" t="s">
        <v>39</v>
      </c>
      <c r="D679" t="s">
        <v>1381</v>
      </c>
      <c r="E679" s="15" t="s">
        <v>3883</v>
      </c>
      <c r="F679" s="15" t="s">
        <v>2984</v>
      </c>
      <c r="G679" s="15" t="s">
        <v>3874</v>
      </c>
      <c r="H679" s="15" t="s">
        <v>3898</v>
      </c>
      <c r="I679" t="s">
        <v>3180</v>
      </c>
      <c r="J679" t="s">
        <v>3183</v>
      </c>
      <c r="K679" t="s">
        <v>3160</v>
      </c>
      <c r="L679" t="s">
        <v>3160</v>
      </c>
      <c r="M679" t="s">
        <v>3049</v>
      </c>
      <c r="N679" t="s">
        <v>3136</v>
      </c>
      <c r="O679" t="s">
        <v>3160</v>
      </c>
      <c r="P679" t="s">
        <v>3116</v>
      </c>
      <c r="Q679" t="s">
        <v>3186</v>
      </c>
      <c r="R679" t="s">
        <v>3160</v>
      </c>
      <c r="S679" t="s">
        <v>3189</v>
      </c>
    </row>
    <row r="680" spans="1:19" outlineLevel="1" collapsed="1" x14ac:dyDescent="0.2">
      <c r="A680" t="s">
        <v>3899</v>
      </c>
      <c r="B680" t="s">
        <v>5158</v>
      </c>
      <c r="C680" t="s">
        <v>39</v>
      </c>
      <c r="D680" t="s">
        <v>1381</v>
      </c>
      <c r="E680" s="15" t="s">
        <v>3883</v>
      </c>
      <c r="F680" s="15" t="s">
        <v>2984</v>
      </c>
      <c r="G680" s="15" t="s">
        <v>3874</v>
      </c>
      <c r="H680" s="15" t="s">
        <v>3900</v>
      </c>
      <c r="I680" t="s">
        <v>3180</v>
      </c>
      <c r="J680" t="s">
        <v>3183</v>
      </c>
      <c r="K680" t="s">
        <v>3160</v>
      </c>
      <c r="L680" t="s">
        <v>3160</v>
      </c>
      <c r="M680" t="s">
        <v>3049</v>
      </c>
      <c r="N680" t="s">
        <v>3136</v>
      </c>
      <c r="O680" t="s">
        <v>3160</v>
      </c>
      <c r="P680" t="s">
        <v>3116</v>
      </c>
      <c r="Q680" t="s">
        <v>3186</v>
      </c>
      <c r="R680" t="s">
        <v>3160</v>
      </c>
      <c r="S680" t="s">
        <v>3189</v>
      </c>
    </row>
    <row r="681" spans="1:19" outlineLevel="1" collapsed="1" x14ac:dyDescent="0.2">
      <c r="A681" t="s">
        <v>3901</v>
      </c>
      <c r="B681" t="s">
        <v>5159</v>
      </c>
      <c r="C681" t="s">
        <v>39</v>
      </c>
      <c r="D681" t="s">
        <v>1381</v>
      </c>
      <c r="E681" s="15" t="s">
        <v>3883</v>
      </c>
      <c r="F681" s="15" t="s">
        <v>2984</v>
      </c>
      <c r="G681" s="15" t="s">
        <v>3874</v>
      </c>
      <c r="H681" s="15" t="s">
        <v>3902</v>
      </c>
      <c r="I681" t="s">
        <v>3180</v>
      </c>
      <c r="J681" t="s">
        <v>3183</v>
      </c>
      <c r="K681" t="s">
        <v>3160</v>
      </c>
      <c r="L681" t="s">
        <v>3160</v>
      </c>
      <c r="M681" t="s">
        <v>3049</v>
      </c>
      <c r="N681" t="s">
        <v>3136</v>
      </c>
      <c r="O681" t="s">
        <v>3160</v>
      </c>
      <c r="P681" t="s">
        <v>3116</v>
      </c>
      <c r="Q681" t="s">
        <v>3186</v>
      </c>
      <c r="R681" t="s">
        <v>3160</v>
      </c>
      <c r="S681" t="s">
        <v>3189</v>
      </c>
    </row>
    <row r="682" spans="1:19" outlineLevel="1" collapsed="1" x14ac:dyDescent="0.2">
      <c r="A682" t="s">
        <v>3903</v>
      </c>
      <c r="B682" t="s">
        <v>5160</v>
      </c>
      <c r="C682" t="s">
        <v>39</v>
      </c>
      <c r="D682" t="s">
        <v>1381</v>
      </c>
      <c r="E682" s="15" t="s">
        <v>3883</v>
      </c>
      <c r="F682" s="15" t="s">
        <v>2984</v>
      </c>
      <c r="G682" s="15" t="s">
        <v>3874</v>
      </c>
      <c r="H682" s="15" t="s">
        <v>3904</v>
      </c>
      <c r="I682" t="s">
        <v>3180</v>
      </c>
      <c r="J682" t="s">
        <v>3183</v>
      </c>
      <c r="K682" t="s">
        <v>3160</v>
      </c>
      <c r="L682" t="s">
        <v>3160</v>
      </c>
      <c r="M682" t="s">
        <v>3049</v>
      </c>
      <c r="N682" t="s">
        <v>3136</v>
      </c>
      <c r="O682" t="s">
        <v>3160</v>
      </c>
      <c r="P682" t="s">
        <v>3116</v>
      </c>
      <c r="Q682" t="s">
        <v>3186</v>
      </c>
      <c r="R682" t="s">
        <v>3160</v>
      </c>
      <c r="S682" t="s">
        <v>3189</v>
      </c>
    </row>
    <row r="683" spans="1:19" outlineLevel="1" collapsed="1" x14ac:dyDescent="0.2">
      <c r="A683" t="s">
        <v>3905</v>
      </c>
      <c r="B683" t="s">
        <v>5161</v>
      </c>
      <c r="C683" t="s">
        <v>39</v>
      </c>
      <c r="D683" t="s">
        <v>1381</v>
      </c>
      <c r="E683" s="15" t="s">
        <v>3883</v>
      </c>
      <c r="F683" s="15" t="s">
        <v>2984</v>
      </c>
      <c r="G683" s="15" t="s">
        <v>3874</v>
      </c>
      <c r="H683" s="15" t="s">
        <v>3906</v>
      </c>
      <c r="I683" t="s">
        <v>3180</v>
      </c>
      <c r="J683" t="s">
        <v>3183</v>
      </c>
      <c r="K683" t="s">
        <v>3160</v>
      </c>
      <c r="L683" t="s">
        <v>3160</v>
      </c>
      <c r="M683" t="s">
        <v>3049</v>
      </c>
      <c r="N683" t="s">
        <v>3136</v>
      </c>
      <c r="O683" t="s">
        <v>3160</v>
      </c>
      <c r="P683" t="s">
        <v>3116</v>
      </c>
      <c r="Q683" t="s">
        <v>3186</v>
      </c>
      <c r="R683" t="s">
        <v>3160</v>
      </c>
      <c r="S683" t="s">
        <v>3189</v>
      </c>
    </row>
    <row r="684" spans="1:19" outlineLevel="1" collapsed="1" x14ac:dyDescent="0.2">
      <c r="A684" t="s">
        <v>3907</v>
      </c>
      <c r="B684" t="s">
        <v>5162</v>
      </c>
      <c r="C684" t="s">
        <v>39</v>
      </c>
      <c r="D684" t="s">
        <v>1381</v>
      </c>
      <c r="E684" s="15" t="s">
        <v>3883</v>
      </c>
      <c r="F684" s="15" t="s">
        <v>2984</v>
      </c>
      <c r="G684" s="15" t="s">
        <v>3874</v>
      </c>
      <c r="H684" s="15" t="s">
        <v>3908</v>
      </c>
      <c r="I684" t="s">
        <v>3180</v>
      </c>
      <c r="J684" t="s">
        <v>3183</v>
      </c>
      <c r="K684" t="s">
        <v>3160</v>
      </c>
      <c r="L684" t="s">
        <v>3160</v>
      </c>
      <c r="M684" t="s">
        <v>3049</v>
      </c>
      <c r="N684" t="s">
        <v>3136</v>
      </c>
      <c r="O684" t="s">
        <v>3160</v>
      </c>
      <c r="P684" t="s">
        <v>3116</v>
      </c>
      <c r="Q684" t="s">
        <v>3186</v>
      </c>
      <c r="R684" t="s">
        <v>3160</v>
      </c>
      <c r="S684" t="s">
        <v>3189</v>
      </c>
    </row>
    <row r="685" spans="1:19" outlineLevel="1" collapsed="1" x14ac:dyDescent="0.2">
      <c r="A685" t="s">
        <v>3911</v>
      </c>
      <c r="B685" t="s">
        <v>3912</v>
      </c>
      <c r="C685" t="s">
        <v>39</v>
      </c>
      <c r="D685" s="15" t="s">
        <v>3007</v>
      </c>
      <c r="E685" s="15" t="s">
        <v>3027</v>
      </c>
      <c r="F685" s="15" t="s">
        <v>1424</v>
      </c>
      <c r="G685" s="15" t="s">
        <v>3435</v>
      </c>
      <c r="H685" s="15" t="s">
        <v>3435</v>
      </c>
      <c r="I685" t="s">
        <v>3180</v>
      </c>
      <c r="J685" t="s">
        <v>3183</v>
      </c>
      <c r="K685" t="s">
        <v>3160</v>
      </c>
      <c r="L685" t="s">
        <v>3160</v>
      </c>
      <c r="M685" t="s">
        <v>3049</v>
      </c>
      <c r="N685" t="s">
        <v>3136</v>
      </c>
      <c r="O685" t="s">
        <v>3160</v>
      </c>
      <c r="P685" t="s">
        <v>3116</v>
      </c>
      <c r="Q685" t="s">
        <v>3186</v>
      </c>
      <c r="R685" t="s">
        <v>3160</v>
      </c>
      <c r="S685" t="s">
        <v>3189</v>
      </c>
    </row>
    <row r="686" spans="1:19" outlineLevel="1" collapsed="1" x14ac:dyDescent="0.2">
      <c r="A686" t="s">
        <v>3911</v>
      </c>
      <c r="B686" t="s">
        <v>6866</v>
      </c>
      <c r="C686" t="s">
        <v>39</v>
      </c>
      <c r="D686" s="15" t="s">
        <v>3007</v>
      </c>
      <c r="E686" s="15" t="s">
        <v>3027</v>
      </c>
      <c r="F686" s="15" t="s">
        <v>1424</v>
      </c>
      <c r="G686" s="15" t="s">
        <v>3435</v>
      </c>
      <c r="H686" s="15" t="s">
        <v>3435</v>
      </c>
      <c r="I686" t="s">
        <v>3180</v>
      </c>
      <c r="J686" t="s">
        <v>3183</v>
      </c>
      <c r="K686" t="s">
        <v>3160</v>
      </c>
      <c r="L686" t="s">
        <v>3160</v>
      </c>
      <c r="M686" t="s">
        <v>3049</v>
      </c>
      <c r="N686" t="s">
        <v>3136</v>
      </c>
      <c r="O686" t="s">
        <v>3160</v>
      </c>
      <c r="P686" t="s">
        <v>3116</v>
      </c>
      <c r="Q686" t="s">
        <v>3186</v>
      </c>
      <c r="R686" t="s">
        <v>3160</v>
      </c>
      <c r="S686" t="s">
        <v>3189</v>
      </c>
    </row>
    <row r="687" spans="1:19" outlineLevel="1" collapsed="1" x14ac:dyDescent="0.2">
      <c r="A687" t="s">
        <v>3917</v>
      </c>
      <c r="B687" t="s">
        <v>5173</v>
      </c>
      <c r="C687" t="s">
        <v>39</v>
      </c>
      <c r="D687" t="s">
        <v>1381</v>
      </c>
      <c r="E687" s="15" t="s">
        <v>3883</v>
      </c>
      <c r="F687" s="15" t="s">
        <v>2984</v>
      </c>
      <c r="G687" s="15" t="s">
        <v>3879</v>
      </c>
      <c r="H687" s="15" t="s">
        <v>3916</v>
      </c>
      <c r="I687" t="s">
        <v>3180</v>
      </c>
      <c r="J687" t="s">
        <v>3183</v>
      </c>
      <c r="K687" t="s">
        <v>3160</v>
      </c>
      <c r="L687" t="s">
        <v>3160</v>
      </c>
      <c r="M687" t="s">
        <v>3049</v>
      </c>
      <c r="N687" t="s">
        <v>3136</v>
      </c>
      <c r="O687" t="s">
        <v>3160</v>
      </c>
      <c r="P687" t="s">
        <v>3116</v>
      </c>
      <c r="Q687" t="s">
        <v>3186</v>
      </c>
      <c r="R687" t="s">
        <v>3160</v>
      </c>
      <c r="S687" t="s">
        <v>3189</v>
      </c>
    </row>
    <row r="688" spans="1:19" outlineLevel="1" collapsed="1" x14ac:dyDescent="0.2">
      <c r="A688" t="s">
        <v>3917</v>
      </c>
      <c r="B688" t="s">
        <v>6867</v>
      </c>
      <c r="C688" t="s">
        <v>39</v>
      </c>
      <c r="D688" t="s">
        <v>1381</v>
      </c>
      <c r="E688" s="15" t="s">
        <v>3883</v>
      </c>
      <c r="F688" s="15" t="s">
        <v>2984</v>
      </c>
      <c r="G688" s="15" t="s">
        <v>3879</v>
      </c>
      <c r="H688" s="15" t="s">
        <v>3916</v>
      </c>
      <c r="I688" t="s">
        <v>3180</v>
      </c>
      <c r="J688" t="s">
        <v>3183</v>
      </c>
      <c r="K688" t="s">
        <v>3160</v>
      </c>
      <c r="L688" t="s">
        <v>3160</v>
      </c>
      <c r="M688" t="s">
        <v>3049</v>
      </c>
      <c r="N688" t="s">
        <v>3136</v>
      </c>
      <c r="O688" t="s">
        <v>3160</v>
      </c>
      <c r="P688" t="s">
        <v>3116</v>
      </c>
      <c r="Q688" t="s">
        <v>3186</v>
      </c>
      <c r="R688" t="s">
        <v>3160</v>
      </c>
      <c r="S688" t="s">
        <v>3189</v>
      </c>
    </row>
    <row r="689" spans="1:19" outlineLevel="1" collapsed="1" x14ac:dyDescent="0.2">
      <c r="A689" t="s">
        <v>3918</v>
      </c>
      <c r="B689" t="s">
        <v>5174</v>
      </c>
      <c r="C689" t="s">
        <v>39</v>
      </c>
      <c r="D689" t="s">
        <v>1381</v>
      </c>
      <c r="E689" s="15" t="s">
        <v>3883</v>
      </c>
      <c r="F689" s="15" t="s">
        <v>2984</v>
      </c>
      <c r="G689" s="15" t="s">
        <v>3879</v>
      </c>
      <c r="H689" s="15" t="s">
        <v>3921</v>
      </c>
      <c r="I689" t="s">
        <v>3180</v>
      </c>
      <c r="J689" t="s">
        <v>3183</v>
      </c>
      <c r="K689" t="s">
        <v>3160</v>
      </c>
      <c r="L689" t="s">
        <v>3160</v>
      </c>
      <c r="M689" t="s">
        <v>3049</v>
      </c>
      <c r="N689" t="s">
        <v>3136</v>
      </c>
      <c r="O689" t="s">
        <v>3160</v>
      </c>
      <c r="P689" t="s">
        <v>3116</v>
      </c>
      <c r="Q689" t="s">
        <v>3186</v>
      </c>
      <c r="R689" t="s">
        <v>3160</v>
      </c>
      <c r="S689" t="s">
        <v>3189</v>
      </c>
    </row>
    <row r="690" spans="1:19" outlineLevel="1" collapsed="1" x14ac:dyDescent="0.2">
      <c r="A690" t="s">
        <v>3918</v>
      </c>
      <c r="B690" t="s">
        <v>6868</v>
      </c>
      <c r="C690" t="s">
        <v>39</v>
      </c>
      <c r="D690" t="s">
        <v>1381</v>
      </c>
      <c r="E690" s="15" t="s">
        <v>3883</v>
      </c>
      <c r="F690" s="15" t="s">
        <v>2984</v>
      </c>
      <c r="G690" s="15" t="s">
        <v>3879</v>
      </c>
      <c r="H690" s="15" t="s">
        <v>3921</v>
      </c>
      <c r="I690" t="s">
        <v>3180</v>
      </c>
      <c r="J690" t="s">
        <v>3183</v>
      </c>
      <c r="K690" t="s">
        <v>3160</v>
      </c>
      <c r="L690" t="s">
        <v>3160</v>
      </c>
      <c r="M690" t="s">
        <v>3049</v>
      </c>
      <c r="N690" t="s">
        <v>3136</v>
      </c>
      <c r="O690" t="s">
        <v>3160</v>
      </c>
      <c r="P690" t="s">
        <v>3116</v>
      </c>
      <c r="Q690" t="s">
        <v>3186</v>
      </c>
      <c r="R690" t="s">
        <v>3160</v>
      </c>
      <c r="S690" t="s">
        <v>3189</v>
      </c>
    </row>
    <row r="691" spans="1:19" outlineLevel="1" collapsed="1" x14ac:dyDescent="0.2">
      <c r="A691" t="s">
        <v>3919</v>
      </c>
      <c r="B691" t="s">
        <v>5175</v>
      </c>
      <c r="C691" t="s">
        <v>39</v>
      </c>
      <c r="D691" t="s">
        <v>1381</v>
      </c>
      <c r="E691" s="15" t="s">
        <v>3883</v>
      </c>
      <c r="F691" s="15" t="s">
        <v>2984</v>
      </c>
      <c r="G691" s="15" t="s">
        <v>3879</v>
      </c>
      <c r="H691" s="15" t="s">
        <v>3922</v>
      </c>
      <c r="I691" t="s">
        <v>3180</v>
      </c>
      <c r="J691" t="s">
        <v>3183</v>
      </c>
      <c r="K691" t="s">
        <v>3160</v>
      </c>
      <c r="L691" t="s">
        <v>3160</v>
      </c>
      <c r="M691" t="s">
        <v>3049</v>
      </c>
      <c r="N691" t="s">
        <v>3136</v>
      </c>
      <c r="O691" t="s">
        <v>3160</v>
      </c>
      <c r="P691" t="s">
        <v>3116</v>
      </c>
      <c r="Q691" t="s">
        <v>3186</v>
      </c>
      <c r="R691" t="s">
        <v>3160</v>
      </c>
      <c r="S691" t="s">
        <v>3189</v>
      </c>
    </row>
    <row r="692" spans="1:19" outlineLevel="1" collapsed="1" x14ac:dyDescent="0.2">
      <c r="A692" t="s">
        <v>3919</v>
      </c>
      <c r="B692" t="s">
        <v>6869</v>
      </c>
      <c r="C692" t="s">
        <v>39</v>
      </c>
      <c r="D692" t="s">
        <v>1381</v>
      </c>
      <c r="E692" s="15" t="s">
        <v>3883</v>
      </c>
      <c r="F692" s="15" t="s">
        <v>2984</v>
      </c>
      <c r="G692" s="15" t="s">
        <v>3879</v>
      </c>
      <c r="H692" s="15" t="s">
        <v>3922</v>
      </c>
      <c r="I692" t="s">
        <v>3180</v>
      </c>
      <c r="J692" t="s">
        <v>3183</v>
      </c>
      <c r="K692" t="s">
        <v>3160</v>
      </c>
      <c r="L692" t="s">
        <v>3160</v>
      </c>
      <c r="M692" t="s">
        <v>3049</v>
      </c>
      <c r="N692" t="s">
        <v>3136</v>
      </c>
      <c r="O692" t="s">
        <v>3160</v>
      </c>
      <c r="P692" t="s">
        <v>3116</v>
      </c>
      <c r="Q692" t="s">
        <v>3186</v>
      </c>
      <c r="R692" t="s">
        <v>3160</v>
      </c>
      <c r="S692" t="s">
        <v>3189</v>
      </c>
    </row>
    <row r="693" spans="1:19" outlineLevel="1" collapsed="1" x14ac:dyDescent="0.2">
      <c r="A693" t="s">
        <v>3924</v>
      </c>
      <c r="B693" t="s">
        <v>5176</v>
      </c>
      <c r="C693" t="s">
        <v>39</v>
      </c>
      <c r="D693" t="s">
        <v>1381</v>
      </c>
      <c r="E693" s="15" t="s">
        <v>3883</v>
      </c>
      <c r="F693" s="15" t="s">
        <v>2984</v>
      </c>
      <c r="G693" s="15" t="s">
        <v>3879</v>
      </c>
      <c r="H693" s="15" t="s">
        <v>3923</v>
      </c>
      <c r="I693" t="s">
        <v>3180</v>
      </c>
      <c r="J693" t="s">
        <v>3183</v>
      </c>
      <c r="K693" t="s">
        <v>3160</v>
      </c>
      <c r="L693" t="s">
        <v>3160</v>
      </c>
      <c r="M693" t="s">
        <v>3049</v>
      </c>
      <c r="N693" t="s">
        <v>3136</v>
      </c>
      <c r="O693" t="s">
        <v>3160</v>
      </c>
      <c r="P693" t="s">
        <v>3116</v>
      </c>
      <c r="Q693" t="s">
        <v>3186</v>
      </c>
      <c r="R693" t="s">
        <v>3160</v>
      </c>
      <c r="S693" t="s">
        <v>3189</v>
      </c>
    </row>
    <row r="694" spans="1:19" outlineLevel="1" collapsed="1" x14ac:dyDescent="0.2">
      <c r="A694" t="s">
        <v>3924</v>
      </c>
      <c r="B694" t="s">
        <v>6870</v>
      </c>
      <c r="C694" t="s">
        <v>39</v>
      </c>
      <c r="D694" t="s">
        <v>1381</v>
      </c>
      <c r="E694" s="15" t="s">
        <v>3883</v>
      </c>
      <c r="F694" s="15" t="s">
        <v>2984</v>
      </c>
      <c r="G694" s="15" t="s">
        <v>3879</v>
      </c>
      <c r="H694" s="15" t="s">
        <v>3923</v>
      </c>
      <c r="I694" t="s">
        <v>3180</v>
      </c>
      <c r="J694" t="s">
        <v>3183</v>
      </c>
      <c r="K694" t="s">
        <v>3160</v>
      </c>
      <c r="L694" t="s">
        <v>3160</v>
      </c>
      <c r="M694" t="s">
        <v>3049</v>
      </c>
      <c r="N694" t="s">
        <v>3136</v>
      </c>
      <c r="O694" t="s">
        <v>3160</v>
      </c>
      <c r="P694" t="s">
        <v>3116</v>
      </c>
      <c r="Q694" t="s">
        <v>3186</v>
      </c>
      <c r="R694" t="s">
        <v>3160</v>
      </c>
      <c r="S694" t="s">
        <v>3189</v>
      </c>
    </row>
    <row r="695" spans="1:19" hidden="1" x14ac:dyDescent="0.2">
      <c r="A695" t="s">
        <v>3952</v>
      </c>
      <c r="B695" t="s">
        <v>3953</v>
      </c>
      <c r="C695" t="s">
        <v>40</v>
      </c>
      <c r="D695" s="15" t="s">
        <v>3007</v>
      </c>
      <c r="E695" s="15" t="s">
        <v>3027</v>
      </c>
      <c r="F695" s="15" t="s">
        <v>3404</v>
      </c>
      <c r="G695" s="15" t="s">
        <v>3435</v>
      </c>
      <c r="H695" s="15" t="s">
        <v>3435</v>
      </c>
      <c r="I695" t="s">
        <v>3128</v>
      </c>
      <c r="J695" t="s">
        <v>3160</v>
      </c>
      <c r="K695" t="s">
        <v>3160</v>
      </c>
      <c r="L695" t="s">
        <v>3160</v>
      </c>
      <c r="M695" t="s">
        <v>3049</v>
      </c>
      <c r="N695" t="s">
        <v>3160</v>
      </c>
      <c r="O695" t="s">
        <v>3160</v>
      </c>
      <c r="P695" t="s">
        <v>3115</v>
      </c>
      <c r="Q695" t="s">
        <v>3186</v>
      </c>
      <c r="R695" s="23" t="s">
        <v>3160</v>
      </c>
      <c r="S695" t="s">
        <v>3189</v>
      </c>
    </row>
    <row r="696" spans="1:19" outlineLevel="1" x14ac:dyDescent="0.2">
      <c r="A696" t="s">
        <v>3952</v>
      </c>
      <c r="B696" t="s">
        <v>3953</v>
      </c>
      <c r="C696" t="s">
        <v>40</v>
      </c>
      <c r="D696" s="15" t="s">
        <v>3007</v>
      </c>
      <c r="E696" s="15" t="s">
        <v>3027</v>
      </c>
      <c r="F696" s="15" t="s">
        <v>3404</v>
      </c>
      <c r="G696" s="15" t="s">
        <v>3435</v>
      </c>
      <c r="H696" s="15" t="s">
        <v>3435</v>
      </c>
      <c r="I696" t="s">
        <v>3180</v>
      </c>
      <c r="J696" t="s">
        <v>3160</v>
      </c>
      <c r="K696" t="s">
        <v>3160</v>
      </c>
      <c r="L696" t="s">
        <v>3160</v>
      </c>
      <c r="M696" t="s">
        <v>3049</v>
      </c>
      <c r="N696" t="s">
        <v>3160</v>
      </c>
      <c r="O696" t="s">
        <v>3160</v>
      </c>
      <c r="P696" t="s">
        <v>3115</v>
      </c>
      <c r="Q696" t="s">
        <v>3186</v>
      </c>
      <c r="R696" s="23" t="s">
        <v>3160</v>
      </c>
      <c r="S696" t="s">
        <v>3348</v>
      </c>
    </row>
    <row r="697" spans="1:19" outlineLevel="1" x14ac:dyDescent="0.2">
      <c r="A697" t="s">
        <v>4624</v>
      </c>
      <c r="B697" t="s">
        <v>5438</v>
      </c>
      <c r="C697" t="s">
        <v>40</v>
      </c>
      <c r="D697" t="s">
        <v>3019</v>
      </c>
      <c r="E697" s="5" t="s">
        <v>3021</v>
      </c>
      <c r="F697" s="15" t="s">
        <v>3404</v>
      </c>
      <c r="G697" s="15" t="s">
        <v>3412</v>
      </c>
      <c r="H697" s="15" t="s">
        <v>3412</v>
      </c>
      <c r="I697" t="s">
        <v>3180</v>
      </c>
      <c r="J697" t="s">
        <v>3183</v>
      </c>
      <c r="K697" t="s">
        <v>3160</v>
      </c>
      <c r="L697" t="s">
        <v>3160</v>
      </c>
      <c r="M697" t="s">
        <v>3049</v>
      </c>
      <c r="N697" t="s">
        <v>3160</v>
      </c>
      <c r="O697" t="s">
        <v>3160</v>
      </c>
      <c r="P697" t="s">
        <v>3115</v>
      </c>
      <c r="Q697" t="s">
        <v>3186</v>
      </c>
      <c r="R697" t="s">
        <v>3160</v>
      </c>
      <c r="S697" t="s">
        <v>3348</v>
      </c>
    </row>
    <row r="698" spans="1:19" outlineLevel="1" x14ac:dyDescent="0.2">
      <c r="A698" t="s">
        <v>3954</v>
      </c>
      <c r="B698" t="s">
        <v>3955</v>
      </c>
      <c r="C698" t="s">
        <v>40</v>
      </c>
      <c r="D698" s="15" t="s">
        <v>3007</v>
      </c>
      <c r="E698" s="15" t="s">
        <v>3027</v>
      </c>
      <c r="F698" s="15" t="s">
        <v>3404</v>
      </c>
      <c r="G698" s="15" t="s">
        <v>3435</v>
      </c>
      <c r="H698" s="15" t="s">
        <v>3435</v>
      </c>
      <c r="I698" t="s">
        <v>3160</v>
      </c>
      <c r="J698" t="s">
        <v>3160</v>
      </c>
      <c r="K698" t="s">
        <v>3160</v>
      </c>
      <c r="L698" t="s">
        <v>3160</v>
      </c>
      <c r="M698" t="s">
        <v>3049</v>
      </c>
      <c r="N698" t="s">
        <v>3160</v>
      </c>
      <c r="O698" t="s">
        <v>3160</v>
      </c>
      <c r="P698" t="s">
        <v>3115</v>
      </c>
      <c r="Q698" t="s">
        <v>3186</v>
      </c>
      <c r="R698" s="23" t="s">
        <v>4630</v>
      </c>
      <c r="S698" t="s">
        <v>3348</v>
      </c>
    </row>
    <row r="699" spans="1:19" outlineLevel="1" x14ac:dyDescent="0.2">
      <c r="A699" t="s">
        <v>3954</v>
      </c>
      <c r="B699" t="s">
        <v>3955</v>
      </c>
      <c r="C699" t="s">
        <v>40</v>
      </c>
      <c r="D699" s="15" t="s">
        <v>3007</v>
      </c>
      <c r="E699" s="15" t="s">
        <v>3027</v>
      </c>
      <c r="F699" s="15" t="s">
        <v>3404</v>
      </c>
      <c r="G699" s="15" t="s">
        <v>3435</v>
      </c>
      <c r="H699" s="15" t="s">
        <v>3435</v>
      </c>
      <c r="I699" t="s">
        <v>3180</v>
      </c>
      <c r="J699" t="s">
        <v>3160</v>
      </c>
      <c r="K699" t="s">
        <v>3160</v>
      </c>
      <c r="L699" t="s">
        <v>3160</v>
      </c>
      <c r="M699" t="s">
        <v>3160</v>
      </c>
      <c r="N699" t="s">
        <v>3160</v>
      </c>
      <c r="O699" t="s">
        <v>3160</v>
      </c>
      <c r="P699" t="s">
        <v>3116</v>
      </c>
      <c r="Q699" t="s">
        <v>3188</v>
      </c>
      <c r="R699" s="23" t="s">
        <v>3160</v>
      </c>
      <c r="S699" t="s">
        <v>3189</v>
      </c>
    </row>
    <row r="700" spans="1:19" outlineLevel="1" x14ac:dyDescent="0.2">
      <c r="A700" t="s">
        <v>4521</v>
      </c>
      <c r="B700" t="s">
        <v>3956</v>
      </c>
      <c r="C700" t="s">
        <v>40</v>
      </c>
      <c r="D700" t="s">
        <v>3019</v>
      </c>
      <c r="E700" s="5" t="s">
        <v>3021</v>
      </c>
      <c r="F700" s="15" t="s">
        <v>3404</v>
      </c>
      <c r="G700" s="15" t="s">
        <v>3737</v>
      </c>
      <c r="H700" s="15" t="s">
        <v>1378</v>
      </c>
      <c r="I700" t="s">
        <v>3160</v>
      </c>
      <c r="J700" t="s">
        <v>3160</v>
      </c>
      <c r="K700" t="s">
        <v>3160</v>
      </c>
      <c r="L700" t="s">
        <v>3160</v>
      </c>
      <c r="M700" t="s">
        <v>3049</v>
      </c>
      <c r="N700" t="s">
        <v>3160</v>
      </c>
      <c r="O700" t="s">
        <v>3160</v>
      </c>
      <c r="P700" t="s">
        <v>3115</v>
      </c>
      <c r="Q700" t="s">
        <v>3186</v>
      </c>
      <c r="R700" s="23" t="s">
        <v>4630</v>
      </c>
      <c r="S700" t="s">
        <v>3348</v>
      </c>
    </row>
    <row r="701" spans="1:19" outlineLevel="1" x14ac:dyDescent="0.2">
      <c r="A701" t="s">
        <v>4521</v>
      </c>
      <c r="B701" t="s">
        <v>3956</v>
      </c>
      <c r="C701" t="s">
        <v>40</v>
      </c>
      <c r="D701" t="s">
        <v>3019</v>
      </c>
      <c r="E701" s="5" t="s">
        <v>3021</v>
      </c>
      <c r="F701" s="15" t="s">
        <v>3404</v>
      </c>
      <c r="G701" s="15" t="s">
        <v>3737</v>
      </c>
      <c r="H701" s="15" t="s">
        <v>1378</v>
      </c>
      <c r="I701" t="s">
        <v>3180</v>
      </c>
      <c r="J701" t="s">
        <v>3160</v>
      </c>
      <c r="K701" t="s">
        <v>3160</v>
      </c>
      <c r="L701" t="s">
        <v>3160</v>
      </c>
      <c r="M701" t="s">
        <v>3160</v>
      </c>
      <c r="N701" t="s">
        <v>3160</v>
      </c>
      <c r="O701" t="s">
        <v>3160</v>
      </c>
      <c r="P701" t="s">
        <v>3116</v>
      </c>
      <c r="Q701" t="s">
        <v>3188</v>
      </c>
      <c r="R701" t="s">
        <v>3160</v>
      </c>
      <c r="S701" t="s">
        <v>3189</v>
      </c>
    </row>
    <row r="702" spans="1:19" outlineLevel="1" x14ac:dyDescent="0.2">
      <c r="A702" t="s">
        <v>3444</v>
      </c>
      <c r="B702" t="s">
        <v>5439</v>
      </c>
      <c r="C702" t="s">
        <v>40</v>
      </c>
      <c r="D702" s="15" t="s">
        <v>3007</v>
      </c>
      <c r="E702" s="15" t="s">
        <v>3027</v>
      </c>
      <c r="F702" s="15" t="s">
        <v>3404</v>
      </c>
      <c r="G702" s="15" t="s">
        <v>3435</v>
      </c>
      <c r="H702" s="15" t="s">
        <v>3435</v>
      </c>
      <c r="I702" t="s">
        <v>3160</v>
      </c>
      <c r="J702" t="s">
        <v>3160</v>
      </c>
      <c r="K702" t="s">
        <v>3160</v>
      </c>
      <c r="L702" t="s">
        <v>3160</v>
      </c>
      <c r="M702" t="s">
        <v>3049</v>
      </c>
      <c r="N702" t="s">
        <v>3160</v>
      </c>
      <c r="O702" t="s">
        <v>3160</v>
      </c>
      <c r="P702" t="s">
        <v>3115</v>
      </c>
      <c r="Q702" t="s">
        <v>3186</v>
      </c>
      <c r="R702" s="23" t="s">
        <v>4630</v>
      </c>
      <c r="S702" t="s">
        <v>3348</v>
      </c>
    </row>
    <row r="703" spans="1:19" outlineLevel="1" x14ac:dyDescent="0.2">
      <c r="A703" t="s">
        <v>3444</v>
      </c>
      <c r="B703" t="s">
        <v>5439</v>
      </c>
      <c r="C703" t="s">
        <v>40</v>
      </c>
      <c r="D703" s="15" t="s">
        <v>3007</v>
      </c>
      <c r="E703" s="15" t="s">
        <v>3027</v>
      </c>
      <c r="F703" s="15" t="s">
        <v>3404</v>
      </c>
      <c r="G703" s="15" t="s">
        <v>3435</v>
      </c>
      <c r="H703" s="15" t="s">
        <v>3435</v>
      </c>
      <c r="I703" t="s">
        <v>1</v>
      </c>
      <c r="J703" t="s">
        <v>3160</v>
      </c>
      <c r="K703" t="s">
        <v>3160</v>
      </c>
      <c r="L703" t="s">
        <v>3160</v>
      </c>
      <c r="M703" t="s">
        <v>3049</v>
      </c>
      <c r="N703" t="s">
        <v>3160</v>
      </c>
      <c r="O703" t="s">
        <v>3160</v>
      </c>
      <c r="P703" t="s">
        <v>3115</v>
      </c>
      <c r="Q703" t="s">
        <v>3186</v>
      </c>
      <c r="R703" s="23" t="s">
        <v>3160</v>
      </c>
      <c r="S703" t="s">
        <v>3347</v>
      </c>
    </row>
    <row r="704" spans="1:19" outlineLevel="1" x14ac:dyDescent="0.2">
      <c r="A704" t="s">
        <v>4514</v>
      </c>
      <c r="B704" t="s">
        <v>5440</v>
      </c>
      <c r="C704" t="s">
        <v>40</v>
      </c>
      <c r="D704" t="s">
        <v>3019</v>
      </c>
      <c r="E704" s="5" t="s">
        <v>3021</v>
      </c>
      <c r="F704" s="15" t="s">
        <v>3404</v>
      </c>
      <c r="G704" s="15" t="s">
        <v>3737</v>
      </c>
      <c r="H704" s="15" t="s">
        <v>1378</v>
      </c>
      <c r="I704" t="s">
        <v>3160</v>
      </c>
      <c r="J704" t="s">
        <v>3160</v>
      </c>
      <c r="K704" t="s">
        <v>3160</v>
      </c>
      <c r="L704" t="s">
        <v>3160</v>
      </c>
      <c r="M704" t="s">
        <v>3049</v>
      </c>
      <c r="N704" t="s">
        <v>3160</v>
      </c>
      <c r="O704" t="s">
        <v>3160</v>
      </c>
      <c r="P704" t="s">
        <v>3115</v>
      </c>
      <c r="Q704" t="s">
        <v>3186</v>
      </c>
      <c r="R704" s="23" t="s">
        <v>4630</v>
      </c>
      <c r="S704" t="s">
        <v>3348</v>
      </c>
    </row>
    <row r="705" spans="1:19" outlineLevel="1" x14ac:dyDescent="0.2">
      <c r="A705" t="s">
        <v>4514</v>
      </c>
      <c r="B705" t="s">
        <v>5440</v>
      </c>
      <c r="C705" t="s">
        <v>40</v>
      </c>
      <c r="D705" t="s">
        <v>3019</v>
      </c>
      <c r="E705" s="5" t="s">
        <v>3021</v>
      </c>
      <c r="F705" s="15" t="s">
        <v>3404</v>
      </c>
      <c r="G705" s="15" t="s">
        <v>3737</v>
      </c>
      <c r="H705" s="15" t="s">
        <v>1378</v>
      </c>
      <c r="I705" t="s">
        <v>1</v>
      </c>
      <c r="J705" t="s">
        <v>3183</v>
      </c>
      <c r="K705" t="s">
        <v>3160</v>
      </c>
      <c r="L705" t="s">
        <v>3160</v>
      </c>
      <c r="M705" t="s">
        <v>3049</v>
      </c>
      <c r="N705" t="s">
        <v>3160</v>
      </c>
      <c r="O705" t="s">
        <v>3160</v>
      </c>
      <c r="P705" t="s">
        <v>3115</v>
      </c>
      <c r="Q705" t="s">
        <v>3186</v>
      </c>
      <c r="R705" t="s">
        <v>3160</v>
      </c>
      <c r="S705" t="s">
        <v>3347</v>
      </c>
    </row>
    <row r="706" spans="1:19" outlineLevel="1" x14ac:dyDescent="0.2">
      <c r="A706" t="s">
        <v>3957</v>
      </c>
      <c r="B706" t="s">
        <v>3958</v>
      </c>
      <c r="C706" t="s">
        <v>40</v>
      </c>
      <c r="D706" s="15" t="s">
        <v>3007</v>
      </c>
      <c r="E706" s="15" t="s">
        <v>3027</v>
      </c>
      <c r="F706" s="15" t="s">
        <v>1496</v>
      </c>
      <c r="G706" s="15" t="s">
        <v>3435</v>
      </c>
      <c r="H706" s="15" t="s">
        <v>3435</v>
      </c>
      <c r="I706" t="s">
        <v>3160</v>
      </c>
      <c r="J706" t="s">
        <v>3160</v>
      </c>
      <c r="K706" t="s">
        <v>3160</v>
      </c>
      <c r="L706" t="s">
        <v>3160</v>
      </c>
      <c r="M706" t="s">
        <v>3049</v>
      </c>
      <c r="N706" t="s">
        <v>3160</v>
      </c>
      <c r="O706" t="s">
        <v>3160</v>
      </c>
      <c r="P706" t="s">
        <v>3115</v>
      </c>
      <c r="Q706" t="s">
        <v>3186</v>
      </c>
      <c r="R706" s="23" t="s">
        <v>4630</v>
      </c>
      <c r="S706" t="s">
        <v>3348</v>
      </c>
    </row>
    <row r="707" spans="1:19" outlineLevel="1" x14ac:dyDescent="0.2">
      <c r="A707" t="s">
        <v>3957</v>
      </c>
      <c r="B707" t="s">
        <v>3958</v>
      </c>
      <c r="C707" t="s">
        <v>40</v>
      </c>
      <c r="D707" s="15" t="s">
        <v>3007</v>
      </c>
      <c r="E707" s="15" t="s">
        <v>3027</v>
      </c>
      <c r="F707" s="15" t="s">
        <v>1497</v>
      </c>
      <c r="G707" s="15" t="s">
        <v>3435</v>
      </c>
      <c r="H707" s="15" t="s">
        <v>3435</v>
      </c>
      <c r="I707" t="s">
        <v>3160</v>
      </c>
      <c r="J707" t="s">
        <v>3160</v>
      </c>
      <c r="K707" t="s">
        <v>3160</v>
      </c>
      <c r="L707" t="s">
        <v>3160</v>
      </c>
      <c r="M707" t="s">
        <v>3049</v>
      </c>
      <c r="N707" t="s">
        <v>3160</v>
      </c>
      <c r="O707" t="s">
        <v>3160</v>
      </c>
      <c r="P707" t="s">
        <v>3115</v>
      </c>
      <c r="Q707" t="s">
        <v>3186</v>
      </c>
      <c r="R707" s="23" t="s">
        <v>4630</v>
      </c>
      <c r="S707" t="s">
        <v>3348</v>
      </c>
    </row>
    <row r="708" spans="1:19" outlineLevel="1" x14ac:dyDescent="0.2">
      <c r="A708" t="s">
        <v>3957</v>
      </c>
      <c r="B708" t="s">
        <v>3958</v>
      </c>
      <c r="C708" t="s">
        <v>40</v>
      </c>
      <c r="D708" s="15" t="s">
        <v>3007</v>
      </c>
      <c r="E708" s="15" t="s">
        <v>3027</v>
      </c>
      <c r="F708" s="15" t="s">
        <v>1498</v>
      </c>
      <c r="G708" s="15" t="s">
        <v>3435</v>
      </c>
      <c r="H708" s="15" t="s">
        <v>3435</v>
      </c>
      <c r="I708" t="s">
        <v>3160</v>
      </c>
      <c r="J708" t="s">
        <v>3160</v>
      </c>
      <c r="K708" t="s">
        <v>3160</v>
      </c>
      <c r="L708" t="s">
        <v>3160</v>
      </c>
      <c r="M708" t="s">
        <v>3049</v>
      </c>
      <c r="N708" t="s">
        <v>3160</v>
      </c>
      <c r="O708" t="s">
        <v>3160</v>
      </c>
      <c r="P708" t="s">
        <v>3115</v>
      </c>
      <c r="Q708" t="s">
        <v>3186</v>
      </c>
      <c r="R708" s="23" t="s">
        <v>4630</v>
      </c>
      <c r="S708" t="s">
        <v>3348</v>
      </c>
    </row>
    <row r="709" spans="1:19" outlineLevel="1" x14ac:dyDescent="0.2">
      <c r="A709" t="s">
        <v>4522</v>
      </c>
      <c r="B709" t="s">
        <v>3959</v>
      </c>
      <c r="C709" t="s">
        <v>40</v>
      </c>
      <c r="D709" s="15" t="s">
        <v>3007</v>
      </c>
      <c r="E709" s="15" t="s">
        <v>3027</v>
      </c>
      <c r="F709" s="15" t="s">
        <v>1496</v>
      </c>
      <c r="G709" s="15" t="s">
        <v>3408</v>
      </c>
      <c r="H709" s="15" t="s">
        <v>3408</v>
      </c>
      <c r="I709" t="s">
        <v>3160</v>
      </c>
      <c r="J709" t="s">
        <v>3160</v>
      </c>
      <c r="K709" t="s">
        <v>3160</v>
      </c>
      <c r="L709" t="s">
        <v>3160</v>
      </c>
      <c r="M709" t="s">
        <v>3049</v>
      </c>
      <c r="N709" t="s">
        <v>3160</v>
      </c>
      <c r="O709" t="s">
        <v>3160</v>
      </c>
      <c r="P709" t="s">
        <v>3115</v>
      </c>
      <c r="Q709" t="s">
        <v>3186</v>
      </c>
      <c r="R709" s="23" t="s">
        <v>4630</v>
      </c>
      <c r="S709" t="s">
        <v>3348</v>
      </c>
    </row>
    <row r="710" spans="1:19" outlineLevel="1" x14ac:dyDescent="0.2">
      <c r="A710" t="s">
        <v>4522</v>
      </c>
      <c r="B710" t="s">
        <v>3959</v>
      </c>
      <c r="C710" t="s">
        <v>40</v>
      </c>
      <c r="D710" s="15" t="s">
        <v>3007</v>
      </c>
      <c r="E710" s="15" t="s">
        <v>3027</v>
      </c>
      <c r="F710" s="15" t="s">
        <v>1497</v>
      </c>
      <c r="G710" s="15" t="s">
        <v>3408</v>
      </c>
      <c r="H710" s="15" t="s">
        <v>3408</v>
      </c>
      <c r="I710" t="s">
        <v>3160</v>
      </c>
      <c r="J710" t="s">
        <v>3160</v>
      </c>
      <c r="K710" t="s">
        <v>3160</v>
      </c>
      <c r="L710" t="s">
        <v>3160</v>
      </c>
      <c r="M710" t="s">
        <v>3049</v>
      </c>
      <c r="N710" t="s">
        <v>3160</v>
      </c>
      <c r="O710" t="s">
        <v>3160</v>
      </c>
      <c r="P710" t="s">
        <v>3115</v>
      </c>
      <c r="Q710" t="s">
        <v>3186</v>
      </c>
      <c r="R710" s="23" t="s">
        <v>4630</v>
      </c>
      <c r="S710" t="s">
        <v>3348</v>
      </c>
    </row>
    <row r="711" spans="1:19" outlineLevel="1" x14ac:dyDescent="0.2">
      <c r="A711" t="s">
        <v>4522</v>
      </c>
      <c r="B711" t="s">
        <v>3959</v>
      </c>
      <c r="C711" t="s">
        <v>40</v>
      </c>
      <c r="D711" s="15" t="s">
        <v>3007</v>
      </c>
      <c r="E711" s="15" t="s">
        <v>3027</v>
      </c>
      <c r="F711" s="15" t="s">
        <v>1498</v>
      </c>
      <c r="G711" s="15" t="s">
        <v>3408</v>
      </c>
      <c r="H711" s="15" t="s">
        <v>3408</v>
      </c>
      <c r="I711" t="s">
        <v>3160</v>
      </c>
      <c r="J711" t="s">
        <v>3160</v>
      </c>
      <c r="K711" t="s">
        <v>3160</v>
      </c>
      <c r="L711" t="s">
        <v>3160</v>
      </c>
      <c r="M711" t="s">
        <v>3049</v>
      </c>
      <c r="N711" t="s">
        <v>3160</v>
      </c>
      <c r="O711" t="s">
        <v>3160</v>
      </c>
      <c r="P711" t="s">
        <v>3115</v>
      </c>
      <c r="Q711" t="s">
        <v>3186</v>
      </c>
      <c r="R711" s="23" t="s">
        <v>4630</v>
      </c>
      <c r="S711" t="s">
        <v>3348</v>
      </c>
    </row>
    <row r="712" spans="1:19" outlineLevel="1" x14ac:dyDescent="0.2">
      <c r="A712" t="s">
        <v>3961</v>
      </c>
      <c r="B712" t="s">
        <v>3962</v>
      </c>
      <c r="C712" t="s">
        <v>40</v>
      </c>
      <c r="D712" s="15" t="s">
        <v>3007</v>
      </c>
      <c r="E712" s="15" t="s">
        <v>3027</v>
      </c>
      <c r="F712" s="15" t="s">
        <v>1499</v>
      </c>
      <c r="G712" s="15" t="s">
        <v>3435</v>
      </c>
      <c r="H712" s="15" t="s">
        <v>3435</v>
      </c>
      <c r="I712" t="s">
        <v>3160</v>
      </c>
      <c r="J712" t="s">
        <v>3160</v>
      </c>
      <c r="K712" t="s">
        <v>3160</v>
      </c>
      <c r="L712" t="s">
        <v>3160</v>
      </c>
      <c r="M712" t="s">
        <v>3049</v>
      </c>
      <c r="N712" t="s">
        <v>3160</v>
      </c>
      <c r="O712" t="s">
        <v>3160</v>
      </c>
      <c r="P712" t="s">
        <v>3115</v>
      </c>
      <c r="Q712" t="s">
        <v>3186</v>
      </c>
      <c r="R712" s="23" t="s">
        <v>4630</v>
      </c>
      <c r="S712" t="s">
        <v>3348</v>
      </c>
    </row>
    <row r="713" spans="1:19" outlineLevel="1" x14ac:dyDescent="0.2">
      <c r="A713" t="s">
        <v>3961</v>
      </c>
      <c r="B713" t="s">
        <v>3962</v>
      </c>
      <c r="C713" t="s">
        <v>40</v>
      </c>
      <c r="D713" s="15" t="s">
        <v>3007</v>
      </c>
      <c r="E713" s="15" t="s">
        <v>3027</v>
      </c>
      <c r="F713" s="15" t="s">
        <v>1501</v>
      </c>
      <c r="G713" s="15" t="s">
        <v>3435</v>
      </c>
      <c r="H713" s="15" t="s">
        <v>3435</v>
      </c>
      <c r="I713" t="s">
        <v>3160</v>
      </c>
      <c r="J713" t="s">
        <v>3160</v>
      </c>
      <c r="K713" t="s">
        <v>3160</v>
      </c>
      <c r="L713" t="s">
        <v>3160</v>
      </c>
      <c r="M713" t="s">
        <v>3049</v>
      </c>
      <c r="N713" t="s">
        <v>3160</v>
      </c>
      <c r="O713" t="s">
        <v>3160</v>
      </c>
      <c r="P713" t="s">
        <v>3115</v>
      </c>
      <c r="Q713" t="s">
        <v>3186</v>
      </c>
      <c r="R713" s="23" t="s">
        <v>4630</v>
      </c>
      <c r="S713" t="s">
        <v>3348</v>
      </c>
    </row>
    <row r="714" spans="1:19" outlineLevel="1" x14ac:dyDescent="0.2">
      <c r="A714" t="s">
        <v>3961</v>
      </c>
      <c r="B714" t="s">
        <v>3962</v>
      </c>
      <c r="C714" t="s">
        <v>40</v>
      </c>
      <c r="D714" s="15" t="s">
        <v>3007</v>
      </c>
      <c r="E714" s="15" t="s">
        <v>3027</v>
      </c>
      <c r="F714" s="15" t="s">
        <v>1500</v>
      </c>
      <c r="G714" s="15" t="s">
        <v>3435</v>
      </c>
      <c r="H714" s="15" t="s">
        <v>3435</v>
      </c>
      <c r="I714" t="s">
        <v>3160</v>
      </c>
      <c r="J714" t="s">
        <v>3160</v>
      </c>
      <c r="K714" t="s">
        <v>3160</v>
      </c>
      <c r="L714" t="s">
        <v>3160</v>
      </c>
      <c r="M714" t="s">
        <v>3049</v>
      </c>
      <c r="N714" t="s">
        <v>3160</v>
      </c>
      <c r="O714" t="s">
        <v>3160</v>
      </c>
      <c r="P714" t="s">
        <v>3115</v>
      </c>
      <c r="Q714" t="s">
        <v>3186</v>
      </c>
      <c r="R714" s="23" t="s">
        <v>4630</v>
      </c>
      <c r="S714" t="s">
        <v>3348</v>
      </c>
    </row>
    <row r="715" spans="1:19" outlineLevel="1" x14ac:dyDescent="0.2">
      <c r="A715" t="s">
        <v>3961</v>
      </c>
      <c r="B715" t="s">
        <v>3962</v>
      </c>
      <c r="C715" t="s">
        <v>40</v>
      </c>
      <c r="D715" s="15" t="s">
        <v>3007</v>
      </c>
      <c r="E715" s="15" t="s">
        <v>3027</v>
      </c>
      <c r="F715" s="15" t="s">
        <v>1502</v>
      </c>
      <c r="G715" s="15" t="s">
        <v>3435</v>
      </c>
      <c r="H715" s="15" t="s">
        <v>3435</v>
      </c>
      <c r="I715" t="s">
        <v>3160</v>
      </c>
      <c r="J715" t="s">
        <v>3160</v>
      </c>
      <c r="K715" t="s">
        <v>3160</v>
      </c>
      <c r="L715" t="s">
        <v>3160</v>
      </c>
      <c r="M715" t="s">
        <v>3049</v>
      </c>
      <c r="N715" t="s">
        <v>3160</v>
      </c>
      <c r="O715" t="s">
        <v>3160</v>
      </c>
      <c r="P715" t="s">
        <v>3115</v>
      </c>
      <c r="Q715" t="s">
        <v>3186</v>
      </c>
      <c r="R715" s="23" t="s">
        <v>4630</v>
      </c>
      <c r="S715" t="s">
        <v>3348</v>
      </c>
    </row>
    <row r="716" spans="1:19" outlineLevel="1" x14ac:dyDescent="0.2">
      <c r="A716" t="s">
        <v>4523</v>
      </c>
      <c r="B716" t="s">
        <v>3963</v>
      </c>
      <c r="C716" t="s">
        <v>40</v>
      </c>
      <c r="D716" s="15" t="s">
        <v>3007</v>
      </c>
      <c r="E716" s="15" t="s">
        <v>3027</v>
      </c>
      <c r="F716" s="15" t="s">
        <v>1499</v>
      </c>
      <c r="G716" s="15" t="s">
        <v>3408</v>
      </c>
      <c r="H716" s="15" t="s">
        <v>3408</v>
      </c>
      <c r="I716" t="s">
        <v>3160</v>
      </c>
      <c r="J716" t="s">
        <v>3160</v>
      </c>
      <c r="K716" t="s">
        <v>3160</v>
      </c>
      <c r="L716" t="s">
        <v>3160</v>
      </c>
      <c r="M716" t="s">
        <v>3049</v>
      </c>
      <c r="N716" t="s">
        <v>3160</v>
      </c>
      <c r="O716" t="s">
        <v>3160</v>
      </c>
      <c r="P716" t="s">
        <v>3115</v>
      </c>
      <c r="Q716" t="s">
        <v>3186</v>
      </c>
      <c r="R716" s="23" t="s">
        <v>4630</v>
      </c>
      <c r="S716" t="s">
        <v>3348</v>
      </c>
    </row>
    <row r="717" spans="1:19" outlineLevel="1" x14ac:dyDescent="0.2">
      <c r="A717" t="s">
        <v>4523</v>
      </c>
      <c r="B717" t="s">
        <v>3963</v>
      </c>
      <c r="C717" t="s">
        <v>40</v>
      </c>
      <c r="D717" s="15" t="s">
        <v>3007</v>
      </c>
      <c r="E717" s="15" t="s">
        <v>3027</v>
      </c>
      <c r="F717" s="15" t="s">
        <v>1501</v>
      </c>
      <c r="G717" s="15" t="s">
        <v>3408</v>
      </c>
      <c r="H717" s="15" t="s">
        <v>3408</v>
      </c>
      <c r="I717" t="s">
        <v>3160</v>
      </c>
      <c r="J717" t="s">
        <v>3160</v>
      </c>
      <c r="K717" t="s">
        <v>3160</v>
      </c>
      <c r="L717" t="s">
        <v>3160</v>
      </c>
      <c r="M717" t="s">
        <v>3049</v>
      </c>
      <c r="N717" t="s">
        <v>3160</v>
      </c>
      <c r="O717" t="s">
        <v>3160</v>
      </c>
      <c r="P717" t="s">
        <v>3115</v>
      </c>
      <c r="Q717" t="s">
        <v>3186</v>
      </c>
      <c r="R717" s="23" t="s">
        <v>4630</v>
      </c>
      <c r="S717" t="s">
        <v>3348</v>
      </c>
    </row>
    <row r="718" spans="1:19" outlineLevel="1" x14ac:dyDescent="0.2">
      <c r="A718" t="s">
        <v>4523</v>
      </c>
      <c r="B718" t="s">
        <v>3963</v>
      </c>
      <c r="C718" t="s">
        <v>40</v>
      </c>
      <c r="D718" s="15" t="s">
        <v>3007</v>
      </c>
      <c r="E718" s="15" t="s">
        <v>3027</v>
      </c>
      <c r="F718" s="15" t="s">
        <v>1500</v>
      </c>
      <c r="G718" s="15" t="s">
        <v>3408</v>
      </c>
      <c r="H718" s="15" t="s">
        <v>3408</v>
      </c>
      <c r="I718" t="s">
        <v>3160</v>
      </c>
      <c r="J718" t="s">
        <v>3160</v>
      </c>
      <c r="K718" t="s">
        <v>3160</v>
      </c>
      <c r="L718" t="s">
        <v>3160</v>
      </c>
      <c r="M718" t="s">
        <v>3049</v>
      </c>
      <c r="N718" t="s">
        <v>3160</v>
      </c>
      <c r="O718" t="s">
        <v>3160</v>
      </c>
      <c r="P718" t="s">
        <v>3115</v>
      </c>
      <c r="Q718" t="s">
        <v>3186</v>
      </c>
      <c r="R718" s="23" t="s">
        <v>4630</v>
      </c>
      <c r="S718" t="s">
        <v>3348</v>
      </c>
    </row>
    <row r="719" spans="1:19" outlineLevel="1" x14ac:dyDescent="0.2">
      <c r="A719" t="s">
        <v>4523</v>
      </c>
      <c r="B719" t="s">
        <v>3963</v>
      </c>
      <c r="C719" t="s">
        <v>40</v>
      </c>
      <c r="D719" s="15" t="s">
        <v>3007</v>
      </c>
      <c r="E719" s="15" t="s">
        <v>3027</v>
      </c>
      <c r="F719" s="15" t="s">
        <v>1502</v>
      </c>
      <c r="G719" s="15" t="s">
        <v>3408</v>
      </c>
      <c r="H719" s="15" t="s">
        <v>3408</v>
      </c>
      <c r="I719" t="s">
        <v>3160</v>
      </c>
      <c r="J719" t="s">
        <v>3160</v>
      </c>
      <c r="K719" t="s">
        <v>3160</v>
      </c>
      <c r="L719" t="s">
        <v>3160</v>
      </c>
      <c r="M719" t="s">
        <v>3049</v>
      </c>
      <c r="N719" t="s">
        <v>3160</v>
      </c>
      <c r="O719" t="s">
        <v>3160</v>
      </c>
      <c r="P719" t="s">
        <v>3115</v>
      </c>
      <c r="Q719" t="s">
        <v>3186</v>
      </c>
      <c r="R719" s="23" t="s">
        <v>4630</v>
      </c>
      <c r="S719" t="s">
        <v>3348</v>
      </c>
    </row>
    <row r="720" spans="1:19" outlineLevel="1" x14ac:dyDescent="0.2">
      <c r="A720" t="s">
        <v>3965</v>
      </c>
      <c r="B720" t="s">
        <v>3966</v>
      </c>
      <c r="C720" t="s">
        <v>40</v>
      </c>
      <c r="D720" s="15" t="s">
        <v>3007</v>
      </c>
      <c r="E720" s="15" t="s">
        <v>3027</v>
      </c>
      <c r="F720" s="15" t="s">
        <v>1496</v>
      </c>
      <c r="G720" s="15" t="s">
        <v>3435</v>
      </c>
      <c r="H720" s="15" t="s">
        <v>3435</v>
      </c>
      <c r="I720" t="s">
        <v>3160</v>
      </c>
      <c r="J720" t="s">
        <v>3160</v>
      </c>
      <c r="K720" t="s">
        <v>3160</v>
      </c>
      <c r="L720" t="s">
        <v>3160</v>
      </c>
      <c r="M720" t="s">
        <v>3049</v>
      </c>
      <c r="N720" t="s">
        <v>3160</v>
      </c>
      <c r="O720" t="s">
        <v>3160</v>
      </c>
      <c r="P720" t="s">
        <v>3115</v>
      </c>
      <c r="Q720" t="s">
        <v>3186</v>
      </c>
      <c r="R720" s="23" t="s">
        <v>4630</v>
      </c>
      <c r="S720" t="s">
        <v>3348</v>
      </c>
    </row>
    <row r="721" spans="1:19" outlineLevel="1" x14ac:dyDescent="0.2">
      <c r="A721" t="s">
        <v>3965</v>
      </c>
      <c r="B721" t="s">
        <v>3966</v>
      </c>
      <c r="C721" t="s">
        <v>40</v>
      </c>
      <c r="D721" s="15" t="s">
        <v>3007</v>
      </c>
      <c r="E721" s="15" t="s">
        <v>3027</v>
      </c>
      <c r="F721" s="15" t="s">
        <v>1496</v>
      </c>
      <c r="G721" s="15" t="s">
        <v>3435</v>
      </c>
      <c r="H721" s="15" t="s">
        <v>3435</v>
      </c>
      <c r="I721" t="s">
        <v>3180</v>
      </c>
      <c r="J721" t="s">
        <v>3160</v>
      </c>
      <c r="K721" t="s">
        <v>3160</v>
      </c>
      <c r="L721" t="s">
        <v>3160</v>
      </c>
      <c r="M721" t="s">
        <v>3160</v>
      </c>
      <c r="N721" t="s">
        <v>3160</v>
      </c>
      <c r="O721" t="s">
        <v>3160</v>
      </c>
      <c r="P721" t="s">
        <v>3116</v>
      </c>
      <c r="Q721" t="s">
        <v>3188</v>
      </c>
      <c r="R721" s="23" t="s">
        <v>3160</v>
      </c>
      <c r="S721" t="s">
        <v>3189</v>
      </c>
    </row>
    <row r="722" spans="1:19" outlineLevel="1" x14ac:dyDescent="0.2">
      <c r="A722" t="s">
        <v>4524</v>
      </c>
      <c r="B722" t="s">
        <v>3967</v>
      </c>
      <c r="C722" t="s">
        <v>40</v>
      </c>
      <c r="D722" s="15" t="s">
        <v>3007</v>
      </c>
      <c r="E722" s="15" t="s">
        <v>3027</v>
      </c>
      <c r="F722" s="15" t="s">
        <v>1496</v>
      </c>
      <c r="G722" s="15" t="s">
        <v>3408</v>
      </c>
      <c r="H722" s="15" t="s">
        <v>3408</v>
      </c>
      <c r="I722" t="s">
        <v>3160</v>
      </c>
      <c r="J722" t="s">
        <v>3160</v>
      </c>
      <c r="K722" t="s">
        <v>3160</v>
      </c>
      <c r="L722" t="s">
        <v>3160</v>
      </c>
      <c r="M722" t="s">
        <v>3049</v>
      </c>
      <c r="N722" t="s">
        <v>3160</v>
      </c>
      <c r="O722" t="s">
        <v>3160</v>
      </c>
      <c r="P722" t="s">
        <v>3115</v>
      </c>
      <c r="Q722" t="s">
        <v>3186</v>
      </c>
      <c r="R722" s="23" t="s">
        <v>4630</v>
      </c>
      <c r="S722" t="s">
        <v>3348</v>
      </c>
    </row>
    <row r="723" spans="1:19" outlineLevel="1" x14ac:dyDescent="0.2">
      <c r="A723" t="s">
        <v>4524</v>
      </c>
      <c r="B723" t="s">
        <v>3967</v>
      </c>
      <c r="C723" t="s">
        <v>40</v>
      </c>
      <c r="D723" s="15" t="s">
        <v>3007</v>
      </c>
      <c r="E723" s="15" t="s">
        <v>3027</v>
      </c>
      <c r="F723" s="15" t="s">
        <v>1496</v>
      </c>
      <c r="G723" s="15" t="s">
        <v>3408</v>
      </c>
      <c r="H723" s="15" t="s">
        <v>3408</v>
      </c>
      <c r="I723" t="s">
        <v>3180</v>
      </c>
      <c r="J723" t="s">
        <v>3160</v>
      </c>
      <c r="K723" t="s">
        <v>3160</v>
      </c>
      <c r="L723" t="s">
        <v>3160</v>
      </c>
      <c r="M723" t="s">
        <v>3160</v>
      </c>
      <c r="N723" t="s">
        <v>3160</v>
      </c>
      <c r="O723" t="s">
        <v>3160</v>
      </c>
      <c r="P723" t="s">
        <v>3116</v>
      </c>
      <c r="Q723" t="s">
        <v>3188</v>
      </c>
      <c r="R723" t="s">
        <v>3160</v>
      </c>
      <c r="S723" t="s">
        <v>3189</v>
      </c>
    </row>
    <row r="724" spans="1:19" outlineLevel="1" x14ac:dyDescent="0.2">
      <c r="A724" t="s">
        <v>5725</v>
      </c>
      <c r="B724" t="s">
        <v>3968</v>
      </c>
      <c r="C724" t="s">
        <v>40</v>
      </c>
      <c r="D724" s="15" t="s">
        <v>3007</v>
      </c>
      <c r="E724" s="15" t="s">
        <v>3027</v>
      </c>
      <c r="F724" s="15" t="s">
        <v>1496</v>
      </c>
      <c r="G724" s="15" t="s">
        <v>3435</v>
      </c>
      <c r="H724" s="15" t="s">
        <v>3435</v>
      </c>
      <c r="I724" t="s">
        <v>3160</v>
      </c>
      <c r="J724" t="s">
        <v>3160</v>
      </c>
      <c r="K724" t="s">
        <v>3160</v>
      </c>
      <c r="L724" t="s">
        <v>3160</v>
      </c>
      <c r="M724" t="s">
        <v>3049</v>
      </c>
      <c r="N724" t="s">
        <v>3160</v>
      </c>
      <c r="O724" t="s">
        <v>3160</v>
      </c>
      <c r="P724" t="s">
        <v>3115</v>
      </c>
      <c r="Q724" t="s">
        <v>3186</v>
      </c>
      <c r="R724" s="23" t="s">
        <v>4630</v>
      </c>
      <c r="S724" t="s">
        <v>3348</v>
      </c>
    </row>
    <row r="725" spans="1:19" outlineLevel="1" x14ac:dyDescent="0.2">
      <c r="A725" t="s">
        <v>5725</v>
      </c>
      <c r="B725" t="s">
        <v>3968</v>
      </c>
      <c r="C725" t="s">
        <v>40</v>
      </c>
      <c r="D725" s="15" t="s">
        <v>3007</v>
      </c>
      <c r="E725" s="15" t="s">
        <v>3027</v>
      </c>
      <c r="F725" s="15" t="s">
        <v>1496</v>
      </c>
      <c r="G725" s="15" t="s">
        <v>3435</v>
      </c>
      <c r="H725" s="15" t="s">
        <v>3435</v>
      </c>
      <c r="I725" t="s">
        <v>1</v>
      </c>
      <c r="J725" t="s">
        <v>3160</v>
      </c>
      <c r="K725" t="s">
        <v>3160</v>
      </c>
      <c r="L725" t="s">
        <v>3160</v>
      </c>
      <c r="M725" t="s">
        <v>3049</v>
      </c>
      <c r="N725" t="s">
        <v>3160</v>
      </c>
      <c r="O725" t="s">
        <v>3160</v>
      </c>
      <c r="P725" t="s">
        <v>3115</v>
      </c>
      <c r="Q725" t="s">
        <v>3186</v>
      </c>
      <c r="R725" s="23" t="s">
        <v>3160</v>
      </c>
      <c r="S725" t="s">
        <v>3347</v>
      </c>
    </row>
    <row r="726" spans="1:19" outlineLevel="1" x14ac:dyDescent="0.2">
      <c r="A726" t="s">
        <v>5726</v>
      </c>
      <c r="B726" t="s">
        <v>3969</v>
      </c>
      <c r="C726" t="s">
        <v>40</v>
      </c>
      <c r="D726" s="15" t="s">
        <v>3007</v>
      </c>
      <c r="E726" s="15" t="s">
        <v>3027</v>
      </c>
      <c r="F726" s="15" t="s">
        <v>1496</v>
      </c>
      <c r="G726" s="15" t="s">
        <v>3408</v>
      </c>
      <c r="H726" s="15" t="s">
        <v>3408</v>
      </c>
      <c r="I726" t="s">
        <v>3160</v>
      </c>
      <c r="J726" t="s">
        <v>3160</v>
      </c>
      <c r="K726" t="s">
        <v>3160</v>
      </c>
      <c r="L726" t="s">
        <v>3160</v>
      </c>
      <c r="M726" t="s">
        <v>3049</v>
      </c>
      <c r="N726" t="s">
        <v>3160</v>
      </c>
      <c r="O726" t="s">
        <v>3160</v>
      </c>
      <c r="P726" t="s">
        <v>3115</v>
      </c>
      <c r="Q726" t="s">
        <v>3186</v>
      </c>
      <c r="R726" s="23" t="s">
        <v>4630</v>
      </c>
      <c r="S726" t="s">
        <v>3348</v>
      </c>
    </row>
    <row r="727" spans="1:19" outlineLevel="1" x14ac:dyDescent="0.2">
      <c r="A727" t="s">
        <v>5726</v>
      </c>
      <c r="B727" t="s">
        <v>3969</v>
      </c>
      <c r="C727" t="s">
        <v>40</v>
      </c>
      <c r="D727" s="15" t="s">
        <v>3007</v>
      </c>
      <c r="E727" s="15" t="s">
        <v>3027</v>
      </c>
      <c r="F727" s="15" t="s">
        <v>1496</v>
      </c>
      <c r="G727" s="15" t="s">
        <v>3408</v>
      </c>
      <c r="H727" s="15" t="s">
        <v>3408</v>
      </c>
      <c r="I727" t="s">
        <v>1</v>
      </c>
      <c r="J727" t="s">
        <v>3160</v>
      </c>
      <c r="K727" t="s">
        <v>3160</v>
      </c>
      <c r="L727" t="s">
        <v>3160</v>
      </c>
      <c r="M727" t="s">
        <v>3049</v>
      </c>
      <c r="N727" t="s">
        <v>3160</v>
      </c>
      <c r="O727" t="s">
        <v>3160</v>
      </c>
      <c r="P727" t="s">
        <v>3115</v>
      </c>
      <c r="Q727" t="s">
        <v>3186</v>
      </c>
      <c r="R727" t="s">
        <v>3160</v>
      </c>
      <c r="S727" t="s">
        <v>3347</v>
      </c>
    </row>
    <row r="728" spans="1:19" outlineLevel="1" x14ac:dyDescent="0.2">
      <c r="A728" t="s">
        <v>3970</v>
      </c>
      <c r="B728" t="s">
        <v>3971</v>
      </c>
      <c r="C728" t="s">
        <v>40</v>
      </c>
      <c r="D728" s="15" t="s">
        <v>3007</v>
      </c>
      <c r="E728" s="15" t="s">
        <v>3027</v>
      </c>
      <c r="F728" s="15" t="s">
        <v>1497</v>
      </c>
      <c r="G728" s="15" t="s">
        <v>3435</v>
      </c>
      <c r="H728" s="15" t="s">
        <v>3435</v>
      </c>
      <c r="I728" t="s">
        <v>3160</v>
      </c>
      <c r="J728" t="s">
        <v>3160</v>
      </c>
      <c r="K728" t="s">
        <v>3160</v>
      </c>
      <c r="L728" t="s">
        <v>3160</v>
      </c>
      <c r="M728" t="s">
        <v>3049</v>
      </c>
      <c r="N728" t="s">
        <v>3160</v>
      </c>
      <c r="O728" t="s">
        <v>3160</v>
      </c>
      <c r="P728" t="s">
        <v>3115</v>
      </c>
      <c r="Q728" t="s">
        <v>3186</v>
      </c>
      <c r="R728" s="23" t="s">
        <v>4630</v>
      </c>
      <c r="S728" t="s">
        <v>3348</v>
      </c>
    </row>
    <row r="729" spans="1:19" outlineLevel="1" x14ac:dyDescent="0.2">
      <c r="A729" t="s">
        <v>3970</v>
      </c>
      <c r="B729" t="s">
        <v>3971</v>
      </c>
      <c r="C729" t="s">
        <v>40</v>
      </c>
      <c r="D729" s="15" t="s">
        <v>3007</v>
      </c>
      <c r="E729" s="15" t="s">
        <v>3027</v>
      </c>
      <c r="F729" s="15" t="s">
        <v>1497</v>
      </c>
      <c r="G729" s="15" t="s">
        <v>3435</v>
      </c>
      <c r="H729" s="15" t="s">
        <v>3435</v>
      </c>
      <c r="I729" t="s">
        <v>3180</v>
      </c>
      <c r="J729" t="s">
        <v>3160</v>
      </c>
      <c r="K729" t="s">
        <v>3160</v>
      </c>
      <c r="L729" t="s">
        <v>3160</v>
      </c>
      <c r="M729" t="s">
        <v>3160</v>
      </c>
      <c r="N729" t="s">
        <v>3160</v>
      </c>
      <c r="O729" t="s">
        <v>3160</v>
      </c>
      <c r="P729" t="s">
        <v>3116</v>
      </c>
      <c r="Q729" t="s">
        <v>3188</v>
      </c>
      <c r="R729" s="23" t="s">
        <v>3160</v>
      </c>
      <c r="S729" t="s">
        <v>3189</v>
      </c>
    </row>
    <row r="730" spans="1:19" outlineLevel="1" x14ac:dyDescent="0.2">
      <c r="A730" t="s">
        <v>4525</v>
      </c>
      <c r="B730" t="s">
        <v>3972</v>
      </c>
      <c r="C730" t="s">
        <v>40</v>
      </c>
      <c r="D730" s="15" t="s">
        <v>3007</v>
      </c>
      <c r="E730" s="15" t="s">
        <v>3027</v>
      </c>
      <c r="F730" s="15" t="s">
        <v>1497</v>
      </c>
      <c r="G730" s="15" t="s">
        <v>3408</v>
      </c>
      <c r="H730" s="15" t="s">
        <v>3408</v>
      </c>
      <c r="I730" t="s">
        <v>3160</v>
      </c>
      <c r="J730" t="s">
        <v>3160</v>
      </c>
      <c r="K730" t="s">
        <v>3160</v>
      </c>
      <c r="L730" t="s">
        <v>3160</v>
      </c>
      <c r="M730" t="s">
        <v>3049</v>
      </c>
      <c r="N730" t="s">
        <v>3160</v>
      </c>
      <c r="O730" t="s">
        <v>3160</v>
      </c>
      <c r="P730" t="s">
        <v>3115</v>
      </c>
      <c r="Q730" t="s">
        <v>3186</v>
      </c>
      <c r="R730" s="23" t="s">
        <v>4630</v>
      </c>
      <c r="S730" t="s">
        <v>3348</v>
      </c>
    </row>
    <row r="731" spans="1:19" outlineLevel="1" x14ac:dyDescent="0.2">
      <c r="A731" t="s">
        <v>4525</v>
      </c>
      <c r="B731" t="s">
        <v>3972</v>
      </c>
      <c r="C731" t="s">
        <v>40</v>
      </c>
      <c r="D731" s="15" t="s">
        <v>3007</v>
      </c>
      <c r="E731" s="15" t="s">
        <v>3027</v>
      </c>
      <c r="F731" s="15" t="s">
        <v>1497</v>
      </c>
      <c r="G731" s="15" t="s">
        <v>3408</v>
      </c>
      <c r="H731" s="15" t="s">
        <v>3408</v>
      </c>
      <c r="I731" t="s">
        <v>3180</v>
      </c>
      <c r="J731" t="s">
        <v>3160</v>
      </c>
      <c r="K731" t="s">
        <v>3160</v>
      </c>
      <c r="L731" t="s">
        <v>3160</v>
      </c>
      <c r="M731" t="s">
        <v>3160</v>
      </c>
      <c r="N731" t="s">
        <v>3160</v>
      </c>
      <c r="O731" t="s">
        <v>3160</v>
      </c>
      <c r="P731" t="s">
        <v>3116</v>
      </c>
      <c r="Q731" t="s">
        <v>3188</v>
      </c>
      <c r="R731" t="s">
        <v>3160</v>
      </c>
      <c r="S731" t="s">
        <v>3189</v>
      </c>
    </row>
    <row r="732" spans="1:19" outlineLevel="1" x14ac:dyDescent="0.2">
      <c r="A732" t="s">
        <v>5733</v>
      </c>
      <c r="B732" t="s">
        <v>3973</v>
      </c>
      <c r="C732" t="s">
        <v>40</v>
      </c>
      <c r="D732" s="15" t="s">
        <v>3007</v>
      </c>
      <c r="E732" s="15" t="s">
        <v>3027</v>
      </c>
      <c r="F732" s="15" t="s">
        <v>1497</v>
      </c>
      <c r="G732" s="15" t="s">
        <v>3435</v>
      </c>
      <c r="H732" s="15" t="s">
        <v>3435</v>
      </c>
      <c r="I732" t="s">
        <v>3160</v>
      </c>
      <c r="J732" t="s">
        <v>3160</v>
      </c>
      <c r="K732" t="s">
        <v>3160</v>
      </c>
      <c r="L732" t="s">
        <v>3160</v>
      </c>
      <c r="M732" t="s">
        <v>3049</v>
      </c>
      <c r="N732" t="s">
        <v>3160</v>
      </c>
      <c r="O732" t="s">
        <v>3160</v>
      </c>
      <c r="P732" t="s">
        <v>3115</v>
      </c>
      <c r="Q732" t="s">
        <v>3186</v>
      </c>
      <c r="R732" s="23" t="s">
        <v>4630</v>
      </c>
      <c r="S732" t="s">
        <v>3348</v>
      </c>
    </row>
    <row r="733" spans="1:19" outlineLevel="1" x14ac:dyDescent="0.2">
      <c r="A733" t="s">
        <v>5733</v>
      </c>
      <c r="B733" t="s">
        <v>3973</v>
      </c>
      <c r="C733" t="s">
        <v>40</v>
      </c>
      <c r="D733" s="15" t="s">
        <v>3007</v>
      </c>
      <c r="E733" s="15" t="s">
        <v>3027</v>
      </c>
      <c r="F733" s="15" t="s">
        <v>1497</v>
      </c>
      <c r="G733" s="15" t="s">
        <v>3435</v>
      </c>
      <c r="H733" s="15" t="s">
        <v>3435</v>
      </c>
      <c r="I733" t="s">
        <v>1</v>
      </c>
      <c r="J733" t="s">
        <v>3160</v>
      </c>
      <c r="K733" t="s">
        <v>3160</v>
      </c>
      <c r="L733" t="s">
        <v>3160</v>
      </c>
      <c r="M733" t="s">
        <v>3049</v>
      </c>
      <c r="N733" t="s">
        <v>3160</v>
      </c>
      <c r="O733" t="s">
        <v>3160</v>
      </c>
      <c r="P733" t="s">
        <v>3115</v>
      </c>
      <c r="Q733" t="s">
        <v>3186</v>
      </c>
      <c r="R733" s="23" t="s">
        <v>3160</v>
      </c>
      <c r="S733" t="s">
        <v>3347</v>
      </c>
    </row>
    <row r="734" spans="1:19" outlineLevel="1" x14ac:dyDescent="0.2">
      <c r="A734" t="s">
        <v>5734</v>
      </c>
      <c r="B734" t="s">
        <v>3974</v>
      </c>
      <c r="C734" t="s">
        <v>40</v>
      </c>
      <c r="D734" s="15" t="s">
        <v>3007</v>
      </c>
      <c r="E734" s="15" t="s">
        <v>3027</v>
      </c>
      <c r="F734" s="15" t="s">
        <v>1497</v>
      </c>
      <c r="G734" s="15" t="s">
        <v>3408</v>
      </c>
      <c r="H734" s="15" t="s">
        <v>3408</v>
      </c>
      <c r="I734" t="s">
        <v>3160</v>
      </c>
      <c r="J734" t="s">
        <v>3160</v>
      </c>
      <c r="K734" t="s">
        <v>3160</v>
      </c>
      <c r="L734" t="s">
        <v>3160</v>
      </c>
      <c r="M734" t="s">
        <v>3049</v>
      </c>
      <c r="N734" t="s">
        <v>3160</v>
      </c>
      <c r="O734" t="s">
        <v>3160</v>
      </c>
      <c r="P734" t="s">
        <v>3115</v>
      </c>
      <c r="Q734" t="s">
        <v>3186</v>
      </c>
      <c r="R734" s="23" t="s">
        <v>4630</v>
      </c>
      <c r="S734" t="s">
        <v>3348</v>
      </c>
    </row>
    <row r="735" spans="1:19" outlineLevel="1" x14ac:dyDescent="0.2">
      <c r="A735" t="s">
        <v>5734</v>
      </c>
      <c r="B735" t="s">
        <v>3974</v>
      </c>
      <c r="C735" t="s">
        <v>40</v>
      </c>
      <c r="D735" s="15" t="s">
        <v>3007</v>
      </c>
      <c r="E735" s="15" t="s">
        <v>3027</v>
      </c>
      <c r="F735" s="15" t="s">
        <v>1497</v>
      </c>
      <c r="G735" s="15" t="s">
        <v>3408</v>
      </c>
      <c r="H735" s="15" t="s">
        <v>3408</v>
      </c>
      <c r="I735" t="s">
        <v>1</v>
      </c>
      <c r="J735" t="s">
        <v>3160</v>
      </c>
      <c r="K735" t="s">
        <v>3160</v>
      </c>
      <c r="L735" t="s">
        <v>3160</v>
      </c>
      <c r="M735" t="s">
        <v>3049</v>
      </c>
      <c r="N735" t="s">
        <v>3160</v>
      </c>
      <c r="O735" t="s">
        <v>3160</v>
      </c>
      <c r="P735" t="s">
        <v>3115</v>
      </c>
      <c r="Q735" t="s">
        <v>3186</v>
      </c>
      <c r="R735" t="s">
        <v>3160</v>
      </c>
      <c r="S735" t="s">
        <v>3347</v>
      </c>
    </row>
    <row r="736" spans="1:19" outlineLevel="1" x14ac:dyDescent="0.2">
      <c r="A736" t="s">
        <v>3975</v>
      </c>
      <c r="B736" t="s">
        <v>3976</v>
      </c>
      <c r="C736" t="s">
        <v>40</v>
      </c>
      <c r="D736" s="15" t="s">
        <v>3007</v>
      </c>
      <c r="E736" s="15" t="s">
        <v>3027</v>
      </c>
      <c r="F736" s="15" t="s">
        <v>1498</v>
      </c>
      <c r="G736" s="15" t="s">
        <v>3435</v>
      </c>
      <c r="H736" s="15" t="s">
        <v>3435</v>
      </c>
      <c r="I736" t="s">
        <v>3160</v>
      </c>
      <c r="J736" t="s">
        <v>3160</v>
      </c>
      <c r="K736" t="s">
        <v>3160</v>
      </c>
      <c r="L736" t="s">
        <v>3160</v>
      </c>
      <c r="M736" t="s">
        <v>3049</v>
      </c>
      <c r="N736" t="s">
        <v>3160</v>
      </c>
      <c r="O736" t="s">
        <v>3160</v>
      </c>
      <c r="P736" t="s">
        <v>3115</v>
      </c>
      <c r="Q736" t="s">
        <v>3186</v>
      </c>
      <c r="R736" s="23" t="s">
        <v>4630</v>
      </c>
      <c r="S736" t="s">
        <v>3348</v>
      </c>
    </row>
    <row r="737" spans="1:19" outlineLevel="1" x14ac:dyDescent="0.2">
      <c r="A737" t="s">
        <v>3975</v>
      </c>
      <c r="B737" t="s">
        <v>3976</v>
      </c>
      <c r="C737" t="s">
        <v>40</v>
      </c>
      <c r="D737" s="15" t="s">
        <v>3007</v>
      </c>
      <c r="E737" s="15" t="s">
        <v>3027</v>
      </c>
      <c r="F737" s="15" t="s">
        <v>1498</v>
      </c>
      <c r="G737" s="15" t="s">
        <v>3435</v>
      </c>
      <c r="H737" s="15" t="s">
        <v>3435</v>
      </c>
      <c r="I737" t="s">
        <v>3180</v>
      </c>
      <c r="J737" t="s">
        <v>3160</v>
      </c>
      <c r="K737" t="s">
        <v>3160</v>
      </c>
      <c r="L737" t="s">
        <v>3160</v>
      </c>
      <c r="M737" t="s">
        <v>3160</v>
      </c>
      <c r="N737" t="s">
        <v>3160</v>
      </c>
      <c r="O737" t="s">
        <v>3160</v>
      </c>
      <c r="P737" t="s">
        <v>3116</v>
      </c>
      <c r="Q737" t="s">
        <v>3188</v>
      </c>
      <c r="R737" s="23" t="s">
        <v>3160</v>
      </c>
      <c r="S737" t="s">
        <v>3189</v>
      </c>
    </row>
    <row r="738" spans="1:19" outlineLevel="1" x14ac:dyDescent="0.2">
      <c r="A738" t="s">
        <v>4526</v>
      </c>
      <c r="B738" t="s">
        <v>3977</v>
      </c>
      <c r="C738" t="s">
        <v>40</v>
      </c>
      <c r="D738" s="15" t="s">
        <v>3007</v>
      </c>
      <c r="E738" s="15" t="s">
        <v>3027</v>
      </c>
      <c r="F738" s="15" t="s">
        <v>1498</v>
      </c>
      <c r="G738" s="15" t="s">
        <v>3408</v>
      </c>
      <c r="H738" s="15" t="s">
        <v>3408</v>
      </c>
      <c r="I738" t="s">
        <v>3160</v>
      </c>
      <c r="J738" t="s">
        <v>3160</v>
      </c>
      <c r="K738" t="s">
        <v>3160</v>
      </c>
      <c r="L738" t="s">
        <v>3160</v>
      </c>
      <c r="M738" t="s">
        <v>3049</v>
      </c>
      <c r="N738" t="s">
        <v>3160</v>
      </c>
      <c r="O738" t="s">
        <v>3160</v>
      </c>
      <c r="P738" t="s">
        <v>3115</v>
      </c>
      <c r="Q738" t="s">
        <v>3186</v>
      </c>
      <c r="R738" s="23" t="s">
        <v>4630</v>
      </c>
      <c r="S738" t="s">
        <v>3348</v>
      </c>
    </row>
    <row r="739" spans="1:19" outlineLevel="1" x14ac:dyDescent="0.2">
      <c r="A739" t="s">
        <v>4526</v>
      </c>
      <c r="B739" t="s">
        <v>3977</v>
      </c>
      <c r="C739" t="s">
        <v>40</v>
      </c>
      <c r="D739" s="15" t="s">
        <v>3007</v>
      </c>
      <c r="E739" s="15" t="s">
        <v>3027</v>
      </c>
      <c r="F739" s="15" t="s">
        <v>1498</v>
      </c>
      <c r="G739" s="15" t="s">
        <v>3408</v>
      </c>
      <c r="H739" s="15" t="s">
        <v>3408</v>
      </c>
      <c r="I739" t="s">
        <v>3180</v>
      </c>
      <c r="J739" t="s">
        <v>3160</v>
      </c>
      <c r="K739" t="s">
        <v>3160</v>
      </c>
      <c r="L739" t="s">
        <v>3160</v>
      </c>
      <c r="M739" t="s">
        <v>3160</v>
      </c>
      <c r="N739" t="s">
        <v>3160</v>
      </c>
      <c r="O739" t="s">
        <v>3160</v>
      </c>
      <c r="P739" t="s">
        <v>3116</v>
      </c>
      <c r="Q739" t="s">
        <v>3188</v>
      </c>
      <c r="R739" t="s">
        <v>3160</v>
      </c>
      <c r="S739" t="s">
        <v>3189</v>
      </c>
    </row>
    <row r="740" spans="1:19" outlineLevel="1" x14ac:dyDescent="0.2">
      <c r="A740" t="s">
        <v>5735</v>
      </c>
      <c r="B740" t="s">
        <v>3978</v>
      </c>
      <c r="C740" t="s">
        <v>40</v>
      </c>
      <c r="D740" s="15" t="s">
        <v>3007</v>
      </c>
      <c r="E740" s="15" t="s">
        <v>3027</v>
      </c>
      <c r="F740" s="15" t="s">
        <v>1498</v>
      </c>
      <c r="G740" s="15" t="s">
        <v>3435</v>
      </c>
      <c r="H740" s="15" t="s">
        <v>3435</v>
      </c>
      <c r="I740" t="s">
        <v>3160</v>
      </c>
      <c r="J740" t="s">
        <v>3160</v>
      </c>
      <c r="K740" t="s">
        <v>3160</v>
      </c>
      <c r="L740" t="s">
        <v>3160</v>
      </c>
      <c r="M740" t="s">
        <v>3049</v>
      </c>
      <c r="N740" t="s">
        <v>3160</v>
      </c>
      <c r="O740" t="s">
        <v>3160</v>
      </c>
      <c r="P740" t="s">
        <v>3115</v>
      </c>
      <c r="Q740" t="s">
        <v>3186</v>
      </c>
      <c r="R740" s="23" t="s">
        <v>4630</v>
      </c>
      <c r="S740" t="s">
        <v>3348</v>
      </c>
    </row>
    <row r="741" spans="1:19" outlineLevel="1" x14ac:dyDescent="0.2">
      <c r="A741" t="s">
        <v>5735</v>
      </c>
      <c r="B741" t="s">
        <v>3978</v>
      </c>
      <c r="C741" t="s">
        <v>40</v>
      </c>
      <c r="D741" s="15" t="s">
        <v>3007</v>
      </c>
      <c r="E741" s="15" t="s">
        <v>3027</v>
      </c>
      <c r="F741" s="15" t="s">
        <v>1498</v>
      </c>
      <c r="G741" s="15" t="s">
        <v>3435</v>
      </c>
      <c r="H741" s="15" t="s">
        <v>3435</v>
      </c>
      <c r="I741" t="s">
        <v>1</v>
      </c>
      <c r="J741" t="s">
        <v>3160</v>
      </c>
      <c r="K741" t="s">
        <v>3160</v>
      </c>
      <c r="L741" t="s">
        <v>3160</v>
      </c>
      <c r="M741" t="s">
        <v>3049</v>
      </c>
      <c r="N741" t="s">
        <v>3160</v>
      </c>
      <c r="O741" t="s">
        <v>3160</v>
      </c>
      <c r="P741" t="s">
        <v>3115</v>
      </c>
      <c r="Q741" t="s">
        <v>3186</v>
      </c>
      <c r="R741" s="23" t="s">
        <v>3160</v>
      </c>
      <c r="S741" t="s">
        <v>3347</v>
      </c>
    </row>
    <row r="742" spans="1:19" outlineLevel="1" x14ac:dyDescent="0.2">
      <c r="A742" t="s">
        <v>5736</v>
      </c>
      <c r="B742" t="s">
        <v>3979</v>
      </c>
      <c r="C742" t="s">
        <v>40</v>
      </c>
      <c r="D742" s="15" t="s">
        <v>3007</v>
      </c>
      <c r="E742" s="15" t="s">
        <v>3027</v>
      </c>
      <c r="F742" s="15" t="s">
        <v>1498</v>
      </c>
      <c r="G742" s="15" t="s">
        <v>3408</v>
      </c>
      <c r="H742" s="15" t="s">
        <v>3408</v>
      </c>
      <c r="I742" t="s">
        <v>3160</v>
      </c>
      <c r="J742" t="s">
        <v>3160</v>
      </c>
      <c r="K742" t="s">
        <v>3160</v>
      </c>
      <c r="L742" t="s">
        <v>3160</v>
      </c>
      <c r="M742" t="s">
        <v>3049</v>
      </c>
      <c r="N742" t="s">
        <v>3160</v>
      </c>
      <c r="O742" t="s">
        <v>3160</v>
      </c>
      <c r="P742" t="s">
        <v>3115</v>
      </c>
      <c r="Q742" t="s">
        <v>3186</v>
      </c>
      <c r="R742" s="23" t="s">
        <v>4630</v>
      </c>
      <c r="S742" t="s">
        <v>3348</v>
      </c>
    </row>
    <row r="743" spans="1:19" outlineLevel="1" x14ac:dyDescent="0.2">
      <c r="A743" t="s">
        <v>5736</v>
      </c>
      <c r="B743" t="s">
        <v>3979</v>
      </c>
      <c r="C743" t="s">
        <v>40</v>
      </c>
      <c r="D743" s="15" t="s">
        <v>3007</v>
      </c>
      <c r="E743" s="15" t="s">
        <v>3027</v>
      </c>
      <c r="F743" s="15" t="s">
        <v>1498</v>
      </c>
      <c r="G743" s="15" t="s">
        <v>3408</v>
      </c>
      <c r="H743" s="15" t="s">
        <v>3408</v>
      </c>
      <c r="I743" t="s">
        <v>1</v>
      </c>
      <c r="J743" t="s">
        <v>3160</v>
      </c>
      <c r="K743" t="s">
        <v>3160</v>
      </c>
      <c r="L743" t="s">
        <v>3160</v>
      </c>
      <c r="M743" t="s">
        <v>3049</v>
      </c>
      <c r="N743" t="s">
        <v>3160</v>
      </c>
      <c r="O743" t="s">
        <v>3160</v>
      </c>
      <c r="P743" t="s">
        <v>3115</v>
      </c>
      <c r="Q743" t="s">
        <v>3186</v>
      </c>
      <c r="R743" t="s">
        <v>3160</v>
      </c>
      <c r="S743" t="s">
        <v>3347</v>
      </c>
    </row>
    <row r="744" spans="1:19" outlineLevel="1" x14ac:dyDescent="0.2">
      <c r="A744" t="s">
        <v>3980</v>
      </c>
      <c r="B744" t="s">
        <v>3981</v>
      </c>
      <c r="C744" t="s">
        <v>40</v>
      </c>
      <c r="D744" s="15" t="s">
        <v>3007</v>
      </c>
      <c r="E744" s="15" t="s">
        <v>3027</v>
      </c>
      <c r="F744" s="15" t="s">
        <v>1499</v>
      </c>
      <c r="G744" s="15" t="s">
        <v>3435</v>
      </c>
      <c r="H744" s="15" t="s">
        <v>3435</v>
      </c>
      <c r="I744" t="s">
        <v>3160</v>
      </c>
      <c r="J744" t="s">
        <v>3160</v>
      </c>
      <c r="K744" t="s">
        <v>3160</v>
      </c>
      <c r="L744" t="s">
        <v>3160</v>
      </c>
      <c r="M744" t="s">
        <v>3049</v>
      </c>
      <c r="N744" t="s">
        <v>3160</v>
      </c>
      <c r="O744" t="s">
        <v>3160</v>
      </c>
      <c r="P744" t="s">
        <v>3115</v>
      </c>
      <c r="Q744" t="s">
        <v>3186</v>
      </c>
      <c r="R744" s="23" t="s">
        <v>4630</v>
      </c>
      <c r="S744" t="s">
        <v>3348</v>
      </c>
    </row>
    <row r="745" spans="1:19" outlineLevel="1" x14ac:dyDescent="0.2">
      <c r="A745" t="s">
        <v>3980</v>
      </c>
      <c r="B745" t="s">
        <v>3981</v>
      </c>
      <c r="C745" t="s">
        <v>40</v>
      </c>
      <c r="D745" s="15" t="s">
        <v>3007</v>
      </c>
      <c r="E745" s="15" t="s">
        <v>3027</v>
      </c>
      <c r="F745" s="15" t="s">
        <v>1499</v>
      </c>
      <c r="G745" s="15" t="s">
        <v>3435</v>
      </c>
      <c r="H745" s="15" t="s">
        <v>3435</v>
      </c>
      <c r="I745" t="s">
        <v>3180</v>
      </c>
      <c r="J745" t="s">
        <v>3160</v>
      </c>
      <c r="K745" t="s">
        <v>3160</v>
      </c>
      <c r="L745" t="s">
        <v>3160</v>
      </c>
      <c r="M745" t="s">
        <v>3160</v>
      </c>
      <c r="N745" t="s">
        <v>3160</v>
      </c>
      <c r="O745" t="s">
        <v>3160</v>
      </c>
      <c r="P745" t="s">
        <v>3116</v>
      </c>
      <c r="Q745" t="s">
        <v>3188</v>
      </c>
      <c r="R745" s="23" t="s">
        <v>3160</v>
      </c>
      <c r="S745" t="s">
        <v>3189</v>
      </c>
    </row>
    <row r="746" spans="1:19" outlineLevel="1" x14ac:dyDescent="0.2">
      <c r="A746" t="s">
        <v>4527</v>
      </c>
      <c r="B746" t="s">
        <v>3982</v>
      </c>
      <c r="C746" t="s">
        <v>40</v>
      </c>
      <c r="D746" s="15" t="s">
        <v>3007</v>
      </c>
      <c r="E746" s="15" t="s">
        <v>3027</v>
      </c>
      <c r="F746" s="15" t="s">
        <v>1499</v>
      </c>
      <c r="G746" s="15" t="s">
        <v>3408</v>
      </c>
      <c r="H746" s="15" t="s">
        <v>3408</v>
      </c>
      <c r="I746" t="s">
        <v>3160</v>
      </c>
      <c r="J746" t="s">
        <v>3160</v>
      </c>
      <c r="K746" t="s">
        <v>3160</v>
      </c>
      <c r="L746" t="s">
        <v>3160</v>
      </c>
      <c r="M746" t="s">
        <v>3049</v>
      </c>
      <c r="N746" t="s">
        <v>3160</v>
      </c>
      <c r="O746" t="s">
        <v>3160</v>
      </c>
      <c r="P746" t="s">
        <v>3115</v>
      </c>
      <c r="Q746" t="s">
        <v>3186</v>
      </c>
      <c r="R746" s="23" t="s">
        <v>4630</v>
      </c>
      <c r="S746" t="s">
        <v>3348</v>
      </c>
    </row>
    <row r="747" spans="1:19" outlineLevel="1" x14ac:dyDescent="0.2">
      <c r="A747" t="s">
        <v>4527</v>
      </c>
      <c r="B747" t="s">
        <v>3982</v>
      </c>
      <c r="C747" t="s">
        <v>40</v>
      </c>
      <c r="D747" s="15" t="s">
        <v>3007</v>
      </c>
      <c r="E747" s="15" t="s">
        <v>3027</v>
      </c>
      <c r="F747" s="15" t="s">
        <v>1499</v>
      </c>
      <c r="G747" s="15" t="s">
        <v>3408</v>
      </c>
      <c r="H747" s="15" t="s">
        <v>3408</v>
      </c>
      <c r="I747" t="s">
        <v>3180</v>
      </c>
      <c r="J747" t="s">
        <v>3160</v>
      </c>
      <c r="K747" t="s">
        <v>3160</v>
      </c>
      <c r="L747" t="s">
        <v>3160</v>
      </c>
      <c r="M747" t="s">
        <v>3160</v>
      </c>
      <c r="N747" t="s">
        <v>3160</v>
      </c>
      <c r="O747" t="s">
        <v>3160</v>
      </c>
      <c r="P747" t="s">
        <v>3116</v>
      </c>
      <c r="Q747" t="s">
        <v>3188</v>
      </c>
      <c r="R747" t="s">
        <v>3160</v>
      </c>
      <c r="S747" t="s">
        <v>3189</v>
      </c>
    </row>
    <row r="748" spans="1:19" outlineLevel="1" x14ac:dyDescent="0.2">
      <c r="A748" t="s">
        <v>5737</v>
      </c>
      <c r="B748" t="s">
        <v>3983</v>
      </c>
      <c r="C748" t="s">
        <v>40</v>
      </c>
      <c r="D748" s="15" t="s">
        <v>3007</v>
      </c>
      <c r="E748" s="15" t="s">
        <v>3027</v>
      </c>
      <c r="F748" s="15" t="s">
        <v>1499</v>
      </c>
      <c r="G748" s="15" t="s">
        <v>3435</v>
      </c>
      <c r="H748" s="15" t="s">
        <v>3435</v>
      </c>
      <c r="I748" t="s">
        <v>3160</v>
      </c>
      <c r="J748" t="s">
        <v>3160</v>
      </c>
      <c r="K748" t="s">
        <v>3160</v>
      </c>
      <c r="L748" t="s">
        <v>3160</v>
      </c>
      <c r="M748" t="s">
        <v>3049</v>
      </c>
      <c r="N748" t="s">
        <v>3160</v>
      </c>
      <c r="O748" t="s">
        <v>3160</v>
      </c>
      <c r="P748" t="s">
        <v>3115</v>
      </c>
      <c r="Q748" t="s">
        <v>3186</v>
      </c>
      <c r="R748" s="23" t="s">
        <v>4630</v>
      </c>
      <c r="S748" t="s">
        <v>3348</v>
      </c>
    </row>
    <row r="749" spans="1:19" outlineLevel="1" x14ac:dyDescent="0.2">
      <c r="A749" t="s">
        <v>5737</v>
      </c>
      <c r="B749" t="s">
        <v>3983</v>
      </c>
      <c r="C749" t="s">
        <v>40</v>
      </c>
      <c r="D749" s="15" t="s">
        <v>3007</v>
      </c>
      <c r="E749" s="15" t="s">
        <v>3027</v>
      </c>
      <c r="F749" s="15" t="s">
        <v>1499</v>
      </c>
      <c r="G749" s="15" t="s">
        <v>3435</v>
      </c>
      <c r="H749" s="15" t="s">
        <v>3435</v>
      </c>
      <c r="I749" t="s">
        <v>1</v>
      </c>
      <c r="J749" t="s">
        <v>3160</v>
      </c>
      <c r="K749" t="s">
        <v>3160</v>
      </c>
      <c r="L749" t="s">
        <v>3160</v>
      </c>
      <c r="M749" t="s">
        <v>3049</v>
      </c>
      <c r="N749" t="s">
        <v>3160</v>
      </c>
      <c r="O749" t="s">
        <v>3160</v>
      </c>
      <c r="P749" t="s">
        <v>3115</v>
      </c>
      <c r="Q749" t="s">
        <v>3186</v>
      </c>
      <c r="R749" s="23" t="s">
        <v>3160</v>
      </c>
      <c r="S749" t="s">
        <v>3347</v>
      </c>
    </row>
    <row r="750" spans="1:19" outlineLevel="1" x14ac:dyDescent="0.2">
      <c r="A750" t="s">
        <v>5738</v>
      </c>
      <c r="B750" t="s">
        <v>3984</v>
      </c>
      <c r="C750" t="s">
        <v>40</v>
      </c>
      <c r="D750" s="15" t="s">
        <v>3007</v>
      </c>
      <c r="E750" s="15" t="s">
        <v>3027</v>
      </c>
      <c r="F750" s="15" t="s">
        <v>1499</v>
      </c>
      <c r="G750" s="15" t="s">
        <v>3408</v>
      </c>
      <c r="H750" s="15" t="s">
        <v>3408</v>
      </c>
      <c r="I750" t="s">
        <v>3160</v>
      </c>
      <c r="J750" t="s">
        <v>3160</v>
      </c>
      <c r="K750" t="s">
        <v>3160</v>
      </c>
      <c r="L750" t="s">
        <v>3160</v>
      </c>
      <c r="M750" t="s">
        <v>3049</v>
      </c>
      <c r="N750" t="s">
        <v>3160</v>
      </c>
      <c r="O750" t="s">
        <v>3160</v>
      </c>
      <c r="P750" t="s">
        <v>3115</v>
      </c>
      <c r="Q750" t="s">
        <v>3186</v>
      </c>
      <c r="R750" s="23" t="s">
        <v>4630</v>
      </c>
      <c r="S750" t="s">
        <v>3348</v>
      </c>
    </row>
    <row r="751" spans="1:19" outlineLevel="1" x14ac:dyDescent="0.2">
      <c r="A751" t="s">
        <v>5738</v>
      </c>
      <c r="B751" t="s">
        <v>3984</v>
      </c>
      <c r="C751" t="s">
        <v>40</v>
      </c>
      <c r="D751" s="15" t="s">
        <v>3007</v>
      </c>
      <c r="E751" s="15" t="s">
        <v>3027</v>
      </c>
      <c r="F751" s="15" t="s">
        <v>1499</v>
      </c>
      <c r="G751" s="15" t="s">
        <v>3408</v>
      </c>
      <c r="H751" s="15" t="s">
        <v>3408</v>
      </c>
      <c r="I751" t="s">
        <v>1</v>
      </c>
      <c r="J751" t="s">
        <v>3160</v>
      </c>
      <c r="K751" t="s">
        <v>3160</v>
      </c>
      <c r="L751" t="s">
        <v>3160</v>
      </c>
      <c r="M751" t="s">
        <v>3049</v>
      </c>
      <c r="N751" t="s">
        <v>3160</v>
      </c>
      <c r="O751" t="s">
        <v>3160</v>
      </c>
      <c r="P751" t="s">
        <v>3115</v>
      </c>
      <c r="Q751" t="s">
        <v>3186</v>
      </c>
      <c r="R751" t="s">
        <v>3160</v>
      </c>
      <c r="S751" t="s">
        <v>3347</v>
      </c>
    </row>
    <row r="752" spans="1:19" outlineLevel="1" x14ac:dyDescent="0.2">
      <c r="A752" t="s">
        <v>3985</v>
      </c>
      <c r="B752" t="s">
        <v>3986</v>
      </c>
      <c r="C752" t="s">
        <v>40</v>
      </c>
      <c r="D752" s="15" t="s">
        <v>3007</v>
      </c>
      <c r="E752" s="15" t="s">
        <v>3027</v>
      </c>
      <c r="F752" s="15" t="s">
        <v>1501</v>
      </c>
      <c r="G752" s="15" t="s">
        <v>3435</v>
      </c>
      <c r="H752" s="15" t="s">
        <v>3435</v>
      </c>
      <c r="I752" t="s">
        <v>3160</v>
      </c>
      <c r="J752" t="s">
        <v>3160</v>
      </c>
      <c r="K752" t="s">
        <v>3160</v>
      </c>
      <c r="L752" t="s">
        <v>3160</v>
      </c>
      <c r="M752" t="s">
        <v>3049</v>
      </c>
      <c r="N752" t="s">
        <v>3160</v>
      </c>
      <c r="O752" t="s">
        <v>3160</v>
      </c>
      <c r="P752" t="s">
        <v>3115</v>
      </c>
      <c r="Q752" t="s">
        <v>3186</v>
      </c>
      <c r="R752" s="23" t="s">
        <v>4630</v>
      </c>
      <c r="S752" t="s">
        <v>3348</v>
      </c>
    </row>
    <row r="753" spans="1:19" outlineLevel="1" x14ac:dyDescent="0.2">
      <c r="A753" t="s">
        <v>3985</v>
      </c>
      <c r="B753" t="s">
        <v>3986</v>
      </c>
      <c r="C753" t="s">
        <v>40</v>
      </c>
      <c r="D753" s="15" t="s">
        <v>3007</v>
      </c>
      <c r="E753" s="15" t="s">
        <v>3027</v>
      </c>
      <c r="F753" s="15" t="s">
        <v>1501</v>
      </c>
      <c r="G753" s="15" t="s">
        <v>3435</v>
      </c>
      <c r="H753" s="15" t="s">
        <v>3435</v>
      </c>
      <c r="I753" t="s">
        <v>3180</v>
      </c>
      <c r="J753" t="s">
        <v>3160</v>
      </c>
      <c r="K753" t="s">
        <v>3160</v>
      </c>
      <c r="L753" t="s">
        <v>3160</v>
      </c>
      <c r="M753" t="s">
        <v>3160</v>
      </c>
      <c r="N753" t="s">
        <v>3160</v>
      </c>
      <c r="O753" t="s">
        <v>3160</v>
      </c>
      <c r="P753" t="s">
        <v>3116</v>
      </c>
      <c r="Q753" t="s">
        <v>3188</v>
      </c>
      <c r="R753" s="23" t="s">
        <v>3160</v>
      </c>
      <c r="S753" t="s">
        <v>3189</v>
      </c>
    </row>
    <row r="754" spans="1:19" outlineLevel="1" x14ac:dyDescent="0.2">
      <c r="A754" t="s">
        <v>4528</v>
      </c>
      <c r="B754" t="s">
        <v>3987</v>
      </c>
      <c r="C754" t="s">
        <v>40</v>
      </c>
      <c r="D754" s="15" t="s">
        <v>3007</v>
      </c>
      <c r="E754" s="15" t="s">
        <v>3027</v>
      </c>
      <c r="F754" s="15" t="s">
        <v>1501</v>
      </c>
      <c r="G754" s="15" t="s">
        <v>3408</v>
      </c>
      <c r="H754" s="15" t="s">
        <v>3408</v>
      </c>
      <c r="I754" t="s">
        <v>3160</v>
      </c>
      <c r="J754" t="s">
        <v>3160</v>
      </c>
      <c r="K754" t="s">
        <v>3160</v>
      </c>
      <c r="L754" t="s">
        <v>3160</v>
      </c>
      <c r="M754" t="s">
        <v>3049</v>
      </c>
      <c r="N754" t="s">
        <v>3160</v>
      </c>
      <c r="O754" t="s">
        <v>3160</v>
      </c>
      <c r="P754" t="s">
        <v>3115</v>
      </c>
      <c r="Q754" t="s">
        <v>3186</v>
      </c>
      <c r="R754" s="23" t="s">
        <v>4630</v>
      </c>
      <c r="S754" t="s">
        <v>3348</v>
      </c>
    </row>
    <row r="755" spans="1:19" outlineLevel="1" x14ac:dyDescent="0.2">
      <c r="A755" t="s">
        <v>4528</v>
      </c>
      <c r="B755" t="s">
        <v>3987</v>
      </c>
      <c r="C755" t="s">
        <v>40</v>
      </c>
      <c r="D755" s="15" t="s">
        <v>3007</v>
      </c>
      <c r="E755" s="15" t="s">
        <v>3027</v>
      </c>
      <c r="F755" s="15" t="s">
        <v>1501</v>
      </c>
      <c r="G755" s="15" t="s">
        <v>3408</v>
      </c>
      <c r="H755" s="15" t="s">
        <v>3408</v>
      </c>
      <c r="I755" t="s">
        <v>3180</v>
      </c>
      <c r="J755" t="s">
        <v>3160</v>
      </c>
      <c r="K755" t="s">
        <v>3160</v>
      </c>
      <c r="L755" t="s">
        <v>3160</v>
      </c>
      <c r="M755" t="s">
        <v>3160</v>
      </c>
      <c r="N755" t="s">
        <v>3160</v>
      </c>
      <c r="O755" t="s">
        <v>3160</v>
      </c>
      <c r="P755" t="s">
        <v>3116</v>
      </c>
      <c r="Q755" t="s">
        <v>3188</v>
      </c>
      <c r="R755" t="s">
        <v>3160</v>
      </c>
      <c r="S755" t="s">
        <v>3189</v>
      </c>
    </row>
    <row r="756" spans="1:19" outlineLevel="1" x14ac:dyDescent="0.2">
      <c r="A756" t="s">
        <v>5739</v>
      </c>
      <c r="B756" t="s">
        <v>3988</v>
      </c>
      <c r="C756" t="s">
        <v>40</v>
      </c>
      <c r="D756" s="15" t="s">
        <v>3007</v>
      </c>
      <c r="E756" s="15" t="s">
        <v>3027</v>
      </c>
      <c r="F756" s="15" t="s">
        <v>1501</v>
      </c>
      <c r="G756" s="15" t="s">
        <v>3435</v>
      </c>
      <c r="H756" s="15" t="s">
        <v>3435</v>
      </c>
      <c r="I756" t="s">
        <v>3160</v>
      </c>
      <c r="J756" t="s">
        <v>3160</v>
      </c>
      <c r="K756" t="s">
        <v>3160</v>
      </c>
      <c r="L756" t="s">
        <v>3160</v>
      </c>
      <c r="M756" t="s">
        <v>3049</v>
      </c>
      <c r="N756" t="s">
        <v>3160</v>
      </c>
      <c r="O756" t="s">
        <v>3160</v>
      </c>
      <c r="P756" t="s">
        <v>3115</v>
      </c>
      <c r="Q756" t="s">
        <v>3186</v>
      </c>
      <c r="R756" s="23" t="s">
        <v>4630</v>
      </c>
      <c r="S756" t="s">
        <v>3348</v>
      </c>
    </row>
    <row r="757" spans="1:19" outlineLevel="1" x14ac:dyDescent="0.2">
      <c r="A757" t="s">
        <v>5739</v>
      </c>
      <c r="B757" t="s">
        <v>3988</v>
      </c>
      <c r="C757" t="s">
        <v>40</v>
      </c>
      <c r="D757" s="15" t="s">
        <v>3007</v>
      </c>
      <c r="E757" s="15" t="s">
        <v>3027</v>
      </c>
      <c r="F757" s="15" t="s">
        <v>1501</v>
      </c>
      <c r="G757" s="15" t="s">
        <v>3435</v>
      </c>
      <c r="H757" s="15" t="s">
        <v>3435</v>
      </c>
      <c r="I757" t="s">
        <v>1</v>
      </c>
      <c r="J757" t="s">
        <v>3160</v>
      </c>
      <c r="K757" t="s">
        <v>3160</v>
      </c>
      <c r="L757" t="s">
        <v>3160</v>
      </c>
      <c r="M757" t="s">
        <v>3049</v>
      </c>
      <c r="N757" t="s">
        <v>3160</v>
      </c>
      <c r="O757" t="s">
        <v>3160</v>
      </c>
      <c r="P757" t="s">
        <v>3115</v>
      </c>
      <c r="Q757" t="s">
        <v>3186</v>
      </c>
      <c r="R757" s="23" t="s">
        <v>3160</v>
      </c>
      <c r="S757" t="s">
        <v>3347</v>
      </c>
    </row>
    <row r="758" spans="1:19" outlineLevel="1" x14ac:dyDescent="0.2">
      <c r="A758" t="s">
        <v>5740</v>
      </c>
      <c r="B758" t="s">
        <v>3989</v>
      </c>
      <c r="C758" t="s">
        <v>40</v>
      </c>
      <c r="D758" s="15" t="s">
        <v>3007</v>
      </c>
      <c r="E758" s="15" t="s">
        <v>3027</v>
      </c>
      <c r="F758" s="15" t="s">
        <v>1501</v>
      </c>
      <c r="G758" s="15" t="s">
        <v>3408</v>
      </c>
      <c r="H758" s="15" t="s">
        <v>3408</v>
      </c>
      <c r="I758" t="s">
        <v>3160</v>
      </c>
      <c r="J758" t="s">
        <v>3160</v>
      </c>
      <c r="K758" t="s">
        <v>3160</v>
      </c>
      <c r="L758" t="s">
        <v>3160</v>
      </c>
      <c r="M758" t="s">
        <v>3049</v>
      </c>
      <c r="N758" t="s">
        <v>3160</v>
      </c>
      <c r="O758" t="s">
        <v>3160</v>
      </c>
      <c r="P758" t="s">
        <v>3115</v>
      </c>
      <c r="Q758" t="s">
        <v>3186</v>
      </c>
      <c r="R758" s="23" t="s">
        <v>4630</v>
      </c>
      <c r="S758" t="s">
        <v>3348</v>
      </c>
    </row>
    <row r="759" spans="1:19" outlineLevel="1" x14ac:dyDescent="0.2">
      <c r="A759" t="s">
        <v>5740</v>
      </c>
      <c r="B759" t="s">
        <v>3989</v>
      </c>
      <c r="C759" t="s">
        <v>40</v>
      </c>
      <c r="D759" s="15" t="s">
        <v>3007</v>
      </c>
      <c r="E759" s="15" t="s">
        <v>3027</v>
      </c>
      <c r="F759" s="15" t="s">
        <v>1501</v>
      </c>
      <c r="G759" s="15" t="s">
        <v>3408</v>
      </c>
      <c r="H759" s="15" t="s">
        <v>3408</v>
      </c>
      <c r="I759" t="s">
        <v>1</v>
      </c>
      <c r="J759" t="s">
        <v>3160</v>
      </c>
      <c r="K759" t="s">
        <v>3160</v>
      </c>
      <c r="L759" t="s">
        <v>3160</v>
      </c>
      <c r="M759" t="s">
        <v>3049</v>
      </c>
      <c r="N759" t="s">
        <v>3160</v>
      </c>
      <c r="O759" t="s">
        <v>3160</v>
      </c>
      <c r="P759" t="s">
        <v>3115</v>
      </c>
      <c r="Q759" t="s">
        <v>3186</v>
      </c>
      <c r="R759" t="s">
        <v>3160</v>
      </c>
      <c r="S759" t="s">
        <v>3347</v>
      </c>
    </row>
    <row r="760" spans="1:19" outlineLevel="1" x14ac:dyDescent="0.2">
      <c r="A760" t="s">
        <v>3990</v>
      </c>
      <c r="B760" t="s">
        <v>3991</v>
      </c>
      <c r="C760" t="s">
        <v>40</v>
      </c>
      <c r="D760" s="15" t="s">
        <v>3007</v>
      </c>
      <c r="E760" s="15" t="s">
        <v>3027</v>
      </c>
      <c r="F760" s="15" t="s">
        <v>1500</v>
      </c>
      <c r="G760" s="15" t="s">
        <v>3435</v>
      </c>
      <c r="H760" s="15" t="s">
        <v>3435</v>
      </c>
      <c r="I760" t="s">
        <v>3160</v>
      </c>
      <c r="J760" t="s">
        <v>3160</v>
      </c>
      <c r="K760" t="s">
        <v>3160</v>
      </c>
      <c r="L760" t="s">
        <v>3160</v>
      </c>
      <c r="M760" t="s">
        <v>3049</v>
      </c>
      <c r="N760" t="s">
        <v>3160</v>
      </c>
      <c r="O760" t="s">
        <v>3160</v>
      </c>
      <c r="P760" t="s">
        <v>3115</v>
      </c>
      <c r="Q760" t="s">
        <v>3186</v>
      </c>
      <c r="R760" s="23" t="s">
        <v>4630</v>
      </c>
      <c r="S760" t="s">
        <v>3348</v>
      </c>
    </row>
    <row r="761" spans="1:19" outlineLevel="1" x14ac:dyDescent="0.2">
      <c r="A761" t="s">
        <v>3990</v>
      </c>
      <c r="B761" t="s">
        <v>3991</v>
      </c>
      <c r="C761" t="s">
        <v>40</v>
      </c>
      <c r="D761" s="15" t="s">
        <v>3007</v>
      </c>
      <c r="E761" s="15" t="s">
        <v>3027</v>
      </c>
      <c r="F761" s="15" t="s">
        <v>1500</v>
      </c>
      <c r="G761" s="15" t="s">
        <v>3435</v>
      </c>
      <c r="H761" s="15" t="s">
        <v>3435</v>
      </c>
      <c r="I761" t="s">
        <v>3180</v>
      </c>
      <c r="J761" t="s">
        <v>3160</v>
      </c>
      <c r="K761" t="s">
        <v>3160</v>
      </c>
      <c r="L761" t="s">
        <v>3160</v>
      </c>
      <c r="M761" t="s">
        <v>3160</v>
      </c>
      <c r="N761" t="s">
        <v>3160</v>
      </c>
      <c r="O761" t="s">
        <v>3160</v>
      </c>
      <c r="P761" t="s">
        <v>3116</v>
      </c>
      <c r="Q761" t="s">
        <v>3188</v>
      </c>
      <c r="R761" s="23" t="s">
        <v>3160</v>
      </c>
      <c r="S761" t="s">
        <v>3189</v>
      </c>
    </row>
    <row r="762" spans="1:19" outlineLevel="1" x14ac:dyDescent="0.2">
      <c r="A762" t="s">
        <v>4529</v>
      </c>
      <c r="B762" t="s">
        <v>3992</v>
      </c>
      <c r="C762" t="s">
        <v>40</v>
      </c>
      <c r="D762" s="15" t="s">
        <v>3007</v>
      </c>
      <c r="E762" s="15" t="s">
        <v>3027</v>
      </c>
      <c r="F762" s="15" t="s">
        <v>1500</v>
      </c>
      <c r="G762" s="15" t="s">
        <v>3408</v>
      </c>
      <c r="H762" s="15" t="s">
        <v>3408</v>
      </c>
      <c r="I762" t="s">
        <v>3160</v>
      </c>
      <c r="J762" t="s">
        <v>3160</v>
      </c>
      <c r="K762" t="s">
        <v>3160</v>
      </c>
      <c r="L762" t="s">
        <v>3160</v>
      </c>
      <c r="M762" t="s">
        <v>3049</v>
      </c>
      <c r="N762" t="s">
        <v>3160</v>
      </c>
      <c r="O762" t="s">
        <v>3160</v>
      </c>
      <c r="P762" t="s">
        <v>3115</v>
      </c>
      <c r="Q762" t="s">
        <v>3186</v>
      </c>
      <c r="R762" s="23" t="s">
        <v>4630</v>
      </c>
      <c r="S762" t="s">
        <v>3348</v>
      </c>
    </row>
    <row r="763" spans="1:19" outlineLevel="1" x14ac:dyDescent="0.2">
      <c r="A763" t="s">
        <v>4529</v>
      </c>
      <c r="B763" t="s">
        <v>3992</v>
      </c>
      <c r="C763" t="s">
        <v>40</v>
      </c>
      <c r="D763" s="15" t="s">
        <v>3007</v>
      </c>
      <c r="E763" s="15" t="s">
        <v>3027</v>
      </c>
      <c r="F763" s="15" t="s">
        <v>1500</v>
      </c>
      <c r="G763" s="15" t="s">
        <v>3408</v>
      </c>
      <c r="H763" s="15" t="s">
        <v>3408</v>
      </c>
      <c r="I763" t="s">
        <v>3180</v>
      </c>
      <c r="J763" t="s">
        <v>3160</v>
      </c>
      <c r="K763" t="s">
        <v>3160</v>
      </c>
      <c r="L763" t="s">
        <v>3160</v>
      </c>
      <c r="M763" t="s">
        <v>3160</v>
      </c>
      <c r="N763" t="s">
        <v>3160</v>
      </c>
      <c r="O763" t="s">
        <v>3160</v>
      </c>
      <c r="P763" t="s">
        <v>3116</v>
      </c>
      <c r="Q763" t="s">
        <v>3188</v>
      </c>
      <c r="R763" t="s">
        <v>3160</v>
      </c>
      <c r="S763" t="s">
        <v>3189</v>
      </c>
    </row>
    <row r="764" spans="1:19" outlineLevel="1" x14ac:dyDescent="0.2">
      <c r="A764" t="s">
        <v>5741</v>
      </c>
      <c r="B764" t="s">
        <v>3993</v>
      </c>
      <c r="C764" t="s">
        <v>40</v>
      </c>
      <c r="D764" s="15" t="s">
        <v>3007</v>
      </c>
      <c r="E764" s="15" t="s">
        <v>3027</v>
      </c>
      <c r="F764" s="15" t="s">
        <v>1500</v>
      </c>
      <c r="G764" s="15" t="s">
        <v>3435</v>
      </c>
      <c r="H764" s="15" t="s">
        <v>3435</v>
      </c>
      <c r="I764" t="s">
        <v>3160</v>
      </c>
      <c r="J764" t="s">
        <v>3160</v>
      </c>
      <c r="K764" t="s">
        <v>3160</v>
      </c>
      <c r="L764" t="s">
        <v>3160</v>
      </c>
      <c r="M764" t="s">
        <v>3049</v>
      </c>
      <c r="N764" t="s">
        <v>3160</v>
      </c>
      <c r="O764" t="s">
        <v>3160</v>
      </c>
      <c r="P764" t="s">
        <v>3115</v>
      </c>
      <c r="Q764" t="s">
        <v>3186</v>
      </c>
      <c r="R764" s="23" t="s">
        <v>4630</v>
      </c>
      <c r="S764" t="s">
        <v>3348</v>
      </c>
    </row>
    <row r="765" spans="1:19" outlineLevel="1" x14ac:dyDescent="0.2">
      <c r="A765" t="s">
        <v>5741</v>
      </c>
      <c r="B765" t="s">
        <v>3993</v>
      </c>
      <c r="C765" t="s">
        <v>40</v>
      </c>
      <c r="D765" s="15" t="s">
        <v>3007</v>
      </c>
      <c r="E765" s="15" t="s">
        <v>3027</v>
      </c>
      <c r="F765" s="15" t="s">
        <v>1500</v>
      </c>
      <c r="G765" s="15" t="s">
        <v>3435</v>
      </c>
      <c r="H765" s="15" t="s">
        <v>3435</v>
      </c>
      <c r="I765" t="s">
        <v>1</v>
      </c>
      <c r="J765" t="s">
        <v>3160</v>
      </c>
      <c r="K765" t="s">
        <v>3160</v>
      </c>
      <c r="L765" t="s">
        <v>3160</v>
      </c>
      <c r="M765" t="s">
        <v>3049</v>
      </c>
      <c r="N765" t="s">
        <v>3160</v>
      </c>
      <c r="O765" t="s">
        <v>3160</v>
      </c>
      <c r="P765" t="s">
        <v>3115</v>
      </c>
      <c r="Q765" t="s">
        <v>3186</v>
      </c>
      <c r="R765" s="23" t="s">
        <v>3160</v>
      </c>
      <c r="S765" t="s">
        <v>3347</v>
      </c>
    </row>
    <row r="766" spans="1:19" outlineLevel="1" x14ac:dyDescent="0.2">
      <c r="A766" t="s">
        <v>5742</v>
      </c>
      <c r="B766" t="s">
        <v>3994</v>
      </c>
      <c r="C766" t="s">
        <v>40</v>
      </c>
      <c r="D766" s="15" t="s">
        <v>3007</v>
      </c>
      <c r="E766" s="15" t="s">
        <v>3027</v>
      </c>
      <c r="F766" s="15" t="s">
        <v>1500</v>
      </c>
      <c r="G766" s="15" t="s">
        <v>3408</v>
      </c>
      <c r="H766" s="15" t="s">
        <v>3408</v>
      </c>
      <c r="I766" t="s">
        <v>3160</v>
      </c>
      <c r="J766" t="s">
        <v>3160</v>
      </c>
      <c r="K766" t="s">
        <v>3160</v>
      </c>
      <c r="L766" t="s">
        <v>3160</v>
      </c>
      <c r="M766" t="s">
        <v>3049</v>
      </c>
      <c r="N766" t="s">
        <v>3160</v>
      </c>
      <c r="O766" t="s">
        <v>3160</v>
      </c>
      <c r="P766" t="s">
        <v>3115</v>
      </c>
      <c r="Q766" t="s">
        <v>3186</v>
      </c>
      <c r="R766" s="23" t="s">
        <v>4630</v>
      </c>
      <c r="S766" t="s">
        <v>3348</v>
      </c>
    </row>
    <row r="767" spans="1:19" outlineLevel="1" x14ac:dyDescent="0.2">
      <c r="A767" t="s">
        <v>5742</v>
      </c>
      <c r="B767" t="s">
        <v>3994</v>
      </c>
      <c r="C767" t="s">
        <v>40</v>
      </c>
      <c r="D767" s="15" t="s">
        <v>3007</v>
      </c>
      <c r="E767" s="15" t="s">
        <v>3027</v>
      </c>
      <c r="F767" s="15" t="s">
        <v>1500</v>
      </c>
      <c r="G767" s="15" t="s">
        <v>3408</v>
      </c>
      <c r="H767" s="15" t="s">
        <v>3408</v>
      </c>
      <c r="I767" t="s">
        <v>1</v>
      </c>
      <c r="J767" t="s">
        <v>3160</v>
      </c>
      <c r="K767" t="s">
        <v>3160</v>
      </c>
      <c r="L767" t="s">
        <v>3160</v>
      </c>
      <c r="M767" t="s">
        <v>3049</v>
      </c>
      <c r="N767" t="s">
        <v>3160</v>
      </c>
      <c r="O767" t="s">
        <v>3160</v>
      </c>
      <c r="P767" t="s">
        <v>3115</v>
      </c>
      <c r="Q767" t="s">
        <v>3186</v>
      </c>
      <c r="R767" t="s">
        <v>3160</v>
      </c>
      <c r="S767" t="s">
        <v>3347</v>
      </c>
    </row>
    <row r="768" spans="1:19" outlineLevel="1" x14ac:dyDescent="0.2">
      <c r="A768" t="s">
        <v>3995</v>
      </c>
      <c r="B768" t="s">
        <v>3996</v>
      </c>
      <c r="C768" t="s">
        <v>40</v>
      </c>
      <c r="D768" s="15" t="s">
        <v>3007</v>
      </c>
      <c r="E768" s="15" t="s">
        <v>3027</v>
      </c>
      <c r="F768" s="15" t="s">
        <v>1502</v>
      </c>
      <c r="G768" s="15" t="s">
        <v>3435</v>
      </c>
      <c r="H768" s="15" t="s">
        <v>3435</v>
      </c>
      <c r="I768" t="s">
        <v>3160</v>
      </c>
      <c r="J768" t="s">
        <v>3160</v>
      </c>
      <c r="K768" t="s">
        <v>3160</v>
      </c>
      <c r="L768" t="s">
        <v>3160</v>
      </c>
      <c r="M768" t="s">
        <v>3049</v>
      </c>
      <c r="N768" t="s">
        <v>3160</v>
      </c>
      <c r="O768" t="s">
        <v>3160</v>
      </c>
      <c r="P768" t="s">
        <v>3115</v>
      </c>
      <c r="Q768" t="s">
        <v>3186</v>
      </c>
      <c r="R768" s="23" t="s">
        <v>4630</v>
      </c>
      <c r="S768" t="s">
        <v>3348</v>
      </c>
    </row>
    <row r="769" spans="1:19" outlineLevel="1" x14ac:dyDescent="0.2">
      <c r="A769" t="s">
        <v>3995</v>
      </c>
      <c r="B769" t="s">
        <v>3996</v>
      </c>
      <c r="C769" t="s">
        <v>40</v>
      </c>
      <c r="D769" s="15" t="s">
        <v>3007</v>
      </c>
      <c r="E769" s="15" t="s">
        <v>3027</v>
      </c>
      <c r="F769" s="15" t="s">
        <v>1502</v>
      </c>
      <c r="G769" s="15" t="s">
        <v>3435</v>
      </c>
      <c r="H769" s="15" t="s">
        <v>3435</v>
      </c>
      <c r="I769" t="s">
        <v>3180</v>
      </c>
      <c r="J769" t="s">
        <v>3160</v>
      </c>
      <c r="K769" t="s">
        <v>3160</v>
      </c>
      <c r="L769" t="s">
        <v>3160</v>
      </c>
      <c r="M769" t="s">
        <v>3160</v>
      </c>
      <c r="N769" t="s">
        <v>3160</v>
      </c>
      <c r="O769" t="s">
        <v>3160</v>
      </c>
      <c r="P769" t="s">
        <v>3116</v>
      </c>
      <c r="Q769" t="s">
        <v>3188</v>
      </c>
      <c r="R769" s="23" t="s">
        <v>3160</v>
      </c>
      <c r="S769" t="s">
        <v>3189</v>
      </c>
    </row>
    <row r="770" spans="1:19" outlineLevel="1" x14ac:dyDescent="0.2">
      <c r="A770" t="s">
        <v>4530</v>
      </c>
      <c r="B770" t="s">
        <v>3997</v>
      </c>
      <c r="C770" t="s">
        <v>40</v>
      </c>
      <c r="D770" s="15" t="s">
        <v>3007</v>
      </c>
      <c r="E770" s="15" t="s">
        <v>3027</v>
      </c>
      <c r="F770" s="15" t="s">
        <v>1502</v>
      </c>
      <c r="G770" s="15" t="s">
        <v>3408</v>
      </c>
      <c r="H770" s="15" t="s">
        <v>3408</v>
      </c>
      <c r="I770" t="s">
        <v>3160</v>
      </c>
      <c r="J770" t="s">
        <v>3160</v>
      </c>
      <c r="K770" t="s">
        <v>3160</v>
      </c>
      <c r="L770" t="s">
        <v>3160</v>
      </c>
      <c r="M770" t="s">
        <v>3049</v>
      </c>
      <c r="N770" t="s">
        <v>3160</v>
      </c>
      <c r="O770" t="s">
        <v>3160</v>
      </c>
      <c r="P770" t="s">
        <v>3115</v>
      </c>
      <c r="Q770" t="s">
        <v>3186</v>
      </c>
      <c r="R770" s="23" t="s">
        <v>4630</v>
      </c>
      <c r="S770" t="s">
        <v>3348</v>
      </c>
    </row>
    <row r="771" spans="1:19" outlineLevel="1" x14ac:dyDescent="0.2">
      <c r="A771" t="s">
        <v>4530</v>
      </c>
      <c r="B771" t="s">
        <v>3997</v>
      </c>
      <c r="C771" t="s">
        <v>40</v>
      </c>
      <c r="D771" s="15" t="s">
        <v>3007</v>
      </c>
      <c r="E771" s="15" t="s">
        <v>3027</v>
      </c>
      <c r="F771" s="15" t="s">
        <v>1502</v>
      </c>
      <c r="G771" s="15" t="s">
        <v>3408</v>
      </c>
      <c r="H771" s="15" t="s">
        <v>3408</v>
      </c>
      <c r="I771" t="s">
        <v>3180</v>
      </c>
      <c r="J771" t="s">
        <v>3160</v>
      </c>
      <c r="K771" t="s">
        <v>3160</v>
      </c>
      <c r="L771" t="s">
        <v>3160</v>
      </c>
      <c r="M771" t="s">
        <v>3160</v>
      </c>
      <c r="N771" t="s">
        <v>3160</v>
      </c>
      <c r="O771" t="s">
        <v>3160</v>
      </c>
      <c r="P771" t="s">
        <v>3116</v>
      </c>
      <c r="Q771" t="s">
        <v>3188</v>
      </c>
      <c r="R771" t="s">
        <v>3160</v>
      </c>
      <c r="S771" t="s">
        <v>3189</v>
      </c>
    </row>
    <row r="772" spans="1:19" outlineLevel="1" x14ac:dyDescent="0.2">
      <c r="A772" t="s">
        <v>5743</v>
      </c>
      <c r="B772" t="s">
        <v>3998</v>
      </c>
      <c r="C772" t="s">
        <v>40</v>
      </c>
      <c r="D772" s="15" t="s">
        <v>3007</v>
      </c>
      <c r="E772" s="15" t="s">
        <v>3027</v>
      </c>
      <c r="F772" s="15" t="s">
        <v>1502</v>
      </c>
      <c r="G772" s="15" t="s">
        <v>3435</v>
      </c>
      <c r="H772" s="15" t="s">
        <v>3435</v>
      </c>
      <c r="I772" t="s">
        <v>3160</v>
      </c>
      <c r="J772" t="s">
        <v>3160</v>
      </c>
      <c r="K772" t="s">
        <v>3160</v>
      </c>
      <c r="L772" t="s">
        <v>3160</v>
      </c>
      <c r="M772" t="s">
        <v>3049</v>
      </c>
      <c r="N772" t="s">
        <v>3160</v>
      </c>
      <c r="O772" t="s">
        <v>3160</v>
      </c>
      <c r="P772" t="s">
        <v>3115</v>
      </c>
      <c r="Q772" t="s">
        <v>3186</v>
      </c>
      <c r="R772" s="23" t="s">
        <v>4630</v>
      </c>
      <c r="S772" t="s">
        <v>3348</v>
      </c>
    </row>
    <row r="773" spans="1:19" outlineLevel="1" x14ac:dyDescent="0.2">
      <c r="A773" t="s">
        <v>5743</v>
      </c>
      <c r="B773" t="s">
        <v>3998</v>
      </c>
      <c r="C773" t="s">
        <v>40</v>
      </c>
      <c r="D773" s="15" t="s">
        <v>3007</v>
      </c>
      <c r="E773" s="15" t="s">
        <v>3027</v>
      </c>
      <c r="F773" s="15" t="s">
        <v>1502</v>
      </c>
      <c r="G773" s="15" t="s">
        <v>3435</v>
      </c>
      <c r="H773" s="15" t="s">
        <v>3435</v>
      </c>
      <c r="I773" t="s">
        <v>1</v>
      </c>
      <c r="J773" t="s">
        <v>3160</v>
      </c>
      <c r="K773" t="s">
        <v>3160</v>
      </c>
      <c r="L773" t="s">
        <v>3160</v>
      </c>
      <c r="M773" t="s">
        <v>3049</v>
      </c>
      <c r="N773" t="s">
        <v>3160</v>
      </c>
      <c r="O773" t="s">
        <v>3160</v>
      </c>
      <c r="P773" t="s">
        <v>3115</v>
      </c>
      <c r="Q773" t="s">
        <v>3186</v>
      </c>
      <c r="R773" s="23" t="s">
        <v>3160</v>
      </c>
      <c r="S773" t="s">
        <v>3347</v>
      </c>
    </row>
    <row r="774" spans="1:19" outlineLevel="1" x14ac:dyDescent="0.2">
      <c r="A774" t="s">
        <v>5744</v>
      </c>
      <c r="B774" t="s">
        <v>3999</v>
      </c>
      <c r="C774" t="s">
        <v>40</v>
      </c>
      <c r="D774" s="15" t="s">
        <v>3007</v>
      </c>
      <c r="E774" s="15" t="s">
        <v>3027</v>
      </c>
      <c r="F774" s="15" t="s">
        <v>1502</v>
      </c>
      <c r="G774" s="15" t="s">
        <v>3408</v>
      </c>
      <c r="H774" s="15" t="s">
        <v>3408</v>
      </c>
      <c r="I774" t="s">
        <v>3160</v>
      </c>
      <c r="J774" t="s">
        <v>3160</v>
      </c>
      <c r="K774" t="s">
        <v>3160</v>
      </c>
      <c r="L774" t="s">
        <v>3160</v>
      </c>
      <c r="M774" t="s">
        <v>3049</v>
      </c>
      <c r="N774" t="s">
        <v>3160</v>
      </c>
      <c r="O774" t="s">
        <v>3160</v>
      </c>
      <c r="P774" t="s">
        <v>3115</v>
      </c>
      <c r="Q774" t="s">
        <v>3186</v>
      </c>
      <c r="R774" s="23" t="s">
        <v>4630</v>
      </c>
      <c r="S774" t="s">
        <v>3348</v>
      </c>
    </row>
    <row r="775" spans="1:19" outlineLevel="1" x14ac:dyDescent="0.2">
      <c r="A775" t="s">
        <v>5744</v>
      </c>
      <c r="B775" t="s">
        <v>3999</v>
      </c>
      <c r="C775" t="s">
        <v>40</v>
      </c>
      <c r="D775" s="15" t="s">
        <v>3007</v>
      </c>
      <c r="E775" s="15" t="s">
        <v>3027</v>
      </c>
      <c r="F775" s="15" t="s">
        <v>1502</v>
      </c>
      <c r="G775" s="15" t="s">
        <v>3408</v>
      </c>
      <c r="H775" s="15" t="s">
        <v>3408</v>
      </c>
      <c r="I775" t="s">
        <v>1</v>
      </c>
      <c r="J775" t="s">
        <v>3160</v>
      </c>
      <c r="K775" t="s">
        <v>3160</v>
      </c>
      <c r="L775" t="s">
        <v>3160</v>
      </c>
      <c r="M775" t="s">
        <v>3049</v>
      </c>
      <c r="N775" t="s">
        <v>3160</v>
      </c>
      <c r="O775" t="s">
        <v>3160</v>
      </c>
      <c r="P775" t="s">
        <v>3115</v>
      </c>
      <c r="Q775" t="s">
        <v>3186</v>
      </c>
      <c r="R775" t="s">
        <v>3160</v>
      </c>
      <c r="S775" t="s">
        <v>3347</v>
      </c>
    </row>
    <row r="776" spans="1:19" outlineLevel="1" x14ac:dyDescent="0.2">
      <c r="A776" t="s">
        <v>4001</v>
      </c>
      <c r="B776" t="s">
        <v>5185</v>
      </c>
      <c r="C776" t="s">
        <v>40</v>
      </c>
      <c r="D776" t="s">
        <v>1381</v>
      </c>
      <c r="E776" s="15" t="s">
        <v>3883</v>
      </c>
      <c r="F776" s="15" t="s">
        <v>2984</v>
      </c>
      <c r="G776" s="15" t="s">
        <v>3874</v>
      </c>
      <c r="H776" s="15" t="s">
        <v>4002</v>
      </c>
      <c r="I776" t="s">
        <v>3180</v>
      </c>
      <c r="J776" t="s">
        <v>3183</v>
      </c>
      <c r="K776" t="s">
        <v>3160</v>
      </c>
      <c r="L776" t="s">
        <v>3160</v>
      </c>
      <c r="M776" t="s">
        <v>3049</v>
      </c>
      <c r="N776" t="s">
        <v>3136</v>
      </c>
      <c r="O776" t="s">
        <v>3160</v>
      </c>
      <c r="P776" t="s">
        <v>3116</v>
      </c>
      <c r="Q776" t="s">
        <v>3186</v>
      </c>
      <c r="R776" t="s">
        <v>3160</v>
      </c>
      <c r="S776" t="s">
        <v>3189</v>
      </c>
    </row>
    <row r="777" spans="1:19" outlineLevel="1" x14ac:dyDescent="0.2">
      <c r="A777" t="s">
        <v>4003</v>
      </c>
      <c r="B777" t="s">
        <v>5186</v>
      </c>
      <c r="C777" t="s">
        <v>40</v>
      </c>
      <c r="D777" t="s">
        <v>1381</v>
      </c>
      <c r="E777" s="15" t="s">
        <v>3883</v>
      </c>
      <c r="F777" s="15" t="s">
        <v>2984</v>
      </c>
      <c r="G777" s="15" t="s">
        <v>3874</v>
      </c>
      <c r="H777" s="15" t="s">
        <v>4004</v>
      </c>
      <c r="I777" t="s">
        <v>3180</v>
      </c>
      <c r="J777" t="s">
        <v>3183</v>
      </c>
      <c r="K777" t="s">
        <v>3160</v>
      </c>
      <c r="L777" t="s">
        <v>3160</v>
      </c>
      <c r="M777" t="s">
        <v>3049</v>
      </c>
      <c r="N777" t="s">
        <v>3136</v>
      </c>
      <c r="O777" t="s">
        <v>3160</v>
      </c>
      <c r="P777" t="s">
        <v>3116</v>
      </c>
      <c r="Q777" t="s">
        <v>3186</v>
      </c>
      <c r="R777" t="s">
        <v>3160</v>
      </c>
      <c r="S777" t="s">
        <v>3189</v>
      </c>
    </row>
    <row r="778" spans="1:19" outlineLevel="1" x14ac:dyDescent="0.2">
      <c r="A778" t="s">
        <v>4005</v>
      </c>
      <c r="B778" t="s">
        <v>5187</v>
      </c>
      <c r="C778" t="s">
        <v>40</v>
      </c>
      <c r="D778" t="s">
        <v>1381</v>
      </c>
      <c r="E778" s="15" t="s">
        <v>3883</v>
      </c>
      <c r="F778" s="15" t="s">
        <v>2984</v>
      </c>
      <c r="G778" s="15" t="s">
        <v>3874</v>
      </c>
      <c r="H778" s="15" t="s">
        <v>4006</v>
      </c>
      <c r="I778" t="s">
        <v>3180</v>
      </c>
      <c r="J778" t="s">
        <v>3183</v>
      </c>
      <c r="K778" t="s">
        <v>3160</v>
      </c>
      <c r="L778" t="s">
        <v>3160</v>
      </c>
      <c r="M778" t="s">
        <v>3049</v>
      </c>
      <c r="N778" t="s">
        <v>3136</v>
      </c>
      <c r="O778" t="s">
        <v>3160</v>
      </c>
      <c r="P778" t="s">
        <v>3116</v>
      </c>
      <c r="Q778" t="s">
        <v>3186</v>
      </c>
      <c r="R778" t="s">
        <v>3160</v>
      </c>
      <c r="S778" t="s">
        <v>3189</v>
      </c>
    </row>
    <row r="779" spans="1:19" outlineLevel="1" x14ac:dyDescent="0.2">
      <c r="A779" t="s">
        <v>4007</v>
      </c>
      <c r="B779" t="s">
        <v>5188</v>
      </c>
      <c r="C779" t="s">
        <v>40</v>
      </c>
      <c r="D779" t="s">
        <v>1381</v>
      </c>
      <c r="E779" s="15" t="s">
        <v>3883</v>
      </c>
      <c r="F779" s="15" t="s">
        <v>2984</v>
      </c>
      <c r="G779" s="15" t="s">
        <v>3874</v>
      </c>
      <c r="H779" s="15" t="s">
        <v>4008</v>
      </c>
      <c r="I779" t="s">
        <v>3180</v>
      </c>
      <c r="J779" t="s">
        <v>3183</v>
      </c>
      <c r="K779" t="s">
        <v>3160</v>
      </c>
      <c r="L779" t="s">
        <v>3160</v>
      </c>
      <c r="M779" t="s">
        <v>3049</v>
      </c>
      <c r="N779" t="s">
        <v>3136</v>
      </c>
      <c r="O779" t="s">
        <v>3160</v>
      </c>
      <c r="P779" t="s">
        <v>3116</v>
      </c>
      <c r="Q779" t="s">
        <v>3186</v>
      </c>
      <c r="R779" t="s">
        <v>3160</v>
      </c>
      <c r="S779" t="s">
        <v>3189</v>
      </c>
    </row>
    <row r="780" spans="1:19" outlineLevel="1" x14ac:dyDescent="0.2">
      <c r="A780" t="s">
        <v>4009</v>
      </c>
      <c r="B780" t="s">
        <v>5189</v>
      </c>
      <c r="C780" t="s">
        <v>40</v>
      </c>
      <c r="D780" t="s">
        <v>1381</v>
      </c>
      <c r="E780" s="15" t="s">
        <v>3883</v>
      </c>
      <c r="F780" s="15" t="s">
        <v>2984</v>
      </c>
      <c r="G780" s="15" t="s">
        <v>3874</v>
      </c>
      <c r="H780" s="15" t="s">
        <v>4012</v>
      </c>
      <c r="I780" t="s">
        <v>3180</v>
      </c>
      <c r="J780" t="s">
        <v>3183</v>
      </c>
      <c r="K780" t="s">
        <v>3160</v>
      </c>
      <c r="L780" t="s">
        <v>3160</v>
      </c>
      <c r="M780" t="s">
        <v>3049</v>
      </c>
      <c r="N780" t="s">
        <v>3136</v>
      </c>
      <c r="O780" t="s">
        <v>3160</v>
      </c>
      <c r="P780" t="s">
        <v>3116</v>
      </c>
      <c r="Q780" t="s">
        <v>3186</v>
      </c>
      <c r="R780" t="s">
        <v>3160</v>
      </c>
      <c r="S780" t="s">
        <v>3189</v>
      </c>
    </row>
    <row r="781" spans="1:19" outlineLevel="1" x14ac:dyDescent="0.2">
      <c r="A781" t="s">
        <v>4010</v>
      </c>
      <c r="B781" t="s">
        <v>5190</v>
      </c>
      <c r="C781" t="s">
        <v>40</v>
      </c>
      <c r="D781" t="s">
        <v>1381</v>
      </c>
      <c r="E781" s="15" t="s">
        <v>3883</v>
      </c>
      <c r="F781" s="15" t="s">
        <v>2984</v>
      </c>
      <c r="G781" s="15" t="s">
        <v>3874</v>
      </c>
      <c r="H781" s="15" t="s">
        <v>4013</v>
      </c>
      <c r="I781" t="s">
        <v>3180</v>
      </c>
      <c r="J781" t="s">
        <v>3183</v>
      </c>
      <c r="K781" t="s">
        <v>3160</v>
      </c>
      <c r="L781" t="s">
        <v>3160</v>
      </c>
      <c r="M781" t="s">
        <v>3049</v>
      </c>
      <c r="N781" t="s">
        <v>3136</v>
      </c>
      <c r="O781" t="s">
        <v>3160</v>
      </c>
      <c r="P781" t="s">
        <v>3116</v>
      </c>
      <c r="Q781" t="s">
        <v>3186</v>
      </c>
      <c r="R781" t="s">
        <v>3160</v>
      </c>
      <c r="S781" t="s">
        <v>3189</v>
      </c>
    </row>
    <row r="782" spans="1:19" outlineLevel="1" x14ac:dyDescent="0.2">
      <c r="A782" t="s">
        <v>4011</v>
      </c>
      <c r="B782" t="s">
        <v>5191</v>
      </c>
      <c r="C782" t="s">
        <v>40</v>
      </c>
      <c r="D782" t="s">
        <v>1381</v>
      </c>
      <c r="E782" s="15" t="s">
        <v>3883</v>
      </c>
      <c r="F782" s="15" t="s">
        <v>2984</v>
      </c>
      <c r="G782" s="15" t="s">
        <v>3874</v>
      </c>
      <c r="H782" s="15" t="s">
        <v>4014</v>
      </c>
      <c r="I782" t="s">
        <v>3180</v>
      </c>
      <c r="J782" t="s">
        <v>3183</v>
      </c>
      <c r="K782" t="s">
        <v>3160</v>
      </c>
      <c r="L782" t="s">
        <v>3160</v>
      </c>
      <c r="M782" t="s">
        <v>3049</v>
      </c>
      <c r="N782" t="s">
        <v>3136</v>
      </c>
      <c r="O782" t="s">
        <v>3160</v>
      </c>
      <c r="P782" t="s">
        <v>3116</v>
      </c>
      <c r="Q782" t="s">
        <v>3186</v>
      </c>
      <c r="R782" t="s">
        <v>3160</v>
      </c>
      <c r="S782" t="s">
        <v>3189</v>
      </c>
    </row>
    <row r="783" spans="1:19" outlineLevel="1" x14ac:dyDescent="0.2">
      <c r="A783" t="s">
        <v>4015</v>
      </c>
      <c r="B783" t="s">
        <v>5193</v>
      </c>
      <c r="C783" t="s">
        <v>40</v>
      </c>
      <c r="D783" t="s">
        <v>1381</v>
      </c>
      <c r="E783" s="15" t="s">
        <v>3883</v>
      </c>
      <c r="F783" s="15" t="s">
        <v>2984</v>
      </c>
      <c r="G783" s="15" t="s">
        <v>3879</v>
      </c>
      <c r="H783" s="15" t="s">
        <v>4016</v>
      </c>
      <c r="I783" t="s">
        <v>3180</v>
      </c>
      <c r="J783" t="s">
        <v>3183</v>
      </c>
      <c r="K783" t="s">
        <v>3160</v>
      </c>
      <c r="L783" t="s">
        <v>3160</v>
      </c>
      <c r="M783" t="s">
        <v>3049</v>
      </c>
      <c r="N783" t="s">
        <v>3136</v>
      </c>
      <c r="O783" t="s">
        <v>3160</v>
      </c>
      <c r="P783" t="s">
        <v>3116</v>
      </c>
      <c r="Q783" t="s">
        <v>3186</v>
      </c>
      <c r="R783" t="s">
        <v>3160</v>
      </c>
      <c r="S783" t="s">
        <v>3189</v>
      </c>
    </row>
    <row r="784" spans="1:19" outlineLevel="1" x14ac:dyDescent="0.2">
      <c r="A784" t="s">
        <v>4017</v>
      </c>
      <c r="B784" t="s">
        <v>5194</v>
      </c>
      <c r="C784" t="s">
        <v>40</v>
      </c>
      <c r="D784" t="s">
        <v>1381</v>
      </c>
      <c r="E784" s="15" t="s">
        <v>3883</v>
      </c>
      <c r="F784" s="15" t="s">
        <v>2984</v>
      </c>
      <c r="G784" s="15" t="s">
        <v>3879</v>
      </c>
      <c r="H784" s="15" t="s">
        <v>4019</v>
      </c>
      <c r="I784" t="s">
        <v>3180</v>
      </c>
      <c r="J784" t="s">
        <v>3183</v>
      </c>
      <c r="K784" t="s">
        <v>3160</v>
      </c>
      <c r="L784" t="s">
        <v>3160</v>
      </c>
      <c r="M784" t="s">
        <v>3049</v>
      </c>
      <c r="N784" t="s">
        <v>3136</v>
      </c>
      <c r="O784" t="s">
        <v>3160</v>
      </c>
      <c r="P784" t="s">
        <v>3116</v>
      </c>
      <c r="Q784" t="s">
        <v>3186</v>
      </c>
      <c r="R784" t="s">
        <v>3160</v>
      </c>
      <c r="S784" t="s">
        <v>3189</v>
      </c>
    </row>
    <row r="785" spans="1:19" outlineLevel="1" x14ac:dyDescent="0.2">
      <c r="A785" t="s">
        <v>4018</v>
      </c>
      <c r="B785" t="s">
        <v>5195</v>
      </c>
      <c r="C785" t="s">
        <v>40</v>
      </c>
      <c r="D785" t="s">
        <v>1381</v>
      </c>
      <c r="E785" s="15" t="s">
        <v>3883</v>
      </c>
      <c r="F785" s="15" t="s">
        <v>2984</v>
      </c>
      <c r="G785" s="15" t="s">
        <v>3879</v>
      </c>
      <c r="H785" s="15" t="s">
        <v>4020</v>
      </c>
      <c r="I785" t="s">
        <v>3180</v>
      </c>
      <c r="J785" t="s">
        <v>3183</v>
      </c>
      <c r="K785" t="s">
        <v>3160</v>
      </c>
      <c r="L785" t="s">
        <v>3160</v>
      </c>
      <c r="M785" t="s">
        <v>3049</v>
      </c>
      <c r="N785" t="s">
        <v>3136</v>
      </c>
      <c r="O785" t="s">
        <v>3160</v>
      </c>
      <c r="P785" t="s">
        <v>3116</v>
      </c>
      <c r="Q785" t="s">
        <v>3186</v>
      </c>
      <c r="R785" t="s">
        <v>3160</v>
      </c>
      <c r="S785" t="s">
        <v>3189</v>
      </c>
    </row>
    <row r="786" spans="1:19" outlineLevel="1" x14ac:dyDescent="0.2">
      <c r="A786" t="s">
        <v>4023</v>
      </c>
      <c r="B786" t="s">
        <v>5196</v>
      </c>
      <c r="C786" t="s">
        <v>40</v>
      </c>
      <c r="D786" t="s">
        <v>1381</v>
      </c>
      <c r="E786" s="15" t="s">
        <v>3883</v>
      </c>
      <c r="F786" s="15" t="s">
        <v>2984</v>
      </c>
      <c r="G786" s="15" t="s">
        <v>3874</v>
      </c>
      <c r="H786" s="15" t="s">
        <v>1490</v>
      </c>
      <c r="I786" t="s">
        <v>3180</v>
      </c>
      <c r="J786" t="s">
        <v>3183</v>
      </c>
      <c r="K786" t="s">
        <v>3160</v>
      </c>
      <c r="L786" t="s">
        <v>3160</v>
      </c>
      <c r="M786" t="s">
        <v>3049</v>
      </c>
      <c r="N786" t="s">
        <v>3136</v>
      </c>
      <c r="O786" t="s">
        <v>3160</v>
      </c>
      <c r="P786" t="s">
        <v>3116</v>
      </c>
      <c r="Q786" t="s">
        <v>3186</v>
      </c>
      <c r="R786" t="s">
        <v>3160</v>
      </c>
      <c r="S786" t="s">
        <v>3189</v>
      </c>
    </row>
    <row r="787" spans="1:19" outlineLevel="1" x14ac:dyDescent="0.2">
      <c r="A787" t="s">
        <v>4024</v>
      </c>
      <c r="B787" t="s">
        <v>5192</v>
      </c>
      <c r="C787" t="s">
        <v>40</v>
      </c>
      <c r="D787" t="s">
        <v>1381</v>
      </c>
      <c r="E787" s="15" t="s">
        <v>3883</v>
      </c>
      <c r="F787" s="15" t="s">
        <v>2984</v>
      </c>
      <c r="G787" s="15" t="s">
        <v>3874</v>
      </c>
      <c r="H787" s="15" t="s">
        <v>4025</v>
      </c>
      <c r="I787" t="s">
        <v>3180</v>
      </c>
      <c r="J787" t="s">
        <v>3183</v>
      </c>
      <c r="K787" t="s">
        <v>3160</v>
      </c>
      <c r="L787" t="s">
        <v>3160</v>
      </c>
      <c r="M787" t="s">
        <v>3049</v>
      </c>
      <c r="N787" t="s">
        <v>3136</v>
      </c>
      <c r="O787" t="s">
        <v>3160</v>
      </c>
      <c r="P787" t="s">
        <v>3116</v>
      </c>
      <c r="Q787" t="s">
        <v>3186</v>
      </c>
      <c r="R787" t="s">
        <v>3160</v>
      </c>
      <c r="S787" t="s">
        <v>3189</v>
      </c>
    </row>
    <row r="788" spans="1:19" outlineLevel="1" x14ac:dyDescent="0.2">
      <c r="A788" t="s">
        <v>4027</v>
      </c>
      <c r="B788" t="s">
        <v>5197</v>
      </c>
      <c r="C788" t="s">
        <v>40</v>
      </c>
      <c r="D788" t="s">
        <v>1381</v>
      </c>
      <c r="E788" s="15" t="s">
        <v>3883</v>
      </c>
      <c r="F788" s="15" t="s">
        <v>2984</v>
      </c>
      <c r="G788" s="15" t="s">
        <v>3879</v>
      </c>
      <c r="H788" s="15" t="s">
        <v>4026</v>
      </c>
      <c r="I788" t="s">
        <v>3180</v>
      </c>
      <c r="J788" t="s">
        <v>3183</v>
      </c>
      <c r="K788" t="s">
        <v>3160</v>
      </c>
      <c r="L788" t="s">
        <v>3160</v>
      </c>
      <c r="M788" t="s">
        <v>3049</v>
      </c>
      <c r="N788" t="s">
        <v>3136</v>
      </c>
      <c r="O788" t="s">
        <v>3160</v>
      </c>
      <c r="P788" t="s">
        <v>3116</v>
      </c>
      <c r="Q788" t="s">
        <v>3186</v>
      </c>
      <c r="R788" t="s">
        <v>3160</v>
      </c>
      <c r="S788" t="s">
        <v>3189</v>
      </c>
    </row>
    <row r="789" spans="1:19" outlineLevel="1" x14ac:dyDescent="0.2">
      <c r="A789" t="s">
        <v>4028</v>
      </c>
      <c r="B789" t="s">
        <v>5198</v>
      </c>
      <c r="C789" t="s">
        <v>40</v>
      </c>
      <c r="D789" t="s">
        <v>1381</v>
      </c>
      <c r="E789" s="15" t="s">
        <v>3883</v>
      </c>
      <c r="F789" s="15" t="s">
        <v>2984</v>
      </c>
      <c r="G789" s="15" t="s">
        <v>3879</v>
      </c>
      <c r="H789" s="15" t="s">
        <v>4034</v>
      </c>
      <c r="I789" t="s">
        <v>3180</v>
      </c>
      <c r="J789" t="s">
        <v>3183</v>
      </c>
      <c r="K789" t="s">
        <v>3160</v>
      </c>
      <c r="L789" t="s">
        <v>3160</v>
      </c>
      <c r="M789" t="s">
        <v>3049</v>
      </c>
      <c r="N789" t="s">
        <v>3136</v>
      </c>
      <c r="O789" t="s">
        <v>3160</v>
      </c>
      <c r="P789" t="s">
        <v>3116</v>
      </c>
      <c r="Q789" t="s">
        <v>3186</v>
      </c>
      <c r="R789" t="s">
        <v>3160</v>
      </c>
      <c r="S789" t="s">
        <v>3189</v>
      </c>
    </row>
    <row r="790" spans="1:19" outlineLevel="1" x14ac:dyDescent="0.2">
      <c r="A790" t="s">
        <v>4035</v>
      </c>
      <c r="B790" t="s">
        <v>5199</v>
      </c>
      <c r="C790" t="s">
        <v>40</v>
      </c>
      <c r="D790" t="s">
        <v>1381</v>
      </c>
      <c r="E790" s="15" t="s">
        <v>3883</v>
      </c>
      <c r="F790" s="15" t="s">
        <v>2984</v>
      </c>
      <c r="G790" s="15" t="s">
        <v>3879</v>
      </c>
      <c r="H790" s="15" t="s">
        <v>4036</v>
      </c>
      <c r="I790" t="s">
        <v>3180</v>
      </c>
      <c r="J790" t="s">
        <v>3183</v>
      </c>
      <c r="K790" t="s">
        <v>3160</v>
      </c>
      <c r="L790" t="s">
        <v>3160</v>
      </c>
      <c r="M790" t="s">
        <v>3049</v>
      </c>
      <c r="N790" t="s">
        <v>3136</v>
      </c>
      <c r="O790" t="s">
        <v>3160</v>
      </c>
      <c r="P790" t="s">
        <v>3116</v>
      </c>
      <c r="Q790" t="s">
        <v>3186</v>
      </c>
      <c r="R790" t="s">
        <v>3160</v>
      </c>
      <c r="S790" t="s">
        <v>3189</v>
      </c>
    </row>
    <row r="791" spans="1:19" outlineLevel="1" x14ac:dyDescent="0.2">
      <c r="A791" t="s">
        <v>4037</v>
      </c>
      <c r="B791" t="s">
        <v>5200</v>
      </c>
      <c r="C791" t="s">
        <v>40</v>
      </c>
      <c r="D791" t="s">
        <v>1381</v>
      </c>
      <c r="E791" s="15" t="s">
        <v>3883</v>
      </c>
      <c r="F791" s="15" t="s">
        <v>2984</v>
      </c>
      <c r="G791" s="15" t="s">
        <v>3879</v>
      </c>
      <c r="H791" s="15" t="s">
        <v>4038</v>
      </c>
      <c r="I791" t="s">
        <v>3180</v>
      </c>
      <c r="J791" t="s">
        <v>3183</v>
      </c>
      <c r="K791" t="s">
        <v>3160</v>
      </c>
      <c r="L791" t="s">
        <v>3160</v>
      </c>
      <c r="M791" t="s">
        <v>3049</v>
      </c>
      <c r="N791" t="s">
        <v>3136</v>
      </c>
      <c r="O791" t="s">
        <v>3160</v>
      </c>
      <c r="P791" t="s">
        <v>3116</v>
      </c>
      <c r="Q791" t="s">
        <v>3186</v>
      </c>
      <c r="R791" t="s">
        <v>3160</v>
      </c>
      <c r="S791" t="s">
        <v>3189</v>
      </c>
    </row>
    <row r="792" spans="1:19" outlineLevel="1" x14ac:dyDescent="0.2">
      <c r="A792" t="s">
        <v>4037</v>
      </c>
      <c r="B792" t="s">
        <v>5206</v>
      </c>
      <c r="C792" t="s">
        <v>40</v>
      </c>
      <c r="D792" t="s">
        <v>1381</v>
      </c>
      <c r="E792" s="15" t="s">
        <v>3883</v>
      </c>
      <c r="F792" s="15" t="s">
        <v>2984</v>
      </c>
      <c r="G792" s="15" t="s">
        <v>3879</v>
      </c>
      <c r="H792" s="15" t="s">
        <v>4038</v>
      </c>
      <c r="I792" t="s">
        <v>3180</v>
      </c>
      <c r="J792" t="s">
        <v>3183</v>
      </c>
      <c r="K792" t="s">
        <v>3160</v>
      </c>
      <c r="L792" t="s">
        <v>3160</v>
      </c>
      <c r="M792" t="s">
        <v>3049</v>
      </c>
      <c r="N792" t="s">
        <v>3136</v>
      </c>
      <c r="O792" t="s">
        <v>3160</v>
      </c>
      <c r="P792" t="s">
        <v>3116</v>
      </c>
      <c r="Q792" t="s">
        <v>3186</v>
      </c>
      <c r="R792" t="s">
        <v>3160</v>
      </c>
      <c r="S792" t="s">
        <v>3189</v>
      </c>
    </row>
    <row r="793" spans="1:19" outlineLevel="1" x14ac:dyDescent="0.2">
      <c r="A793" t="s">
        <v>4041</v>
      </c>
      <c r="B793" t="s">
        <v>5201</v>
      </c>
      <c r="C793" t="s">
        <v>40</v>
      </c>
      <c r="D793" t="s">
        <v>1381</v>
      </c>
      <c r="E793" s="15" t="s">
        <v>3883</v>
      </c>
      <c r="F793" s="15" t="s">
        <v>2984</v>
      </c>
      <c r="G793" s="15" t="s">
        <v>3879</v>
      </c>
      <c r="H793" s="15" t="s">
        <v>4042</v>
      </c>
      <c r="I793" t="s">
        <v>3180</v>
      </c>
      <c r="J793" t="s">
        <v>3183</v>
      </c>
      <c r="K793" t="s">
        <v>3160</v>
      </c>
      <c r="L793" t="s">
        <v>3160</v>
      </c>
      <c r="M793" t="s">
        <v>3049</v>
      </c>
      <c r="N793" t="s">
        <v>3136</v>
      </c>
      <c r="O793" t="s">
        <v>3160</v>
      </c>
      <c r="P793" t="s">
        <v>3116</v>
      </c>
      <c r="Q793" t="s">
        <v>3186</v>
      </c>
      <c r="R793" t="s">
        <v>3160</v>
      </c>
      <c r="S793" t="s">
        <v>3189</v>
      </c>
    </row>
    <row r="794" spans="1:19" outlineLevel="1" x14ac:dyDescent="0.2">
      <c r="A794" t="s">
        <v>4041</v>
      </c>
      <c r="B794" t="s">
        <v>5207</v>
      </c>
      <c r="C794" t="s">
        <v>40</v>
      </c>
      <c r="D794" t="s">
        <v>1381</v>
      </c>
      <c r="E794" s="15" t="s">
        <v>3883</v>
      </c>
      <c r="F794" s="15" t="s">
        <v>2984</v>
      </c>
      <c r="G794" s="15" t="s">
        <v>3879</v>
      </c>
      <c r="H794" s="15" t="s">
        <v>4042</v>
      </c>
      <c r="I794" t="s">
        <v>3180</v>
      </c>
      <c r="J794" t="s">
        <v>3183</v>
      </c>
      <c r="K794" t="s">
        <v>3160</v>
      </c>
      <c r="L794" t="s">
        <v>3160</v>
      </c>
      <c r="M794" t="s">
        <v>3049</v>
      </c>
      <c r="N794" t="s">
        <v>3136</v>
      </c>
      <c r="O794" t="s">
        <v>3160</v>
      </c>
      <c r="P794" t="s">
        <v>3116</v>
      </c>
      <c r="Q794" t="s">
        <v>3186</v>
      </c>
      <c r="R794" t="s">
        <v>3160</v>
      </c>
      <c r="S794" t="s">
        <v>3189</v>
      </c>
    </row>
    <row r="795" spans="1:19" outlineLevel="1" x14ac:dyDescent="0.2">
      <c r="A795" t="s">
        <v>4039</v>
      </c>
      <c r="B795" t="s">
        <v>5202</v>
      </c>
      <c r="C795" t="s">
        <v>40</v>
      </c>
      <c r="D795" t="s">
        <v>1381</v>
      </c>
      <c r="E795" s="15" t="s">
        <v>3883</v>
      </c>
      <c r="F795" s="15" t="s">
        <v>2984</v>
      </c>
      <c r="G795" s="15" t="s">
        <v>3879</v>
      </c>
      <c r="H795" s="15" t="s">
        <v>4040</v>
      </c>
      <c r="I795" t="s">
        <v>3180</v>
      </c>
      <c r="J795" t="s">
        <v>3183</v>
      </c>
      <c r="K795" t="s">
        <v>3160</v>
      </c>
      <c r="L795" t="s">
        <v>3160</v>
      </c>
      <c r="M795" t="s">
        <v>3049</v>
      </c>
      <c r="N795" t="s">
        <v>3136</v>
      </c>
      <c r="O795" t="s">
        <v>3160</v>
      </c>
      <c r="P795" t="s">
        <v>3116</v>
      </c>
      <c r="Q795" t="s">
        <v>3186</v>
      </c>
      <c r="R795" t="s">
        <v>3160</v>
      </c>
      <c r="S795" t="s">
        <v>3189</v>
      </c>
    </row>
    <row r="796" spans="1:19" outlineLevel="1" x14ac:dyDescent="0.2">
      <c r="A796" t="s">
        <v>4039</v>
      </c>
      <c r="B796" t="s">
        <v>5208</v>
      </c>
      <c r="C796" t="s">
        <v>40</v>
      </c>
      <c r="D796" t="s">
        <v>1381</v>
      </c>
      <c r="E796" s="15" t="s">
        <v>3883</v>
      </c>
      <c r="F796" s="15" t="s">
        <v>2984</v>
      </c>
      <c r="G796" s="15" t="s">
        <v>3879</v>
      </c>
      <c r="H796" s="15" t="s">
        <v>4040</v>
      </c>
      <c r="I796" t="s">
        <v>3180</v>
      </c>
      <c r="J796" t="s">
        <v>3183</v>
      </c>
      <c r="K796" t="s">
        <v>3160</v>
      </c>
      <c r="L796" t="s">
        <v>3160</v>
      </c>
      <c r="M796" t="s">
        <v>3049</v>
      </c>
      <c r="N796" t="s">
        <v>3136</v>
      </c>
      <c r="O796" t="s">
        <v>3160</v>
      </c>
      <c r="P796" t="s">
        <v>3116</v>
      </c>
      <c r="Q796" t="s">
        <v>3186</v>
      </c>
      <c r="R796" t="s">
        <v>3160</v>
      </c>
      <c r="S796" t="s">
        <v>3189</v>
      </c>
    </row>
    <row r="797" spans="1:19" outlineLevel="1" x14ac:dyDescent="0.2">
      <c r="A797" t="s">
        <v>4043</v>
      </c>
      <c r="B797" t="s">
        <v>5203</v>
      </c>
      <c r="C797" t="s">
        <v>40</v>
      </c>
      <c r="D797" t="s">
        <v>1381</v>
      </c>
      <c r="E797" s="15" t="s">
        <v>3883</v>
      </c>
      <c r="F797" s="15" t="s">
        <v>2984</v>
      </c>
      <c r="G797" s="15" t="s">
        <v>3879</v>
      </c>
      <c r="H797" s="15" t="s">
        <v>4044</v>
      </c>
      <c r="I797" t="s">
        <v>3180</v>
      </c>
      <c r="J797" t="s">
        <v>3183</v>
      </c>
      <c r="K797" t="s">
        <v>3160</v>
      </c>
      <c r="L797" t="s">
        <v>3160</v>
      </c>
      <c r="M797" t="s">
        <v>3049</v>
      </c>
      <c r="N797" t="s">
        <v>3136</v>
      </c>
      <c r="O797" t="s">
        <v>3160</v>
      </c>
      <c r="P797" t="s">
        <v>3116</v>
      </c>
      <c r="Q797" t="s">
        <v>3186</v>
      </c>
      <c r="R797" t="s">
        <v>3160</v>
      </c>
      <c r="S797" t="s">
        <v>3189</v>
      </c>
    </row>
    <row r="798" spans="1:19" outlineLevel="1" x14ac:dyDescent="0.2">
      <c r="A798" t="s">
        <v>4043</v>
      </c>
      <c r="B798" t="s">
        <v>5209</v>
      </c>
      <c r="C798" t="s">
        <v>40</v>
      </c>
      <c r="D798" t="s">
        <v>1381</v>
      </c>
      <c r="E798" s="15" t="s">
        <v>3883</v>
      </c>
      <c r="F798" s="15" t="s">
        <v>2984</v>
      </c>
      <c r="G798" s="15" t="s">
        <v>3879</v>
      </c>
      <c r="H798" s="15" t="s">
        <v>4044</v>
      </c>
      <c r="I798" t="s">
        <v>3180</v>
      </c>
      <c r="J798" t="s">
        <v>3183</v>
      </c>
      <c r="K798" t="s">
        <v>3160</v>
      </c>
      <c r="L798" t="s">
        <v>3160</v>
      </c>
      <c r="M798" t="s">
        <v>3049</v>
      </c>
      <c r="N798" t="s">
        <v>3136</v>
      </c>
      <c r="O798" t="s">
        <v>3160</v>
      </c>
      <c r="P798" t="s">
        <v>3116</v>
      </c>
      <c r="Q798" t="s">
        <v>3186</v>
      </c>
      <c r="R798" t="s">
        <v>3160</v>
      </c>
      <c r="S798" t="s">
        <v>3189</v>
      </c>
    </row>
    <row r="799" spans="1:19" outlineLevel="1" x14ac:dyDescent="0.2">
      <c r="A799" t="s">
        <v>4045</v>
      </c>
      <c r="B799" t="s">
        <v>5204</v>
      </c>
      <c r="C799" t="s">
        <v>40</v>
      </c>
      <c r="D799" t="s">
        <v>1381</v>
      </c>
      <c r="E799" s="15" t="s">
        <v>3883</v>
      </c>
      <c r="F799" s="15" t="s">
        <v>2984</v>
      </c>
      <c r="G799" s="15" t="s">
        <v>3879</v>
      </c>
      <c r="H799" s="15" t="s">
        <v>4046</v>
      </c>
      <c r="I799" t="s">
        <v>3180</v>
      </c>
      <c r="J799" t="s">
        <v>3183</v>
      </c>
      <c r="K799" t="s">
        <v>3160</v>
      </c>
      <c r="L799" t="s">
        <v>3160</v>
      </c>
      <c r="M799" t="s">
        <v>3049</v>
      </c>
      <c r="N799" t="s">
        <v>3136</v>
      </c>
      <c r="O799" t="s">
        <v>3160</v>
      </c>
      <c r="P799" t="s">
        <v>3116</v>
      </c>
      <c r="Q799" t="s">
        <v>3186</v>
      </c>
      <c r="R799" t="s">
        <v>3160</v>
      </c>
      <c r="S799" t="s">
        <v>3189</v>
      </c>
    </row>
    <row r="800" spans="1:19" outlineLevel="1" x14ac:dyDescent="0.2">
      <c r="A800" t="s">
        <v>4045</v>
      </c>
      <c r="B800" t="s">
        <v>5210</v>
      </c>
      <c r="C800" t="s">
        <v>40</v>
      </c>
      <c r="D800" t="s">
        <v>1381</v>
      </c>
      <c r="E800" s="15" t="s">
        <v>3883</v>
      </c>
      <c r="F800" s="15" t="s">
        <v>2984</v>
      </c>
      <c r="G800" s="15" t="s">
        <v>3879</v>
      </c>
      <c r="H800" s="15" t="s">
        <v>4046</v>
      </c>
      <c r="I800" t="s">
        <v>3180</v>
      </c>
      <c r="J800" t="s">
        <v>3183</v>
      </c>
      <c r="K800" t="s">
        <v>3160</v>
      </c>
      <c r="L800" t="s">
        <v>3160</v>
      </c>
      <c r="M800" t="s">
        <v>3049</v>
      </c>
      <c r="N800" t="s">
        <v>3136</v>
      </c>
      <c r="O800" t="s">
        <v>3160</v>
      </c>
      <c r="P800" t="s">
        <v>3116</v>
      </c>
      <c r="Q800" t="s">
        <v>3186</v>
      </c>
      <c r="R800" t="s">
        <v>3160</v>
      </c>
      <c r="S800" t="s">
        <v>3189</v>
      </c>
    </row>
    <row r="801" spans="1:19" outlineLevel="1" x14ac:dyDescent="0.2">
      <c r="A801" t="s">
        <v>4047</v>
      </c>
      <c r="B801" t="s">
        <v>5205</v>
      </c>
      <c r="C801" t="s">
        <v>40</v>
      </c>
      <c r="D801" t="s">
        <v>1381</v>
      </c>
      <c r="E801" s="15" t="s">
        <v>3883</v>
      </c>
      <c r="F801" s="15" t="s">
        <v>2984</v>
      </c>
      <c r="G801" s="15" t="s">
        <v>3874</v>
      </c>
      <c r="H801" s="15" t="s">
        <v>1495</v>
      </c>
      <c r="I801" t="s">
        <v>3180</v>
      </c>
      <c r="J801" t="s">
        <v>3183</v>
      </c>
      <c r="K801" t="s">
        <v>3160</v>
      </c>
      <c r="L801" t="s">
        <v>3160</v>
      </c>
      <c r="M801" t="s">
        <v>3049</v>
      </c>
      <c r="N801" t="s">
        <v>3136</v>
      </c>
      <c r="O801" t="s">
        <v>3160</v>
      </c>
      <c r="P801" t="s">
        <v>3116</v>
      </c>
      <c r="Q801" t="s">
        <v>3186</v>
      </c>
      <c r="R801" t="s">
        <v>3160</v>
      </c>
      <c r="S801" t="s">
        <v>3189</v>
      </c>
    </row>
    <row r="802" spans="1:19" outlineLevel="1" x14ac:dyDescent="0.2">
      <c r="A802" t="s">
        <v>4047</v>
      </c>
      <c r="B802" t="s">
        <v>5211</v>
      </c>
      <c r="C802" t="s">
        <v>40</v>
      </c>
      <c r="D802" t="s">
        <v>1381</v>
      </c>
      <c r="E802" s="15" t="s">
        <v>3883</v>
      </c>
      <c r="F802" s="15" t="s">
        <v>2984</v>
      </c>
      <c r="G802" s="15" t="s">
        <v>3874</v>
      </c>
      <c r="H802" s="15" t="s">
        <v>1495</v>
      </c>
      <c r="I802" t="s">
        <v>3180</v>
      </c>
      <c r="J802" t="s">
        <v>3183</v>
      </c>
      <c r="K802" t="s">
        <v>3160</v>
      </c>
      <c r="L802" t="s">
        <v>3160</v>
      </c>
      <c r="M802" t="s">
        <v>3049</v>
      </c>
      <c r="N802" t="s">
        <v>3136</v>
      </c>
      <c r="O802" t="s">
        <v>3160</v>
      </c>
      <c r="P802" t="s">
        <v>3116</v>
      </c>
      <c r="Q802" t="s">
        <v>3186</v>
      </c>
      <c r="R802" t="s">
        <v>3160</v>
      </c>
      <c r="S802" t="s">
        <v>3189</v>
      </c>
    </row>
    <row r="803" spans="1:19" outlineLevel="1" x14ac:dyDescent="0.2">
      <c r="A803" t="s">
        <v>4506</v>
      </c>
      <c r="B803" t="s">
        <v>4000</v>
      </c>
      <c r="C803" t="s">
        <v>40</v>
      </c>
      <c r="D803" t="s">
        <v>1381</v>
      </c>
      <c r="E803" s="15" t="s">
        <v>3883</v>
      </c>
      <c r="F803" s="15" t="s">
        <v>2984</v>
      </c>
      <c r="G803" s="15" t="s">
        <v>3871</v>
      </c>
      <c r="H803" s="15" t="s">
        <v>3160</v>
      </c>
      <c r="I803" t="s">
        <v>3180</v>
      </c>
      <c r="J803" t="s">
        <v>3183</v>
      </c>
      <c r="K803" t="s">
        <v>3160</v>
      </c>
      <c r="L803" t="s">
        <v>3160</v>
      </c>
      <c r="M803" t="s">
        <v>3160</v>
      </c>
      <c r="N803" t="s">
        <v>3136</v>
      </c>
      <c r="O803" t="s">
        <v>3160</v>
      </c>
      <c r="P803" t="s">
        <v>3116</v>
      </c>
      <c r="Q803" t="s">
        <v>3186</v>
      </c>
      <c r="R803" t="s">
        <v>3160</v>
      </c>
      <c r="S803" t="s">
        <v>3189</v>
      </c>
    </row>
    <row r="804" spans="1:19" hidden="1" x14ac:dyDescent="0.2">
      <c r="A804" t="s">
        <v>4048</v>
      </c>
      <c r="B804" t="s">
        <v>4049</v>
      </c>
      <c r="C804" t="s">
        <v>41</v>
      </c>
      <c r="D804" s="15" t="s">
        <v>3007</v>
      </c>
      <c r="E804" s="15" t="s">
        <v>3027</v>
      </c>
      <c r="F804" s="15" t="s">
        <v>3404</v>
      </c>
      <c r="G804" s="15" t="s">
        <v>3435</v>
      </c>
      <c r="H804" s="15" t="s">
        <v>3435</v>
      </c>
      <c r="I804" t="s">
        <v>3128</v>
      </c>
      <c r="J804" t="s">
        <v>3160</v>
      </c>
      <c r="K804" t="s">
        <v>3160</v>
      </c>
      <c r="L804" t="s">
        <v>3160</v>
      </c>
      <c r="M804" t="s">
        <v>3049</v>
      </c>
      <c r="N804" t="s">
        <v>3160</v>
      </c>
      <c r="O804" t="s">
        <v>3160</v>
      </c>
      <c r="P804" t="s">
        <v>3115</v>
      </c>
      <c r="Q804" t="s">
        <v>3186</v>
      </c>
      <c r="R804" s="23" t="s">
        <v>3160</v>
      </c>
      <c r="S804" t="s">
        <v>3189</v>
      </c>
    </row>
    <row r="805" spans="1:19" outlineLevel="1" x14ac:dyDescent="0.2">
      <c r="A805" t="s">
        <v>4048</v>
      </c>
      <c r="B805" t="s">
        <v>4049</v>
      </c>
      <c r="C805" t="s">
        <v>41</v>
      </c>
      <c r="D805" s="15" t="s">
        <v>3007</v>
      </c>
      <c r="E805" s="15" t="s">
        <v>3027</v>
      </c>
      <c r="F805" s="15" t="s">
        <v>3404</v>
      </c>
      <c r="G805" s="15" t="s">
        <v>3435</v>
      </c>
      <c r="H805" s="15" t="s">
        <v>3435</v>
      </c>
      <c r="I805" t="s">
        <v>3180</v>
      </c>
      <c r="J805" t="s">
        <v>3160</v>
      </c>
      <c r="K805" t="s">
        <v>3160</v>
      </c>
      <c r="L805" t="s">
        <v>3160</v>
      </c>
      <c r="M805" t="s">
        <v>3049</v>
      </c>
      <c r="N805" t="s">
        <v>3160</v>
      </c>
      <c r="O805" t="s">
        <v>3160</v>
      </c>
      <c r="P805" t="s">
        <v>3115</v>
      </c>
      <c r="Q805" t="s">
        <v>3186</v>
      </c>
      <c r="R805" s="23" t="s">
        <v>3160</v>
      </c>
      <c r="S805" t="s">
        <v>3348</v>
      </c>
    </row>
    <row r="806" spans="1:19" outlineLevel="1" x14ac:dyDescent="0.2">
      <c r="A806" t="s">
        <v>4625</v>
      </c>
      <c r="B806" t="s">
        <v>5441</v>
      </c>
      <c r="C806" t="s">
        <v>41</v>
      </c>
      <c r="D806" t="s">
        <v>3019</v>
      </c>
      <c r="E806" s="5" t="s">
        <v>3021</v>
      </c>
      <c r="F806" s="15" t="s">
        <v>3404</v>
      </c>
      <c r="G806" s="15" t="s">
        <v>3412</v>
      </c>
      <c r="H806" s="15" t="s">
        <v>3412</v>
      </c>
      <c r="I806" t="s">
        <v>3180</v>
      </c>
      <c r="J806" t="s">
        <v>3183</v>
      </c>
      <c r="K806" t="s">
        <v>3160</v>
      </c>
      <c r="L806" t="s">
        <v>3160</v>
      </c>
      <c r="M806" t="s">
        <v>3049</v>
      </c>
      <c r="N806" t="s">
        <v>3160</v>
      </c>
      <c r="O806" t="s">
        <v>3160</v>
      </c>
      <c r="P806" t="s">
        <v>3115</v>
      </c>
      <c r="Q806" t="s">
        <v>3186</v>
      </c>
      <c r="R806" t="s">
        <v>3160</v>
      </c>
      <c r="S806" t="s">
        <v>3348</v>
      </c>
    </row>
    <row r="807" spans="1:19" outlineLevel="1" x14ac:dyDescent="0.2">
      <c r="A807" t="s">
        <v>4050</v>
      </c>
      <c r="B807" t="s">
        <v>4051</v>
      </c>
      <c r="C807" t="s">
        <v>41</v>
      </c>
      <c r="D807" s="15" t="s">
        <v>3007</v>
      </c>
      <c r="E807" s="15" t="s">
        <v>3027</v>
      </c>
      <c r="F807" s="15" t="s">
        <v>3404</v>
      </c>
      <c r="G807" s="15" t="s">
        <v>3435</v>
      </c>
      <c r="H807" s="15" t="s">
        <v>3435</v>
      </c>
      <c r="I807" t="s">
        <v>3160</v>
      </c>
      <c r="J807" t="s">
        <v>3160</v>
      </c>
      <c r="K807" t="s">
        <v>3160</v>
      </c>
      <c r="L807" t="s">
        <v>3160</v>
      </c>
      <c r="M807" t="s">
        <v>3049</v>
      </c>
      <c r="N807" t="s">
        <v>3160</v>
      </c>
      <c r="O807" t="s">
        <v>3160</v>
      </c>
      <c r="P807" t="s">
        <v>3115</v>
      </c>
      <c r="Q807" t="s">
        <v>3186</v>
      </c>
      <c r="R807" s="23" t="s">
        <v>4630</v>
      </c>
      <c r="S807" t="s">
        <v>3348</v>
      </c>
    </row>
    <row r="808" spans="1:19" outlineLevel="1" x14ac:dyDescent="0.2">
      <c r="A808" t="s">
        <v>4050</v>
      </c>
      <c r="B808" t="s">
        <v>4051</v>
      </c>
      <c r="C808" t="s">
        <v>41</v>
      </c>
      <c r="D808" s="15" t="s">
        <v>3007</v>
      </c>
      <c r="E808" s="15" t="s">
        <v>3027</v>
      </c>
      <c r="F808" s="15" t="s">
        <v>3404</v>
      </c>
      <c r="G808" s="15" t="s">
        <v>3435</v>
      </c>
      <c r="H808" s="15" t="s">
        <v>3435</v>
      </c>
      <c r="I808" t="s">
        <v>3180</v>
      </c>
      <c r="J808" t="s">
        <v>3183</v>
      </c>
      <c r="K808" t="s">
        <v>3160</v>
      </c>
      <c r="L808" t="s">
        <v>3160</v>
      </c>
      <c r="M808" t="s">
        <v>3160</v>
      </c>
      <c r="N808" t="s">
        <v>3160</v>
      </c>
      <c r="O808" t="s">
        <v>3160</v>
      </c>
      <c r="P808" t="s">
        <v>3116</v>
      </c>
      <c r="Q808" t="s">
        <v>3188</v>
      </c>
      <c r="R808" t="s">
        <v>3160</v>
      </c>
      <c r="S808" t="s">
        <v>3189</v>
      </c>
    </row>
    <row r="809" spans="1:19" outlineLevel="1" x14ac:dyDescent="0.2">
      <c r="A809" t="s">
        <v>4531</v>
      </c>
      <c r="B809" t="s">
        <v>4052</v>
      </c>
      <c r="C809" t="s">
        <v>41</v>
      </c>
      <c r="D809" t="s">
        <v>3019</v>
      </c>
      <c r="E809" s="5" t="s">
        <v>3021</v>
      </c>
      <c r="F809" s="15" t="s">
        <v>3404</v>
      </c>
      <c r="G809" s="15" t="s">
        <v>3737</v>
      </c>
      <c r="H809" s="15" t="s">
        <v>1378</v>
      </c>
      <c r="I809" t="s">
        <v>3160</v>
      </c>
      <c r="J809" t="s">
        <v>3160</v>
      </c>
      <c r="K809" t="s">
        <v>3160</v>
      </c>
      <c r="L809" t="s">
        <v>3160</v>
      </c>
      <c r="M809" t="s">
        <v>3049</v>
      </c>
      <c r="N809" t="s">
        <v>3160</v>
      </c>
      <c r="O809" t="s">
        <v>3160</v>
      </c>
      <c r="P809" t="s">
        <v>3115</v>
      </c>
      <c r="Q809" t="s">
        <v>3186</v>
      </c>
      <c r="R809" s="23" t="s">
        <v>4630</v>
      </c>
      <c r="S809" t="s">
        <v>3348</v>
      </c>
    </row>
    <row r="810" spans="1:19" outlineLevel="1" x14ac:dyDescent="0.2">
      <c r="A810" t="s">
        <v>4531</v>
      </c>
      <c r="B810" t="s">
        <v>4052</v>
      </c>
      <c r="C810" t="s">
        <v>41</v>
      </c>
      <c r="D810" t="s">
        <v>3019</v>
      </c>
      <c r="E810" s="5" t="s">
        <v>3021</v>
      </c>
      <c r="F810" s="15" t="s">
        <v>3404</v>
      </c>
      <c r="G810" s="15" t="s">
        <v>3737</v>
      </c>
      <c r="H810" s="15" t="s">
        <v>1378</v>
      </c>
      <c r="I810" t="s">
        <v>3180</v>
      </c>
      <c r="J810" t="s">
        <v>3183</v>
      </c>
      <c r="K810" t="s">
        <v>3160</v>
      </c>
      <c r="L810" t="s">
        <v>3160</v>
      </c>
      <c r="M810" t="s">
        <v>3160</v>
      </c>
      <c r="N810" t="s">
        <v>3160</v>
      </c>
      <c r="O810" t="s">
        <v>3160</v>
      </c>
      <c r="P810" t="s">
        <v>3116</v>
      </c>
      <c r="Q810" t="s">
        <v>3188</v>
      </c>
      <c r="R810" t="s">
        <v>3160</v>
      </c>
      <c r="S810" t="s">
        <v>3189</v>
      </c>
    </row>
    <row r="811" spans="1:19" outlineLevel="1" x14ac:dyDescent="0.2">
      <c r="A811" t="s">
        <v>3445</v>
      </c>
      <c r="B811" t="s">
        <v>5442</v>
      </c>
      <c r="C811" t="s">
        <v>41</v>
      </c>
      <c r="D811" s="15" t="s">
        <v>3007</v>
      </c>
      <c r="E811" s="15" t="s">
        <v>3027</v>
      </c>
      <c r="F811" s="15" t="s">
        <v>3404</v>
      </c>
      <c r="G811" s="15" t="s">
        <v>3435</v>
      </c>
      <c r="H811" s="15" t="s">
        <v>3435</v>
      </c>
      <c r="I811" t="s">
        <v>3160</v>
      </c>
      <c r="J811" t="s">
        <v>3160</v>
      </c>
      <c r="K811" t="s">
        <v>3160</v>
      </c>
      <c r="L811" t="s">
        <v>3160</v>
      </c>
      <c r="M811" t="s">
        <v>3049</v>
      </c>
      <c r="N811" t="s">
        <v>3160</v>
      </c>
      <c r="O811" t="s">
        <v>3160</v>
      </c>
      <c r="P811" t="s">
        <v>3115</v>
      </c>
      <c r="Q811" t="s">
        <v>3186</v>
      </c>
      <c r="R811" s="23" t="s">
        <v>4630</v>
      </c>
      <c r="S811" t="s">
        <v>3348</v>
      </c>
    </row>
    <row r="812" spans="1:19" outlineLevel="1" x14ac:dyDescent="0.2">
      <c r="A812" t="s">
        <v>3445</v>
      </c>
      <c r="B812" t="s">
        <v>5442</v>
      </c>
      <c r="C812" t="s">
        <v>41</v>
      </c>
      <c r="D812" s="15" t="s">
        <v>3007</v>
      </c>
      <c r="E812" s="15" t="s">
        <v>3027</v>
      </c>
      <c r="F812" s="15" t="s">
        <v>3404</v>
      </c>
      <c r="G812" s="15" t="s">
        <v>3435</v>
      </c>
      <c r="H812" s="15" t="s">
        <v>3435</v>
      </c>
      <c r="I812" t="s">
        <v>1</v>
      </c>
      <c r="J812" t="s">
        <v>3160</v>
      </c>
      <c r="K812" t="s">
        <v>3160</v>
      </c>
      <c r="L812" t="s">
        <v>3160</v>
      </c>
      <c r="M812" t="s">
        <v>3049</v>
      </c>
      <c r="N812" t="s">
        <v>3160</v>
      </c>
      <c r="O812" t="s">
        <v>3160</v>
      </c>
      <c r="P812" t="s">
        <v>3115</v>
      </c>
      <c r="Q812" t="s">
        <v>3186</v>
      </c>
      <c r="R812" s="23" t="s">
        <v>3160</v>
      </c>
      <c r="S812" t="s">
        <v>3347</v>
      </c>
    </row>
    <row r="813" spans="1:19" outlineLevel="1" x14ac:dyDescent="0.2">
      <c r="A813" t="s">
        <v>4515</v>
      </c>
      <c r="B813" t="s">
        <v>5443</v>
      </c>
      <c r="C813" t="s">
        <v>41</v>
      </c>
      <c r="D813" t="s">
        <v>3019</v>
      </c>
      <c r="E813" s="5" t="s">
        <v>3021</v>
      </c>
      <c r="F813" s="15" t="s">
        <v>3404</v>
      </c>
      <c r="G813" s="15" t="s">
        <v>3737</v>
      </c>
      <c r="H813" s="15" t="s">
        <v>1378</v>
      </c>
      <c r="I813" t="s">
        <v>3160</v>
      </c>
      <c r="J813" t="s">
        <v>3160</v>
      </c>
      <c r="K813" t="s">
        <v>3160</v>
      </c>
      <c r="L813" t="s">
        <v>3160</v>
      </c>
      <c r="M813" t="s">
        <v>3049</v>
      </c>
      <c r="N813" t="s">
        <v>3160</v>
      </c>
      <c r="O813" t="s">
        <v>3160</v>
      </c>
      <c r="P813" t="s">
        <v>3115</v>
      </c>
      <c r="Q813" t="s">
        <v>3186</v>
      </c>
      <c r="R813" s="23" t="s">
        <v>4630</v>
      </c>
      <c r="S813" t="s">
        <v>3348</v>
      </c>
    </row>
    <row r="814" spans="1:19" outlineLevel="1" x14ac:dyDescent="0.2">
      <c r="A814" t="s">
        <v>4515</v>
      </c>
      <c r="B814" t="s">
        <v>5443</v>
      </c>
      <c r="C814" t="s">
        <v>41</v>
      </c>
      <c r="D814" t="s">
        <v>3019</v>
      </c>
      <c r="E814" s="5" t="s">
        <v>3021</v>
      </c>
      <c r="F814" s="15" t="s">
        <v>3404</v>
      </c>
      <c r="G814" s="15" t="s">
        <v>3737</v>
      </c>
      <c r="H814" s="15" t="s">
        <v>1378</v>
      </c>
      <c r="I814" t="s">
        <v>1</v>
      </c>
      <c r="J814" t="s">
        <v>3183</v>
      </c>
      <c r="K814" t="s">
        <v>3160</v>
      </c>
      <c r="L814" t="s">
        <v>3160</v>
      </c>
      <c r="M814" t="s">
        <v>3049</v>
      </c>
      <c r="N814" t="s">
        <v>3160</v>
      </c>
      <c r="O814" t="s">
        <v>3160</v>
      </c>
      <c r="P814" t="s">
        <v>3115</v>
      </c>
      <c r="Q814" t="s">
        <v>3186</v>
      </c>
      <c r="R814" t="s">
        <v>3160</v>
      </c>
      <c r="S814" t="s">
        <v>3347</v>
      </c>
    </row>
    <row r="815" spans="1:19" outlineLevel="1" x14ac:dyDescent="0.2">
      <c r="A815" t="s">
        <v>4053</v>
      </c>
      <c r="B815" t="s">
        <v>4054</v>
      </c>
      <c r="C815" t="s">
        <v>41</v>
      </c>
      <c r="D815" s="15" t="s">
        <v>3007</v>
      </c>
      <c r="E815" s="15" t="s">
        <v>3027</v>
      </c>
      <c r="F815" s="15" t="s">
        <v>1625</v>
      </c>
      <c r="G815" s="15" t="s">
        <v>3435</v>
      </c>
      <c r="H815" s="15" t="s">
        <v>3435</v>
      </c>
      <c r="I815" t="s">
        <v>3160</v>
      </c>
      <c r="J815" t="s">
        <v>3160</v>
      </c>
      <c r="K815" t="s">
        <v>3160</v>
      </c>
      <c r="L815" t="s">
        <v>3160</v>
      </c>
      <c r="M815" t="s">
        <v>3049</v>
      </c>
      <c r="N815" t="s">
        <v>3160</v>
      </c>
      <c r="O815" t="s">
        <v>3160</v>
      </c>
      <c r="P815" t="s">
        <v>3115</v>
      </c>
      <c r="Q815" t="s">
        <v>3186</v>
      </c>
      <c r="R815" s="23" t="s">
        <v>4630</v>
      </c>
      <c r="S815" t="s">
        <v>3348</v>
      </c>
    </row>
    <row r="816" spans="1:19" outlineLevel="1" x14ac:dyDescent="0.2">
      <c r="A816" t="s">
        <v>4053</v>
      </c>
      <c r="B816" t="s">
        <v>4054</v>
      </c>
      <c r="C816" t="s">
        <v>41</v>
      </c>
      <c r="D816" s="15" t="s">
        <v>3007</v>
      </c>
      <c r="E816" s="15" t="s">
        <v>3027</v>
      </c>
      <c r="F816" s="15" t="s">
        <v>1624</v>
      </c>
      <c r="G816" s="15" t="s">
        <v>3435</v>
      </c>
      <c r="H816" s="15" t="s">
        <v>3435</v>
      </c>
      <c r="I816" t="s">
        <v>3160</v>
      </c>
      <c r="J816" t="s">
        <v>3160</v>
      </c>
      <c r="K816" t="s">
        <v>3160</v>
      </c>
      <c r="L816" t="s">
        <v>3160</v>
      </c>
      <c r="M816" t="s">
        <v>3049</v>
      </c>
      <c r="N816" t="s">
        <v>3160</v>
      </c>
      <c r="O816" t="s">
        <v>3160</v>
      </c>
      <c r="P816" t="s">
        <v>3115</v>
      </c>
      <c r="Q816" t="s">
        <v>3186</v>
      </c>
      <c r="R816" s="23" t="s">
        <v>4630</v>
      </c>
      <c r="S816" t="s">
        <v>3348</v>
      </c>
    </row>
    <row r="817" spans="1:19" outlineLevel="1" x14ac:dyDescent="0.2">
      <c r="A817" t="s">
        <v>4053</v>
      </c>
      <c r="B817" t="s">
        <v>4054</v>
      </c>
      <c r="C817" t="s">
        <v>41</v>
      </c>
      <c r="D817" s="15" t="s">
        <v>3007</v>
      </c>
      <c r="E817" s="15" t="s">
        <v>3027</v>
      </c>
      <c r="F817" s="15" t="s">
        <v>1423</v>
      </c>
      <c r="G817" s="15" t="s">
        <v>3435</v>
      </c>
      <c r="H817" s="15" t="s">
        <v>3435</v>
      </c>
      <c r="I817" t="s">
        <v>3160</v>
      </c>
      <c r="J817" t="s">
        <v>3160</v>
      </c>
      <c r="K817" t="s">
        <v>3160</v>
      </c>
      <c r="L817" t="s">
        <v>3160</v>
      </c>
      <c r="M817" t="s">
        <v>3049</v>
      </c>
      <c r="N817" t="s">
        <v>3160</v>
      </c>
      <c r="O817" t="s">
        <v>3160</v>
      </c>
      <c r="P817" t="s">
        <v>3115</v>
      </c>
      <c r="Q817" t="s">
        <v>3186</v>
      </c>
      <c r="R817" s="23" t="s">
        <v>4630</v>
      </c>
      <c r="S817" t="s">
        <v>3348</v>
      </c>
    </row>
    <row r="818" spans="1:19" outlineLevel="1" x14ac:dyDescent="0.2">
      <c r="A818" t="s">
        <v>4053</v>
      </c>
      <c r="B818" t="s">
        <v>4054</v>
      </c>
      <c r="C818" t="s">
        <v>41</v>
      </c>
      <c r="D818" s="15" t="s">
        <v>3007</v>
      </c>
      <c r="E818" s="15" t="s">
        <v>3027</v>
      </c>
      <c r="F818" s="15" t="s">
        <v>1424</v>
      </c>
      <c r="G818" s="15" t="s">
        <v>3435</v>
      </c>
      <c r="H818" s="15" t="s">
        <v>3435</v>
      </c>
      <c r="I818" t="s">
        <v>3160</v>
      </c>
      <c r="J818" t="s">
        <v>3160</v>
      </c>
      <c r="K818" t="s">
        <v>3160</v>
      </c>
      <c r="L818" t="s">
        <v>3160</v>
      </c>
      <c r="M818" t="s">
        <v>3049</v>
      </c>
      <c r="N818" t="s">
        <v>3160</v>
      </c>
      <c r="O818" t="s">
        <v>3160</v>
      </c>
      <c r="P818" t="s">
        <v>3115</v>
      </c>
      <c r="Q818" t="s">
        <v>3186</v>
      </c>
      <c r="R818" s="23" t="s">
        <v>4630</v>
      </c>
      <c r="S818" t="s">
        <v>3348</v>
      </c>
    </row>
    <row r="819" spans="1:19" outlineLevel="1" x14ac:dyDescent="0.2">
      <c r="A819" t="s">
        <v>4532</v>
      </c>
      <c r="B819" t="s">
        <v>4055</v>
      </c>
      <c r="C819" t="s">
        <v>41</v>
      </c>
      <c r="D819" s="15" t="s">
        <v>3007</v>
      </c>
      <c r="E819" s="15" t="s">
        <v>3027</v>
      </c>
      <c r="F819" s="15" t="s">
        <v>1625</v>
      </c>
      <c r="G819" s="15" t="s">
        <v>3408</v>
      </c>
      <c r="H819" s="15" t="s">
        <v>3408</v>
      </c>
      <c r="I819" t="s">
        <v>3160</v>
      </c>
      <c r="J819" t="s">
        <v>3160</v>
      </c>
      <c r="K819" t="s">
        <v>3160</v>
      </c>
      <c r="L819" t="s">
        <v>3160</v>
      </c>
      <c r="M819" t="s">
        <v>3049</v>
      </c>
      <c r="N819" t="s">
        <v>3160</v>
      </c>
      <c r="O819" t="s">
        <v>3160</v>
      </c>
      <c r="P819" t="s">
        <v>3115</v>
      </c>
      <c r="Q819" t="s">
        <v>3186</v>
      </c>
      <c r="R819" s="23" t="s">
        <v>4630</v>
      </c>
      <c r="S819" t="s">
        <v>3348</v>
      </c>
    </row>
    <row r="820" spans="1:19" outlineLevel="1" x14ac:dyDescent="0.2">
      <c r="A820" t="s">
        <v>4532</v>
      </c>
      <c r="B820" t="s">
        <v>4055</v>
      </c>
      <c r="C820" t="s">
        <v>41</v>
      </c>
      <c r="D820" s="15" t="s">
        <v>3007</v>
      </c>
      <c r="E820" s="15" t="s">
        <v>3027</v>
      </c>
      <c r="F820" s="15" t="s">
        <v>1624</v>
      </c>
      <c r="G820" s="15" t="s">
        <v>3408</v>
      </c>
      <c r="H820" s="15" t="s">
        <v>3408</v>
      </c>
      <c r="I820" t="s">
        <v>3160</v>
      </c>
      <c r="J820" t="s">
        <v>3160</v>
      </c>
      <c r="K820" t="s">
        <v>3160</v>
      </c>
      <c r="L820" t="s">
        <v>3160</v>
      </c>
      <c r="M820" t="s">
        <v>3049</v>
      </c>
      <c r="N820" t="s">
        <v>3160</v>
      </c>
      <c r="O820" t="s">
        <v>3160</v>
      </c>
      <c r="P820" t="s">
        <v>3115</v>
      </c>
      <c r="Q820" t="s">
        <v>3186</v>
      </c>
      <c r="R820" s="23" t="s">
        <v>4630</v>
      </c>
      <c r="S820" t="s">
        <v>3348</v>
      </c>
    </row>
    <row r="821" spans="1:19" outlineLevel="1" x14ac:dyDescent="0.2">
      <c r="A821" t="s">
        <v>4532</v>
      </c>
      <c r="B821" t="s">
        <v>4055</v>
      </c>
      <c r="C821" t="s">
        <v>41</v>
      </c>
      <c r="D821" s="15" t="s">
        <v>3007</v>
      </c>
      <c r="E821" s="15" t="s">
        <v>3027</v>
      </c>
      <c r="F821" s="15" t="s">
        <v>1423</v>
      </c>
      <c r="G821" s="15" t="s">
        <v>3408</v>
      </c>
      <c r="H821" s="15" t="s">
        <v>3408</v>
      </c>
      <c r="I821" t="s">
        <v>3160</v>
      </c>
      <c r="J821" t="s">
        <v>3160</v>
      </c>
      <c r="K821" t="s">
        <v>3160</v>
      </c>
      <c r="L821" t="s">
        <v>3160</v>
      </c>
      <c r="M821" t="s">
        <v>3049</v>
      </c>
      <c r="N821" t="s">
        <v>3160</v>
      </c>
      <c r="O821" t="s">
        <v>3160</v>
      </c>
      <c r="P821" t="s">
        <v>3115</v>
      </c>
      <c r="Q821" t="s">
        <v>3186</v>
      </c>
      <c r="R821" s="23" t="s">
        <v>4630</v>
      </c>
      <c r="S821" t="s">
        <v>3348</v>
      </c>
    </row>
    <row r="822" spans="1:19" outlineLevel="1" x14ac:dyDescent="0.2">
      <c r="A822" t="s">
        <v>4532</v>
      </c>
      <c r="B822" t="s">
        <v>4055</v>
      </c>
      <c r="C822" t="s">
        <v>41</v>
      </c>
      <c r="D822" s="15" t="s">
        <v>3007</v>
      </c>
      <c r="E822" s="15" t="s">
        <v>3027</v>
      </c>
      <c r="F822" s="15" t="s">
        <v>1424</v>
      </c>
      <c r="G822" s="15" t="s">
        <v>3408</v>
      </c>
      <c r="H822" s="15" t="s">
        <v>3408</v>
      </c>
      <c r="I822" t="s">
        <v>3160</v>
      </c>
      <c r="J822" t="s">
        <v>3160</v>
      </c>
      <c r="K822" t="s">
        <v>3160</v>
      </c>
      <c r="L822" t="s">
        <v>3160</v>
      </c>
      <c r="M822" t="s">
        <v>3049</v>
      </c>
      <c r="N822" t="s">
        <v>3160</v>
      </c>
      <c r="O822" t="s">
        <v>3160</v>
      </c>
      <c r="P822" t="s">
        <v>3115</v>
      </c>
      <c r="Q822" t="s">
        <v>3186</v>
      </c>
      <c r="R822" s="23" t="s">
        <v>4630</v>
      </c>
      <c r="S822" t="s">
        <v>3348</v>
      </c>
    </row>
    <row r="823" spans="1:19" outlineLevel="1" x14ac:dyDescent="0.2">
      <c r="A823" t="s">
        <v>4056</v>
      </c>
      <c r="B823" t="s">
        <v>4057</v>
      </c>
      <c r="C823" t="s">
        <v>41</v>
      </c>
      <c r="D823" s="15" t="s">
        <v>3007</v>
      </c>
      <c r="E823" s="15" t="s">
        <v>3027</v>
      </c>
      <c r="F823" s="15" t="s">
        <v>1624</v>
      </c>
      <c r="G823" s="15" t="s">
        <v>3435</v>
      </c>
      <c r="H823" s="15" t="s">
        <v>3435</v>
      </c>
      <c r="I823" t="s">
        <v>3160</v>
      </c>
      <c r="J823" t="s">
        <v>3160</v>
      </c>
      <c r="K823" t="s">
        <v>3160</v>
      </c>
      <c r="L823" t="s">
        <v>3160</v>
      </c>
      <c r="M823" t="s">
        <v>3049</v>
      </c>
      <c r="N823" t="s">
        <v>3160</v>
      </c>
      <c r="O823" t="s">
        <v>3160</v>
      </c>
      <c r="P823" t="s">
        <v>3115</v>
      </c>
      <c r="Q823" t="s">
        <v>3186</v>
      </c>
      <c r="R823" s="23" t="s">
        <v>4630</v>
      </c>
      <c r="S823" t="s">
        <v>3348</v>
      </c>
    </row>
    <row r="824" spans="1:19" outlineLevel="1" x14ac:dyDescent="0.2">
      <c r="A824" t="s">
        <v>4056</v>
      </c>
      <c r="B824" t="s">
        <v>4057</v>
      </c>
      <c r="C824" t="s">
        <v>41</v>
      </c>
      <c r="D824" s="15" t="s">
        <v>3007</v>
      </c>
      <c r="E824" s="15" t="s">
        <v>3027</v>
      </c>
      <c r="F824" s="15" t="s">
        <v>1624</v>
      </c>
      <c r="G824" s="15" t="s">
        <v>3435</v>
      </c>
      <c r="H824" s="15" t="s">
        <v>3435</v>
      </c>
      <c r="I824" t="s">
        <v>3180</v>
      </c>
      <c r="J824" t="s">
        <v>3160</v>
      </c>
      <c r="K824" t="s">
        <v>3160</v>
      </c>
      <c r="L824" t="s">
        <v>3160</v>
      </c>
      <c r="M824" t="s">
        <v>3160</v>
      </c>
      <c r="N824" t="s">
        <v>3160</v>
      </c>
      <c r="O824" t="s">
        <v>3160</v>
      </c>
      <c r="P824" t="s">
        <v>3116</v>
      </c>
      <c r="Q824" t="s">
        <v>3188</v>
      </c>
      <c r="R824" t="s">
        <v>3160</v>
      </c>
      <c r="S824" t="s">
        <v>3189</v>
      </c>
    </row>
    <row r="825" spans="1:19" outlineLevel="1" x14ac:dyDescent="0.2">
      <c r="A825" t="s">
        <v>4533</v>
      </c>
      <c r="B825" t="s">
        <v>4058</v>
      </c>
      <c r="C825" t="s">
        <v>41</v>
      </c>
      <c r="D825" s="15" t="s">
        <v>3007</v>
      </c>
      <c r="E825" s="15" t="s">
        <v>3027</v>
      </c>
      <c r="F825" s="15" t="s">
        <v>1624</v>
      </c>
      <c r="G825" s="15" t="s">
        <v>3408</v>
      </c>
      <c r="H825" s="15" t="s">
        <v>3408</v>
      </c>
      <c r="I825" t="s">
        <v>3160</v>
      </c>
      <c r="J825" t="s">
        <v>3160</v>
      </c>
      <c r="K825" t="s">
        <v>3160</v>
      </c>
      <c r="L825" t="s">
        <v>3160</v>
      </c>
      <c r="M825" t="s">
        <v>3049</v>
      </c>
      <c r="N825" t="s">
        <v>3160</v>
      </c>
      <c r="O825" t="s">
        <v>3160</v>
      </c>
      <c r="P825" t="s">
        <v>3115</v>
      </c>
      <c r="Q825" t="s">
        <v>3186</v>
      </c>
      <c r="R825" s="23" t="s">
        <v>4630</v>
      </c>
      <c r="S825" t="s">
        <v>3348</v>
      </c>
    </row>
    <row r="826" spans="1:19" outlineLevel="1" x14ac:dyDescent="0.2">
      <c r="A826" t="s">
        <v>4533</v>
      </c>
      <c r="B826" t="s">
        <v>4058</v>
      </c>
      <c r="C826" t="s">
        <v>41</v>
      </c>
      <c r="D826" s="15" t="s">
        <v>3007</v>
      </c>
      <c r="E826" s="15" t="s">
        <v>3027</v>
      </c>
      <c r="F826" s="15" t="s">
        <v>1624</v>
      </c>
      <c r="G826" s="15" t="s">
        <v>3408</v>
      </c>
      <c r="H826" s="15" t="s">
        <v>3408</v>
      </c>
      <c r="I826" t="s">
        <v>3180</v>
      </c>
      <c r="J826" t="s">
        <v>3160</v>
      </c>
      <c r="K826" t="s">
        <v>3160</v>
      </c>
      <c r="L826" t="s">
        <v>3160</v>
      </c>
      <c r="M826" t="s">
        <v>3160</v>
      </c>
      <c r="N826" t="s">
        <v>3160</v>
      </c>
      <c r="O826" t="s">
        <v>3160</v>
      </c>
      <c r="P826" t="s">
        <v>3116</v>
      </c>
      <c r="Q826" t="s">
        <v>3188</v>
      </c>
      <c r="R826" t="s">
        <v>3160</v>
      </c>
      <c r="S826" t="s">
        <v>3189</v>
      </c>
    </row>
    <row r="827" spans="1:19" outlineLevel="1" x14ac:dyDescent="0.2">
      <c r="A827" t="s">
        <v>5745</v>
      </c>
      <c r="B827" t="s">
        <v>4059</v>
      </c>
      <c r="C827" t="s">
        <v>41</v>
      </c>
      <c r="D827" s="15" t="s">
        <v>3007</v>
      </c>
      <c r="E827" s="15" t="s">
        <v>3027</v>
      </c>
      <c r="F827" s="15" t="s">
        <v>1624</v>
      </c>
      <c r="G827" s="15" t="s">
        <v>3435</v>
      </c>
      <c r="H827" s="15" t="s">
        <v>3435</v>
      </c>
      <c r="I827" t="s">
        <v>3160</v>
      </c>
      <c r="J827" t="s">
        <v>3160</v>
      </c>
      <c r="K827" t="s">
        <v>3160</v>
      </c>
      <c r="L827" t="s">
        <v>3160</v>
      </c>
      <c r="M827" t="s">
        <v>3049</v>
      </c>
      <c r="N827" t="s">
        <v>3160</v>
      </c>
      <c r="O827" t="s">
        <v>3160</v>
      </c>
      <c r="P827" t="s">
        <v>3115</v>
      </c>
      <c r="Q827" t="s">
        <v>3186</v>
      </c>
      <c r="R827" s="23" t="s">
        <v>4630</v>
      </c>
      <c r="S827" t="s">
        <v>3348</v>
      </c>
    </row>
    <row r="828" spans="1:19" outlineLevel="1" x14ac:dyDescent="0.2">
      <c r="A828" t="s">
        <v>5745</v>
      </c>
      <c r="B828" t="s">
        <v>4059</v>
      </c>
      <c r="C828" t="s">
        <v>41</v>
      </c>
      <c r="D828" s="15" t="s">
        <v>3007</v>
      </c>
      <c r="E828" s="15" t="s">
        <v>3027</v>
      </c>
      <c r="F828" s="15" t="s">
        <v>1624</v>
      </c>
      <c r="G828" s="15" t="s">
        <v>3435</v>
      </c>
      <c r="H828" s="15" t="s">
        <v>3435</v>
      </c>
      <c r="I828" t="s">
        <v>1</v>
      </c>
      <c r="J828" t="s">
        <v>3160</v>
      </c>
      <c r="K828" t="s">
        <v>3160</v>
      </c>
      <c r="L828" t="s">
        <v>3160</v>
      </c>
      <c r="M828" t="s">
        <v>3049</v>
      </c>
      <c r="N828" t="s">
        <v>3160</v>
      </c>
      <c r="O828" t="s">
        <v>3160</v>
      </c>
      <c r="P828" t="s">
        <v>3115</v>
      </c>
      <c r="Q828" t="s">
        <v>3186</v>
      </c>
      <c r="R828" s="23" t="s">
        <v>3160</v>
      </c>
      <c r="S828" t="s">
        <v>3347</v>
      </c>
    </row>
    <row r="829" spans="1:19" outlineLevel="1" x14ac:dyDescent="0.2">
      <c r="A829" t="s">
        <v>5746</v>
      </c>
      <c r="B829" t="s">
        <v>4060</v>
      </c>
      <c r="C829" t="s">
        <v>41</v>
      </c>
      <c r="D829" s="15" t="s">
        <v>3007</v>
      </c>
      <c r="E829" s="15" t="s">
        <v>3027</v>
      </c>
      <c r="F829" s="15" t="s">
        <v>1624</v>
      </c>
      <c r="G829" s="15" t="s">
        <v>3408</v>
      </c>
      <c r="H829" s="15" t="s">
        <v>3408</v>
      </c>
      <c r="I829" t="s">
        <v>3160</v>
      </c>
      <c r="J829" t="s">
        <v>3160</v>
      </c>
      <c r="K829" t="s">
        <v>3160</v>
      </c>
      <c r="L829" t="s">
        <v>3160</v>
      </c>
      <c r="M829" t="s">
        <v>3049</v>
      </c>
      <c r="N829" t="s">
        <v>3160</v>
      </c>
      <c r="O829" t="s">
        <v>3160</v>
      </c>
      <c r="P829" t="s">
        <v>3115</v>
      </c>
      <c r="Q829" t="s">
        <v>3186</v>
      </c>
      <c r="R829" s="23" t="s">
        <v>4630</v>
      </c>
      <c r="S829" t="s">
        <v>3348</v>
      </c>
    </row>
    <row r="830" spans="1:19" outlineLevel="1" x14ac:dyDescent="0.2">
      <c r="A830" t="s">
        <v>5746</v>
      </c>
      <c r="B830" t="s">
        <v>4060</v>
      </c>
      <c r="C830" t="s">
        <v>41</v>
      </c>
      <c r="D830" s="15" t="s">
        <v>3007</v>
      </c>
      <c r="E830" s="15" t="s">
        <v>3027</v>
      </c>
      <c r="F830" s="15" t="s">
        <v>1624</v>
      </c>
      <c r="G830" s="15" t="s">
        <v>3408</v>
      </c>
      <c r="H830" s="15" t="s">
        <v>3408</v>
      </c>
      <c r="I830" t="s">
        <v>1</v>
      </c>
      <c r="J830" t="s">
        <v>3160</v>
      </c>
      <c r="K830" t="s">
        <v>3160</v>
      </c>
      <c r="L830" t="s">
        <v>3160</v>
      </c>
      <c r="M830" t="s">
        <v>3049</v>
      </c>
      <c r="N830" t="s">
        <v>3160</v>
      </c>
      <c r="O830" t="s">
        <v>3160</v>
      </c>
      <c r="P830" t="s">
        <v>3115</v>
      </c>
      <c r="Q830" t="s">
        <v>3186</v>
      </c>
      <c r="R830" t="s">
        <v>3160</v>
      </c>
      <c r="S830" t="s">
        <v>3347</v>
      </c>
    </row>
    <row r="831" spans="1:19" outlineLevel="1" x14ac:dyDescent="0.2">
      <c r="A831" t="s">
        <v>4061</v>
      </c>
      <c r="B831" t="s">
        <v>4062</v>
      </c>
      <c r="C831" t="s">
        <v>41</v>
      </c>
      <c r="D831" s="15" t="s">
        <v>3007</v>
      </c>
      <c r="E831" s="15" t="s">
        <v>3027</v>
      </c>
      <c r="F831" s="15" t="s">
        <v>1625</v>
      </c>
      <c r="G831" s="15" t="s">
        <v>3435</v>
      </c>
      <c r="H831" s="15" t="s">
        <v>3435</v>
      </c>
      <c r="I831" t="s">
        <v>3160</v>
      </c>
      <c r="J831" t="s">
        <v>3160</v>
      </c>
      <c r="K831" t="s">
        <v>3160</v>
      </c>
      <c r="L831" t="s">
        <v>3160</v>
      </c>
      <c r="M831" t="s">
        <v>3049</v>
      </c>
      <c r="N831" t="s">
        <v>3160</v>
      </c>
      <c r="O831" t="s">
        <v>3160</v>
      </c>
      <c r="P831" t="s">
        <v>3115</v>
      </c>
      <c r="Q831" t="s">
        <v>3186</v>
      </c>
      <c r="R831" s="23" t="s">
        <v>4630</v>
      </c>
      <c r="S831" t="s">
        <v>3348</v>
      </c>
    </row>
    <row r="832" spans="1:19" outlineLevel="1" x14ac:dyDescent="0.2">
      <c r="A832" t="s">
        <v>4061</v>
      </c>
      <c r="B832" t="s">
        <v>4062</v>
      </c>
      <c r="C832" t="s">
        <v>41</v>
      </c>
      <c r="D832" s="15" t="s">
        <v>3007</v>
      </c>
      <c r="E832" s="15" t="s">
        <v>3027</v>
      </c>
      <c r="F832" s="15" t="s">
        <v>1625</v>
      </c>
      <c r="G832" s="15" t="s">
        <v>3435</v>
      </c>
      <c r="H832" s="15" t="s">
        <v>3435</v>
      </c>
      <c r="I832" t="s">
        <v>3180</v>
      </c>
      <c r="J832" t="s">
        <v>3183</v>
      </c>
      <c r="K832" t="s">
        <v>3160</v>
      </c>
      <c r="L832" t="s">
        <v>3160</v>
      </c>
      <c r="M832" t="s">
        <v>3160</v>
      </c>
      <c r="N832" t="s">
        <v>3160</v>
      </c>
      <c r="O832" t="s">
        <v>3160</v>
      </c>
      <c r="P832" t="s">
        <v>3116</v>
      </c>
      <c r="Q832" t="s">
        <v>3188</v>
      </c>
      <c r="R832" t="s">
        <v>3160</v>
      </c>
      <c r="S832" t="s">
        <v>3189</v>
      </c>
    </row>
    <row r="833" spans="1:19" outlineLevel="1" x14ac:dyDescent="0.2">
      <c r="A833" t="s">
        <v>4534</v>
      </c>
      <c r="B833" t="s">
        <v>4063</v>
      </c>
      <c r="C833" t="s">
        <v>41</v>
      </c>
      <c r="D833" s="15" t="s">
        <v>3007</v>
      </c>
      <c r="E833" s="15" t="s">
        <v>3027</v>
      </c>
      <c r="F833" s="15" t="s">
        <v>1625</v>
      </c>
      <c r="G833" s="15" t="s">
        <v>3408</v>
      </c>
      <c r="H833" s="15" t="s">
        <v>3408</v>
      </c>
      <c r="I833" t="s">
        <v>3160</v>
      </c>
      <c r="J833" t="s">
        <v>3160</v>
      </c>
      <c r="K833" t="s">
        <v>3160</v>
      </c>
      <c r="L833" t="s">
        <v>3160</v>
      </c>
      <c r="M833" t="s">
        <v>3049</v>
      </c>
      <c r="N833" t="s">
        <v>3160</v>
      </c>
      <c r="O833" t="s">
        <v>3160</v>
      </c>
      <c r="P833" t="s">
        <v>3115</v>
      </c>
      <c r="Q833" t="s">
        <v>3186</v>
      </c>
      <c r="R833" s="23" t="s">
        <v>4630</v>
      </c>
      <c r="S833" t="s">
        <v>3348</v>
      </c>
    </row>
    <row r="834" spans="1:19" outlineLevel="1" x14ac:dyDescent="0.2">
      <c r="A834" t="s">
        <v>4534</v>
      </c>
      <c r="B834" t="s">
        <v>4063</v>
      </c>
      <c r="C834" t="s">
        <v>41</v>
      </c>
      <c r="D834" s="15" t="s">
        <v>3007</v>
      </c>
      <c r="E834" s="15" t="s">
        <v>3027</v>
      </c>
      <c r="F834" s="15" t="s">
        <v>1625</v>
      </c>
      <c r="G834" s="15" t="s">
        <v>3408</v>
      </c>
      <c r="H834" s="15" t="s">
        <v>3408</v>
      </c>
      <c r="I834" t="s">
        <v>3180</v>
      </c>
      <c r="J834" t="s">
        <v>3183</v>
      </c>
      <c r="K834" t="s">
        <v>3160</v>
      </c>
      <c r="L834" t="s">
        <v>3160</v>
      </c>
      <c r="M834" t="s">
        <v>3160</v>
      </c>
      <c r="N834" t="s">
        <v>3160</v>
      </c>
      <c r="O834" t="s">
        <v>3160</v>
      </c>
      <c r="P834" t="s">
        <v>3116</v>
      </c>
      <c r="Q834" t="s">
        <v>3188</v>
      </c>
      <c r="R834" t="s">
        <v>3160</v>
      </c>
      <c r="S834" t="s">
        <v>3189</v>
      </c>
    </row>
    <row r="835" spans="1:19" outlineLevel="1" x14ac:dyDescent="0.2">
      <c r="A835" t="s">
        <v>5747</v>
      </c>
      <c r="B835" t="s">
        <v>4064</v>
      </c>
      <c r="C835" t="s">
        <v>41</v>
      </c>
      <c r="D835" s="15" t="s">
        <v>3007</v>
      </c>
      <c r="E835" s="15" t="s">
        <v>3027</v>
      </c>
      <c r="F835" s="15" t="s">
        <v>1625</v>
      </c>
      <c r="G835" s="15" t="s">
        <v>3435</v>
      </c>
      <c r="H835" s="15" t="s">
        <v>3435</v>
      </c>
      <c r="I835" t="s">
        <v>3160</v>
      </c>
      <c r="J835" t="s">
        <v>3160</v>
      </c>
      <c r="K835" t="s">
        <v>3160</v>
      </c>
      <c r="L835" t="s">
        <v>3160</v>
      </c>
      <c r="M835" t="s">
        <v>3049</v>
      </c>
      <c r="N835" t="s">
        <v>3160</v>
      </c>
      <c r="O835" t="s">
        <v>3160</v>
      </c>
      <c r="P835" t="s">
        <v>3115</v>
      </c>
      <c r="Q835" t="s">
        <v>3186</v>
      </c>
      <c r="R835" s="23" t="s">
        <v>4630</v>
      </c>
      <c r="S835" t="s">
        <v>3348</v>
      </c>
    </row>
    <row r="836" spans="1:19" outlineLevel="1" x14ac:dyDescent="0.2">
      <c r="A836" t="s">
        <v>5747</v>
      </c>
      <c r="B836" t="s">
        <v>4064</v>
      </c>
      <c r="C836" t="s">
        <v>41</v>
      </c>
      <c r="D836" s="15" t="s">
        <v>3007</v>
      </c>
      <c r="E836" s="15" t="s">
        <v>3027</v>
      </c>
      <c r="F836" s="15" t="s">
        <v>1625</v>
      </c>
      <c r="G836" s="15" t="s">
        <v>3435</v>
      </c>
      <c r="H836" s="15" t="s">
        <v>3435</v>
      </c>
      <c r="I836" t="s">
        <v>1</v>
      </c>
      <c r="J836" t="s">
        <v>3160</v>
      </c>
      <c r="K836" t="s">
        <v>3160</v>
      </c>
      <c r="L836" t="s">
        <v>3160</v>
      </c>
      <c r="M836" t="s">
        <v>3049</v>
      </c>
      <c r="N836" t="s">
        <v>3160</v>
      </c>
      <c r="O836" t="s">
        <v>3160</v>
      </c>
      <c r="P836" t="s">
        <v>3115</v>
      </c>
      <c r="Q836" t="s">
        <v>3186</v>
      </c>
      <c r="R836" s="23" t="s">
        <v>3160</v>
      </c>
      <c r="S836" t="s">
        <v>3347</v>
      </c>
    </row>
    <row r="837" spans="1:19" outlineLevel="1" x14ac:dyDescent="0.2">
      <c r="A837" t="s">
        <v>5748</v>
      </c>
      <c r="B837" t="s">
        <v>4065</v>
      </c>
      <c r="C837" t="s">
        <v>41</v>
      </c>
      <c r="D837" s="15" t="s">
        <v>3007</v>
      </c>
      <c r="E837" s="15" t="s">
        <v>3027</v>
      </c>
      <c r="F837" s="15" t="s">
        <v>1625</v>
      </c>
      <c r="G837" s="15" t="s">
        <v>3408</v>
      </c>
      <c r="H837" s="15" t="s">
        <v>3408</v>
      </c>
      <c r="I837" t="s">
        <v>3160</v>
      </c>
      <c r="J837" t="s">
        <v>3160</v>
      </c>
      <c r="K837" t="s">
        <v>3160</v>
      </c>
      <c r="L837" t="s">
        <v>3160</v>
      </c>
      <c r="M837" t="s">
        <v>3049</v>
      </c>
      <c r="N837" t="s">
        <v>3160</v>
      </c>
      <c r="O837" t="s">
        <v>3160</v>
      </c>
      <c r="P837" t="s">
        <v>3115</v>
      </c>
      <c r="Q837" t="s">
        <v>3186</v>
      </c>
      <c r="R837" s="23" t="s">
        <v>4630</v>
      </c>
      <c r="S837" t="s">
        <v>3348</v>
      </c>
    </row>
    <row r="838" spans="1:19" outlineLevel="1" x14ac:dyDescent="0.2">
      <c r="A838" t="s">
        <v>5748</v>
      </c>
      <c r="B838" t="s">
        <v>4065</v>
      </c>
      <c r="C838" t="s">
        <v>41</v>
      </c>
      <c r="D838" s="15" t="s">
        <v>3007</v>
      </c>
      <c r="E838" s="15" t="s">
        <v>3027</v>
      </c>
      <c r="F838" s="15" t="s">
        <v>1625</v>
      </c>
      <c r="G838" s="15" t="s">
        <v>3408</v>
      </c>
      <c r="H838" s="15" t="s">
        <v>3408</v>
      </c>
      <c r="I838" t="s">
        <v>1</v>
      </c>
      <c r="J838" t="s">
        <v>3160</v>
      </c>
      <c r="K838" t="s">
        <v>3160</v>
      </c>
      <c r="L838" t="s">
        <v>3160</v>
      </c>
      <c r="M838" t="s">
        <v>3049</v>
      </c>
      <c r="N838" t="s">
        <v>3160</v>
      </c>
      <c r="O838" t="s">
        <v>3160</v>
      </c>
      <c r="P838" t="s">
        <v>3115</v>
      </c>
      <c r="Q838" t="s">
        <v>3186</v>
      </c>
      <c r="R838" t="s">
        <v>3160</v>
      </c>
      <c r="S838" t="s">
        <v>3347</v>
      </c>
    </row>
    <row r="839" spans="1:19" outlineLevel="1" x14ac:dyDescent="0.2">
      <c r="A839" t="s">
        <v>3942</v>
      </c>
      <c r="B839" t="s">
        <v>4066</v>
      </c>
      <c r="C839" t="s">
        <v>41</v>
      </c>
      <c r="D839" s="15" t="s">
        <v>3007</v>
      </c>
      <c r="E839" s="15" t="s">
        <v>3027</v>
      </c>
      <c r="F839" s="15" t="s">
        <v>1423</v>
      </c>
      <c r="G839" s="15" t="s">
        <v>3435</v>
      </c>
      <c r="H839" s="15" t="s">
        <v>3435</v>
      </c>
      <c r="I839" t="s">
        <v>3160</v>
      </c>
      <c r="J839" t="s">
        <v>3160</v>
      </c>
      <c r="K839" t="s">
        <v>3160</v>
      </c>
      <c r="L839" t="s">
        <v>3160</v>
      </c>
      <c r="M839" t="s">
        <v>3049</v>
      </c>
      <c r="N839" t="s">
        <v>3160</v>
      </c>
      <c r="O839" t="s">
        <v>3160</v>
      </c>
      <c r="P839" t="s">
        <v>3115</v>
      </c>
      <c r="Q839" t="s">
        <v>3186</v>
      </c>
      <c r="R839" s="23" t="s">
        <v>4630</v>
      </c>
      <c r="S839" t="s">
        <v>3348</v>
      </c>
    </row>
    <row r="840" spans="1:19" outlineLevel="1" x14ac:dyDescent="0.2">
      <c r="A840" t="s">
        <v>3942</v>
      </c>
      <c r="B840" t="s">
        <v>4066</v>
      </c>
      <c r="C840" t="s">
        <v>41</v>
      </c>
      <c r="D840" s="15" t="s">
        <v>3007</v>
      </c>
      <c r="E840" s="15" t="s">
        <v>3027</v>
      </c>
      <c r="F840" s="15" t="s">
        <v>1423</v>
      </c>
      <c r="G840" s="15" t="s">
        <v>3435</v>
      </c>
      <c r="H840" s="15" t="s">
        <v>3435</v>
      </c>
      <c r="I840" t="s">
        <v>3180</v>
      </c>
      <c r="J840" t="s">
        <v>3183</v>
      </c>
      <c r="K840" t="s">
        <v>3160</v>
      </c>
      <c r="L840" t="s">
        <v>3160</v>
      </c>
      <c r="M840" t="s">
        <v>3160</v>
      </c>
      <c r="N840" t="s">
        <v>3160</v>
      </c>
      <c r="O840" t="s">
        <v>3160</v>
      </c>
      <c r="P840" t="s">
        <v>3116</v>
      </c>
      <c r="Q840" t="s">
        <v>3188</v>
      </c>
      <c r="R840" t="s">
        <v>3160</v>
      </c>
      <c r="S840" t="s">
        <v>3189</v>
      </c>
    </row>
    <row r="841" spans="1:19" outlineLevel="1" x14ac:dyDescent="0.2">
      <c r="A841" t="s">
        <v>4519</v>
      </c>
      <c r="B841" t="s">
        <v>4067</v>
      </c>
      <c r="C841" t="s">
        <v>41</v>
      </c>
      <c r="D841" s="15" t="s">
        <v>3007</v>
      </c>
      <c r="E841" s="15" t="s">
        <v>3027</v>
      </c>
      <c r="F841" s="15" t="s">
        <v>1423</v>
      </c>
      <c r="G841" s="15" t="s">
        <v>3408</v>
      </c>
      <c r="H841" s="15" t="s">
        <v>3408</v>
      </c>
      <c r="I841" t="s">
        <v>3160</v>
      </c>
      <c r="J841" t="s">
        <v>3160</v>
      </c>
      <c r="K841" t="s">
        <v>3160</v>
      </c>
      <c r="L841" t="s">
        <v>3160</v>
      </c>
      <c r="M841" t="s">
        <v>3049</v>
      </c>
      <c r="N841" t="s">
        <v>3160</v>
      </c>
      <c r="O841" t="s">
        <v>3160</v>
      </c>
      <c r="P841" t="s">
        <v>3115</v>
      </c>
      <c r="Q841" t="s">
        <v>3186</v>
      </c>
      <c r="R841" s="23" t="s">
        <v>4630</v>
      </c>
      <c r="S841" t="s">
        <v>3348</v>
      </c>
    </row>
    <row r="842" spans="1:19" outlineLevel="1" x14ac:dyDescent="0.2">
      <c r="A842" t="s">
        <v>4519</v>
      </c>
      <c r="B842" t="s">
        <v>4067</v>
      </c>
      <c r="C842" t="s">
        <v>41</v>
      </c>
      <c r="D842" s="15" t="s">
        <v>3007</v>
      </c>
      <c r="E842" s="15" t="s">
        <v>3027</v>
      </c>
      <c r="F842" s="15" t="s">
        <v>1423</v>
      </c>
      <c r="G842" s="15" t="s">
        <v>3408</v>
      </c>
      <c r="H842" s="15" t="s">
        <v>3408</v>
      </c>
      <c r="I842" t="s">
        <v>3180</v>
      </c>
      <c r="J842" t="s">
        <v>3183</v>
      </c>
      <c r="K842" t="s">
        <v>3160</v>
      </c>
      <c r="L842" t="s">
        <v>3160</v>
      </c>
      <c r="M842" t="s">
        <v>3160</v>
      </c>
      <c r="N842" t="s">
        <v>3160</v>
      </c>
      <c r="O842" t="s">
        <v>3160</v>
      </c>
      <c r="P842" t="s">
        <v>3116</v>
      </c>
      <c r="Q842" t="s">
        <v>3188</v>
      </c>
      <c r="R842" t="s">
        <v>3160</v>
      </c>
      <c r="S842" t="s">
        <v>3189</v>
      </c>
    </row>
    <row r="843" spans="1:19" outlineLevel="1" x14ac:dyDescent="0.2">
      <c r="A843" t="s">
        <v>5729</v>
      </c>
      <c r="B843" t="s">
        <v>4068</v>
      </c>
      <c r="C843" t="s">
        <v>41</v>
      </c>
      <c r="D843" s="15" t="s">
        <v>3007</v>
      </c>
      <c r="E843" s="15" t="s">
        <v>3027</v>
      </c>
      <c r="F843" s="15" t="s">
        <v>1423</v>
      </c>
      <c r="G843" s="15" t="s">
        <v>3435</v>
      </c>
      <c r="H843" s="15" t="s">
        <v>3435</v>
      </c>
      <c r="I843" t="s">
        <v>3160</v>
      </c>
      <c r="J843" t="s">
        <v>3160</v>
      </c>
      <c r="K843" t="s">
        <v>3160</v>
      </c>
      <c r="L843" t="s">
        <v>3160</v>
      </c>
      <c r="M843" t="s">
        <v>3049</v>
      </c>
      <c r="N843" t="s">
        <v>3160</v>
      </c>
      <c r="O843" t="s">
        <v>3160</v>
      </c>
      <c r="P843" t="s">
        <v>3115</v>
      </c>
      <c r="Q843" t="s">
        <v>3186</v>
      </c>
      <c r="R843" s="23" t="s">
        <v>4630</v>
      </c>
      <c r="S843" t="s">
        <v>3348</v>
      </c>
    </row>
    <row r="844" spans="1:19" outlineLevel="1" x14ac:dyDescent="0.2">
      <c r="A844" t="s">
        <v>5729</v>
      </c>
      <c r="B844" t="s">
        <v>4068</v>
      </c>
      <c r="C844" t="s">
        <v>41</v>
      </c>
      <c r="D844" s="15" t="s">
        <v>3007</v>
      </c>
      <c r="E844" s="15" t="s">
        <v>3027</v>
      </c>
      <c r="F844" s="15" t="s">
        <v>1423</v>
      </c>
      <c r="G844" s="15" t="s">
        <v>3435</v>
      </c>
      <c r="H844" s="15" t="s">
        <v>3435</v>
      </c>
      <c r="I844" t="s">
        <v>1</v>
      </c>
      <c r="J844" t="s">
        <v>3160</v>
      </c>
      <c r="K844" t="s">
        <v>3160</v>
      </c>
      <c r="L844" t="s">
        <v>3160</v>
      </c>
      <c r="M844" t="s">
        <v>3049</v>
      </c>
      <c r="N844" t="s">
        <v>3160</v>
      </c>
      <c r="O844" t="s">
        <v>3160</v>
      </c>
      <c r="P844" t="s">
        <v>3115</v>
      </c>
      <c r="Q844" t="s">
        <v>3186</v>
      </c>
      <c r="R844" s="23" t="s">
        <v>3160</v>
      </c>
      <c r="S844" t="s">
        <v>3347</v>
      </c>
    </row>
    <row r="845" spans="1:19" outlineLevel="1" x14ac:dyDescent="0.2">
      <c r="A845" t="s">
        <v>5730</v>
      </c>
      <c r="B845" t="s">
        <v>4069</v>
      </c>
      <c r="C845" t="s">
        <v>41</v>
      </c>
      <c r="D845" s="15" t="s">
        <v>3007</v>
      </c>
      <c r="E845" s="15" t="s">
        <v>3027</v>
      </c>
      <c r="F845" s="15" t="s">
        <v>1423</v>
      </c>
      <c r="G845" s="15" t="s">
        <v>3408</v>
      </c>
      <c r="H845" s="15" t="s">
        <v>3408</v>
      </c>
      <c r="I845" t="s">
        <v>3160</v>
      </c>
      <c r="J845" t="s">
        <v>3160</v>
      </c>
      <c r="K845" t="s">
        <v>3160</v>
      </c>
      <c r="L845" t="s">
        <v>3160</v>
      </c>
      <c r="M845" t="s">
        <v>3049</v>
      </c>
      <c r="N845" t="s">
        <v>3160</v>
      </c>
      <c r="O845" t="s">
        <v>3160</v>
      </c>
      <c r="P845" t="s">
        <v>3115</v>
      </c>
      <c r="Q845" t="s">
        <v>3186</v>
      </c>
      <c r="R845" s="23" t="s">
        <v>4630</v>
      </c>
      <c r="S845" t="s">
        <v>3348</v>
      </c>
    </row>
    <row r="846" spans="1:19" outlineLevel="1" x14ac:dyDescent="0.2">
      <c r="A846" t="s">
        <v>5730</v>
      </c>
      <c r="B846" t="s">
        <v>4069</v>
      </c>
      <c r="C846" t="s">
        <v>41</v>
      </c>
      <c r="D846" s="15" t="s">
        <v>3007</v>
      </c>
      <c r="E846" s="15" t="s">
        <v>3027</v>
      </c>
      <c r="F846" s="15" t="s">
        <v>1423</v>
      </c>
      <c r="G846" s="15" t="s">
        <v>3408</v>
      </c>
      <c r="H846" s="15" t="s">
        <v>3408</v>
      </c>
      <c r="I846" t="s">
        <v>1</v>
      </c>
      <c r="J846" t="s">
        <v>3160</v>
      </c>
      <c r="K846" t="s">
        <v>3160</v>
      </c>
      <c r="L846" t="s">
        <v>3160</v>
      </c>
      <c r="M846" t="s">
        <v>3049</v>
      </c>
      <c r="N846" t="s">
        <v>3160</v>
      </c>
      <c r="O846" t="s">
        <v>3160</v>
      </c>
      <c r="P846" t="s">
        <v>3115</v>
      </c>
      <c r="Q846" t="s">
        <v>3186</v>
      </c>
      <c r="R846" t="s">
        <v>3160</v>
      </c>
      <c r="S846" t="s">
        <v>3347</v>
      </c>
    </row>
    <row r="847" spans="1:19" outlineLevel="1" x14ac:dyDescent="0.2">
      <c r="A847" t="s">
        <v>3947</v>
      </c>
      <c r="B847" t="s">
        <v>4070</v>
      </c>
      <c r="C847" t="s">
        <v>41</v>
      </c>
      <c r="D847" s="15" t="s">
        <v>3007</v>
      </c>
      <c r="E847" s="15" t="s">
        <v>3027</v>
      </c>
      <c r="F847" s="15" t="s">
        <v>1424</v>
      </c>
      <c r="G847" s="15" t="s">
        <v>3435</v>
      </c>
      <c r="H847" s="15" t="s">
        <v>3435</v>
      </c>
      <c r="I847" t="s">
        <v>3160</v>
      </c>
      <c r="J847" t="s">
        <v>3160</v>
      </c>
      <c r="K847" t="s">
        <v>3160</v>
      </c>
      <c r="L847" t="s">
        <v>3160</v>
      </c>
      <c r="M847" t="s">
        <v>3049</v>
      </c>
      <c r="N847" t="s">
        <v>3160</v>
      </c>
      <c r="O847" t="s">
        <v>3160</v>
      </c>
      <c r="P847" t="s">
        <v>3115</v>
      </c>
      <c r="Q847" t="s">
        <v>3186</v>
      </c>
      <c r="R847" s="23" t="s">
        <v>4630</v>
      </c>
      <c r="S847" t="s">
        <v>3348</v>
      </c>
    </row>
    <row r="848" spans="1:19" outlineLevel="1" x14ac:dyDescent="0.2">
      <c r="A848" t="s">
        <v>3947</v>
      </c>
      <c r="B848" t="s">
        <v>4070</v>
      </c>
      <c r="C848" t="s">
        <v>41</v>
      </c>
      <c r="D848" s="15" t="s">
        <v>3007</v>
      </c>
      <c r="E848" s="15" t="s">
        <v>3027</v>
      </c>
      <c r="F848" s="15" t="s">
        <v>1424</v>
      </c>
      <c r="G848" s="15" t="s">
        <v>3435</v>
      </c>
      <c r="H848" s="15" t="s">
        <v>3435</v>
      </c>
      <c r="I848" t="s">
        <v>3180</v>
      </c>
      <c r="J848" t="s">
        <v>3183</v>
      </c>
      <c r="K848" t="s">
        <v>3160</v>
      </c>
      <c r="L848" t="s">
        <v>3160</v>
      </c>
      <c r="M848" t="s">
        <v>3160</v>
      </c>
      <c r="N848" t="s">
        <v>3160</v>
      </c>
      <c r="O848" t="s">
        <v>3160</v>
      </c>
      <c r="P848" t="s">
        <v>3116</v>
      </c>
      <c r="Q848" t="s">
        <v>3188</v>
      </c>
      <c r="R848" t="s">
        <v>3160</v>
      </c>
      <c r="S848" t="s">
        <v>3189</v>
      </c>
    </row>
    <row r="849" spans="1:19" outlineLevel="1" x14ac:dyDescent="0.2">
      <c r="A849" t="s">
        <v>4520</v>
      </c>
      <c r="B849" t="s">
        <v>4071</v>
      </c>
      <c r="C849" t="s">
        <v>41</v>
      </c>
      <c r="D849" s="15" t="s">
        <v>3007</v>
      </c>
      <c r="E849" s="15" t="s">
        <v>3027</v>
      </c>
      <c r="F849" s="15" t="s">
        <v>1424</v>
      </c>
      <c r="G849" s="15" t="s">
        <v>3408</v>
      </c>
      <c r="H849" s="15" t="s">
        <v>3408</v>
      </c>
      <c r="I849" t="s">
        <v>3160</v>
      </c>
      <c r="J849" t="s">
        <v>3160</v>
      </c>
      <c r="K849" t="s">
        <v>3160</v>
      </c>
      <c r="L849" t="s">
        <v>3160</v>
      </c>
      <c r="M849" t="s">
        <v>3049</v>
      </c>
      <c r="N849" t="s">
        <v>3160</v>
      </c>
      <c r="O849" t="s">
        <v>3160</v>
      </c>
      <c r="P849" t="s">
        <v>3115</v>
      </c>
      <c r="Q849" t="s">
        <v>3186</v>
      </c>
      <c r="R849" s="23" t="s">
        <v>4630</v>
      </c>
      <c r="S849" t="s">
        <v>3348</v>
      </c>
    </row>
    <row r="850" spans="1:19" outlineLevel="1" x14ac:dyDescent="0.2">
      <c r="A850" t="s">
        <v>4520</v>
      </c>
      <c r="B850" t="s">
        <v>4071</v>
      </c>
      <c r="C850" t="s">
        <v>41</v>
      </c>
      <c r="D850" s="15" t="s">
        <v>3007</v>
      </c>
      <c r="E850" s="15" t="s">
        <v>3027</v>
      </c>
      <c r="F850" s="15" t="s">
        <v>1424</v>
      </c>
      <c r="G850" s="15" t="s">
        <v>3408</v>
      </c>
      <c r="H850" s="15" t="s">
        <v>3408</v>
      </c>
      <c r="I850" t="s">
        <v>3180</v>
      </c>
      <c r="J850" t="s">
        <v>3183</v>
      </c>
      <c r="K850" t="s">
        <v>3160</v>
      </c>
      <c r="L850" t="s">
        <v>3160</v>
      </c>
      <c r="M850" t="s">
        <v>3160</v>
      </c>
      <c r="N850" t="s">
        <v>3160</v>
      </c>
      <c r="O850" t="s">
        <v>3160</v>
      </c>
      <c r="P850" t="s">
        <v>3116</v>
      </c>
      <c r="Q850" t="s">
        <v>3188</v>
      </c>
      <c r="R850" t="s">
        <v>3160</v>
      </c>
      <c r="S850" t="s">
        <v>3189</v>
      </c>
    </row>
    <row r="851" spans="1:19" outlineLevel="1" x14ac:dyDescent="0.2">
      <c r="A851" t="s">
        <v>5731</v>
      </c>
      <c r="B851" t="s">
        <v>4072</v>
      </c>
      <c r="C851" t="s">
        <v>41</v>
      </c>
      <c r="D851" s="15" t="s">
        <v>3007</v>
      </c>
      <c r="E851" s="15" t="s">
        <v>3027</v>
      </c>
      <c r="F851" s="15" t="s">
        <v>1424</v>
      </c>
      <c r="G851" s="15" t="s">
        <v>3435</v>
      </c>
      <c r="H851" s="15" t="s">
        <v>3435</v>
      </c>
      <c r="I851" t="s">
        <v>3160</v>
      </c>
      <c r="J851" t="s">
        <v>3160</v>
      </c>
      <c r="K851" t="s">
        <v>3160</v>
      </c>
      <c r="L851" t="s">
        <v>3160</v>
      </c>
      <c r="M851" t="s">
        <v>3049</v>
      </c>
      <c r="N851" t="s">
        <v>3160</v>
      </c>
      <c r="O851" t="s">
        <v>3160</v>
      </c>
      <c r="P851" t="s">
        <v>3115</v>
      </c>
      <c r="Q851" t="s">
        <v>3186</v>
      </c>
      <c r="R851" s="23" t="s">
        <v>4630</v>
      </c>
      <c r="S851" t="s">
        <v>3348</v>
      </c>
    </row>
    <row r="852" spans="1:19" outlineLevel="1" x14ac:dyDescent="0.2">
      <c r="A852" t="s">
        <v>5731</v>
      </c>
      <c r="B852" t="s">
        <v>4072</v>
      </c>
      <c r="C852" t="s">
        <v>41</v>
      </c>
      <c r="D852" s="15" t="s">
        <v>3007</v>
      </c>
      <c r="E852" s="15" t="s">
        <v>3027</v>
      </c>
      <c r="F852" s="15" t="s">
        <v>1424</v>
      </c>
      <c r="G852" s="15" t="s">
        <v>3435</v>
      </c>
      <c r="H852" s="15" t="s">
        <v>3435</v>
      </c>
      <c r="I852" t="s">
        <v>1</v>
      </c>
      <c r="J852" t="s">
        <v>3160</v>
      </c>
      <c r="K852" t="s">
        <v>3160</v>
      </c>
      <c r="L852" t="s">
        <v>3160</v>
      </c>
      <c r="M852" t="s">
        <v>3049</v>
      </c>
      <c r="N852" t="s">
        <v>3160</v>
      </c>
      <c r="O852" t="s">
        <v>3160</v>
      </c>
      <c r="P852" t="s">
        <v>3115</v>
      </c>
      <c r="Q852" t="s">
        <v>3186</v>
      </c>
      <c r="R852" s="23" t="s">
        <v>3160</v>
      </c>
      <c r="S852" t="s">
        <v>3347</v>
      </c>
    </row>
    <row r="853" spans="1:19" outlineLevel="1" x14ac:dyDescent="0.2">
      <c r="A853" t="s">
        <v>5732</v>
      </c>
      <c r="B853" t="s">
        <v>4073</v>
      </c>
      <c r="C853" t="s">
        <v>41</v>
      </c>
      <c r="D853" s="15" t="s">
        <v>3007</v>
      </c>
      <c r="E853" s="15" t="s">
        <v>3027</v>
      </c>
      <c r="F853" s="15" t="s">
        <v>1424</v>
      </c>
      <c r="G853" s="15" t="s">
        <v>3408</v>
      </c>
      <c r="H853" s="15" t="s">
        <v>3408</v>
      </c>
      <c r="I853" t="s">
        <v>3160</v>
      </c>
      <c r="J853" t="s">
        <v>3160</v>
      </c>
      <c r="K853" t="s">
        <v>3160</v>
      </c>
      <c r="L853" t="s">
        <v>3160</v>
      </c>
      <c r="M853" t="s">
        <v>3049</v>
      </c>
      <c r="N853" t="s">
        <v>3160</v>
      </c>
      <c r="O853" t="s">
        <v>3160</v>
      </c>
      <c r="P853" t="s">
        <v>3115</v>
      </c>
      <c r="Q853" t="s">
        <v>3186</v>
      </c>
      <c r="R853" s="23" t="s">
        <v>4630</v>
      </c>
      <c r="S853" t="s">
        <v>3348</v>
      </c>
    </row>
    <row r="854" spans="1:19" outlineLevel="1" x14ac:dyDescent="0.2">
      <c r="A854" t="s">
        <v>5732</v>
      </c>
      <c r="B854" t="s">
        <v>4073</v>
      </c>
      <c r="C854" t="s">
        <v>41</v>
      </c>
      <c r="D854" s="15" t="s">
        <v>3007</v>
      </c>
      <c r="E854" s="15" t="s">
        <v>3027</v>
      </c>
      <c r="F854" s="15" t="s">
        <v>1424</v>
      </c>
      <c r="G854" s="15" t="s">
        <v>3408</v>
      </c>
      <c r="H854" s="15" t="s">
        <v>3408</v>
      </c>
      <c r="I854" t="s">
        <v>1</v>
      </c>
      <c r="J854" t="s">
        <v>3160</v>
      </c>
      <c r="K854" t="s">
        <v>3160</v>
      </c>
      <c r="L854" t="s">
        <v>3160</v>
      </c>
      <c r="M854" t="s">
        <v>3049</v>
      </c>
      <c r="N854" t="s">
        <v>3160</v>
      </c>
      <c r="O854" t="s">
        <v>3160</v>
      </c>
      <c r="P854" t="s">
        <v>3115</v>
      </c>
      <c r="Q854" t="s">
        <v>3186</v>
      </c>
      <c r="R854" t="s">
        <v>3160</v>
      </c>
      <c r="S854" t="s">
        <v>3347</v>
      </c>
    </row>
    <row r="855" spans="1:19" outlineLevel="1" x14ac:dyDescent="0.2">
      <c r="A855" t="s">
        <v>4507</v>
      </c>
      <c r="B855" t="s">
        <v>4074</v>
      </c>
      <c r="C855" t="s">
        <v>41</v>
      </c>
      <c r="D855" t="s">
        <v>1381</v>
      </c>
      <c r="E855" s="15" t="s">
        <v>3883</v>
      </c>
      <c r="F855" s="15" t="s">
        <v>2984</v>
      </c>
      <c r="G855" s="15" t="s">
        <v>3871</v>
      </c>
      <c r="H855" s="15" t="s">
        <v>3160</v>
      </c>
      <c r="I855" t="s">
        <v>3180</v>
      </c>
      <c r="J855" t="s">
        <v>3183</v>
      </c>
      <c r="K855" t="s">
        <v>3160</v>
      </c>
      <c r="L855" t="s">
        <v>3160</v>
      </c>
      <c r="M855" t="s">
        <v>3160</v>
      </c>
      <c r="N855" t="s">
        <v>3136</v>
      </c>
      <c r="O855" t="s">
        <v>3160</v>
      </c>
      <c r="P855" t="s">
        <v>3116</v>
      </c>
      <c r="Q855" t="s">
        <v>3186</v>
      </c>
      <c r="R855" t="s">
        <v>3160</v>
      </c>
      <c r="S855" t="s">
        <v>3189</v>
      </c>
    </row>
    <row r="856" spans="1:19" outlineLevel="1" x14ac:dyDescent="0.2">
      <c r="A856" t="s">
        <v>4081</v>
      </c>
      <c r="B856" t="s">
        <v>5212</v>
      </c>
      <c r="C856" t="s">
        <v>41</v>
      </c>
      <c r="D856" t="s">
        <v>1381</v>
      </c>
      <c r="E856" s="15" t="s">
        <v>3883</v>
      </c>
      <c r="F856" s="15" t="s">
        <v>2984</v>
      </c>
      <c r="G856" s="15" t="s">
        <v>3874</v>
      </c>
      <c r="H856" s="15" t="s">
        <v>4075</v>
      </c>
      <c r="I856" t="s">
        <v>3180</v>
      </c>
      <c r="J856" t="s">
        <v>3183</v>
      </c>
      <c r="K856" t="s">
        <v>3160</v>
      </c>
      <c r="L856" t="s">
        <v>3160</v>
      </c>
      <c r="M856" t="s">
        <v>3049</v>
      </c>
      <c r="N856" t="s">
        <v>3136</v>
      </c>
      <c r="O856" t="s">
        <v>3160</v>
      </c>
      <c r="P856" t="s">
        <v>3116</v>
      </c>
      <c r="Q856" t="s">
        <v>3186</v>
      </c>
      <c r="R856" t="s">
        <v>3160</v>
      </c>
      <c r="S856" t="s">
        <v>3189</v>
      </c>
    </row>
    <row r="857" spans="1:19" outlineLevel="1" x14ac:dyDescent="0.2">
      <c r="A857" t="s">
        <v>4081</v>
      </c>
      <c r="B857" t="s">
        <v>5239</v>
      </c>
      <c r="C857" t="s">
        <v>41</v>
      </c>
      <c r="D857" t="s">
        <v>1381</v>
      </c>
      <c r="E857" s="15" t="s">
        <v>3883</v>
      </c>
      <c r="F857" s="15" t="s">
        <v>2984</v>
      </c>
      <c r="G857" s="15" t="s">
        <v>3874</v>
      </c>
      <c r="H857" s="15" t="s">
        <v>4075</v>
      </c>
      <c r="I857" t="s">
        <v>3180</v>
      </c>
      <c r="J857" t="s">
        <v>3183</v>
      </c>
      <c r="K857" t="s">
        <v>3160</v>
      </c>
      <c r="L857" t="s">
        <v>3160</v>
      </c>
      <c r="M857" t="s">
        <v>3049</v>
      </c>
      <c r="N857" t="s">
        <v>3136</v>
      </c>
      <c r="O857" t="s">
        <v>3160</v>
      </c>
      <c r="P857" t="s">
        <v>3116</v>
      </c>
      <c r="Q857" t="s">
        <v>3186</v>
      </c>
      <c r="R857" t="s">
        <v>3160</v>
      </c>
      <c r="S857" t="s">
        <v>3189</v>
      </c>
    </row>
    <row r="858" spans="1:19" outlineLevel="1" x14ac:dyDescent="0.2">
      <c r="A858" t="s">
        <v>4080</v>
      </c>
      <c r="B858" t="s">
        <v>5213</v>
      </c>
      <c r="C858" t="s">
        <v>41</v>
      </c>
      <c r="D858" t="s">
        <v>1381</v>
      </c>
      <c r="E858" s="15" t="s">
        <v>3883</v>
      </c>
      <c r="F858" s="15" t="s">
        <v>2984</v>
      </c>
      <c r="G858" s="15" t="s">
        <v>3874</v>
      </c>
      <c r="H858" s="15" t="s">
        <v>4082</v>
      </c>
      <c r="I858" t="s">
        <v>3180</v>
      </c>
      <c r="J858" t="s">
        <v>3183</v>
      </c>
      <c r="K858" t="s">
        <v>3160</v>
      </c>
      <c r="L858" t="s">
        <v>3160</v>
      </c>
      <c r="M858" t="s">
        <v>3049</v>
      </c>
      <c r="N858" t="s">
        <v>3136</v>
      </c>
      <c r="O858" t="s">
        <v>3160</v>
      </c>
      <c r="P858" t="s">
        <v>3116</v>
      </c>
      <c r="Q858" t="s">
        <v>3186</v>
      </c>
      <c r="R858" t="s">
        <v>3160</v>
      </c>
      <c r="S858" t="s">
        <v>3189</v>
      </c>
    </row>
    <row r="859" spans="1:19" outlineLevel="1" x14ac:dyDescent="0.2">
      <c r="A859" t="s">
        <v>4080</v>
      </c>
      <c r="B859" t="s">
        <v>5240</v>
      </c>
      <c r="C859" t="s">
        <v>41</v>
      </c>
      <c r="D859" t="s">
        <v>1381</v>
      </c>
      <c r="E859" s="15" t="s">
        <v>3883</v>
      </c>
      <c r="F859" s="15" t="s">
        <v>2984</v>
      </c>
      <c r="G859" s="15" t="s">
        <v>3874</v>
      </c>
      <c r="H859" s="15" t="s">
        <v>4082</v>
      </c>
      <c r="I859" t="s">
        <v>3180</v>
      </c>
      <c r="J859" t="s">
        <v>3183</v>
      </c>
      <c r="K859" t="s">
        <v>3160</v>
      </c>
      <c r="L859" t="s">
        <v>3160</v>
      </c>
      <c r="M859" t="s">
        <v>3049</v>
      </c>
      <c r="N859" t="s">
        <v>3136</v>
      </c>
      <c r="O859" t="s">
        <v>3160</v>
      </c>
      <c r="P859" t="s">
        <v>3116</v>
      </c>
      <c r="Q859" t="s">
        <v>3186</v>
      </c>
      <c r="R859" t="s">
        <v>3160</v>
      </c>
      <c r="S859" t="s">
        <v>3189</v>
      </c>
    </row>
    <row r="860" spans="1:19" outlineLevel="1" x14ac:dyDescent="0.2">
      <c r="A860" t="s">
        <v>4083</v>
      </c>
      <c r="B860" t="s">
        <v>5231</v>
      </c>
      <c r="C860" t="s">
        <v>41</v>
      </c>
      <c r="D860" t="s">
        <v>1381</v>
      </c>
      <c r="E860" s="15" t="s">
        <v>3883</v>
      </c>
      <c r="F860" s="15" t="s">
        <v>2984</v>
      </c>
      <c r="G860" s="15" t="s">
        <v>3879</v>
      </c>
      <c r="H860" s="15" t="s">
        <v>4085</v>
      </c>
      <c r="I860" t="s">
        <v>3180</v>
      </c>
      <c r="J860" t="s">
        <v>3183</v>
      </c>
      <c r="K860" t="s">
        <v>3160</v>
      </c>
      <c r="L860" t="s">
        <v>3160</v>
      </c>
      <c r="M860" t="s">
        <v>3049</v>
      </c>
      <c r="N860" t="s">
        <v>3136</v>
      </c>
      <c r="O860" t="s">
        <v>3160</v>
      </c>
      <c r="P860" t="s">
        <v>3116</v>
      </c>
      <c r="Q860" t="s">
        <v>3186</v>
      </c>
      <c r="R860" t="s">
        <v>3160</v>
      </c>
      <c r="S860" t="s">
        <v>3189</v>
      </c>
    </row>
    <row r="861" spans="1:19" outlineLevel="1" x14ac:dyDescent="0.2">
      <c r="A861" t="s">
        <v>4083</v>
      </c>
      <c r="B861" t="s">
        <v>5235</v>
      </c>
      <c r="C861" t="s">
        <v>41</v>
      </c>
      <c r="D861" t="s">
        <v>1381</v>
      </c>
      <c r="E861" s="15" t="s">
        <v>3883</v>
      </c>
      <c r="F861" s="15" t="s">
        <v>2984</v>
      </c>
      <c r="G861" s="15" t="s">
        <v>3879</v>
      </c>
      <c r="H861" s="15" t="s">
        <v>4085</v>
      </c>
      <c r="I861" t="s">
        <v>3180</v>
      </c>
      <c r="J861" t="s">
        <v>3183</v>
      </c>
      <c r="K861" t="s">
        <v>3160</v>
      </c>
      <c r="L861" t="s">
        <v>3160</v>
      </c>
      <c r="M861" t="s">
        <v>3049</v>
      </c>
      <c r="N861" t="s">
        <v>3136</v>
      </c>
      <c r="O861" t="s">
        <v>3160</v>
      </c>
      <c r="P861" t="s">
        <v>3116</v>
      </c>
      <c r="Q861" t="s">
        <v>3186</v>
      </c>
      <c r="R861" t="s">
        <v>3160</v>
      </c>
      <c r="S861" t="s">
        <v>3189</v>
      </c>
    </row>
    <row r="862" spans="1:19" outlineLevel="1" x14ac:dyDescent="0.2">
      <c r="A862" t="s">
        <v>4084</v>
      </c>
      <c r="B862" t="s">
        <v>5232</v>
      </c>
      <c r="C862" t="s">
        <v>41</v>
      </c>
      <c r="D862" t="s">
        <v>1381</v>
      </c>
      <c r="E862" s="15" t="s">
        <v>3883</v>
      </c>
      <c r="F862" s="15" t="s">
        <v>2984</v>
      </c>
      <c r="G862" s="15" t="s">
        <v>3879</v>
      </c>
      <c r="H862" s="15" t="s">
        <v>4086</v>
      </c>
      <c r="I862" t="s">
        <v>3180</v>
      </c>
      <c r="J862" t="s">
        <v>3183</v>
      </c>
      <c r="K862" t="s">
        <v>3160</v>
      </c>
      <c r="L862" t="s">
        <v>3160</v>
      </c>
      <c r="M862" t="s">
        <v>3049</v>
      </c>
      <c r="N862" t="s">
        <v>3136</v>
      </c>
      <c r="O862" t="s">
        <v>3160</v>
      </c>
      <c r="P862" t="s">
        <v>3116</v>
      </c>
      <c r="Q862" t="s">
        <v>3186</v>
      </c>
      <c r="R862" t="s">
        <v>3160</v>
      </c>
      <c r="S862" t="s">
        <v>3189</v>
      </c>
    </row>
    <row r="863" spans="1:19" outlineLevel="1" x14ac:dyDescent="0.2">
      <c r="A863" t="s">
        <v>4084</v>
      </c>
      <c r="B863" t="s">
        <v>5236</v>
      </c>
      <c r="C863" t="s">
        <v>41</v>
      </c>
      <c r="D863" t="s">
        <v>1381</v>
      </c>
      <c r="E863" s="15" t="s">
        <v>3883</v>
      </c>
      <c r="F863" s="15" t="s">
        <v>2984</v>
      </c>
      <c r="G863" s="15" t="s">
        <v>3879</v>
      </c>
      <c r="H863" s="15" t="s">
        <v>4086</v>
      </c>
      <c r="I863" t="s">
        <v>3180</v>
      </c>
      <c r="J863" t="s">
        <v>3183</v>
      </c>
      <c r="K863" t="s">
        <v>3160</v>
      </c>
      <c r="L863" t="s">
        <v>3160</v>
      </c>
      <c r="M863" t="s">
        <v>3049</v>
      </c>
      <c r="N863" t="s">
        <v>3136</v>
      </c>
      <c r="O863" t="s">
        <v>3160</v>
      </c>
      <c r="P863" t="s">
        <v>3116</v>
      </c>
      <c r="Q863" t="s">
        <v>3186</v>
      </c>
      <c r="R863" t="s">
        <v>3160</v>
      </c>
      <c r="S863" t="s">
        <v>3189</v>
      </c>
    </row>
    <row r="864" spans="1:19" outlineLevel="1" x14ac:dyDescent="0.2">
      <c r="A864" t="s">
        <v>4087</v>
      </c>
      <c r="B864" t="s">
        <v>5214</v>
      </c>
      <c r="C864" t="s">
        <v>41</v>
      </c>
      <c r="D864" t="s">
        <v>1381</v>
      </c>
      <c r="E864" s="15" t="s">
        <v>3883</v>
      </c>
      <c r="F864" s="15" t="s">
        <v>2984</v>
      </c>
      <c r="G864" s="15" t="s">
        <v>3874</v>
      </c>
      <c r="H864" s="15" t="s">
        <v>4089</v>
      </c>
      <c r="I864" t="s">
        <v>3180</v>
      </c>
      <c r="J864" t="s">
        <v>3183</v>
      </c>
      <c r="K864" t="s">
        <v>3160</v>
      </c>
      <c r="L864" t="s">
        <v>3160</v>
      </c>
      <c r="M864" t="s">
        <v>3049</v>
      </c>
      <c r="N864" t="s">
        <v>3136</v>
      </c>
      <c r="O864" t="s">
        <v>3160</v>
      </c>
      <c r="P864" t="s">
        <v>3116</v>
      </c>
      <c r="Q864" t="s">
        <v>3186</v>
      </c>
      <c r="R864" t="s">
        <v>3160</v>
      </c>
      <c r="S864" t="s">
        <v>3189</v>
      </c>
    </row>
    <row r="865" spans="1:19" outlineLevel="1" x14ac:dyDescent="0.2">
      <c r="A865" t="s">
        <v>4087</v>
      </c>
      <c r="B865" t="s">
        <v>5241</v>
      </c>
      <c r="C865" t="s">
        <v>41</v>
      </c>
      <c r="D865" t="s">
        <v>1381</v>
      </c>
      <c r="E865" s="15" t="s">
        <v>3883</v>
      </c>
      <c r="F865" s="15" t="s">
        <v>2984</v>
      </c>
      <c r="G865" s="15" t="s">
        <v>3874</v>
      </c>
      <c r="H865" s="15" t="s">
        <v>4089</v>
      </c>
      <c r="I865" t="s">
        <v>3180</v>
      </c>
      <c r="J865" t="s">
        <v>3183</v>
      </c>
      <c r="K865" t="s">
        <v>3160</v>
      </c>
      <c r="L865" t="s">
        <v>3160</v>
      </c>
      <c r="M865" t="s">
        <v>3049</v>
      </c>
      <c r="N865" t="s">
        <v>3136</v>
      </c>
      <c r="O865" t="s">
        <v>3160</v>
      </c>
      <c r="P865" t="s">
        <v>3116</v>
      </c>
      <c r="Q865" t="s">
        <v>3186</v>
      </c>
      <c r="R865" t="s">
        <v>3160</v>
      </c>
      <c r="S865" t="s">
        <v>3189</v>
      </c>
    </row>
    <row r="866" spans="1:19" outlineLevel="1" x14ac:dyDescent="0.2">
      <c r="A866" t="s">
        <v>4088</v>
      </c>
      <c r="B866" t="s">
        <v>5215</v>
      </c>
      <c r="C866" t="s">
        <v>41</v>
      </c>
      <c r="D866" t="s">
        <v>1381</v>
      </c>
      <c r="E866" s="15" t="s">
        <v>3883</v>
      </c>
      <c r="F866" s="15" t="s">
        <v>2984</v>
      </c>
      <c r="G866" s="15" t="s">
        <v>3874</v>
      </c>
      <c r="H866" s="15" t="s">
        <v>4090</v>
      </c>
      <c r="I866" t="s">
        <v>3180</v>
      </c>
      <c r="J866" t="s">
        <v>3183</v>
      </c>
      <c r="K866" t="s">
        <v>3160</v>
      </c>
      <c r="L866" t="s">
        <v>3160</v>
      </c>
      <c r="M866" t="s">
        <v>3049</v>
      </c>
      <c r="N866" t="s">
        <v>3136</v>
      </c>
      <c r="O866" t="s">
        <v>3160</v>
      </c>
      <c r="P866" t="s">
        <v>3116</v>
      </c>
      <c r="Q866" t="s">
        <v>3186</v>
      </c>
      <c r="R866" t="s">
        <v>3160</v>
      </c>
      <c r="S866" t="s">
        <v>3189</v>
      </c>
    </row>
    <row r="867" spans="1:19" outlineLevel="1" x14ac:dyDescent="0.2">
      <c r="A867" t="s">
        <v>4088</v>
      </c>
      <c r="B867" t="s">
        <v>5242</v>
      </c>
      <c r="C867" t="s">
        <v>41</v>
      </c>
      <c r="D867" t="s">
        <v>1381</v>
      </c>
      <c r="E867" s="15" t="s">
        <v>3883</v>
      </c>
      <c r="F867" s="15" t="s">
        <v>2984</v>
      </c>
      <c r="G867" s="15" t="s">
        <v>3874</v>
      </c>
      <c r="H867" s="15" t="s">
        <v>4090</v>
      </c>
      <c r="I867" t="s">
        <v>3180</v>
      </c>
      <c r="J867" t="s">
        <v>3183</v>
      </c>
      <c r="K867" t="s">
        <v>3160</v>
      </c>
      <c r="L867" t="s">
        <v>3160</v>
      </c>
      <c r="M867" t="s">
        <v>3049</v>
      </c>
      <c r="N867" t="s">
        <v>3136</v>
      </c>
      <c r="O867" t="s">
        <v>3160</v>
      </c>
      <c r="P867" t="s">
        <v>3116</v>
      </c>
      <c r="Q867" t="s">
        <v>3186</v>
      </c>
      <c r="R867" t="s">
        <v>3160</v>
      </c>
      <c r="S867" t="s">
        <v>3189</v>
      </c>
    </row>
    <row r="868" spans="1:19" outlineLevel="1" x14ac:dyDescent="0.2">
      <c r="A868" t="s">
        <v>4091</v>
      </c>
      <c r="B868" t="s">
        <v>5216</v>
      </c>
      <c r="C868" t="s">
        <v>41</v>
      </c>
      <c r="D868" t="s">
        <v>1381</v>
      </c>
      <c r="E868" s="15" t="s">
        <v>3883</v>
      </c>
      <c r="F868" s="15" t="s">
        <v>2984</v>
      </c>
      <c r="G868" s="15" t="s">
        <v>3874</v>
      </c>
      <c r="H868" s="15" t="s">
        <v>4092</v>
      </c>
      <c r="I868" t="s">
        <v>3180</v>
      </c>
      <c r="J868" t="s">
        <v>3183</v>
      </c>
      <c r="K868" t="s">
        <v>3160</v>
      </c>
      <c r="L868" t="s">
        <v>3160</v>
      </c>
      <c r="M868" t="s">
        <v>3049</v>
      </c>
      <c r="N868" t="s">
        <v>3136</v>
      </c>
      <c r="O868" t="s">
        <v>3160</v>
      </c>
      <c r="P868" t="s">
        <v>3116</v>
      </c>
      <c r="Q868" t="s">
        <v>3186</v>
      </c>
      <c r="R868" t="s">
        <v>3160</v>
      </c>
      <c r="S868" t="s">
        <v>3189</v>
      </c>
    </row>
    <row r="869" spans="1:19" outlineLevel="1" x14ac:dyDescent="0.2">
      <c r="A869" t="s">
        <v>4091</v>
      </c>
      <c r="B869" t="s">
        <v>5243</v>
      </c>
      <c r="C869" t="s">
        <v>41</v>
      </c>
      <c r="D869" t="s">
        <v>1381</v>
      </c>
      <c r="E869" s="15" t="s">
        <v>3883</v>
      </c>
      <c r="F869" s="15" t="s">
        <v>2984</v>
      </c>
      <c r="G869" s="15" t="s">
        <v>3874</v>
      </c>
      <c r="H869" s="15" t="s">
        <v>4092</v>
      </c>
      <c r="I869" t="s">
        <v>3180</v>
      </c>
      <c r="J869" t="s">
        <v>3183</v>
      </c>
      <c r="K869" t="s">
        <v>3160</v>
      </c>
      <c r="L869" t="s">
        <v>3160</v>
      </c>
      <c r="M869" t="s">
        <v>3049</v>
      </c>
      <c r="N869" t="s">
        <v>3136</v>
      </c>
      <c r="O869" t="s">
        <v>3160</v>
      </c>
      <c r="P869" t="s">
        <v>3116</v>
      </c>
      <c r="Q869" t="s">
        <v>3186</v>
      </c>
      <c r="R869" t="s">
        <v>3160</v>
      </c>
      <c r="S869" t="s">
        <v>3189</v>
      </c>
    </row>
    <row r="870" spans="1:19" outlineLevel="1" x14ac:dyDescent="0.2">
      <c r="A870" t="s">
        <v>4095</v>
      </c>
      <c r="B870" t="s">
        <v>5217</v>
      </c>
      <c r="C870" t="s">
        <v>41</v>
      </c>
      <c r="D870" t="s">
        <v>1381</v>
      </c>
      <c r="E870" s="15" t="s">
        <v>3883</v>
      </c>
      <c r="F870" s="15" t="s">
        <v>2984</v>
      </c>
      <c r="G870" s="15" t="s">
        <v>3874</v>
      </c>
      <c r="H870" s="15" t="s">
        <v>4096</v>
      </c>
      <c r="I870" t="s">
        <v>3180</v>
      </c>
      <c r="J870" t="s">
        <v>3183</v>
      </c>
      <c r="K870" t="s">
        <v>3160</v>
      </c>
      <c r="L870" t="s">
        <v>3160</v>
      </c>
      <c r="M870" t="s">
        <v>3049</v>
      </c>
      <c r="N870" t="s">
        <v>3136</v>
      </c>
      <c r="O870" t="s">
        <v>3160</v>
      </c>
      <c r="P870" t="s">
        <v>3116</v>
      </c>
      <c r="Q870" t="s">
        <v>3186</v>
      </c>
      <c r="R870" t="s">
        <v>3160</v>
      </c>
      <c r="S870" t="s">
        <v>3189</v>
      </c>
    </row>
    <row r="871" spans="1:19" outlineLevel="1" x14ac:dyDescent="0.2">
      <c r="A871" t="s">
        <v>4095</v>
      </c>
      <c r="B871" t="s">
        <v>5244</v>
      </c>
      <c r="C871" t="s">
        <v>41</v>
      </c>
      <c r="D871" t="s">
        <v>1381</v>
      </c>
      <c r="E871" s="15" t="s">
        <v>3883</v>
      </c>
      <c r="F871" s="15" t="s">
        <v>2984</v>
      </c>
      <c r="G871" s="15" t="s">
        <v>3874</v>
      </c>
      <c r="H871" s="15" t="s">
        <v>4096</v>
      </c>
      <c r="I871" t="s">
        <v>3180</v>
      </c>
      <c r="J871" t="s">
        <v>3183</v>
      </c>
      <c r="K871" t="s">
        <v>3160</v>
      </c>
      <c r="L871" t="s">
        <v>3160</v>
      </c>
      <c r="M871" t="s">
        <v>3049</v>
      </c>
      <c r="N871" t="s">
        <v>3136</v>
      </c>
      <c r="O871" t="s">
        <v>3160</v>
      </c>
      <c r="P871" t="s">
        <v>3116</v>
      </c>
      <c r="Q871" t="s">
        <v>3186</v>
      </c>
      <c r="R871" t="s">
        <v>3160</v>
      </c>
      <c r="S871" t="s">
        <v>3189</v>
      </c>
    </row>
    <row r="872" spans="1:19" outlineLevel="1" x14ac:dyDescent="0.2">
      <c r="A872" t="s">
        <v>4093</v>
      </c>
      <c r="B872" t="s">
        <v>5218</v>
      </c>
      <c r="C872" t="s">
        <v>41</v>
      </c>
      <c r="D872" t="s">
        <v>1381</v>
      </c>
      <c r="E872" s="15" t="s">
        <v>3883</v>
      </c>
      <c r="F872" s="15" t="s">
        <v>2984</v>
      </c>
      <c r="G872" s="15" t="s">
        <v>3874</v>
      </c>
      <c r="H872" s="15" t="s">
        <v>4094</v>
      </c>
      <c r="I872" t="s">
        <v>3180</v>
      </c>
      <c r="J872" t="s">
        <v>3183</v>
      </c>
      <c r="K872" t="s">
        <v>3160</v>
      </c>
      <c r="L872" t="s">
        <v>3160</v>
      </c>
      <c r="M872" t="s">
        <v>3049</v>
      </c>
      <c r="N872" t="s">
        <v>3136</v>
      </c>
      <c r="O872" t="s">
        <v>3160</v>
      </c>
      <c r="P872" t="s">
        <v>3116</v>
      </c>
      <c r="Q872" t="s">
        <v>3186</v>
      </c>
      <c r="R872" t="s">
        <v>3160</v>
      </c>
      <c r="S872" t="s">
        <v>3189</v>
      </c>
    </row>
    <row r="873" spans="1:19" outlineLevel="1" x14ac:dyDescent="0.2">
      <c r="A873" t="s">
        <v>4093</v>
      </c>
      <c r="B873" t="s">
        <v>5245</v>
      </c>
      <c r="C873" t="s">
        <v>41</v>
      </c>
      <c r="D873" t="s">
        <v>1381</v>
      </c>
      <c r="E873" s="15" t="s">
        <v>3883</v>
      </c>
      <c r="F873" s="15" t="s">
        <v>2984</v>
      </c>
      <c r="G873" s="15" t="s">
        <v>3874</v>
      </c>
      <c r="H873" s="15" t="s">
        <v>4094</v>
      </c>
      <c r="I873" t="s">
        <v>3180</v>
      </c>
      <c r="J873" t="s">
        <v>3183</v>
      </c>
      <c r="K873" t="s">
        <v>3160</v>
      </c>
      <c r="L873" t="s">
        <v>3160</v>
      </c>
      <c r="M873" t="s">
        <v>3049</v>
      </c>
      <c r="N873" t="s">
        <v>3136</v>
      </c>
      <c r="O873" t="s">
        <v>3160</v>
      </c>
      <c r="P873" t="s">
        <v>3116</v>
      </c>
      <c r="Q873" t="s">
        <v>3186</v>
      </c>
      <c r="R873" t="s">
        <v>3160</v>
      </c>
      <c r="S873" t="s">
        <v>3189</v>
      </c>
    </row>
    <row r="874" spans="1:19" outlineLevel="1" x14ac:dyDescent="0.2">
      <c r="A874" t="s">
        <v>4099</v>
      </c>
      <c r="B874" t="s">
        <v>5219</v>
      </c>
      <c r="C874" t="s">
        <v>41</v>
      </c>
      <c r="D874" t="s">
        <v>1381</v>
      </c>
      <c r="E874" s="15" t="s">
        <v>3883</v>
      </c>
      <c r="F874" s="15" t="s">
        <v>2984</v>
      </c>
      <c r="G874" s="15" t="s">
        <v>3874</v>
      </c>
      <c r="H874" s="15" t="s">
        <v>4100</v>
      </c>
      <c r="I874" t="s">
        <v>3180</v>
      </c>
      <c r="J874" t="s">
        <v>3183</v>
      </c>
      <c r="K874" t="s">
        <v>3160</v>
      </c>
      <c r="L874" t="s">
        <v>3160</v>
      </c>
      <c r="M874" t="s">
        <v>3049</v>
      </c>
      <c r="N874" t="s">
        <v>3136</v>
      </c>
      <c r="O874" t="s">
        <v>3160</v>
      </c>
      <c r="P874" t="s">
        <v>3116</v>
      </c>
      <c r="Q874" t="s">
        <v>3186</v>
      </c>
      <c r="R874" t="s">
        <v>3160</v>
      </c>
      <c r="S874" t="s">
        <v>3189</v>
      </c>
    </row>
    <row r="875" spans="1:19" outlineLevel="1" x14ac:dyDescent="0.2">
      <c r="A875" t="s">
        <v>4099</v>
      </c>
      <c r="B875" t="s">
        <v>5246</v>
      </c>
      <c r="C875" t="s">
        <v>41</v>
      </c>
      <c r="D875" t="s">
        <v>1381</v>
      </c>
      <c r="E875" s="15" t="s">
        <v>3883</v>
      </c>
      <c r="F875" s="15" t="s">
        <v>2984</v>
      </c>
      <c r="G875" s="15" t="s">
        <v>3874</v>
      </c>
      <c r="H875" s="15" t="s">
        <v>4100</v>
      </c>
      <c r="I875" t="s">
        <v>3180</v>
      </c>
      <c r="J875" t="s">
        <v>3183</v>
      </c>
      <c r="K875" t="s">
        <v>3160</v>
      </c>
      <c r="L875" t="s">
        <v>3160</v>
      </c>
      <c r="M875" t="s">
        <v>3049</v>
      </c>
      <c r="N875" t="s">
        <v>3136</v>
      </c>
      <c r="O875" t="s">
        <v>3160</v>
      </c>
      <c r="P875" t="s">
        <v>3116</v>
      </c>
      <c r="Q875" t="s">
        <v>3186</v>
      </c>
      <c r="R875" t="s">
        <v>3160</v>
      </c>
      <c r="S875" t="s">
        <v>3189</v>
      </c>
    </row>
    <row r="876" spans="1:19" outlineLevel="1" x14ac:dyDescent="0.2">
      <c r="A876" t="s">
        <v>4097</v>
      </c>
      <c r="B876" t="s">
        <v>5233</v>
      </c>
      <c r="C876" t="s">
        <v>41</v>
      </c>
      <c r="D876" t="s">
        <v>1381</v>
      </c>
      <c r="E876" s="15" t="s">
        <v>3883</v>
      </c>
      <c r="F876" s="15" t="s">
        <v>2984</v>
      </c>
      <c r="G876" s="15" t="s">
        <v>3879</v>
      </c>
      <c r="H876" s="15" t="s">
        <v>4098</v>
      </c>
      <c r="I876" t="s">
        <v>3180</v>
      </c>
      <c r="J876" t="s">
        <v>3183</v>
      </c>
      <c r="K876" t="s">
        <v>3160</v>
      </c>
      <c r="L876" t="s">
        <v>3160</v>
      </c>
      <c r="M876" t="s">
        <v>3049</v>
      </c>
      <c r="N876" t="s">
        <v>3136</v>
      </c>
      <c r="O876" t="s">
        <v>3160</v>
      </c>
      <c r="P876" t="s">
        <v>3116</v>
      </c>
      <c r="Q876" t="s">
        <v>3186</v>
      </c>
      <c r="R876" t="s">
        <v>3160</v>
      </c>
      <c r="S876" t="s">
        <v>3189</v>
      </c>
    </row>
    <row r="877" spans="1:19" outlineLevel="1" x14ac:dyDescent="0.2">
      <c r="A877" t="s">
        <v>4097</v>
      </c>
      <c r="B877" t="s">
        <v>5237</v>
      </c>
      <c r="C877" t="s">
        <v>41</v>
      </c>
      <c r="D877" t="s">
        <v>1381</v>
      </c>
      <c r="E877" s="15" t="s">
        <v>3883</v>
      </c>
      <c r="F877" s="15" t="s">
        <v>2984</v>
      </c>
      <c r="G877" s="15" t="s">
        <v>3879</v>
      </c>
      <c r="H877" s="15" t="s">
        <v>4098</v>
      </c>
      <c r="I877" t="s">
        <v>3180</v>
      </c>
      <c r="J877" t="s">
        <v>3183</v>
      </c>
      <c r="K877" t="s">
        <v>3160</v>
      </c>
      <c r="L877" t="s">
        <v>3160</v>
      </c>
      <c r="M877" t="s">
        <v>3049</v>
      </c>
      <c r="N877" t="s">
        <v>3136</v>
      </c>
      <c r="O877" t="s">
        <v>3160</v>
      </c>
      <c r="P877" t="s">
        <v>3116</v>
      </c>
      <c r="Q877" t="s">
        <v>3186</v>
      </c>
      <c r="R877" t="s">
        <v>3160</v>
      </c>
      <c r="S877" t="s">
        <v>3189</v>
      </c>
    </row>
    <row r="878" spans="1:19" outlineLevel="1" x14ac:dyDescent="0.2">
      <c r="A878" t="s">
        <v>4101</v>
      </c>
      <c r="B878" t="s">
        <v>5234</v>
      </c>
      <c r="C878" t="s">
        <v>41</v>
      </c>
      <c r="D878" t="s">
        <v>1381</v>
      </c>
      <c r="E878" s="15" t="s">
        <v>3883</v>
      </c>
      <c r="F878" s="15" t="s">
        <v>2984</v>
      </c>
      <c r="G878" s="15" t="s">
        <v>3879</v>
      </c>
      <c r="H878" s="15" t="s">
        <v>4102</v>
      </c>
      <c r="I878" t="s">
        <v>3180</v>
      </c>
      <c r="J878" t="s">
        <v>3183</v>
      </c>
      <c r="K878" t="s">
        <v>3160</v>
      </c>
      <c r="L878" t="s">
        <v>3160</v>
      </c>
      <c r="M878" t="s">
        <v>3049</v>
      </c>
      <c r="N878" t="s">
        <v>3136</v>
      </c>
      <c r="O878" t="s">
        <v>3160</v>
      </c>
      <c r="P878" t="s">
        <v>3116</v>
      </c>
      <c r="Q878" t="s">
        <v>3186</v>
      </c>
      <c r="R878" t="s">
        <v>3160</v>
      </c>
      <c r="S878" t="s">
        <v>3189</v>
      </c>
    </row>
    <row r="879" spans="1:19" outlineLevel="1" x14ac:dyDescent="0.2">
      <c r="A879" t="s">
        <v>4101</v>
      </c>
      <c r="B879" t="s">
        <v>5238</v>
      </c>
      <c r="C879" t="s">
        <v>41</v>
      </c>
      <c r="D879" t="s">
        <v>1381</v>
      </c>
      <c r="E879" s="15" t="s">
        <v>3883</v>
      </c>
      <c r="F879" s="15" t="s">
        <v>2984</v>
      </c>
      <c r="G879" s="15" t="s">
        <v>3879</v>
      </c>
      <c r="H879" s="15" t="s">
        <v>4102</v>
      </c>
      <c r="I879" t="s">
        <v>3180</v>
      </c>
      <c r="J879" t="s">
        <v>3183</v>
      </c>
      <c r="K879" t="s">
        <v>3160</v>
      </c>
      <c r="L879" t="s">
        <v>3160</v>
      </c>
      <c r="M879" t="s">
        <v>3049</v>
      </c>
      <c r="N879" t="s">
        <v>3136</v>
      </c>
      <c r="O879" t="s">
        <v>3160</v>
      </c>
      <c r="P879" t="s">
        <v>3116</v>
      </c>
      <c r="Q879" t="s">
        <v>3186</v>
      </c>
      <c r="R879" t="s">
        <v>3160</v>
      </c>
      <c r="S879" t="s">
        <v>3189</v>
      </c>
    </row>
    <row r="880" spans="1:19" outlineLevel="1" x14ac:dyDescent="0.2">
      <c r="A880" t="s">
        <v>4103</v>
      </c>
      <c r="B880" t="s">
        <v>5220</v>
      </c>
      <c r="C880" t="s">
        <v>41</v>
      </c>
      <c r="D880" t="s">
        <v>1381</v>
      </c>
      <c r="E880" s="15" t="s">
        <v>3883</v>
      </c>
      <c r="F880" s="15" t="s">
        <v>2984</v>
      </c>
      <c r="G880" s="15" t="s">
        <v>3874</v>
      </c>
      <c r="H880" s="15" t="s">
        <v>4104</v>
      </c>
      <c r="I880" t="s">
        <v>3180</v>
      </c>
      <c r="J880" t="s">
        <v>3183</v>
      </c>
      <c r="K880" t="s">
        <v>3160</v>
      </c>
      <c r="L880" t="s">
        <v>3160</v>
      </c>
      <c r="M880" t="s">
        <v>3049</v>
      </c>
      <c r="N880" t="s">
        <v>3136</v>
      </c>
      <c r="O880" t="s">
        <v>3160</v>
      </c>
      <c r="P880" t="s">
        <v>3116</v>
      </c>
      <c r="Q880" t="s">
        <v>3186</v>
      </c>
      <c r="R880" t="s">
        <v>3160</v>
      </c>
      <c r="S880" t="s">
        <v>3189</v>
      </c>
    </row>
    <row r="881" spans="1:19" outlineLevel="1" x14ac:dyDescent="0.2">
      <c r="A881" t="s">
        <v>4103</v>
      </c>
      <c r="B881" t="s">
        <v>5247</v>
      </c>
      <c r="C881" t="s">
        <v>41</v>
      </c>
      <c r="D881" t="s">
        <v>1381</v>
      </c>
      <c r="E881" s="15" t="s">
        <v>3883</v>
      </c>
      <c r="F881" s="15" t="s">
        <v>2984</v>
      </c>
      <c r="G881" s="15" t="s">
        <v>3874</v>
      </c>
      <c r="H881" s="15" t="s">
        <v>4104</v>
      </c>
      <c r="I881" t="s">
        <v>3180</v>
      </c>
      <c r="J881" t="s">
        <v>3183</v>
      </c>
      <c r="K881" t="s">
        <v>3160</v>
      </c>
      <c r="L881" t="s">
        <v>3160</v>
      </c>
      <c r="M881" t="s">
        <v>3049</v>
      </c>
      <c r="N881" t="s">
        <v>3136</v>
      </c>
      <c r="O881" t="s">
        <v>3160</v>
      </c>
      <c r="P881" t="s">
        <v>3116</v>
      </c>
      <c r="Q881" t="s">
        <v>3186</v>
      </c>
      <c r="R881" t="s">
        <v>3160</v>
      </c>
      <c r="S881" t="s">
        <v>3189</v>
      </c>
    </row>
    <row r="882" spans="1:19" outlineLevel="1" x14ac:dyDescent="0.2">
      <c r="A882" t="s">
        <v>4105</v>
      </c>
      <c r="B882" t="s">
        <v>5221</v>
      </c>
      <c r="C882" t="s">
        <v>41</v>
      </c>
      <c r="D882" t="s">
        <v>1381</v>
      </c>
      <c r="E882" s="15" t="s">
        <v>3883</v>
      </c>
      <c r="F882" s="15" t="s">
        <v>2984</v>
      </c>
      <c r="G882" s="15" t="s">
        <v>3874</v>
      </c>
      <c r="H882" s="15" t="s">
        <v>4106</v>
      </c>
      <c r="I882" t="s">
        <v>3180</v>
      </c>
      <c r="J882" t="s">
        <v>3183</v>
      </c>
      <c r="K882" t="s">
        <v>3160</v>
      </c>
      <c r="L882" t="s">
        <v>3160</v>
      </c>
      <c r="M882" t="s">
        <v>3049</v>
      </c>
      <c r="N882" t="s">
        <v>3136</v>
      </c>
      <c r="O882" t="s">
        <v>3160</v>
      </c>
      <c r="P882" t="s">
        <v>3116</v>
      </c>
      <c r="Q882" t="s">
        <v>3186</v>
      </c>
      <c r="R882" t="s">
        <v>3160</v>
      </c>
      <c r="S882" t="s">
        <v>3189</v>
      </c>
    </row>
    <row r="883" spans="1:19" outlineLevel="1" x14ac:dyDescent="0.2">
      <c r="A883" t="s">
        <v>4105</v>
      </c>
      <c r="B883" t="s">
        <v>5248</v>
      </c>
      <c r="C883" t="s">
        <v>41</v>
      </c>
      <c r="D883" t="s">
        <v>1381</v>
      </c>
      <c r="E883" s="15" t="s">
        <v>3883</v>
      </c>
      <c r="F883" s="15" t="s">
        <v>2984</v>
      </c>
      <c r="G883" s="15" t="s">
        <v>3874</v>
      </c>
      <c r="H883" s="15" t="s">
        <v>4106</v>
      </c>
      <c r="I883" t="s">
        <v>3180</v>
      </c>
      <c r="J883" t="s">
        <v>3183</v>
      </c>
      <c r="K883" t="s">
        <v>3160</v>
      </c>
      <c r="L883" t="s">
        <v>3160</v>
      </c>
      <c r="M883" t="s">
        <v>3049</v>
      </c>
      <c r="N883" t="s">
        <v>3136</v>
      </c>
      <c r="O883" t="s">
        <v>3160</v>
      </c>
      <c r="P883" t="s">
        <v>3116</v>
      </c>
      <c r="Q883" t="s">
        <v>3186</v>
      </c>
      <c r="R883" t="s">
        <v>3160</v>
      </c>
      <c r="S883" t="s">
        <v>3189</v>
      </c>
    </row>
    <row r="884" spans="1:19" outlineLevel="1" x14ac:dyDescent="0.2">
      <c r="A884" t="s">
        <v>4107</v>
      </c>
      <c r="B884" t="s">
        <v>5222</v>
      </c>
      <c r="C884" t="s">
        <v>41</v>
      </c>
      <c r="D884" t="s">
        <v>1381</v>
      </c>
      <c r="E884" s="15" t="s">
        <v>3883</v>
      </c>
      <c r="F884" s="15" t="s">
        <v>2984</v>
      </c>
      <c r="G884" s="15" t="s">
        <v>3874</v>
      </c>
      <c r="H884" s="15" t="s">
        <v>4109</v>
      </c>
      <c r="I884" t="s">
        <v>3180</v>
      </c>
      <c r="J884" t="s">
        <v>3183</v>
      </c>
      <c r="K884" t="s">
        <v>3160</v>
      </c>
      <c r="L884" t="s">
        <v>3160</v>
      </c>
      <c r="M884" t="s">
        <v>3049</v>
      </c>
      <c r="N884" t="s">
        <v>3136</v>
      </c>
      <c r="O884" t="s">
        <v>3160</v>
      </c>
      <c r="P884" t="s">
        <v>3116</v>
      </c>
      <c r="Q884" t="s">
        <v>3186</v>
      </c>
      <c r="R884" t="s">
        <v>3160</v>
      </c>
      <c r="S884" t="s">
        <v>3189</v>
      </c>
    </row>
    <row r="885" spans="1:19" outlineLevel="1" x14ac:dyDescent="0.2">
      <c r="A885" t="s">
        <v>4107</v>
      </c>
      <c r="B885" t="s">
        <v>5249</v>
      </c>
      <c r="C885" t="s">
        <v>41</v>
      </c>
      <c r="D885" t="s">
        <v>1381</v>
      </c>
      <c r="E885" s="15" t="s">
        <v>3883</v>
      </c>
      <c r="F885" s="15" t="s">
        <v>2984</v>
      </c>
      <c r="G885" s="15" t="s">
        <v>3874</v>
      </c>
      <c r="H885" s="15" t="s">
        <v>4109</v>
      </c>
      <c r="I885" t="s">
        <v>3180</v>
      </c>
      <c r="J885" t="s">
        <v>3183</v>
      </c>
      <c r="K885" t="s">
        <v>3160</v>
      </c>
      <c r="L885" t="s">
        <v>3160</v>
      </c>
      <c r="M885" t="s">
        <v>3049</v>
      </c>
      <c r="N885" t="s">
        <v>3136</v>
      </c>
      <c r="O885" t="s">
        <v>3160</v>
      </c>
      <c r="P885" t="s">
        <v>3116</v>
      </c>
      <c r="Q885" t="s">
        <v>3186</v>
      </c>
      <c r="R885" t="s">
        <v>3160</v>
      </c>
      <c r="S885" t="s">
        <v>3189</v>
      </c>
    </row>
    <row r="886" spans="1:19" outlineLevel="1" x14ac:dyDescent="0.2">
      <c r="A886" t="s">
        <v>4108</v>
      </c>
      <c r="B886" t="s">
        <v>5223</v>
      </c>
      <c r="C886" t="s">
        <v>41</v>
      </c>
      <c r="D886" t="s">
        <v>1381</v>
      </c>
      <c r="E886" s="15" t="s">
        <v>3883</v>
      </c>
      <c r="F886" s="15" t="s">
        <v>2984</v>
      </c>
      <c r="G886" s="15" t="s">
        <v>3874</v>
      </c>
      <c r="H886" s="15" t="s">
        <v>4110</v>
      </c>
      <c r="I886" t="s">
        <v>3180</v>
      </c>
      <c r="J886" t="s">
        <v>3183</v>
      </c>
      <c r="K886" t="s">
        <v>3160</v>
      </c>
      <c r="L886" t="s">
        <v>3160</v>
      </c>
      <c r="M886" t="s">
        <v>3049</v>
      </c>
      <c r="N886" t="s">
        <v>3136</v>
      </c>
      <c r="O886" t="s">
        <v>3160</v>
      </c>
      <c r="P886" t="s">
        <v>3116</v>
      </c>
      <c r="Q886" t="s">
        <v>3186</v>
      </c>
      <c r="R886" t="s">
        <v>3160</v>
      </c>
      <c r="S886" t="s">
        <v>3189</v>
      </c>
    </row>
    <row r="887" spans="1:19" outlineLevel="1" x14ac:dyDescent="0.2">
      <c r="A887" t="s">
        <v>4108</v>
      </c>
      <c r="B887" t="s">
        <v>5250</v>
      </c>
      <c r="C887" t="s">
        <v>41</v>
      </c>
      <c r="D887" t="s">
        <v>1381</v>
      </c>
      <c r="E887" s="15" t="s">
        <v>3883</v>
      </c>
      <c r="F887" s="15" t="s">
        <v>2984</v>
      </c>
      <c r="G887" s="15" t="s">
        <v>3874</v>
      </c>
      <c r="H887" s="15" t="s">
        <v>4110</v>
      </c>
      <c r="I887" t="s">
        <v>3180</v>
      </c>
      <c r="J887" t="s">
        <v>3183</v>
      </c>
      <c r="K887" t="s">
        <v>3160</v>
      </c>
      <c r="L887" t="s">
        <v>3160</v>
      </c>
      <c r="M887" t="s">
        <v>3049</v>
      </c>
      <c r="N887" t="s">
        <v>3136</v>
      </c>
      <c r="O887" t="s">
        <v>3160</v>
      </c>
      <c r="P887" t="s">
        <v>3116</v>
      </c>
      <c r="Q887" t="s">
        <v>3186</v>
      </c>
      <c r="R887" t="s">
        <v>3160</v>
      </c>
      <c r="S887" t="s">
        <v>3189</v>
      </c>
    </row>
    <row r="888" spans="1:19" outlineLevel="1" x14ac:dyDescent="0.2">
      <c r="A888" t="s">
        <v>4111</v>
      </c>
      <c r="B888" t="s">
        <v>5224</v>
      </c>
      <c r="C888" t="s">
        <v>41</v>
      </c>
      <c r="D888" t="s">
        <v>1381</v>
      </c>
      <c r="E888" s="15" t="s">
        <v>3883</v>
      </c>
      <c r="F888" s="15" t="s">
        <v>2984</v>
      </c>
      <c r="G888" s="15" t="s">
        <v>3874</v>
      </c>
      <c r="H888" s="15" t="s">
        <v>4115</v>
      </c>
      <c r="I888" t="s">
        <v>3180</v>
      </c>
      <c r="J888" t="s">
        <v>3183</v>
      </c>
      <c r="K888" t="s">
        <v>3160</v>
      </c>
      <c r="L888" t="s">
        <v>3160</v>
      </c>
      <c r="M888" t="s">
        <v>3049</v>
      </c>
      <c r="N888" t="s">
        <v>3136</v>
      </c>
      <c r="O888" t="s">
        <v>3160</v>
      </c>
      <c r="P888" t="s">
        <v>3116</v>
      </c>
      <c r="Q888" t="s">
        <v>3186</v>
      </c>
      <c r="R888" t="s">
        <v>3160</v>
      </c>
      <c r="S888" t="s">
        <v>3189</v>
      </c>
    </row>
    <row r="889" spans="1:19" outlineLevel="1" x14ac:dyDescent="0.2">
      <c r="A889" t="s">
        <v>4111</v>
      </c>
      <c r="B889" t="s">
        <v>5251</v>
      </c>
      <c r="C889" t="s">
        <v>41</v>
      </c>
      <c r="D889" t="s">
        <v>1381</v>
      </c>
      <c r="E889" s="15" t="s">
        <v>3883</v>
      </c>
      <c r="F889" s="15" t="s">
        <v>2984</v>
      </c>
      <c r="G889" s="15" t="s">
        <v>3874</v>
      </c>
      <c r="H889" s="15" t="s">
        <v>4115</v>
      </c>
      <c r="I889" t="s">
        <v>3180</v>
      </c>
      <c r="J889" t="s">
        <v>3183</v>
      </c>
      <c r="K889" t="s">
        <v>3160</v>
      </c>
      <c r="L889" t="s">
        <v>3160</v>
      </c>
      <c r="M889" t="s">
        <v>3049</v>
      </c>
      <c r="N889" t="s">
        <v>3136</v>
      </c>
      <c r="O889" t="s">
        <v>3160</v>
      </c>
      <c r="P889" t="s">
        <v>3116</v>
      </c>
      <c r="Q889" t="s">
        <v>3186</v>
      </c>
      <c r="R889" t="s">
        <v>3160</v>
      </c>
      <c r="S889" t="s">
        <v>3189</v>
      </c>
    </row>
    <row r="890" spans="1:19" outlineLevel="1" x14ac:dyDescent="0.2">
      <c r="A890" t="s">
        <v>4112</v>
      </c>
      <c r="B890" t="s">
        <v>5225</v>
      </c>
      <c r="C890" t="s">
        <v>41</v>
      </c>
      <c r="D890" t="s">
        <v>1381</v>
      </c>
      <c r="E890" s="15" t="s">
        <v>3883</v>
      </c>
      <c r="F890" s="15" t="s">
        <v>2984</v>
      </c>
      <c r="G890" s="15" t="s">
        <v>3874</v>
      </c>
      <c r="H890" s="15" t="s">
        <v>4116</v>
      </c>
      <c r="I890" t="s">
        <v>3180</v>
      </c>
      <c r="J890" t="s">
        <v>3183</v>
      </c>
      <c r="K890" t="s">
        <v>3160</v>
      </c>
      <c r="L890" t="s">
        <v>3160</v>
      </c>
      <c r="M890" t="s">
        <v>3049</v>
      </c>
      <c r="N890" t="s">
        <v>3136</v>
      </c>
      <c r="O890" t="s">
        <v>3160</v>
      </c>
      <c r="P890" t="s">
        <v>3116</v>
      </c>
      <c r="Q890" t="s">
        <v>3186</v>
      </c>
      <c r="R890" t="s">
        <v>3160</v>
      </c>
      <c r="S890" t="s">
        <v>3189</v>
      </c>
    </row>
    <row r="891" spans="1:19" outlineLevel="1" x14ac:dyDescent="0.2">
      <c r="A891" t="s">
        <v>4112</v>
      </c>
      <c r="B891" t="s">
        <v>5252</v>
      </c>
      <c r="C891" t="s">
        <v>41</v>
      </c>
      <c r="D891" t="s">
        <v>1381</v>
      </c>
      <c r="E891" s="15" t="s">
        <v>3883</v>
      </c>
      <c r="F891" s="15" t="s">
        <v>2984</v>
      </c>
      <c r="G891" s="15" t="s">
        <v>3874</v>
      </c>
      <c r="H891" s="15" t="s">
        <v>4116</v>
      </c>
      <c r="I891" t="s">
        <v>3180</v>
      </c>
      <c r="J891" t="s">
        <v>3183</v>
      </c>
      <c r="K891" t="s">
        <v>3160</v>
      </c>
      <c r="L891" t="s">
        <v>3160</v>
      </c>
      <c r="M891" t="s">
        <v>3049</v>
      </c>
      <c r="N891" t="s">
        <v>3136</v>
      </c>
      <c r="O891" t="s">
        <v>3160</v>
      </c>
      <c r="P891" t="s">
        <v>3116</v>
      </c>
      <c r="Q891" t="s">
        <v>3186</v>
      </c>
      <c r="R891" t="s">
        <v>3160</v>
      </c>
      <c r="S891" t="s">
        <v>3189</v>
      </c>
    </row>
    <row r="892" spans="1:19" outlineLevel="1" x14ac:dyDescent="0.2">
      <c r="A892" t="s">
        <v>4113</v>
      </c>
      <c r="B892" t="s">
        <v>5226</v>
      </c>
      <c r="C892" t="s">
        <v>41</v>
      </c>
      <c r="D892" t="s">
        <v>1381</v>
      </c>
      <c r="E892" s="15" t="s">
        <v>3883</v>
      </c>
      <c r="F892" s="15" t="s">
        <v>2984</v>
      </c>
      <c r="G892" s="15" t="s">
        <v>3874</v>
      </c>
      <c r="H892" s="15" t="s">
        <v>4117</v>
      </c>
      <c r="I892" t="s">
        <v>3180</v>
      </c>
      <c r="J892" t="s">
        <v>3183</v>
      </c>
      <c r="K892" t="s">
        <v>3160</v>
      </c>
      <c r="L892" t="s">
        <v>3160</v>
      </c>
      <c r="M892" t="s">
        <v>3049</v>
      </c>
      <c r="N892" t="s">
        <v>3136</v>
      </c>
      <c r="O892" t="s">
        <v>3160</v>
      </c>
      <c r="P892" t="s">
        <v>3116</v>
      </c>
      <c r="Q892" t="s">
        <v>3186</v>
      </c>
      <c r="R892" t="s">
        <v>3160</v>
      </c>
      <c r="S892" t="s">
        <v>3189</v>
      </c>
    </row>
    <row r="893" spans="1:19" outlineLevel="1" x14ac:dyDescent="0.2">
      <c r="A893" t="s">
        <v>4113</v>
      </c>
      <c r="B893" t="s">
        <v>5253</v>
      </c>
      <c r="C893" t="s">
        <v>41</v>
      </c>
      <c r="D893" t="s">
        <v>1381</v>
      </c>
      <c r="E893" s="15" t="s">
        <v>3883</v>
      </c>
      <c r="F893" s="15" t="s">
        <v>2984</v>
      </c>
      <c r="G893" s="15" t="s">
        <v>3874</v>
      </c>
      <c r="H893" s="15" t="s">
        <v>4117</v>
      </c>
      <c r="I893" t="s">
        <v>3180</v>
      </c>
      <c r="J893" t="s">
        <v>3183</v>
      </c>
      <c r="K893" t="s">
        <v>3160</v>
      </c>
      <c r="L893" t="s">
        <v>3160</v>
      </c>
      <c r="M893" t="s">
        <v>3049</v>
      </c>
      <c r="N893" t="s">
        <v>3136</v>
      </c>
      <c r="O893" t="s">
        <v>3160</v>
      </c>
      <c r="P893" t="s">
        <v>3116</v>
      </c>
      <c r="Q893" t="s">
        <v>3186</v>
      </c>
      <c r="R893" t="s">
        <v>3160</v>
      </c>
      <c r="S893" t="s">
        <v>3189</v>
      </c>
    </row>
    <row r="894" spans="1:19" outlineLevel="1" x14ac:dyDescent="0.2">
      <c r="A894" t="s">
        <v>4114</v>
      </c>
      <c r="B894" t="s">
        <v>5227</v>
      </c>
      <c r="C894" t="s">
        <v>41</v>
      </c>
      <c r="D894" t="s">
        <v>1381</v>
      </c>
      <c r="E894" s="15" t="s">
        <v>3883</v>
      </c>
      <c r="F894" s="15" t="s">
        <v>2984</v>
      </c>
      <c r="G894" s="15" t="s">
        <v>3874</v>
      </c>
      <c r="H894" s="15" t="s">
        <v>4118</v>
      </c>
      <c r="I894" t="s">
        <v>3180</v>
      </c>
      <c r="J894" t="s">
        <v>3183</v>
      </c>
      <c r="K894" t="s">
        <v>3160</v>
      </c>
      <c r="L894" t="s">
        <v>3160</v>
      </c>
      <c r="M894" t="s">
        <v>3049</v>
      </c>
      <c r="N894" t="s">
        <v>3136</v>
      </c>
      <c r="O894" t="s">
        <v>3160</v>
      </c>
      <c r="P894" t="s">
        <v>3116</v>
      </c>
      <c r="Q894" t="s">
        <v>3186</v>
      </c>
      <c r="R894" t="s">
        <v>3160</v>
      </c>
      <c r="S894" t="s">
        <v>3189</v>
      </c>
    </row>
    <row r="895" spans="1:19" outlineLevel="1" x14ac:dyDescent="0.2">
      <c r="A895" t="s">
        <v>4114</v>
      </c>
      <c r="B895" t="s">
        <v>5254</v>
      </c>
      <c r="C895" t="s">
        <v>41</v>
      </c>
      <c r="D895" t="s">
        <v>1381</v>
      </c>
      <c r="E895" s="15" t="s">
        <v>3883</v>
      </c>
      <c r="F895" s="15" t="s">
        <v>2984</v>
      </c>
      <c r="G895" s="15" t="s">
        <v>3874</v>
      </c>
      <c r="H895" s="15" t="s">
        <v>4118</v>
      </c>
      <c r="I895" t="s">
        <v>3180</v>
      </c>
      <c r="J895" t="s">
        <v>3183</v>
      </c>
      <c r="K895" t="s">
        <v>3160</v>
      </c>
      <c r="L895" t="s">
        <v>3160</v>
      </c>
      <c r="M895" t="s">
        <v>3049</v>
      </c>
      <c r="N895" t="s">
        <v>3136</v>
      </c>
      <c r="O895" t="s">
        <v>3160</v>
      </c>
      <c r="P895" t="s">
        <v>3116</v>
      </c>
      <c r="Q895" t="s">
        <v>3186</v>
      </c>
      <c r="R895" t="s">
        <v>3160</v>
      </c>
      <c r="S895" t="s">
        <v>3189</v>
      </c>
    </row>
    <row r="896" spans="1:19" outlineLevel="1" x14ac:dyDescent="0.2">
      <c r="A896" t="s">
        <v>4119</v>
      </c>
      <c r="B896" t="s">
        <v>5228</v>
      </c>
      <c r="C896" t="s">
        <v>41</v>
      </c>
      <c r="D896" t="s">
        <v>1381</v>
      </c>
      <c r="E896" s="15" t="s">
        <v>3883</v>
      </c>
      <c r="F896" s="15" t="s">
        <v>2984</v>
      </c>
      <c r="G896" s="15" t="s">
        <v>3874</v>
      </c>
      <c r="H896" s="15" t="s">
        <v>4122</v>
      </c>
      <c r="I896" t="s">
        <v>3180</v>
      </c>
      <c r="J896" t="s">
        <v>3183</v>
      </c>
      <c r="K896" t="s">
        <v>3160</v>
      </c>
      <c r="L896" t="s">
        <v>3160</v>
      </c>
      <c r="M896" t="s">
        <v>3049</v>
      </c>
      <c r="N896" t="s">
        <v>3136</v>
      </c>
      <c r="O896" t="s">
        <v>3160</v>
      </c>
      <c r="P896" t="s">
        <v>3116</v>
      </c>
      <c r="Q896" t="s">
        <v>3186</v>
      </c>
      <c r="R896" t="s">
        <v>3160</v>
      </c>
      <c r="S896" t="s">
        <v>3189</v>
      </c>
    </row>
    <row r="897" spans="1:19" outlineLevel="1" x14ac:dyDescent="0.2">
      <c r="A897" t="s">
        <v>4119</v>
      </c>
      <c r="B897" t="s">
        <v>5255</v>
      </c>
      <c r="C897" t="s">
        <v>41</v>
      </c>
      <c r="D897" t="s">
        <v>1381</v>
      </c>
      <c r="E897" s="15" t="s">
        <v>3883</v>
      </c>
      <c r="F897" s="15" t="s">
        <v>2984</v>
      </c>
      <c r="G897" s="15" t="s">
        <v>3874</v>
      </c>
      <c r="H897" s="15" t="s">
        <v>4122</v>
      </c>
      <c r="I897" t="s">
        <v>3180</v>
      </c>
      <c r="J897" t="s">
        <v>3183</v>
      </c>
      <c r="K897" t="s">
        <v>3160</v>
      </c>
      <c r="L897" t="s">
        <v>3160</v>
      </c>
      <c r="M897" t="s">
        <v>3049</v>
      </c>
      <c r="N897" t="s">
        <v>3136</v>
      </c>
      <c r="O897" t="s">
        <v>3160</v>
      </c>
      <c r="P897" t="s">
        <v>3116</v>
      </c>
      <c r="Q897" t="s">
        <v>3186</v>
      </c>
      <c r="R897" t="s">
        <v>3160</v>
      </c>
      <c r="S897" t="s">
        <v>3189</v>
      </c>
    </row>
    <row r="898" spans="1:19" outlineLevel="1" x14ac:dyDescent="0.2">
      <c r="A898" t="s">
        <v>4120</v>
      </c>
      <c r="B898" t="s">
        <v>5229</v>
      </c>
      <c r="C898" t="s">
        <v>41</v>
      </c>
      <c r="D898" t="s">
        <v>1381</v>
      </c>
      <c r="E898" s="15" t="s">
        <v>3883</v>
      </c>
      <c r="F898" s="15" t="s">
        <v>2984</v>
      </c>
      <c r="G898" s="15" t="s">
        <v>3874</v>
      </c>
      <c r="H898" s="15" t="s">
        <v>4123</v>
      </c>
      <c r="I898" t="s">
        <v>3180</v>
      </c>
      <c r="J898" t="s">
        <v>3183</v>
      </c>
      <c r="K898" t="s">
        <v>3160</v>
      </c>
      <c r="L898" t="s">
        <v>3160</v>
      </c>
      <c r="M898" t="s">
        <v>3049</v>
      </c>
      <c r="N898" t="s">
        <v>3136</v>
      </c>
      <c r="O898" t="s">
        <v>3160</v>
      </c>
      <c r="P898" t="s">
        <v>3116</v>
      </c>
      <c r="Q898" t="s">
        <v>3186</v>
      </c>
      <c r="R898" t="s">
        <v>3160</v>
      </c>
      <c r="S898" t="s">
        <v>3189</v>
      </c>
    </row>
    <row r="899" spans="1:19" outlineLevel="1" x14ac:dyDescent="0.2">
      <c r="A899" t="s">
        <v>4120</v>
      </c>
      <c r="B899" t="s">
        <v>5256</v>
      </c>
      <c r="C899" t="s">
        <v>41</v>
      </c>
      <c r="D899" t="s">
        <v>1381</v>
      </c>
      <c r="E899" s="15" t="s">
        <v>3883</v>
      </c>
      <c r="F899" s="15" t="s">
        <v>2984</v>
      </c>
      <c r="G899" s="15" t="s">
        <v>3874</v>
      </c>
      <c r="H899" s="15" t="s">
        <v>4123</v>
      </c>
      <c r="I899" t="s">
        <v>3180</v>
      </c>
      <c r="J899" t="s">
        <v>3183</v>
      </c>
      <c r="K899" t="s">
        <v>3160</v>
      </c>
      <c r="L899" t="s">
        <v>3160</v>
      </c>
      <c r="M899" t="s">
        <v>3049</v>
      </c>
      <c r="N899" t="s">
        <v>3136</v>
      </c>
      <c r="O899" t="s">
        <v>3160</v>
      </c>
      <c r="P899" t="s">
        <v>3116</v>
      </c>
      <c r="Q899" t="s">
        <v>3186</v>
      </c>
      <c r="R899" t="s">
        <v>3160</v>
      </c>
      <c r="S899" t="s">
        <v>3189</v>
      </c>
    </row>
    <row r="900" spans="1:19" outlineLevel="1" x14ac:dyDescent="0.2">
      <c r="A900" t="s">
        <v>4121</v>
      </c>
      <c r="B900" t="s">
        <v>5230</v>
      </c>
      <c r="C900" t="s">
        <v>41</v>
      </c>
      <c r="D900" t="s">
        <v>1381</v>
      </c>
      <c r="E900" s="15" t="s">
        <v>3883</v>
      </c>
      <c r="F900" s="15" t="s">
        <v>2984</v>
      </c>
      <c r="G900" s="15" t="s">
        <v>3874</v>
      </c>
      <c r="H900" s="15" t="s">
        <v>4124</v>
      </c>
      <c r="I900" t="s">
        <v>3180</v>
      </c>
      <c r="J900" t="s">
        <v>3183</v>
      </c>
      <c r="K900" t="s">
        <v>3160</v>
      </c>
      <c r="L900" t="s">
        <v>3160</v>
      </c>
      <c r="M900" t="s">
        <v>3049</v>
      </c>
      <c r="N900" t="s">
        <v>3136</v>
      </c>
      <c r="O900" t="s">
        <v>3160</v>
      </c>
      <c r="P900" t="s">
        <v>3116</v>
      </c>
      <c r="Q900" t="s">
        <v>3186</v>
      </c>
      <c r="R900" t="s">
        <v>3160</v>
      </c>
      <c r="S900" t="s">
        <v>3189</v>
      </c>
    </row>
    <row r="901" spans="1:19" outlineLevel="1" x14ac:dyDescent="0.2">
      <c r="A901" t="s">
        <v>4121</v>
      </c>
      <c r="B901" t="s">
        <v>5257</v>
      </c>
      <c r="C901" t="s">
        <v>41</v>
      </c>
      <c r="D901" t="s">
        <v>1381</v>
      </c>
      <c r="E901" s="15" t="s">
        <v>3883</v>
      </c>
      <c r="F901" s="15" t="s">
        <v>2984</v>
      </c>
      <c r="G901" s="15" t="s">
        <v>3874</v>
      </c>
      <c r="H901" s="15" t="s">
        <v>4124</v>
      </c>
      <c r="I901" t="s">
        <v>3180</v>
      </c>
      <c r="J901" t="s">
        <v>3183</v>
      </c>
      <c r="K901" t="s">
        <v>3160</v>
      </c>
      <c r="L901" t="s">
        <v>3160</v>
      </c>
      <c r="M901" t="s">
        <v>3049</v>
      </c>
      <c r="N901" t="s">
        <v>3136</v>
      </c>
      <c r="O901" t="s">
        <v>3160</v>
      </c>
      <c r="P901" t="s">
        <v>3116</v>
      </c>
      <c r="Q901" t="s">
        <v>3186</v>
      </c>
      <c r="R901" t="s">
        <v>3160</v>
      </c>
      <c r="S901" t="s">
        <v>3189</v>
      </c>
    </row>
    <row r="902" spans="1:19" hidden="1" x14ac:dyDescent="0.2">
      <c r="A902" t="s">
        <v>4125</v>
      </c>
      <c r="B902" t="s">
        <v>4126</v>
      </c>
      <c r="C902" t="s">
        <v>42</v>
      </c>
      <c r="D902" s="15" t="s">
        <v>3007</v>
      </c>
      <c r="E902" s="15" t="s">
        <v>3027</v>
      </c>
      <c r="F902" s="15" t="s">
        <v>3404</v>
      </c>
      <c r="G902" s="15" t="s">
        <v>3435</v>
      </c>
      <c r="H902" s="15" t="s">
        <v>3435</v>
      </c>
      <c r="I902" t="s">
        <v>3128</v>
      </c>
      <c r="J902" t="s">
        <v>3160</v>
      </c>
      <c r="K902" t="s">
        <v>3160</v>
      </c>
      <c r="L902" t="s">
        <v>3160</v>
      </c>
      <c r="M902" t="s">
        <v>3049</v>
      </c>
      <c r="N902" t="s">
        <v>3160</v>
      </c>
      <c r="O902" t="s">
        <v>3160</v>
      </c>
      <c r="P902" t="s">
        <v>3115</v>
      </c>
      <c r="Q902" t="s">
        <v>3186</v>
      </c>
      <c r="R902" s="23" t="s">
        <v>3160</v>
      </c>
      <c r="S902" t="s">
        <v>3189</v>
      </c>
    </row>
    <row r="903" spans="1:19" outlineLevel="1" x14ac:dyDescent="0.2">
      <c r="A903" t="s">
        <v>4125</v>
      </c>
      <c r="B903" t="s">
        <v>4126</v>
      </c>
      <c r="C903" t="s">
        <v>42</v>
      </c>
      <c r="D903" s="15" t="s">
        <v>3007</v>
      </c>
      <c r="E903" s="15" t="s">
        <v>3027</v>
      </c>
      <c r="F903" s="15" t="s">
        <v>3404</v>
      </c>
      <c r="G903" s="15" t="s">
        <v>3435</v>
      </c>
      <c r="H903" s="15" t="s">
        <v>3435</v>
      </c>
      <c r="I903" t="s">
        <v>3180</v>
      </c>
      <c r="J903" t="s">
        <v>3160</v>
      </c>
      <c r="K903" t="s">
        <v>3160</v>
      </c>
      <c r="L903" t="s">
        <v>3160</v>
      </c>
      <c r="M903" t="s">
        <v>3049</v>
      </c>
      <c r="N903" t="s">
        <v>3160</v>
      </c>
      <c r="O903" t="s">
        <v>3160</v>
      </c>
      <c r="P903" t="s">
        <v>3115</v>
      </c>
      <c r="Q903" t="s">
        <v>3186</v>
      </c>
      <c r="R903" s="23" t="s">
        <v>3160</v>
      </c>
      <c r="S903" t="s">
        <v>3348</v>
      </c>
    </row>
    <row r="904" spans="1:19" outlineLevel="1" x14ac:dyDescent="0.2">
      <c r="A904" t="s">
        <v>4626</v>
      </c>
      <c r="B904" t="s">
        <v>5642</v>
      </c>
      <c r="C904" t="s">
        <v>42</v>
      </c>
      <c r="D904" t="s">
        <v>3019</v>
      </c>
      <c r="E904" s="5" t="s">
        <v>3021</v>
      </c>
      <c r="F904" s="15" t="s">
        <v>3404</v>
      </c>
      <c r="G904" s="15" t="s">
        <v>3412</v>
      </c>
      <c r="H904" s="15" t="s">
        <v>3412</v>
      </c>
      <c r="I904" t="s">
        <v>3180</v>
      </c>
      <c r="J904" t="s">
        <v>3183</v>
      </c>
      <c r="K904" t="s">
        <v>3160</v>
      </c>
      <c r="L904" t="s">
        <v>3160</v>
      </c>
      <c r="M904" t="s">
        <v>3049</v>
      </c>
      <c r="N904" t="s">
        <v>3160</v>
      </c>
      <c r="O904" t="s">
        <v>3160</v>
      </c>
      <c r="P904" t="s">
        <v>3115</v>
      </c>
      <c r="Q904" t="s">
        <v>3186</v>
      </c>
      <c r="R904" t="s">
        <v>3160</v>
      </c>
      <c r="S904" t="s">
        <v>3348</v>
      </c>
    </row>
    <row r="905" spans="1:19" outlineLevel="1" x14ac:dyDescent="0.2">
      <c r="A905" t="s">
        <v>4127</v>
      </c>
      <c r="B905" t="s">
        <v>4128</v>
      </c>
      <c r="C905" t="s">
        <v>42</v>
      </c>
      <c r="D905" s="15" t="s">
        <v>3007</v>
      </c>
      <c r="E905" s="15" t="s">
        <v>3027</v>
      </c>
      <c r="F905" s="15" t="s">
        <v>3404</v>
      </c>
      <c r="G905" s="15" t="s">
        <v>3435</v>
      </c>
      <c r="H905" s="15" t="s">
        <v>3435</v>
      </c>
      <c r="I905" t="s">
        <v>3160</v>
      </c>
      <c r="J905" t="s">
        <v>3160</v>
      </c>
      <c r="K905" t="s">
        <v>3160</v>
      </c>
      <c r="L905" t="s">
        <v>3160</v>
      </c>
      <c r="M905" t="s">
        <v>3049</v>
      </c>
      <c r="N905" t="s">
        <v>3160</v>
      </c>
      <c r="O905" t="s">
        <v>3160</v>
      </c>
      <c r="P905" t="s">
        <v>3115</v>
      </c>
      <c r="Q905" t="s">
        <v>3186</v>
      </c>
      <c r="R905" s="23" t="s">
        <v>4630</v>
      </c>
      <c r="S905" t="s">
        <v>3348</v>
      </c>
    </row>
    <row r="906" spans="1:19" outlineLevel="1" x14ac:dyDescent="0.2">
      <c r="A906" t="s">
        <v>4127</v>
      </c>
      <c r="B906" t="s">
        <v>4128</v>
      </c>
      <c r="C906" t="s">
        <v>42</v>
      </c>
      <c r="D906" s="15" t="s">
        <v>3007</v>
      </c>
      <c r="E906" s="15" t="s">
        <v>3027</v>
      </c>
      <c r="F906" s="15" t="s">
        <v>3404</v>
      </c>
      <c r="G906" s="15" t="s">
        <v>3435</v>
      </c>
      <c r="H906" s="15" t="s">
        <v>3435</v>
      </c>
      <c r="I906" t="s">
        <v>3180</v>
      </c>
      <c r="J906" t="s">
        <v>3160</v>
      </c>
      <c r="K906" t="s">
        <v>3160</v>
      </c>
      <c r="L906" t="s">
        <v>3160</v>
      </c>
      <c r="M906" t="s">
        <v>3160</v>
      </c>
      <c r="N906" t="s">
        <v>3160</v>
      </c>
      <c r="O906" t="s">
        <v>3160</v>
      </c>
      <c r="P906" t="s">
        <v>3116</v>
      </c>
      <c r="Q906" t="s">
        <v>3188</v>
      </c>
      <c r="R906" s="23" t="s">
        <v>3160</v>
      </c>
      <c r="S906" t="s">
        <v>3189</v>
      </c>
    </row>
    <row r="907" spans="1:19" outlineLevel="1" x14ac:dyDescent="0.2">
      <c r="A907" t="s">
        <v>4535</v>
      </c>
      <c r="B907" t="s">
        <v>4129</v>
      </c>
      <c r="C907" t="s">
        <v>42</v>
      </c>
      <c r="D907" t="s">
        <v>3019</v>
      </c>
      <c r="E907" s="5" t="s">
        <v>3021</v>
      </c>
      <c r="F907" s="15" t="s">
        <v>3404</v>
      </c>
      <c r="G907" s="15" t="s">
        <v>3737</v>
      </c>
      <c r="H907" s="15" t="s">
        <v>1378</v>
      </c>
      <c r="I907" t="s">
        <v>3160</v>
      </c>
      <c r="J907" t="s">
        <v>3160</v>
      </c>
      <c r="K907" t="s">
        <v>3160</v>
      </c>
      <c r="L907" t="s">
        <v>3160</v>
      </c>
      <c r="M907" t="s">
        <v>3049</v>
      </c>
      <c r="N907" t="s">
        <v>3160</v>
      </c>
      <c r="O907" t="s">
        <v>3160</v>
      </c>
      <c r="P907" t="s">
        <v>3115</v>
      </c>
      <c r="Q907" t="s">
        <v>3186</v>
      </c>
      <c r="R907" s="23" t="s">
        <v>4630</v>
      </c>
      <c r="S907" t="s">
        <v>3348</v>
      </c>
    </row>
    <row r="908" spans="1:19" outlineLevel="1" x14ac:dyDescent="0.2">
      <c r="A908" t="s">
        <v>4535</v>
      </c>
      <c r="B908" t="s">
        <v>4129</v>
      </c>
      <c r="C908" t="s">
        <v>42</v>
      </c>
      <c r="D908" t="s">
        <v>3019</v>
      </c>
      <c r="E908" s="5" t="s">
        <v>3021</v>
      </c>
      <c r="F908" s="15" t="s">
        <v>3404</v>
      </c>
      <c r="G908" s="15" t="s">
        <v>3737</v>
      </c>
      <c r="H908" s="15" t="s">
        <v>1378</v>
      </c>
      <c r="I908" t="s">
        <v>3180</v>
      </c>
      <c r="J908" t="s">
        <v>3160</v>
      </c>
      <c r="K908" t="s">
        <v>3160</v>
      </c>
      <c r="L908" t="s">
        <v>3160</v>
      </c>
      <c r="M908" t="s">
        <v>3160</v>
      </c>
      <c r="N908" t="s">
        <v>3160</v>
      </c>
      <c r="O908" t="s">
        <v>3160</v>
      </c>
      <c r="P908" t="s">
        <v>3116</v>
      </c>
      <c r="Q908" t="s">
        <v>3188</v>
      </c>
      <c r="R908" s="23" t="s">
        <v>3160</v>
      </c>
      <c r="S908" t="s">
        <v>3189</v>
      </c>
    </row>
    <row r="909" spans="1:19" outlineLevel="1" x14ac:dyDescent="0.2">
      <c r="A909" t="s">
        <v>3446</v>
      </c>
      <c r="B909" t="s">
        <v>5643</v>
      </c>
      <c r="C909" t="s">
        <v>42</v>
      </c>
      <c r="D909" s="15" t="s">
        <v>3007</v>
      </c>
      <c r="E909" s="15" t="s">
        <v>3027</v>
      </c>
      <c r="F909" s="15" t="s">
        <v>3404</v>
      </c>
      <c r="G909" s="15" t="s">
        <v>3435</v>
      </c>
      <c r="H909" s="15" t="s">
        <v>3435</v>
      </c>
      <c r="I909" t="s">
        <v>3160</v>
      </c>
      <c r="J909" t="s">
        <v>3160</v>
      </c>
      <c r="K909" t="s">
        <v>3160</v>
      </c>
      <c r="L909" t="s">
        <v>3160</v>
      </c>
      <c r="M909" t="s">
        <v>3049</v>
      </c>
      <c r="N909" t="s">
        <v>3160</v>
      </c>
      <c r="O909" t="s">
        <v>3160</v>
      </c>
      <c r="P909" t="s">
        <v>3115</v>
      </c>
      <c r="Q909" t="s">
        <v>3186</v>
      </c>
      <c r="R909" s="23" t="s">
        <v>4630</v>
      </c>
      <c r="S909" t="s">
        <v>3348</v>
      </c>
    </row>
    <row r="910" spans="1:19" outlineLevel="1" x14ac:dyDescent="0.2">
      <c r="A910" t="s">
        <v>3446</v>
      </c>
      <c r="B910" t="s">
        <v>5643</v>
      </c>
      <c r="C910" t="s">
        <v>42</v>
      </c>
      <c r="D910" s="15" t="s">
        <v>3007</v>
      </c>
      <c r="E910" s="15" t="s">
        <v>3027</v>
      </c>
      <c r="F910" s="15" t="s">
        <v>3404</v>
      </c>
      <c r="G910" s="15" t="s">
        <v>3435</v>
      </c>
      <c r="H910" s="15" t="s">
        <v>3435</v>
      </c>
      <c r="I910" t="s">
        <v>1</v>
      </c>
      <c r="J910" t="s">
        <v>3160</v>
      </c>
      <c r="K910" t="s">
        <v>3160</v>
      </c>
      <c r="L910" t="s">
        <v>3160</v>
      </c>
      <c r="M910" t="s">
        <v>3049</v>
      </c>
      <c r="N910" t="s">
        <v>3160</v>
      </c>
      <c r="O910" t="s">
        <v>3160</v>
      </c>
      <c r="P910" t="s">
        <v>3115</v>
      </c>
      <c r="Q910" t="s">
        <v>3186</v>
      </c>
      <c r="R910" s="23" t="s">
        <v>3160</v>
      </c>
      <c r="S910" t="s">
        <v>3347</v>
      </c>
    </row>
    <row r="911" spans="1:19" outlineLevel="1" x14ac:dyDescent="0.2">
      <c r="A911" t="s">
        <v>4516</v>
      </c>
      <c r="B911" t="s">
        <v>5649</v>
      </c>
      <c r="C911" t="s">
        <v>42</v>
      </c>
      <c r="D911" t="s">
        <v>3019</v>
      </c>
      <c r="E911" s="5" t="s">
        <v>3021</v>
      </c>
      <c r="F911" s="15" t="s">
        <v>3404</v>
      </c>
      <c r="G911" s="15" t="s">
        <v>3737</v>
      </c>
      <c r="H911" s="15" t="s">
        <v>1378</v>
      </c>
      <c r="I911" t="s">
        <v>3160</v>
      </c>
      <c r="J911" t="s">
        <v>3160</v>
      </c>
      <c r="K911" t="s">
        <v>3160</v>
      </c>
      <c r="L911" t="s">
        <v>3160</v>
      </c>
      <c r="M911" t="s">
        <v>3049</v>
      </c>
      <c r="N911" t="s">
        <v>3160</v>
      </c>
      <c r="O911" t="s">
        <v>3160</v>
      </c>
      <c r="P911" t="s">
        <v>3115</v>
      </c>
      <c r="Q911" t="s">
        <v>3186</v>
      </c>
      <c r="R911" s="23" t="s">
        <v>4630</v>
      </c>
      <c r="S911" t="s">
        <v>3348</v>
      </c>
    </row>
    <row r="912" spans="1:19" outlineLevel="1" x14ac:dyDescent="0.2">
      <c r="A912" t="s">
        <v>4516</v>
      </c>
      <c r="B912" t="s">
        <v>5649</v>
      </c>
      <c r="C912" t="s">
        <v>42</v>
      </c>
      <c r="D912" t="s">
        <v>3019</v>
      </c>
      <c r="E912" s="5" t="s">
        <v>3021</v>
      </c>
      <c r="F912" s="15" t="s">
        <v>3404</v>
      </c>
      <c r="G912" s="15" t="s">
        <v>3737</v>
      </c>
      <c r="H912" s="15" t="s">
        <v>1378</v>
      </c>
      <c r="I912" t="s">
        <v>1</v>
      </c>
      <c r="J912" t="s">
        <v>3183</v>
      </c>
      <c r="K912" t="s">
        <v>3160</v>
      </c>
      <c r="L912" t="s">
        <v>3160</v>
      </c>
      <c r="M912" t="s">
        <v>3049</v>
      </c>
      <c r="N912" t="s">
        <v>3160</v>
      </c>
      <c r="O912" t="s">
        <v>3160</v>
      </c>
      <c r="P912" t="s">
        <v>3115</v>
      </c>
      <c r="Q912" t="s">
        <v>3186</v>
      </c>
      <c r="R912" t="s">
        <v>3160</v>
      </c>
      <c r="S912" t="s">
        <v>3347</v>
      </c>
    </row>
    <row r="913" spans="1:19" outlineLevel="1" x14ac:dyDescent="0.2">
      <c r="A913" t="s">
        <v>4136</v>
      </c>
      <c r="B913" t="s">
        <v>4130</v>
      </c>
      <c r="C913" t="s">
        <v>42</v>
      </c>
      <c r="D913" s="15" t="s">
        <v>3007</v>
      </c>
      <c r="E913" s="15" t="s">
        <v>3027</v>
      </c>
      <c r="F913" s="15" t="s">
        <v>1759</v>
      </c>
      <c r="G913" s="15" t="s">
        <v>3435</v>
      </c>
      <c r="H913" s="15" t="s">
        <v>3435</v>
      </c>
      <c r="I913" t="s">
        <v>3160</v>
      </c>
      <c r="J913" t="s">
        <v>3160</v>
      </c>
      <c r="K913" t="s">
        <v>3160</v>
      </c>
      <c r="L913" t="s">
        <v>3160</v>
      </c>
      <c r="M913" t="s">
        <v>3049</v>
      </c>
      <c r="N913" t="s">
        <v>3160</v>
      </c>
      <c r="O913" t="s">
        <v>3160</v>
      </c>
      <c r="P913" t="s">
        <v>3115</v>
      </c>
      <c r="Q913" t="s">
        <v>3186</v>
      </c>
      <c r="R913" s="23" t="s">
        <v>4630</v>
      </c>
      <c r="S913" t="s">
        <v>3348</v>
      </c>
    </row>
    <row r="914" spans="1:19" outlineLevel="1" x14ac:dyDescent="0.2">
      <c r="A914" t="s">
        <v>4136</v>
      </c>
      <c r="B914" t="s">
        <v>4130</v>
      </c>
      <c r="C914" t="s">
        <v>42</v>
      </c>
      <c r="D914" s="15" t="s">
        <v>3007</v>
      </c>
      <c r="E914" s="15" t="s">
        <v>3027</v>
      </c>
      <c r="F914" s="15" t="s">
        <v>1760</v>
      </c>
      <c r="G914" s="15" t="s">
        <v>3435</v>
      </c>
      <c r="H914" s="15" t="s">
        <v>3435</v>
      </c>
      <c r="I914" t="s">
        <v>3160</v>
      </c>
      <c r="J914" t="s">
        <v>3160</v>
      </c>
      <c r="K914" t="s">
        <v>3160</v>
      </c>
      <c r="L914" t="s">
        <v>3160</v>
      </c>
      <c r="M914" t="s">
        <v>3049</v>
      </c>
      <c r="N914" t="s">
        <v>3160</v>
      </c>
      <c r="O914" t="s">
        <v>3160</v>
      </c>
      <c r="P914" t="s">
        <v>3115</v>
      </c>
      <c r="Q914" t="s">
        <v>3186</v>
      </c>
      <c r="R914" s="23" t="s">
        <v>4630</v>
      </c>
      <c r="S914" t="s">
        <v>3348</v>
      </c>
    </row>
    <row r="915" spans="1:19" outlineLevel="1" x14ac:dyDescent="0.2">
      <c r="A915" t="s">
        <v>4136</v>
      </c>
      <c r="B915" t="s">
        <v>4130</v>
      </c>
      <c r="C915" t="s">
        <v>42</v>
      </c>
      <c r="D915" s="15" t="s">
        <v>3007</v>
      </c>
      <c r="E915" s="15" t="s">
        <v>3027</v>
      </c>
      <c r="F915" s="15" t="s">
        <v>1758</v>
      </c>
      <c r="G915" s="15" t="s">
        <v>3435</v>
      </c>
      <c r="H915" s="15" t="s">
        <v>3435</v>
      </c>
      <c r="I915" t="s">
        <v>3160</v>
      </c>
      <c r="J915" t="s">
        <v>3160</v>
      </c>
      <c r="K915" t="s">
        <v>3160</v>
      </c>
      <c r="L915" t="s">
        <v>3160</v>
      </c>
      <c r="M915" t="s">
        <v>3049</v>
      </c>
      <c r="N915" t="s">
        <v>3160</v>
      </c>
      <c r="O915" t="s">
        <v>3160</v>
      </c>
      <c r="P915" t="s">
        <v>3115</v>
      </c>
      <c r="Q915" t="s">
        <v>3186</v>
      </c>
      <c r="R915" s="23" t="s">
        <v>4630</v>
      </c>
      <c r="S915" t="s">
        <v>3348</v>
      </c>
    </row>
    <row r="916" spans="1:19" outlineLevel="1" x14ac:dyDescent="0.2">
      <c r="A916" t="s">
        <v>4136</v>
      </c>
      <c r="B916" t="s">
        <v>4130</v>
      </c>
      <c r="C916" t="s">
        <v>42</v>
      </c>
      <c r="D916" s="15" t="s">
        <v>3007</v>
      </c>
      <c r="E916" s="15" t="s">
        <v>3027</v>
      </c>
      <c r="F916" s="15" t="s">
        <v>1761</v>
      </c>
      <c r="G916" s="15" t="s">
        <v>3435</v>
      </c>
      <c r="H916" s="15" t="s">
        <v>3435</v>
      </c>
      <c r="I916" t="s">
        <v>3160</v>
      </c>
      <c r="J916" t="s">
        <v>3160</v>
      </c>
      <c r="K916" t="s">
        <v>3160</v>
      </c>
      <c r="L916" t="s">
        <v>3160</v>
      </c>
      <c r="M916" t="s">
        <v>3049</v>
      </c>
      <c r="N916" t="s">
        <v>3160</v>
      </c>
      <c r="O916" t="s">
        <v>3160</v>
      </c>
      <c r="P916" t="s">
        <v>3115</v>
      </c>
      <c r="Q916" t="s">
        <v>3186</v>
      </c>
      <c r="R916" s="23" t="s">
        <v>4630</v>
      </c>
      <c r="S916" t="s">
        <v>3348</v>
      </c>
    </row>
    <row r="917" spans="1:19" outlineLevel="1" x14ac:dyDescent="0.2">
      <c r="A917" t="s">
        <v>4536</v>
      </c>
      <c r="B917" t="s">
        <v>4131</v>
      </c>
      <c r="C917" t="s">
        <v>42</v>
      </c>
      <c r="D917" s="15" t="s">
        <v>3007</v>
      </c>
      <c r="E917" s="15" t="s">
        <v>3027</v>
      </c>
      <c r="F917" s="15" t="s">
        <v>1759</v>
      </c>
      <c r="G917" s="15" t="s">
        <v>3408</v>
      </c>
      <c r="H917" s="15" t="s">
        <v>3408</v>
      </c>
      <c r="I917" t="s">
        <v>3160</v>
      </c>
      <c r="J917" t="s">
        <v>3160</v>
      </c>
      <c r="K917" t="s">
        <v>3160</v>
      </c>
      <c r="L917" t="s">
        <v>3160</v>
      </c>
      <c r="M917" t="s">
        <v>3049</v>
      </c>
      <c r="N917" t="s">
        <v>3160</v>
      </c>
      <c r="O917" t="s">
        <v>3160</v>
      </c>
      <c r="P917" t="s">
        <v>3115</v>
      </c>
      <c r="Q917" t="s">
        <v>3186</v>
      </c>
      <c r="R917" s="23" t="s">
        <v>4630</v>
      </c>
      <c r="S917" t="s">
        <v>3348</v>
      </c>
    </row>
    <row r="918" spans="1:19" outlineLevel="1" x14ac:dyDescent="0.2">
      <c r="A918" t="s">
        <v>4536</v>
      </c>
      <c r="B918" t="s">
        <v>4131</v>
      </c>
      <c r="C918" t="s">
        <v>42</v>
      </c>
      <c r="D918" s="15" t="s">
        <v>3007</v>
      </c>
      <c r="E918" s="15" t="s">
        <v>3027</v>
      </c>
      <c r="F918" s="15" t="s">
        <v>1760</v>
      </c>
      <c r="G918" s="15" t="s">
        <v>3408</v>
      </c>
      <c r="H918" s="15" t="s">
        <v>3408</v>
      </c>
      <c r="I918" t="s">
        <v>3160</v>
      </c>
      <c r="J918" t="s">
        <v>3160</v>
      </c>
      <c r="K918" t="s">
        <v>3160</v>
      </c>
      <c r="L918" t="s">
        <v>3160</v>
      </c>
      <c r="M918" t="s">
        <v>3049</v>
      </c>
      <c r="N918" t="s">
        <v>3160</v>
      </c>
      <c r="O918" t="s">
        <v>3160</v>
      </c>
      <c r="P918" t="s">
        <v>3115</v>
      </c>
      <c r="Q918" t="s">
        <v>3186</v>
      </c>
      <c r="R918" s="23" t="s">
        <v>4630</v>
      </c>
      <c r="S918" t="s">
        <v>3348</v>
      </c>
    </row>
    <row r="919" spans="1:19" outlineLevel="1" x14ac:dyDescent="0.2">
      <c r="A919" t="s">
        <v>4536</v>
      </c>
      <c r="B919" t="s">
        <v>4131</v>
      </c>
      <c r="C919" t="s">
        <v>42</v>
      </c>
      <c r="D919" s="15" t="s">
        <v>3007</v>
      </c>
      <c r="E919" s="15" t="s">
        <v>3027</v>
      </c>
      <c r="F919" s="15" t="s">
        <v>1758</v>
      </c>
      <c r="G919" s="15" t="s">
        <v>3408</v>
      </c>
      <c r="H919" s="15" t="s">
        <v>3408</v>
      </c>
      <c r="I919" t="s">
        <v>3160</v>
      </c>
      <c r="J919" t="s">
        <v>3160</v>
      </c>
      <c r="K919" t="s">
        <v>3160</v>
      </c>
      <c r="L919" t="s">
        <v>3160</v>
      </c>
      <c r="M919" t="s">
        <v>3049</v>
      </c>
      <c r="N919" t="s">
        <v>3160</v>
      </c>
      <c r="O919" t="s">
        <v>3160</v>
      </c>
      <c r="P919" t="s">
        <v>3115</v>
      </c>
      <c r="Q919" t="s">
        <v>3186</v>
      </c>
      <c r="R919" s="23" t="s">
        <v>4630</v>
      </c>
      <c r="S919" t="s">
        <v>3348</v>
      </c>
    </row>
    <row r="920" spans="1:19" outlineLevel="1" x14ac:dyDescent="0.2">
      <c r="A920" t="s">
        <v>4536</v>
      </c>
      <c r="B920" t="s">
        <v>4131</v>
      </c>
      <c r="C920" t="s">
        <v>42</v>
      </c>
      <c r="D920" s="15" t="s">
        <v>3007</v>
      </c>
      <c r="E920" s="15" t="s">
        <v>3027</v>
      </c>
      <c r="F920" s="15" t="s">
        <v>1761</v>
      </c>
      <c r="G920" s="15" t="s">
        <v>3408</v>
      </c>
      <c r="H920" s="15" t="s">
        <v>3408</v>
      </c>
      <c r="I920" t="s">
        <v>3160</v>
      </c>
      <c r="J920" t="s">
        <v>3160</v>
      </c>
      <c r="K920" t="s">
        <v>3160</v>
      </c>
      <c r="L920" t="s">
        <v>3160</v>
      </c>
      <c r="M920" t="s">
        <v>3049</v>
      </c>
      <c r="N920" t="s">
        <v>3160</v>
      </c>
      <c r="O920" t="s">
        <v>3160</v>
      </c>
      <c r="P920" t="s">
        <v>3115</v>
      </c>
      <c r="Q920" t="s">
        <v>3186</v>
      </c>
      <c r="R920" s="23" t="s">
        <v>4630</v>
      </c>
      <c r="S920" t="s">
        <v>3348</v>
      </c>
    </row>
    <row r="921" spans="1:19" outlineLevel="1" x14ac:dyDescent="0.2">
      <c r="A921" t="s">
        <v>4133</v>
      </c>
      <c r="B921" t="s">
        <v>4134</v>
      </c>
      <c r="C921" t="s">
        <v>42</v>
      </c>
      <c r="D921" s="15" t="s">
        <v>3007</v>
      </c>
      <c r="E921" s="15" t="s">
        <v>3027</v>
      </c>
      <c r="F921" s="15" t="s">
        <v>1762</v>
      </c>
      <c r="G921" s="15" t="s">
        <v>3435</v>
      </c>
      <c r="H921" s="15" t="s">
        <v>3435</v>
      </c>
      <c r="I921" t="s">
        <v>3160</v>
      </c>
      <c r="J921" t="s">
        <v>3160</v>
      </c>
      <c r="K921" t="s">
        <v>3160</v>
      </c>
      <c r="L921" t="s">
        <v>3160</v>
      </c>
      <c r="M921" t="s">
        <v>3049</v>
      </c>
      <c r="N921" t="s">
        <v>3160</v>
      </c>
      <c r="O921" t="s">
        <v>3160</v>
      </c>
      <c r="P921" t="s">
        <v>3115</v>
      </c>
      <c r="Q921" t="s">
        <v>3186</v>
      </c>
      <c r="R921" s="23" t="s">
        <v>4630</v>
      </c>
      <c r="S921" t="s">
        <v>3348</v>
      </c>
    </row>
    <row r="922" spans="1:19" outlineLevel="1" x14ac:dyDescent="0.2">
      <c r="A922" t="s">
        <v>4133</v>
      </c>
      <c r="B922" t="s">
        <v>4134</v>
      </c>
      <c r="C922" t="s">
        <v>42</v>
      </c>
      <c r="D922" s="15" t="s">
        <v>3007</v>
      </c>
      <c r="E922" s="15" t="s">
        <v>3027</v>
      </c>
      <c r="F922" s="15" t="s">
        <v>1763</v>
      </c>
      <c r="G922" s="15" t="s">
        <v>3435</v>
      </c>
      <c r="H922" s="15" t="s">
        <v>3435</v>
      </c>
      <c r="I922" t="s">
        <v>3160</v>
      </c>
      <c r="J922" t="s">
        <v>3160</v>
      </c>
      <c r="K922" t="s">
        <v>3160</v>
      </c>
      <c r="L922" t="s">
        <v>3160</v>
      </c>
      <c r="M922" t="s">
        <v>3049</v>
      </c>
      <c r="N922" t="s">
        <v>3160</v>
      </c>
      <c r="O922" t="s">
        <v>3160</v>
      </c>
      <c r="P922" t="s">
        <v>3115</v>
      </c>
      <c r="Q922" t="s">
        <v>3186</v>
      </c>
      <c r="R922" s="23" t="s">
        <v>4630</v>
      </c>
      <c r="S922" t="s">
        <v>3348</v>
      </c>
    </row>
    <row r="923" spans="1:19" outlineLevel="1" x14ac:dyDescent="0.2">
      <c r="A923" t="s">
        <v>4133</v>
      </c>
      <c r="B923" t="s">
        <v>4134</v>
      </c>
      <c r="C923" t="s">
        <v>42</v>
      </c>
      <c r="D923" s="15" t="s">
        <v>3007</v>
      </c>
      <c r="E923" s="15" t="s">
        <v>3027</v>
      </c>
      <c r="F923" s="15" t="s">
        <v>1764</v>
      </c>
      <c r="G923" s="15" t="s">
        <v>3435</v>
      </c>
      <c r="H923" s="15" t="s">
        <v>3435</v>
      </c>
      <c r="I923" t="s">
        <v>3160</v>
      </c>
      <c r="J923" t="s">
        <v>3160</v>
      </c>
      <c r="K923" t="s">
        <v>3160</v>
      </c>
      <c r="L923" t="s">
        <v>3160</v>
      </c>
      <c r="M923" t="s">
        <v>3049</v>
      </c>
      <c r="N923" t="s">
        <v>3160</v>
      </c>
      <c r="O923" t="s">
        <v>3160</v>
      </c>
      <c r="P923" t="s">
        <v>3115</v>
      </c>
      <c r="Q923" t="s">
        <v>3186</v>
      </c>
      <c r="R923" s="23" t="s">
        <v>4630</v>
      </c>
      <c r="S923" t="s">
        <v>3348</v>
      </c>
    </row>
    <row r="924" spans="1:19" outlineLevel="1" x14ac:dyDescent="0.2">
      <c r="A924" t="s">
        <v>4537</v>
      </c>
      <c r="B924" t="s">
        <v>4135</v>
      </c>
      <c r="C924" t="s">
        <v>42</v>
      </c>
      <c r="D924" s="15" t="s">
        <v>3007</v>
      </c>
      <c r="E924" s="15" t="s">
        <v>3027</v>
      </c>
      <c r="F924" s="15" t="s">
        <v>1762</v>
      </c>
      <c r="G924" s="15" t="s">
        <v>3408</v>
      </c>
      <c r="H924" s="15" t="s">
        <v>3408</v>
      </c>
      <c r="I924" t="s">
        <v>3160</v>
      </c>
      <c r="J924" t="s">
        <v>3160</v>
      </c>
      <c r="K924" t="s">
        <v>3160</v>
      </c>
      <c r="L924" t="s">
        <v>3160</v>
      </c>
      <c r="M924" t="s">
        <v>3049</v>
      </c>
      <c r="N924" t="s">
        <v>3160</v>
      </c>
      <c r="O924" t="s">
        <v>3160</v>
      </c>
      <c r="P924" t="s">
        <v>3115</v>
      </c>
      <c r="Q924" t="s">
        <v>3186</v>
      </c>
      <c r="R924" s="23" t="s">
        <v>4630</v>
      </c>
      <c r="S924" t="s">
        <v>3348</v>
      </c>
    </row>
    <row r="925" spans="1:19" outlineLevel="1" x14ac:dyDescent="0.2">
      <c r="A925" t="s">
        <v>4537</v>
      </c>
      <c r="B925" t="s">
        <v>4135</v>
      </c>
      <c r="C925" t="s">
        <v>42</v>
      </c>
      <c r="D925" s="15" t="s">
        <v>3007</v>
      </c>
      <c r="E925" s="15" t="s">
        <v>3027</v>
      </c>
      <c r="F925" s="15" t="s">
        <v>1763</v>
      </c>
      <c r="G925" s="15" t="s">
        <v>3408</v>
      </c>
      <c r="H925" s="15" t="s">
        <v>3408</v>
      </c>
      <c r="I925" t="s">
        <v>3160</v>
      </c>
      <c r="J925" t="s">
        <v>3160</v>
      </c>
      <c r="K925" t="s">
        <v>3160</v>
      </c>
      <c r="L925" t="s">
        <v>3160</v>
      </c>
      <c r="M925" t="s">
        <v>3049</v>
      </c>
      <c r="N925" t="s">
        <v>3160</v>
      </c>
      <c r="O925" t="s">
        <v>3160</v>
      </c>
      <c r="P925" t="s">
        <v>3115</v>
      </c>
      <c r="Q925" t="s">
        <v>3186</v>
      </c>
      <c r="R925" s="23" t="s">
        <v>4630</v>
      </c>
      <c r="S925" t="s">
        <v>3348</v>
      </c>
    </row>
    <row r="926" spans="1:19" outlineLevel="1" x14ac:dyDescent="0.2">
      <c r="A926" t="s">
        <v>4537</v>
      </c>
      <c r="B926" t="s">
        <v>4135</v>
      </c>
      <c r="C926" t="s">
        <v>42</v>
      </c>
      <c r="D926" s="15" t="s">
        <v>3007</v>
      </c>
      <c r="E926" s="15" t="s">
        <v>3027</v>
      </c>
      <c r="F926" s="15" t="s">
        <v>1764</v>
      </c>
      <c r="G926" s="15" t="s">
        <v>3408</v>
      </c>
      <c r="H926" s="15" t="s">
        <v>3408</v>
      </c>
      <c r="I926" t="s">
        <v>3160</v>
      </c>
      <c r="J926" t="s">
        <v>3160</v>
      </c>
      <c r="K926" t="s">
        <v>3160</v>
      </c>
      <c r="L926" t="s">
        <v>3160</v>
      </c>
      <c r="M926" t="s">
        <v>3049</v>
      </c>
      <c r="N926" t="s">
        <v>3160</v>
      </c>
      <c r="O926" t="s">
        <v>3160</v>
      </c>
      <c r="P926" t="s">
        <v>3115</v>
      </c>
      <c r="Q926" t="s">
        <v>3186</v>
      </c>
      <c r="R926" s="23" t="s">
        <v>4630</v>
      </c>
      <c r="S926" t="s">
        <v>3348</v>
      </c>
    </row>
    <row r="927" spans="1:19" outlineLevel="1" x14ac:dyDescent="0.2">
      <c r="A927" t="s">
        <v>4138</v>
      </c>
      <c r="B927" t="s">
        <v>4139</v>
      </c>
      <c r="C927" t="s">
        <v>42</v>
      </c>
      <c r="D927" s="15" t="s">
        <v>3007</v>
      </c>
      <c r="E927" s="15" t="s">
        <v>3027</v>
      </c>
      <c r="F927" s="15" t="s">
        <v>1759</v>
      </c>
      <c r="G927" s="15" t="s">
        <v>3435</v>
      </c>
      <c r="H927" s="15" t="s">
        <v>3435</v>
      </c>
      <c r="I927" t="s">
        <v>3160</v>
      </c>
      <c r="J927" t="s">
        <v>3160</v>
      </c>
      <c r="K927" t="s">
        <v>3160</v>
      </c>
      <c r="L927" t="s">
        <v>3160</v>
      </c>
      <c r="M927" t="s">
        <v>3049</v>
      </c>
      <c r="N927" t="s">
        <v>3160</v>
      </c>
      <c r="O927" t="s">
        <v>3160</v>
      </c>
      <c r="P927" t="s">
        <v>3115</v>
      </c>
      <c r="Q927" t="s">
        <v>3186</v>
      </c>
      <c r="R927" s="23" t="s">
        <v>4630</v>
      </c>
      <c r="S927" t="s">
        <v>3348</v>
      </c>
    </row>
    <row r="928" spans="1:19" outlineLevel="1" x14ac:dyDescent="0.2">
      <c r="A928" t="s">
        <v>4138</v>
      </c>
      <c r="B928" t="s">
        <v>4139</v>
      </c>
      <c r="C928" t="s">
        <v>42</v>
      </c>
      <c r="D928" s="15" t="s">
        <v>3007</v>
      </c>
      <c r="E928" s="15" t="s">
        <v>3027</v>
      </c>
      <c r="F928" s="15" t="s">
        <v>1759</v>
      </c>
      <c r="G928" s="15" t="s">
        <v>3435</v>
      </c>
      <c r="H928" s="15" t="s">
        <v>3435</v>
      </c>
      <c r="I928" t="s">
        <v>3180</v>
      </c>
      <c r="J928" t="s">
        <v>3160</v>
      </c>
      <c r="K928" t="s">
        <v>3160</v>
      </c>
      <c r="L928" t="s">
        <v>3160</v>
      </c>
      <c r="M928" t="s">
        <v>3160</v>
      </c>
      <c r="N928" t="s">
        <v>3160</v>
      </c>
      <c r="O928" t="s">
        <v>3160</v>
      </c>
      <c r="P928" t="s">
        <v>3116</v>
      </c>
      <c r="Q928" t="s">
        <v>3188</v>
      </c>
      <c r="R928" s="23" t="s">
        <v>3160</v>
      </c>
      <c r="S928" t="s">
        <v>3189</v>
      </c>
    </row>
    <row r="929" spans="1:19" outlineLevel="1" x14ac:dyDescent="0.2">
      <c r="A929" t="s">
        <v>4538</v>
      </c>
      <c r="B929" t="s">
        <v>4140</v>
      </c>
      <c r="C929" t="s">
        <v>42</v>
      </c>
      <c r="D929" s="15" t="s">
        <v>3007</v>
      </c>
      <c r="E929" s="15" t="s">
        <v>3027</v>
      </c>
      <c r="F929" s="15" t="s">
        <v>1759</v>
      </c>
      <c r="G929" s="15" t="s">
        <v>3408</v>
      </c>
      <c r="H929" s="15" t="s">
        <v>3408</v>
      </c>
      <c r="I929" t="s">
        <v>3160</v>
      </c>
      <c r="J929" t="s">
        <v>3160</v>
      </c>
      <c r="K929" t="s">
        <v>3160</v>
      </c>
      <c r="L929" t="s">
        <v>3160</v>
      </c>
      <c r="M929" t="s">
        <v>3049</v>
      </c>
      <c r="N929" t="s">
        <v>3160</v>
      </c>
      <c r="O929" t="s">
        <v>3160</v>
      </c>
      <c r="P929" t="s">
        <v>3115</v>
      </c>
      <c r="Q929" t="s">
        <v>3186</v>
      </c>
      <c r="R929" s="23" t="s">
        <v>4630</v>
      </c>
      <c r="S929" t="s">
        <v>3348</v>
      </c>
    </row>
    <row r="930" spans="1:19" outlineLevel="1" x14ac:dyDescent="0.2">
      <c r="A930" t="s">
        <v>4538</v>
      </c>
      <c r="B930" t="s">
        <v>4140</v>
      </c>
      <c r="C930" t="s">
        <v>42</v>
      </c>
      <c r="D930" s="15" t="s">
        <v>3007</v>
      </c>
      <c r="E930" s="15" t="s">
        <v>3027</v>
      </c>
      <c r="F930" s="15" t="s">
        <v>1759</v>
      </c>
      <c r="G930" s="15" t="s">
        <v>3408</v>
      </c>
      <c r="H930" s="15" t="s">
        <v>3408</v>
      </c>
      <c r="I930" t="s">
        <v>3180</v>
      </c>
      <c r="J930" t="s">
        <v>3160</v>
      </c>
      <c r="K930" t="s">
        <v>3160</v>
      </c>
      <c r="L930" t="s">
        <v>3160</v>
      </c>
      <c r="M930" t="s">
        <v>3160</v>
      </c>
      <c r="N930" t="s">
        <v>3160</v>
      </c>
      <c r="O930" t="s">
        <v>3160</v>
      </c>
      <c r="P930" t="s">
        <v>3116</v>
      </c>
      <c r="Q930" t="s">
        <v>3188</v>
      </c>
      <c r="R930" s="23" t="s">
        <v>3160</v>
      </c>
      <c r="S930" t="s">
        <v>3189</v>
      </c>
    </row>
    <row r="931" spans="1:19" outlineLevel="1" x14ac:dyDescent="0.2">
      <c r="A931" t="s">
        <v>5749</v>
      </c>
      <c r="B931" t="s">
        <v>4141</v>
      </c>
      <c r="C931" t="s">
        <v>42</v>
      </c>
      <c r="D931" s="15" t="s">
        <v>3007</v>
      </c>
      <c r="E931" s="15" t="s">
        <v>3027</v>
      </c>
      <c r="F931" s="15" t="s">
        <v>1759</v>
      </c>
      <c r="G931" s="15" t="s">
        <v>3435</v>
      </c>
      <c r="H931" s="15" t="s">
        <v>3435</v>
      </c>
      <c r="I931" t="s">
        <v>3160</v>
      </c>
      <c r="J931" t="s">
        <v>3160</v>
      </c>
      <c r="K931" t="s">
        <v>3160</v>
      </c>
      <c r="L931" t="s">
        <v>3160</v>
      </c>
      <c r="M931" t="s">
        <v>3049</v>
      </c>
      <c r="N931" t="s">
        <v>3160</v>
      </c>
      <c r="O931" t="s">
        <v>3160</v>
      </c>
      <c r="P931" t="s">
        <v>3115</v>
      </c>
      <c r="Q931" t="s">
        <v>3186</v>
      </c>
      <c r="R931" s="23" t="s">
        <v>4630</v>
      </c>
      <c r="S931" t="s">
        <v>3348</v>
      </c>
    </row>
    <row r="932" spans="1:19" outlineLevel="1" x14ac:dyDescent="0.2">
      <c r="A932" t="s">
        <v>5749</v>
      </c>
      <c r="B932" t="s">
        <v>4141</v>
      </c>
      <c r="C932" t="s">
        <v>42</v>
      </c>
      <c r="D932" s="15" t="s">
        <v>3007</v>
      </c>
      <c r="E932" s="15" t="s">
        <v>3027</v>
      </c>
      <c r="F932" s="15" t="s">
        <v>1759</v>
      </c>
      <c r="G932" s="15" t="s">
        <v>3435</v>
      </c>
      <c r="H932" s="15" t="s">
        <v>3435</v>
      </c>
      <c r="I932" t="s">
        <v>1</v>
      </c>
      <c r="J932" t="s">
        <v>3183</v>
      </c>
      <c r="K932" t="s">
        <v>3160</v>
      </c>
      <c r="L932" t="s">
        <v>3160</v>
      </c>
      <c r="M932" t="s">
        <v>3049</v>
      </c>
      <c r="N932" t="s">
        <v>3160</v>
      </c>
      <c r="O932" t="s">
        <v>3160</v>
      </c>
      <c r="P932" t="s">
        <v>3115</v>
      </c>
      <c r="Q932" t="s">
        <v>3186</v>
      </c>
      <c r="R932" s="23" t="s">
        <v>3160</v>
      </c>
      <c r="S932" t="s">
        <v>3347</v>
      </c>
    </row>
    <row r="933" spans="1:19" outlineLevel="1" x14ac:dyDescent="0.2">
      <c r="A933" t="s">
        <v>5750</v>
      </c>
      <c r="B933" t="s">
        <v>4142</v>
      </c>
      <c r="C933" t="s">
        <v>42</v>
      </c>
      <c r="D933" s="15" t="s">
        <v>3007</v>
      </c>
      <c r="E933" s="15" t="s">
        <v>3027</v>
      </c>
      <c r="F933" s="15" t="s">
        <v>1759</v>
      </c>
      <c r="G933" s="15" t="s">
        <v>3408</v>
      </c>
      <c r="H933" s="15" t="s">
        <v>3408</v>
      </c>
      <c r="I933" t="s">
        <v>3160</v>
      </c>
      <c r="J933" t="s">
        <v>3160</v>
      </c>
      <c r="K933" t="s">
        <v>3160</v>
      </c>
      <c r="L933" t="s">
        <v>3160</v>
      </c>
      <c r="M933" t="s">
        <v>3049</v>
      </c>
      <c r="N933" t="s">
        <v>3160</v>
      </c>
      <c r="O933" t="s">
        <v>3160</v>
      </c>
      <c r="P933" t="s">
        <v>3115</v>
      </c>
      <c r="Q933" t="s">
        <v>3186</v>
      </c>
      <c r="R933" s="23" t="s">
        <v>4630</v>
      </c>
      <c r="S933" t="s">
        <v>3348</v>
      </c>
    </row>
    <row r="934" spans="1:19" outlineLevel="1" x14ac:dyDescent="0.2">
      <c r="A934" t="s">
        <v>5750</v>
      </c>
      <c r="B934" t="s">
        <v>4142</v>
      </c>
      <c r="C934" t="s">
        <v>42</v>
      </c>
      <c r="D934" s="15" t="s">
        <v>3007</v>
      </c>
      <c r="E934" s="15" t="s">
        <v>3027</v>
      </c>
      <c r="F934" s="15" t="s">
        <v>1759</v>
      </c>
      <c r="G934" s="15" t="s">
        <v>3408</v>
      </c>
      <c r="H934" s="15" t="s">
        <v>3408</v>
      </c>
      <c r="I934" t="s">
        <v>1</v>
      </c>
      <c r="J934" t="s">
        <v>3183</v>
      </c>
      <c r="K934" t="s">
        <v>3160</v>
      </c>
      <c r="L934" t="s">
        <v>3160</v>
      </c>
      <c r="M934" t="s">
        <v>3049</v>
      </c>
      <c r="N934" t="s">
        <v>3160</v>
      </c>
      <c r="O934" t="s">
        <v>3160</v>
      </c>
      <c r="P934" t="s">
        <v>3115</v>
      </c>
      <c r="Q934" t="s">
        <v>3186</v>
      </c>
      <c r="R934" t="s">
        <v>3160</v>
      </c>
      <c r="S934" t="s">
        <v>3347</v>
      </c>
    </row>
    <row r="935" spans="1:19" outlineLevel="1" x14ac:dyDescent="0.2">
      <c r="A935" t="s">
        <v>4143</v>
      </c>
      <c r="B935" t="s">
        <v>4144</v>
      </c>
      <c r="C935" t="s">
        <v>42</v>
      </c>
      <c r="D935" s="15" t="s">
        <v>3007</v>
      </c>
      <c r="E935" s="15" t="s">
        <v>3027</v>
      </c>
      <c r="F935" s="15" t="s">
        <v>1760</v>
      </c>
      <c r="G935" s="15" t="s">
        <v>3435</v>
      </c>
      <c r="H935" s="15" t="s">
        <v>3435</v>
      </c>
      <c r="I935" t="s">
        <v>3160</v>
      </c>
      <c r="J935" t="s">
        <v>3160</v>
      </c>
      <c r="K935" t="s">
        <v>3160</v>
      </c>
      <c r="L935" t="s">
        <v>3160</v>
      </c>
      <c r="M935" t="s">
        <v>3049</v>
      </c>
      <c r="N935" t="s">
        <v>3160</v>
      </c>
      <c r="O935" t="s">
        <v>3160</v>
      </c>
      <c r="P935" t="s">
        <v>3115</v>
      </c>
      <c r="Q935" t="s">
        <v>3186</v>
      </c>
      <c r="R935" s="23" t="s">
        <v>4630</v>
      </c>
      <c r="S935" t="s">
        <v>3348</v>
      </c>
    </row>
    <row r="936" spans="1:19" outlineLevel="1" x14ac:dyDescent="0.2">
      <c r="A936" t="s">
        <v>4143</v>
      </c>
      <c r="B936" t="s">
        <v>4144</v>
      </c>
      <c r="C936" t="s">
        <v>42</v>
      </c>
      <c r="D936" s="15" t="s">
        <v>3007</v>
      </c>
      <c r="E936" s="15" t="s">
        <v>3027</v>
      </c>
      <c r="F936" s="15" t="s">
        <v>1760</v>
      </c>
      <c r="G936" s="15" t="s">
        <v>3435</v>
      </c>
      <c r="H936" s="15" t="s">
        <v>3435</v>
      </c>
      <c r="I936" t="s">
        <v>3180</v>
      </c>
      <c r="J936" t="s">
        <v>3160</v>
      </c>
      <c r="K936" t="s">
        <v>3160</v>
      </c>
      <c r="L936" t="s">
        <v>3160</v>
      </c>
      <c r="M936" t="s">
        <v>3160</v>
      </c>
      <c r="N936" t="s">
        <v>3160</v>
      </c>
      <c r="O936" t="s">
        <v>3160</v>
      </c>
      <c r="P936" t="s">
        <v>3116</v>
      </c>
      <c r="Q936" t="s">
        <v>3188</v>
      </c>
      <c r="R936" s="23" t="s">
        <v>3160</v>
      </c>
      <c r="S936" t="s">
        <v>3189</v>
      </c>
    </row>
    <row r="937" spans="1:19" outlineLevel="1" x14ac:dyDescent="0.2">
      <c r="A937" t="s">
        <v>4539</v>
      </c>
      <c r="B937" t="s">
        <v>4145</v>
      </c>
      <c r="C937" t="s">
        <v>42</v>
      </c>
      <c r="D937" s="15" t="s">
        <v>3007</v>
      </c>
      <c r="E937" s="15" t="s">
        <v>3027</v>
      </c>
      <c r="F937" s="15" t="s">
        <v>1760</v>
      </c>
      <c r="G937" s="15" t="s">
        <v>3408</v>
      </c>
      <c r="H937" s="15" t="s">
        <v>3408</v>
      </c>
      <c r="I937" t="s">
        <v>3160</v>
      </c>
      <c r="J937" t="s">
        <v>3160</v>
      </c>
      <c r="K937" t="s">
        <v>3160</v>
      </c>
      <c r="L937" t="s">
        <v>3160</v>
      </c>
      <c r="M937" t="s">
        <v>3049</v>
      </c>
      <c r="N937" t="s">
        <v>3160</v>
      </c>
      <c r="O937" t="s">
        <v>3160</v>
      </c>
      <c r="P937" t="s">
        <v>3115</v>
      </c>
      <c r="Q937" t="s">
        <v>3186</v>
      </c>
      <c r="R937" s="23" t="s">
        <v>4630</v>
      </c>
      <c r="S937" t="s">
        <v>3348</v>
      </c>
    </row>
    <row r="938" spans="1:19" outlineLevel="1" x14ac:dyDescent="0.2">
      <c r="A938" t="s">
        <v>4539</v>
      </c>
      <c r="B938" t="s">
        <v>4145</v>
      </c>
      <c r="C938" t="s">
        <v>42</v>
      </c>
      <c r="D938" s="15" t="s">
        <v>3007</v>
      </c>
      <c r="E938" s="15" t="s">
        <v>3027</v>
      </c>
      <c r="F938" s="15" t="s">
        <v>1760</v>
      </c>
      <c r="G938" s="15" t="s">
        <v>3408</v>
      </c>
      <c r="H938" s="15" t="s">
        <v>3408</v>
      </c>
      <c r="I938" t="s">
        <v>3180</v>
      </c>
      <c r="J938" t="s">
        <v>3160</v>
      </c>
      <c r="K938" t="s">
        <v>3160</v>
      </c>
      <c r="L938" t="s">
        <v>3160</v>
      </c>
      <c r="M938" t="s">
        <v>3160</v>
      </c>
      <c r="N938" t="s">
        <v>3160</v>
      </c>
      <c r="O938" t="s">
        <v>3160</v>
      </c>
      <c r="P938" t="s">
        <v>3116</v>
      </c>
      <c r="Q938" t="s">
        <v>3188</v>
      </c>
      <c r="R938" s="23" t="s">
        <v>3160</v>
      </c>
      <c r="S938" t="s">
        <v>3189</v>
      </c>
    </row>
    <row r="939" spans="1:19" outlineLevel="1" x14ac:dyDescent="0.2">
      <c r="A939" t="s">
        <v>5751</v>
      </c>
      <c r="B939" t="s">
        <v>4146</v>
      </c>
      <c r="C939" t="s">
        <v>42</v>
      </c>
      <c r="D939" s="15" t="s">
        <v>3007</v>
      </c>
      <c r="E939" s="15" t="s">
        <v>3027</v>
      </c>
      <c r="F939" s="15" t="s">
        <v>1760</v>
      </c>
      <c r="G939" s="15" t="s">
        <v>3435</v>
      </c>
      <c r="H939" s="15" t="s">
        <v>3435</v>
      </c>
      <c r="I939" t="s">
        <v>3160</v>
      </c>
      <c r="J939" t="s">
        <v>3160</v>
      </c>
      <c r="K939" t="s">
        <v>3160</v>
      </c>
      <c r="L939" t="s">
        <v>3160</v>
      </c>
      <c r="M939" t="s">
        <v>3049</v>
      </c>
      <c r="N939" t="s">
        <v>3160</v>
      </c>
      <c r="O939" t="s">
        <v>3160</v>
      </c>
      <c r="P939" t="s">
        <v>3115</v>
      </c>
      <c r="Q939" t="s">
        <v>3186</v>
      </c>
      <c r="R939" s="23" t="s">
        <v>4630</v>
      </c>
      <c r="S939" t="s">
        <v>3348</v>
      </c>
    </row>
    <row r="940" spans="1:19" outlineLevel="1" x14ac:dyDescent="0.2">
      <c r="A940" t="s">
        <v>5751</v>
      </c>
      <c r="B940" t="s">
        <v>4146</v>
      </c>
      <c r="C940" t="s">
        <v>42</v>
      </c>
      <c r="D940" s="15" t="s">
        <v>3007</v>
      </c>
      <c r="E940" s="15" t="s">
        <v>3027</v>
      </c>
      <c r="F940" s="15" t="s">
        <v>1760</v>
      </c>
      <c r="G940" s="15" t="s">
        <v>3435</v>
      </c>
      <c r="H940" s="15" t="s">
        <v>3435</v>
      </c>
      <c r="I940" t="s">
        <v>1</v>
      </c>
      <c r="J940" t="s">
        <v>3183</v>
      </c>
      <c r="K940" t="s">
        <v>3160</v>
      </c>
      <c r="L940" t="s">
        <v>3160</v>
      </c>
      <c r="M940" t="s">
        <v>3049</v>
      </c>
      <c r="N940" t="s">
        <v>3160</v>
      </c>
      <c r="O940" t="s">
        <v>3160</v>
      </c>
      <c r="P940" t="s">
        <v>3115</v>
      </c>
      <c r="Q940" t="s">
        <v>3186</v>
      </c>
      <c r="R940" s="23" t="s">
        <v>3160</v>
      </c>
      <c r="S940" t="s">
        <v>3347</v>
      </c>
    </row>
    <row r="941" spans="1:19" outlineLevel="1" x14ac:dyDescent="0.2">
      <c r="A941" t="s">
        <v>5752</v>
      </c>
      <c r="B941" t="s">
        <v>4147</v>
      </c>
      <c r="C941" t="s">
        <v>42</v>
      </c>
      <c r="D941" s="15" t="s">
        <v>3007</v>
      </c>
      <c r="E941" s="15" t="s">
        <v>3027</v>
      </c>
      <c r="F941" s="15" t="s">
        <v>1760</v>
      </c>
      <c r="G941" s="15" t="s">
        <v>3408</v>
      </c>
      <c r="H941" s="15" t="s">
        <v>3408</v>
      </c>
      <c r="I941" t="s">
        <v>3160</v>
      </c>
      <c r="J941" t="s">
        <v>3160</v>
      </c>
      <c r="K941" t="s">
        <v>3160</v>
      </c>
      <c r="L941" t="s">
        <v>3160</v>
      </c>
      <c r="M941" t="s">
        <v>3049</v>
      </c>
      <c r="N941" t="s">
        <v>3160</v>
      </c>
      <c r="O941" t="s">
        <v>3160</v>
      </c>
      <c r="P941" t="s">
        <v>3115</v>
      </c>
      <c r="Q941" t="s">
        <v>3186</v>
      </c>
      <c r="R941" s="23" t="s">
        <v>4630</v>
      </c>
      <c r="S941" t="s">
        <v>3348</v>
      </c>
    </row>
    <row r="942" spans="1:19" outlineLevel="1" x14ac:dyDescent="0.2">
      <c r="A942" t="s">
        <v>5752</v>
      </c>
      <c r="B942" t="s">
        <v>4147</v>
      </c>
      <c r="C942" t="s">
        <v>42</v>
      </c>
      <c r="D942" s="15" t="s">
        <v>3007</v>
      </c>
      <c r="E942" s="15" t="s">
        <v>3027</v>
      </c>
      <c r="F942" s="15" t="s">
        <v>1760</v>
      </c>
      <c r="G942" s="15" t="s">
        <v>3408</v>
      </c>
      <c r="H942" s="15" t="s">
        <v>3408</v>
      </c>
      <c r="I942" t="s">
        <v>1</v>
      </c>
      <c r="J942" t="s">
        <v>3183</v>
      </c>
      <c r="K942" t="s">
        <v>3160</v>
      </c>
      <c r="L942" t="s">
        <v>3160</v>
      </c>
      <c r="M942" t="s">
        <v>3049</v>
      </c>
      <c r="N942" t="s">
        <v>3160</v>
      </c>
      <c r="O942" t="s">
        <v>3160</v>
      </c>
      <c r="P942" t="s">
        <v>3115</v>
      </c>
      <c r="Q942" t="s">
        <v>3186</v>
      </c>
      <c r="R942" t="s">
        <v>3160</v>
      </c>
      <c r="S942" t="s">
        <v>3347</v>
      </c>
    </row>
    <row r="943" spans="1:19" outlineLevel="1" x14ac:dyDescent="0.2">
      <c r="A943" t="s">
        <v>4148</v>
      </c>
      <c r="B943" t="s">
        <v>4149</v>
      </c>
      <c r="C943" t="s">
        <v>42</v>
      </c>
      <c r="D943" s="15" t="s">
        <v>3007</v>
      </c>
      <c r="E943" s="15" t="s">
        <v>3027</v>
      </c>
      <c r="F943" s="15" t="s">
        <v>1758</v>
      </c>
      <c r="G943" s="15" t="s">
        <v>3435</v>
      </c>
      <c r="H943" s="15" t="s">
        <v>3435</v>
      </c>
      <c r="I943" t="s">
        <v>3160</v>
      </c>
      <c r="J943" t="s">
        <v>3160</v>
      </c>
      <c r="K943" t="s">
        <v>3160</v>
      </c>
      <c r="L943" t="s">
        <v>3160</v>
      </c>
      <c r="M943" t="s">
        <v>3049</v>
      </c>
      <c r="N943" t="s">
        <v>3160</v>
      </c>
      <c r="O943" t="s">
        <v>3160</v>
      </c>
      <c r="P943" t="s">
        <v>3115</v>
      </c>
      <c r="Q943" t="s">
        <v>3186</v>
      </c>
      <c r="R943" s="23" t="s">
        <v>4630</v>
      </c>
      <c r="S943" t="s">
        <v>3348</v>
      </c>
    </row>
    <row r="944" spans="1:19" outlineLevel="1" x14ac:dyDescent="0.2">
      <c r="A944" t="s">
        <v>4148</v>
      </c>
      <c r="B944" t="s">
        <v>4149</v>
      </c>
      <c r="C944" t="s">
        <v>42</v>
      </c>
      <c r="D944" s="15" t="s">
        <v>3007</v>
      </c>
      <c r="E944" s="15" t="s">
        <v>3027</v>
      </c>
      <c r="F944" s="15" t="s">
        <v>1758</v>
      </c>
      <c r="G944" s="15" t="s">
        <v>3435</v>
      </c>
      <c r="H944" s="15" t="s">
        <v>3435</v>
      </c>
      <c r="I944" t="s">
        <v>3180</v>
      </c>
      <c r="J944" t="s">
        <v>3160</v>
      </c>
      <c r="K944" t="s">
        <v>3160</v>
      </c>
      <c r="L944" t="s">
        <v>3160</v>
      </c>
      <c r="M944" t="s">
        <v>3160</v>
      </c>
      <c r="N944" t="s">
        <v>3160</v>
      </c>
      <c r="O944" t="s">
        <v>3160</v>
      </c>
      <c r="P944" t="s">
        <v>3116</v>
      </c>
      <c r="Q944" t="s">
        <v>3188</v>
      </c>
      <c r="R944" s="23" t="s">
        <v>3160</v>
      </c>
      <c r="S944" t="s">
        <v>3189</v>
      </c>
    </row>
    <row r="945" spans="1:19" outlineLevel="1" x14ac:dyDescent="0.2">
      <c r="A945" t="s">
        <v>4540</v>
      </c>
      <c r="B945" t="s">
        <v>4150</v>
      </c>
      <c r="C945" t="s">
        <v>42</v>
      </c>
      <c r="D945" s="15" t="s">
        <v>3007</v>
      </c>
      <c r="E945" s="15" t="s">
        <v>3027</v>
      </c>
      <c r="F945" s="15" t="s">
        <v>1758</v>
      </c>
      <c r="G945" s="15" t="s">
        <v>3408</v>
      </c>
      <c r="H945" s="15" t="s">
        <v>3408</v>
      </c>
      <c r="I945" t="s">
        <v>3160</v>
      </c>
      <c r="J945" t="s">
        <v>3160</v>
      </c>
      <c r="K945" t="s">
        <v>3160</v>
      </c>
      <c r="L945" t="s">
        <v>3160</v>
      </c>
      <c r="M945" t="s">
        <v>3049</v>
      </c>
      <c r="N945" t="s">
        <v>3160</v>
      </c>
      <c r="O945" t="s">
        <v>3160</v>
      </c>
      <c r="P945" t="s">
        <v>3115</v>
      </c>
      <c r="Q945" t="s">
        <v>3186</v>
      </c>
      <c r="R945" s="23" t="s">
        <v>4630</v>
      </c>
      <c r="S945" t="s">
        <v>3348</v>
      </c>
    </row>
    <row r="946" spans="1:19" outlineLevel="1" x14ac:dyDescent="0.2">
      <c r="A946" t="s">
        <v>4540</v>
      </c>
      <c r="B946" t="s">
        <v>4150</v>
      </c>
      <c r="C946" t="s">
        <v>42</v>
      </c>
      <c r="D946" s="15" t="s">
        <v>3007</v>
      </c>
      <c r="E946" s="15" t="s">
        <v>3027</v>
      </c>
      <c r="F946" s="15" t="s">
        <v>1758</v>
      </c>
      <c r="G946" s="15" t="s">
        <v>3408</v>
      </c>
      <c r="H946" s="15" t="s">
        <v>3408</v>
      </c>
      <c r="I946" t="s">
        <v>3180</v>
      </c>
      <c r="J946" t="s">
        <v>3160</v>
      </c>
      <c r="K946" t="s">
        <v>3160</v>
      </c>
      <c r="L946" t="s">
        <v>3160</v>
      </c>
      <c r="M946" t="s">
        <v>3160</v>
      </c>
      <c r="N946" t="s">
        <v>3160</v>
      </c>
      <c r="O946" t="s">
        <v>3160</v>
      </c>
      <c r="P946" t="s">
        <v>3116</v>
      </c>
      <c r="Q946" t="s">
        <v>3188</v>
      </c>
      <c r="R946" s="23" t="s">
        <v>3160</v>
      </c>
      <c r="S946" t="s">
        <v>3189</v>
      </c>
    </row>
    <row r="947" spans="1:19" outlineLevel="1" x14ac:dyDescent="0.2">
      <c r="A947" t="s">
        <v>5753</v>
      </c>
      <c r="B947" t="s">
        <v>4151</v>
      </c>
      <c r="C947" t="s">
        <v>42</v>
      </c>
      <c r="D947" s="15" t="s">
        <v>3007</v>
      </c>
      <c r="E947" s="15" t="s">
        <v>3027</v>
      </c>
      <c r="F947" s="15" t="s">
        <v>1758</v>
      </c>
      <c r="G947" s="15" t="s">
        <v>3435</v>
      </c>
      <c r="H947" s="15" t="s">
        <v>3435</v>
      </c>
      <c r="I947" t="s">
        <v>3160</v>
      </c>
      <c r="J947" t="s">
        <v>3160</v>
      </c>
      <c r="K947" t="s">
        <v>3160</v>
      </c>
      <c r="L947" t="s">
        <v>3160</v>
      </c>
      <c r="M947" t="s">
        <v>3049</v>
      </c>
      <c r="N947" t="s">
        <v>3160</v>
      </c>
      <c r="O947" t="s">
        <v>3160</v>
      </c>
      <c r="P947" t="s">
        <v>3115</v>
      </c>
      <c r="Q947" t="s">
        <v>3186</v>
      </c>
      <c r="R947" s="23" t="s">
        <v>4630</v>
      </c>
      <c r="S947" t="s">
        <v>3348</v>
      </c>
    </row>
    <row r="948" spans="1:19" outlineLevel="1" x14ac:dyDescent="0.2">
      <c r="A948" t="s">
        <v>5753</v>
      </c>
      <c r="B948" t="s">
        <v>4151</v>
      </c>
      <c r="C948" t="s">
        <v>42</v>
      </c>
      <c r="D948" s="15" t="s">
        <v>3007</v>
      </c>
      <c r="E948" s="15" t="s">
        <v>3027</v>
      </c>
      <c r="F948" s="15" t="s">
        <v>1758</v>
      </c>
      <c r="G948" s="15" t="s">
        <v>3435</v>
      </c>
      <c r="H948" s="15" t="s">
        <v>3435</v>
      </c>
      <c r="I948" t="s">
        <v>1</v>
      </c>
      <c r="J948" t="s">
        <v>3183</v>
      </c>
      <c r="K948" t="s">
        <v>3160</v>
      </c>
      <c r="L948" t="s">
        <v>3160</v>
      </c>
      <c r="M948" t="s">
        <v>3049</v>
      </c>
      <c r="N948" t="s">
        <v>3160</v>
      </c>
      <c r="O948" t="s">
        <v>3160</v>
      </c>
      <c r="P948" t="s">
        <v>3115</v>
      </c>
      <c r="Q948" t="s">
        <v>3186</v>
      </c>
      <c r="R948" s="23" t="s">
        <v>3160</v>
      </c>
      <c r="S948" t="s">
        <v>3347</v>
      </c>
    </row>
    <row r="949" spans="1:19" outlineLevel="1" x14ac:dyDescent="0.2">
      <c r="A949" t="s">
        <v>5754</v>
      </c>
      <c r="B949" t="s">
        <v>4152</v>
      </c>
      <c r="C949" t="s">
        <v>42</v>
      </c>
      <c r="D949" s="15" t="s">
        <v>3007</v>
      </c>
      <c r="E949" s="15" t="s">
        <v>3027</v>
      </c>
      <c r="F949" s="15" t="s">
        <v>1758</v>
      </c>
      <c r="G949" s="15" t="s">
        <v>3408</v>
      </c>
      <c r="H949" s="15" t="s">
        <v>3408</v>
      </c>
      <c r="I949" t="s">
        <v>3160</v>
      </c>
      <c r="J949" t="s">
        <v>3160</v>
      </c>
      <c r="K949" t="s">
        <v>3160</v>
      </c>
      <c r="L949" t="s">
        <v>3160</v>
      </c>
      <c r="M949" t="s">
        <v>3049</v>
      </c>
      <c r="N949" t="s">
        <v>3160</v>
      </c>
      <c r="O949" t="s">
        <v>3160</v>
      </c>
      <c r="P949" t="s">
        <v>3115</v>
      </c>
      <c r="Q949" t="s">
        <v>3186</v>
      </c>
      <c r="R949" s="23" t="s">
        <v>4630</v>
      </c>
      <c r="S949" t="s">
        <v>3348</v>
      </c>
    </row>
    <row r="950" spans="1:19" outlineLevel="1" x14ac:dyDescent="0.2">
      <c r="A950" t="s">
        <v>5754</v>
      </c>
      <c r="B950" t="s">
        <v>4152</v>
      </c>
      <c r="C950" t="s">
        <v>42</v>
      </c>
      <c r="D950" s="15" t="s">
        <v>3007</v>
      </c>
      <c r="E950" s="15" t="s">
        <v>3027</v>
      </c>
      <c r="F950" s="15" t="s">
        <v>1758</v>
      </c>
      <c r="G950" s="15" t="s">
        <v>3408</v>
      </c>
      <c r="H950" s="15" t="s">
        <v>3408</v>
      </c>
      <c r="I950" t="s">
        <v>1</v>
      </c>
      <c r="J950" t="s">
        <v>3183</v>
      </c>
      <c r="K950" t="s">
        <v>3160</v>
      </c>
      <c r="L950" t="s">
        <v>3160</v>
      </c>
      <c r="M950" t="s">
        <v>3049</v>
      </c>
      <c r="N950" t="s">
        <v>3160</v>
      </c>
      <c r="O950" t="s">
        <v>3160</v>
      </c>
      <c r="P950" t="s">
        <v>3115</v>
      </c>
      <c r="Q950" t="s">
        <v>3186</v>
      </c>
      <c r="R950" t="s">
        <v>3160</v>
      </c>
      <c r="S950" t="s">
        <v>3347</v>
      </c>
    </row>
    <row r="951" spans="1:19" outlineLevel="1" x14ac:dyDescent="0.2">
      <c r="A951" t="s">
        <v>4153</v>
      </c>
      <c r="B951" t="s">
        <v>4154</v>
      </c>
      <c r="C951" t="s">
        <v>42</v>
      </c>
      <c r="D951" s="15" t="s">
        <v>3007</v>
      </c>
      <c r="E951" s="15" t="s">
        <v>3027</v>
      </c>
      <c r="F951" s="15" t="s">
        <v>1761</v>
      </c>
      <c r="G951" s="15" t="s">
        <v>3435</v>
      </c>
      <c r="H951" s="15" t="s">
        <v>3435</v>
      </c>
      <c r="I951" t="s">
        <v>3160</v>
      </c>
      <c r="J951" t="s">
        <v>3160</v>
      </c>
      <c r="K951" t="s">
        <v>3160</v>
      </c>
      <c r="L951" t="s">
        <v>3160</v>
      </c>
      <c r="M951" t="s">
        <v>3049</v>
      </c>
      <c r="N951" t="s">
        <v>3160</v>
      </c>
      <c r="O951" t="s">
        <v>3160</v>
      </c>
      <c r="P951" t="s">
        <v>3115</v>
      </c>
      <c r="Q951" t="s">
        <v>3186</v>
      </c>
      <c r="R951" s="23" t="s">
        <v>4630</v>
      </c>
      <c r="S951" t="s">
        <v>3348</v>
      </c>
    </row>
    <row r="952" spans="1:19" outlineLevel="1" x14ac:dyDescent="0.2">
      <c r="A952" t="s">
        <v>4153</v>
      </c>
      <c r="B952" t="s">
        <v>4154</v>
      </c>
      <c r="C952" t="s">
        <v>42</v>
      </c>
      <c r="D952" s="15" t="s">
        <v>3007</v>
      </c>
      <c r="E952" s="15" t="s">
        <v>3027</v>
      </c>
      <c r="F952" s="15" t="s">
        <v>1761</v>
      </c>
      <c r="G952" s="15" t="s">
        <v>3435</v>
      </c>
      <c r="H952" s="15" t="s">
        <v>3435</v>
      </c>
      <c r="I952" t="s">
        <v>3180</v>
      </c>
      <c r="J952" t="s">
        <v>3160</v>
      </c>
      <c r="K952" t="s">
        <v>3160</v>
      </c>
      <c r="L952" t="s">
        <v>3160</v>
      </c>
      <c r="M952" t="s">
        <v>3160</v>
      </c>
      <c r="N952" t="s">
        <v>3160</v>
      </c>
      <c r="O952" t="s">
        <v>3160</v>
      </c>
      <c r="P952" t="s">
        <v>3116</v>
      </c>
      <c r="Q952" t="s">
        <v>3188</v>
      </c>
      <c r="R952" s="23" t="s">
        <v>3160</v>
      </c>
      <c r="S952" t="s">
        <v>3189</v>
      </c>
    </row>
    <row r="953" spans="1:19" outlineLevel="1" x14ac:dyDescent="0.2">
      <c r="A953" t="s">
        <v>4541</v>
      </c>
      <c r="B953" t="s">
        <v>4155</v>
      </c>
      <c r="C953" t="s">
        <v>42</v>
      </c>
      <c r="D953" s="15" t="s">
        <v>3007</v>
      </c>
      <c r="E953" s="15" t="s">
        <v>3027</v>
      </c>
      <c r="F953" s="15" t="s">
        <v>1761</v>
      </c>
      <c r="G953" s="15" t="s">
        <v>3408</v>
      </c>
      <c r="H953" s="15" t="s">
        <v>3408</v>
      </c>
      <c r="I953" t="s">
        <v>3160</v>
      </c>
      <c r="J953" t="s">
        <v>3160</v>
      </c>
      <c r="K953" t="s">
        <v>3160</v>
      </c>
      <c r="L953" t="s">
        <v>3160</v>
      </c>
      <c r="M953" t="s">
        <v>3049</v>
      </c>
      <c r="N953" t="s">
        <v>3160</v>
      </c>
      <c r="O953" t="s">
        <v>3160</v>
      </c>
      <c r="P953" t="s">
        <v>3115</v>
      </c>
      <c r="Q953" t="s">
        <v>3186</v>
      </c>
      <c r="R953" s="23" t="s">
        <v>4630</v>
      </c>
      <c r="S953" t="s">
        <v>3348</v>
      </c>
    </row>
    <row r="954" spans="1:19" outlineLevel="1" x14ac:dyDescent="0.2">
      <c r="A954" t="s">
        <v>4541</v>
      </c>
      <c r="B954" t="s">
        <v>4155</v>
      </c>
      <c r="C954" t="s">
        <v>42</v>
      </c>
      <c r="D954" s="15" t="s">
        <v>3007</v>
      </c>
      <c r="E954" s="15" t="s">
        <v>3027</v>
      </c>
      <c r="F954" s="15" t="s">
        <v>1761</v>
      </c>
      <c r="G954" s="15" t="s">
        <v>3408</v>
      </c>
      <c r="H954" s="15" t="s">
        <v>3408</v>
      </c>
      <c r="I954" t="s">
        <v>3180</v>
      </c>
      <c r="J954" t="s">
        <v>3160</v>
      </c>
      <c r="K954" t="s">
        <v>3160</v>
      </c>
      <c r="L954" t="s">
        <v>3160</v>
      </c>
      <c r="M954" t="s">
        <v>3160</v>
      </c>
      <c r="N954" t="s">
        <v>3160</v>
      </c>
      <c r="O954" t="s">
        <v>3160</v>
      </c>
      <c r="P954" t="s">
        <v>3116</v>
      </c>
      <c r="Q954" t="s">
        <v>3188</v>
      </c>
      <c r="R954" s="23" t="s">
        <v>3160</v>
      </c>
      <c r="S954" t="s">
        <v>3189</v>
      </c>
    </row>
    <row r="955" spans="1:19" outlineLevel="1" x14ac:dyDescent="0.2">
      <c r="A955" t="s">
        <v>5755</v>
      </c>
      <c r="B955" t="s">
        <v>4156</v>
      </c>
      <c r="C955" t="s">
        <v>42</v>
      </c>
      <c r="D955" s="15" t="s">
        <v>3007</v>
      </c>
      <c r="E955" s="15" t="s">
        <v>3027</v>
      </c>
      <c r="F955" s="15" t="s">
        <v>1761</v>
      </c>
      <c r="G955" s="15" t="s">
        <v>3435</v>
      </c>
      <c r="H955" s="15" t="s">
        <v>3435</v>
      </c>
      <c r="I955" t="s">
        <v>3160</v>
      </c>
      <c r="J955" t="s">
        <v>3160</v>
      </c>
      <c r="K955" t="s">
        <v>3160</v>
      </c>
      <c r="L955" t="s">
        <v>3160</v>
      </c>
      <c r="M955" t="s">
        <v>3049</v>
      </c>
      <c r="N955" t="s">
        <v>3160</v>
      </c>
      <c r="O955" t="s">
        <v>3160</v>
      </c>
      <c r="P955" t="s">
        <v>3115</v>
      </c>
      <c r="Q955" t="s">
        <v>3186</v>
      </c>
      <c r="R955" s="23" t="s">
        <v>4630</v>
      </c>
      <c r="S955" t="s">
        <v>3348</v>
      </c>
    </row>
    <row r="956" spans="1:19" outlineLevel="1" x14ac:dyDescent="0.2">
      <c r="A956" t="s">
        <v>5755</v>
      </c>
      <c r="B956" t="s">
        <v>4156</v>
      </c>
      <c r="C956" t="s">
        <v>42</v>
      </c>
      <c r="D956" s="15" t="s">
        <v>3007</v>
      </c>
      <c r="E956" s="15" t="s">
        <v>3027</v>
      </c>
      <c r="F956" s="15" t="s">
        <v>1761</v>
      </c>
      <c r="G956" s="15" t="s">
        <v>3435</v>
      </c>
      <c r="H956" s="15" t="s">
        <v>3435</v>
      </c>
      <c r="I956" t="s">
        <v>1</v>
      </c>
      <c r="J956" t="s">
        <v>3183</v>
      </c>
      <c r="K956" t="s">
        <v>3160</v>
      </c>
      <c r="L956" t="s">
        <v>3160</v>
      </c>
      <c r="M956" t="s">
        <v>3049</v>
      </c>
      <c r="N956" t="s">
        <v>3160</v>
      </c>
      <c r="O956" t="s">
        <v>3160</v>
      </c>
      <c r="P956" t="s">
        <v>3115</v>
      </c>
      <c r="Q956" t="s">
        <v>3186</v>
      </c>
      <c r="R956" s="23" t="s">
        <v>3160</v>
      </c>
      <c r="S956" t="s">
        <v>3347</v>
      </c>
    </row>
    <row r="957" spans="1:19" outlineLevel="1" x14ac:dyDescent="0.2">
      <c r="A957" t="s">
        <v>5756</v>
      </c>
      <c r="B957" t="s">
        <v>4157</v>
      </c>
      <c r="C957" t="s">
        <v>42</v>
      </c>
      <c r="D957" s="15" t="s">
        <v>3007</v>
      </c>
      <c r="E957" s="15" t="s">
        <v>3027</v>
      </c>
      <c r="F957" s="15" t="s">
        <v>1761</v>
      </c>
      <c r="G957" s="15" t="s">
        <v>3408</v>
      </c>
      <c r="H957" s="15" t="s">
        <v>3408</v>
      </c>
      <c r="I957" t="s">
        <v>3160</v>
      </c>
      <c r="J957" t="s">
        <v>3160</v>
      </c>
      <c r="K957" t="s">
        <v>3160</v>
      </c>
      <c r="L957" t="s">
        <v>3160</v>
      </c>
      <c r="M957" t="s">
        <v>3049</v>
      </c>
      <c r="N957" t="s">
        <v>3160</v>
      </c>
      <c r="O957" t="s">
        <v>3160</v>
      </c>
      <c r="P957" t="s">
        <v>3115</v>
      </c>
      <c r="Q957" t="s">
        <v>3186</v>
      </c>
      <c r="R957" s="23" t="s">
        <v>4630</v>
      </c>
      <c r="S957" t="s">
        <v>3348</v>
      </c>
    </row>
    <row r="958" spans="1:19" outlineLevel="1" x14ac:dyDescent="0.2">
      <c r="A958" t="s">
        <v>5756</v>
      </c>
      <c r="B958" t="s">
        <v>4157</v>
      </c>
      <c r="C958" t="s">
        <v>42</v>
      </c>
      <c r="D958" s="15" t="s">
        <v>3007</v>
      </c>
      <c r="E958" s="15" t="s">
        <v>3027</v>
      </c>
      <c r="F958" s="15" t="s">
        <v>1761</v>
      </c>
      <c r="G958" s="15" t="s">
        <v>3408</v>
      </c>
      <c r="H958" s="15" t="s">
        <v>3408</v>
      </c>
      <c r="I958" t="s">
        <v>1</v>
      </c>
      <c r="J958" t="s">
        <v>3183</v>
      </c>
      <c r="K958" t="s">
        <v>3160</v>
      </c>
      <c r="L958" t="s">
        <v>3160</v>
      </c>
      <c r="M958" t="s">
        <v>3049</v>
      </c>
      <c r="N958" t="s">
        <v>3160</v>
      </c>
      <c r="O958" t="s">
        <v>3160</v>
      </c>
      <c r="P958" t="s">
        <v>3115</v>
      </c>
      <c r="Q958" t="s">
        <v>3186</v>
      </c>
      <c r="R958" t="s">
        <v>3160</v>
      </c>
      <c r="S958" t="s">
        <v>3347</v>
      </c>
    </row>
    <row r="959" spans="1:19" outlineLevel="1" x14ac:dyDescent="0.2">
      <c r="A959" t="s">
        <v>4158</v>
      </c>
      <c r="B959" t="s">
        <v>4159</v>
      </c>
      <c r="C959" t="s">
        <v>42</v>
      </c>
      <c r="D959" s="15" t="s">
        <v>3007</v>
      </c>
      <c r="E959" s="15" t="s">
        <v>3027</v>
      </c>
      <c r="F959" s="15" t="s">
        <v>1762</v>
      </c>
      <c r="G959" s="15" t="s">
        <v>3435</v>
      </c>
      <c r="H959" s="15" t="s">
        <v>3435</v>
      </c>
      <c r="I959" t="s">
        <v>3160</v>
      </c>
      <c r="J959" t="s">
        <v>3160</v>
      </c>
      <c r="K959" t="s">
        <v>3160</v>
      </c>
      <c r="L959" t="s">
        <v>3160</v>
      </c>
      <c r="M959" t="s">
        <v>3049</v>
      </c>
      <c r="N959" t="s">
        <v>3160</v>
      </c>
      <c r="O959" t="s">
        <v>3160</v>
      </c>
      <c r="P959" t="s">
        <v>3115</v>
      </c>
      <c r="Q959" t="s">
        <v>3186</v>
      </c>
      <c r="R959" s="23" t="s">
        <v>4630</v>
      </c>
      <c r="S959" t="s">
        <v>3348</v>
      </c>
    </row>
    <row r="960" spans="1:19" outlineLevel="1" x14ac:dyDescent="0.2">
      <c r="A960" t="s">
        <v>4158</v>
      </c>
      <c r="B960" t="s">
        <v>4159</v>
      </c>
      <c r="C960" t="s">
        <v>42</v>
      </c>
      <c r="D960" s="15" t="s">
        <v>3007</v>
      </c>
      <c r="E960" s="15" t="s">
        <v>3027</v>
      </c>
      <c r="F960" s="15" t="s">
        <v>1762</v>
      </c>
      <c r="G960" s="15" t="s">
        <v>3435</v>
      </c>
      <c r="H960" s="15" t="s">
        <v>3435</v>
      </c>
      <c r="I960" t="s">
        <v>3180</v>
      </c>
      <c r="J960" t="s">
        <v>3160</v>
      </c>
      <c r="K960" t="s">
        <v>3160</v>
      </c>
      <c r="L960" t="s">
        <v>3160</v>
      </c>
      <c r="M960" t="s">
        <v>3160</v>
      </c>
      <c r="N960" t="s">
        <v>3160</v>
      </c>
      <c r="O960" t="s">
        <v>3160</v>
      </c>
      <c r="P960" t="s">
        <v>3116</v>
      </c>
      <c r="Q960" t="s">
        <v>3188</v>
      </c>
      <c r="R960" s="23" t="s">
        <v>3160</v>
      </c>
      <c r="S960" t="s">
        <v>3189</v>
      </c>
    </row>
    <row r="961" spans="1:19" outlineLevel="1" x14ac:dyDescent="0.2">
      <c r="A961" t="s">
        <v>4542</v>
      </c>
      <c r="B961" t="s">
        <v>4160</v>
      </c>
      <c r="C961" t="s">
        <v>42</v>
      </c>
      <c r="D961" s="15" t="s">
        <v>3007</v>
      </c>
      <c r="E961" s="15" t="s">
        <v>3027</v>
      </c>
      <c r="F961" s="15" t="s">
        <v>1762</v>
      </c>
      <c r="G961" s="15" t="s">
        <v>3408</v>
      </c>
      <c r="H961" s="15" t="s">
        <v>3408</v>
      </c>
      <c r="I961" t="s">
        <v>3160</v>
      </c>
      <c r="J961" t="s">
        <v>3160</v>
      </c>
      <c r="K961" t="s">
        <v>3160</v>
      </c>
      <c r="L961" t="s">
        <v>3160</v>
      </c>
      <c r="M961" t="s">
        <v>3049</v>
      </c>
      <c r="N961" t="s">
        <v>3160</v>
      </c>
      <c r="O961" t="s">
        <v>3160</v>
      </c>
      <c r="P961" t="s">
        <v>3115</v>
      </c>
      <c r="Q961" t="s">
        <v>3186</v>
      </c>
      <c r="R961" s="23" t="s">
        <v>4630</v>
      </c>
      <c r="S961" t="s">
        <v>3348</v>
      </c>
    </row>
    <row r="962" spans="1:19" outlineLevel="1" x14ac:dyDescent="0.2">
      <c r="A962" t="s">
        <v>4542</v>
      </c>
      <c r="B962" t="s">
        <v>4160</v>
      </c>
      <c r="C962" t="s">
        <v>42</v>
      </c>
      <c r="D962" s="15" t="s">
        <v>3007</v>
      </c>
      <c r="E962" s="15" t="s">
        <v>3027</v>
      </c>
      <c r="F962" s="15" t="s">
        <v>1762</v>
      </c>
      <c r="G962" s="15" t="s">
        <v>3408</v>
      </c>
      <c r="H962" s="15" t="s">
        <v>3408</v>
      </c>
      <c r="I962" t="s">
        <v>3180</v>
      </c>
      <c r="J962" t="s">
        <v>3160</v>
      </c>
      <c r="K962" t="s">
        <v>3160</v>
      </c>
      <c r="L962" t="s">
        <v>3160</v>
      </c>
      <c r="M962" t="s">
        <v>3160</v>
      </c>
      <c r="N962" t="s">
        <v>3160</v>
      </c>
      <c r="O962" t="s">
        <v>3160</v>
      </c>
      <c r="P962" t="s">
        <v>3116</v>
      </c>
      <c r="Q962" t="s">
        <v>3188</v>
      </c>
      <c r="R962" s="23" t="s">
        <v>3160</v>
      </c>
      <c r="S962" t="s">
        <v>3189</v>
      </c>
    </row>
    <row r="963" spans="1:19" outlineLevel="1" x14ac:dyDescent="0.2">
      <c r="A963" t="s">
        <v>5757</v>
      </c>
      <c r="B963" t="s">
        <v>4161</v>
      </c>
      <c r="C963" t="s">
        <v>42</v>
      </c>
      <c r="D963" s="15" t="s">
        <v>3007</v>
      </c>
      <c r="E963" s="15" t="s">
        <v>3027</v>
      </c>
      <c r="F963" s="15" t="s">
        <v>1762</v>
      </c>
      <c r="G963" s="15" t="s">
        <v>3435</v>
      </c>
      <c r="H963" s="15" t="s">
        <v>3435</v>
      </c>
      <c r="I963" t="s">
        <v>3160</v>
      </c>
      <c r="J963" t="s">
        <v>3160</v>
      </c>
      <c r="K963" t="s">
        <v>3160</v>
      </c>
      <c r="L963" t="s">
        <v>3160</v>
      </c>
      <c r="M963" t="s">
        <v>3049</v>
      </c>
      <c r="N963" t="s">
        <v>3160</v>
      </c>
      <c r="O963" t="s">
        <v>3160</v>
      </c>
      <c r="P963" t="s">
        <v>3115</v>
      </c>
      <c r="Q963" t="s">
        <v>3186</v>
      </c>
      <c r="R963" s="23" t="s">
        <v>4630</v>
      </c>
      <c r="S963" t="s">
        <v>3348</v>
      </c>
    </row>
    <row r="964" spans="1:19" outlineLevel="1" x14ac:dyDescent="0.2">
      <c r="A964" t="s">
        <v>5757</v>
      </c>
      <c r="B964" t="s">
        <v>4161</v>
      </c>
      <c r="C964" t="s">
        <v>42</v>
      </c>
      <c r="D964" s="15" t="s">
        <v>3007</v>
      </c>
      <c r="E964" s="15" t="s">
        <v>3027</v>
      </c>
      <c r="F964" s="15" t="s">
        <v>1762</v>
      </c>
      <c r="G964" s="15" t="s">
        <v>3435</v>
      </c>
      <c r="H964" s="15" t="s">
        <v>3435</v>
      </c>
      <c r="I964" t="s">
        <v>1</v>
      </c>
      <c r="J964" t="s">
        <v>3183</v>
      </c>
      <c r="K964" t="s">
        <v>3160</v>
      </c>
      <c r="L964" t="s">
        <v>3160</v>
      </c>
      <c r="M964" t="s">
        <v>3049</v>
      </c>
      <c r="N964" t="s">
        <v>3160</v>
      </c>
      <c r="O964" t="s">
        <v>3160</v>
      </c>
      <c r="P964" t="s">
        <v>3115</v>
      </c>
      <c r="Q964" t="s">
        <v>3186</v>
      </c>
      <c r="R964" s="23" t="s">
        <v>3160</v>
      </c>
      <c r="S964" t="s">
        <v>3347</v>
      </c>
    </row>
    <row r="965" spans="1:19" outlineLevel="1" x14ac:dyDescent="0.2">
      <c r="A965" t="s">
        <v>5758</v>
      </c>
      <c r="B965" t="s">
        <v>4162</v>
      </c>
      <c r="C965" t="s">
        <v>42</v>
      </c>
      <c r="D965" s="15" t="s">
        <v>3007</v>
      </c>
      <c r="E965" s="15" t="s">
        <v>3027</v>
      </c>
      <c r="F965" s="15" t="s">
        <v>1762</v>
      </c>
      <c r="G965" s="15" t="s">
        <v>3408</v>
      </c>
      <c r="H965" s="15" t="s">
        <v>3408</v>
      </c>
      <c r="I965" t="s">
        <v>3160</v>
      </c>
      <c r="J965" t="s">
        <v>3160</v>
      </c>
      <c r="K965" t="s">
        <v>3160</v>
      </c>
      <c r="L965" t="s">
        <v>3160</v>
      </c>
      <c r="M965" t="s">
        <v>3049</v>
      </c>
      <c r="N965" t="s">
        <v>3160</v>
      </c>
      <c r="O965" t="s">
        <v>3160</v>
      </c>
      <c r="P965" t="s">
        <v>3115</v>
      </c>
      <c r="Q965" t="s">
        <v>3186</v>
      </c>
      <c r="R965" s="23" t="s">
        <v>4630</v>
      </c>
      <c r="S965" t="s">
        <v>3348</v>
      </c>
    </row>
    <row r="966" spans="1:19" outlineLevel="1" x14ac:dyDescent="0.2">
      <c r="A966" t="s">
        <v>5758</v>
      </c>
      <c r="B966" t="s">
        <v>4162</v>
      </c>
      <c r="C966" t="s">
        <v>42</v>
      </c>
      <c r="D966" s="15" t="s">
        <v>3007</v>
      </c>
      <c r="E966" s="15" t="s">
        <v>3027</v>
      </c>
      <c r="F966" s="15" t="s">
        <v>1762</v>
      </c>
      <c r="G966" s="15" t="s">
        <v>3408</v>
      </c>
      <c r="H966" s="15" t="s">
        <v>3408</v>
      </c>
      <c r="I966" t="s">
        <v>1</v>
      </c>
      <c r="J966" t="s">
        <v>3183</v>
      </c>
      <c r="K966" t="s">
        <v>3160</v>
      </c>
      <c r="L966" t="s">
        <v>3160</v>
      </c>
      <c r="M966" t="s">
        <v>3049</v>
      </c>
      <c r="N966" t="s">
        <v>3160</v>
      </c>
      <c r="O966" t="s">
        <v>3160</v>
      </c>
      <c r="P966" t="s">
        <v>3115</v>
      </c>
      <c r="Q966" t="s">
        <v>3186</v>
      </c>
      <c r="R966" t="s">
        <v>3160</v>
      </c>
      <c r="S966" t="s">
        <v>3347</v>
      </c>
    </row>
    <row r="967" spans="1:19" outlineLevel="1" x14ac:dyDescent="0.2">
      <c r="A967" t="s">
        <v>4163</v>
      </c>
      <c r="B967" t="s">
        <v>4164</v>
      </c>
      <c r="C967" t="s">
        <v>42</v>
      </c>
      <c r="D967" s="15" t="s">
        <v>3007</v>
      </c>
      <c r="E967" s="15" t="s">
        <v>3027</v>
      </c>
      <c r="F967" s="15" t="s">
        <v>1763</v>
      </c>
      <c r="G967" s="15" t="s">
        <v>3435</v>
      </c>
      <c r="H967" s="15" t="s">
        <v>3435</v>
      </c>
      <c r="I967" t="s">
        <v>3160</v>
      </c>
      <c r="J967" t="s">
        <v>3160</v>
      </c>
      <c r="K967" t="s">
        <v>3160</v>
      </c>
      <c r="L967" t="s">
        <v>3160</v>
      </c>
      <c r="M967" t="s">
        <v>3049</v>
      </c>
      <c r="N967" t="s">
        <v>3160</v>
      </c>
      <c r="O967" t="s">
        <v>3160</v>
      </c>
      <c r="P967" t="s">
        <v>3115</v>
      </c>
      <c r="Q967" t="s">
        <v>3186</v>
      </c>
      <c r="R967" s="23" t="s">
        <v>4630</v>
      </c>
      <c r="S967" t="s">
        <v>3348</v>
      </c>
    </row>
    <row r="968" spans="1:19" outlineLevel="1" x14ac:dyDescent="0.2">
      <c r="A968" t="s">
        <v>4163</v>
      </c>
      <c r="B968" t="s">
        <v>4164</v>
      </c>
      <c r="C968" t="s">
        <v>42</v>
      </c>
      <c r="D968" s="15" t="s">
        <v>3007</v>
      </c>
      <c r="E968" s="15" t="s">
        <v>3027</v>
      </c>
      <c r="F968" s="15" t="s">
        <v>1763</v>
      </c>
      <c r="G968" s="15" t="s">
        <v>3435</v>
      </c>
      <c r="H968" s="15" t="s">
        <v>3435</v>
      </c>
      <c r="I968" t="s">
        <v>3180</v>
      </c>
      <c r="J968" t="s">
        <v>3160</v>
      </c>
      <c r="K968" t="s">
        <v>3160</v>
      </c>
      <c r="L968" t="s">
        <v>3160</v>
      </c>
      <c r="M968" t="s">
        <v>3160</v>
      </c>
      <c r="N968" t="s">
        <v>3160</v>
      </c>
      <c r="O968" t="s">
        <v>3160</v>
      </c>
      <c r="P968" t="s">
        <v>3116</v>
      </c>
      <c r="Q968" t="s">
        <v>3188</v>
      </c>
      <c r="R968" s="23" t="s">
        <v>3160</v>
      </c>
      <c r="S968" t="s">
        <v>3189</v>
      </c>
    </row>
    <row r="969" spans="1:19" outlineLevel="1" x14ac:dyDescent="0.2">
      <c r="A969" t="s">
        <v>4543</v>
      </c>
      <c r="B969" t="s">
        <v>4165</v>
      </c>
      <c r="C969" t="s">
        <v>42</v>
      </c>
      <c r="D969" s="15" t="s">
        <v>3007</v>
      </c>
      <c r="E969" s="15" t="s">
        <v>3027</v>
      </c>
      <c r="F969" s="15" t="s">
        <v>1763</v>
      </c>
      <c r="G969" s="15" t="s">
        <v>3408</v>
      </c>
      <c r="H969" s="15" t="s">
        <v>3408</v>
      </c>
      <c r="I969" t="s">
        <v>3160</v>
      </c>
      <c r="J969" t="s">
        <v>3160</v>
      </c>
      <c r="K969" t="s">
        <v>3160</v>
      </c>
      <c r="L969" t="s">
        <v>3160</v>
      </c>
      <c r="M969" t="s">
        <v>3049</v>
      </c>
      <c r="N969" t="s">
        <v>3160</v>
      </c>
      <c r="O969" t="s">
        <v>3160</v>
      </c>
      <c r="P969" t="s">
        <v>3115</v>
      </c>
      <c r="Q969" t="s">
        <v>3186</v>
      </c>
      <c r="R969" s="23" t="s">
        <v>4630</v>
      </c>
      <c r="S969" t="s">
        <v>3348</v>
      </c>
    </row>
    <row r="970" spans="1:19" outlineLevel="1" x14ac:dyDescent="0.2">
      <c r="A970" t="s">
        <v>4543</v>
      </c>
      <c r="B970" t="s">
        <v>4165</v>
      </c>
      <c r="C970" t="s">
        <v>42</v>
      </c>
      <c r="D970" s="15" t="s">
        <v>3007</v>
      </c>
      <c r="E970" s="15" t="s">
        <v>3027</v>
      </c>
      <c r="F970" s="15" t="s">
        <v>1763</v>
      </c>
      <c r="G970" s="15" t="s">
        <v>3408</v>
      </c>
      <c r="H970" s="15" t="s">
        <v>3408</v>
      </c>
      <c r="I970" t="s">
        <v>3180</v>
      </c>
      <c r="J970" t="s">
        <v>3160</v>
      </c>
      <c r="K970" t="s">
        <v>3160</v>
      </c>
      <c r="L970" t="s">
        <v>3160</v>
      </c>
      <c r="M970" t="s">
        <v>3160</v>
      </c>
      <c r="N970" t="s">
        <v>3160</v>
      </c>
      <c r="O970" t="s">
        <v>3160</v>
      </c>
      <c r="P970" t="s">
        <v>3116</v>
      </c>
      <c r="Q970" t="s">
        <v>3188</v>
      </c>
      <c r="R970" s="23" t="s">
        <v>3160</v>
      </c>
      <c r="S970" t="s">
        <v>3189</v>
      </c>
    </row>
    <row r="971" spans="1:19" outlineLevel="1" x14ac:dyDescent="0.2">
      <c r="A971" t="s">
        <v>5759</v>
      </c>
      <c r="B971" t="s">
        <v>4166</v>
      </c>
      <c r="C971" t="s">
        <v>42</v>
      </c>
      <c r="D971" s="15" t="s">
        <v>3007</v>
      </c>
      <c r="E971" s="15" t="s">
        <v>3027</v>
      </c>
      <c r="F971" s="15" t="s">
        <v>1763</v>
      </c>
      <c r="G971" s="15" t="s">
        <v>3435</v>
      </c>
      <c r="H971" s="15" t="s">
        <v>3435</v>
      </c>
      <c r="I971" t="s">
        <v>3160</v>
      </c>
      <c r="J971" t="s">
        <v>3160</v>
      </c>
      <c r="K971" t="s">
        <v>3160</v>
      </c>
      <c r="L971" t="s">
        <v>3160</v>
      </c>
      <c r="M971" t="s">
        <v>3049</v>
      </c>
      <c r="N971" t="s">
        <v>3160</v>
      </c>
      <c r="O971" t="s">
        <v>3160</v>
      </c>
      <c r="P971" t="s">
        <v>3115</v>
      </c>
      <c r="Q971" t="s">
        <v>3186</v>
      </c>
      <c r="R971" s="23" t="s">
        <v>4630</v>
      </c>
      <c r="S971" t="s">
        <v>3348</v>
      </c>
    </row>
    <row r="972" spans="1:19" outlineLevel="1" x14ac:dyDescent="0.2">
      <c r="A972" t="s">
        <v>5759</v>
      </c>
      <c r="B972" t="s">
        <v>4166</v>
      </c>
      <c r="C972" t="s">
        <v>42</v>
      </c>
      <c r="D972" s="15" t="s">
        <v>3007</v>
      </c>
      <c r="E972" s="15" t="s">
        <v>3027</v>
      </c>
      <c r="F972" s="15" t="s">
        <v>1763</v>
      </c>
      <c r="G972" s="15" t="s">
        <v>3435</v>
      </c>
      <c r="H972" s="15" t="s">
        <v>3435</v>
      </c>
      <c r="I972" t="s">
        <v>1</v>
      </c>
      <c r="J972" t="s">
        <v>3183</v>
      </c>
      <c r="K972" t="s">
        <v>3160</v>
      </c>
      <c r="L972" t="s">
        <v>3160</v>
      </c>
      <c r="M972" t="s">
        <v>3049</v>
      </c>
      <c r="N972" t="s">
        <v>3160</v>
      </c>
      <c r="O972" t="s">
        <v>3160</v>
      </c>
      <c r="P972" t="s">
        <v>3115</v>
      </c>
      <c r="Q972" t="s">
        <v>3186</v>
      </c>
      <c r="R972" s="23" t="s">
        <v>3160</v>
      </c>
      <c r="S972" t="s">
        <v>3347</v>
      </c>
    </row>
    <row r="973" spans="1:19" outlineLevel="1" x14ac:dyDescent="0.2">
      <c r="A973" t="s">
        <v>5760</v>
      </c>
      <c r="B973" t="s">
        <v>4167</v>
      </c>
      <c r="C973" t="s">
        <v>42</v>
      </c>
      <c r="D973" s="15" t="s">
        <v>3007</v>
      </c>
      <c r="E973" s="15" t="s">
        <v>3027</v>
      </c>
      <c r="F973" s="15" t="s">
        <v>1763</v>
      </c>
      <c r="G973" s="15" t="s">
        <v>3408</v>
      </c>
      <c r="H973" s="15" t="s">
        <v>3408</v>
      </c>
      <c r="I973" t="s">
        <v>3160</v>
      </c>
      <c r="J973" t="s">
        <v>3160</v>
      </c>
      <c r="K973" t="s">
        <v>3160</v>
      </c>
      <c r="L973" t="s">
        <v>3160</v>
      </c>
      <c r="M973" t="s">
        <v>3049</v>
      </c>
      <c r="N973" t="s">
        <v>3160</v>
      </c>
      <c r="O973" t="s">
        <v>3160</v>
      </c>
      <c r="P973" t="s">
        <v>3115</v>
      </c>
      <c r="Q973" t="s">
        <v>3186</v>
      </c>
      <c r="R973" s="23" t="s">
        <v>4630</v>
      </c>
      <c r="S973" t="s">
        <v>3348</v>
      </c>
    </row>
    <row r="974" spans="1:19" outlineLevel="1" x14ac:dyDescent="0.2">
      <c r="A974" t="s">
        <v>5760</v>
      </c>
      <c r="B974" t="s">
        <v>4167</v>
      </c>
      <c r="C974" t="s">
        <v>42</v>
      </c>
      <c r="D974" s="15" t="s">
        <v>3007</v>
      </c>
      <c r="E974" s="15" t="s">
        <v>3027</v>
      </c>
      <c r="F974" s="15" t="s">
        <v>1763</v>
      </c>
      <c r="G974" s="15" t="s">
        <v>3408</v>
      </c>
      <c r="H974" s="15" t="s">
        <v>3408</v>
      </c>
      <c r="I974" t="s">
        <v>1</v>
      </c>
      <c r="J974" t="s">
        <v>3183</v>
      </c>
      <c r="K974" t="s">
        <v>3160</v>
      </c>
      <c r="L974" t="s">
        <v>3160</v>
      </c>
      <c r="M974" t="s">
        <v>3049</v>
      </c>
      <c r="N974" t="s">
        <v>3160</v>
      </c>
      <c r="O974" t="s">
        <v>3160</v>
      </c>
      <c r="P974" t="s">
        <v>3115</v>
      </c>
      <c r="Q974" t="s">
        <v>3186</v>
      </c>
      <c r="R974" t="s">
        <v>3160</v>
      </c>
      <c r="S974" t="s">
        <v>3347</v>
      </c>
    </row>
    <row r="975" spans="1:19" outlineLevel="1" x14ac:dyDescent="0.2">
      <c r="A975" t="s">
        <v>4168</v>
      </c>
      <c r="B975" t="s">
        <v>4169</v>
      </c>
      <c r="C975" t="s">
        <v>42</v>
      </c>
      <c r="D975" s="15" t="s">
        <v>3007</v>
      </c>
      <c r="E975" s="15" t="s">
        <v>3027</v>
      </c>
      <c r="F975" s="15" t="s">
        <v>1764</v>
      </c>
      <c r="G975" s="15" t="s">
        <v>3435</v>
      </c>
      <c r="H975" s="15" t="s">
        <v>3435</v>
      </c>
      <c r="I975" t="s">
        <v>3160</v>
      </c>
      <c r="J975" t="s">
        <v>3160</v>
      </c>
      <c r="K975" t="s">
        <v>3160</v>
      </c>
      <c r="L975" t="s">
        <v>3160</v>
      </c>
      <c r="M975" t="s">
        <v>3049</v>
      </c>
      <c r="N975" t="s">
        <v>3160</v>
      </c>
      <c r="O975" t="s">
        <v>3160</v>
      </c>
      <c r="P975" t="s">
        <v>3115</v>
      </c>
      <c r="Q975" t="s">
        <v>3186</v>
      </c>
      <c r="R975" s="23" t="s">
        <v>4630</v>
      </c>
      <c r="S975" t="s">
        <v>3348</v>
      </c>
    </row>
    <row r="976" spans="1:19" outlineLevel="1" x14ac:dyDescent="0.2">
      <c r="A976" t="s">
        <v>4168</v>
      </c>
      <c r="B976" t="s">
        <v>4169</v>
      </c>
      <c r="C976" t="s">
        <v>42</v>
      </c>
      <c r="D976" s="15" t="s">
        <v>3007</v>
      </c>
      <c r="E976" s="15" t="s">
        <v>3027</v>
      </c>
      <c r="F976" s="15" t="s">
        <v>1764</v>
      </c>
      <c r="G976" s="15" t="s">
        <v>3435</v>
      </c>
      <c r="H976" s="15" t="s">
        <v>3435</v>
      </c>
      <c r="I976" t="s">
        <v>3180</v>
      </c>
      <c r="J976" t="s">
        <v>3160</v>
      </c>
      <c r="K976" t="s">
        <v>3160</v>
      </c>
      <c r="L976" t="s">
        <v>3160</v>
      </c>
      <c r="M976" t="s">
        <v>3160</v>
      </c>
      <c r="N976" t="s">
        <v>3160</v>
      </c>
      <c r="O976" t="s">
        <v>3160</v>
      </c>
      <c r="P976" t="s">
        <v>3116</v>
      </c>
      <c r="Q976" t="s">
        <v>3188</v>
      </c>
      <c r="R976" s="23" t="s">
        <v>3160</v>
      </c>
      <c r="S976" t="s">
        <v>3189</v>
      </c>
    </row>
    <row r="977" spans="1:19" outlineLevel="1" x14ac:dyDescent="0.2">
      <c r="A977" t="s">
        <v>4544</v>
      </c>
      <c r="B977" t="s">
        <v>4170</v>
      </c>
      <c r="C977" t="s">
        <v>42</v>
      </c>
      <c r="D977" s="15" t="s">
        <v>3007</v>
      </c>
      <c r="E977" s="15" t="s">
        <v>3027</v>
      </c>
      <c r="F977" s="15" t="s">
        <v>1764</v>
      </c>
      <c r="G977" s="15" t="s">
        <v>3408</v>
      </c>
      <c r="H977" s="15" t="s">
        <v>3408</v>
      </c>
      <c r="I977" t="s">
        <v>3160</v>
      </c>
      <c r="J977" t="s">
        <v>3160</v>
      </c>
      <c r="K977" t="s">
        <v>3160</v>
      </c>
      <c r="L977" t="s">
        <v>3160</v>
      </c>
      <c r="M977" t="s">
        <v>3049</v>
      </c>
      <c r="N977" t="s">
        <v>3160</v>
      </c>
      <c r="O977" t="s">
        <v>3160</v>
      </c>
      <c r="P977" t="s">
        <v>3115</v>
      </c>
      <c r="Q977" t="s">
        <v>3186</v>
      </c>
      <c r="R977" s="23" t="s">
        <v>4630</v>
      </c>
      <c r="S977" t="s">
        <v>3348</v>
      </c>
    </row>
    <row r="978" spans="1:19" outlineLevel="1" x14ac:dyDescent="0.2">
      <c r="A978" t="s">
        <v>4544</v>
      </c>
      <c r="B978" t="s">
        <v>4170</v>
      </c>
      <c r="C978" t="s">
        <v>42</v>
      </c>
      <c r="D978" s="15" t="s">
        <v>3007</v>
      </c>
      <c r="E978" s="15" t="s">
        <v>3027</v>
      </c>
      <c r="F978" s="15" t="s">
        <v>1764</v>
      </c>
      <c r="G978" s="15" t="s">
        <v>3408</v>
      </c>
      <c r="H978" s="15" t="s">
        <v>3408</v>
      </c>
      <c r="I978" t="s">
        <v>3180</v>
      </c>
      <c r="J978" t="s">
        <v>3160</v>
      </c>
      <c r="K978" t="s">
        <v>3160</v>
      </c>
      <c r="L978" t="s">
        <v>3160</v>
      </c>
      <c r="M978" t="s">
        <v>3160</v>
      </c>
      <c r="N978" t="s">
        <v>3160</v>
      </c>
      <c r="O978" t="s">
        <v>3160</v>
      </c>
      <c r="P978" t="s">
        <v>3116</v>
      </c>
      <c r="Q978" t="s">
        <v>3188</v>
      </c>
      <c r="R978" s="23" t="s">
        <v>3160</v>
      </c>
      <c r="S978" t="s">
        <v>3189</v>
      </c>
    </row>
    <row r="979" spans="1:19" outlineLevel="1" x14ac:dyDescent="0.2">
      <c r="A979" t="s">
        <v>5761</v>
      </c>
      <c r="B979" t="s">
        <v>4171</v>
      </c>
      <c r="C979" t="s">
        <v>42</v>
      </c>
      <c r="D979" s="15" t="s">
        <v>3007</v>
      </c>
      <c r="E979" s="15" t="s">
        <v>3027</v>
      </c>
      <c r="F979" s="15" t="s">
        <v>1764</v>
      </c>
      <c r="G979" s="15" t="s">
        <v>3435</v>
      </c>
      <c r="H979" s="15" t="s">
        <v>3435</v>
      </c>
      <c r="I979" t="s">
        <v>3160</v>
      </c>
      <c r="J979" t="s">
        <v>3160</v>
      </c>
      <c r="K979" t="s">
        <v>3160</v>
      </c>
      <c r="L979" t="s">
        <v>3160</v>
      </c>
      <c r="M979" t="s">
        <v>3049</v>
      </c>
      <c r="N979" t="s">
        <v>3160</v>
      </c>
      <c r="O979" t="s">
        <v>3160</v>
      </c>
      <c r="P979" t="s">
        <v>3115</v>
      </c>
      <c r="Q979" t="s">
        <v>3186</v>
      </c>
      <c r="R979" s="23" t="s">
        <v>4630</v>
      </c>
      <c r="S979" t="s">
        <v>3348</v>
      </c>
    </row>
    <row r="980" spans="1:19" outlineLevel="1" x14ac:dyDescent="0.2">
      <c r="A980" t="s">
        <v>5761</v>
      </c>
      <c r="B980" t="s">
        <v>4171</v>
      </c>
      <c r="C980" t="s">
        <v>42</v>
      </c>
      <c r="D980" s="15" t="s">
        <v>3007</v>
      </c>
      <c r="E980" s="15" t="s">
        <v>3027</v>
      </c>
      <c r="F980" s="15" t="s">
        <v>1764</v>
      </c>
      <c r="G980" s="15" t="s">
        <v>3435</v>
      </c>
      <c r="H980" s="15" t="s">
        <v>3435</v>
      </c>
      <c r="I980" t="s">
        <v>1</v>
      </c>
      <c r="J980" t="s">
        <v>3183</v>
      </c>
      <c r="K980" t="s">
        <v>3160</v>
      </c>
      <c r="L980" t="s">
        <v>3160</v>
      </c>
      <c r="M980" t="s">
        <v>3049</v>
      </c>
      <c r="N980" t="s">
        <v>3160</v>
      </c>
      <c r="O980" t="s">
        <v>3160</v>
      </c>
      <c r="P980" t="s">
        <v>3115</v>
      </c>
      <c r="Q980" t="s">
        <v>3186</v>
      </c>
      <c r="R980" s="23" t="s">
        <v>3160</v>
      </c>
      <c r="S980" t="s">
        <v>3347</v>
      </c>
    </row>
    <row r="981" spans="1:19" outlineLevel="1" x14ac:dyDescent="0.2">
      <c r="A981" t="s">
        <v>5762</v>
      </c>
      <c r="B981" t="s">
        <v>4172</v>
      </c>
      <c r="C981" t="s">
        <v>42</v>
      </c>
      <c r="D981" s="15" t="s">
        <v>3007</v>
      </c>
      <c r="E981" s="15" t="s">
        <v>3027</v>
      </c>
      <c r="F981" s="15" t="s">
        <v>1764</v>
      </c>
      <c r="G981" s="15" t="s">
        <v>3408</v>
      </c>
      <c r="H981" s="15" t="s">
        <v>3408</v>
      </c>
      <c r="I981" t="s">
        <v>3160</v>
      </c>
      <c r="J981" t="s">
        <v>3160</v>
      </c>
      <c r="K981" t="s">
        <v>3160</v>
      </c>
      <c r="L981" t="s">
        <v>3160</v>
      </c>
      <c r="M981" t="s">
        <v>3049</v>
      </c>
      <c r="N981" t="s">
        <v>3160</v>
      </c>
      <c r="O981" t="s">
        <v>3160</v>
      </c>
      <c r="P981" t="s">
        <v>3115</v>
      </c>
      <c r="Q981" t="s">
        <v>3186</v>
      </c>
      <c r="R981" s="23" t="s">
        <v>4630</v>
      </c>
      <c r="S981" t="s">
        <v>3348</v>
      </c>
    </row>
    <row r="982" spans="1:19" outlineLevel="1" x14ac:dyDescent="0.2">
      <c r="A982" t="s">
        <v>5762</v>
      </c>
      <c r="B982" t="s">
        <v>4172</v>
      </c>
      <c r="C982" t="s">
        <v>42</v>
      </c>
      <c r="D982" s="15" t="s">
        <v>3007</v>
      </c>
      <c r="E982" s="15" t="s">
        <v>3027</v>
      </c>
      <c r="F982" s="15" t="s">
        <v>1764</v>
      </c>
      <c r="G982" s="15" t="s">
        <v>3408</v>
      </c>
      <c r="H982" s="15" t="s">
        <v>3408</v>
      </c>
      <c r="I982" t="s">
        <v>1</v>
      </c>
      <c r="J982" t="s">
        <v>3183</v>
      </c>
      <c r="K982" t="s">
        <v>3160</v>
      </c>
      <c r="L982" t="s">
        <v>3160</v>
      </c>
      <c r="M982" t="s">
        <v>3049</v>
      </c>
      <c r="N982" t="s">
        <v>3160</v>
      </c>
      <c r="O982" t="s">
        <v>3160</v>
      </c>
      <c r="P982" t="s">
        <v>3115</v>
      </c>
      <c r="Q982" t="s">
        <v>3186</v>
      </c>
      <c r="R982" t="s">
        <v>3160</v>
      </c>
      <c r="S982" t="s">
        <v>3347</v>
      </c>
    </row>
    <row r="983" spans="1:19" outlineLevel="1" x14ac:dyDescent="0.2">
      <c r="A983" t="s">
        <v>4508</v>
      </c>
      <c r="B983" t="s">
        <v>4173</v>
      </c>
      <c r="C983" t="s">
        <v>42</v>
      </c>
      <c r="D983" t="s">
        <v>1381</v>
      </c>
      <c r="E983" s="15" t="s">
        <v>3883</v>
      </c>
      <c r="F983" s="15" t="s">
        <v>2984</v>
      </c>
      <c r="G983" s="15" t="s">
        <v>3871</v>
      </c>
      <c r="H983" s="15" t="s">
        <v>3160</v>
      </c>
      <c r="I983" t="s">
        <v>3180</v>
      </c>
      <c r="J983" t="s">
        <v>3183</v>
      </c>
      <c r="K983" t="s">
        <v>3160</v>
      </c>
      <c r="L983" t="s">
        <v>3160</v>
      </c>
      <c r="M983" t="s">
        <v>3160</v>
      </c>
      <c r="N983" t="s">
        <v>3136</v>
      </c>
      <c r="O983" t="s">
        <v>3160</v>
      </c>
      <c r="P983" t="s">
        <v>3116</v>
      </c>
      <c r="Q983" t="s">
        <v>3186</v>
      </c>
      <c r="R983" t="s">
        <v>3160</v>
      </c>
      <c r="S983" t="s">
        <v>3189</v>
      </c>
    </row>
    <row r="984" spans="1:19" outlineLevel="1" x14ac:dyDescent="0.2">
      <c r="A984" t="s">
        <v>4174</v>
      </c>
      <c r="B984" t="s">
        <v>5258</v>
      </c>
      <c r="C984" t="s">
        <v>42</v>
      </c>
      <c r="D984" t="s">
        <v>1381</v>
      </c>
      <c r="E984" s="15" t="s">
        <v>3883</v>
      </c>
      <c r="F984" s="15" t="s">
        <v>2984</v>
      </c>
      <c r="G984" s="15" t="s">
        <v>3879</v>
      </c>
      <c r="H984" s="15" t="s">
        <v>4179</v>
      </c>
      <c r="I984" t="s">
        <v>3180</v>
      </c>
      <c r="J984" t="s">
        <v>3183</v>
      </c>
      <c r="K984" t="s">
        <v>3160</v>
      </c>
      <c r="L984" t="s">
        <v>3160</v>
      </c>
      <c r="M984" t="s">
        <v>3049</v>
      </c>
      <c r="N984" t="s">
        <v>3136</v>
      </c>
      <c r="O984" t="s">
        <v>3160</v>
      </c>
      <c r="P984" t="s">
        <v>3116</v>
      </c>
      <c r="Q984" t="s">
        <v>3186</v>
      </c>
      <c r="R984" t="s">
        <v>3160</v>
      </c>
      <c r="S984" t="s">
        <v>3189</v>
      </c>
    </row>
    <row r="985" spans="1:19" outlineLevel="1" x14ac:dyDescent="0.2">
      <c r="A985" t="s">
        <v>4174</v>
      </c>
      <c r="B985" t="s">
        <v>5289</v>
      </c>
      <c r="C985" t="s">
        <v>42</v>
      </c>
      <c r="D985" t="s">
        <v>1381</v>
      </c>
      <c r="E985" s="15" t="s">
        <v>3883</v>
      </c>
      <c r="F985" s="15" t="s">
        <v>2984</v>
      </c>
      <c r="G985" s="15" t="s">
        <v>3879</v>
      </c>
      <c r="H985" s="15" t="s">
        <v>4179</v>
      </c>
      <c r="I985" t="s">
        <v>3180</v>
      </c>
      <c r="J985" t="s">
        <v>3183</v>
      </c>
      <c r="K985" t="s">
        <v>3160</v>
      </c>
      <c r="L985" t="s">
        <v>3160</v>
      </c>
      <c r="M985" t="s">
        <v>3049</v>
      </c>
      <c r="N985" t="s">
        <v>3136</v>
      </c>
      <c r="O985" t="s">
        <v>3160</v>
      </c>
      <c r="P985" t="s">
        <v>3116</v>
      </c>
      <c r="Q985" t="s">
        <v>3186</v>
      </c>
      <c r="R985" t="s">
        <v>3160</v>
      </c>
      <c r="S985" t="s">
        <v>3189</v>
      </c>
    </row>
    <row r="986" spans="1:19" outlineLevel="1" x14ac:dyDescent="0.2">
      <c r="A986" t="s">
        <v>4182</v>
      </c>
      <c r="B986" t="s">
        <v>5271</v>
      </c>
      <c r="C986" t="s">
        <v>42</v>
      </c>
      <c r="D986" t="s">
        <v>1381</v>
      </c>
      <c r="E986" s="15" t="s">
        <v>3883</v>
      </c>
      <c r="F986" s="15" t="s">
        <v>2984</v>
      </c>
      <c r="G986" s="15" t="s">
        <v>3879</v>
      </c>
      <c r="H986" s="15" t="s">
        <v>4180</v>
      </c>
      <c r="I986" t="s">
        <v>3180</v>
      </c>
      <c r="J986" t="s">
        <v>3183</v>
      </c>
      <c r="K986" t="s">
        <v>3160</v>
      </c>
      <c r="L986" t="s">
        <v>3160</v>
      </c>
      <c r="M986" t="s">
        <v>3049</v>
      </c>
      <c r="N986" t="s">
        <v>3136</v>
      </c>
      <c r="O986" t="s">
        <v>3160</v>
      </c>
      <c r="P986" t="s">
        <v>3116</v>
      </c>
      <c r="Q986" t="s">
        <v>3186</v>
      </c>
      <c r="R986" t="s">
        <v>3160</v>
      </c>
      <c r="S986" t="s">
        <v>3189</v>
      </c>
    </row>
    <row r="987" spans="1:19" outlineLevel="1" x14ac:dyDescent="0.2">
      <c r="A987" t="s">
        <v>4182</v>
      </c>
      <c r="B987" t="s">
        <v>5285</v>
      </c>
      <c r="C987" t="s">
        <v>42</v>
      </c>
      <c r="D987" t="s">
        <v>1381</v>
      </c>
      <c r="E987" s="15" t="s">
        <v>3883</v>
      </c>
      <c r="F987" s="15" t="s">
        <v>2984</v>
      </c>
      <c r="G987" s="15" t="s">
        <v>3879</v>
      </c>
      <c r="H987" s="15" t="s">
        <v>4180</v>
      </c>
      <c r="I987" t="s">
        <v>3180</v>
      </c>
      <c r="J987" t="s">
        <v>3183</v>
      </c>
      <c r="K987" t="s">
        <v>3160</v>
      </c>
      <c r="L987" t="s">
        <v>3160</v>
      </c>
      <c r="M987" t="s">
        <v>3049</v>
      </c>
      <c r="N987" t="s">
        <v>3136</v>
      </c>
      <c r="O987" t="s">
        <v>3160</v>
      </c>
      <c r="P987" t="s">
        <v>3116</v>
      </c>
      <c r="Q987" t="s">
        <v>3186</v>
      </c>
      <c r="R987" t="s">
        <v>3160</v>
      </c>
      <c r="S987" t="s">
        <v>3189</v>
      </c>
    </row>
    <row r="988" spans="1:19" outlineLevel="1" x14ac:dyDescent="0.2">
      <c r="A988" t="s">
        <v>4183</v>
      </c>
      <c r="B988" t="s">
        <v>5259</v>
      </c>
      <c r="C988" t="s">
        <v>42</v>
      </c>
      <c r="D988" t="s">
        <v>1381</v>
      </c>
      <c r="E988" s="15" t="s">
        <v>3883</v>
      </c>
      <c r="F988" s="15" t="s">
        <v>2984</v>
      </c>
      <c r="G988" s="15" t="s">
        <v>3874</v>
      </c>
      <c r="H988" s="15" t="s">
        <v>4184</v>
      </c>
      <c r="I988" t="s">
        <v>3180</v>
      </c>
      <c r="J988" t="s">
        <v>3183</v>
      </c>
      <c r="K988" t="s">
        <v>3160</v>
      </c>
      <c r="L988" t="s">
        <v>3160</v>
      </c>
      <c r="M988" t="s">
        <v>3049</v>
      </c>
      <c r="N988" t="s">
        <v>3136</v>
      </c>
      <c r="O988" t="s">
        <v>3160</v>
      </c>
      <c r="P988" t="s">
        <v>3116</v>
      </c>
      <c r="Q988" t="s">
        <v>3186</v>
      </c>
      <c r="R988" t="s">
        <v>3160</v>
      </c>
      <c r="S988" t="s">
        <v>3189</v>
      </c>
    </row>
    <row r="989" spans="1:19" outlineLevel="1" x14ac:dyDescent="0.2">
      <c r="A989" t="s">
        <v>4183</v>
      </c>
      <c r="B989" t="s">
        <v>5290</v>
      </c>
      <c r="C989" t="s">
        <v>42</v>
      </c>
      <c r="D989" t="s">
        <v>1381</v>
      </c>
      <c r="E989" s="15" t="s">
        <v>3883</v>
      </c>
      <c r="F989" s="15" t="s">
        <v>2984</v>
      </c>
      <c r="G989" s="15" t="s">
        <v>3874</v>
      </c>
      <c r="H989" s="15" t="s">
        <v>4184</v>
      </c>
      <c r="I989" t="s">
        <v>3180</v>
      </c>
      <c r="J989" t="s">
        <v>3183</v>
      </c>
      <c r="K989" t="s">
        <v>3160</v>
      </c>
      <c r="L989" t="s">
        <v>3160</v>
      </c>
      <c r="M989" t="s">
        <v>3049</v>
      </c>
      <c r="N989" t="s">
        <v>3136</v>
      </c>
      <c r="O989" t="s">
        <v>3160</v>
      </c>
      <c r="P989" t="s">
        <v>3116</v>
      </c>
      <c r="Q989" t="s">
        <v>3186</v>
      </c>
      <c r="R989" t="s">
        <v>3160</v>
      </c>
      <c r="S989" t="s">
        <v>3189</v>
      </c>
    </row>
    <row r="990" spans="1:19" outlineLevel="1" x14ac:dyDescent="0.2">
      <c r="A990" t="s">
        <v>4185</v>
      </c>
      <c r="B990" t="s">
        <v>5260</v>
      </c>
      <c r="C990" t="s">
        <v>42</v>
      </c>
      <c r="D990" t="s">
        <v>1381</v>
      </c>
      <c r="E990" s="15" t="s">
        <v>3883</v>
      </c>
      <c r="F990" s="15" t="s">
        <v>2984</v>
      </c>
      <c r="G990" s="15" t="s">
        <v>3879</v>
      </c>
      <c r="H990" s="15" t="s">
        <v>4186</v>
      </c>
      <c r="I990" t="s">
        <v>3180</v>
      </c>
      <c r="J990" t="s">
        <v>3183</v>
      </c>
      <c r="K990" t="s">
        <v>3160</v>
      </c>
      <c r="L990" t="s">
        <v>3160</v>
      </c>
      <c r="M990" t="s">
        <v>3049</v>
      </c>
      <c r="N990" t="s">
        <v>3136</v>
      </c>
      <c r="O990" t="s">
        <v>3160</v>
      </c>
      <c r="P990" t="s">
        <v>3116</v>
      </c>
      <c r="Q990" t="s">
        <v>3186</v>
      </c>
      <c r="R990" t="s">
        <v>3160</v>
      </c>
      <c r="S990" t="s">
        <v>3189</v>
      </c>
    </row>
    <row r="991" spans="1:19" outlineLevel="1" x14ac:dyDescent="0.2">
      <c r="A991" t="s">
        <v>4188</v>
      </c>
      <c r="B991" t="s">
        <v>5261</v>
      </c>
      <c r="C991" t="s">
        <v>42</v>
      </c>
      <c r="D991" t="s">
        <v>1381</v>
      </c>
      <c r="E991" s="15" t="s">
        <v>3883</v>
      </c>
      <c r="F991" s="15" t="s">
        <v>2984</v>
      </c>
      <c r="G991" s="15" t="s">
        <v>3879</v>
      </c>
      <c r="H991" s="15" t="s">
        <v>4189</v>
      </c>
      <c r="I991" t="s">
        <v>3180</v>
      </c>
      <c r="J991" t="s">
        <v>3183</v>
      </c>
      <c r="K991" t="s">
        <v>3160</v>
      </c>
      <c r="L991" t="s">
        <v>3160</v>
      </c>
      <c r="M991" t="s">
        <v>3049</v>
      </c>
      <c r="N991" t="s">
        <v>3136</v>
      </c>
      <c r="O991" t="s">
        <v>3160</v>
      </c>
      <c r="P991" t="s">
        <v>3116</v>
      </c>
      <c r="Q991" t="s">
        <v>3186</v>
      </c>
      <c r="R991" t="s">
        <v>3160</v>
      </c>
      <c r="S991" t="s">
        <v>3189</v>
      </c>
    </row>
    <row r="992" spans="1:19" outlineLevel="1" x14ac:dyDescent="0.2">
      <c r="A992" t="s">
        <v>4185</v>
      </c>
      <c r="B992" t="s">
        <v>5291</v>
      </c>
      <c r="C992" t="s">
        <v>42</v>
      </c>
      <c r="D992" t="s">
        <v>1381</v>
      </c>
      <c r="E992" s="15" t="s">
        <v>3883</v>
      </c>
      <c r="F992" s="15" t="s">
        <v>2984</v>
      </c>
      <c r="G992" s="15" t="s">
        <v>3879</v>
      </c>
      <c r="H992" s="15" t="s">
        <v>4186</v>
      </c>
      <c r="I992" t="s">
        <v>3180</v>
      </c>
      <c r="J992" t="s">
        <v>3183</v>
      </c>
      <c r="K992" t="s">
        <v>3160</v>
      </c>
      <c r="L992" t="s">
        <v>3160</v>
      </c>
      <c r="M992" t="s">
        <v>3049</v>
      </c>
      <c r="N992" t="s">
        <v>3136</v>
      </c>
      <c r="O992" t="s">
        <v>3160</v>
      </c>
      <c r="P992" t="s">
        <v>3116</v>
      </c>
      <c r="Q992" t="s">
        <v>3186</v>
      </c>
      <c r="R992" t="s">
        <v>3160</v>
      </c>
      <c r="S992" t="s">
        <v>3189</v>
      </c>
    </row>
    <row r="993" spans="1:19" outlineLevel="1" x14ac:dyDescent="0.2">
      <c r="A993" t="s">
        <v>4188</v>
      </c>
      <c r="B993" t="s">
        <v>5292</v>
      </c>
      <c r="C993" t="s">
        <v>42</v>
      </c>
      <c r="D993" t="s">
        <v>1381</v>
      </c>
      <c r="E993" s="15" t="s">
        <v>3883</v>
      </c>
      <c r="F993" s="15" t="s">
        <v>2984</v>
      </c>
      <c r="G993" s="15" t="s">
        <v>3879</v>
      </c>
      <c r="H993" s="15" t="s">
        <v>4189</v>
      </c>
      <c r="I993" t="s">
        <v>3180</v>
      </c>
      <c r="J993" t="s">
        <v>3183</v>
      </c>
      <c r="K993" t="s">
        <v>3160</v>
      </c>
      <c r="L993" t="s">
        <v>3160</v>
      </c>
      <c r="M993" t="s">
        <v>3049</v>
      </c>
      <c r="N993" t="s">
        <v>3136</v>
      </c>
      <c r="O993" t="s">
        <v>3160</v>
      </c>
      <c r="P993" t="s">
        <v>3116</v>
      </c>
      <c r="Q993" t="s">
        <v>3186</v>
      </c>
      <c r="R993" t="s">
        <v>3160</v>
      </c>
      <c r="S993" t="s">
        <v>3189</v>
      </c>
    </row>
    <row r="994" spans="1:19" outlineLevel="1" x14ac:dyDescent="0.2">
      <c r="A994" t="s">
        <v>4190</v>
      </c>
      <c r="B994" t="s">
        <v>5262</v>
      </c>
      <c r="C994" t="s">
        <v>42</v>
      </c>
      <c r="D994" t="s">
        <v>1381</v>
      </c>
      <c r="E994" s="15" t="s">
        <v>3883</v>
      </c>
      <c r="F994" s="15" t="s">
        <v>2984</v>
      </c>
      <c r="G994" s="15" t="s">
        <v>3874</v>
      </c>
      <c r="H994" s="15" t="s">
        <v>4191</v>
      </c>
      <c r="I994" t="s">
        <v>3180</v>
      </c>
      <c r="J994" t="s">
        <v>3183</v>
      </c>
      <c r="K994" t="s">
        <v>3160</v>
      </c>
      <c r="L994" t="s">
        <v>3160</v>
      </c>
      <c r="M994" t="s">
        <v>3049</v>
      </c>
      <c r="N994" t="s">
        <v>3136</v>
      </c>
      <c r="O994" t="s">
        <v>3160</v>
      </c>
      <c r="P994" t="s">
        <v>3116</v>
      </c>
      <c r="Q994" t="s">
        <v>3186</v>
      </c>
      <c r="R994" t="s">
        <v>3160</v>
      </c>
      <c r="S994" t="s">
        <v>3189</v>
      </c>
    </row>
    <row r="995" spans="1:19" outlineLevel="1" x14ac:dyDescent="0.2">
      <c r="A995" t="s">
        <v>4190</v>
      </c>
      <c r="B995" t="s">
        <v>5293</v>
      </c>
      <c r="C995" t="s">
        <v>42</v>
      </c>
      <c r="D995" t="s">
        <v>1381</v>
      </c>
      <c r="E995" s="15" t="s">
        <v>3883</v>
      </c>
      <c r="F995" s="15" t="s">
        <v>2984</v>
      </c>
      <c r="G995" s="15" t="s">
        <v>3874</v>
      </c>
      <c r="H995" s="15" t="s">
        <v>4191</v>
      </c>
      <c r="I995" t="s">
        <v>3180</v>
      </c>
      <c r="J995" t="s">
        <v>3183</v>
      </c>
      <c r="K995" t="s">
        <v>3160</v>
      </c>
      <c r="L995" t="s">
        <v>3160</v>
      </c>
      <c r="M995" t="s">
        <v>3049</v>
      </c>
      <c r="N995" t="s">
        <v>3136</v>
      </c>
      <c r="O995" t="s">
        <v>3160</v>
      </c>
      <c r="P995" t="s">
        <v>3116</v>
      </c>
      <c r="Q995" t="s">
        <v>3186</v>
      </c>
      <c r="R995" t="s">
        <v>3160</v>
      </c>
      <c r="S995" t="s">
        <v>3189</v>
      </c>
    </row>
    <row r="996" spans="1:19" outlineLevel="1" x14ac:dyDescent="0.2">
      <c r="A996" t="s">
        <v>5151</v>
      </c>
      <c r="B996" t="s">
        <v>5263</v>
      </c>
      <c r="C996" t="s">
        <v>42</v>
      </c>
      <c r="D996" t="s">
        <v>1381</v>
      </c>
      <c r="E996" s="15" t="s">
        <v>3883</v>
      </c>
      <c r="F996" s="15" t="s">
        <v>2984</v>
      </c>
      <c r="G996" s="15" t="s">
        <v>3874</v>
      </c>
      <c r="H996" s="15" t="s">
        <v>5152</v>
      </c>
      <c r="I996" t="s">
        <v>3180</v>
      </c>
      <c r="J996" t="s">
        <v>3183</v>
      </c>
      <c r="K996" t="s">
        <v>3160</v>
      </c>
      <c r="L996" t="s">
        <v>3160</v>
      </c>
      <c r="M996" t="s">
        <v>3049</v>
      </c>
      <c r="N996" t="s">
        <v>3136</v>
      </c>
      <c r="O996" t="s">
        <v>3160</v>
      </c>
      <c r="P996" t="s">
        <v>3116</v>
      </c>
      <c r="Q996" t="s">
        <v>3186</v>
      </c>
      <c r="R996" t="s">
        <v>3160</v>
      </c>
      <c r="S996" t="s">
        <v>3189</v>
      </c>
    </row>
    <row r="997" spans="1:19" outlineLevel="1" x14ac:dyDescent="0.2">
      <c r="A997" t="s">
        <v>4192</v>
      </c>
      <c r="B997" t="s">
        <v>5264</v>
      </c>
      <c r="C997" t="s">
        <v>42</v>
      </c>
      <c r="D997" t="s">
        <v>1381</v>
      </c>
      <c r="E997" s="15" t="s">
        <v>3883</v>
      </c>
      <c r="F997" s="15" t="s">
        <v>2984</v>
      </c>
      <c r="G997" s="15" t="s">
        <v>3874</v>
      </c>
      <c r="H997" s="15" t="s">
        <v>4193</v>
      </c>
      <c r="I997" t="s">
        <v>3180</v>
      </c>
      <c r="J997" t="s">
        <v>3183</v>
      </c>
      <c r="K997" t="s">
        <v>3160</v>
      </c>
      <c r="L997" t="s">
        <v>3160</v>
      </c>
      <c r="M997" t="s">
        <v>3049</v>
      </c>
      <c r="N997" t="s">
        <v>3136</v>
      </c>
      <c r="O997" t="s">
        <v>3160</v>
      </c>
      <c r="P997" t="s">
        <v>3116</v>
      </c>
      <c r="Q997" t="s">
        <v>3186</v>
      </c>
      <c r="R997" t="s">
        <v>3160</v>
      </c>
      <c r="S997" t="s">
        <v>3189</v>
      </c>
    </row>
    <row r="998" spans="1:19" outlineLevel="1" x14ac:dyDescent="0.2">
      <c r="A998" t="s">
        <v>4192</v>
      </c>
      <c r="B998" t="s">
        <v>5294</v>
      </c>
      <c r="C998" t="s">
        <v>42</v>
      </c>
      <c r="D998" t="s">
        <v>1381</v>
      </c>
      <c r="E998" s="15" t="s">
        <v>3883</v>
      </c>
      <c r="F998" s="15" t="s">
        <v>2984</v>
      </c>
      <c r="G998" s="15" t="s">
        <v>3874</v>
      </c>
      <c r="H998" s="15" t="s">
        <v>4193</v>
      </c>
      <c r="I998" t="s">
        <v>3180</v>
      </c>
      <c r="J998" t="s">
        <v>3183</v>
      </c>
      <c r="K998" t="s">
        <v>3160</v>
      </c>
      <c r="L998" t="s">
        <v>3160</v>
      </c>
      <c r="M998" t="s">
        <v>3049</v>
      </c>
      <c r="N998" t="s">
        <v>3136</v>
      </c>
      <c r="O998" t="s">
        <v>3160</v>
      </c>
      <c r="P998" t="s">
        <v>3116</v>
      </c>
      <c r="Q998" t="s">
        <v>3186</v>
      </c>
      <c r="R998" t="s">
        <v>3160</v>
      </c>
      <c r="S998" t="s">
        <v>3189</v>
      </c>
    </row>
    <row r="999" spans="1:19" outlineLevel="1" x14ac:dyDescent="0.2">
      <c r="A999" t="s">
        <v>4194</v>
      </c>
      <c r="B999" t="s">
        <v>5265</v>
      </c>
      <c r="C999" t="s">
        <v>42</v>
      </c>
      <c r="D999" t="s">
        <v>1381</v>
      </c>
      <c r="E999" s="15" t="s">
        <v>3883</v>
      </c>
      <c r="F999" s="15" t="s">
        <v>2984</v>
      </c>
      <c r="G999" s="15" t="s">
        <v>3874</v>
      </c>
      <c r="H999" s="15" t="s">
        <v>4195</v>
      </c>
      <c r="I999" t="s">
        <v>3180</v>
      </c>
      <c r="J999" t="s">
        <v>3183</v>
      </c>
      <c r="K999" t="s">
        <v>3160</v>
      </c>
      <c r="L999" t="s">
        <v>3160</v>
      </c>
      <c r="M999" t="s">
        <v>3049</v>
      </c>
      <c r="N999" t="s">
        <v>3136</v>
      </c>
      <c r="O999" t="s">
        <v>3160</v>
      </c>
      <c r="P999" t="s">
        <v>3116</v>
      </c>
      <c r="Q999" t="s">
        <v>3186</v>
      </c>
      <c r="R999" t="s">
        <v>3160</v>
      </c>
      <c r="S999" t="s">
        <v>3189</v>
      </c>
    </row>
    <row r="1000" spans="1:19" outlineLevel="1" x14ac:dyDescent="0.2">
      <c r="A1000" t="s">
        <v>4194</v>
      </c>
      <c r="B1000" t="s">
        <v>5295</v>
      </c>
      <c r="C1000" t="s">
        <v>42</v>
      </c>
      <c r="D1000" t="s">
        <v>1381</v>
      </c>
      <c r="E1000" s="15" t="s">
        <v>3883</v>
      </c>
      <c r="F1000" s="15" t="s">
        <v>2984</v>
      </c>
      <c r="G1000" s="15" t="s">
        <v>3874</v>
      </c>
      <c r="H1000" s="15" t="s">
        <v>4195</v>
      </c>
      <c r="I1000" t="s">
        <v>3180</v>
      </c>
      <c r="J1000" t="s">
        <v>3183</v>
      </c>
      <c r="K1000" t="s">
        <v>3160</v>
      </c>
      <c r="L1000" t="s">
        <v>3160</v>
      </c>
      <c r="M1000" t="s">
        <v>3049</v>
      </c>
      <c r="N1000" t="s">
        <v>3136</v>
      </c>
      <c r="O1000" t="s">
        <v>3160</v>
      </c>
      <c r="P1000" t="s">
        <v>3116</v>
      </c>
      <c r="Q1000" t="s">
        <v>3186</v>
      </c>
      <c r="R1000" t="s">
        <v>3160</v>
      </c>
      <c r="S1000" t="s">
        <v>3189</v>
      </c>
    </row>
    <row r="1001" spans="1:19" outlineLevel="1" x14ac:dyDescent="0.2">
      <c r="A1001" t="s">
        <v>4196</v>
      </c>
      <c r="B1001" t="s">
        <v>5266</v>
      </c>
      <c r="C1001" t="s">
        <v>42</v>
      </c>
      <c r="D1001" t="s">
        <v>1381</v>
      </c>
      <c r="E1001" s="15" t="s">
        <v>3883</v>
      </c>
      <c r="F1001" s="15" t="s">
        <v>2984</v>
      </c>
      <c r="G1001" s="15" t="s">
        <v>3874</v>
      </c>
      <c r="H1001" s="15" t="s">
        <v>4197</v>
      </c>
      <c r="I1001" t="s">
        <v>3180</v>
      </c>
      <c r="J1001" t="s">
        <v>3183</v>
      </c>
      <c r="K1001" t="s">
        <v>3160</v>
      </c>
      <c r="L1001" t="s">
        <v>3160</v>
      </c>
      <c r="M1001" t="s">
        <v>3049</v>
      </c>
      <c r="N1001" t="s">
        <v>3136</v>
      </c>
      <c r="O1001" t="s">
        <v>3160</v>
      </c>
      <c r="P1001" t="s">
        <v>3116</v>
      </c>
      <c r="Q1001" t="s">
        <v>3186</v>
      </c>
      <c r="R1001" t="s">
        <v>3160</v>
      </c>
      <c r="S1001" t="s">
        <v>3189</v>
      </c>
    </row>
    <row r="1002" spans="1:19" outlineLevel="1" x14ac:dyDescent="0.2">
      <c r="A1002" t="s">
        <v>4196</v>
      </c>
      <c r="B1002" t="s">
        <v>5296</v>
      </c>
      <c r="C1002" t="s">
        <v>42</v>
      </c>
      <c r="D1002" t="s">
        <v>1381</v>
      </c>
      <c r="E1002" s="15" t="s">
        <v>3883</v>
      </c>
      <c r="F1002" s="15" t="s">
        <v>2984</v>
      </c>
      <c r="G1002" s="15" t="s">
        <v>3874</v>
      </c>
      <c r="H1002" s="15" t="s">
        <v>4197</v>
      </c>
      <c r="I1002" t="s">
        <v>3180</v>
      </c>
      <c r="J1002" t="s">
        <v>3183</v>
      </c>
      <c r="K1002" t="s">
        <v>3160</v>
      </c>
      <c r="L1002" t="s">
        <v>3160</v>
      </c>
      <c r="M1002" t="s">
        <v>3049</v>
      </c>
      <c r="N1002" t="s">
        <v>3136</v>
      </c>
      <c r="O1002" t="s">
        <v>3160</v>
      </c>
      <c r="P1002" t="s">
        <v>3116</v>
      </c>
      <c r="Q1002" t="s">
        <v>3186</v>
      </c>
      <c r="R1002" t="s">
        <v>3160</v>
      </c>
      <c r="S1002" t="s">
        <v>3189</v>
      </c>
    </row>
    <row r="1003" spans="1:19" outlineLevel="1" x14ac:dyDescent="0.2">
      <c r="A1003" t="s">
        <v>4198</v>
      </c>
      <c r="B1003" t="s">
        <v>5267</v>
      </c>
      <c r="C1003" t="s">
        <v>42</v>
      </c>
      <c r="D1003" t="s">
        <v>1381</v>
      </c>
      <c r="E1003" s="15" t="s">
        <v>3883</v>
      </c>
      <c r="F1003" s="15" t="s">
        <v>2984</v>
      </c>
      <c r="G1003" s="15" t="s">
        <v>3874</v>
      </c>
      <c r="H1003" s="15" t="s">
        <v>4199</v>
      </c>
      <c r="I1003" t="s">
        <v>3180</v>
      </c>
      <c r="J1003" t="s">
        <v>3183</v>
      </c>
      <c r="K1003" t="s">
        <v>3160</v>
      </c>
      <c r="L1003" t="s">
        <v>3160</v>
      </c>
      <c r="M1003" t="s">
        <v>3049</v>
      </c>
      <c r="N1003" t="s">
        <v>3136</v>
      </c>
      <c r="O1003" t="s">
        <v>3160</v>
      </c>
      <c r="P1003" t="s">
        <v>3116</v>
      </c>
      <c r="Q1003" t="s">
        <v>3186</v>
      </c>
      <c r="R1003" t="s">
        <v>3160</v>
      </c>
      <c r="S1003" t="s">
        <v>3189</v>
      </c>
    </row>
    <row r="1004" spans="1:19" outlineLevel="1" x14ac:dyDescent="0.2">
      <c r="A1004" t="s">
        <v>4198</v>
      </c>
      <c r="B1004" t="s">
        <v>5297</v>
      </c>
      <c r="C1004" t="s">
        <v>42</v>
      </c>
      <c r="D1004" t="s">
        <v>1381</v>
      </c>
      <c r="E1004" s="15" t="s">
        <v>3883</v>
      </c>
      <c r="F1004" s="15" t="s">
        <v>2984</v>
      </c>
      <c r="G1004" s="15" t="s">
        <v>3874</v>
      </c>
      <c r="H1004" s="15" t="s">
        <v>4199</v>
      </c>
      <c r="I1004" t="s">
        <v>3180</v>
      </c>
      <c r="J1004" t="s">
        <v>3183</v>
      </c>
      <c r="K1004" t="s">
        <v>3160</v>
      </c>
      <c r="L1004" t="s">
        <v>3160</v>
      </c>
      <c r="M1004" t="s">
        <v>3049</v>
      </c>
      <c r="N1004" t="s">
        <v>3136</v>
      </c>
      <c r="O1004" t="s">
        <v>3160</v>
      </c>
      <c r="P1004" t="s">
        <v>3116</v>
      </c>
      <c r="Q1004" t="s">
        <v>3186</v>
      </c>
      <c r="R1004" t="s">
        <v>3160</v>
      </c>
      <c r="S1004" t="s">
        <v>3189</v>
      </c>
    </row>
    <row r="1005" spans="1:19" outlineLevel="1" x14ac:dyDescent="0.2">
      <c r="A1005" t="s">
        <v>4200</v>
      </c>
      <c r="B1005" t="s">
        <v>5268</v>
      </c>
      <c r="C1005" t="s">
        <v>42</v>
      </c>
      <c r="D1005" t="s">
        <v>1381</v>
      </c>
      <c r="E1005" s="15" t="s">
        <v>3883</v>
      </c>
      <c r="F1005" s="15" t="s">
        <v>2984</v>
      </c>
      <c r="G1005" s="15" t="s">
        <v>3874</v>
      </c>
      <c r="H1005" s="15" t="s">
        <v>4201</v>
      </c>
      <c r="I1005" t="s">
        <v>3180</v>
      </c>
      <c r="J1005" t="s">
        <v>3183</v>
      </c>
      <c r="K1005" t="s">
        <v>3160</v>
      </c>
      <c r="L1005" t="s">
        <v>3160</v>
      </c>
      <c r="M1005" t="s">
        <v>3049</v>
      </c>
      <c r="N1005" t="s">
        <v>3136</v>
      </c>
      <c r="O1005" t="s">
        <v>3160</v>
      </c>
      <c r="P1005" t="s">
        <v>3116</v>
      </c>
      <c r="Q1005" t="s">
        <v>3186</v>
      </c>
      <c r="R1005" t="s">
        <v>3160</v>
      </c>
      <c r="S1005" t="s">
        <v>3189</v>
      </c>
    </row>
    <row r="1006" spans="1:19" outlineLevel="1" x14ac:dyDescent="0.2">
      <c r="A1006" t="s">
        <v>4200</v>
      </c>
      <c r="B1006" t="s">
        <v>5298</v>
      </c>
      <c r="C1006" t="s">
        <v>42</v>
      </c>
      <c r="D1006" t="s">
        <v>1381</v>
      </c>
      <c r="E1006" s="15" t="s">
        <v>3883</v>
      </c>
      <c r="F1006" s="15" t="s">
        <v>2984</v>
      </c>
      <c r="G1006" s="15" t="s">
        <v>3874</v>
      </c>
      <c r="H1006" s="15" t="s">
        <v>4201</v>
      </c>
      <c r="I1006" t="s">
        <v>3180</v>
      </c>
      <c r="J1006" t="s">
        <v>3183</v>
      </c>
      <c r="K1006" t="s">
        <v>3160</v>
      </c>
      <c r="L1006" t="s">
        <v>3160</v>
      </c>
      <c r="M1006" t="s">
        <v>3049</v>
      </c>
      <c r="N1006" t="s">
        <v>3136</v>
      </c>
      <c r="O1006" t="s">
        <v>3160</v>
      </c>
      <c r="P1006" t="s">
        <v>3116</v>
      </c>
      <c r="Q1006" t="s">
        <v>3186</v>
      </c>
      <c r="R1006" t="s">
        <v>3160</v>
      </c>
      <c r="S1006" t="s">
        <v>3189</v>
      </c>
    </row>
    <row r="1007" spans="1:19" outlineLevel="1" x14ac:dyDescent="0.2">
      <c r="A1007" t="s">
        <v>4202</v>
      </c>
      <c r="B1007" t="s">
        <v>5269</v>
      </c>
      <c r="C1007" t="s">
        <v>42</v>
      </c>
      <c r="D1007" t="s">
        <v>1381</v>
      </c>
      <c r="E1007" s="15" t="s">
        <v>3883</v>
      </c>
      <c r="F1007" s="15" t="s">
        <v>2984</v>
      </c>
      <c r="G1007" s="15" t="s">
        <v>3874</v>
      </c>
      <c r="H1007" s="15" t="s">
        <v>4203</v>
      </c>
      <c r="I1007" t="s">
        <v>3180</v>
      </c>
      <c r="J1007" t="s">
        <v>3183</v>
      </c>
      <c r="K1007" t="s">
        <v>3160</v>
      </c>
      <c r="L1007" t="s">
        <v>3160</v>
      </c>
      <c r="M1007" t="s">
        <v>3049</v>
      </c>
      <c r="N1007" t="s">
        <v>3136</v>
      </c>
      <c r="O1007" t="s">
        <v>3160</v>
      </c>
      <c r="P1007" t="s">
        <v>3116</v>
      </c>
      <c r="Q1007" t="s">
        <v>3186</v>
      </c>
      <c r="R1007" t="s">
        <v>3160</v>
      </c>
      <c r="S1007" t="s">
        <v>3189</v>
      </c>
    </row>
    <row r="1008" spans="1:19" outlineLevel="1" x14ac:dyDescent="0.2">
      <c r="A1008" t="s">
        <v>4202</v>
      </c>
      <c r="B1008" t="s">
        <v>5299</v>
      </c>
      <c r="C1008" t="s">
        <v>42</v>
      </c>
      <c r="D1008" t="s">
        <v>1381</v>
      </c>
      <c r="E1008" s="15" t="s">
        <v>3883</v>
      </c>
      <c r="F1008" s="15" t="s">
        <v>2984</v>
      </c>
      <c r="G1008" s="15" t="s">
        <v>3874</v>
      </c>
      <c r="H1008" s="15" t="s">
        <v>4203</v>
      </c>
      <c r="I1008" t="s">
        <v>3180</v>
      </c>
      <c r="J1008" t="s">
        <v>3183</v>
      </c>
      <c r="K1008" t="s">
        <v>3160</v>
      </c>
      <c r="L1008" t="s">
        <v>3160</v>
      </c>
      <c r="M1008" t="s">
        <v>3049</v>
      </c>
      <c r="N1008" t="s">
        <v>3136</v>
      </c>
      <c r="O1008" t="s">
        <v>3160</v>
      </c>
      <c r="P1008" t="s">
        <v>3116</v>
      </c>
      <c r="Q1008" t="s">
        <v>3186</v>
      </c>
      <c r="R1008" t="s">
        <v>3160</v>
      </c>
      <c r="S1008" t="s">
        <v>3189</v>
      </c>
    </row>
    <row r="1009" spans="1:19" outlineLevel="1" x14ac:dyDescent="0.2">
      <c r="A1009" t="s">
        <v>7161</v>
      </c>
      <c r="B1009" t="s">
        <v>7154</v>
      </c>
      <c r="C1009" t="s">
        <v>42</v>
      </c>
      <c r="D1009" t="s">
        <v>1381</v>
      </c>
      <c r="E1009" s="15" t="s">
        <v>3883</v>
      </c>
      <c r="F1009" s="15" t="s">
        <v>2984</v>
      </c>
      <c r="G1009" s="15" t="s">
        <v>3874</v>
      </c>
      <c r="H1009" s="15" t="s">
        <v>7160</v>
      </c>
      <c r="I1009" t="s">
        <v>3180</v>
      </c>
      <c r="J1009" t="s">
        <v>3183</v>
      </c>
      <c r="K1009" t="s">
        <v>3160</v>
      </c>
      <c r="L1009" t="s">
        <v>3160</v>
      </c>
      <c r="M1009" t="s">
        <v>3049</v>
      </c>
      <c r="N1009" t="s">
        <v>3136</v>
      </c>
      <c r="O1009" t="s">
        <v>3160</v>
      </c>
      <c r="P1009" t="s">
        <v>3116</v>
      </c>
      <c r="Q1009" t="s">
        <v>3186</v>
      </c>
      <c r="R1009" t="s">
        <v>3160</v>
      </c>
      <c r="S1009" t="s">
        <v>3189</v>
      </c>
    </row>
    <row r="1010" spans="1:19" outlineLevel="1" x14ac:dyDescent="0.2">
      <c r="A1010" t="s">
        <v>7161</v>
      </c>
      <c r="B1010" t="s">
        <v>7157</v>
      </c>
      <c r="C1010" t="s">
        <v>42</v>
      </c>
      <c r="D1010" t="s">
        <v>1381</v>
      </c>
      <c r="E1010" s="15" t="s">
        <v>3883</v>
      </c>
      <c r="F1010" s="15" t="s">
        <v>2984</v>
      </c>
      <c r="G1010" s="15" t="s">
        <v>3874</v>
      </c>
      <c r="H1010" s="15" t="s">
        <v>7160</v>
      </c>
      <c r="I1010" t="s">
        <v>3180</v>
      </c>
      <c r="J1010" t="s">
        <v>3183</v>
      </c>
      <c r="K1010" t="s">
        <v>3160</v>
      </c>
      <c r="L1010" t="s">
        <v>3160</v>
      </c>
      <c r="M1010" t="s">
        <v>3049</v>
      </c>
      <c r="N1010" t="s">
        <v>3136</v>
      </c>
      <c r="O1010" t="s">
        <v>3160</v>
      </c>
      <c r="P1010" t="s">
        <v>3116</v>
      </c>
      <c r="Q1010" t="s">
        <v>3186</v>
      </c>
      <c r="R1010" t="s">
        <v>3160</v>
      </c>
      <c r="S1010" t="s">
        <v>3189</v>
      </c>
    </row>
    <row r="1011" spans="1:19" outlineLevel="1" x14ac:dyDescent="0.2">
      <c r="A1011" t="s">
        <v>4204</v>
      </c>
      <c r="B1011" t="s">
        <v>5272</v>
      </c>
      <c r="C1011" t="s">
        <v>42</v>
      </c>
      <c r="D1011" t="s">
        <v>1381</v>
      </c>
      <c r="E1011" s="15" t="s">
        <v>3883</v>
      </c>
      <c r="F1011" s="15" t="s">
        <v>2984</v>
      </c>
      <c r="G1011" s="15" t="s">
        <v>3879</v>
      </c>
      <c r="H1011" s="15" t="s">
        <v>4205</v>
      </c>
      <c r="I1011" t="s">
        <v>3180</v>
      </c>
      <c r="J1011" t="s">
        <v>3183</v>
      </c>
      <c r="K1011" t="s">
        <v>3160</v>
      </c>
      <c r="L1011" t="s">
        <v>3160</v>
      </c>
      <c r="M1011" t="s">
        <v>3049</v>
      </c>
      <c r="N1011" t="s">
        <v>3136</v>
      </c>
      <c r="O1011" t="s">
        <v>3160</v>
      </c>
      <c r="P1011" t="s">
        <v>3116</v>
      </c>
      <c r="Q1011" t="s">
        <v>3186</v>
      </c>
      <c r="R1011" t="s">
        <v>3160</v>
      </c>
      <c r="S1011" t="s">
        <v>3189</v>
      </c>
    </row>
    <row r="1012" spans="1:19" outlineLevel="1" x14ac:dyDescent="0.2">
      <c r="A1012" t="s">
        <v>4204</v>
      </c>
      <c r="B1012" t="s">
        <v>5286</v>
      </c>
      <c r="C1012" t="s">
        <v>42</v>
      </c>
      <c r="D1012" t="s">
        <v>1381</v>
      </c>
      <c r="E1012" s="15" t="s">
        <v>3883</v>
      </c>
      <c r="F1012" s="15" t="s">
        <v>2984</v>
      </c>
      <c r="G1012" s="15" t="s">
        <v>3879</v>
      </c>
      <c r="H1012" s="15" t="s">
        <v>4205</v>
      </c>
      <c r="I1012" t="s">
        <v>3180</v>
      </c>
      <c r="J1012" t="s">
        <v>3183</v>
      </c>
      <c r="K1012" t="s">
        <v>3160</v>
      </c>
      <c r="L1012" t="s">
        <v>3160</v>
      </c>
      <c r="M1012" t="s">
        <v>3049</v>
      </c>
      <c r="N1012" t="s">
        <v>3136</v>
      </c>
      <c r="O1012" t="s">
        <v>3160</v>
      </c>
      <c r="P1012" t="s">
        <v>3116</v>
      </c>
      <c r="Q1012" t="s">
        <v>3186</v>
      </c>
      <c r="R1012" t="s">
        <v>3160</v>
      </c>
      <c r="S1012" t="s">
        <v>3189</v>
      </c>
    </row>
    <row r="1013" spans="1:19" outlineLevel="1" x14ac:dyDescent="0.2">
      <c r="A1013" t="s">
        <v>4206</v>
      </c>
      <c r="B1013" t="s">
        <v>5270</v>
      </c>
      <c r="C1013" t="s">
        <v>42</v>
      </c>
      <c r="D1013" t="s">
        <v>1381</v>
      </c>
      <c r="E1013" s="15" t="s">
        <v>3883</v>
      </c>
      <c r="F1013" s="15" t="s">
        <v>2984</v>
      </c>
      <c r="G1013" s="15" t="s">
        <v>3874</v>
      </c>
      <c r="H1013" s="15" t="s">
        <v>4207</v>
      </c>
      <c r="I1013" t="s">
        <v>3180</v>
      </c>
      <c r="J1013" t="s">
        <v>3183</v>
      </c>
      <c r="K1013" t="s">
        <v>3160</v>
      </c>
      <c r="L1013" t="s">
        <v>3160</v>
      </c>
      <c r="M1013" t="s">
        <v>3049</v>
      </c>
      <c r="N1013" t="s">
        <v>3136</v>
      </c>
      <c r="O1013" t="s">
        <v>3160</v>
      </c>
      <c r="P1013" t="s">
        <v>3116</v>
      </c>
      <c r="Q1013" t="s">
        <v>3186</v>
      </c>
      <c r="R1013" t="s">
        <v>3160</v>
      </c>
      <c r="S1013" t="s">
        <v>3189</v>
      </c>
    </row>
    <row r="1014" spans="1:19" outlineLevel="1" x14ac:dyDescent="0.2">
      <c r="A1014" t="s">
        <v>4206</v>
      </c>
      <c r="B1014" t="s">
        <v>5300</v>
      </c>
      <c r="C1014" t="s">
        <v>42</v>
      </c>
      <c r="D1014" t="s">
        <v>1381</v>
      </c>
      <c r="E1014" s="15" t="s">
        <v>3883</v>
      </c>
      <c r="F1014" s="15" t="s">
        <v>2984</v>
      </c>
      <c r="G1014" s="15" t="s">
        <v>3874</v>
      </c>
      <c r="H1014" s="15" t="s">
        <v>4207</v>
      </c>
      <c r="I1014" t="s">
        <v>3180</v>
      </c>
      <c r="J1014" t="s">
        <v>3183</v>
      </c>
      <c r="K1014" t="s">
        <v>3160</v>
      </c>
      <c r="L1014" t="s">
        <v>3160</v>
      </c>
      <c r="M1014" t="s">
        <v>3049</v>
      </c>
      <c r="N1014" t="s">
        <v>3136</v>
      </c>
      <c r="O1014" t="s">
        <v>3160</v>
      </c>
      <c r="P1014" t="s">
        <v>3116</v>
      </c>
      <c r="Q1014" t="s">
        <v>3186</v>
      </c>
      <c r="R1014" t="s">
        <v>3160</v>
      </c>
      <c r="S1014" t="s">
        <v>3189</v>
      </c>
    </row>
    <row r="1015" spans="1:19" outlineLevel="1" x14ac:dyDescent="0.2">
      <c r="A1015" t="s">
        <v>4208</v>
      </c>
      <c r="B1015" t="s">
        <v>5273</v>
      </c>
      <c r="C1015" t="s">
        <v>42</v>
      </c>
      <c r="D1015" t="s">
        <v>1381</v>
      </c>
      <c r="E1015" s="15" t="s">
        <v>3883</v>
      </c>
      <c r="F1015" s="15" t="s">
        <v>2984</v>
      </c>
      <c r="G1015" s="15" t="s">
        <v>3879</v>
      </c>
      <c r="H1015" s="15" t="s">
        <v>4209</v>
      </c>
      <c r="I1015" t="s">
        <v>3180</v>
      </c>
      <c r="J1015" t="s">
        <v>3183</v>
      </c>
      <c r="K1015" t="s">
        <v>3160</v>
      </c>
      <c r="L1015" t="s">
        <v>3160</v>
      </c>
      <c r="M1015" t="s">
        <v>3049</v>
      </c>
      <c r="N1015" t="s">
        <v>3136</v>
      </c>
      <c r="O1015" t="s">
        <v>3160</v>
      </c>
      <c r="P1015" t="s">
        <v>3116</v>
      </c>
      <c r="Q1015" t="s">
        <v>3186</v>
      </c>
      <c r="R1015" t="s">
        <v>3160</v>
      </c>
      <c r="S1015" t="s">
        <v>3189</v>
      </c>
    </row>
    <row r="1016" spans="1:19" outlineLevel="1" x14ac:dyDescent="0.2">
      <c r="A1016" t="s">
        <v>4208</v>
      </c>
      <c r="B1016" t="s">
        <v>5287</v>
      </c>
      <c r="C1016" t="s">
        <v>42</v>
      </c>
      <c r="D1016" t="s">
        <v>1381</v>
      </c>
      <c r="E1016" s="15" t="s">
        <v>3883</v>
      </c>
      <c r="F1016" s="15" t="s">
        <v>2984</v>
      </c>
      <c r="G1016" s="15" t="s">
        <v>3879</v>
      </c>
      <c r="H1016" s="15" t="s">
        <v>4209</v>
      </c>
      <c r="I1016" t="s">
        <v>3180</v>
      </c>
      <c r="J1016" t="s">
        <v>3183</v>
      </c>
      <c r="K1016" t="s">
        <v>3160</v>
      </c>
      <c r="L1016" t="s">
        <v>3160</v>
      </c>
      <c r="M1016" t="s">
        <v>3049</v>
      </c>
      <c r="N1016" t="s">
        <v>3136</v>
      </c>
      <c r="O1016" t="s">
        <v>3160</v>
      </c>
      <c r="P1016" t="s">
        <v>3116</v>
      </c>
      <c r="Q1016" t="s">
        <v>3186</v>
      </c>
      <c r="R1016" t="s">
        <v>3160</v>
      </c>
      <c r="S1016" t="s">
        <v>3189</v>
      </c>
    </row>
    <row r="1017" spans="1:19" outlineLevel="1" x14ac:dyDescent="0.2">
      <c r="A1017" t="s">
        <v>4210</v>
      </c>
      <c r="B1017" t="s">
        <v>5274</v>
      </c>
      <c r="C1017" t="s">
        <v>42</v>
      </c>
      <c r="D1017" t="s">
        <v>1381</v>
      </c>
      <c r="E1017" s="15" t="s">
        <v>3883</v>
      </c>
      <c r="F1017" s="15" t="s">
        <v>2984</v>
      </c>
      <c r="G1017" s="15" t="s">
        <v>3879</v>
      </c>
      <c r="H1017" s="15" t="s">
        <v>4211</v>
      </c>
      <c r="I1017" t="s">
        <v>3180</v>
      </c>
      <c r="J1017" t="s">
        <v>3183</v>
      </c>
      <c r="K1017" t="s">
        <v>3160</v>
      </c>
      <c r="L1017" t="s">
        <v>3160</v>
      </c>
      <c r="M1017" t="s">
        <v>3049</v>
      </c>
      <c r="N1017" t="s">
        <v>3136</v>
      </c>
      <c r="O1017" t="s">
        <v>3160</v>
      </c>
      <c r="P1017" t="s">
        <v>3116</v>
      </c>
      <c r="Q1017" t="s">
        <v>3186</v>
      </c>
      <c r="R1017" t="s">
        <v>3160</v>
      </c>
      <c r="S1017" t="s">
        <v>3189</v>
      </c>
    </row>
    <row r="1018" spans="1:19" outlineLevel="1" x14ac:dyDescent="0.2">
      <c r="A1018" t="s">
        <v>4210</v>
      </c>
      <c r="B1018" t="s">
        <v>5288</v>
      </c>
      <c r="C1018" t="s">
        <v>42</v>
      </c>
      <c r="D1018" t="s">
        <v>1381</v>
      </c>
      <c r="E1018" s="15" t="s">
        <v>3883</v>
      </c>
      <c r="F1018" s="15" t="s">
        <v>2984</v>
      </c>
      <c r="G1018" s="15" t="s">
        <v>3879</v>
      </c>
      <c r="H1018" s="15" t="s">
        <v>4211</v>
      </c>
      <c r="I1018" t="s">
        <v>3180</v>
      </c>
      <c r="J1018" t="s">
        <v>3183</v>
      </c>
      <c r="K1018" t="s">
        <v>3160</v>
      </c>
      <c r="L1018" t="s">
        <v>3160</v>
      </c>
      <c r="M1018" t="s">
        <v>3049</v>
      </c>
      <c r="N1018" t="s">
        <v>3136</v>
      </c>
      <c r="O1018" t="s">
        <v>3160</v>
      </c>
      <c r="P1018" t="s">
        <v>3116</v>
      </c>
      <c r="Q1018" t="s">
        <v>3186</v>
      </c>
      <c r="R1018" t="s">
        <v>3160</v>
      </c>
      <c r="S1018" t="s">
        <v>3189</v>
      </c>
    </row>
    <row r="1019" spans="1:19" hidden="1" x14ac:dyDescent="0.2">
      <c r="A1019" t="s">
        <v>5713</v>
      </c>
      <c r="B1019" t="s">
        <v>4214</v>
      </c>
      <c r="C1019" t="s">
        <v>43</v>
      </c>
      <c r="D1019" s="15" t="s">
        <v>3007</v>
      </c>
      <c r="E1019" s="15" t="s">
        <v>3027</v>
      </c>
      <c r="F1019" s="15" t="s">
        <v>3404</v>
      </c>
      <c r="G1019" s="15" t="s">
        <v>3435</v>
      </c>
      <c r="H1019" s="15" t="s">
        <v>3435</v>
      </c>
      <c r="I1019" t="s">
        <v>3160</v>
      </c>
      <c r="J1019" t="s">
        <v>3160</v>
      </c>
      <c r="K1019" t="s">
        <v>3160</v>
      </c>
      <c r="L1019" t="s">
        <v>3160</v>
      </c>
      <c r="M1019" t="s">
        <v>3049</v>
      </c>
      <c r="N1019" t="s">
        <v>3160</v>
      </c>
      <c r="O1019" t="s">
        <v>3160</v>
      </c>
      <c r="P1019" t="s">
        <v>3115</v>
      </c>
      <c r="Q1019" t="s">
        <v>3186</v>
      </c>
      <c r="R1019" s="23" t="s">
        <v>4630</v>
      </c>
      <c r="S1019" t="s">
        <v>3348</v>
      </c>
    </row>
    <row r="1020" spans="1:19" outlineLevel="1" x14ac:dyDescent="0.2">
      <c r="A1020" t="s">
        <v>5648</v>
      </c>
      <c r="B1020" t="s">
        <v>5718</v>
      </c>
      <c r="C1020" t="s">
        <v>43</v>
      </c>
      <c r="D1020" t="s">
        <v>3019</v>
      </c>
      <c r="E1020" s="5" t="s">
        <v>3021</v>
      </c>
      <c r="F1020" s="15" t="s">
        <v>3404</v>
      </c>
      <c r="G1020" s="15" t="s">
        <v>3412</v>
      </c>
      <c r="H1020" s="15" t="s">
        <v>3412</v>
      </c>
      <c r="I1020" t="s">
        <v>3180</v>
      </c>
      <c r="J1020" t="s">
        <v>3183</v>
      </c>
      <c r="K1020" t="s">
        <v>3160</v>
      </c>
      <c r="L1020" t="s">
        <v>3160</v>
      </c>
      <c r="M1020" t="s">
        <v>3049</v>
      </c>
      <c r="N1020" t="s">
        <v>3160</v>
      </c>
      <c r="O1020" t="s">
        <v>3160</v>
      </c>
      <c r="P1020" t="s">
        <v>3115</v>
      </c>
      <c r="Q1020" t="s">
        <v>3186</v>
      </c>
      <c r="R1020" t="s">
        <v>3160</v>
      </c>
      <c r="S1020" t="s">
        <v>3348</v>
      </c>
    </row>
    <row r="1021" spans="1:19" outlineLevel="1" x14ac:dyDescent="0.2">
      <c r="A1021" t="s">
        <v>5714</v>
      </c>
      <c r="B1021" t="s">
        <v>4215</v>
      </c>
      <c r="C1021" t="s">
        <v>43</v>
      </c>
      <c r="D1021" s="15" t="s">
        <v>3007</v>
      </c>
      <c r="E1021" s="15" t="s">
        <v>3027</v>
      </c>
      <c r="F1021" s="15" t="s">
        <v>3404</v>
      </c>
      <c r="G1021" s="15" t="s">
        <v>3435</v>
      </c>
      <c r="H1021" s="15" t="s">
        <v>3435</v>
      </c>
      <c r="I1021" t="s">
        <v>3160</v>
      </c>
      <c r="J1021" t="s">
        <v>3160</v>
      </c>
      <c r="K1021" t="s">
        <v>3160</v>
      </c>
      <c r="L1021" t="s">
        <v>3160</v>
      </c>
      <c r="M1021" t="s">
        <v>3049</v>
      </c>
      <c r="N1021" t="s">
        <v>3160</v>
      </c>
      <c r="O1021" t="s">
        <v>3160</v>
      </c>
      <c r="P1021" t="s">
        <v>3115</v>
      </c>
      <c r="Q1021" t="s">
        <v>3186</v>
      </c>
      <c r="R1021" s="23" t="s">
        <v>4630</v>
      </c>
      <c r="S1021" t="s">
        <v>3348</v>
      </c>
    </row>
    <row r="1022" spans="1:19" outlineLevel="1" x14ac:dyDescent="0.2">
      <c r="A1022" t="s">
        <v>5714</v>
      </c>
      <c r="B1022" t="s">
        <v>4215</v>
      </c>
      <c r="C1022" t="s">
        <v>43</v>
      </c>
      <c r="D1022" s="15" t="s">
        <v>3007</v>
      </c>
      <c r="E1022" s="15" t="s">
        <v>3027</v>
      </c>
      <c r="F1022" s="15" t="s">
        <v>3404</v>
      </c>
      <c r="G1022" s="15" t="s">
        <v>3435</v>
      </c>
      <c r="H1022" s="15" t="s">
        <v>3435</v>
      </c>
      <c r="I1022" t="s">
        <v>3180</v>
      </c>
      <c r="J1022" t="s">
        <v>3160</v>
      </c>
      <c r="K1022" t="s">
        <v>3160</v>
      </c>
      <c r="L1022" t="s">
        <v>3160</v>
      </c>
      <c r="M1022" t="s">
        <v>3160</v>
      </c>
      <c r="N1022" t="s">
        <v>3160</v>
      </c>
      <c r="O1022" t="s">
        <v>3160</v>
      </c>
      <c r="P1022" t="s">
        <v>3116</v>
      </c>
      <c r="Q1022" t="s">
        <v>3188</v>
      </c>
      <c r="R1022" s="23" t="s">
        <v>3160</v>
      </c>
      <c r="S1022" t="s">
        <v>3189</v>
      </c>
    </row>
    <row r="1023" spans="1:19" outlineLevel="1" x14ac:dyDescent="0.2">
      <c r="A1023" t="s">
        <v>5715</v>
      </c>
      <c r="B1023" t="s">
        <v>4216</v>
      </c>
      <c r="C1023" t="s">
        <v>43</v>
      </c>
      <c r="D1023" t="s">
        <v>3019</v>
      </c>
      <c r="E1023" s="5" t="s">
        <v>3021</v>
      </c>
      <c r="F1023" s="15" t="s">
        <v>3404</v>
      </c>
      <c r="G1023" s="15" t="s">
        <v>3737</v>
      </c>
      <c r="H1023" s="15" t="s">
        <v>1378</v>
      </c>
      <c r="I1023" s="23" t="s">
        <v>3160</v>
      </c>
      <c r="J1023" s="23" t="s">
        <v>3160</v>
      </c>
      <c r="K1023" s="23" t="s">
        <v>3160</v>
      </c>
      <c r="L1023" s="23" t="s">
        <v>3160</v>
      </c>
      <c r="M1023" s="23" t="s">
        <v>3049</v>
      </c>
      <c r="N1023" s="23" t="s">
        <v>3160</v>
      </c>
      <c r="O1023" s="23" t="s">
        <v>3160</v>
      </c>
      <c r="P1023" s="23" t="s">
        <v>3115</v>
      </c>
      <c r="Q1023" s="23" t="s">
        <v>3186</v>
      </c>
      <c r="R1023" s="23" t="s">
        <v>4630</v>
      </c>
      <c r="S1023" s="23" t="s">
        <v>3348</v>
      </c>
    </row>
    <row r="1024" spans="1:19" outlineLevel="1" x14ac:dyDescent="0.2">
      <c r="A1024" t="s">
        <v>5715</v>
      </c>
      <c r="B1024" t="s">
        <v>4216</v>
      </c>
      <c r="C1024" t="s">
        <v>43</v>
      </c>
      <c r="D1024" t="s">
        <v>3019</v>
      </c>
      <c r="E1024" s="5" t="s">
        <v>3021</v>
      </c>
      <c r="F1024" s="15" t="s">
        <v>3404</v>
      </c>
      <c r="G1024" s="15" t="s">
        <v>3737</v>
      </c>
      <c r="H1024" s="15" t="s">
        <v>1378</v>
      </c>
      <c r="I1024" t="s">
        <v>3180</v>
      </c>
      <c r="J1024" t="s">
        <v>3183</v>
      </c>
      <c r="K1024" t="s">
        <v>3160</v>
      </c>
      <c r="L1024" t="s">
        <v>3160</v>
      </c>
      <c r="M1024" t="s">
        <v>3160</v>
      </c>
      <c r="N1024" t="s">
        <v>3160</v>
      </c>
      <c r="O1024" t="s">
        <v>3160</v>
      </c>
      <c r="P1024" t="s">
        <v>3116</v>
      </c>
      <c r="Q1024" t="s">
        <v>3188</v>
      </c>
      <c r="R1024" t="s">
        <v>3160</v>
      </c>
      <c r="S1024" t="s">
        <v>3189</v>
      </c>
    </row>
    <row r="1025" spans="1:19" outlineLevel="1" x14ac:dyDescent="0.2">
      <c r="A1025" t="s">
        <v>4629</v>
      </c>
      <c r="B1025" t="s">
        <v>5719</v>
      </c>
      <c r="C1025" t="s">
        <v>43</v>
      </c>
      <c r="D1025" s="15" t="s">
        <v>3007</v>
      </c>
      <c r="E1025" s="15" t="s">
        <v>3027</v>
      </c>
      <c r="F1025" s="15" t="s">
        <v>3404</v>
      </c>
      <c r="G1025" s="15" t="s">
        <v>3435</v>
      </c>
      <c r="H1025" s="15" t="s">
        <v>3435</v>
      </c>
      <c r="I1025" t="s">
        <v>3160</v>
      </c>
      <c r="J1025" t="s">
        <v>3160</v>
      </c>
      <c r="K1025" t="s">
        <v>3160</v>
      </c>
      <c r="L1025" t="s">
        <v>3160</v>
      </c>
      <c r="M1025" t="s">
        <v>3049</v>
      </c>
      <c r="N1025" t="s">
        <v>3160</v>
      </c>
      <c r="O1025" t="s">
        <v>3160</v>
      </c>
      <c r="P1025" t="s">
        <v>3115</v>
      </c>
      <c r="Q1025" t="s">
        <v>3186</v>
      </c>
      <c r="R1025" s="23" t="s">
        <v>4630</v>
      </c>
      <c r="S1025" t="s">
        <v>3348</v>
      </c>
    </row>
    <row r="1026" spans="1:19" outlineLevel="1" x14ac:dyDescent="0.2">
      <c r="A1026" t="s">
        <v>4629</v>
      </c>
      <c r="B1026" t="s">
        <v>5719</v>
      </c>
      <c r="C1026" t="s">
        <v>43</v>
      </c>
      <c r="D1026" s="15" t="s">
        <v>3007</v>
      </c>
      <c r="E1026" s="15" t="s">
        <v>3027</v>
      </c>
      <c r="F1026" s="15" t="s">
        <v>3404</v>
      </c>
      <c r="G1026" s="15" t="s">
        <v>3435</v>
      </c>
      <c r="H1026" s="15" t="s">
        <v>3435</v>
      </c>
      <c r="I1026" t="s">
        <v>1</v>
      </c>
      <c r="J1026" t="s">
        <v>3160</v>
      </c>
      <c r="K1026" t="s">
        <v>3160</v>
      </c>
      <c r="L1026" t="s">
        <v>3160</v>
      </c>
      <c r="M1026" t="s">
        <v>3049</v>
      </c>
      <c r="N1026" t="s">
        <v>3160</v>
      </c>
      <c r="O1026" t="s">
        <v>3160</v>
      </c>
      <c r="P1026" t="s">
        <v>3115</v>
      </c>
      <c r="Q1026" t="s">
        <v>3186</v>
      </c>
      <c r="R1026" s="23" t="s">
        <v>3160</v>
      </c>
      <c r="S1026" t="s">
        <v>3347</v>
      </c>
    </row>
    <row r="1027" spans="1:19" outlineLevel="1" x14ac:dyDescent="0.2">
      <c r="A1027" t="s">
        <v>4628</v>
      </c>
      <c r="B1027" t="s">
        <v>5720</v>
      </c>
      <c r="C1027" t="s">
        <v>43</v>
      </c>
      <c r="D1027" t="s">
        <v>3019</v>
      </c>
      <c r="E1027" s="5" t="s">
        <v>3021</v>
      </c>
      <c r="F1027" s="15" t="s">
        <v>3404</v>
      </c>
      <c r="G1027" s="15" t="s">
        <v>3737</v>
      </c>
      <c r="H1027" s="15" t="s">
        <v>1378</v>
      </c>
      <c r="I1027" t="s">
        <v>3160</v>
      </c>
      <c r="J1027" t="s">
        <v>3160</v>
      </c>
      <c r="K1027" t="s">
        <v>3160</v>
      </c>
      <c r="L1027" t="s">
        <v>3160</v>
      </c>
      <c r="M1027" t="s">
        <v>3049</v>
      </c>
      <c r="N1027" t="s">
        <v>3160</v>
      </c>
      <c r="O1027" t="s">
        <v>3160</v>
      </c>
      <c r="P1027" t="s">
        <v>3115</v>
      </c>
      <c r="Q1027" t="s">
        <v>3186</v>
      </c>
      <c r="R1027" s="23" t="s">
        <v>4630</v>
      </c>
      <c r="S1027" t="s">
        <v>3348</v>
      </c>
    </row>
    <row r="1028" spans="1:19" outlineLevel="1" x14ac:dyDescent="0.2">
      <c r="A1028" t="s">
        <v>4628</v>
      </c>
      <c r="B1028" t="s">
        <v>5720</v>
      </c>
      <c r="C1028" t="s">
        <v>43</v>
      </c>
      <c r="D1028" t="s">
        <v>3019</v>
      </c>
      <c r="E1028" s="5" t="s">
        <v>3021</v>
      </c>
      <c r="F1028" s="15" t="s">
        <v>3404</v>
      </c>
      <c r="G1028" s="15" t="s">
        <v>3737</v>
      </c>
      <c r="H1028" s="15" t="s">
        <v>1378</v>
      </c>
      <c r="I1028" t="s">
        <v>1</v>
      </c>
      <c r="J1028" t="s">
        <v>3183</v>
      </c>
      <c r="K1028" t="s">
        <v>3160</v>
      </c>
      <c r="L1028" t="s">
        <v>3160</v>
      </c>
      <c r="M1028" t="s">
        <v>3049</v>
      </c>
      <c r="N1028" t="s">
        <v>3160</v>
      </c>
      <c r="O1028" t="s">
        <v>3160</v>
      </c>
      <c r="P1028" t="s">
        <v>3115</v>
      </c>
      <c r="Q1028" t="s">
        <v>3186</v>
      </c>
      <c r="R1028" t="s">
        <v>3160</v>
      </c>
      <c r="S1028" t="s">
        <v>3347</v>
      </c>
    </row>
    <row r="1029" spans="1:19" outlineLevel="1" x14ac:dyDescent="0.2">
      <c r="A1029" t="s">
        <v>5716</v>
      </c>
      <c r="B1029" t="s">
        <v>4217</v>
      </c>
      <c r="C1029" t="s">
        <v>43</v>
      </c>
      <c r="D1029" s="15" t="s">
        <v>3007</v>
      </c>
      <c r="E1029" s="15" t="s">
        <v>3027</v>
      </c>
      <c r="F1029" s="15" t="s">
        <v>1870</v>
      </c>
      <c r="G1029" s="15" t="s">
        <v>3435</v>
      </c>
      <c r="H1029" s="15" t="s">
        <v>3435</v>
      </c>
      <c r="I1029" s="23" t="s">
        <v>3160</v>
      </c>
      <c r="J1029" s="23" t="s">
        <v>3160</v>
      </c>
      <c r="K1029" s="23" t="s">
        <v>3160</v>
      </c>
      <c r="L1029" s="23" t="s">
        <v>3160</v>
      </c>
      <c r="M1029" s="23" t="s">
        <v>3049</v>
      </c>
      <c r="N1029" s="23" t="s">
        <v>3160</v>
      </c>
      <c r="O1029" s="23" t="s">
        <v>3160</v>
      </c>
      <c r="P1029" s="23" t="s">
        <v>3115</v>
      </c>
      <c r="Q1029" s="23" t="s">
        <v>3186</v>
      </c>
      <c r="R1029" s="23" t="s">
        <v>4630</v>
      </c>
      <c r="S1029" s="23" t="s">
        <v>3348</v>
      </c>
    </row>
    <row r="1030" spans="1:19" outlineLevel="1" x14ac:dyDescent="0.2">
      <c r="A1030" t="s">
        <v>5716</v>
      </c>
      <c r="B1030" t="s">
        <v>4217</v>
      </c>
      <c r="C1030" t="s">
        <v>43</v>
      </c>
      <c r="D1030" s="15" t="s">
        <v>3007</v>
      </c>
      <c r="E1030" s="15" t="s">
        <v>3027</v>
      </c>
      <c r="F1030" s="15" t="s">
        <v>1871</v>
      </c>
      <c r="G1030" s="15" t="s">
        <v>3435</v>
      </c>
      <c r="H1030" s="15" t="s">
        <v>3435</v>
      </c>
      <c r="I1030" s="23" t="s">
        <v>3160</v>
      </c>
      <c r="J1030" s="23" t="s">
        <v>3160</v>
      </c>
      <c r="K1030" s="23" t="s">
        <v>3160</v>
      </c>
      <c r="L1030" s="23" t="s">
        <v>3160</v>
      </c>
      <c r="M1030" s="23" t="s">
        <v>3049</v>
      </c>
      <c r="N1030" s="23" t="s">
        <v>3160</v>
      </c>
      <c r="O1030" s="23" t="s">
        <v>3160</v>
      </c>
      <c r="P1030" s="23" t="s">
        <v>3115</v>
      </c>
      <c r="Q1030" s="23" t="s">
        <v>3186</v>
      </c>
      <c r="R1030" s="23" t="s">
        <v>4630</v>
      </c>
      <c r="S1030" s="23" t="s">
        <v>3348</v>
      </c>
    </row>
    <row r="1031" spans="1:19" outlineLevel="1" x14ac:dyDescent="0.2">
      <c r="A1031" t="s">
        <v>5716</v>
      </c>
      <c r="B1031" t="s">
        <v>4217</v>
      </c>
      <c r="C1031" t="s">
        <v>43</v>
      </c>
      <c r="D1031" s="15" t="s">
        <v>3007</v>
      </c>
      <c r="E1031" s="15" t="s">
        <v>3027</v>
      </c>
      <c r="F1031" s="15" t="s">
        <v>1872</v>
      </c>
      <c r="G1031" s="15" t="s">
        <v>3435</v>
      </c>
      <c r="H1031" s="15" t="s">
        <v>3435</v>
      </c>
      <c r="I1031" s="23" t="s">
        <v>3160</v>
      </c>
      <c r="J1031" s="23" t="s">
        <v>3160</v>
      </c>
      <c r="K1031" s="23" t="s">
        <v>3160</v>
      </c>
      <c r="L1031" s="23" t="s">
        <v>3160</v>
      </c>
      <c r="M1031" s="23" t="s">
        <v>3049</v>
      </c>
      <c r="N1031" s="23" t="s">
        <v>3160</v>
      </c>
      <c r="O1031" s="23" t="s">
        <v>3160</v>
      </c>
      <c r="P1031" s="23" t="s">
        <v>3115</v>
      </c>
      <c r="Q1031" s="23" t="s">
        <v>3186</v>
      </c>
      <c r="R1031" s="23" t="s">
        <v>4630</v>
      </c>
      <c r="S1031" s="23" t="s">
        <v>3348</v>
      </c>
    </row>
    <row r="1032" spans="1:19" outlineLevel="1" x14ac:dyDescent="0.2">
      <c r="A1032" t="s">
        <v>5717</v>
      </c>
      <c r="B1032" t="s">
        <v>4218</v>
      </c>
      <c r="C1032" t="s">
        <v>43</v>
      </c>
      <c r="D1032" s="15" t="s">
        <v>3007</v>
      </c>
      <c r="E1032" s="15" t="s">
        <v>3027</v>
      </c>
      <c r="F1032" s="15" t="s">
        <v>1870</v>
      </c>
      <c r="G1032" s="15" t="s">
        <v>3408</v>
      </c>
      <c r="H1032" s="15" t="s">
        <v>3408</v>
      </c>
      <c r="I1032" s="23" t="s">
        <v>3160</v>
      </c>
      <c r="J1032" s="23" t="s">
        <v>3160</v>
      </c>
      <c r="K1032" s="23" t="s">
        <v>3160</v>
      </c>
      <c r="L1032" s="23" t="s">
        <v>3160</v>
      </c>
      <c r="M1032" s="23" t="s">
        <v>3049</v>
      </c>
      <c r="N1032" s="23" t="s">
        <v>3160</v>
      </c>
      <c r="O1032" s="23" t="s">
        <v>3160</v>
      </c>
      <c r="P1032" s="23" t="s">
        <v>3115</v>
      </c>
      <c r="Q1032" s="23" t="s">
        <v>3186</v>
      </c>
      <c r="R1032" s="23" t="s">
        <v>4630</v>
      </c>
      <c r="S1032" s="23" t="s">
        <v>3348</v>
      </c>
    </row>
    <row r="1033" spans="1:19" outlineLevel="1" x14ac:dyDescent="0.2">
      <c r="A1033" t="s">
        <v>5717</v>
      </c>
      <c r="B1033" t="s">
        <v>4218</v>
      </c>
      <c r="C1033" t="s">
        <v>43</v>
      </c>
      <c r="D1033" s="15" t="s">
        <v>3007</v>
      </c>
      <c r="E1033" s="15" t="s">
        <v>3027</v>
      </c>
      <c r="F1033" s="15" t="s">
        <v>1871</v>
      </c>
      <c r="G1033" s="15" t="s">
        <v>3408</v>
      </c>
      <c r="H1033" s="15" t="s">
        <v>3408</v>
      </c>
      <c r="I1033" s="23" t="s">
        <v>3160</v>
      </c>
      <c r="J1033" s="23" t="s">
        <v>3160</v>
      </c>
      <c r="K1033" s="23" t="s">
        <v>3160</v>
      </c>
      <c r="L1033" s="23" t="s">
        <v>3160</v>
      </c>
      <c r="M1033" s="23" t="s">
        <v>3049</v>
      </c>
      <c r="N1033" s="23" t="s">
        <v>3160</v>
      </c>
      <c r="O1033" s="23" t="s">
        <v>3160</v>
      </c>
      <c r="P1033" s="23" t="s">
        <v>3115</v>
      </c>
      <c r="Q1033" s="23" t="s">
        <v>3186</v>
      </c>
      <c r="R1033" s="23" t="s">
        <v>4630</v>
      </c>
      <c r="S1033" s="23" t="s">
        <v>3348</v>
      </c>
    </row>
    <row r="1034" spans="1:19" outlineLevel="1" x14ac:dyDescent="0.2">
      <c r="A1034" t="s">
        <v>5717</v>
      </c>
      <c r="B1034" t="s">
        <v>4218</v>
      </c>
      <c r="C1034" t="s">
        <v>43</v>
      </c>
      <c r="D1034" s="15" t="s">
        <v>3007</v>
      </c>
      <c r="E1034" s="15" t="s">
        <v>3027</v>
      </c>
      <c r="F1034" s="15" t="s">
        <v>1872</v>
      </c>
      <c r="G1034" s="15" t="s">
        <v>3408</v>
      </c>
      <c r="H1034" s="15" t="s">
        <v>3408</v>
      </c>
      <c r="I1034" s="23" t="s">
        <v>3160</v>
      </c>
      <c r="J1034" s="23" t="s">
        <v>3160</v>
      </c>
      <c r="K1034" s="23" t="s">
        <v>3160</v>
      </c>
      <c r="L1034" s="23" t="s">
        <v>3160</v>
      </c>
      <c r="M1034" s="23" t="s">
        <v>3049</v>
      </c>
      <c r="N1034" s="23" t="s">
        <v>3160</v>
      </c>
      <c r="O1034" s="23" t="s">
        <v>3160</v>
      </c>
      <c r="P1034" s="23" t="s">
        <v>3115</v>
      </c>
      <c r="Q1034" s="23" t="s">
        <v>3186</v>
      </c>
      <c r="R1034" s="23" t="s">
        <v>4630</v>
      </c>
      <c r="S1034" s="23" t="s">
        <v>3348</v>
      </c>
    </row>
    <row r="1035" spans="1:19" outlineLevel="1" x14ac:dyDescent="0.2">
      <c r="A1035" t="s">
        <v>4220</v>
      </c>
      <c r="B1035" t="s">
        <v>4221</v>
      </c>
      <c r="C1035" t="s">
        <v>43</v>
      </c>
      <c r="D1035" s="15" t="s">
        <v>3007</v>
      </c>
      <c r="E1035" s="15" t="s">
        <v>3027</v>
      </c>
      <c r="F1035" s="15" t="s">
        <v>1870</v>
      </c>
      <c r="G1035" s="15" t="s">
        <v>3435</v>
      </c>
      <c r="H1035" s="15" t="s">
        <v>3435</v>
      </c>
      <c r="I1035" t="s">
        <v>3160</v>
      </c>
      <c r="J1035" t="s">
        <v>3160</v>
      </c>
      <c r="K1035" t="s">
        <v>3160</v>
      </c>
      <c r="L1035" t="s">
        <v>3160</v>
      </c>
      <c r="M1035" t="s">
        <v>3049</v>
      </c>
      <c r="N1035" t="s">
        <v>3160</v>
      </c>
      <c r="O1035" t="s">
        <v>3160</v>
      </c>
      <c r="P1035" t="s">
        <v>3115</v>
      </c>
      <c r="Q1035" t="s">
        <v>3186</v>
      </c>
      <c r="R1035" s="23" t="s">
        <v>4630</v>
      </c>
      <c r="S1035" t="s">
        <v>3348</v>
      </c>
    </row>
    <row r="1036" spans="1:19" outlineLevel="1" x14ac:dyDescent="0.2">
      <c r="A1036" t="s">
        <v>4220</v>
      </c>
      <c r="B1036" t="s">
        <v>4221</v>
      </c>
      <c r="C1036" t="s">
        <v>43</v>
      </c>
      <c r="D1036" s="15" t="s">
        <v>3007</v>
      </c>
      <c r="E1036" s="15" t="s">
        <v>3027</v>
      </c>
      <c r="F1036" s="15" t="s">
        <v>1870</v>
      </c>
      <c r="G1036" s="15" t="s">
        <v>3435</v>
      </c>
      <c r="H1036" s="15" t="s">
        <v>3435</v>
      </c>
      <c r="I1036" t="s">
        <v>3180</v>
      </c>
      <c r="J1036" t="s">
        <v>3160</v>
      </c>
      <c r="K1036" t="s">
        <v>3160</v>
      </c>
      <c r="L1036" t="s">
        <v>3160</v>
      </c>
      <c r="M1036" t="s">
        <v>3160</v>
      </c>
      <c r="N1036" t="s">
        <v>3160</v>
      </c>
      <c r="O1036" t="s">
        <v>3160</v>
      </c>
      <c r="P1036" t="s">
        <v>3116</v>
      </c>
      <c r="Q1036" t="s">
        <v>3188</v>
      </c>
      <c r="R1036" s="23" t="s">
        <v>3160</v>
      </c>
      <c r="S1036" t="s">
        <v>3189</v>
      </c>
    </row>
    <row r="1037" spans="1:19" outlineLevel="1" x14ac:dyDescent="0.2">
      <c r="A1037" t="s">
        <v>4545</v>
      </c>
      <c r="B1037" t="s">
        <v>4222</v>
      </c>
      <c r="C1037" t="s">
        <v>43</v>
      </c>
      <c r="D1037" s="15" t="s">
        <v>3007</v>
      </c>
      <c r="E1037" s="15" t="s">
        <v>3027</v>
      </c>
      <c r="F1037" s="15" t="s">
        <v>1870</v>
      </c>
      <c r="G1037" s="15" t="s">
        <v>3408</v>
      </c>
      <c r="H1037" s="15" t="s">
        <v>3408</v>
      </c>
      <c r="I1037" s="23" t="s">
        <v>3160</v>
      </c>
      <c r="J1037" s="23" t="s">
        <v>3160</v>
      </c>
      <c r="K1037" s="23" t="s">
        <v>3160</v>
      </c>
      <c r="L1037" s="23" t="s">
        <v>3160</v>
      </c>
      <c r="M1037" s="23" t="s">
        <v>3049</v>
      </c>
      <c r="N1037" s="23" t="s">
        <v>3160</v>
      </c>
      <c r="O1037" s="23" t="s">
        <v>3160</v>
      </c>
      <c r="P1037" s="23" t="s">
        <v>3115</v>
      </c>
      <c r="Q1037" s="23" t="s">
        <v>3186</v>
      </c>
      <c r="R1037" s="23" t="s">
        <v>4630</v>
      </c>
      <c r="S1037" s="23" t="s">
        <v>3348</v>
      </c>
    </row>
    <row r="1038" spans="1:19" outlineLevel="1" x14ac:dyDescent="0.2">
      <c r="A1038" t="s">
        <v>4545</v>
      </c>
      <c r="B1038" t="s">
        <v>4222</v>
      </c>
      <c r="C1038" t="s">
        <v>43</v>
      </c>
      <c r="D1038" s="15" t="s">
        <v>3007</v>
      </c>
      <c r="E1038" s="15" t="s">
        <v>3027</v>
      </c>
      <c r="F1038" s="15" t="s">
        <v>1870</v>
      </c>
      <c r="G1038" s="15" t="s">
        <v>3408</v>
      </c>
      <c r="H1038" s="15" t="s">
        <v>3408</v>
      </c>
      <c r="I1038" t="s">
        <v>3180</v>
      </c>
      <c r="J1038" t="s">
        <v>3183</v>
      </c>
      <c r="K1038" t="s">
        <v>3160</v>
      </c>
      <c r="L1038" t="s">
        <v>3160</v>
      </c>
      <c r="M1038" t="s">
        <v>3160</v>
      </c>
      <c r="N1038" t="s">
        <v>3160</v>
      </c>
      <c r="O1038" t="s">
        <v>3160</v>
      </c>
      <c r="P1038" t="s">
        <v>3116</v>
      </c>
      <c r="Q1038" t="s">
        <v>3188</v>
      </c>
      <c r="R1038" t="s">
        <v>3160</v>
      </c>
      <c r="S1038" t="s">
        <v>3189</v>
      </c>
    </row>
    <row r="1039" spans="1:19" outlineLevel="1" x14ac:dyDescent="0.2">
      <c r="A1039" t="s">
        <v>5763</v>
      </c>
      <c r="B1039" t="s">
        <v>4223</v>
      </c>
      <c r="C1039" t="s">
        <v>43</v>
      </c>
      <c r="D1039" s="15" t="s">
        <v>3007</v>
      </c>
      <c r="E1039" s="15" t="s">
        <v>3027</v>
      </c>
      <c r="F1039" s="15" t="s">
        <v>1870</v>
      </c>
      <c r="G1039" s="15" t="s">
        <v>3435</v>
      </c>
      <c r="H1039" s="15" t="s">
        <v>3435</v>
      </c>
      <c r="I1039" s="23" t="s">
        <v>3160</v>
      </c>
      <c r="J1039" s="23" t="s">
        <v>3160</v>
      </c>
      <c r="K1039" s="23" t="s">
        <v>3160</v>
      </c>
      <c r="L1039" s="23" t="s">
        <v>3160</v>
      </c>
      <c r="M1039" s="23" t="s">
        <v>3049</v>
      </c>
      <c r="N1039" s="23" t="s">
        <v>3160</v>
      </c>
      <c r="O1039" s="23" t="s">
        <v>3160</v>
      </c>
      <c r="P1039" s="23" t="s">
        <v>3115</v>
      </c>
      <c r="Q1039" s="23" t="s">
        <v>3186</v>
      </c>
      <c r="R1039" s="23" t="s">
        <v>4630</v>
      </c>
      <c r="S1039" s="23" t="s">
        <v>3348</v>
      </c>
    </row>
    <row r="1040" spans="1:19" outlineLevel="1" x14ac:dyDescent="0.2">
      <c r="A1040" t="s">
        <v>5763</v>
      </c>
      <c r="B1040" t="s">
        <v>4223</v>
      </c>
      <c r="C1040" t="s">
        <v>43</v>
      </c>
      <c r="D1040" s="15" t="s">
        <v>3007</v>
      </c>
      <c r="E1040" s="15" t="s">
        <v>3027</v>
      </c>
      <c r="F1040" s="15" t="s">
        <v>1870</v>
      </c>
      <c r="G1040" s="15" t="s">
        <v>3435</v>
      </c>
      <c r="H1040" s="15" t="s">
        <v>3435</v>
      </c>
      <c r="I1040" t="s">
        <v>1</v>
      </c>
      <c r="J1040" t="s">
        <v>3183</v>
      </c>
      <c r="K1040" t="s">
        <v>3160</v>
      </c>
      <c r="L1040" t="s">
        <v>3160</v>
      </c>
      <c r="M1040" t="s">
        <v>3049</v>
      </c>
      <c r="N1040" t="s">
        <v>3160</v>
      </c>
      <c r="O1040" t="s">
        <v>3160</v>
      </c>
      <c r="P1040" t="s">
        <v>3115</v>
      </c>
      <c r="Q1040" t="s">
        <v>3186</v>
      </c>
      <c r="R1040" s="23" t="s">
        <v>3160</v>
      </c>
      <c r="S1040" t="s">
        <v>3347</v>
      </c>
    </row>
    <row r="1041" spans="1:19" outlineLevel="1" x14ac:dyDescent="0.2">
      <c r="A1041" t="s">
        <v>5764</v>
      </c>
      <c r="B1041" t="s">
        <v>4224</v>
      </c>
      <c r="C1041" t="s">
        <v>43</v>
      </c>
      <c r="D1041" s="15" t="s">
        <v>3007</v>
      </c>
      <c r="E1041" s="15" t="s">
        <v>3027</v>
      </c>
      <c r="F1041" s="15" t="s">
        <v>1870</v>
      </c>
      <c r="G1041" s="15" t="s">
        <v>3408</v>
      </c>
      <c r="H1041" s="15" t="s">
        <v>3408</v>
      </c>
      <c r="I1041" s="23" t="s">
        <v>3160</v>
      </c>
      <c r="J1041" s="23" t="s">
        <v>3160</v>
      </c>
      <c r="K1041" s="23" t="s">
        <v>3160</v>
      </c>
      <c r="L1041" s="23" t="s">
        <v>3160</v>
      </c>
      <c r="M1041" s="23" t="s">
        <v>3049</v>
      </c>
      <c r="N1041" s="23" t="s">
        <v>3160</v>
      </c>
      <c r="O1041" s="23" t="s">
        <v>3160</v>
      </c>
      <c r="P1041" s="23" t="s">
        <v>3115</v>
      </c>
      <c r="Q1041" s="23" t="s">
        <v>3186</v>
      </c>
      <c r="R1041" s="23" t="s">
        <v>4630</v>
      </c>
      <c r="S1041" s="23" t="s">
        <v>3348</v>
      </c>
    </row>
    <row r="1042" spans="1:19" outlineLevel="1" x14ac:dyDescent="0.2">
      <c r="A1042" t="s">
        <v>5764</v>
      </c>
      <c r="B1042" t="s">
        <v>4224</v>
      </c>
      <c r="C1042" t="s">
        <v>43</v>
      </c>
      <c r="D1042" s="15" t="s">
        <v>3007</v>
      </c>
      <c r="E1042" s="15" t="s">
        <v>3027</v>
      </c>
      <c r="F1042" s="15" t="s">
        <v>1870</v>
      </c>
      <c r="G1042" s="15" t="s">
        <v>3408</v>
      </c>
      <c r="H1042" s="15" t="s">
        <v>3408</v>
      </c>
      <c r="I1042" t="s">
        <v>1</v>
      </c>
      <c r="J1042" t="s">
        <v>3183</v>
      </c>
      <c r="K1042" t="s">
        <v>3160</v>
      </c>
      <c r="L1042" t="s">
        <v>3160</v>
      </c>
      <c r="M1042" t="s">
        <v>3049</v>
      </c>
      <c r="N1042" t="s">
        <v>3160</v>
      </c>
      <c r="O1042" t="s">
        <v>3160</v>
      </c>
      <c r="P1042" t="s">
        <v>3115</v>
      </c>
      <c r="Q1042" t="s">
        <v>3186</v>
      </c>
      <c r="R1042" t="s">
        <v>3160</v>
      </c>
      <c r="S1042" t="s">
        <v>3347</v>
      </c>
    </row>
    <row r="1043" spans="1:19" outlineLevel="1" x14ac:dyDescent="0.2">
      <c r="A1043" t="s">
        <v>4225</v>
      </c>
      <c r="B1043" t="s">
        <v>4226</v>
      </c>
      <c r="C1043" t="s">
        <v>43</v>
      </c>
      <c r="D1043" s="15" t="s">
        <v>3007</v>
      </c>
      <c r="E1043" s="15" t="s">
        <v>3027</v>
      </c>
      <c r="F1043" s="15" t="s">
        <v>1871</v>
      </c>
      <c r="G1043" s="15" t="s">
        <v>3435</v>
      </c>
      <c r="H1043" s="15" t="s">
        <v>3435</v>
      </c>
      <c r="I1043" t="s">
        <v>3160</v>
      </c>
      <c r="J1043" t="s">
        <v>3160</v>
      </c>
      <c r="K1043" t="s">
        <v>3160</v>
      </c>
      <c r="L1043" t="s">
        <v>3160</v>
      </c>
      <c r="M1043" t="s">
        <v>3049</v>
      </c>
      <c r="N1043" t="s">
        <v>3160</v>
      </c>
      <c r="O1043" t="s">
        <v>3160</v>
      </c>
      <c r="P1043" t="s">
        <v>3115</v>
      </c>
      <c r="Q1043" t="s">
        <v>3186</v>
      </c>
      <c r="R1043" s="23" t="s">
        <v>4630</v>
      </c>
      <c r="S1043" t="s">
        <v>3348</v>
      </c>
    </row>
    <row r="1044" spans="1:19" outlineLevel="1" x14ac:dyDescent="0.2">
      <c r="A1044" t="s">
        <v>4225</v>
      </c>
      <c r="B1044" t="s">
        <v>4226</v>
      </c>
      <c r="C1044" t="s">
        <v>43</v>
      </c>
      <c r="D1044" s="15" t="s">
        <v>3007</v>
      </c>
      <c r="E1044" s="15" t="s">
        <v>3027</v>
      </c>
      <c r="F1044" s="15" t="s">
        <v>1871</v>
      </c>
      <c r="G1044" s="15" t="s">
        <v>3435</v>
      </c>
      <c r="H1044" s="15" t="s">
        <v>3435</v>
      </c>
      <c r="I1044" t="s">
        <v>3180</v>
      </c>
      <c r="J1044" t="s">
        <v>3160</v>
      </c>
      <c r="K1044" t="s">
        <v>3160</v>
      </c>
      <c r="L1044" t="s">
        <v>3160</v>
      </c>
      <c r="M1044" t="s">
        <v>3160</v>
      </c>
      <c r="N1044" t="s">
        <v>3160</v>
      </c>
      <c r="O1044" t="s">
        <v>3160</v>
      </c>
      <c r="P1044" t="s">
        <v>3116</v>
      </c>
      <c r="Q1044" t="s">
        <v>3188</v>
      </c>
      <c r="R1044" s="23" t="s">
        <v>3160</v>
      </c>
      <c r="S1044" t="s">
        <v>3189</v>
      </c>
    </row>
    <row r="1045" spans="1:19" outlineLevel="1" x14ac:dyDescent="0.2">
      <c r="A1045" t="s">
        <v>4546</v>
      </c>
      <c r="B1045" t="s">
        <v>4227</v>
      </c>
      <c r="C1045" t="s">
        <v>43</v>
      </c>
      <c r="D1045" s="15" t="s">
        <v>3007</v>
      </c>
      <c r="E1045" s="15" t="s">
        <v>3027</v>
      </c>
      <c r="F1045" s="15" t="s">
        <v>1871</v>
      </c>
      <c r="G1045" s="15" t="s">
        <v>3408</v>
      </c>
      <c r="H1045" s="15" t="s">
        <v>3408</v>
      </c>
      <c r="I1045" s="23" t="s">
        <v>3160</v>
      </c>
      <c r="J1045" s="23" t="s">
        <v>3160</v>
      </c>
      <c r="K1045" s="23" t="s">
        <v>3160</v>
      </c>
      <c r="L1045" s="23" t="s">
        <v>3160</v>
      </c>
      <c r="M1045" s="23" t="s">
        <v>3049</v>
      </c>
      <c r="N1045" s="23" t="s">
        <v>3160</v>
      </c>
      <c r="O1045" s="23" t="s">
        <v>3160</v>
      </c>
      <c r="P1045" s="23" t="s">
        <v>3115</v>
      </c>
      <c r="Q1045" s="23" t="s">
        <v>3186</v>
      </c>
      <c r="R1045" s="23" t="s">
        <v>4630</v>
      </c>
      <c r="S1045" s="23" t="s">
        <v>3348</v>
      </c>
    </row>
    <row r="1046" spans="1:19" outlineLevel="1" x14ac:dyDescent="0.2">
      <c r="A1046" t="s">
        <v>4546</v>
      </c>
      <c r="B1046" t="s">
        <v>4227</v>
      </c>
      <c r="C1046" t="s">
        <v>43</v>
      </c>
      <c r="D1046" s="15" t="s">
        <v>3007</v>
      </c>
      <c r="E1046" s="15" t="s">
        <v>3027</v>
      </c>
      <c r="F1046" s="15" t="s">
        <v>1871</v>
      </c>
      <c r="G1046" s="15" t="s">
        <v>3408</v>
      </c>
      <c r="H1046" s="15" t="s">
        <v>3408</v>
      </c>
      <c r="I1046" t="s">
        <v>3180</v>
      </c>
      <c r="J1046" t="s">
        <v>3183</v>
      </c>
      <c r="K1046" t="s">
        <v>3160</v>
      </c>
      <c r="L1046" t="s">
        <v>3160</v>
      </c>
      <c r="M1046" t="s">
        <v>3160</v>
      </c>
      <c r="N1046" t="s">
        <v>3160</v>
      </c>
      <c r="O1046" t="s">
        <v>3160</v>
      </c>
      <c r="P1046" t="s">
        <v>3116</v>
      </c>
      <c r="Q1046" t="s">
        <v>3188</v>
      </c>
      <c r="R1046" t="s">
        <v>3160</v>
      </c>
      <c r="S1046" t="s">
        <v>3189</v>
      </c>
    </row>
    <row r="1047" spans="1:19" outlineLevel="1" x14ac:dyDescent="0.2">
      <c r="A1047" t="s">
        <v>5765</v>
      </c>
      <c r="B1047" t="s">
        <v>4228</v>
      </c>
      <c r="C1047" t="s">
        <v>43</v>
      </c>
      <c r="D1047" s="15" t="s">
        <v>3007</v>
      </c>
      <c r="E1047" s="15" t="s">
        <v>3027</v>
      </c>
      <c r="F1047" s="15" t="s">
        <v>1871</v>
      </c>
      <c r="G1047" s="15" t="s">
        <v>3435</v>
      </c>
      <c r="H1047" s="15" t="s">
        <v>3435</v>
      </c>
      <c r="I1047" s="23" t="s">
        <v>3160</v>
      </c>
      <c r="J1047" s="23" t="s">
        <v>3160</v>
      </c>
      <c r="K1047" s="23" t="s">
        <v>3160</v>
      </c>
      <c r="L1047" s="23" t="s">
        <v>3160</v>
      </c>
      <c r="M1047" s="23" t="s">
        <v>3049</v>
      </c>
      <c r="N1047" s="23" t="s">
        <v>3160</v>
      </c>
      <c r="O1047" s="23" t="s">
        <v>3160</v>
      </c>
      <c r="P1047" s="23" t="s">
        <v>3115</v>
      </c>
      <c r="Q1047" s="23" t="s">
        <v>3186</v>
      </c>
      <c r="R1047" s="23" t="s">
        <v>4630</v>
      </c>
      <c r="S1047" s="23" t="s">
        <v>3348</v>
      </c>
    </row>
    <row r="1048" spans="1:19" outlineLevel="1" x14ac:dyDescent="0.2">
      <c r="A1048" t="s">
        <v>5765</v>
      </c>
      <c r="B1048" t="s">
        <v>4228</v>
      </c>
      <c r="C1048" t="s">
        <v>43</v>
      </c>
      <c r="D1048" s="15" t="s">
        <v>3007</v>
      </c>
      <c r="E1048" s="15" t="s">
        <v>3027</v>
      </c>
      <c r="F1048" s="15" t="s">
        <v>1871</v>
      </c>
      <c r="G1048" s="15" t="s">
        <v>3435</v>
      </c>
      <c r="H1048" s="15" t="s">
        <v>3435</v>
      </c>
      <c r="I1048" t="s">
        <v>1</v>
      </c>
      <c r="J1048" t="s">
        <v>3183</v>
      </c>
      <c r="K1048" t="s">
        <v>3160</v>
      </c>
      <c r="L1048" t="s">
        <v>3160</v>
      </c>
      <c r="M1048" t="s">
        <v>3049</v>
      </c>
      <c r="N1048" t="s">
        <v>3160</v>
      </c>
      <c r="O1048" t="s">
        <v>3160</v>
      </c>
      <c r="P1048" t="s">
        <v>3115</v>
      </c>
      <c r="Q1048" t="s">
        <v>3186</v>
      </c>
      <c r="R1048" s="23" t="s">
        <v>3160</v>
      </c>
      <c r="S1048" t="s">
        <v>3347</v>
      </c>
    </row>
    <row r="1049" spans="1:19" outlineLevel="1" x14ac:dyDescent="0.2">
      <c r="A1049" t="s">
        <v>5766</v>
      </c>
      <c r="B1049" t="s">
        <v>4229</v>
      </c>
      <c r="C1049" t="s">
        <v>43</v>
      </c>
      <c r="D1049" s="15" t="s">
        <v>3007</v>
      </c>
      <c r="E1049" s="15" t="s">
        <v>3027</v>
      </c>
      <c r="F1049" s="15" t="s">
        <v>1871</v>
      </c>
      <c r="G1049" s="15" t="s">
        <v>3408</v>
      </c>
      <c r="H1049" s="15" t="s">
        <v>3408</v>
      </c>
      <c r="I1049" s="23" t="s">
        <v>3160</v>
      </c>
      <c r="J1049" s="23" t="s">
        <v>3160</v>
      </c>
      <c r="K1049" s="23" t="s">
        <v>3160</v>
      </c>
      <c r="L1049" s="23" t="s">
        <v>3160</v>
      </c>
      <c r="M1049" s="23" t="s">
        <v>3049</v>
      </c>
      <c r="N1049" s="23" t="s">
        <v>3160</v>
      </c>
      <c r="O1049" s="23" t="s">
        <v>3160</v>
      </c>
      <c r="P1049" s="23" t="s">
        <v>3115</v>
      </c>
      <c r="Q1049" s="23" t="s">
        <v>3186</v>
      </c>
      <c r="R1049" s="23" t="s">
        <v>4630</v>
      </c>
      <c r="S1049" s="23" t="s">
        <v>3348</v>
      </c>
    </row>
    <row r="1050" spans="1:19" outlineLevel="1" x14ac:dyDescent="0.2">
      <c r="A1050" t="s">
        <v>5766</v>
      </c>
      <c r="B1050" t="s">
        <v>4229</v>
      </c>
      <c r="C1050" t="s">
        <v>43</v>
      </c>
      <c r="D1050" s="15" t="s">
        <v>3007</v>
      </c>
      <c r="E1050" s="15" t="s">
        <v>3027</v>
      </c>
      <c r="F1050" s="15" t="s">
        <v>1871</v>
      </c>
      <c r="G1050" s="15" t="s">
        <v>3408</v>
      </c>
      <c r="H1050" s="15" t="s">
        <v>3408</v>
      </c>
      <c r="I1050" t="s">
        <v>1</v>
      </c>
      <c r="J1050" t="s">
        <v>3183</v>
      </c>
      <c r="K1050" t="s">
        <v>3160</v>
      </c>
      <c r="L1050" t="s">
        <v>3160</v>
      </c>
      <c r="M1050" t="s">
        <v>3049</v>
      </c>
      <c r="N1050" t="s">
        <v>3160</v>
      </c>
      <c r="O1050" t="s">
        <v>3160</v>
      </c>
      <c r="P1050" t="s">
        <v>3115</v>
      </c>
      <c r="Q1050" t="s">
        <v>3186</v>
      </c>
      <c r="R1050" t="s">
        <v>3160</v>
      </c>
      <c r="S1050" t="s">
        <v>3347</v>
      </c>
    </row>
    <row r="1051" spans="1:19" outlineLevel="1" x14ac:dyDescent="0.2">
      <c r="A1051" t="s">
        <v>4230</v>
      </c>
      <c r="B1051" t="s">
        <v>4231</v>
      </c>
      <c r="C1051" t="s">
        <v>43</v>
      </c>
      <c r="D1051" s="15" t="s">
        <v>3007</v>
      </c>
      <c r="E1051" s="15" t="s">
        <v>3027</v>
      </c>
      <c r="F1051" s="15" t="s">
        <v>1872</v>
      </c>
      <c r="G1051" s="15" t="s">
        <v>3435</v>
      </c>
      <c r="H1051" s="15" t="s">
        <v>3435</v>
      </c>
      <c r="I1051" t="s">
        <v>3160</v>
      </c>
      <c r="J1051" t="s">
        <v>3160</v>
      </c>
      <c r="K1051" t="s">
        <v>3160</v>
      </c>
      <c r="L1051" t="s">
        <v>3160</v>
      </c>
      <c r="M1051" t="s">
        <v>3049</v>
      </c>
      <c r="N1051" t="s">
        <v>3160</v>
      </c>
      <c r="O1051" t="s">
        <v>3160</v>
      </c>
      <c r="P1051" t="s">
        <v>3115</v>
      </c>
      <c r="Q1051" t="s">
        <v>3186</v>
      </c>
      <c r="R1051" s="23" t="s">
        <v>4630</v>
      </c>
      <c r="S1051" t="s">
        <v>3348</v>
      </c>
    </row>
    <row r="1052" spans="1:19" outlineLevel="1" x14ac:dyDescent="0.2">
      <c r="A1052" t="s">
        <v>4230</v>
      </c>
      <c r="B1052" t="s">
        <v>4231</v>
      </c>
      <c r="C1052" t="s">
        <v>43</v>
      </c>
      <c r="D1052" s="15" t="s">
        <v>3007</v>
      </c>
      <c r="E1052" s="15" t="s">
        <v>3027</v>
      </c>
      <c r="F1052" s="15" t="s">
        <v>1872</v>
      </c>
      <c r="G1052" s="15" t="s">
        <v>3435</v>
      </c>
      <c r="H1052" s="15" t="s">
        <v>3435</v>
      </c>
      <c r="I1052" t="s">
        <v>3180</v>
      </c>
      <c r="J1052" t="s">
        <v>3160</v>
      </c>
      <c r="K1052" t="s">
        <v>3160</v>
      </c>
      <c r="L1052" t="s">
        <v>3160</v>
      </c>
      <c r="M1052" t="s">
        <v>3160</v>
      </c>
      <c r="N1052" t="s">
        <v>3160</v>
      </c>
      <c r="O1052" t="s">
        <v>3160</v>
      </c>
      <c r="P1052" t="s">
        <v>3116</v>
      </c>
      <c r="Q1052" t="s">
        <v>3188</v>
      </c>
      <c r="R1052" s="23" t="s">
        <v>3160</v>
      </c>
      <c r="S1052" t="s">
        <v>3189</v>
      </c>
    </row>
    <row r="1053" spans="1:19" outlineLevel="1" x14ac:dyDescent="0.2">
      <c r="A1053" t="s">
        <v>4547</v>
      </c>
      <c r="B1053" t="s">
        <v>4232</v>
      </c>
      <c r="C1053" t="s">
        <v>43</v>
      </c>
      <c r="D1053" s="15" t="s">
        <v>3007</v>
      </c>
      <c r="E1053" s="15" t="s">
        <v>3027</v>
      </c>
      <c r="F1053" s="15" t="s">
        <v>1872</v>
      </c>
      <c r="G1053" s="15" t="s">
        <v>3408</v>
      </c>
      <c r="H1053" s="15" t="s">
        <v>3408</v>
      </c>
      <c r="I1053" s="23" t="s">
        <v>3160</v>
      </c>
      <c r="J1053" s="23" t="s">
        <v>3160</v>
      </c>
      <c r="K1053" s="23" t="s">
        <v>3160</v>
      </c>
      <c r="L1053" s="23" t="s">
        <v>3160</v>
      </c>
      <c r="M1053" s="23" t="s">
        <v>3049</v>
      </c>
      <c r="N1053" s="23" t="s">
        <v>3160</v>
      </c>
      <c r="O1053" s="23" t="s">
        <v>3160</v>
      </c>
      <c r="P1053" s="23" t="s">
        <v>3115</v>
      </c>
      <c r="Q1053" s="23" t="s">
        <v>3186</v>
      </c>
      <c r="R1053" s="23" t="s">
        <v>4630</v>
      </c>
      <c r="S1053" s="23" t="s">
        <v>3348</v>
      </c>
    </row>
    <row r="1054" spans="1:19" outlineLevel="1" x14ac:dyDescent="0.2">
      <c r="A1054" t="s">
        <v>4547</v>
      </c>
      <c r="B1054" t="s">
        <v>4232</v>
      </c>
      <c r="C1054" t="s">
        <v>43</v>
      </c>
      <c r="D1054" s="15" t="s">
        <v>3007</v>
      </c>
      <c r="E1054" s="15" t="s">
        <v>3027</v>
      </c>
      <c r="F1054" s="15" t="s">
        <v>1872</v>
      </c>
      <c r="G1054" s="15" t="s">
        <v>3408</v>
      </c>
      <c r="H1054" s="15" t="s">
        <v>3408</v>
      </c>
      <c r="I1054" t="s">
        <v>3180</v>
      </c>
      <c r="J1054" t="s">
        <v>3183</v>
      </c>
      <c r="K1054" t="s">
        <v>3160</v>
      </c>
      <c r="L1054" t="s">
        <v>3160</v>
      </c>
      <c r="M1054" t="s">
        <v>3160</v>
      </c>
      <c r="N1054" t="s">
        <v>3160</v>
      </c>
      <c r="O1054" t="s">
        <v>3160</v>
      </c>
      <c r="P1054" t="s">
        <v>3116</v>
      </c>
      <c r="Q1054" t="s">
        <v>3188</v>
      </c>
      <c r="R1054" t="s">
        <v>3160</v>
      </c>
      <c r="S1054" t="s">
        <v>3189</v>
      </c>
    </row>
    <row r="1055" spans="1:19" outlineLevel="1" x14ac:dyDescent="0.2">
      <c r="A1055" t="s">
        <v>5767</v>
      </c>
      <c r="B1055" t="s">
        <v>4233</v>
      </c>
      <c r="C1055" t="s">
        <v>43</v>
      </c>
      <c r="D1055" s="15" t="s">
        <v>3007</v>
      </c>
      <c r="E1055" s="15" t="s">
        <v>3027</v>
      </c>
      <c r="F1055" s="15" t="s">
        <v>1872</v>
      </c>
      <c r="G1055" s="15" t="s">
        <v>3435</v>
      </c>
      <c r="H1055" s="15" t="s">
        <v>3435</v>
      </c>
      <c r="I1055" s="23" t="s">
        <v>3160</v>
      </c>
      <c r="J1055" s="23" t="s">
        <v>3160</v>
      </c>
      <c r="K1055" s="23" t="s">
        <v>3160</v>
      </c>
      <c r="L1055" s="23" t="s">
        <v>3160</v>
      </c>
      <c r="M1055" s="23" t="s">
        <v>3049</v>
      </c>
      <c r="N1055" s="23" t="s">
        <v>3160</v>
      </c>
      <c r="O1055" s="23" t="s">
        <v>3160</v>
      </c>
      <c r="P1055" s="23" t="s">
        <v>3115</v>
      </c>
      <c r="Q1055" s="23" t="s">
        <v>3186</v>
      </c>
      <c r="R1055" s="23" t="s">
        <v>4630</v>
      </c>
      <c r="S1055" s="23" t="s">
        <v>3348</v>
      </c>
    </row>
    <row r="1056" spans="1:19" outlineLevel="1" x14ac:dyDescent="0.2">
      <c r="A1056" t="s">
        <v>5767</v>
      </c>
      <c r="B1056" t="s">
        <v>4233</v>
      </c>
      <c r="C1056" t="s">
        <v>43</v>
      </c>
      <c r="D1056" s="15" t="s">
        <v>3007</v>
      </c>
      <c r="E1056" s="15" t="s">
        <v>3027</v>
      </c>
      <c r="F1056" s="15" t="s">
        <v>1872</v>
      </c>
      <c r="G1056" s="15" t="s">
        <v>3435</v>
      </c>
      <c r="H1056" s="15" t="s">
        <v>3435</v>
      </c>
      <c r="I1056" t="s">
        <v>1</v>
      </c>
      <c r="J1056" t="s">
        <v>3183</v>
      </c>
      <c r="K1056" t="s">
        <v>3160</v>
      </c>
      <c r="L1056" t="s">
        <v>3160</v>
      </c>
      <c r="M1056" t="s">
        <v>3049</v>
      </c>
      <c r="N1056" t="s">
        <v>3160</v>
      </c>
      <c r="O1056" t="s">
        <v>3160</v>
      </c>
      <c r="P1056" t="s">
        <v>3115</v>
      </c>
      <c r="Q1056" t="s">
        <v>3186</v>
      </c>
      <c r="R1056" s="23" t="s">
        <v>3160</v>
      </c>
      <c r="S1056" t="s">
        <v>3347</v>
      </c>
    </row>
    <row r="1057" spans="1:19" outlineLevel="1" x14ac:dyDescent="0.2">
      <c r="A1057" t="s">
        <v>5768</v>
      </c>
      <c r="B1057" t="s">
        <v>4234</v>
      </c>
      <c r="C1057" t="s">
        <v>43</v>
      </c>
      <c r="D1057" s="15" t="s">
        <v>3007</v>
      </c>
      <c r="E1057" s="15" t="s">
        <v>3027</v>
      </c>
      <c r="F1057" s="15" t="s">
        <v>1872</v>
      </c>
      <c r="G1057" s="15" t="s">
        <v>3408</v>
      </c>
      <c r="H1057" s="15" t="s">
        <v>3408</v>
      </c>
      <c r="I1057" s="23" t="s">
        <v>3160</v>
      </c>
      <c r="J1057" s="23" t="s">
        <v>3160</v>
      </c>
      <c r="K1057" s="23" t="s">
        <v>3160</v>
      </c>
      <c r="L1057" s="23" t="s">
        <v>3160</v>
      </c>
      <c r="M1057" s="23" t="s">
        <v>3049</v>
      </c>
      <c r="N1057" s="23" t="s">
        <v>3160</v>
      </c>
      <c r="O1057" s="23" t="s">
        <v>3160</v>
      </c>
      <c r="P1057" s="23" t="s">
        <v>3115</v>
      </c>
      <c r="Q1057" s="23" t="s">
        <v>3186</v>
      </c>
      <c r="R1057" s="23" t="s">
        <v>4630</v>
      </c>
      <c r="S1057" s="23" t="s">
        <v>3348</v>
      </c>
    </row>
    <row r="1058" spans="1:19" outlineLevel="1" x14ac:dyDescent="0.2">
      <c r="A1058" t="s">
        <v>5768</v>
      </c>
      <c r="B1058" t="s">
        <v>4234</v>
      </c>
      <c r="C1058" t="s">
        <v>43</v>
      </c>
      <c r="D1058" s="15" t="s">
        <v>3007</v>
      </c>
      <c r="E1058" s="15" t="s">
        <v>3027</v>
      </c>
      <c r="F1058" s="15" t="s">
        <v>1872</v>
      </c>
      <c r="G1058" s="15" t="s">
        <v>3408</v>
      </c>
      <c r="H1058" s="15" t="s">
        <v>3408</v>
      </c>
      <c r="I1058" t="s">
        <v>1</v>
      </c>
      <c r="J1058" t="s">
        <v>3183</v>
      </c>
      <c r="K1058" t="s">
        <v>3160</v>
      </c>
      <c r="L1058" t="s">
        <v>3160</v>
      </c>
      <c r="M1058" t="s">
        <v>3049</v>
      </c>
      <c r="N1058" t="s">
        <v>3160</v>
      </c>
      <c r="O1058" t="s">
        <v>3160</v>
      </c>
      <c r="P1058" t="s">
        <v>3115</v>
      </c>
      <c r="Q1058" t="s">
        <v>3186</v>
      </c>
      <c r="R1058" t="s">
        <v>3160</v>
      </c>
      <c r="S1058" t="s">
        <v>3347</v>
      </c>
    </row>
    <row r="1059" spans="1:19" outlineLevel="1" x14ac:dyDescent="0.2">
      <c r="A1059" t="s">
        <v>4236</v>
      </c>
      <c r="B1059" t="s">
        <v>5276</v>
      </c>
      <c r="C1059" t="s">
        <v>43</v>
      </c>
      <c r="D1059" t="s">
        <v>1381</v>
      </c>
      <c r="E1059" s="15" t="s">
        <v>3883</v>
      </c>
      <c r="F1059" s="15" t="s">
        <v>2984</v>
      </c>
      <c r="G1059" s="15" t="s">
        <v>3874</v>
      </c>
      <c r="H1059" s="15" t="s">
        <v>4238</v>
      </c>
      <c r="I1059" t="s">
        <v>3180</v>
      </c>
      <c r="J1059" t="s">
        <v>3183</v>
      </c>
      <c r="K1059" t="s">
        <v>3160</v>
      </c>
      <c r="L1059" t="s">
        <v>3160</v>
      </c>
      <c r="M1059" t="s">
        <v>3049</v>
      </c>
      <c r="N1059" t="s">
        <v>3136</v>
      </c>
      <c r="O1059" t="s">
        <v>3160</v>
      </c>
      <c r="P1059" t="s">
        <v>3116</v>
      </c>
      <c r="Q1059" t="s">
        <v>3186</v>
      </c>
      <c r="R1059" t="s">
        <v>3160</v>
      </c>
      <c r="S1059" t="s">
        <v>3189</v>
      </c>
    </row>
    <row r="1060" spans="1:19" outlineLevel="1" x14ac:dyDescent="0.2">
      <c r="A1060" t="s">
        <v>4236</v>
      </c>
      <c r="B1060" t="s">
        <v>5280</v>
      </c>
      <c r="C1060" t="s">
        <v>43</v>
      </c>
      <c r="D1060" t="s">
        <v>1381</v>
      </c>
      <c r="E1060" s="15" t="s">
        <v>3883</v>
      </c>
      <c r="F1060" s="15" t="s">
        <v>2984</v>
      </c>
      <c r="G1060" s="15" t="s">
        <v>3874</v>
      </c>
      <c r="H1060" s="15" t="s">
        <v>4238</v>
      </c>
      <c r="I1060" t="s">
        <v>3180</v>
      </c>
      <c r="J1060" t="s">
        <v>3183</v>
      </c>
      <c r="K1060" t="s">
        <v>3160</v>
      </c>
      <c r="L1060" t="s">
        <v>3160</v>
      </c>
      <c r="M1060" t="s">
        <v>3049</v>
      </c>
      <c r="N1060" t="s">
        <v>3136</v>
      </c>
      <c r="O1060" t="s">
        <v>3160</v>
      </c>
      <c r="P1060" t="s">
        <v>3116</v>
      </c>
      <c r="Q1060" t="s">
        <v>3186</v>
      </c>
      <c r="R1060" t="s">
        <v>3160</v>
      </c>
      <c r="S1060" t="s">
        <v>3189</v>
      </c>
    </row>
    <row r="1061" spans="1:19" outlineLevel="1" x14ac:dyDescent="0.2">
      <c r="A1061" t="s">
        <v>4237</v>
      </c>
      <c r="B1061" t="s">
        <v>5277</v>
      </c>
      <c r="C1061" t="s">
        <v>43</v>
      </c>
      <c r="D1061" t="s">
        <v>1381</v>
      </c>
      <c r="E1061" s="15" t="s">
        <v>3883</v>
      </c>
      <c r="F1061" s="15" t="s">
        <v>2984</v>
      </c>
      <c r="G1061" s="15" t="s">
        <v>3874</v>
      </c>
      <c r="H1061" s="15" t="s">
        <v>4239</v>
      </c>
      <c r="I1061" t="s">
        <v>3180</v>
      </c>
      <c r="J1061" t="s">
        <v>3183</v>
      </c>
      <c r="K1061" t="s">
        <v>3160</v>
      </c>
      <c r="L1061" t="s">
        <v>3160</v>
      </c>
      <c r="M1061" t="s">
        <v>3049</v>
      </c>
      <c r="N1061" t="s">
        <v>3136</v>
      </c>
      <c r="O1061" t="s">
        <v>3160</v>
      </c>
      <c r="P1061" t="s">
        <v>3116</v>
      </c>
      <c r="Q1061" t="s">
        <v>3186</v>
      </c>
      <c r="R1061" t="s">
        <v>3160</v>
      </c>
      <c r="S1061" t="s">
        <v>3189</v>
      </c>
    </row>
    <row r="1062" spans="1:19" outlineLevel="1" x14ac:dyDescent="0.2">
      <c r="A1062" t="s">
        <v>4237</v>
      </c>
      <c r="B1062" t="s">
        <v>5281</v>
      </c>
      <c r="C1062" t="s">
        <v>43</v>
      </c>
      <c r="D1062" t="s">
        <v>1381</v>
      </c>
      <c r="E1062" s="15" t="s">
        <v>3883</v>
      </c>
      <c r="F1062" s="15" t="s">
        <v>2984</v>
      </c>
      <c r="G1062" s="15" t="s">
        <v>3874</v>
      </c>
      <c r="H1062" s="15" t="s">
        <v>4239</v>
      </c>
      <c r="I1062" t="s">
        <v>3180</v>
      </c>
      <c r="J1062" t="s">
        <v>3183</v>
      </c>
      <c r="K1062" t="s">
        <v>3160</v>
      </c>
      <c r="L1062" t="s">
        <v>3160</v>
      </c>
      <c r="M1062" t="s">
        <v>3049</v>
      </c>
      <c r="N1062" t="s">
        <v>3136</v>
      </c>
      <c r="O1062" t="s">
        <v>3160</v>
      </c>
      <c r="P1062" t="s">
        <v>3116</v>
      </c>
      <c r="Q1062" t="s">
        <v>3186</v>
      </c>
      <c r="R1062" t="s">
        <v>3160</v>
      </c>
      <c r="S1062" t="s">
        <v>3189</v>
      </c>
    </row>
    <row r="1063" spans="1:19" outlineLevel="1" x14ac:dyDescent="0.2">
      <c r="A1063" t="s">
        <v>4240</v>
      </c>
      <c r="B1063" t="s">
        <v>5278</v>
      </c>
      <c r="C1063" t="s">
        <v>43</v>
      </c>
      <c r="D1063" t="s">
        <v>1381</v>
      </c>
      <c r="E1063" s="15" t="s">
        <v>3883</v>
      </c>
      <c r="F1063" s="15" t="s">
        <v>2984</v>
      </c>
      <c r="G1063" s="15" t="s">
        <v>3874</v>
      </c>
      <c r="H1063" s="15" t="s">
        <v>4242</v>
      </c>
      <c r="I1063" t="s">
        <v>3180</v>
      </c>
      <c r="J1063" t="s">
        <v>3183</v>
      </c>
      <c r="K1063" t="s">
        <v>3160</v>
      </c>
      <c r="L1063" t="s">
        <v>3160</v>
      </c>
      <c r="M1063" t="s">
        <v>3049</v>
      </c>
      <c r="N1063" t="s">
        <v>3136</v>
      </c>
      <c r="O1063" t="s">
        <v>3160</v>
      </c>
      <c r="P1063" t="s">
        <v>3116</v>
      </c>
      <c r="Q1063" t="s">
        <v>3186</v>
      </c>
      <c r="R1063" t="s">
        <v>3160</v>
      </c>
      <c r="S1063" t="s">
        <v>3189</v>
      </c>
    </row>
    <row r="1064" spans="1:19" outlineLevel="1" x14ac:dyDescent="0.2">
      <c r="A1064" t="s">
        <v>4240</v>
      </c>
      <c r="B1064" t="s">
        <v>5282</v>
      </c>
      <c r="C1064" t="s">
        <v>43</v>
      </c>
      <c r="D1064" t="s">
        <v>1381</v>
      </c>
      <c r="E1064" s="15" t="s">
        <v>3883</v>
      </c>
      <c r="F1064" s="15" t="s">
        <v>2984</v>
      </c>
      <c r="G1064" s="15" t="s">
        <v>3874</v>
      </c>
      <c r="H1064" s="15" t="s">
        <v>4242</v>
      </c>
      <c r="I1064" t="s">
        <v>3180</v>
      </c>
      <c r="J1064" t="s">
        <v>3183</v>
      </c>
      <c r="K1064" t="s">
        <v>3160</v>
      </c>
      <c r="L1064" t="s">
        <v>3160</v>
      </c>
      <c r="M1064" t="s">
        <v>3049</v>
      </c>
      <c r="N1064" t="s">
        <v>3136</v>
      </c>
      <c r="O1064" t="s">
        <v>3160</v>
      </c>
      <c r="P1064" t="s">
        <v>3116</v>
      </c>
      <c r="Q1064" t="s">
        <v>3186</v>
      </c>
      <c r="R1064" t="s">
        <v>3160</v>
      </c>
      <c r="S1064" t="s">
        <v>3189</v>
      </c>
    </row>
    <row r="1065" spans="1:19" outlineLevel="1" x14ac:dyDescent="0.2">
      <c r="A1065" t="s">
        <v>4241</v>
      </c>
      <c r="B1065" t="s">
        <v>5279</v>
      </c>
      <c r="C1065" t="s">
        <v>43</v>
      </c>
      <c r="D1065" t="s">
        <v>1381</v>
      </c>
      <c r="E1065" s="15" t="s">
        <v>3883</v>
      </c>
      <c r="F1065" s="15" t="s">
        <v>2984</v>
      </c>
      <c r="G1065" s="15" t="s">
        <v>3874</v>
      </c>
      <c r="H1065" s="15" t="s">
        <v>4243</v>
      </c>
      <c r="I1065" t="s">
        <v>3180</v>
      </c>
      <c r="J1065" t="s">
        <v>3183</v>
      </c>
      <c r="K1065" t="s">
        <v>3160</v>
      </c>
      <c r="L1065" t="s">
        <v>3160</v>
      </c>
      <c r="M1065" t="s">
        <v>3049</v>
      </c>
      <c r="N1065" t="s">
        <v>3136</v>
      </c>
      <c r="O1065" t="s">
        <v>3160</v>
      </c>
      <c r="P1065" t="s">
        <v>3116</v>
      </c>
      <c r="Q1065" t="s">
        <v>3186</v>
      </c>
      <c r="R1065" t="s">
        <v>3160</v>
      </c>
      <c r="S1065" t="s">
        <v>3189</v>
      </c>
    </row>
    <row r="1066" spans="1:19" outlineLevel="1" x14ac:dyDescent="0.2">
      <c r="A1066" t="s">
        <v>4241</v>
      </c>
      <c r="B1066" t="s">
        <v>5283</v>
      </c>
      <c r="C1066" t="s">
        <v>43</v>
      </c>
      <c r="D1066" t="s">
        <v>1381</v>
      </c>
      <c r="E1066" s="15" t="s">
        <v>3883</v>
      </c>
      <c r="F1066" s="15" t="s">
        <v>2984</v>
      </c>
      <c r="G1066" s="15" t="s">
        <v>3874</v>
      </c>
      <c r="H1066" s="15" t="s">
        <v>4243</v>
      </c>
      <c r="I1066" t="s">
        <v>3180</v>
      </c>
      <c r="J1066" t="s">
        <v>3183</v>
      </c>
      <c r="K1066" t="s">
        <v>3160</v>
      </c>
      <c r="L1066" t="s">
        <v>3160</v>
      </c>
      <c r="M1066" t="s">
        <v>3049</v>
      </c>
      <c r="N1066" t="s">
        <v>3136</v>
      </c>
      <c r="O1066" t="s">
        <v>3160</v>
      </c>
      <c r="P1066" t="s">
        <v>3116</v>
      </c>
      <c r="Q1066" t="s">
        <v>3186</v>
      </c>
      <c r="R1066" t="s">
        <v>3160</v>
      </c>
      <c r="S1066" t="s">
        <v>3189</v>
      </c>
    </row>
    <row r="1067" spans="1:19" outlineLevel="1" x14ac:dyDescent="0.2">
      <c r="A1067" t="s">
        <v>5699</v>
      </c>
      <c r="B1067" t="s">
        <v>5700</v>
      </c>
      <c r="C1067" t="s">
        <v>43</v>
      </c>
      <c r="D1067" t="s">
        <v>1381</v>
      </c>
      <c r="E1067" s="15" t="s">
        <v>3883</v>
      </c>
      <c r="F1067" s="15" t="s">
        <v>2984</v>
      </c>
      <c r="G1067" s="15" t="s">
        <v>3879</v>
      </c>
      <c r="H1067" s="15" t="s">
        <v>5690</v>
      </c>
      <c r="I1067" t="s">
        <v>3180</v>
      </c>
      <c r="J1067" t="s">
        <v>3183</v>
      </c>
      <c r="K1067" t="s">
        <v>3160</v>
      </c>
      <c r="L1067" t="s">
        <v>3160</v>
      </c>
      <c r="M1067" t="s">
        <v>3049</v>
      </c>
      <c r="N1067" t="s">
        <v>3136</v>
      </c>
      <c r="O1067" t="s">
        <v>3160</v>
      </c>
      <c r="P1067" t="s">
        <v>3116</v>
      </c>
      <c r="Q1067" t="s">
        <v>3186</v>
      </c>
      <c r="R1067" t="s">
        <v>3160</v>
      </c>
      <c r="S1067" t="s">
        <v>3189</v>
      </c>
    </row>
    <row r="1068" spans="1:19" outlineLevel="1" x14ac:dyDescent="0.2">
      <c r="A1068" t="s">
        <v>5699</v>
      </c>
      <c r="B1068" t="s">
        <v>5708</v>
      </c>
      <c r="C1068" t="s">
        <v>43</v>
      </c>
      <c r="D1068" t="s">
        <v>1381</v>
      </c>
      <c r="E1068" s="15" t="s">
        <v>3883</v>
      </c>
      <c r="F1068" s="15" t="s">
        <v>2984</v>
      </c>
      <c r="G1068" s="15" t="s">
        <v>3879</v>
      </c>
      <c r="H1068" s="15" t="s">
        <v>5690</v>
      </c>
      <c r="I1068" t="s">
        <v>3180</v>
      </c>
      <c r="J1068" t="s">
        <v>3183</v>
      </c>
      <c r="K1068" t="s">
        <v>3160</v>
      </c>
      <c r="L1068" t="s">
        <v>3160</v>
      </c>
      <c r="M1068" t="s">
        <v>3049</v>
      </c>
      <c r="N1068" t="s">
        <v>3136</v>
      </c>
      <c r="O1068" t="s">
        <v>3160</v>
      </c>
      <c r="P1068" t="s">
        <v>3116</v>
      </c>
      <c r="Q1068" t="s">
        <v>3186</v>
      </c>
      <c r="R1068" t="s">
        <v>3160</v>
      </c>
      <c r="S1068" t="s">
        <v>3189</v>
      </c>
    </row>
    <row r="1069" spans="1:19" outlineLevel="1" x14ac:dyDescent="0.2">
      <c r="A1069" t="s">
        <v>5703</v>
      </c>
      <c r="B1069" t="s">
        <v>5702</v>
      </c>
      <c r="C1069" t="s">
        <v>43</v>
      </c>
      <c r="D1069" t="s">
        <v>1381</v>
      </c>
      <c r="E1069" s="15" t="s">
        <v>3883</v>
      </c>
      <c r="F1069" s="15" t="s">
        <v>2984</v>
      </c>
      <c r="G1069" s="15" t="s">
        <v>3879</v>
      </c>
      <c r="H1069" s="15" t="s">
        <v>5692</v>
      </c>
      <c r="I1069" t="s">
        <v>3180</v>
      </c>
      <c r="J1069" t="s">
        <v>3183</v>
      </c>
      <c r="K1069" t="s">
        <v>3160</v>
      </c>
      <c r="L1069" t="s">
        <v>3160</v>
      </c>
      <c r="M1069" t="s">
        <v>3049</v>
      </c>
      <c r="N1069" t="s">
        <v>3136</v>
      </c>
      <c r="O1069" t="s">
        <v>3160</v>
      </c>
      <c r="P1069" t="s">
        <v>3116</v>
      </c>
      <c r="Q1069" t="s">
        <v>3186</v>
      </c>
      <c r="R1069" t="s">
        <v>3160</v>
      </c>
      <c r="S1069" t="s">
        <v>3189</v>
      </c>
    </row>
    <row r="1070" spans="1:19" outlineLevel="1" x14ac:dyDescent="0.2">
      <c r="A1070" t="s">
        <v>5703</v>
      </c>
      <c r="B1070" t="s">
        <v>5709</v>
      </c>
      <c r="C1070" t="s">
        <v>43</v>
      </c>
      <c r="D1070" t="s">
        <v>1381</v>
      </c>
      <c r="E1070" s="15" t="s">
        <v>3883</v>
      </c>
      <c r="F1070" s="15" t="s">
        <v>2984</v>
      </c>
      <c r="G1070" s="15" t="s">
        <v>3879</v>
      </c>
      <c r="H1070" s="15" t="s">
        <v>5692</v>
      </c>
      <c r="I1070" t="s">
        <v>3180</v>
      </c>
      <c r="J1070" t="s">
        <v>3183</v>
      </c>
      <c r="K1070" t="s">
        <v>3160</v>
      </c>
      <c r="L1070" t="s">
        <v>3160</v>
      </c>
      <c r="M1070" t="s">
        <v>3049</v>
      </c>
      <c r="N1070" t="s">
        <v>3136</v>
      </c>
      <c r="O1070" t="s">
        <v>3160</v>
      </c>
      <c r="P1070" t="s">
        <v>3116</v>
      </c>
      <c r="Q1070" t="s">
        <v>3186</v>
      </c>
      <c r="R1070" t="s">
        <v>3160</v>
      </c>
      <c r="S1070" t="s">
        <v>3189</v>
      </c>
    </row>
    <row r="1071" spans="1:19" outlineLevel="1" x14ac:dyDescent="0.2">
      <c r="A1071" t="s">
        <v>5704</v>
      </c>
      <c r="B1071" t="s">
        <v>5706</v>
      </c>
      <c r="C1071" t="s">
        <v>43</v>
      </c>
      <c r="D1071" t="s">
        <v>1381</v>
      </c>
      <c r="E1071" s="15" t="s">
        <v>3883</v>
      </c>
      <c r="F1071" s="15" t="s">
        <v>2984</v>
      </c>
      <c r="G1071" s="15" t="s">
        <v>3879</v>
      </c>
      <c r="H1071" s="15" t="s">
        <v>5694</v>
      </c>
      <c r="I1071" t="s">
        <v>3180</v>
      </c>
      <c r="J1071" t="s">
        <v>3183</v>
      </c>
      <c r="K1071" t="s">
        <v>3160</v>
      </c>
      <c r="L1071" t="s">
        <v>3160</v>
      </c>
      <c r="M1071" t="s">
        <v>3049</v>
      </c>
      <c r="N1071" t="s">
        <v>3136</v>
      </c>
      <c r="O1071" t="s">
        <v>3160</v>
      </c>
      <c r="P1071" t="s">
        <v>3116</v>
      </c>
      <c r="Q1071" t="s">
        <v>3186</v>
      </c>
      <c r="R1071" t="s">
        <v>3160</v>
      </c>
      <c r="S1071" t="s">
        <v>3189</v>
      </c>
    </row>
    <row r="1072" spans="1:19" outlineLevel="1" x14ac:dyDescent="0.2">
      <c r="A1072" t="s">
        <v>5704</v>
      </c>
      <c r="B1072" t="s">
        <v>5710</v>
      </c>
      <c r="C1072" t="s">
        <v>43</v>
      </c>
      <c r="D1072" t="s">
        <v>1381</v>
      </c>
      <c r="E1072" s="15" t="s">
        <v>3883</v>
      </c>
      <c r="F1072" s="15" t="s">
        <v>2984</v>
      </c>
      <c r="G1072" s="15" t="s">
        <v>3879</v>
      </c>
      <c r="H1072" s="15" t="s">
        <v>5694</v>
      </c>
      <c r="I1072" t="s">
        <v>3180</v>
      </c>
      <c r="J1072" t="s">
        <v>3183</v>
      </c>
      <c r="K1072" t="s">
        <v>3160</v>
      </c>
      <c r="L1072" t="s">
        <v>3160</v>
      </c>
      <c r="M1072" t="s">
        <v>3049</v>
      </c>
      <c r="N1072" t="s">
        <v>3136</v>
      </c>
      <c r="O1072" t="s">
        <v>3160</v>
      </c>
      <c r="P1072" t="s">
        <v>3116</v>
      </c>
      <c r="Q1072" t="s">
        <v>3186</v>
      </c>
      <c r="R1072" t="s">
        <v>3160</v>
      </c>
      <c r="S1072" t="s">
        <v>3189</v>
      </c>
    </row>
    <row r="1073" spans="1:19" outlineLevel="1" x14ac:dyDescent="0.2">
      <c r="A1073" t="s">
        <v>5705</v>
      </c>
      <c r="B1073" t="s">
        <v>5707</v>
      </c>
      <c r="C1073" t="s">
        <v>43</v>
      </c>
      <c r="D1073" t="s">
        <v>1381</v>
      </c>
      <c r="E1073" s="15" t="s">
        <v>3883</v>
      </c>
      <c r="F1073" s="15" t="s">
        <v>2984</v>
      </c>
      <c r="G1073" s="15" t="s">
        <v>3879</v>
      </c>
      <c r="H1073" s="15" t="s">
        <v>5696</v>
      </c>
      <c r="I1073" t="s">
        <v>3180</v>
      </c>
      <c r="J1073" t="s">
        <v>3183</v>
      </c>
      <c r="K1073" t="s">
        <v>3160</v>
      </c>
      <c r="L1073" t="s">
        <v>3160</v>
      </c>
      <c r="M1073" t="s">
        <v>3049</v>
      </c>
      <c r="N1073" t="s">
        <v>3136</v>
      </c>
      <c r="O1073" t="s">
        <v>3160</v>
      </c>
      <c r="P1073" t="s">
        <v>3116</v>
      </c>
      <c r="Q1073" t="s">
        <v>3186</v>
      </c>
      <c r="R1073" t="s">
        <v>3160</v>
      </c>
      <c r="S1073" t="s">
        <v>3189</v>
      </c>
    </row>
    <row r="1074" spans="1:19" outlineLevel="1" x14ac:dyDescent="0.2">
      <c r="A1074" t="s">
        <v>5705</v>
      </c>
      <c r="B1074" t="s">
        <v>5711</v>
      </c>
      <c r="C1074" t="s">
        <v>43</v>
      </c>
      <c r="D1074" t="s">
        <v>1381</v>
      </c>
      <c r="E1074" s="15" t="s">
        <v>3883</v>
      </c>
      <c r="F1074" s="15" t="s">
        <v>2984</v>
      </c>
      <c r="G1074" s="15" t="s">
        <v>3879</v>
      </c>
      <c r="H1074" s="15" t="s">
        <v>5696</v>
      </c>
      <c r="I1074" t="s">
        <v>3180</v>
      </c>
      <c r="J1074" t="s">
        <v>3183</v>
      </c>
      <c r="K1074" t="s">
        <v>3160</v>
      </c>
      <c r="L1074" t="s">
        <v>3160</v>
      </c>
      <c r="M1074" t="s">
        <v>3049</v>
      </c>
      <c r="N1074" t="s">
        <v>3136</v>
      </c>
      <c r="O1074" t="s">
        <v>3160</v>
      </c>
      <c r="P1074" t="s">
        <v>3116</v>
      </c>
      <c r="Q1074" t="s">
        <v>3186</v>
      </c>
      <c r="R1074" t="s">
        <v>3160</v>
      </c>
      <c r="S1074" t="s">
        <v>3189</v>
      </c>
    </row>
    <row r="1075" spans="1:19" outlineLevel="1" x14ac:dyDescent="0.2">
      <c r="A1075" t="s">
        <v>4244</v>
      </c>
      <c r="B1075" t="s">
        <v>5275</v>
      </c>
      <c r="C1075" t="s">
        <v>43</v>
      </c>
      <c r="D1075" t="s">
        <v>1381</v>
      </c>
      <c r="E1075" s="15" t="s">
        <v>3883</v>
      </c>
      <c r="F1075" s="15" t="s">
        <v>2984</v>
      </c>
      <c r="G1075" s="15" t="s">
        <v>3879</v>
      </c>
      <c r="H1075" s="15" t="s">
        <v>4245</v>
      </c>
      <c r="I1075" t="s">
        <v>3180</v>
      </c>
      <c r="J1075" t="s">
        <v>3183</v>
      </c>
      <c r="K1075" t="s">
        <v>3160</v>
      </c>
      <c r="L1075" t="s">
        <v>3160</v>
      </c>
      <c r="M1075" t="s">
        <v>3049</v>
      </c>
      <c r="N1075" t="s">
        <v>3136</v>
      </c>
      <c r="O1075" t="s">
        <v>3160</v>
      </c>
      <c r="P1075" t="s">
        <v>3116</v>
      </c>
      <c r="Q1075" t="s">
        <v>3186</v>
      </c>
      <c r="R1075" t="s">
        <v>3160</v>
      </c>
      <c r="S1075" t="s">
        <v>3189</v>
      </c>
    </row>
    <row r="1076" spans="1:19" outlineLevel="1" x14ac:dyDescent="0.2">
      <c r="A1076" t="s">
        <v>4244</v>
      </c>
      <c r="B1076" t="s">
        <v>5284</v>
      </c>
      <c r="C1076" t="s">
        <v>43</v>
      </c>
      <c r="D1076" t="s">
        <v>1381</v>
      </c>
      <c r="E1076" s="15" t="s">
        <v>3883</v>
      </c>
      <c r="F1076" s="15" t="s">
        <v>2984</v>
      </c>
      <c r="G1076" s="15" t="s">
        <v>3879</v>
      </c>
      <c r="H1076" s="15" t="s">
        <v>4245</v>
      </c>
      <c r="I1076" t="s">
        <v>3180</v>
      </c>
      <c r="J1076" t="s">
        <v>3183</v>
      </c>
      <c r="K1076" t="s">
        <v>3160</v>
      </c>
      <c r="L1076" t="s">
        <v>3160</v>
      </c>
      <c r="M1076" t="s">
        <v>3049</v>
      </c>
      <c r="N1076" t="s">
        <v>3136</v>
      </c>
      <c r="O1076" t="s">
        <v>3160</v>
      </c>
      <c r="P1076" t="s">
        <v>3116</v>
      </c>
      <c r="Q1076" t="s">
        <v>3186</v>
      </c>
      <c r="R1076" t="s">
        <v>3160</v>
      </c>
      <c r="S1076" t="s">
        <v>3189</v>
      </c>
    </row>
    <row r="1077" spans="1:19" outlineLevel="1" x14ac:dyDescent="0.2">
      <c r="A1077" t="s">
        <v>4509</v>
      </c>
      <c r="B1077" t="s">
        <v>4235</v>
      </c>
      <c r="C1077" t="s">
        <v>43</v>
      </c>
      <c r="D1077" t="s">
        <v>1381</v>
      </c>
      <c r="E1077" s="15" t="s">
        <v>3883</v>
      </c>
      <c r="F1077" s="15" t="s">
        <v>2984</v>
      </c>
      <c r="G1077" s="15" t="s">
        <v>3871</v>
      </c>
      <c r="H1077" s="15" t="s">
        <v>3160</v>
      </c>
      <c r="I1077" t="s">
        <v>3180</v>
      </c>
      <c r="J1077" t="s">
        <v>3183</v>
      </c>
      <c r="K1077" t="s">
        <v>3160</v>
      </c>
      <c r="L1077" t="s">
        <v>3160</v>
      </c>
      <c r="M1077" t="s">
        <v>3160</v>
      </c>
      <c r="N1077" t="s">
        <v>3136</v>
      </c>
      <c r="O1077" t="s">
        <v>3160</v>
      </c>
      <c r="P1077" t="s">
        <v>3116</v>
      </c>
      <c r="Q1077" t="s">
        <v>3186</v>
      </c>
      <c r="R1077" t="s">
        <v>3160</v>
      </c>
      <c r="S1077" t="s">
        <v>3189</v>
      </c>
    </row>
    <row r="1078" spans="1:19" hidden="1" x14ac:dyDescent="0.2">
      <c r="A1078" t="s">
        <v>4623</v>
      </c>
      <c r="B1078" t="s">
        <v>4309</v>
      </c>
      <c r="C1078" t="s">
        <v>39</v>
      </c>
      <c r="D1078" t="s">
        <v>3019</v>
      </c>
      <c r="E1078" s="5" t="s">
        <v>3021</v>
      </c>
      <c r="F1078" s="15" t="s">
        <v>3404</v>
      </c>
      <c r="G1078" s="15" t="s">
        <v>3412</v>
      </c>
      <c r="H1078" s="15" t="s">
        <v>3412</v>
      </c>
      <c r="I1078" t="s">
        <v>1</v>
      </c>
      <c r="J1078" t="s">
        <v>3183</v>
      </c>
      <c r="K1078" t="s">
        <v>3193</v>
      </c>
      <c r="L1078" t="s">
        <v>3160</v>
      </c>
      <c r="M1078" t="s">
        <v>3049</v>
      </c>
      <c r="N1078" t="s">
        <v>3160</v>
      </c>
      <c r="O1078" t="s">
        <v>3160</v>
      </c>
      <c r="P1078" t="s">
        <v>3115</v>
      </c>
      <c r="Q1078" t="s">
        <v>3186</v>
      </c>
      <c r="R1078" t="s">
        <v>3160</v>
      </c>
      <c r="S1078" t="s">
        <v>3348</v>
      </c>
    </row>
    <row r="1079" spans="1:19" outlineLevel="1" x14ac:dyDescent="0.2">
      <c r="A1079" t="s">
        <v>4624</v>
      </c>
      <c r="B1079" t="s">
        <v>4310</v>
      </c>
      <c r="C1079" t="s">
        <v>40</v>
      </c>
      <c r="D1079" t="s">
        <v>3019</v>
      </c>
      <c r="E1079" s="5" t="s">
        <v>3021</v>
      </c>
      <c r="F1079" s="15" t="s">
        <v>3404</v>
      </c>
      <c r="G1079" s="15" t="s">
        <v>3412</v>
      </c>
      <c r="H1079" s="15" t="s">
        <v>3412</v>
      </c>
      <c r="I1079" t="s">
        <v>1</v>
      </c>
      <c r="J1079" t="s">
        <v>3183</v>
      </c>
      <c r="K1079" t="s">
        <v>3193</v>
      </c>
      <c r="L1079" t="s">
        <v>3160</v>
      </c>
      <c r="M1079" t="s">
        <v>3049</v>
      </c>
      <c r="N1079" t="s">
        <v>3160</v>
      </c>
      <c r="O1079" t="s">
        <v>3160</v>
      </c>
      <c r="P1079" t="s">
        <v>3115</v>
      </c>
      <c r="Q1079" t="s">
        <v>3186</v>
      </c>
      <c r="R1079" t="s">
        <v>3160</v>
      </c>
      <c r="S1079" t="s">
        <v>3348</v>
      </c>
    </row>
    <row r="1080" spans="1:19" outlineLevel="1" x14ac:dyDescent="0.2">
      <c r="A1080" t="s">
        <v>4625</v>
      </c>
      <c r="B1080" t="s">
        <v>4311</v>
      </c>
      <c r="C1080" t="s">
        <v>41</v>
      </c>
      <c r="D1080" t="s">
        <v>3019</v>
      </c>
      <c r="E1080" s="5" t="s">
        <v>3021</v>
      </c>
      <c r="F1080" s="15" t="s">
        <v>3404</v>
      </c>
      <c r="G1080" s="15" t="s">
        <v>3412</v>
      </c>
      <c r="H1080" s="15" t="s">
        <v>3412</v>
      </c>
      <c r="I1080" t="s">
        <v>1</v>
      </c>
      <c r="J1080" t="s">
        <v>3183</v>
      </c>
      <c r="K1080" t="s">
        <v>3193</v>
      </c>
      <c r="L1080" t="s">
        <v>3160</v>
      </c>
      <c r="M1080" t="s">
        <v>3049</v>
      </c>
      <c r="N1080" t="s">
        <v>3160</v>
      </c>
      <c r="O1080" t="s">
        <v>3160</v>
      </c>
      <c r="P1080" t="s">
        <v>3115</v>
      </c>
      <c r="Q1080" t="s">
        <v>3186</v>
      </c>
      <c r="R1080" t="s">
        <v>3160</v>
      </c>
      <c r="S1080" t="s">
        <v>3348</v>
      </c>
    </row>
    <row r="1081" spans="1:19" outlineLevel="1" x14ac:dyDescent="0.2">
      <c r="A1081" t="s">
        <v>4626</v>
      </c>
      <c r="B1081" t="s">
        <v>4312</v>
      </c>
      <c r="C1081" t="s">
        <v>42</v>
      </c>
      <c r="D1081" t="s">
        <v>3019</v>
      </c>
      <c r="E1081" s="5" t="s">
        <v>3021</v>
      </c>
      <c r="F1081" s="15" t="s">
        <v>3404</v>
      </c>
      <c r="G1081" s="15" t="s">
        <v>3412</v>
      </c>
      <c r="H1081" s="15" t="s">
        <v>3412</v>
      </c>
      <c r="I1081" t="s">
        <v>1</v>
      </c>
      <c r="J1081" t="s">
        <v>3183</v>
      </c>
      <c r="K1081" t="s">
        <v>3193</v>
      </c>
      <c r="L1081" t="s">
        <v>3160</v>
      </c>
      <c r="M1081" t="s">
        <v>3049</v>
      </c>
      <c r="N1081" t="s">
        <v>3160</v>
      </c>
      <c r="O1081" t="s">
        <v>3160</v>
      </c>
      <c r="P1081" t="s">
        <v>3115</v>
      </c>
      <c r="Q1081" t="s">
        <v>3186</v>
      </c>
      <c r="R1081" t="s">
        <v>3160</v>
      </c>
      <c r="S1081" t="s">
        <v>3348</v>
      </c>
    </row>
    <row r="1082" spans="1:19" outlineLevel="1" x14ac:dyDescent="0.2">
      <c r="A1082" t="s">
        <v>4627</v>
      </c>
      <c r="B1082" t="s">
        <v>4313</v>
      </c>
      <c r="C1082" t="s">
        <v>43</v>
      </c>
      <c r="D1082" t="s">
        <v>3019</v>
      </c>
      <c r="E1082" s="5" t="s">
        <v>3021</v>
      </c>
      <c r="F1082" s="15" t="s">
        <v>3404</v>
      </c>
      <c r="G1082" s="15" t="s">
        <v>3412</v>
      </c>
      <c r="H1082" s="15" t="s">
        <v>3412</v>
      </c>
      <c r="I1082" t="s">
        <v>1</v>
      </c>
      <c r="J1082" t="s">
        <v>3183</v>
      </c>
      <c r="K1082" t="s">
        <v>3193</v>
      </c>
      <c r="L1082" t="s">
        <v>3160</v>
      </c>
      <c r="M1082" t="s">
        <v>3049</v>
      </c>
      <c r="N1082" t="s">
        <v>3160</v>
      </c>
      <c r="O1082" t="s">
        <v>3160</v>
      </c>
      <c r="P1082" t="s">
        <v>3115</v>
      </c>
      <c r="Q1082" t="s">
        <v>3186</v>
      </c>
      <c r="R1082" t="s">
        <v>3160</v>
      </c>
      <c r="S1082" t="s">
        <v>3348</v>
      </c>
    </row>
    <row r="1083" spans="1:19" outlineLevel="1" x14ac:dyDescent="0.2">
      <c r="A1083" t="s">
        <v>3438</v>
      </c>
      <c r="B1083" t="s">
        <v>4314</v>
      </c>
      <c r="C1083" t="s">
        <v>3160</v>
      </c>
      <c r="D1083" s="15" t="s">
        <v>3007</v>
      </c>
      <c r="E1083" s="15" t="s">
        <v>3027</v>
      </c>
      <c r="F1083" s="15" t="s">
        <v>3404</v>
      </c>
      <c r="G1083" s="15" t="s">
        <v>3435</v>
      </c>
      <c r="H1083" s="15" t="s">
        <v>3435</v>
      </c>
      <c r="I1083" t="s">
        <v>3160</v>
      </c>
      <c r="J1083" t="s">
        <v>3160</v>
      </c>
      <c r="K1083" t="s">
        <v>3160</v>
      </c>
      <c r="L1083" t="s">
        <v>3160</v>
      </c>
      <c r="M1083" t="s">
        <v>3049</v>
      </c>
      <c r="N1083" t="s">
        <v>3160</v>
      </c>
      <c r="O1083" t="s">
        <v>3160</v>
      </c>
      <c r="P1083" t="s">
        <v>3115</v>
      </c>
      <c r="Q1083" t="s">
        <v>3186</v>
      </c>
      <c r="R1083" t="s">
        <v>4630</v>
      </c>
      <c r="S1083" t="s">
        <v>3348</v>
      </c>
    </row>
    <row r="1084" spans="1:19" outlineLevel="1" x14ac:dyDescent="0.2">
      <c r="A1084" t="s">
        <v>3438</v>
      </c>
      <c r="B1084" t="s">
        <v>4314</v>
      </c>
      <c r="C1084" t="s">
        <v>3160</v>
      </c>
      <c r="D1084" s="15" t="s">
        <v>3007</v>
      </c>
      <c r="E1084" s="15" t="s">
        <v>3027</v>
      </c>
      <c r="F1084" s="15" t="s">
        <v>3404</v>
      </c>
      <c r="G1084" s="15" t="s">
        <v>3435</v>
      </c>
      <c r="H1084" s="15" t="s">
        <v>3435</v>
      </c>
      <c r="I1084" t="s">
        <v>1</v>
      </c>
      <c r="J1084" t="s">
        <v>3160</v>
      </c>
      <c r="K1084" t="s">
        <v>3193</v>
      </c>
      <c r="L1084" t="s">
        <v>3160</v>
      </c>
      <c r="M1084" t="s">
        <v>3049</v>
      </c>
      <c r="N1084" t="s">
        <v>3160</v>
      </c>
      <c r="O1084" t="s">
        <v>3160</v>
      </c>
      <c r="P1084" t="s">
        <v>3115</v>
      </c>
      <c r="Q1084" t="s">
        <v>3186</v>
      </c>
      <c r="R1084" s="23" t="s">
        <v>3160</v>
      </c>
      <c r="S1084" t="s">
        <v>3348</v>
      </c>
    </row>
    <row r="1085" spans="1:19" outlineLevel="1" x14ac:dyDescent="0.2">
      <c r="A1085" t="s">
        <v>4315</v>
      </c>
      <c r="B1085" t="s">
        <v>4316</v>
      </c>
      <c r="C1085" t="s">
        <v>39</v>
      </c>
      <c r="D1085" s="15" t="s">
        <v>3007</v>
      </c>
      <c r="E1085" s="15" t="s">
        <v>3027</v>
      </c>
      <c r="F1085" s="15" t="s">
        <v>3404</v>
      </c>
      <c r="G1085" s="15" t="s">
        <v>3435</v>
      </c>
      <c r="H1085" s="15" t="s">
        <v>3435</v>
      </c>
      <c r="I1085" t="s">
        <v>3160</v>
      </c>
      <c r="J1085" t="s">
        <v>3160</v>
      </c>
      <c r="K1085" t="s">
        <v>3160</v>
      </c>
      <c r="L1085" t="s">
        <v>3160</v>
      </c>
      <c r="M1085" t="s">
        <v>3049</v>
      </c>
      <c r="N1085" t="s">
        <v>3160</v>
      </c>
      <c r="O1085" t="s">
        <v>3160</v>
      </c>
      <c r="P1085" t="s">
        <v>3115</v>
      </c>
      <c r="Q1085" t="s">
        <v>3186</v>
      </c>
      <c r="R1085" t="s">
        <v>4630</v>
      </c>
      <c r="S1085" t="s">
        <v>3348</v>
      </c>
    </row>
    <row r="1086" spans="1:19" outlineLevel="1" x14ac:dyDescent="0.2">
      <c r="A1086" t="s">
        <v>4315</v>
      </c>
      <c r="B1086" t="s">
        <v>4316</v>
      </c>
      <c r="C1086" t="s">
        <v>39</v>
      </c>
      <c r="D1086" s="15" t="s">
        <v>3007</v>
      </c>
      <c r="E1086" s="15" t="s">
        <v>3027</v>
      </c>
      <c r="F1086" s="15" t="s">
        <v>3404</v>
      </c>
      <c r="G1086" s="15" t="s">
        <v>3435</v>
      </c>
      <c r="H1086" s="15" t="s">
        <v>3435</v>
      </c>
      <c r="I1086" t="s">
        <v>1</v>
      </c>
      <c r="J1086" t="s">
        <v>3160</v>
      </c>
      <c r="K1086" t="s">
        <v>3193</v>
      </c>
      <c r="L1086" t="s">
        <v>3160</v>
      </c>
      <c r="M1086" t="s">
        <v>3049</v>
      </c>
      <c r="N1086" t="s">
        <v>3160</v>
      </c>
      <c r="O1086" t="s">
        <v>3160</v>
      </c>
      <c r="P1086" t="s">
        <v>3115</v>
      </c>
      <c r="Q1086" t="s">
        <v>3186</v>
      </c>
      <c r="R1086" s="23" t="s">
        <v>3160</v>
      </c>
      <c r="S1086" t="s">
        <v>3348</v>
      </c>
    </row>
    <row r="1087" spans="1:19" outlineLevel="1" x14ac:dyDescent="0.2">
      <c r="A1087" t="s">
        <v>4315</v>
      </c>
      <c r="B1087" t="s">
        <v>4316</v>
      </c>
      <c r="C1087" t="s">
        <v>39</v>
      </c>
      <c r="D1087" s="15" t="s">
        <v>3007</v>
      </c>
      <c r="E1087" s="15" t="s">
        <v>3027</v>
      </c>
      <c r="F1087" s="15" t="s">
        <v>3404</v>
      </c>
      <c r="G1087" s="15" t="s">
        <v>3435</v>
      </c>
      <c r="H1087" s="15" t="s">
        <v>3435</v>
      </c>
      <c r="I1087" t="s">
        <v>1363</v>
      </c>
      <c r="J1087" t="s">
        <v>3160</v>
      </c>
      <c r="K1087" t="s">
        <v>3193</v>
      </c>
      <c r="L1087" t="s">
        <v>3160</v>
      </c>
      <c r="M1087" t="s">
        <v>3049</v>
      </c>
      <c r="N1087" t="s">
        <v>3160</v>
      </c>
      <c r="O1087" t="s">
        <v>3160</v>
      </c>
      <c r="P1087" t="s">
        <v>3115</v>
      </c>
      <c r="Q1087" t="s">
        <v>3186</v>
      </c>
      <c r="R1087" s="23" t="s">
        <v>3160</v>
      </c>
      <c r="S1087" t="s">
        <v>3347</v>
      </c>
    </row>
    <row r="1088" spans="1:19" outlineLevel="1" x14ac:dyDescent="0.2">
      <c r="A1088" t="s">
        <v>4548</v>
      </c>
      <c r="B1088" t="s">
        <v>4319</v>
      </c>
      <c r="C1088" t="s">
        <v>39</v>
      </c>
      <c r="D1088" t="s">
        <v>3019</v>
      </c>
      <c r="E1088" s="5" t="s">
        <v>3021</v>
      </c>
      <c r="F1088" s="15" t="s">
        <v>3404</v>
      </c>
      <c r="G1088" s="15" t="s">
        <v>3737</v>
      </c>
      <c r="H1088" s="15" t="s">
        <v>1378</v>
      </c>
      <c r="I1088" t="s">
        <v>3160</v>
      </c>
      <c r="J1088" t="s">
        <v>3160</v>
      </c>
      <c r="K1088" t="s">
        <v>3160</v>
      </c>
      <c r="L1088" t="s">
        <v>3160</v>
      </c>
      <c r="M1088" t="s">
        <v>3049</v>
      </c>
      <c r="N1088" t="s">
        <v>3160</v>
      </c>
      <c r="O1088" t="s">
        <v>3160</v>
      </c>
      <c r="P1088" t="s">
        <v>3115</v>
      </c>
      <c r="Q1088" t="s">
        <v>3186</v>
      </c>
      <c r="R1088" t="s">
        <v>4630</v>
      </c>
      <c r="S1088" t="s">
        <v>3348</v>
      </c>
    </row>
    <row r="1089" spans="1:19" outlineLevel="1" x14ac:dyDescent="0.2">
      <c r="A1089" t="s">
        <v>4548</v>
      </c>
      <c r="B1089" t="s">
        <v>4319</v>
      </c>
      <c r="C1089" t="s">
        <v>39</v>
      </c>
      <c r="D1089" t="s">
        <v>3019</v>
      </c>
      <c r="E1089" s="5" t="s">
        <v>3021</v>
      </c>
      <c r="F1089" s="15" t="s">
        <v>3404</v>
      </c>
      <c r="G1089" s="15" t="s">
        <v>3737</v>
      </c>
      <c r="H1089" s="15" t="s">
        <v>1378</v>
      </c>
      <c r="I1089" t="s">
        <v>1</v>
      </c>
      <c r="J1089" t="s">
        <v>3183</v>
      </c>
      <c r="K1089" t="s">
        <v>3193</v>
      </c>
      <c r="L1089" t="s">
        <v>3160</v>
      </c>
      <c r="M1089" t="s">
        <v>3049</v>
      </c>
      <c r="N1089" t="s">
        <v>3160</v>
      </c>
      <c r="O1089" t="s">
        <v>3160</v>
      </c>
      <c r="P1089" t="s">
        <v>3115</v>
      </c>
      <c r="Q1089" t="s">
        <v>3186</v>
      </c>
      <c r="R1089" t="s">
        <v>3160</v>
      </c>
      <c r="S1089" t="s">
        <v>3348</v>
      </c>
    </row>
    <row r="1090" spans="1:19" outlineLevel="1" x14ac:dyDescent="0.2">
      <c r="A1090" t="s">
        <v>4548</v>
      </c>
      <c r="B1090" t="s">
        <v>4319</v>
      </c>
      <c r="C1090" t="s">
        <v>39</v>
      </c>
      <c r="D1090" t="s">
        <v>3019</v>
      </c>
      <c r="E1090" s="5" t="s">
        <v>3021</v>
      </c>
      <c r="F1090" s="15" t="s">
        <v>3404</v>
      </c>
      <c r="G1090" s="15" t="s">
        <v>3737</v>
      </c>
      <c r="H1090" s="15" t="s">
        <v>1378</v>
      </c>
      <c r="I1090" t="s">
        <v>1363</v>
      </c>
      <c r="J1090" t="s">
        <v>3183</v>
      </c>
      <c r="K1090" t="s">
        <v>3193</v>
      </c>
      <c r="L1090" t="s">
        <v>3160</v>
      </c>
      <c r="M1090" t="s">
        <v>3049</v>
      </c>
      <c r="N1090" t="s">
        <v>3160</v>
      </c>
      <c r="O1090" t="s">
        <v>3160</v>
      </c>
      <c r="P1090" t="s">
        <v>3115</v>
      </c>
      <c r="Q1090" t="s">
        <v>3186</v>
      </c>
      <c r="R1090" t="s">
        <v>3160</v>
      </c>
      <c r="S1090" t="s">
        <v>3347</v>
      </c>
    </row>
    <row r="1091" spans="1:19" outlineLevel="1" x14ac:dyDescent="0.2">
      <c r="A1091" t="s">
        <v>4320</v>
      </c>
      <c r="B1091" t="s">
        <v>4321</v>
      </c>
      <c r="C1091" t="s">
        <v>40</v>
      </c>
      <c r="D1091" s="15" t="s">
        <v>3007</v>
      </c>
      <c r="E1091" s="15" t="s">
        <v>3027</v>
      </c>
      <c r="F1091" s="15" t="s">
        <v>3404</v>
      </c>
      <c r="G1091" s="15" t="s">
        <v>3435</v>
      </c>
      <c r="H1091" s="15" t="s">
        <v>3435</v>
      </c>
      <c r="I1091" t="s">
        <v>3160</v>
      </c>
      <c r="J1091" t="s">
        <v>3160</v>
      </c>
      <c r="K1091" t="s">
        <v>3160</v>
      </c>
      <c r="L1091" t="s">
        <v>3160</v>
      </c>
      <c r="M1091" t="s">
        <v>3049</v>
      </c>
      <c r="N1091" t="s">
        <v>3160</v>
      </c>
      <c r="O1091" t="s">
        <v>3160</v>
      </c>
      <c r="P1091" t="s">
        <v>3115</v>
      </c>
      <c r="Q1091" t="s">
        <v>3186</v>
      </c>
      <c r="R1091" t="s">
        <v>4630</v>
      </c>
      <c r="S1091" t="s">
        <v>3348</v>
      </c>
    </row>
    <row r="1092" spans="1:19" outlineLevel="1" x14ac:dyDescent="0.2">
      <c r="A1092" t="s">
        <v>4320</v>
      </c>
      <c r="B1092" t="s">
        <v>4321</v>
      </c>
      <c r="C1092" t="s">
        <v>40</v>
      </c>
      <c r="D1092" s="15" t="s">
        <v>3007</v>
      </c>
      <c r="E1092" s="15" t="s">
        <v>3027</v>
      </c>
      <c r="F1092" s="15" t="s">
        <v>3404</v>
      </c>
      <c r="G1092" s="15" t="s">
        <v>3435</v>
      </c>
      <c r="H1092" s="15" t="s">
        <v>3435</v>
      </c>
      <c r="I1092" t="s">
        <v>1</v>
      </c>
      <c r="J1092" t="s">
        <v>3160</v>
      </c>
      <c r="K1092" t="s">
        <v>3193</v>
      </c>
      <c r="L1092" t="s">
        <v>3160</v>
      </c>
      <c r="M1092" t="s">
        <v>3049</v>
      </c>
      <c r="N1092" t="s">
        <v>3160</v>
      </c>
      <c r="O1092" t="s">
        <v>3160</v>
      </c>
      <c r="P1092" t="s">
        <v>3115</v>
      </c>
      <c r="Q1092" t="s">
        <v>3186</v>
      </c>
      <c r="R1092" s="23" t="s">
        <v>3160</v>
      </c>
      <c r="S1092" t="s">
        <v>3348</v>
      </c>
    </row>
    <row r="1093" spans="1:19" outlineLevel="1" x14ac:dyDescent="0.2">
      <c r="A1093" t="s">
        <v>4320</v>
      </c>
      <c r="B1093" t="s">
        <v>4321</v>
      </c>
      <c r="C1093" t="s">
        <v>40</v>
      </c>
      <c r="D1093" s="15" t="s">
        <v>3007</v>
      </c>
      <c r="E1093" s="15" t="s">
        <v>3027</v>
      </c>
      <c r="F1093" s="15" t="s">
        <v>3404</v>
      </c>
      <c r="G1093" s="15" t="s">
        <v>3435</v>
      </c>
      <c r="H1093" s="15" t="s">
        <v>3435</v>
      </c>
      <c r="I1093" t="s">
        <v>1363</v>
      </c>
      <c r="J1093" t="s">
        <v>3160</v>
      </c>
      <c r="K1093" t="s">
        <v>3193</v>
      </c>
      <c r="L1093" t="s">
        <v>3160</v>
      </c>
      <c r="M1093" t="s">
        <v>3049</v>
      </c>
      <c r="N1093" t="s">
        <v>3160</v>
      </c>
      <c r="O1093" t="s">
        <v>3160</v>
      </c>
      <c r="P1093" t="s">
        <v>3115</v>
      </c>
      <c r="Q1093" t="s">
        <v>3186</v>
      </c>
      <c r="R1093" s="23" t="s">
        <v>3160</v>
      </c>
      <c r="S1093" t="s">
        <v>3347</v>
      </c>
    </row>
    <row r="1094" spans="1:19" outlineLevel="1" x14ac:dyDescent="0.2">
      <c r="A1094" t="s">
        <v>4549</v>
      </c>
      <c r="B1094" t="s">
        <v>4322</v>
      </c>
      <c r="C1094" t="s">
        <v>40</v>
      </c>
      <c r="D1094" t="s">
        <v>3019</v>
      </c>
      <c r="E1094" s="5" t="s">
        <v>3021</v>
      </c>
      <c r="F1094" s="15" t="s">
        <v>3404</v>
      </c>
      <c r="G1094" s="15" t="s">
        <v>3737</v>
      </c>
      <c r="H1094" s="15" t="s">
        <v>1378</v>
      </c>
      <c r="I1094" t="s">
        <v>3160</v>
      </c>
      <c r="J1094" t="s">
        <v>3160</v>
      </c>
      <c r="K1094" t="s">
        <v>3160</v>
      </c>
      <c r="L1094" t="s">
        <v>3160</v>
      </c>
      <c r="M1094" t="s">
        <v>3049</v>
      </c>
      <c r="N1094" t="s">
        <v>3160</v>
      </c>
      <c r="O1094" t="s">
        <v>3160</v>
      </c>
      <c r="P1094" t="s">
        <v>3115</v>
      </c>
      <c r="Q1094" t="s">
        <v>3186</v>
      </c>
      <c r="R1094" t="s">
        <v>4630</v>
      </c>
      <c r="S1094" t="s">
        <v>3348</v>
      </c>
    </row>
    <row r="1095" spans="1:19" outlineLevel="1" x14ac:dyDescent="0.2">
      <c r="A1095" t="s">
        <v>4549</v>
      </c>
      <c r="B1095" t="s">
        <v>4322</v>
      </c>
      <c r="C1095" t="s">
        <v>40</v>
      </c>
      <c r="D1095" t="s">
        <v>3019</v>
      </c>
      <c r="E1095" s="5" t="s">
        <v>3021</v>
      </c>
      <c r="F1095" s="15" t="s">
        <v>3404</v>
      </c>
      <c r="G1095" s="15" t="s">
        <v>3737</v>
      </c>
      <c r="H1095" s="15" t="s">
        <v>1378</v>
      </c>
      <c r="I1095" t="s">
        <v>1</v>
      </c>
      <c r="J1095" t="s">
        <v>3183</v>
      </c>
      <c r="K1095" t="s">
        <v>3193</v>
      </c>
      <c r="L1095" t="s">
        <v>3160</v>
      </c>
      <c r="M1095" t="s">
        <v>3049</v>
      </c>
      <c r="N1095" t="s">
        <v>3160</v>
      </c>
      <c r="O1095" t="s">
        <v>3160</v>
      </c>
      <c r="P1095" t="s">
        <v>3115</v>
      </c>
      <c r="Q1095" t="s">
        <v>3186</v>
      </c>
      <c r="R1095" t="s">
        <v>3160</v>
      </c>
      <c r="S1095" t="s">
        <v>3348</v>
      </c>
    </row>
    <row r="1096" spans="1:19" outlineLevel="1" x14ac:dyDescent="0.2">
      <c r="A1096" t="s">
        <v>4549</v>
      </c>
      <c r="B1096" t="s">
        <v>4322</v>
      </c>
      <c r="C1096" t="s">
        <v>40</v>
      </c>
      <c r="D1096" t="s">
        <v>3019</v>
      </c>
      <c r="E1096" s="5" t="s">
        <v>3021</v>
      </c>
      <c r="F1096" s="15" t="s">
        <v>3404</v>
      </c>
      <c r="G1096" s="15" t="s">
        <v>3737</v>
      </c>
      <c r="H1096" s="15" t="s">
        <v>1378</v>
      </c>
      <c r="I1096" t="s">
        <v>1363</v>
      </c>
      <c r="J1096" t="s">
        <v>3183</v>
      </c>
      <c r="K1096" t="s">
        <v>3193</v>
      </c>
      <c r="L1096" t="s">
        <v>3160</v>
      </c>
      <c r="M1096" t="s">
        <v>3049</v>
      </c>
      <c r="N1096" t="s">
        <v>3160</v>
      </c>
      <c r="O1096" t="s">
        <v>3160</v>
      </c>
      <c r="P1096" t="s">
        <v>3115</v>
      </c>
      <c r="Q1096" t="s">
        <v>3186</v>
      </c>
      <c r="R1096" t="s">
        <v>3160</v>
      </c>
      <c r="S1096" t="s">
        <v>3347</v>
      </c>
    </row>
    <row r="1097" spans="1:19" outlineLevel="1" x14ac:dyDescent="0.2">
      <c r="A1097" t="s">
        <v>4323</v>
      </c>
      <c r="B1097" t="s">
        <v>4324</v>
      </c>
      <c r="C1097" t="s">
        <v>41</v>
      </c>
      <c r="D1097" s="15" t="s">
        <v>3007</v>
      </c>
      <c r="E1097" s="15" t="s">
        <v>3027</v>
      </c>
      <c r="F1097" s="15" t="s">
        <v>3404</v>
      </c>
      <c r="G1097" s="15" t="s">
        <v>3435</v>
      </c>
      <c r="H1097" s="15" t="s">
        <v>3435</v>
      </c>
      <c r="I1097" t="s">
        <v>3160</v>
      </c>
      <c r="J1097" t="s">
        <v>3160</v>
      </c>
      <c r="K1097" t="s">
        <v>3160</v>
      </c>
      <c r="L1097" t="s">
        <v>3160</v>
      </c>
      <c r="M1097" t="s">
        <v>3049</v>
      </c>
      <c r="N1097" t="s">
        <v>3160</v>
      </c>
      <c r="O1097" t="s">
        <v>3160</v>
      </c>
      <c r="P1097" t="s">
        <v>3115</v>
      </c>
      <c r="Q1097" t="s">
        <v>3186</v>
      </c>
      <c r="R1097" t="s">
        <v>4630</v>
      </c>
      <c r="S1097" t="s">
        <v>3348</v>
      </c>
    </row>
    <row r="1098" spans="1:19" outlineLevel="1" x14ac:dyDescent="0.2">
      <c r="A1098" t="s">
        <v>4323</v>
      </c>
      <c r="B1098" t="s">
        <v>4324</v>
      </c>
      <c r="C1098" t="s">
        <v>41</v>
      </c>
      <c r="D1098" s="15" t="s">
        <v>3007</v>
      </c>
      <c r="E1098" s="15" t="s">
        <v>3027</v>
      </c>
      <c r="F1098" s="15" t="s">
        <v>3404</v>
      </c>
      <c r="G1098" s="15" t="s">
        <v>3435</v>
      </c>
      <c r="H1098" s="15" t="s">
        <v>3435</v>
      </c>
      <c r="I1098" t="s">
        <v>1</v>
      </c>
      <c r="J1098" t="s">
        <v>3160</v>
      </c>
      <c r="K1098" t="s">
        <v>3193</v>
      </c>
      <c r="L1098" t="s">
        <v>3160</v>
      </c>
      <c r="M1098" t="s">
        <v>3049</v>
      </c>
      <c r="N1098" t="s">
        <v>3160</v>
      </c>
      <c r="O1098" t="s">
        <v>3160</v>
      </c>
      <c r="P1098" t="s">
        <v>3115</v>
      </c>
      <c r="Q1098" t="s">
        <v>3186</v>
      </c>
      <c r="R1098" s="23" t="s">
        <v>3160</v>
      </c>
      <c r="S1098" t="s">
        <v>3348</v>
      </c>
    </row>
    <row r="1099" spans="1:19" outlineLevel="1" x14ac:dyDescent="0.2">
      <c r="A1099" t="s">
        <v>4323</v>
      </c>
      <c r="B1099" t="s">
        <v>4324</v>
      </c>
      <c r="C1099" t="s">
        <v>41</v>
      </c>
      <c r="D1099" s="15" t="s">
        <v>3007</v>
      </c>
      <c r="E1099" s="15" t="s">
        <v>3027</v>
      </c>
      <c r="F1099" s="15" t="s">
        <v>3404</v>
      </c>
      <c r="G1099" s="15" t="s">
        <v>3435</v>
      </c>
      <c r="H1099" s="15" t="s">
        <v>3435</v>
      </c>
      <c r="I1099" t="s">
        <v>1363</v>
      </c>
      <c r="J1099" t="s">
        <v>3160</v>
      </c>
      <c r="K1099" t="s">
        <v>3193</v>
      </c>
      <c r="L1099" t="s">
        <v>3160</v>
      </c>
      <c r="M1099" t="s">
        <v>3049</v>
      </c>
      <c r="N1099" t="s">
        <v>3160</v>
      </c>
      <c r="O1099" t="s">
        <v>3160</v>
      </c>
      <c r="P1099" t="s">
        <v>3115</v>
      </c>
      <c r="Q1099" t="s">
        <v>3186</v>
      </c>
      <c r="R1099" s="23" t="s">
        <v>3160</v>
      </c>
      <c r="S1099" t="s">
        <v>3347</v>
      </c>
    </row>
    <row r="1100" spans="1:19" outlineLevel="1" x14ac:dyDescent="0.2">
      <c r="A1100" t="s">
        <v>4550</v>
      </c>
      <c r="B1100" t="s">
        <v>4325</v>
      </c>
      <c r="C1100" t="s">
        <v>41</v>
      </c>
      <c r="D1100" t="s">
        <v>3019</v>
      </c>
      <c r="E1100" s="5" t="s">
        <v>3021</v>
      </c>
      <c r="F1100" s="15" t="s">
        <v>3404</v>
      </c>
      <c r="G1100" s="15" t="s">
        <v>3737</v>
      </c>
      <c r="H1100" s="15" t="s">
        <v>1378</v>
      </c>
      <c r="I1100" t="s">
        <v>3160</v>
      </c>
      <c r="J1100" t="s">
        <v>3160</v>
      </c>
      <c r="K1100" t="s">
        <v>3160</v>
      </c>
      <c r="L1100" t="s">
        <v>3160</v>
      </c>
      <c r="M1100" t="s">
        <v>3049</v>
      </c>
      <c r="N1100" t="s">
        <v>3160</v>
      </c>
      <c r="O1100" t="s">
        <v>3160</v>
      </c>
      <c r="P1100" t="s">
        <v>3115</v>
      </c>
      <c r="Q1100" t="s">
        <v>3186</v>
      </c>
      <c r="R1100" t="s">
        <v>4630</v>
      </c>
      <c r="S1100" t="s">
        <v>3348</v>
      </c>
    </row>
    <row r="1101" spans="1:19" outlineLevel="1" x14ac:dyDescent="0.2">
      <c r="A1101" t="s">
        <v>4550</v>
      </c>
      <c r="B1101" t="s">
        <v>4325</v>
      </c>
      <c r="C1101" t="s">
        <v>41</v>
      </c>
      <c r="D1101" t="s">
        <v>3019</v>
      </c>
      <c r="E1101" s="5" t="s">
        <v>3021</v>
      </c>
      <c r="F1101" s="15" t="s">
        <v>3404</v>
      </c>
      <c r="G1101" s="15" t="s">
        <v>3737</v>
      </c>
      <c r="H1101" s="15" t="s">
        <v>1378</v>
      </c>
      <c r="I1101" t="s">
        <v>1</v>
      </c>
      <c r="J1101" t="s">
        <v>3183</v>
      </c>
      <c r="K1101" t="s">
        <v>3193</v>
      </c>
      <c r="L1101" t="s">
        <v>3160</v>
      </c>
      <c r="M1101" t="s">
        <v>3049</v>
      </c>
      <c r="N1101" t="s">
        <v>3160</v>
      </c>
      <c r="O1101" t="s">
        <v>3160</v>
      </c>
      <c r="P1101" t="s">
        <v>3115</v>
      </c>
      <c r="Q1101" t="s">
        <v>3186</v>
      </c>
      <c r="R1101" t="s">
        <v>3160</v>
      </c>
      <c r="S1101" t="s">
        <v>3348</v>
      </c>
    </row>
    <row r="1102" spans="1:19" outlineLevel="1" x14ac:dyDescent="0.2">
      <c r="A1102" t="s">
        <v>4550</v>
      </c>
      <c r="B1102" t="s">
        <v>4325</v>
      </c>
      <c r="C1102" t="s">
        <v>41</v>
      </c>
      <c r="D1102" t="s">
        <v>3019</v>
      </c>
      <c r="E1102" s="5" t="s">
        <v>3021</v>
      </c>
      <c r="F1102" s="15" t="s">
        <v>3404</v>
      </c>
      <c r="G1102" s="15" t="s">
        <v>3737</v>
      </c>
      <c r="H1102" s="15" t="s">
        <v>1378</v>
      </c>
      <c r="I1102" t="s">
        <v>1363</v>
      </c>
      <c r="J1102" t="s">
        <v>3183</v>
      </c>
      <c r="K1102" t="s">
        <v>3193</v>
      </c>
      <c r="L1102" t="s">
        <v>3160</v>
      </c>
      <c r="M1102" t="s">
        <v>3049</v>
      </c>
      <c r="N1102" t="s">
        <v>3160</v>
      </c>
      <c r="O1102" t="s">
        <v>3160</v>
      </c>
      <c r="P1102" t="s">
        <v>3115</v>
      </c>
      <c r="Q1102" t="s">
        <v>3186</v>
      </c>
      <c r="R1102" t="s">
        <v>3160</v>
      </c>
      <c r="S1102" t="s">
        <v>3347</v>
      </c>
    </row>
    <row r="1103" spans="1:19" outlineLevel="1" x14ac:dyDescent="0.2">
      <c r="A1103" t="s">
        <v>4326</v>
      </c>
      <c r="B1103" t="s">
        <v>4327</v>
      </c>
      <c r="C1103" t="s">
        <v>42</v>
      </c>
      <c r="D1103" s="15" t="s">
        <v>3007</v>
      </c>
      <c r="E1103" s="15" t="s">
        <v>3027</v>
      </c>
      <c r="F1103" s="15" t="s">
        <v>3404</v>
      </c>
      <c r="G1103" s="15" t="s">
        <v>3435</v>
      </c>
      <c r="H1103" s="15" t="s">
        <v>3435</v>
      </c>
      <c r="I1103" t="s">
        <v>3160</v>
      </c>
      <c r="J1103" t="s">
        <v>3160</v>
      </c>
      <c r="K1103" t="s">
        <v>3160</v>
      </c>
      <c r="L1103" t="s">
        <v>3160</v>
      </c>
      <c r="M1103" t="s">
        <v>3049</v>
      </c>
      <c r="N1103" t="s">
        <v>3160</v>
      </c>
      <c r="O1103" t="s">
        <v>3160</v>
      </c>
      <c r="P1103" t="s">
        <v>3115</v>
      </c>
      <c r="Q1103" t="s">
        <v>3186</v>
      </c>
      <c r="R1103" t="s">
        <v>4630</v>
      </c>
      <c r="S1103" t="s">
        <v>3348</v>
      </c>
    </row>
    <row r="1104" spans="1:19" outlineLevel="1" x14ac:dyDescent="0.2">
      <c r="A1104" t="s">
        <v>4326</v>
      </c>
      <c r="B1104" t="s">
        <v>4327</v>
      </c>
      <c r="C1104" t="s">
        <v>42</v>
      </c>
      <c r="D1104" s="15" t="s">
        <v>3007</v>
      </c>
      <c r="E1104" s="15" t="s">
        <v>3027</v>
      </c>
      <c r="F1104" s="15" t="s">
        <v>3404</v>
      </c>
      <c r="G1104" s="15" t="s">
        <v>3435</v>
      </c>
      <c r="H1104" s="15" t="s">
        <v>3435</v>
      </c>
      <c r="I1104" t="s">
        <v>1</v>
      </c>
      <c r="J1104" t="s">
        <v>3160</v>
      </c>
      <c r="K1104" t="s">
        <v>3193</v>
      </c>
      <c r="L1104" t="s">
        <v>3160</v>
      </c>
      <c r="M1104" t="s">
        <v>3049</v>
      </c>
      <c r="N1104" t="s">
        <v>3160</v>
      </c>
      <c r="O1104" t="s">
        <v>3160</v>
      </c>
      <c r="P1104" t="s">
        <v>3115</v>
      </c>
      <c r="Q1104" t="s">
        <v>3186</v>
      </c>
      <c r="R1104" s="23" t="s">
        <v>3160</v>
      </c>
      <c r="S1104" t="s">
        <v>3348</v>
      </c>
    </row>
    <row r="1105" spans="1:19" outlineLevel="1" x14ac:dyDescent="0.2">
      <c r="A1105" t="s">
        <v>4326</v>
      </c>
      <c r="B1105" t="s">
        <v>4327</v>
      </c>
      <c r="C1105" t="s">
        <v>42</v>
      </c>
      <c r="D1105" s="15" t="s">
        <v>3007</v>
      </c>
      <c r="E1105" s="15" t="s">
        <v>3027</v>
      </c>
      <c r="F1105" s="15" t="s">
        <v>3404</v>
      </c>
      <c r="G1105" s="15" t="s">
        <v>3435</v>
      </c>
      <c r="H1105" s="15" t="s">
        <v>3435</v>
      </c>
      <c r="I1105" t="s">
        <v>1363</v>
      </c>
      <c r="J1105" t="s">
        <v>3160</v>
      </c>
      <c r="K1105" t="s">
        <v>3193</v>
      </c>
      <c r="L1105" t="s">
        <v>3160</v>
      </c>
      <c r="M1105" t="s">
        <v>3049</v>
      </c>
      <c r="N1105" t="s">
        <v>3160</v>
      </c>
      <c r="O1105" t="s">
        <v>3160</v>
      </c>
      <c r="P1105" t="s">
        <v>3115</v>
      </c>
      <c r="Q1105" t="s">
        <v>3186</v>
      </c>
      <c r="R1105" s="23" t="s">
        <v>3160</v>
      </c>
      <c r="S1105" t="s">
        <v>3347</v>
      </c>
    </row>
    <row r="1106" spans="1:19" outlineLevel="1" x14ac:dyDescent="0.2">
      <c r="A1106" t="s">
        <v>4551</v>
      </c>
      <c r="B1106" t="s">
        <v>4328</v>
      </c>
      <c r="C1106" t="s">
        <v>42</v>
      </c>
      <c r="D1106" t="s">
        <v>3019</v>
      </c>
      <c r="E1106" s="5" t="s">
        <v>3021</v>
      </c>
      <c r="F1106" s="15" t="s">
        <v>3404</v>
      </c>
      <c r="G1106" s="15" t="s">
        <v>3737</v>
      </c>
      <c r="H1106" s="15" t="s">
        <v>1378</v>
      </c>
      <c r="I1106" t="s">
        <v>3160</v>
      </c>
      <c r="J1106" t="s">
        <v>3160</v>
      </c>
      <c r="K1106" t="s">
        <v>3160</v>
      </c>
      <c r="L1106" t="s">
        <v>3160</v>
      </c>
      <c r="M1106" t="s">
        <v>3049</v>
      </c>
      <c r="N1106" t="s">
        <v>3160</v>
      </c>
      <c r="O1106" t="s">
        <v>3160</v>
      </c>
      <c r="P1106" t="s">
        <v>3115</v>
      </c>
      <c r="Q1106" t="s">
        <v>3186</v>
      </c>
      <c r="R1106" t="s">
        <v>4630</v>
      </c>
      <c r="S1106" t="s">
        <v>3348</v>
      </c>
    </row>
    <row r="1107" spans="1:19" outlineLevel="1" x14ac:dyDescent="0.2">
      <c r="A1107" t="s">
        <v>4551</v>
      </c>
      <c r="B1107" t="s">
        <v>4328</v>
      </c>
      <c r="C1107" t="s">
        <v>42</v>
      </c>
      <c r="D1107" t="s">
        <v>3019</v>
      </c>
      <c r="E1107" s="5" t="s">
        <v>3021</v>
      </c>
      <c r="F1107" s="15" t="s">
        <v>3404</v>
      </c>
      <c r="G1107" s="15" t="s">
        <v>3737</v>
      </c>
      <c r="H1107" s="15" t="s">
        <v>1378</v>
      </c>
      <c r="I1107" t="s">
        <v>1</v>
      </c>
      <c r="J1107" t="s">
        <v>3183</v>
      </c>
      <c r="K1107" t="s">
        <v>3193</v>
      </c>
      <c r="L1107" t="s">
        <v>3160</v>
      </c>
      <c r="M1107" t="s">
        <v>3049</v>
      </c>
      <c r="N1107" t="s">
        <v>3160</v>
      </c>
      <c r="O1107" t="s">
        <v>3160</v>
      </c>
      <c r="P1107" t="s">
        <v>3115</v>
      </c>
      <c r="Q1107" t="s">
        <v>3186</v>
      </c>
      <c r="R1107" t="s">
        <v>3160</v>
      </c>
      <c r="S1107" t="s">
        <v>3348</v>
      </c>
    </row>
    <row r="1108" spans="1:19" outlineLevel="1" x14ac:dyDescent="0.2">
      <c r="A1108" t="s">
        <v>4551</v>
      </c>
      <c r="B1108" t="s">
        <v>4328</v>
      </c>
      <c r="C1108" t="s">
        <v>42</v>
      </c>
      <c r="D1108" t="s">
        <v>3019</v>
      </c>
      <c r="E1108" s="5" t="s">
        <v>3021</v>
      </c>
      <c r="F1108" s="15" t="s">
        <v>3404</v>
      </c>
      <c r="G1108" s="15" t="s">
        <v>3737</v>
      </c>
      <c r="H1108" s="15" t="s">
        <v>1378</v>
      </c>
      <c r="I1108" t="s">
        <v>1363</v>
      </c>
      <c r="J1108" t="s">
        <v>3183</v>
      </c>
      <c r="K1108" t="s">
        <v>3193</v>
      </c>
      <c r="L1108" t="s">
        <v>3160</v>
      </c>
      <c r="M1108" t="s">
        <v>3049</v>
      </c>
      <c r="N1108" t="s">
        <v>3160</v>
      </c>
      <c r="O1108" t="s">
        <v>3160</v>
      </c>
      <c r="P1108" t="s">
        <v>3115</v>
      </c>
      <c r="Q1108" t="s">
        <v>3186</v>
      </c>
      <c r="R1108" t="s">
        <v>3160</v>
      </c>
      <c r="S1108" t="s">
        <v>3347</v>
      </c>
    </row>
    <row r="1109" spans="1:19" outlineLevel="1" x14ac:dyDescent="0.2">
      <c r="A1109" t="s">
        <v>4329</v>
      </c>
      <c r="B1109" t="s">
        <v>4330</v>
      </c>
      <c r="C1109" t="s">
        <v>43</v>
      </c>
      <c r="D1109" s="15" t="s">
        <v>3007</v>
      </c>
      <c r="E1109" s="15" t="s">
        <v>3027</v>
      </c>
      <c r="F1109" s="15" t="s">
        <v>3404</v>
      </c>
      <c r="G1109" s="15" t="s">
        <v>3435</v>
      </c>
      <c r="H1109" s="15" t="s">
        <v>3435</v>
      </c>
      <c r="I1109" t="s">
        <v>3160</v>
      </c>
      <c r="J1109" t="s">
        <v>3160</v>
      </c>
      <c r="K1109" t="s">
        <v>3160</v>
      </c>
      <c r="L1109" t="s">
        <v>3160</v>
      </c>
      <c r="M1109" t="s">
        <v>3049</v>
      </c>
      <c r="N1109" t="s">
        <v>3160</v>
      </c>
      <c r="O1109" t="s">
        <v>3160</v>
      </c>
      <c r="P1109" t="s">
        <v>3115</v>
      </c>
      <c r="Q1109" t="s">
        <v>3186</v>
      </c>
      <c r="R1109" t="s">
        <v>4630</v>
      </c>
      <c r="S1109" t="s">
        <v>3348</v>
      </c>
    </row>
    <row r="1110" spans="1:19" outlineLevel="1" x14ac:dyDescent="0.2">
      <c r="A1110" t="s">
        <v>4329</v>
      </c>
      <c r="B1110" t="s">
        <v>4330</v>
      </c>
      <c r="C1110" t="s">
        <v>43</v>
      </c>
      <c r="D1110" s="15" t="s">
        <v>3007</v>
      </c>
      <c r="E1110" s="15" t="s">
        <v>3027</v>
      </c>
      <c r="F1110" s="15" t="s">
        <v>3404</v>
      </c>
      <c r="G1110" s="15" t="s">
        <v>3435</v>
      </c>
      <c r="H1110" s="15" t="s">
        <v>3435</v>
      </c>
      <c r="I1110" t="s">
        <v>1</v>
      </c>
      <c r="J1110" t="s">
        <v>3160</v>
      </c>
      <c r="K1110" t="s">
        <v>3193</v>
      </c>
      <c r="L1110" t="s">
        <v>3160</v>
      </c>
      <c r="M1110" t="s">
        <v>3049</v>
      </c>
      <c r="N1110" t="s">
        <v>3160</v>
      </c>
      <c r="O1110" t="s">
        <v>3160</v>
      </c>
      <c r="P1110" t="s">
        <v>3115</v>
      </c>
      <c r="Q1110" t="s">
        <v>3186</v>
      </c>
      <c r="R1110" s="23" t="s">
        <v>3160</v>
      </c>
      <c r="S1110" t="s">
        <v>3348</v>
      </c>
    </row>
    <row r="1111" spans="1:19" outlineLevel="1" x14ac:dyDescent="0.2">
      <c r="A1111" t="s">
        <v>4329</v>
      </c>
      <c r="B1111" t="s">
        <v>4330</v>
      </c>
      <c r="C1111" t="s">
        <v>43</v>
      </c>
      <c r="D1111" s="15" t="s">
        <v>3007</v>
      </c>
      <c r="E1111" s="15" t="s">
        <v>3027</v>
      </c>
      <c r="F1111" s="15" t="s">
        <v>3404</v>
      </c>
      <c r="G1111" s="15" t="s">
        <v>3435</v>
      </c>
      <c r="H1111" s="15" t="s">
        <v>3435</v>
      </c>
      <c r="I1111" t="s">
        <v>1363</v>
      </c>
      <c r="J1111" t="s">
        <v>3160</v>
      </c>
      <c r="K1111" t="s">
        <v>3193</v>
      </c>
      <c r="L1111" t="s">
        <v>3160</v>
      </c>
      <c r="M1111" t="s">
        <v>3049</v>
      </c>
      <c r="N1111" t="s">
        <v>3160</v>
      </c>
      <c r="O1111" t="s">
        <v>3160</v>
      </c>
      <c r="P1111" t="s">
        <v>3115</v>
      </c>
      <c r="Q1111" t="s">
        <v>3186</v>
      </c>
      <c r="R1111" s="23" t="s">
        <v>3160</v>
      </c>
      <c r="S1111" t="s">
        <v>3347</v>
      </c>
    </row>
    <row r="1112" spans="1:19" outlineLevel="1" x14ac:dyDescent="0.2">
      <c r="A1112" t="s">
        <v>4552</v>
      </c>
      <c r="B1112" t="s">
        <v>4331</v>
      </c>
      <c r="C1112" t="s">
        <v>43</v>
      </c>
      <c r="D1112" t="s">
        <v>3019</v>
      </c>
      <c r="E1112" s="5" t="s">
        <v>3021</v>
      </c>
      <c r="F1112" s="15" t="s">
        <v>3404</v>
      </c>
      <c r="G1112" s="15" t="s">
        <v>3737</v>
      </c>
      <c r="H1112" s="15" t="s">
        <v>1378</v>
      </c>
      <c r="I1112" t="s">
        <v>3160</v>
      </c>
      <c r="J1112" t="s">
        <v>3160</v>
      </c>
      <c r="K1112" t="s">
        <v>3160</v>
      </c>
      <c r="L1112" t="s">
        <v>3160</v>
      </c>
      <c r="M1112" t="s">
        <v>3049</v>
      </c>
      <c r="N1112" t="s">
        <v>3160</v>
      </c>
      <c r="O1112" t="s">
        <v>3160</v>
      </c>
      <c r="P1112" t="s">
        <v>3115</v>
      </c>
      <c r="Q1112" t="s">
        <v>3186</v>
      </c>
      <c r="R1112" t="s">
        <v>4630</v>
      </c>
      <c r="S1112" t="s">
        <v>3348</v>
      </c>
    </row>
    <row r="1113" spans="1:19" outlineLevel="1" x14ac:dyDescent="0.2">
      <c r="A1113" t="s">
        <v>4552</v>
      </c>
      <c r="B1113" t="s">
        <v>4331</v>
      </c>
      <c r="C1113" t="s">
        <v>43</v>
      </c>
      <c r="D1113" t="s">
        <v>3019</v>
      </c>
      <c r="E1113" s="5" t="s">
        <v>3021</v>
      </c>
      <c r="F1113" s="15" t="s">
        <v>3404</v>
      </c>
      <c r="G1113" s="15" t="s">
        <v>3737</v>
      </c>
      <c r="H1113" s="15" t="s">
        <v>1378</v>
      </c>
      <c r="I1113" t="s">
        <v>1</v>
      </c>
      <c r="J1113" t="s">
        <v>3183</v>
      </c>
      <c r="K1113" t="s">
        <v>3193</v>
      </c>
      <c r="L1113" t="s">
        <v>3160</v>
      </c>
      <c r="M1113" t="s">
        <v>3049</v>
      </c>
      <c r="N1113" t="s">
        <v>3160</v>
      </c>
      <c r="O1113" t="s">
        <v>3160</v>
      </c>
      <c r="P1113" t="s">
        <v>3115</v>
      </c>
      <c r="Q1113" t="s">
        <v>3186</v>
      </c>
      <c r="R1113" t="s">
        <v>3160</v>
      </c>
      <c r="S1113" t="s">
        <v>3348</v>
      </c>
    </row>
    <row r="1114" spans="1:19" outlineLevel="1" x14ac:dyDescent="0.2">
      <c r="A1114" t="s">
        <v>4552</v>
      </c>
      <c r="B1114" t="s">
        <v>4331</v>
      </c>
      <c r="C1114" t="s">
        <v>43</v>
      </c>
      <c r="D1114" t="s">
        <v>3019</v>
      </c>
      <c r="E1114" s="5" t="s">
        <v>3021</v>
      </c>
      <c r="F1114" s="15" t="s">
        <v>3404</v>
      </c>
      <c r="G1114" s="15" t="s">
        <v>3737</v>
      </c>
      <c r="H1114" s="15" t="s">
        <v>1378</v>
      </c>
      <c r="I1114" t="s">
        <v>1363</v>
      </c>
      <c r="J1114" t="s">
        <v>3183</v>
      </c>
      <c r="K1114" t="s">
        <v>3193</v>
      </c>
      <c r="L1114" t="s">
        <v>3160</v>
      </c>
      <c r="M1114" t="s">
        <v>3049</v>
      </c>
      <c r="N1114" t="s">
        <v>3160</v>
      </c>
      <c r="O1114" t="s">
        <v>3160</v>
      </c>
      <c r="P1114" t="s">
        <v>3115</v>
      </c>
      <c r="Q1114" t="s">
        <v>3186</v>
      </c>
      <c r="R1114" t="s">
        <v>3160</v>
      </c>
      <c r="S1114" t="s">
        <v>3347</v>
      </c>
    </row>
    <row r="1115" spans="1:19" outlineLevel="1" x14ac:dyDescent="0.2">
      <c r="A1115" t="s">
        <v>3447</v>
      </c>
      <c r="B1115" t="s">
        <v>4335</v>
      </c>
      <c r="C1115" t="s">
        <v>3160</v>
      </c>
      <c r="D1115" s="15" t="s">
        <v>3007</v>
      </c>
      <c r="E1115" s="15" t="s">
        <v>3027</v>
      </c>
      <c r="F1115" s="15" t="s">
        <v>3404</v>
      </c>
      <c r="G1115" s="15" t="s">
        <v>3435</v>
      </c>
      <c r="H1115" s="15" t="s">
        <v>3435</v>
      </c>
      <c r="I1115" t="s">
        <v>1</v>
      </c>
      <c r="J1115" t="s">
        <v>3160</v>
      </c>
      <c r="K1115" t="s">
        <v>3193</v>
      </c>
      <c r="L1115" t="s">
        <v>3160</v>
      </c>
      <c r="M1115" t="s">
        <v>3160</v>
      </c>
      <c r="N1115" t="s">
        <v>3160</v>
      </c>
      <c r="O1115" t="s">
        <v>3160</v>
      </c>
      <c r="P1115" t="s">
        <v>3116</v>
      </c>
      <c r="Q1115" t="s">
        <v>3186</v>
      </c>
      <c r="R1115" s="23" t="s">
        <v>3448</v>
      </c>
      <c r="S1115" t="s">
        <v>3189</v>
      </c>
    </row>
    <row r="1116" spans="1:19" outlineLevel="1" x14ac:dyDescent="0.2">
      <c r="A1116" t="s">
        <v>3452</v>
      </c>
      <c r="B1116" t="s">
        <v>4336</v>
      </c>
      <c r="C1116" t="s">
        <v>3160</v>
      </c>
      <c r="D1116" s="15" t="s">
        <v>3007</v>
      </c>
      <c r="E1116" s="15" t="s">
        <v>3027</v>
      </c>
      <c r="F1116" s="15" t="s">
        <v>3404</v>
      </c>
      <c r="G1116" s="15" t="s">
        <v>3435</v>
      </c>
      <c r="H1116" s="15" t="s">
        <v>3435</v>
      </c>
      <c r="I1116" t="s">
        <v>1</v>
      </c>
      <c r="J1116" t="s">
        <v>3160</v>
      </c>
      <c r="K1116" t="s">
        <v>3193</v>
      </c>
      <c r="L1116" t="s">
        <v>3160</v>
      </c>
      <c r="M1116" t="s">
        <v>3160</v>
      </c>
      <c r="N1116" t="s">
        <v>3160</v>
      </c>
      <c r="O1116" t="s">
        <v>3160</v>
      </c>
      <c r="P1116" t="s">
        <v>3116</v>
      </c>
      <c r="Q1116" t="s">
        <v>3186</v>
      </c>
      <c r="R1116" s="23" t="s">
        <v>3449</v>
      </c>
      <c r="S1116" t="s">
        <v>3348</v>
      </c>
    </row>
    <row r="1117" spans="1:19" outlineLevel="1" x14ac:dyDescent="0.2">
      <c r="A1117" t="s">
        <v>3453</v>
      </c>
      <c r="B1117" t="s">
        <v>4337</v>
      </c>
      <c r="C1117" t="s">
        <v>3160</v>
      </c>
      <c r="D1117" s="15" t="s">
        <v>3007</v>
      </c>
      <c r="E1117" s="15" t="s">
        <v>3027</v>
      </c>
      <c r="F1117" s="15" t="s">
        <v>3404</v>
      </c>
      <c r="G1117" s="15" t="s">
        <v>3435</v>
      </c>
      <c r="H1117" s="15" t="s">
        <v>3435</v>
      </c>
      <c r="I1117" t="s">
        <v>1</v>
      </c>
      <c r="J1117" t="s">
        <v>3160</v>
      </c>
      <c r="K1117" t="s">
        <v>3193</v>
      </c>
      <c r="L1117" t="s">
        <v>3160</v>
      </c>
      <c r="M1117" t="s">
        <v>3160</v>
      </c>
      <c r="N1117" t="s">
        <v>3160</v>
      </c>
      <c r="O1117" t="s">
        <v>3160</v>
      </c>
      <c r="P1117" t="s">
        <v>3116</v>
      </c>
      <c r="Q1117" t="s">
        <v>3186</v>
      </c>
      <c r="R1117" s="23" t="s">
        <v>3450</v>
      </c>
      <c r="S1117" t="s">
        <v>3348</v>
      </c>
    </row>
    <row r="1118" spans="1:19" outlineLevel="1" x14ac:dyDescent="0.2">
      <c r="A1118" t="s">
        <v>3454</v>
      </c>
      <c r="B1118" t="s">
        <v>4338</v>
      </c>
      <c r="C1118" t="s">
        <v>3160</v>
      </c>
      <c r="D1118" s="15" t="s">
        <v>3007</v>
      </c>
      <c r="E1118" s="15" t="s">
        <v>3027</v>
      </c>
      <c r="F1118" s="15" t="s">
        <v>3404</v>
      </c>
      <c r="G1118" s="15" t="s">
        <v>3435</v>
      </c>
      <c r="H1118" s="15" t="s">
        <v>3435</v>
      </c>
      <c r="I1118" t="s">
        <v>1</v>
      </c>
      <c r="J1118" t="s">
        <v>3160</v>
      </c>
      <c r="K1118" t="s">
        <v>3193</v>
      </c>
      <c r="L1118" t="s">
        <v>3160</v>
      </c>
      <c r="M1118" t="s">
        <v>3160</v>
      </c>
      <c r="N1118" t="s">
        <v>3160</v>
      </c>
      <c r="O1118" t="s">
        <v>3160</v>
      </c>
      <c r="P1118" t="s">
        <v>3116</v>
      </c>
      <c r="Q1118" t="s">
        <v>3186</v>
      </c>
      <c r="R1118" s="23" t="s">
        <v>3451</v>
      </c>
      <c r="S1118" t="s">
        <v>3348</v>
      </c>
    </row>
    <row r="1119" spans="1:19" outlineLevel="1" x14ac:dyDescent="0.2">
      <c r="A1119" t="s">
        <v>3483</v>
      </c>
      <c r="B1119" t="s">
        <v>4635</v>
      </c>
      <c r="C1119" t="s">
        <v>1342</v>
      </c>
      <c r="D1119" t="s">
        <v>3160</v>
      </c>
      <c r="E1119" t="s">
        <v>3160</v>
      </c>
      <c r="F1119" t="s">
        <v>3160</v>
      </c>
      <c r="G1119" t="s">
        <v>3160</v>
      </c>
      <c r="H1119" t="s">
        <v>3160</v>
      </c>
      <c r="I1119" t="s">
        <v>1</v>
      </c>
      <c r="J1119" t="s">
        <v>3183</v>
      </c>
      <c r="K1119" t="s">
        <v>3193</v>
      </c>
      <c r="L1119" t="s">
        <v>3160</v>
      </c>
      <c r="M1119" t="s">
        <v>3160</v>
      </c>
      <c r="N1119" t="s">
        <v>3160</v>
      </c>
      <c r="O1119" t="s">
        <v>3160</v>
      </c>
      <c r="P1119" t="s">
        <v>3115</v>
      </c>
      <c r="Q1119" t="s">
        <v>3186</v>
      </c>
      <c r="R1119" t="s">
        <v>3160</v>
      </c>
      <c r="S1119" t="s">
        <v>3348</v>
      </c>
    </row>
    <row r="1120" spans="1:19" outlineLevel="1" x14ac:dyDescent="0.2">
      <c r="A1120" t="s">
        <v>3483</v>
      </c>
      <c r="B1120" t="s">
        <v>4635</v>
      </c>
      <c r="C1120" t="s">
        <v>1344</v>
      </c>
      <c r="D1120" t="s">
        <v>3160</v>
      </c>
      <c r="E1120" t="s">
        <v>3160</v>
      </c>
      <c r="F1120" t="s">
        <v>3160</v>
      </c>
      <c r="G1120" t="s">
        <v>3160</v>
      </c>
      <c r="H1120" t="s">
        <v>3160</v>
      </c>
      <c r="I1120" t="s">
        <v>1</v>
      </c>
      <c r="J1120" t="s">
        <v>3183</v>
      </c>
      <c r="K1120" t="s">
        <v>3193</v>
      </c>
      <c r="L1120" t="s">
        <v>3160</v>
      </c>
      <c r="M1120" t="s">
        <v>3160</v>
      </c>
      <c r="N1120" t="s">
        <v>3160</v>
      </c>
      <c r="O1120" t="s">
        <v>3160</v>
      </c>
      <c r="P1120" t="s">
        <v>3115</v>
      </c>
      <c r="Q1120" t="s">
        <v>3186</v>
      </c>
      <c r="R1120" t="s">
        <v>3160</v>
      </c>
      <c r="S1120" t="s">
        <v>3348</v>
      </c>
    </row>
    <row r="1121" spans="1:19" outlineLevel="1" x14ac:dyDescent="0.2">
      <c r="A1121" t="s">
        <v>4345</v>
      </c>
      <c r="B1121" t="s">
        <v>4636</v>
      </c>
      <c r="C1121" t="s">
        <v>1342</v>
      </c>
      <c r="D1121" t="s">
        <v>3160</v>
      </c>
      <c r="E1121" t="s">
        <v>3160</v>
      </c>
      <c r="F1121" t="s">
        <v>3160</v>
      </c>
      <c r="G1121" t="s">
        <v>2025</v>
      </c>
      <c r="H1121" t="s">
        <v>3160</v>
      </c>
      <c r="I1121" t="s">
        <v>3160</v>
      </c>
      <c r="J1121" t="s">
        <v>3160</v>
      </c>
      <c r="K1121" t="s">
        <v>3160</v>
      </c>
      <c r="L1121" t="s">
        <v>3160</v>
      </c>
      <c r="M1121" t="s">
        <v>3049</v>
      </c>
      <c r="N1121" t="s">
        <v>3160</v>
      </c>
      <c r="O1121" t="s">
        <v>1339</v>
      </c>
      <c r="P1121" t="s">
        <v>3115</v>
      </c>
      <c r="Q1121" t="s">
        <v>3186</v>
      </c>
      <c r="R1121" s="23" t="s">
        <v>4630</v>
      </c>
      <c r="S1121" t="s">
        <v>3348</v>
      </c>
    </row>
    <row r="1122" spans="1:19" outlineLevel="1" x14ac:dyDescent="0.2">
      <c r="A1122" t="s">
        <v>4345</v>
      </c>
      <c r="B1122" t="s">
        <v>4636</v>
      </c>
      <c r="C1122" t="s">
        <v>1342</v>
      </c>
      <c r="D1122" t="s">
        <v>3160</v>
      </c>
      <c r="E1122" t="s">
        <v>3160</v>
      </c>
      <c r="F1122" t="s">
        <v>3160</v>
      </c>
      <c r="G1122" t="s">
        <v>2025</v>
      </c>
      <c r="H1122" t="s">
        <v>3160</v>
      </c>
      <c r="I1122" t="s">
        <v>1</v>
      </c>
      <c r="J1122" t="s">
        <v>3160</v>
      </c>
      <c r="K1122" t="s">
        <v>3193</v>
      </c>
      <c r="L1122" t="s">
        <v>3160</v>
      </c>
      <c r="M1122" t="s">
        <v>3049</v>
      </c>
      <c r="N1122" t="s">
        <v>3160</v>
      </c>
      <c r="O1122" t="s">
        <v>1339</v>
      </c>
      <c r="P1122" t="s">
        <v>3115</v>
      </c>
      <c r="Q1122" t="s">
        <v>3186</v>
      </c>
      <c r="R1122" t="s">
        <v>3160</v>
      </c>
      <c r="S1122" t="s">
        <v>3348</v>
      </c>
    </row>
    <row r="1123" spans="1:19" outlineLevel="1" x14ac:dyDescent="0.2">
      <c r="A1123" t="s">
        <v>4345</v>
      </c>
      <c r="B1123" t="s">
        <v>4636</v>
      </c>
      <c r="C1123" t="s">
        <v>1342</v>
      </c>
      <c r="D1123" t="s">
        <v>3160</v>
      </c>
      <c r="E1123" t="s">
        <v>3160</v>
      </c>
      <c r="F1123" t="s">
        <v>3160</v>
      </c>
      <c r="G1123" t="s">
        <v>2025</v>
      </c>
      <c r="H1123" t="s">
        <v>3160</v>
      </c>
      <c r="I1123" t="s">
        <v>1</v>
      </c>
      <c r="J1123" t="s">
        <v>3160</v>
      </c>
      <c r="K1123" t="s">
        <v>3193</v>
      </c>
      <c r="L1123" t="s">
        <v>3160</v>
      </c>
      <c r="M1123" t="s">
        <v>3160</v>
      </c>
      <c r="N1123" t="s">
        <v>3160</v>
      </c>
      <c r="O1123" t="s">
        <v>1339</v>
      </c>
      <c r="P1123" t="s">
        <v>3116</v>
      </c>
      <c r="Q1123" t="s">
        <v>3188</v>
      </c>
      <c r="R1123" t="s">
        <v>3160</v>
      </c>
      <c r="S1123" t="s">
        <v>3189</v>
      </c>
    </row>
    <row r="1124" spans="1:19" outlineLevel="1" x14ac:dyDescent="0.2">
      <c r="A1124" t="s">
        <v>4346</v>
      </c>
      <c r="B1124" t="s">
        <v>4638</v>
      </c>
      <c r="C1124" t="s">
        <v>3160</v>
      </c>
      <c r="D1124" t="s">
        <v>3160</v>
      </c>
      <c r="E1124" t="s">
        <v>3160</v>
      </c>
      <c r="F1124" t="s">
        <v>3160</v>
      </c>
      <c r="G1124" t="s">
        <v>3396</v>
      </c>
      <c r="H1124" t="s">
        <v>3160</v>
      </c>
      <c r="I1124" t="s">
        <v>3160</v>
      </c>
      <c r="J1124" t="s">
        <v>3160</v>
      </c>
      <c r="K1124" t="s">
        <v>3160</v>
      </c>
      <c r="L1124" t="s">
        <v>3160</v>
      </c>
      <c r="M1124" t="s">
        <v>3049</v>
      </c>
      <c r="N1124" t="s">
        <v>3160</v>
      </c>
      <c r="O1124" t="s">
        <v>3160</v>
      </c>
      <c r="P1124" t="s">
        <v>3115</v>
      </c>
      <c r="Q1124" t="s">
        <v>3186</v>
      </c>
      <c r="R1124" s="23" t="s">
        <v>4630</v>
      </c>
      <c r="S1124" t="s">
        <v>3348</v>
      </c>
    </row>
    <row r="1125" spans="1:19" outlineLevel="1" x14ac:dyDescent="0.2">
      <c r="A1125" t="s">
        <v>4346</v>
      </c>
      <c r="B1125" t="s">
        <v>4638</v>
      </c>
      <c r="C1125" t="s">
        <v>3160</v>
      </c>
      <c r="D1125" t="s">
        <v>3160</v>
      </c>
      <c r="E1125" t="s">
        <v>3160</v>
      </c>
      <c r="F1125" t="s">
        <v>3160</v>
      </c>
      <c r="G1125" t="s">
        <v>3396</v>
      </c>
      <c r="H1125" t="s">
        <v>3160</v>
      </c>
      <c r="I1125" t="s">
        <v>1</v>
      </c>
      <c r="J1125" t="s">
        <v>3160</v>
      </c>
      <c r="K1125" t="s">
        <v>3193</v>
      </c>
      <c r="L1125" t="s">
        <v>3160</v>
      </c>
      <c r="M1125" t="s">
        <v>3049</v>
      </c>
      <c r="N1125" t="s">
        <v>3160</v>
      </c>
      <c r="O1125" t="s">
        <v>3160</v>
      </c>
      <c r="P1125" t="s">
        <v>3115</v>
      </c>
      <c r="Q1125" t="s">
        <v>3186</v>
      </c>
      <c r="R1125" t="s">
        <v>3160</v>
      </c>
      <c r="S1125" t="s">
        <v>3348</v>
      </c>
    </row>
    <row r="1126" spans="1:19" outlineLevel="1" x14ac:dyDescent="0.2">
      <c r="A1126" t="s">
        <v>4346</v>
      </c>
      <c r="B1126" t="s">
        <v>4638</v>
      </c>
      <c r="C1126" t="s">
        <v>3160</v>
      </c>
      <c r="D1126" t="s">
        <v>3160</v>
      </c>
      <c r="E1126" t="s">
        <v>3160</v>
      </c>
      <c r="F1126" t="s">
        <v>3160</v>
      </c>
      <c r="G1126" t="s">
        <v>3396</v>
      </c>
      <c r="H1126" t="s">
        <v>3160</v>
      </c>
      <c r="I1126" t="s">
        <v>1</v>
      </c>
      <c r="J1126" t="s">
        <v>3160</v>
      </c>
      <c r="K1126" t="s">
        <v>3193</v>
      </c>
      <c r="L1126" t="s">
        <v>3160</v>
      </c>
      <c r="M1126" t="s">
        <v>3160</v>
      </c>
      <c r="N1126" t="s">
        <v>3160</v>
      </c>
      <c r="O1126" t="s">
        <v>3160</v>
      </c>
      <c r="P1126" t="s">
        <v>3116</v>
      </c>
      <c r="Q1126" t="s">
        <v>3188</v>
      </c>
      <c r="R1126" t="s">
        <v>3160</v>
      </c>
      <c r="S1126" t="s">
        <v>3189</v>
      </c>
    </row>
    <row r="1127" spans="1:19" outlineLevel="1" x14ac:dyDescent="0.2">
      <c r="A1127" t="s">
        <v>4347</v>
      </c>
      <c r="B1127" t="s">
        <v>4639</v>
      </c>
      <c r="C1127" t="s">
        <v>3160</v>
      </c>
      <c r="D1127" t="s">
        <v>3160</v>
      </c>
      <c r="E1127" t="s">
        <v>3160</v>
      </c>
      <c r="F1127" t="s">
        <v>3160</v>
      </c>
      <c r="G1127" t="s">
        <v>3398</v>
      </c>
      <c r="H1127" t="s">
        <v>3160</v>
      </c>
      <c r="I1127" t="s">
        <v>3160</v>
      </c>
      <c r="J1127" t="s">
        <v>3160</v>
      </c>
      <c r="K1127" t="s">
        <v>3160</v>
      </c>
      <c r="L1127" t="s">
        <v>3160</v>
      </c>
      <c r="M1127" t="s">
        <v>3049</v>
      </c>
      <c r="N1127" t="s">
        <v>3160</v>
      </c>
      <c r="O1127" t="s">
        <v>3160</v>
      </c>
      <c r="P1127" t="s">
        <v>3115</v>
      </c>
      <c r="Q1127" t="s">
        <v>3186</v>
      </c>
      <c r="R1127" s="23" t="s">
        <v>4630</v>
      </c>
      <c r="S1127" t="s">
        <v>3348</v>
      </c>
    </row>
    <row r="1128" spans="1:19" outlineLevel="1" x14ac:dyDescent="0.2">
      <c r="A1128" t="s">
        <v>4347</v>
      </c>
      <c r="B1128" t="s">
        <v>4639</v>
      </c>
      <c r="C1128" t="s">
        <v>3160</v>
      </c>
      <c r="D1128" t="s">
        <v>3160</v>
      </c>
      <c r="E1128" t="s">
        <v>3160</v>
      </c>
      <c r="F1128" t="s">
        <v>3160</v>
      </c>
      <c r="G1128" t="s">
        <v>3398</v>
      </c>
      <c r="H1128" t="s">
        <v>3160</v>
      </c>
      <c r="I1128" t="s">
        <v>1</v>
      </c>
      <c r="J1128" t="s">
        <v>3160</v>
      </c>
      <c r="K1128" t="s">
        <v>3193</v>
      </c>
      <c r="L1128" t="s">
        <v>3160</v>
      </c>
      <c r="M1128" t="s">
        <v>3049</v>
      </c>
      <c r="N1128" t="s">
        <v>3160</v>
      </c>
      <c r="O1128" t="s">
        <v>3160</v>
      </c>
      <c r="P1128" t="s">
        <v>3115</v>
      </c>
      <c r="Q1128" t="s">
        <v>3186</v>
      </c>
      <c r="R1128" t="s">
        <v>3160</v>
      </c>
      <c r="S1128" t="s">
        <v>3348</v>
      </c>
    </row>
    <row r="1129" spans="1:19" outlineLevel="1" x14ac:dyDescent="0.2">
      <c r="A1129" t="s">
        <v>4347</v>
      </c>
      <c r="B1129" t="s">
        <v>4639</v>
      </c>
      <c r="C1129" t="s">
        <v>3160</v>
      </c>
      <c r="D1129" t="s">
        <v>3160</v>
      </c>
      <c r="E1129" t="s">
        <v>3160</v>
      </c>
      <c r="F1129" t="s">
        <v>3160</v>
      </c>
      <c r="G1129" t="s">
        <v>3398</v>
      </c>
      <c r="H1129" t="s">
        <v>3160</v>
      </c>
      <c r="I1129" t="s">
        <v>1</v>
      </c>
      <c r="J1129" t="s">
        <v>3160</v>
      </c>
      <c r="K1129" t="s">
        <v>3193</v>
      </c>
      <c r="L1129" t="s">
        <v>3160</v>
      </c>
      <c r="M1129" t="s">
        <v>3160</v>
      </c>
      <c r="N1129" t="s">
        <v>3160</v>
      </c>
      <c r="O1129" t="s">
        <v>3160</v>
      </c>
      <c r="P1129" t="s">
        <v>3116</v>
      </c>
      <c r="Q1129" t="s">
        <v>3188</v>
      </c>
      <c r="R1129" t="s">
        <v>3160</v>
      </c>
      <c r="S1129" t="s">
        <v>3189</v>
      </c>
    </row>
    <row r="1130" spans="1:19" outlineLevel="1" x14ac:dyDescent="0.2">
      <c r="A1130" t="s">
        <v>4348</v>
      </c>
      <c r="B1130" t="s">
        <v>4640</v>
      </c>
      <c r="C1130" t="s">
        <v>3160</v>
      </c>
      <c r="D1130" t="s">
        <v>3160</v>
      </c>
      <c r="E1130" t="s">
        <v>3160</v>
      </c>
      <c r="F1130" t="s">
        <v>3160</v>
      </c>
      <c r="G1130" t="s">
        <v>3397</v>
      </c>
      <c r="H1130" t="s">
        <v>3160</v>
      </c>
      <c r="I1130" t="s">
        <v>3160</v>
      </c>
      <c r="J1130" t="s">
        <v>3160</v>
      </c>
      <c r="K1130" t="s">
        <v>3160</v>
      </c>
      <c r="L1130" t="s">
        <v>3160</v>
      </c>
      <c r="M1130" t="s">
        <v>3049</v>
      </c>
      <c r="N1130" t="s">
        <v>3160</v>
      </c>
      <c r="O1130" t="s">
        <v>3160</v>
      </c>
      <c r="P1130" t="s">
        <v>3115</v>
      </c>
      <c r="Q1130" t="s">
        <v>3186</v>
      </c>
      <c r="R1130" s="23" t="s">
        <v>4630</v>
      </c>
      <c r="S1130" t="s">
        <v>3348</v>
      </c>
    </row>
    <row r="1131" spans="1:19" outlineLevel="1" x14ac:dyDescent="0.2">
      <c r="A1131" t="s">
        <v>4348</v>
      </c>
      <c r="B1131" t="s">
        <v>4640</v>
      </c>
      <c r="C1131" t="s">
        <v>3160</v>
      </c>
      <c r="D1131" t="s">
        <v>3160</v>
      </c>
      <c r="E1131" t="s">
        <v>3160</v>
      </c>
      <c r="F1131" t="s">
        <v>3160</v>
      </c>
      <c r="G1131" t="s">
        <v>3397</v>
      </c>
      <c r="H1131" t="s">
        <v>3160</v>
      </c>
      <c r="I1131" t="s">
        <v>1</v>
      </c>
      <c r="J1131" t="s">
        <v>3160</v>
      </c>
      <c r="K1131" t="s">
        <v>3193</v>
      </c>
      <c r="L1131" t="s">
        <v>3160</v>
      </c>
      <c r="M1131" t="s">
        <v>3049</v>
      </c>
      <c r="N1131" t="s">
        <v>3160</v>
      </c>
      <c r="O1131" t="s">
        <v>3160</v>
      </c>
      <c r="P1131" t="s">
        <v>3115</v>
      </c>
      <c r="Q1131" t="s">
        <v>3186</v>
      </c>
      <c r="R1131" t="s">
        <v>3160</v>
      </c>
      <c r="S1131" t="s">
        <v>3348</v>
      </c>
    </row>
    <row r="1132" spans="1:19" outlineLevel="1" x14ac:dyDescent="0.2">
      <c r="A1132" t="s">
        <v>4348</v>
      </c>
      <c r="B1132" t="s">
        <v>4640</v>
      </c>
      <c r="C1132" t="s">
        <v>3160</v>
      </c>
      <c r="D1132" t="s">
        <v>3160</v>
      </c>
      <c r="E1132" t="s">
        <v>3160</v>
      </c>
      <c r="F1132" t="s">
        <v>3160</v>
      </c>
      <c r="G1132" t="s">
        <v>3397</v>
      </c>
      <c r="H1132" t="s">
        <v>3160</v>
      </c>
      <c r="I1132" t="s">
        <v>1</v>
      </c>
      <c r="J1132" t="s">
        <v>3160</v>
      </c>
      <c r="K1132" t="s">
        <v>3193</v>
      </c>
      <c r="L1132" t="s">
        <v>3160</v>
      </c>
      <c r="M1132" t="s">
        <v>3160</v>
      </c>
      <c r="N1132" t="s">
        <v>3160</v>
      </c>
      <c r="O1132" t="s">
        <v>3160</v>
      </c>
      <c r="P1132" t="s">
        <v>3116</v>
      </c>
      <c r="Q1132" t="s">
        <v>3188</v>
      </c>
      <c r="R1132" t="s">
        <v>3160</v>
      </c>
      <c r="S1132" t="s">
        <v>3189</v>
      </c>
    </row>
    <row r="1133" spans="1:19" outlineLevel="1" x14ac:dyDescent="0.2">
      <c r="A1133" t="s">
        <v>4349</v>
      </c>
      <c r="B1133" t="s">
        <v>4641</v>
      </c>
      <c r="C1133" t="s">
        <v>3160</v>
      </c>
      <c r="D1133" t="s">
        <v>3160</v>
      </c>
      <c r="E1133" t="s">
        <v>3160</v>
      </c>
      <c r="F1133" t="s">
        <v>3160</v>
      </c>
      <c r="G1133" t="s">
        <v>2219</v>
      </c>
      <c r="H1133" t="s">
        <v>3160</v>
      </c>
      <c r="I1133" t="s">
        <v>3160</v>
      </c>
      <c r="J1133" t="s">
        <v>3160</v>
      </c>
      <c r="K1133" t="s">
        <v>3160</v>
      </c>
      <c r="L1133" t="s">
        <v>3160</v>
      </c>
      <c r="M1133" t="s">
        <v>3049</v>
      </c>
      <c r="N1133" t="s">
        <v>3160</v>
      </c>
      <c r="O1133" t="s">
        <v>3160</v>
      </c>
      <c r="P1133" t="s">
        <v>3115</v>
      </c>
      <c r="Q1133" t="s">
        <v>3186</v>
      </c>
      <c r="R1133" s="23" t="s">
        <v>4630</v>
      </c>
      <c r="S1133" t="s">
        <v>3348</v>
      </c>
    </row>
    <row r="1134" spans="1:19" outlineLevel="1" x14ac:dyDescent="0.2">
      <c r="A1134" t="s">
        <v>4349</v>
      </c>
      <c r="B1134" t="s">
        <v>4641</v>
      </c>
      <c r="C1134" t="s">
        <v>3160</v>
      </c>
      <c r="D1134" t="s">
        <v>3160</v>
      </c>
      <c r="E1134" t="s">
        <v>3160</v>
      </c>
      <c r="F1134" t="s">
        <v>3160</v>
      </c>
      <c r="G1134" t="s">
        <v>2219</v>
      </c>
      <c r="H1134" t="s">
        <v>3160</v>
      </c>
      <c r="I1134" t="s">
        <v>1</v>
      </c>
      <c r="J1134" t="s">
        <v>3160</v>
      </c>
      <c r="K1134" t="s">
        <v>3193</v>
      </c>
      <c r="L1134" t="s">
        <v>3160</v>
      </c>
      <c r="M1134" t="s">
        <v>3049</v>
      </c>
      <c r="N1134" t="s">
        <v>3160</v>
      </c>
      <c r="O1134" t="s">
        <v>3160</v>
      </c>
      <c r="P1134" t="s">
        <v>3115</v>
      </c>
      <c r="Q1134" t="s">
        <v>3186</v>
      </c>
      <c r="R1134" t="s">
        <v>3160</v>
      </c>
      <c r="S1134" t="s">
        <v>3348</v>
      </c>
    </row>
    <row r="1135" spans="1:19" outlineLevel="1" x14ac:dyDescent="0.2">
      <c r="A1135" t="s">
        <v>4349</v>
      </c>
      <c r="B1135" t="s">
        <v>4641</v>
      </c>
      <c r="C1135" t="s">
        <v>3160</v>
      </c>
      <c r="D1135" t="s">
        <v>3160</v>
      </c>
      <c r="E1135" t="s">
        <v>3160</v>
      </c>
      <c r="F1135" t="s">
        <v>3160</v>
      </c>
      <c r="G1135" t="s">
        <v>2219</v>
      </c>
      <c r="H1135" t="s">
        <v>3160</v>
      </c>
      <c r="I1135" t="s">
        <v>1</v>
      </c>
      <c r="J1135" t="s">
        <v>3160</v>
      </c>
      <c r="K1135" t="s">
        <v>3193</v>
      </c>
      <c r="L1135" t="s">
        <v>3160</v>
      </c>
      <c r="M1135" t="s">
        <v>3160</v>
      </c>
      <c r="N1135" t="s">
        <v>3160</v>
      </c>
      <c r="O1135" t="s">
        <v>3160</v>
      </c>
      <c r="P1135" t="s">
        <v>3116</v>
      </c>
      <c r="Q1135" t="s">
        <v>3188</v>
      </c>
      <c r="R1135" t="s">
        <v>3160</v>
      </c>
      <c r="S1135" t="s">
        <v>3189</v>
      </c>
    </row>
    <row r="1136" spans="1:19" outlineLevel="1" x14ac:dyDescent="0.2">
      <c r="A1136" t="s">
        <v>4350</v>
      </c>
      <c r="B1136" t="s">
        <v>4642</v>
      </c>
      <c r="C1136" t="s">
        <v>3160</v>
      </c>
      <c r="D1136" t="s">
        <v>3160</v>
      </c>
      <c r="E1136" t="s">
        <v>3160</v>
      </c>
      <c r="F1136" t="s">
        <v>3160</v>
      </c>
      <c r="G1136" t="s">
        <v>2220</v>
      </c>
      <c r="H1136" t="s">
        <v>3160</v>
      </c>
      <c r="I1136" t="s">
        <v>3160</v>
      </c>
      <c r="J1136" t="s">
        <v>3160</v>
      </c>
      <c r="K1136" t="s">
        <v>3160</v>
      </c>
      <c r="L1136" t="s">
        <v>3160</v>
      </c>
      <c r="M1136" t="s">
        <v>3049</v>
      </c>
      <c r="N1136" t="s">
        <v>3160</v>
      </c>
      <c r="O1136" t="s">
        <v>3160</v>
      </c>
      <c r="P1136" t="s">
        <v>3115</v>
      </c>
      <c r="Q1136" t="s">
        <v>3186</v>
      </c>
      <c r="R1136" s="23" t="s">
        <v>4630</v>
      </c>
      <c r="S1136" t="s">
        <v>3348</v>
      </c>
    </row>
    <row r="1137" spans="1:19" outlineLevel="1" x14ac:dyDescent="0.2">
      <c r="A1137" t="s">
        <v>4350</v>
      </c>
      <c r="B1137" t="s">
        <v>4642</v>
      </c>
      <c r="C1137" t="s">
        <v>3160</v>
      </c>
      <c r="D1137" t="s">
        <v>3160</v>
      </c>
      <c r="E1137" t="s">
        <v>3160</v>
      </c>
      <c r="F1137" t="s">
        <v>3160</v>
      </c>
      <c r="G1137" t="s">
        <v>2220</v>
      </c>
      <c r="H1137" t="s">
        <v>3160</v>
      </c>
      <c r="I1137" t="s">
        <v>1</v>
      </c>
      <c r="J1137" t="s">
        <v>3160</v>
      </c>
      <c r="K1137" t="s">
        <v>3193</v>
      </c>
      <c r="L1137" t="s">
        <v>3160</v>
      </c>
      <c r="M1137" t="s">
        <v>3049</v>
      </c>
      <c r="N1137" t="s">
        <v>3160</v>
      </c>
      <c r="O1137" t="s">
        <v>3160</v>
      </c>
      <c r="P1137" t="s">
        <v>3115</v>
      </c>
      <c r="Q1137" t="s">
        <v>3186</v>
      </c>
      <c r="R1137" t="s">
        <v>3160</v>
      </c>
      <c r="S1137" t="s">
        <v>3348</v>
      </c>
    </row>
    <row r="1138" spans="1:19" outlineLevel="1" x14ac:dyDescent="0.2">
      <c r="A1138" t="s">
        <v>4350</v>
      </c>
      <c r="B1138" t="s">
        <v>4642</v>
      </c>
      <c r="C1138" t="s">
        <v>3160</v>
      </c>
      <c r="D1138" t="s">
        <v>3160</v>
      </c>
      <c r="E1138" t="s">
        <v>3160</v>
      </c>
      <c r="F1138" t="s">
        <v>3160</v>
      </c>
      <c r="G1138" t="s">
        <v>2220</v>
      </c>
      <c r="H1138" t="s">
        <v>3160</v>
      </c>
      <c r="I1138" t="s">
        <v>1</v>
      </c>
      <c r="J1138" t="s">
        <v>3160</v>
      </c>
      <c r="K1138" t="s">
        <v>3193</v>
      </c>
      <c r="L1138" t="s">
        <v>3160</v>
      </c>
      <c r="M1138" t="s">
        <v>3160</v>
      </c>
      <c r="N1138" t="s">
        <v>3160</v>
      </c>
      <c r="O1138" t="s">
        <v>3160</v>
      </c>
      <c r="P1138" t="s">
        <v>3116</v>
      </c>
      <c r="Q1138" t="s">
        <v>3188</v>
      </c>
      <c r="R1138" t="s">
        <v>3160</v>
      </c>
      <c r="S1138" t="s">
        <v>3189</v>
      </c>
    </row>
    <row r="1139" spans="1:19" outlineLevel="1" x14ac:dyDescent="0.2">
      <c r="A1139" t="s">
        <v>4351</v>
      </c>
      <c r="B1139" t="s">
        <v>4643</v>
      </c>
      <c r="C1139" t="s">
        <v>3160</v>
      </c>
      <c r="D1139" t="s">
        <v>3160</v>
      </c>
      <c r="E1139" t="s">
        <v>3160</v>
      </c>
      <c r="F1139" t="s">
        <v>3160</v>
      </c>
      <c r="G1139" t="s">
        <v>2033</v>
      </c>
      <c r="H1139" t="s">
        <v>3160</v>
      </c>
      <c r="I1139" t="s">
        <v>3160</v>
      </c>
      <c r="J1139" t="s">
        <v>3160</v>
      </c>
      <c r="K1139" t="s">
        <v>3160</v>
      </c>
      <c r="L1139" t="s">
        <v>3160</v>
      </c>
      <c r="M1139" t="s">
        <v>3049</v>
      </c>
      <c r="N1139" t="s">
        <v>3160</v>
      </c>
      <c r="O1139" t="s">
        <v>3160</v>
      </c>
      <c r="P1139" t="s">
        <v>3115</v>
      </c>
      <c r="Q1139" t="s">
        <v>3186</v>
      </c>
      <c r="R1139" s="23" t="s">
        <v>4630</v>
      </c>
      <c r="S1139" t="s">
        <v>3348</v>
      </c>
    </row>
    <row r="1140" spans="1:19" outlineLevel="1" x14ac:dyDescent="0.2">
      <c r="A1140" t="s">
        <v>4351</v>
      </c>
      <c r="B1140" t="s">
        <v>4643</v>
      </c>
      <c r="C1140" t="s">
        <v>3160</v>
      </c>
      <c r="D1140" t="s">
        <v>3160</v>
      </c>
      <c r="E1140" t="s">
        <v>3160</v>
      </c>
      <c r="F1140" t="s">
        <v>3160</v>
      </c>
      <c r="G1140" t="s">
        <v>2033</v>
      </c>
      <c r="H1140" t="s">
        <v>3160</v>
      </c>
      <c r="I1140" t="s">
        <v>1</v>
      </c>
      <c r="J1140" t="s">
        <v>3160</v>
      </c>
      <c r="K1140" t="s">
        <v>3193</v>
      </c>
      <c r="L1140" t="s">
        <v>3160</v>
      </c>
      <c r="M1140" t="s">
        <v>3049</v>
      </c>
      <c r="N1140" t="s">
        <v>3160</v>
      </c>
      <c r="O1140" t="s">
        <v>3160</v>
      </c>
      <c r="P1140" t="s">
        <v>3115</v>
      </c>
      <c r="Q1140" t="s">
        <v>3186</v>
      </c>
      <c r="R1140" t="s">
        <v>3160</v>
      </c>
      <c r="S1140" t="s">
        <v>3348</v>
      </c>
    </row>
    <row r="1141" spans="1:19" outlineLevel="1" x14ac:dyDescent="0.2">
      <c r="A1141" t="s">
        <v>4351</v>
      </c>
      <c r="B1141" t="s">
        <v>4643</v>
      </c>
      <c r="C1141" t="s">
        <v>3160</v>
      </c>
      <c r="D1141" t="s">
        <v>3160</v>
      </c>
      <c r="E1141" t="s">
        <v>3160</v>
      </c>
      <c r="F1141" t="s">
        <v>3160</v>
      </c>
      <c r="G1141" t="s">
        <v>2033</v>
      </c>
      <c r="H1141" t="s">
        <v>3160</v>
      </c>
      <c r="I1141" t="s">
        <v>1</v>
      </c>
      <c r="J1141" t="s">
        <v>3160</v>
      </c>
      <c r="K1141" t="s">
        <v>3193</v>
      </c>
      <c r="L1141" t="s">
        <v>3160</v>
      </c>
      <c r="M1141" t="s">
        <v>3160</v>
      </c>
      <c r="N1141" t="s">
        <v>3160</v>
      </c>
      <c r="O1141" t="s">
        <v>3160</v>
      </c>
      <c r="P1141" t="s">
        <v>3116</v>
      </c>
      <c r="Q1141" t="s">
        <v>3188</v>
      </c>
      <c r="R1141" t="s">
        <v>3160</v>
      </c>
      <c r="S1141" t="s">
        <v>3189</v>
      </c>
    </row>
    <row r="1142" spans="1:19" outlineLevel="1" x14ac:dyDescent="0.2">
      <c r="A1142" t="s">
        <v>4352</v>
      </c>
      <c r="B1142" t="s">
        <v>4644</v>
      </c>
      <c r="C1142" t="s">
        <v>3160</v>
      </c>
      <c r="D1142" t="s">
        <v>3160</v>
      </c>
      <c r="E1142" t="s">
        <v>3160</v>
      </c>
      <c r="F1142" t="s">
        <v>3160</v>
      </c>
      <c r="G1142" t="s">
        <v>3515</v>
      </c>
      <c r="H1142" t="s">
        <v>3160</v>
      </c>
      <c r="I1142" t="s">
        <v>3160</v>
      </c>
      <c r="J1142" t="s">
        <v>3160</v>
      </c>
      <c r="K1142" t="s">
        <v>3160</v>
      </c>
      <c r="L1142" t="s">
        <v>3160</v>
      </c>
      <c r="M1142" t="s">
        <v>3049</v>
      </c>
      <c r="N1142" t="s">
        <v>3160</v>
      </c>
      <c r="O1142" t="s">
        <v>3160</v>
      </c>
      <c r="P1142" t="s">
        <v>3115</v>
      </c>
      <c r="Q1142" t="s">
        <v>3186</v>
      </c>
      <c r="R1142" s="23" t="s">
        <v>4630</v>
      </c>
      <c r="S1142" t="s">
        <v>3348</v>
      </c>
    </row>
    <row r="1143" spans="1:19" outlineLevel="1" x14ac:dyDescent="0.2">
      <c r="A1143" t="s">
        <v>4352</v>
      </c>
      <c r="B1143" t="s">
        <v>4644</v>
      </c>
      <c r="C1143" t="s">
        <v>3160</v>
      </c>
      <c r="D1143" t="s">
        <v>3160</v>
      </c>
      <c r="E1143" t="s">
        <v>3160</v>
      </c>
      <c r="F1143" t="s">
        <v>3160</v>
      </c>
      <c r="G1143" t="s">
        <v>3515</v>
      </c>
      <c r="H1143" t="s">
        <v>3160</v>
      </c>
      <c r="I1143" t="s">
        <v>1</v>
      </c>
      <c r="J1143" t="s">
        <v>3160</v>
      </c>
      <c r="K1143" t="s">
        <v>3193</v>
      </c>
      <c r="L1143" t="s">
        <v>3160</v>
      </c>
      <c r="M1143" t="s">
        <v>3049</v>
      </c>
      <c r="N1143" t="s">
        <v>3160</v>
      </c>
      <c r="O1143" t="s">
        <v>3160</v>
      </c>
      <c r="P1143" t="s">
        <v>3115</v>
      </c>
      <c r="Q1143" t="s">
        <v>3186</v>
      </c>
      <c r="R1143" t="s">
        <v>3160</v>
      </c>
      <c r="S1143" t="s">
        <v>3348</v>
      </c>
    </row>
    <row r="1144" spans="1:19" outlineLevel="1" x14ac:dyDescent="0.2">
      <c r="A1144" t="s">
        <v>4352</v>
      </c>
      <c r="B1144" t="s">
        <v>4644</v>
      </c>
      <c r="C1144" t="s">
        <v>3160</v>
      </c>
      <c r="D1144" t="s">
        <v>3160</v>
      </c>
      <c r="E1144" t="s">
        <v>3160</v>
      </c>
      <c r="F1144" t="s">
        <v>3160</v>
      </c>
      <c r="G1144" t="s">
        <v>3515</v>
      </c>
      <c r="H1144" t="s">
        <v>3160</v>
      </c>
      <c r="I1144" t="s">
        <v>1</v>
      </c>
      <c r="J1144" t="s">
        <v>3160</v>
      </c>
      <c r="K1144" t="s">
        <v>3193</v>
      </c>
      <c r="L1144" t="s">
        <v>3160</v>
      </c>
      <c r="M1144" t="s">
        <v>3160</v>
      </c>
      <c r="N1144" t="s">
        <v>3160</v>
      </c>
      <c r="O1144" t="s">
        <v>3160</v>
      </c>
      <c r="P1144" t="s">
        <v>3116</v>
      </c>
      <c r="Q1144" t="s">
        <v>3188</v>
      </c>
      <c r="R1144" t="s">
        <v>3160</v>
      </c>
      <c r="S1144" t="s">
        <v>3189</v>
      </c>
    </row>
    <row r="1145" spans="1:19" outlineLevel="1" x14ac:dyDescent="0.2">
      <c r="A1145" t="s">
        <v>4353</v>
      </c>
      <c r="B1145" t="s">
        <v>4645</v>
      </c>
      <c r="C1145" t="s">
        <v>3160</v>
      </c>
      <c r="D1145" t="s">
        <v>3160</v>
      </c>
      <c r="E1145" t="s">
        <v>3160</v>
      </c>
      <c r="F1145" t="s">
        <v>3160</v>
      </c>
      <c r="G1145" t="s">
        <v>3145</v>
      </c>
      <c r="H1145" t="s">
        <v>3160</v>
      </c>
      <c r="I1145" t="s">
        <v>1</v>
      </c>
      <c r="J1145" t="s">
        <v>3160</v>
      </c>
      <c r="K1145" t="s">
        <v>3193</v>
      </c>
      <c r="L1145" t="s">
        <v>3160</v>
      </c>
      <c r="M1145" t="s">
        <v>3049</v>
      </c>
      <c r="N1145" t="s">
        <v>3160</v>
      </c>
      <c r="O1145" t="s">
        <v>3160</v>
      </c>
      <c r="P1145" t="s">
        <v>3115</v>
      </c>
      <c r="Q1145" t="s">
        <v>3186</v>
      </c>
      <c r="R1145" t="s">
        <v>3160</v>
      </c>
      <c r="S1145" t="s">
        <v>3348</v>
      </c>
    </row>
    <row r="1146" spans="1:19" outlineLevel="1" x14ac:dyDescent="0.2">
      <c r="A1146" t="s">
        <v>4353</v>
      </c>
      <c r="B1146" t="s">
        <v>4645</v>
      </c>
      <c r="C1146" t="s">
        <v>3160</v>
      </c>
      <c r="D1146" t="s">
        <v>3160</v>
      </c>
      <c r="E1146" t="s">
        <v>3160</v>
      </c>
      <c r="F1146" t="s">
        <v>3160</v>
      </c>
      <c r="G1146" t="s">
        <v>3145</v>
      </c>
      <c r="H1146" t="s">
        <v>3160</v>
      </c>
      <c r="I1146" t="s">
        <v>3180</v>
      </c>
      <c r="J1146" t="s">
        <v>3160</v>
      </c>
      <c r="K1146" t="s">
        <v>3160</v>
      </c>
      <c r="L1146" t="s">
        <v>3160</v>
      </c>
      <c r="M1146" t="s">
        <v>3049</v>
      </c>
      <c r="N1146" t="s">
        <v>3160</v>
      </c>
      <c r="O1146" t="s">
        <v>3160</v>
      </c>
      <c r="P1146" t="s">
        <v>3115</v>
      </c>
      <c r="Q1146" t="s">
        <v>3186</v>
      </c>
      <c r="R1146" t="s">
        <v>3160</v>
      </c>
      <c r="S1146" t="s">
        <v>3348</v>
      </c>
    </row>
    <row r="1147" spans="1:19" outlineLevel="1" x14ac:dyDescent="0.2">
      <c r="A1147" t="s">
        <v>4354</v>
      </c>
      <c r="B1147" t="s">
        <v>4646</v>
      </c>
      <c r="C1147" t="s">
        <v>1342</v>
      </c>
      <c r="D1147" t="s">
        <v>3160</v>
      </c>
      <c r="E1147" t="s">
        <v>3160</v>
      </c>
      <c r="F1147" t="s">
        <v>3160</v>
      </c>
      <c r="G1147" t="s">
        <v>3455</v>
      </c>
      <c r="H1147" t="s">
        <v>3160</v>
      </c>
      <c r="I1147" t="s">
        <v>3160</v>
      </c>
      <c r="J1147" t="s">
        <v>3160</v>
      </c>
      <c r="K1147" t="s">
        <v>3160</v>
      </c>
      <c r="L1147" t="s">
        <v>3160</v>
      </c>
      <c r="M1147" t="s">
        <v>3049</v>
      </c>
      <c r="N1147" t="s">
        <v>3160</v>
      </c>
      <c r="O1147" t="s">
        <v>3160</v>
      </c>
      <c r="P1147" t="s">
        <v>3115</v>
      </c>
      <c r="Q1147" t="s">
        <v>3186</v>
      </c>
      <c r="R1147" s="23" t="s">
        <v>4630</v>
      </c>
      <c r="S1147" t="s">
        <v>3348</v>
      </c>
    </row>
    <row r="1148" spans="1:19" outlineLevel="1" x14ac:dyDescent="0.2">
      <c r="A1148" t="s">
        <v>4354</v>
      </c>
      <c r="B1148" t="s">
        <v>4646</v>
      </c>
      <c r="C1148" t="s">
        <v>1342</v>
      </c>
      <c r="D1148" t="s">
        <v>3160</v>
      </c>
      <c r="E1148" t="s">
        <v>3160</v>
      </c>
      <c r="F1148" t="s">
        <v>3160</v>
      </c>
      <c r="G1148" t="s">
        <v>3455</v>
      </c>
      <c r="H1148" t="s">
        <v>3160</v>
      </c>
      <c r="I1148" t="s">
        <v>1</v>
      </c>
      <c r="J1148" t="s">
        <v>3160</v>
      </c>
      <c r="K1148" t="s">
        <v>3193</v>
      </c>
      <c r="L1148" t="s">
        <v>3160</v>
      </c>
      <c r="M1148" t="s">
        <v>3049</v>
      </c>
      <c r="N1148" t="s">
        <v>3160</v>
      </c>
      <c r="O1148" t="s">
        <v>3160</v>
      </c>
      <c r="P1148" t="s">
        <v>3115</v>
      </c>
      <c r="Q1148" t="s">
        <v>3186</v>
      </c>
      <c r="R1148" t="s">
        <v>3160</v>
      </c>
      <c r="S1148" t="s">
        <v>3348</v>
      </c>
    </row>
    <row r="1149" spans="1:19" outlineLevel="1" x14ac:dyDescent="0.2">
      <c r="A1149" t="s">
        <v>4354</v>
      </c>
      <c r="B1149" t="s">
        <v>4646</v>
      </c>
      <c r="C1149" t="s">
        <v>1342</v>
      </c>
      <c r="D1149" t="s">
        <v>3160</v>
      </c>
      <c r="E1149" t="s">
        <v>3160</v>
      </c>
      <c r="F1149" t="s">
        <v>3160</v>
      </c>
      <c r="G1149" t="s">
        <v>3455</v>
      </c>
      <c r="H1149" t="s">
        <v>3160</v>
      </c>
      <c r="I1149" t="s">
        <v>1</v>
      </c>
      <c r="J1149" t="s">
        <v>3160</v>
      </c>
      <c r="K1149" t="s">
        <v>3193</v>
      </c>
      <c r="L1149" t="s">
        <v>3160</v>
      </c>
      <c r="M1149" t="s">
        <v>3160</v>
      </c>
      <c r="N1149" t="s">
        <v>3160</v>
      </c>
      <c r="O1149" t="s">
        <v>3160</v>
      </c>
      <c r="P1149" t="s">
        <v>3116</v>
      </c>
      <c r="Q1149" t="s">
        <v>5413</v>
      </c>
      <c r="R1149" t="s">
        <v>3160</v>
      </c>
      <c r="S1149" t="s">
        <v>3189</v>
      </c>
    </row>
    <row r="1150" spans="1:19" outlineLevel="1" x14ac:dyDescent="0.2">
      <c r="A1150" t="s">
        <v>4355</v>
      </c>
      <c r="B1150" t="s">
        <v>4647</v>
      </c>
      <c r="C1150" t="s">
        <v>1342</v>
      </c>
      <c r="D1150" t="s">
        <v>3160</v>
      </c>
      <c r="E1150" t="s">
        <v>3160</v>
      </c>
      <c r="F1150" t="s">
        <v>3160</v>
      </c>
      <c r="G1150" t="s">
        <v>3456</v>
      </c>
      <c r="H1150" t="s">
        <v>3160</v>
      </c>
      <c r="I1150" t="s">
        <v>3160</v>
      </c>
      <c r="J1150" t="s">
        <v>3160</v>
      </c>
      <c r="K1150" t="s">
        <v>3160</v>
      </c>
      <c r="L1150" t="s">
        <v>3160</v>
      </c>
      <c r="M1150" t="s">
        <v>3049</v>
      </c>
      <c r="N1150" t="s">
        <v>3160</v>
      </c>
      <c r="O1150" t="s">
        <v>3160</v>
      </c>
      <c r="P1150" t="s">
        <v>3115</v>
      </c>
      <c r="Q1150" t="s">
        <v>3186</v>
      </c>
      <c r="R1150" s="23" t="s">
        <v>4630</v>
      </c>
      <c r="S1150" t="s">
        <v>3348</v>
      </c>
    </row>
    <row r="1151" spans="1:19" outlineLevel="1" x14ac:dyDescent="0.2">
      <c r="A1151" t="s">
        <v>4355</v>
      </c>
      <c r="B1151" t="s">
        <v>4647</v>
      </c>
      <c r="C1151" t="s">
        <v>1342</v>
      </c>
      <c r="D1151" t="s">
        <v>3160</v>
      </c>
      <c r="E1151" t="s">
        <v>3160</v>
      </c>
      <c r="F1151" t="s">
        <v>3160</v>
      </c>
      <c r="G1151" t="s">
        <v>3456</v>
      </c>
      <c r="H1151" t="s">
        <v>3160</v>
      </c>
      <c r="I1151" t="s">
        <v>1</v>
      </c>
      <c r="J1151" t="s">
        <v>3160</v>
      </c>
      <c r="K1151" t="s">
        <v>3193</v>
      </c>
      <c r="L1151" t="s">
        <v>3160</v>
      </c>
      <c r="M1151" t="s">
        <v>3049</v>
      </c>
      <c r="N1151" t="s">
        <v>3160</v>
      </c>
      <c r="O1151" t="s">
        <v>3160</v>
      </c>
      <c r="P1151" t="s">
        <v>3115</v>
      </c>
      <c r="Q1151" t="s">
        <v>3186</v>
      </c>
      <c r="R1151" t="s">
        <v>3160</v>
      </c>
      <c r="S1151" t="s">
        <v>3348</v>
      </c>
    </row>
    <row r="1152" spans="1:19" outlineLevel="1" x14ac:dyDescent="0.2">
      <c r="A1152" t="s">
        <v>4355</v>
      </c>
      <c r="B1152" t="s">
        <v>4647</v>
      </c>
      <c r="C1152" t="s">
        <v>1342</v>
      </c>
      <c r="D1152" t="s">
        <v>3160</v>
      </c>
      <c r="E1152" t="s">
        <v>3160</v>
      </c>
      <c r="F1152" t="s">
        <v>3160</v>
      </c>
      <c r="G1152" t="s">
        <v>3456</v>
      </c>
      <c r="H1152" t="s">
        <v>3160</v>
      </c>
      <c r="I1152" t="s">
        <v>1</v>
      </c>
      <c r="J1152" t="s">
        <v>3160</v>
      </c>
      <c r="K1152" t="s">
        <v>3193</v>
      </c>
      <c r="L1152" t="s">
        <v>3160</v>
      </c>
      <c r="M1152" t="s">
        <v>3160</v>
      </c>
      <c r="N1152" t="s">
        <v>3160</v>
      </c>
      <c r="O1152" t="s">
        <v>3160</v>
      </c>
      <c r="P1152" t="s">
        <v>3116</v>
      </c>
      <c r="Q1152" t="s">
        <v>5413</v>
      </c>
      <c r="R1152" t="s">
        <v>3160</v>
      </c>
      <c r="S1152" t="s">
        <v>3189</v>
      </c>
    </row>
    <row r="1153" spans="1:19" outlineLevel="1" x14ac:dyDescent="0.2">
      <c r="A1153" t="s">
        <v>4356</v>
      </c>
      <c r="B1153" t="s">
        <v>4648</v>
      </c>
      <c r="C1153" t="s">
        <v>1344</v>
      </c>
      <c r="D1153" t="s">
        <v>3160</v>
      </c>
      <c r="E1153" t="s">
        <v>3160</v>
      </c>
      <c r="F1153" t="s">
        <v>3160</v>
      </c>
      <c r="G1153" t="s">
        <v>3518</v>
      </c>
      <c r="H1153" t="s">
        <v>3160</v>
      </c>
      <c r="I1153" t="s">
        <v>3160</v>
      </c>
      <c r="J1153" t="s">
        <v>3160</v>
      </c>
      <c r="K1153" t="s">
        <v>3160</v>
      </c>
      <c r="L1153" t="s">
        <v>3160</v>
      </c>
      <c r="M1153" t="s">
        <v>3049</v>
      </c>
      <c r="N1153" t="s">
        <v>3160</v>
      </c>
      <c r="O1153" t="s">
        <v>1339</v>
      </c>
      <c r="P1153" t="s">
        <v>3115</v>
      </c>
      <c r="Q1153" t="s">
        <v>3186</v>
      </c>
      <c r="R1153" s="23" t="s">
        <v>4630</v>
      </c>
      <c r="S1153" t="s">
        <v>3348</v>
      </c>
    </row>
    <row r="1154" spans="1:19" outlineLevel="1" x14ac:dyDescent="0.2">
      <c r="A1154" t="s">
        <v>4356</v>
      </c>
      <c r="B1154" t="s">
        <v>4648</v>
      </c>
      <c r="C1154" t="s">
        <v>1344</v>
      </c>
      <c r="D1154" t="s">
        <v>3160</v>
      </c>
      <c r="E1154" t="s">
        <v>3160</v>
      </c>
      <c r="F1154" t="s">
        <v>3160</v>
      </c>
      <c r="G1154" t="s">
        <v>3518</v>
      </c>
      <c r="H1154" t="s">
        <v>3160</v>
      </c>
      <c r="I1154" t="s">
        <v>1</v>
      </c>
      <c r="J1154" t="s">
        <v>3160</v>
      </c>
      <c r="K1154" t="s">
        <v>3193</v>
      </c>
      <c r="L1154" t="s">
        <v>3160</v>
      </c>
      <c r="M1154" t="s">
        <v>3049</v>
      </c>
      <c r="N1154" t="s">
        <v>3160</v>
      </c>
      <c r="O1154" t="s">
        <v>1339</v>
      </c>
      <c r="P1154" t="s">
        <v>3115</v>
      </c>
      <c r="Q1154" t="s">
        <v>3186</v>
      </c>
      <c r="R1154" t="s">
        <v>3160</v>
      </c>
      <c r="S1154" t="s">
        <v>3348</v>
      </c>
    </row>
    <row r="1155" spans="1:19" outlineLevel="1" x14ac:dyDescent="0.2">
      <c r="A1155" t="s">
        <v>4356</v>
      </c>
      <c r="B1155" t="s">
        <v>4648</v>
      </c>
      <c r="C1155" t="s">
        <v>1344</v>
      </c>
      <c r="D1155" t="s">
        <v>3160</v>
      </c>
      <c r="E1155" t="s">
        <v>3160</v>
      </c>
      <c r="F1155" t="s">
        <v>3160</v>
      </c>
      <c r="G1155" t="s">
        <v>3518</v>
      </c>
      <c r="H1155" t="s">
        <v>3160</v>
      </c>
      <c r="I1155" t="s">
        <v>1</v>
      </c>
      <c r="J1155" t="s">
        <v>3160</v>
      </c>
      <c r="K1155" t="s">
        <v>3193</v>
      </c>
      <c r="L1155" t="s">
        <v>3160</v>
      </c>
      <c r="M1155" t="s">
        <v>3160</v>
      </c>
      <c r="N1155" t="s">
        <v>3160</v>
      </c>
      <c r="O1155" t="s">
        <v>1339</v>
      </c>
      <c r="P1155" t="s">
        <v>3116</v>
      </c>
      <c r="Q1155" t="s">
        <v>5413</v>
      </c>
      <c r="R1155" t="s">
        <v>3160</v>
      </c>
      <c r="S1155" t="s">
        <v>3189</v>
      </c>
    </row>
    <row r="1156" spans="1:19" outlineLevel="1" x14ac:dyDescent="0.2">
      <c r="A1156" t="s">
        <v>4357</v>
      </c>
      <c r="B1156" t="s">
        <v>4649</v>
      </c>
      <c r="C1156" t="s">
        <v>1344</v>
      </c>
      <c r="D1156" t="s">
        <v>3160</v>
      </c>
      <c r="E1156" t="s">
        <v>3160</v>
      </c>
      <c r="F1156" t="s">
        <v>3160</v>
      </c>
      <c r="G1156" t="s">
        <v>2280</v>
      </c>
      <c r="H1156" t="s">
        <v>3160</v>
      </c>
      <c r="I1156" t="s">
        <v>3160</v>
      </c>
      <c r="J1156" t="s">
        <v>3160</v>
      </c>
      <c r="K1156" t="s">
        <v>3160</v>
      </c>
      <c r="L1156" t="s">
        <v>3160</v>
      </c>
      <c r="M1156" t="s">
        <v>3049</v>
      </c>
      <c r="N1156" t="s">
        <v>3160</v>
      </c>
      <c r="O1156" t="s">
        <v>3160</v>
      </c>
      <c r="P1156" t="s">
        <v>3115</v>
      </c>
      <c r="Q1156" t="s">
        <v>3186</v>
      </c>
      <c r="R1156" s="23" t="s">
        <v>4630</v>
      </c>
      <c r="S1156" t="s">
        <v>3348</v>
      </c>
    </row>
    <row r="1157" spans="1:19" outlineLevel="1" x14ac:dyDescent="0.2">
      <c r="A1157" t="s">
        <v>4357</v>
      </c>
      <c r="B1157" t="s">
        <v>4649</v>
      </c>
      <c r="C1157" t="s">
        <v>1344</v>
      </c>
      <c r="D1157" t="s">
        <v>3160</v>
      </c>
      <c r="E1157" t="s">
        <v>3160</v>
      </c>
      <c r="F1157" t="s">
        <v>3160</v>
      </c>
      <c r="G1157" t="s">
        <v>3518</v>
      </c>
      <c r="H1157" t="s">
        <v>3160</v>
      </c>
      <c r="I1157" t="s">
        <v>3160</v>
      </c>
      <c r="J1157" t="s">
        <v>3160</v>
      </c>
      <c r="K1157" t="s">
        <v>3160</v>
      </c>
      <c r="L1157" t="s">
        <v>3160</v>
      </c>
      <c r="M1157" t="s">
        <v>3049</v>
      </c>
      <c r="N1157" t="s">
        <v>3160</v>
      </c>
      <c r="O1157" t="s">
        <v>1340</v>
      </c>
      <c r="P1157" t="s">
        <v>3115</v>
      </c>
      <c r="Q1157" t="s">
        <v>3186</v>
      </c>
      <c r="R1157" s="23" t="s">
        <v>4630</v>
      </c>
      <c r="S1157" t="s">
        <v>3348</v>
      </c>
    </row>
    <row r="1158" spans="1:19" outlineLevel="1" x14ac:dyDescent="0.2">
      <c r="A1158" t="s">
        <v>4357</v>
      </c>
      <c r="B1158" t="s">
        <v>4649</v>
      </c>
      <c r="C1158" t="s">
        <v>1344</v>
      </c>
      <c r="D1158" t="s">
        <v>3160</v>
      </c>
      <c r="E1158" t="s">
        <v>3160</v>
      </c>
      <c r="F1158" t="s">
        <v>3160</v>
      </c>
      <c r="G1158" t="s">
        <v>2280</v>
      </c>
      <c r="H1158" t="s">
        <v>3160</v>
      </c>
      <c r="I1158" t="s">
        <v>1</v>
      </c>
      <c r="J1158" t="s">
        <v>3160</v>
      </c>
      <c r="K1158" t="s">
        <v>3193</v>
      </c>
      <c r="L1158" t="s">
        <v>3160</v>
      </c>
      <c r="M1158" t="s">
        <v>3049</v>
      </c>
      <c r="N1158" t="s">
        <v>3160</v>
      </c>
      <c r="O1158" t="s">
        <v>3160</v>
      </c>
      <c r="P1158" t="s">
        <v>3115</v>
      </c>
      <c r="Q1158" t="s">
        <v>3186</v>
      </c>
      <c r="R1158" t="s">
        <v>3160</v>
      </c>
      <c r="S1158" t="s">
        <v>3348</v>
      </c>
    </row>
    <row r="1159" spans="1:19" outlineLevel="1" x14ac:dyDescent="0.2">
      <c r="A1159" t="s">
        <v>4357</v>
      </c>
      <c r="B1159" t="s">
        <v>4649</v>
      </c>
      <c r="C1159" t="s">
        <v>1344</v>
      </c>
      <c r="D1159" t="s">
        <v>3160</v>
      </c>
      <c r="E1159" t="s">
        <v>3160</v>
      </c>
      <c r="F1159" t="s">
        <v>3160</v>
      </c>
      <c r="G1159" t="s">
        <v>3518</v>
      </c>
      <c r="H1159" t="s">
        <v>3160</v>
      </c>
      <c r="I1159" t="s">
        <v>1</v>
      </c>
      <c r="J1159" t="s">
        <v>3160</v>
      </c>
      <c r="K1159" t="s">
        <v>3193</v>
      </c>
      <c r="L1159" t="s">
        <v>3160</v>
      </c>
      <c r="M1159" t="s">
        <v>3049</v>
      </c>
      <c r="N1159" t="s">
        <v>3160</v>
      </c>
      <c r="O1159" t="s">
        <v>1340</v>
      </c>
      <c r="P1159" t="s">
        <v>3115</v>
      </c>
      <c r="Q1159" t="s">
        <v>3186</v>
      </c>
      <c r="R1159" t="s">
        <v>3160</v>
      </c>
      <c r="S1159" t="s">
        <v>3348</v>
      </c>
    </row>
    <row r="1160" spans="1:19" outlineLevel="1" x14ac:dyDescent="0.2">
      <c r="A1160" t="s">
        <v>4357</v>
      </c>
      <c r="B1160" t="s">
        <v>4649</v>
      </c>
      <c r="C1160" t="s">
        <v>1344</v>
      </c>
      <c r="D1160" t="s">
        <v>3160</v>
      </c>
      <c r="E1160" t="s">
        <v>3160</v>
      </c>
      <c r="F1160" t="s">
        <v>3160</v>
      </c>
      <c r="G1160" t="s">
        <v>2280</v>
      </c>
      <c r="H1160" t="s">
        <v>3160</v>
      </c>
      <c r="I1160" t="s">
        <v>1</v>
      </c>
      <c r="J1160" t="s">
        <v>3160</v>
      </c>
      <c r="K1160" t="s">
        <v>3193</v>
      </c>
      <c r="L1160" t="s">
        <v>3160</v>
      </c>
      <c r="M1160" t="s">
        <v>3160</v>
      </c>
      <c r="N1160" t="s">
        <v>3160</v>
      </c>
      <c r="O1160" t="s">
        <v>3160</v>
      </c>
      <c r="P1160" t="s">
        <v>3116</v>
      </c>
      <c r="Q1160" t="s">
        <v>5413</v>
      </c>
      <c r="R1160" t="s">
        <v>3160</v>
      </c>
      <c r="S1160" t="s">
        <v>3189</v>
      </c>
    </row>
    <row r="1161" spans="1:19" outlineLevel="1" x14ac:dyDescent="0.2">
      <c r="A1161" t="s">
        <v>4357</v>
      </c>
      <c r="B1161" t="s">
        <v>4649</v>
      </c>
      <c r="C1161" t="s">
        <v>1344</v>
      </c>
      <c r="D1161" t="s">
        <v>3160</v>
      </c>
      <c r="E1161" t="s">
        <v>3160</v>
      </c>
      <c r="F1161" t="s">
        <v>3160</v>
      </c>
      <c r="G1161" t="s">
        <v>3518</v>
      </c>
      <c r="H1161" t="s">
        <v>3160</v>
      </c>
      <c r="I1161" t="s">
        <v>1</v>
      </c>
      <c r="J1161" t="s">
        <v>3160</v>
      </c>
      <c r="K1161" t="s">
        <v>3193</v>
      </c>
      <c r="L1161" t="s">
        <v>3160</v>
      </c>
      <c r="M1161" t="s">
        <v>3160</v>
      </c>
      <c r="N1161" t="s">
        <v>3160</v>
      </c>
      <c r="O1161" t="s">
        <v>1340</v>
      </c>
      <c r="P1161" t="s">
        <v>3116</v>
      </c>
      <c r="Q1161" t="s">
        <v>5413</v>
      </c>
      <c r="R1161" t="s">
        <v>3160</v>
      </c>
      <c r="S1161" t="s">
        <v>3189</v>
      </c>
    </row>
    <row r="1162" spans="1:19" outlineLevel="1" x14ac:dyDescent="0.2">
      <c r="A1162" t="s">
        <v>4358</v>
      </c>
      <c r="B1162" t="s">
        <v>4650</v>
      </c>
      <c r="C1162" t="s">
        <v>1344</v>
      </c>
      <c r="D1162" t="s">
        <v>3160</v>
      </c>
      <c r="E1162" t="s">
        <v>3160</v>
      </c>
      <c r="F1162" t="s">
        <v>3160</v>
      </c>
      <c r="G1162" t="s">
        <v>2279</v>
      </c>
      <c r="H1162" t="s">
        <v>3160</v>
      </c>
      <c r="I1162" t="s">
        <v>3160</v>
      </c>
      <c r="J1162" t="s">
        <v>3160</v>
      </c>
      <c r="K1162" t="s">
        <v>3160</v>
      </c>
      <c r="L1162" t="s">
        <v>3160</v>
      </c>
      <c r="M1162" t="s">
        <v>3049</v>
      </c>
      <c r="N1162" t="s">
        <v>3160</v>
      </c>
      <c r="O1162" t="s">
        <v>3160</v>
      </c>
      <c r="P1162" t="s">
        <v>3115</v>
      </c>
      <c r="Q1162" t="s">
        <v>3186</v>
      </c>
      <c r="R1162" s="23" t="s">
        <v>4630</v>
      </c>
      <c r="S1162" t="s">
        <v>3348</v>
      </c>
    </row>
    <row r="1163" spans="1:19" outlineLevel="1" x14ac:dyDescent="0.2">
      <c r="A1163" t="s">
        <v>4358</v>
      </c>
      <c r="B1163" t="s">
        <v>4650</v>
      </c>
      <c r="C1163" t="s">
        <v>1344</v>
      </c>
      <c r="D1163" t="s">
        <v>3160</v>
      </c>
      <c r="E1163" t="s">
        <v>3160</v>
      </c>
      <c r="F1163" t="s">
        <v>3160</v>
      </c>
      <c r="G1163" t="s">
        <v>2279</v>
      </c>
      <c r="H1163" t="s">
        <v>3160</v>
      </c>
      <c r="I1163" t="s">
        <v>1</v>
      </c>
      <c r="J1163" t="s">
        <v>3160</v>
      </c>
      <c r="K1163" t="s">
        <v>3193</v>
      </c>
      <c r="L1163" t="s">
        <v>3160</v>
      </c>
      <c r="M1163" t="s">
        <v>3049</v>
      </c>
      <c r="N1163" t="s">
        <v>3160</v>
      </c>
      <c r="O1163" t="s">
        <v>3160</v>
      </c>
      <c r="P1163" t="s">
        <v>3115</v>
      </c>
      <c r="Q1163" t="s">
        <v>3186</v>
      </c>
      <c r="R1163" t="s">
        <v>3160</v>
      </c>
      <c r="S1163" t="s">
        <v>3348</v>
      </c>
    </row>
    <row r="1164" spans="1:19" outlineLevel="1" x14ac:dyDescent="0.2">
      <c r="A1164" t="s">
        <v>4358</v>
      </c>
      <c r="B1164" t="s">
        <v>4650</v>
      </c>
      <c r="C1164" t="s">
        <v>1344</v>
      </c>
      <c r="D1164" t="s">
        <v>3160</v>
      </c>
      <c r="E1164" t="s">
        <v>3160</v>
      </c>
      <c r="F1164" t="s">
        <v>3160</v>
      </c>
      <c r="G1164" t="s">
        <v>2279</v>
      </c>
      <c r="H1164" t="s">
        <v>3160</v>
      </c>
      <c r="I1164" t="s">
        <v>1</v>
      </c>
      <c r="J1164" t="s">
        <v>3160</v>
      </c>
      <c r="K1164" t="s">
        <v>3193</v>
      </c>
      <c r="L1164" t="s">
        <v>3160</v>
      </c>
      <c r="M1164" t="s">
        <v>3160</v>
      </c>
      <c r="N1164" t="s">
        <v>3160</v>
      </c>
      <c r="O1164" t="s">
        <v>3160</v>
      </c>
      <c r="P1164" t="s">
        <v>3116</v>
      </c>
      <c r="Q1164" t="s">
        <v>5413</v>
      </c>
      <c r="R1164" t="s">
        <v>3160</v>
      </c>
      <c r="S1164" t="s">
        <v>3189</v>
      </c>
    </row>
    <row r="1165" spans="1:19" outlineLevel="1" x14ac:dyDescent="0.2">
      <c r="A1165" t="s">
        <v>4359</v>
      </c>
      <c r="B1165" t="s">
        <v>4651</v>
      </c>
      <c r="C1165" t="s">
        <v>3160</v>
      </c>
      <c r="D1165" t="s">
        <v>3160</v>
      </c>
      <c r="E1165" t="s">
        <v>3160</v>
      </c>
      <c r="F1165" t="s">
        <v>3160</v>
      </c>
      <c r="G1165" t="s">
        <v>2281</v>
      </c>
      <c r="H1165" t="s">
        <v>3160</v>
      </c>
      <c r="I1165" t="s">
        <v>1</v>
      </c>
      <c r="J1165" t="s">
        <v>3160</v>
      </c>
      <c r="K1165" t="s">
        <v>3193</v>
      </c>
      <c r="L1165" t="s">
        <v>3160</v>
      </c>
      <c r="M1165" t="s">
        <v>3049</v>
      </c>
      <c r="N1165" t="s">
        <v>3160</v>
      </c>
      <c r="O1165" t="s">
        <v>3160</v>
      </c>
      <c r="P1165" t="s">
        <v>3115</v>
      </c>
      <c r="Q1165" t="s">
        <v>3186</v>
      </c>
      <c r="R1165" t="s">
        <v>3160</v>
      </c>
      <c r="S1165" t="s">
        <v>3348</v>
      </c>
    </row>
    <row r="1166" spans="1:19" outlineLevel="1" x14ac:dyDescent="0.2">
      <c r="A1166" t="s">
        <v>4359</v>
      </c>
      <c r="B1166" t="s">
        <v>4651</v>
      </c>
      <c r="C1166" t="s">
        <v>3160</v>
      </c>
      <c r="D1166" t="s">
        <v>3160</v>
      </c>
      <c r="E1166" t="s">
        <v>3160</v>
      </c>
      <c r="F1166" t="s">
        <v>3160</v>
      </c>
      <c r="G1166" t="s">
        <v>2281</v>
      </c>
      <c r="H1166" t="s">
        <v>3160</v>
      </c>
      <c r="I1166" t="s">
        <v>3180</v>
      </c>
      <c r="J1166" t="s">
        <v>3160</v>
      </c>
      <c r="K1166" t="s">
        <v>3160</v>
      </c>
      <c r="L1166" t="s">
        <v>3160</v>
      </c>
      <c r="M1166" t="s">
        <v>3049</v>
      </c>
      <c r="N1166" t="s">
        <v>3160</v>
      </c>
      <c r="O1166" t="s">
        <v>3160</v>
      </c>
      <c r="P1166" t="s">
        <v>3115</v>
      </c>
      <c r="Q1166" t="s">
        <v>3186</v>
      </c>
      <c r="R1166" t="s">
        <v>3160</v>
      </c>
      <c r="S1166" t="s">
        <v>3348</v>
      </c>
    </row>
    <row r="1167" spans="1:19" outlineLevel="1" x14ac:dyDescent="0.2">
      <c r="A1167" t="s">
        <v>4360</v>
      </c>
      <c r="B1167" t="s">
        <v>4652</v>
      </c>
      <c r="C1167" t="s">
        <v>1344</v>
      </c>
      <c r="D1167" t="s">
        <v>3160</v>
      </c>
      <c r="E1167" t="s">
        <v>3160</v>
      </c>
      <c r="F1167" t="s">
        <v>3160</v>
      </c>
      <c r="G1167" t="s">
        <v>3105</v>
      </c>
      <c r="H1167" t="s">
        <v>3160</v>
      </c>
      <c r="I1167" t="s">
        <v>3160</v>
      </c>
      <c r="J1167" t="s">
        <v>3160</v>
      </c>
      <c r="K1167" t="s">
        <v>3160</v>
      </c>
      <c r="L1167" t="s">
        <v>3160</v>
      </c>
      <c r="M1167" t="s">
        <v>3049</v>
      </c>
      <c r="N1167" t="s">
        <v>3160</v>
      </c>
      <c r="O1167" t="s">
        <v>1339</v>
      </c>
      <c r="P1167" t="s">
        <v>3115</v>
      </c>
      <c r="Q1167" t="s">
        <v>3186</v>
      </c>
      <c r="R1167" s="23" t="s">
        <v>4630</v>
      </c>
      <c r="S1167" t="s">
        <v>3348</v>
      </c>
    </row>
    <row r="1168" spans="1:19" outlineLevel="1" x14ac:dyDescent="0.2">
      <c r="A1168" t="s">
        <v>4360</v>
      </c>
      <c r="B1168" t="s">
        <v>4652</v>
      </c>
      <c r="C1168" t="s">
        <v>1344</v>
      </c>
      <c r="D1168" t="s">
        <v>3160</v>
      </c>
      <c r="E1168" t="s">
        <v>3160</v>
      </c>
      <c r="F1168" t="s">
        <v>3160</v>
      </c>
      <c r="G1168" t="s">
        <v>3105</v>
      </c>
      <c r="H1168" t="s">
        <v>3160</v>
      </c>
      <c r="I1168" t="s">
        <v>1</v>
      </c>
      <c r="J1168" t="s">
        <v>3160</v>
      </c>
      <c r="K1168" t="s">
        <v>3193</v>
      </c>
      <c r="L1168" t="s">
        <v>3160</v>
      </c>
      <c r="M1168" t="s">
        <v>3049</v>
      </c>
      <c r="N1168" t="s">
        <v>3160</v>
      </c>
      <c r="O1168" t="s">
        <v>1339</v>
      </c>
      <c r="P1168" t="s">
        <v>3115</v>
      </c>
      <c r="Q1168" t="s">
        <v>3186</v>
      </c>
      <c r="R1168" t="s">
        <v>3160</v>
      </c>
      <c r="S1168" t="s">
        <v>3348</v>
      </c>
    </row>
    <row r="1169" spans="1:19" outlineLevel="1" x14ac:dyDescent="0.2">
      <c r="A1169" t="s">
        <v>4360</v>
      </c>
      <c r="B1169" t="s">
        <v>4652</v>
      </c>
      <c r="C1169" t="s">
        <v>1344</v>
      </c>
      <c r="D1169" t="s">
        <v>3160</v>
      </c>
      <c r="E1169" t="s">
        <v>3160</v>
      </c>
      <c r="F1169" t="s">
        <v>3160</v>
      </c>
      <c r="G1169" t="s">
        <v>3105</v>
      </c>
      <c r="H1169" t="s">
        <v>3160</v>
      </c>
      <c r="I1169" t="s">
        <v>1</v>
      </c>
      <c r="J1169" t="s">
        <v>3160</v>
      </c>
      <c r="K1169" t="s">
        <v>3193</v>
      </c>
      <c r="L1169" t="s">
        <v>3160</v>
      </c>
      <c r="M1169" t="s">
        <v>3160</v>
      </c>
      <c r="N1169" t="s">
        <v>3160</v>
      </c>
      <c r="O1169" t="s">
        <v>1339</v>
      </c>
      <c r="P1169" t="s">
        <v>3116</v>
      </c>
      <c r="Q1169" t="s">
        <v>5413</v>
      </c>
      <c r="R1169" t="s">
        <v>3160</v>
      </c>
      <c r="S1169" t="s">
        <v>3189</v>
      </c>
    </row>
    <row r="1170" spans="1:19" outlineLevel="1" x14ac:dyDescent="0.2">
      <c r="A1170" t="s">
        <v>4361</v>
      </c>
      <c r="B1170" t="s">
        <v>4653</v>
      </c>
      <c r="C1170" t="s">
        <v>1344</v>
      </c>
      <c r="D1170" t="s">
        <v>3160</v>
      </c>
      <c r="E1170" t="s">
        <v>3160</v>
      </c>
      <c r="F1170" t="s">
        <v>3160</v>
      </c>
      <c r="G1170" t="s">
        <v>2283</v>
      </c>
      <c r="H1170" t="s">
        <v>3160</v>
      </c>
      <c r="I1170" t="s">
        <v>3160</v>
      </c>
      <c r="J1170" t="s">
        <v>3160</v>
      </c>
      <c r="K1170" t="s">
        <v>3160</v>
      </c>
      <c r="L1170" t="s">
        <v>3160</v>
      </c>
      <c r="M1170" t="s">
        <v>3049</v>
      </c>
      <c r="N1170" t="s">
        <v>3160</v>
      </c>
      <c r="O1170" t="s">
        <v>3160</v>
      </c>
      <c r="P1170" t="s">
        <v>3115</v>
      </c>
      <c r="Q1170" t="s">
        <v>3186</v>
      </c>
      <c r="R1170" s="23" t="s">
        <v>4630</v>
      </c>
      <c r="S1170" t="s">
        <v>3348</v>
      </c>
    </row>
    <row r="1171" spans="1:19" outlineLevel="1" x14ac:dyDescent="0.2">
      <c r="A1171" t="s">
        <v>4361</v>
      </c>
      <c r="B1171" t="s">
        <v>4653</v>
      </c>
      <c r="C1171" t="s">
        <v>1344</v>
      </c>
      <c r="D1171" t="s">
        <v>3160</v>
      </c>
      <c r="E1171" t="s">
        <v>3160</v>
      </c>
      <c r="F1171" t="s">
        <v>3160</v>
      </c>
      <c r="G1171" t="s">
        <v>3105</v>
      </c>
      <c r="H1171" t="s">
        <v>3160</v>
      </c>
      <c r="I1171" t="s">
        <v>3160</v>
      </c>
      <c r="J1171" t="s">
        <v>3160</v>
      </c>
      <c r="K1171" t="s">
        <v>3160</v>
      </c>
      <c r="L1171" t="s">
        <v>3160</v>
      </c>
      <c r="M1171" t="s">
        <v>3049</v>
      </c>
      <c r="N1171" t="s">
        <v>3160</v>
      </c>
      <c r="O1171" t="s">
        <v>1340</v>
      </c>
      <c r="P1171" t="s">
        <v>3115</v>
      </c>
      <c r="Q1171" t="s">
        <v>3186</v>
      </c>
      <c r="R1171" s="23" t="s">
        <v>4630</v>
      </c>
      <c r="S1171" t="s">
        <v>3348</v>
      </c>
    </row>
    <row r="1172" spans="1:19" outlineLevel="1" x14ac:dyDescent="0.2">
      <c r="A1172" t="s">
        <v>4361</v>
      </c>
      <c r="B1172" t="s">
        <v>4653</v>
      </c>
      <c r="C1172" t="s">
        <v>1344</v>
      </c>
      <c r="D1172" t="s">
        <v>3160</v>
      </c>
      <c r="E1172" t="s">
        <v>3160</v>
      </c>
      <c r="F1172" t="s">
        <v>3160</v>
      </c>
      <c r="G1172" t="s">
        <v>3105</v>
      </c>
      <c r="H1172" t="s">
        <v>3160</v>
      </c>
      <c r="I1172" t="s">
        <v>1</v>
      </c>
      <c r="J1172" t="s">
        <v>3160</v>
      </c>
      <c r="K1172" t="s">
        <v>3193</v>
      </c>
      <c r="L1172" t="s">
        <v>3160</v>
      </c>
      <c r="M1172" t="s">
        <v>3049</v>
      </c>
      <c r="N1172" t="s">
        <v>3160</v>
      </c>
      <c r="O1172" t="s">
        <v>1340</v>
      </c>
      <c r="P1172" t="s">
        <v>3115</v>
      </c>
      <c r="Q1172" t="s">
        <v>3186</v>
      </c>
      <c r="R1172" t="s">
        <v>3160</v>
      </c>
      <c r="S1172" t="s">
        <v>3348</v>
      </c>
    </row>
    <row r="1173" spans="1:19" outlineLevel="1" x14ac:dyDescent="0.2">
      <c r="A1173" t="s">
        <v>4361</v>
      </c>
      <c r="B1173" t="s">
        <v>4653</v>
      </c>
      <c r="C1173" t="s">
        <v>1344</v>
      </c>
      <c r="D1173" t="s">
        <v>3160</v>
      </c>
      <c r="E1173" t="s">
        <v>3160</v>
      </c>
      <c r="F1173" t="s">
        <v>3160</v>
      </c>
      <c r="G1173" t="s">
        <v>2283</v>
      </c>
      <c r="H1173" t="s">
        <v>3160</v>
      </c>
      <c r="I1173" t="s">
        <v>1</v>
      </c>
      <c r="J1173" t="s">
        <v>3160</v>
      </c>
      <c r="K1173" t="s">
        <v>3193</v>
      </c>
      <c r="L1173" t="s">
        <v>3160</v>
      </c>
      <c r="M1173" t="s">
        <v>3049</v>
      </c>
      <c r="N1173" t="s">
        <v>3160</v>
      </c>
      <c r="O1173" t="s">
        <v>3160</v>
      </c>
      <c r="P1173" t="s">
        <v>3115</v>
      </c>
      <c r="Q1173" t="s">
        <v>3186</v>
      </c>
      <c r="R1173" t="s">
        <v>3160</v>
      </c>
      <c r="S1173" t="s">
        <v>3348</v>
      </c>
    </row>
    <row r="1174" spans="1:19" outlineLevel="1" x14ac:dyDescent="0.2">
      <c r="A1174" t="s">
        <v>4361</v>
      </c>
      <c r="B1174" t="s">
        <v>4653</v>
      </c>
      <c r="C1174" t="s">
        <v>1344</v>
      </c>
      <c r="D1174" t="s">
        <v>3160</v>
      </c>
      <c r="E1174" t="s">
        <v>3160</v>
      </c>
      <c r="F1174" t="s">
        <v>3160</v>
      </c>
      <c r="G1174" t="s">
        <v>3105</v>
      </c>
      <c r="H1174" t="s">
        <v>3160</v>
      </c>
      <c r="I1174" t="s">
        <v>1</v>
      </c>
      <c r="J1174" t="s">
        <v>3160</v>
      </c>
      <c r="K1174" t="s">
        <v>3193</v>
      </c>
      <c r="L1174" t="s">
        <v>3160</v>
      </c>
      <c r="M1174" t="s">
        <v>3160</v>
      </c>
      <c r="N1174" t="s">
        <v>3160</v>
      </c>
      <c r="O1174" t="s">
        <v>1340</v>
      </c>
      <c r="P1174" t="s">
        <v>3116</v>
      </c>
      <c r="Q1174" t="s">
        <v>5413</v>
      </c>
      <c r="R1174" t="s">
        <v>3160</v>
      </c>
      <c r="S1174" t="s">
        <v>3189</v>
      </c>
    </row>
    <row r="1175" spans="1:19" outlineLevel="1" x14ac:dyDescent="0.2">
      <c r="A1175" t="s">
        <v>4361</v>
      </c>
      <c r="B1175" t="s">
        <v>4653</v>
      </c>
      <c r="C1175" t="s">
        <v>1344</v>
      </c>
      <c r="D1175" t="s">
        <v>3160</v>
      </c>
      <c r="E1175" t="s">
        <v>3160</v>
      </c>
      <c r="F1175" t="s">
        <v>3160</v>
      </c>
      <c r="G1175" t="s">
        <v>2283</v>
      </c>
      <c r="H1175" t="s">
        <v>3160</v>
      </c>
      <c r="I1175" t="s">
        <v>1</v>
      </c>
      <c r="J1175" t="s">
        <v>3160</v>
      </c>
      <c r="K1175" t="s">
        <v>3193</v>
      </c>
      <c r="L1175" t="s">
        <v>3160</v>
      </c>
      <c r="M1175" t="s">
        <v>3160</v>
      </c>
      <c r="N1175" t="s">
        <v>3160</v>
      </c>
      <c r="O1175" t="s">
        <v>3160</v>
      </c>
      <c r="P1175" t="s">
        <v>3116</v>
      </c>
      <c r="Q1175" t="s">
        <v>5413</v>
      </c>
      <c r="R1175" t="s">
        <v>3160</v>
      </c>
      <c r="S1175" t="s">
        <v>3189</v>
      </c>
    </row>
    <row r="1176" spans="1:19" outlineLevel="1" x14ac:dyDescent="0.2">
      <c r="A1176" t="s">
        <v>4362</v>
      </c>
      <c r="B1176" t="s">
        <v>4654</v>
      </c>
      <c r="C1176" t="s">
        <v>1344</v>
      </c>
      <c r="D1176" t="s">
        <v>3160</v>
      </c>
      <c r="E1176" t="s">
        <v>3160</v>
      </c>
      <c r="F1176" t="s">
        <v>3160</v>
      </c>
      <c r="G1176" t="s">
        <v>2282</v>
      </c>
      <c r="H1176" t="s">
        <v>3160</v>
      </c>
      <c r="I1176" t="s">
        <v>1</v>
      </c>
      <c r="J1176" t="s">
        <v>3160</v>
      </c>
      <c r="K1176" t="s">
        <v>3193</v>
      </c>
      <c r="L1176" t="s">
        <v>3160</v>
      </c>
      <c r="M1176" t="s">
        <v>3049</v>
      </c>
      <c r="N1176" t="s">
        <v>3160</v>
      </c>
      <c r="O1176" t="s">
        <v>3160</v>
      </c>
      <c r="P1176" t="s">
        <v>3001</v>
      </c>
      <c r="Q1176" t="s">
        <v>2805</v>
      </c>
      <c r="R1176" s="23" t="s">
        <v>3160</v>
      </c>
      <c r="S1176" t="s">
        <v>3189</v>
      </c>
    </row>
    <row r="1177" spans="1:19" outlineLevel="1" x14ac:dyDescent="0.2">
      <c r="A1177" t="s">
        <v>4362</v>
      </c>
      <c r="B1177" t="s">
        <v>4654</v>
      </c>
      <c r="C1177" t="s">
        <v>1344</v>
      </c>
      <c r="D1177" t="s">
        <v>3160</v>
      </c>
      <c r="E1177" t="s">
        <v>3160</v>
      </c>
      <c r="F1177" t="s">
        <v>3160</v>
      </c>
      <c r="G1177" t="s">
        <v>2282</v>
      </c>
      <c r="H1177" t="s">
        <v>3160</v>
      </c>
      <c r="I1177" t="s">
        <v>3180</v>
      </c>
      <c r="J1177" t="s">
        <v>3160</v>
      </c>
      <c r="K1177" t="s">
        <v>3160</v>
      </c>
      <c r="L1177" t="s">
        <v>3160</v>
      </c>
      <c r="M1177" t="s">
        <v>3049</v>
      </c>
      <c r="N1177" t="s">
        <v>3160</v>
      </c>
      <c r="O1177" t="s">
        <v>3160</v>
      </c>
      <c r="P1177" t="s">
        <v>3001</v>
      </c>
      <c r="Q1177" t="s">
        <v>2805</v>
      </c>
      <c r="R1177" s="23" t="s">
        <v>3160</v>
      </c>
      <c r="S1177" t="s">
        <v>3189</v>
      </c>
    </row>
    <row r="1178" spans="1:19" outlineLevel="1" x14ac:dyDescent="0.2">
      <c r="A1178" t="s">
        <v>4363</v>
      </c>
      <c r="B1178" t="s">
        <v>4655</v>
      </c>
      <c r="C1178" t="s">
        <v>3160</v>
      </c>
      <c r="D1178" t="s">
        <v>3160</v>
      </c>
      <c r="E1178" t="s">
        <v>3160</v>
      </c>
      <c r="F1178" t="s">
        <v>3160</v>
      </c>
      <c r="G1178" t="s">
        <v>2284</v>
      </c>
      <c r="H1178" t="s">
        <v>3160</v>
      </c>
      <c r="I1178" t="s">
        <v>1</v>
      </c>
      <c r="J1178" t="s">
        <v>3160</v>
      </c>
      <c r="K1178" t="s">
        <v>3193</v>
      </c>
      <c r="L1178" t="s">
        <v>3160</v>
      </c>
      <c r="M1178" t="s">
        <v>3049</v>
      </c>
      <c r="N1178" t="s">
        <v>3160</v>
      </c>
      <c r="O1178" t="s">
        <v>3160</v>
      </c>
      <c r="P1178" t="s">
        <v>3115</v>
      </c>
      <c r="Q1178" t="s">
        <v>3186</v>
      </c>
      <c r="R1178" t="s">
        <v>3160</v>
      </c>
      <c r="S1178" t="s">
        <v>3348</v>
      </c>
    </row>
    <row r="1179" spans="1:19" outlineLevel="1" x14ac:dyDescent="0.2">
      <c r="A1179" t="s">
        <v>4363</v>
      </c>
      <c r="B1179" t="s">
        <v>4655</v>
      </c>
      <c r="C1179" t="s">
        <v>3160</v>
      </c>
      <c r="D1179" t="s">
        <v>3160</v>
      </c>
      <c r="E1179" t="s">
        <v>3160</v>
      </c>
      <c r="F1179" t="s">
        <v>3160</v>
      </c>
      <c r="G1179" t="s">
        <v>2284</v>
      </c>
      <c r="H1179" t="s">
        <v>3160</v>
      </c>
      <c r="I1179" t="s">
        <v>3180</v>
      </c>
      <c r="J1179" t="s">
        <v>3160</v>
      </c>
      <c r="K1179" t="s">
        <v>3160</v>
      </c>
      <c r="L1179" t="s">
        <v>3160</v>
      </c>
      <c r="M1179" t="s">
        <v>3049</v>
      </c>
      <c r="N1179" t="s">
        <v>3160</v>
      </c>
      <c r="O1179" t="s">
        <v>3160</v>
      </c>
      <c r="P1179" t="s">
        <v>3115</v>
      </c>
      <c r="Q1179" t="s">
        <v>3186</v>
      </c>
      <c r="R1179" t="s">
        <v>3160</v>
      </c>
      <c r="S1179" t="s">
        <v>3348</v>
      </c>
    </row>
    <row r="1180" spans="1:19" outlineLevel="1" x14ac:dyDescent="0.2">
      <c r="A1180" t="s">
        <v>4502</v>
      </c>
      <c r="B1180" t="s">
        <v>4656</v>
      </c>
      <c r="C1180" t="s">
        <v>3160</v>
      </c>
      <c r="D1180" t="s">
        <v>3160</v>
      </c>
      <c r="E1180" t="s">
        <v>3160</v>
      </c>
      <c r="F1180" t="s">
        <v>3160</v>
      </c>
      <c r="G1180" t="s">
        <v>3457</v>
      </c>
      <c r="H1180" t="s">
        <v>3160</v>
      </c>
      <c r="I1180" t="s">
        <v>3160</v>
      </c>
      <c r="J1180" t="s">
        <v>3160</v>
      </c>
      <c r="K1180" t="s">
        <v>3160</v>
      </c>
      <c r="L1180" t="s">
        <v>3160</v>
      </c>
      <c r="M1180" t="s">
        <v>3049</v>
      </c>
      <c r="N1180" t="s">
        <v>3160</v>
      </c>
      <c r="O1180" t="s">
        <v>3160</v>
      </c>
      <c r="P1180" t="s">
        <v>3115</v>
      </c>
      <c r="Q1180" t="s">
        <v>3186</v>
      </c>
      <c r="R1180" s="23" t="s">
        <v>4630</v>
      </c>
      <c r="S1180" t="s">
        <v>3348</v>
      </c>
    </row>
    <row r="1181" spans="1:19" outlineLevel="1" x14ac:dyDescent="0.2">
      <c r="A1181" t="s">
        <v>4502</v>
      </c>
      <c r="B1181" t="s">
        <v>4656</v>
      </c>
      <c r="C1181" t="s">
        <v>3160</v>
      </c>
      <c r="D1181" t="s">
        <v>3160</v>
      </c>
      <c r="E1181" t="s">
        <v>3160</v>
      </c>
      <c r="F1181" t="s">
        <v>3160</v>
      </c>
      <c r="G1181" t="s">
        <v>3457</v>
      </c>
      <c r="H1181" t="s">
        <v>3160</v>
      </c>
      <c r="I1181" t="s">
        <v>1</v>
      </c>
      <c r="J1181" t="s">
        <v>3160</v>
      </c>
      <c r="K1181" t="s">
        <v>3193</v>
      </c>
      <c r="L1181" t="s">
        <v>3160</v>
      </c>
      <c r="M1181" t="s">
        <v>3049</v>
      </c>
      <c r="N1181" t="s">
        <v>3160</v>
      </c>
      <c r="O1181" t="s">
        <v>3160</v>
      </c>
      <c r="P1181" t="s">
        <v>3115</v>
      </c>
      <c r="Q1181" t="s">
        <v>3186</v>
      </c>
      <c r="R1181" t="s">
        <v>3160</v>
      </c>
      <c r="S1181" t="s">
        <v>3348</v>
      </c>
    </row>
    <row r="1182" spans="1:19" outlineLevel="1" x14ac:dyDescent="0.2">
      <c r="A1182" t="s">
        <v>4502</v>
      </c>
      <c r="B1182" t="s">
        <v>4656</v>
      </c>
      <c r="C1182" t="s">
        <v>3160</v>
      </c>
      <c r="D1182" t="s">
        <v>3160</v>
      </c>
      <c r="E1182" t="s">
        <v>3160</v>
      </c>
      <c r="F1182" t="s">
        <v>3160</v>
      </c>
      <c r="G1182" t="s">
        <v>3457</v>
      </c>
      <c r="H1182" t="s">
        <v>3160</v>
      </c>
      <c r="I1182" t="s">
        <v>1</v>
      </c>
      <c r="J1182" t="s">
        <v>3160</v>
      </c>
      <c r="K1182" t="s">
        <v>3193</v>
      </c>
      <c r="L1182" t="s">
        <v>3160</v>
      </c>
      <c r="M1182" t="s">
        <v>3160</v>
      </c>
      <c r="N1182" t="s">
        <v>3160</v>
      </c>
      <c r="O1182" t="s">
        <v>3160</v>
      </c>
      <c r="P1182" t="s">
        <v>3116</v>
      </c>
      <c r="Q1182" t="s">
        <v>5722</v>
      </c>
      <c r="R1182" t="s">
        <v>3160</v>
      </c>
      <c r="S1182" t="s">
        <v>3189</v>
      </c>
    </row>
    <row r="1183" spans="1:19" outlineLevel="1" x14ac:dyDescent="0.2">
      <c r="A1183" t="s">
        <v>4503</v>
      </c>
      <c r="B1183" t="s">
        <v>4657</v>
      </c>
      <c r="C1183" t="s">
        <v>3160</v>
      </c>
      <c r="D1183" t="s">
        <v>3160</v>
      </c>
      <c r="E1183" t="s">
        <v>3160</v>
      </c>
      <c r="F1183" t="s">
        <v>3160</v>
      </c>
      <c r="G1183" t="s">
        <v>2159</v>
      </c>
      <c r="H1183" t="s">
        <v>3160</v>
      </c>
      <c r="I1183" t="s">
        <v>3160</v>
      </c>
      <c r="J1183" t="s">
        <v>3160</v>
      </c>
      <c r="K1183" t="s">
        <v>3160</v>
      </c>
      <c r="L1183" t="s">
        <v>3160</v>
      </c>
      <c r="M1183" t="s">
        <v>3049</v>
      </c>
      <c r="N1183" t="s">
        <v>3160</v>
      </c>
      <c r="O1183" t="s">
        <v>3160</v>
      </c>
      <c r="P1183" t="s">
        <v>3115</v>
      </c>
      <c r="Q1183" t="s">
        <v>3186</v>
      </c>
      <c r="R1183" s="23" t="s">
        <v>4630</v>
      </c>
      <c r="S1183" t="s">
        <v>3348</v>
      </c>
    </row>
    <row r="1184" spans="1:19" outlineLevel="1" x14ac:dyDescent="0.2">
      <c r="A1184" t="s">
        <v>4503</v>
      </c>
      <c r="B1184" t="s">
        <v>4657</v>
      </c>
      <c r="C1184" t="s">
        <v>3160</v>
      </c>
      <c r="D1184" t="s">
        <v>3160</v>
      </c>
      <c r="E1184" t="s">
        <v>3160</v>
      </c>
      <c r="F1184" t="s">
        <v>3160</v>
      </c>
      <c r="G1184" t="s">
        <v>2159</v>
      </c>
      <c r="H1184" t="s">
        <v>3160</v>
      </c>
      <c r="I1184" t="s">
        <v>1</v>
      </c>
      <c r="J1184" t="s">
        <v>3160</v>
      </c>
      <c r="K1184" t="s">
        <v>3193</v>
      </c>
      <c r="L1184" t="s">
        <v>3160</v>
      </c>
      <c r="M1184" t="s">
        <v>3049</v>
      </c>
      <c r="N1184" t="s">
        <v>3160</v>
      </c>
      <c r="O1184" t="s">
        <v>3160</v>
      </c>
      <c r="P1184" t="s">
        <v>3115</v>
      </c>
      <c r="Q1184" t="s">
        <v>3186</v>
      </c>
      <c r="R1184" t="s">
        <v>3160</v>
      </c>
      <c r="S1184" t="s">
        <v>3348</v>
      </c>
    </row>
    <row r="1185" spans="1:19" outlineLevel="1" x14ac:dyDescent="0.2">
      <c r="A1185" t="s">
        <v>4503</v>
      </c>
      <c r="B1185" t="s">
        <v>4657</v>
      </c>
      <c r="C1185" t="s">
        <v>3160</v>
      </c>
      <c r="D1185" t="s">
        <v>3160</v>
      </c>
      <c r="E1185" t="s">
        <v>3160</v>
      </c>
      <c r="F1185" t="s">
        <v>3160</v>
      </c>
      <c r="G1185" t="s">
        <v>2159</v>
      </c>
      <c r="H1185" t="s">
        <v>3160</v>
      </c>
      <c r="I1185" t="s">
        <v>1</v>
      </c>
      <c r="J1185" t="s">
        <v>3160</v>
      </c>
      <c r="K1185" t="s">
        <v>3193</v>
      </c>
      <c r="L1185" t="s">
        <v>3160</v>
      </c>
      <c r="M1185" t="s">
        <v>3160</v>
      </c>
      <c r="N1185" t="s">
        <v>3160</v>
      </c>
      <c r="O1185" t="s">
        <v>3160</v>
      </c>
      <c r="P1185" t="s">
        <v>3116</v>
      </c>
      <c r="Q1185" t="s">
        <v>5413</v>
      </c>
      <c r="R1185" t="s">
        <v>3160</v>
      </c>
      <c r="S1185" t="s">
        <v>3189</v>
      </c>
    </row>
    <row r="1186" spans="1:19" outlineLevel="1" x14ac:dyDescent="0.2">
      <c r="A1186" t="s">
        <v>4366</v>
      </c>
      <c r="B1186" t="s">
        <v>4658</v>
      </c>
      <c r="C1186" t="s">
        <v>3160</v>
      </c>
      <c r="D1186" t="s">
        <v>3160</v>
      </c>
      <c r="E1186" t="s">
        <v>3160</v>
      </c>
      <c r="F1186" t="s">
        <v>3160</v>
      </c>
      <c r="G1186" t="s">
        <v>3505</v>
      </c>
      <c r="H1186" t="s">
        <v>3160</v>
      </c>
      <c r="I1186" t="s">
        <v>3160</v>
      </c>
      <c r="J1186" t="s">
        <v>3160</v>
      </c>
      <c r="K1186" t="s">
        <v>3160</v>
      </c>
      <c r="L1186" t="s">
        <v>3160</v>
      </c>
      <c r="M1186" t="s">
        <v>3049</v>
      </c>
      <c r="N1186" t="s">
        <v>3160</v>
      </c>
      <c r="O1186" t="s">
        <v>3160</v>
      </c>
      <c r="P1186" t="s">
        <v>3115</v>
      </c>
      <c r="Q1186" t="s">
        <v>3186</v>
      </c>
      <c r="R1186" s="23" t="s">
        <v>4630</v>
      </c>
      <c r="S1186" t="s">
        <v>3348</v>
      </c>
    </row>
    <row r="1187" spans="1:19" outlineLevel="1" x14ac:dyDescent="0.2">
      <c r="A1187" t="s">
        <v>4366</v>
      </c>
      <c r="B1187" t="s">
        <v>4658</v>
      </c>
      <c r="C1187" t="s">
        <v>3160</v>
      </c>
      <c r="D1187" t="s">
        <v>3160</v>
      </c>
      <c r="E1187" t="s">
        <v>3160</v>
      </c>
      <c r="F1187" t="s">
        <v>3160</v>
      </c>
      <c r="G1187" t="s">
        <v>3505</v>
      </c>
      <c r="H1187" t="s">
        <v>3160</v>
      </c>
      <c r="I1187" t="s">
        <v>1</v>
      </c>
      <c r="J1187" t="s">
        <v>3160</v>
      </c>
      <c r="K1187" t="s">
        <v>3193</v>
      </c>
      <c r="L1187" t="s">
        <v>3160</v>
      </c>
      <c r="M1187" t="s">
        <v>3049</v>
      </c>
      <c r="N1187" t="s">
        <v>3160</v>
      </c>
      <c r="O1187" t="s">
        <v>3160</v>
      </c>
      <c r="P1187" t="s">
        <v>3115</v>
      </c>
      <c r="Q1187" t="s">
        <v>3186</v>
      </c>
      <c r="R1187" t="s">
        <v>3160</v>
      </c>
      <c r="S1187" t="s">
        <v>3348</v>
      </c>
    </row>
    <row r="1188" spans="1:19" outlineLevel="1" x14ac:dyDescent="0.2">
      <c r="A1188" t="s">
        <v>4366</v>
      </c>
      <c r="B1188" t="s">
        <v>4658</v>
      </c>
      <c r="C1188" t="s">
        <v>3160</v>
      </c>
      <c r="D1188" t="s">
        <v>3160</v>
      </c>
      <c r="E1188" t="s">
        <v>3160</v>
      </c>
      <c r="F1188" t="s">
        <v>3160</v>
      </c>
      <c r="G1188" t="s">
        <v>3505</v>
      </c>
      <c r="H1188" t="s">
        <v>3160</v>
      </c>
      <c r="I1188" t="s">
        <v>1</v>
      </c>
      <c r="J1188" t="s">
        <v>3160</v>
      </c>
      <c r="K1188" t="s">
        <v>3193</v>
      </c>
      <c r="L1188" t="s">
        <v>3160</v>
      </c>
      <c r="M1188" t="s">
        <v>3160</v>
      </c>
      <c r="N1188" t="s">
        <v>3160</v>
      </c>
      <c r="O1188" t="s">
        <v>3160</v>
      </c>
      <c r="P1188" t="s">
        <v>3116</v>
      </c>
      <c r="Q1188" t="s">
        <v>5413</v>
      </c>
      <c r="R1188" t="s">
        <v>3160</v>
      </c>
      <c r="S1188" t="s">
        <v>3189</v>
      </c>
    </row>
    <row r="1189" spans="1:19" outlineLevel="1" x14ac:dyDescent="0.2">
      <c r="A1189" t="s">
        <v>4367</v>
      </c>
      <c r="B1189" t="s">
        <v>4659</v>
      </c>
      <c r="C1189" t="s">
        <v>3160</v>
      </c>
      <c r="D1189" t="s">
        <v>3160</v>
      </c>
      <c r="E1189" t="s">
        <v>2043</v>
      </c>
      <c r="F1189" t="s">
        <v>3160</v>
      </c>
      <c r="G1189" t="s">
        <v>3160</v>
      </c>
      <c r="H1189" t="s">
        <v>3160</v>
      </c>
      <c r="I1189" t="s">
        <v>3180</v>
      </c>
      <c r="J1189" t="s">
        <v>3183</v>
      </c>
      <c r="K1189" t="s">
        <v>3160</v>
      </c>
      <c r="L1189" t="s">
        <v>3160</v>
      </c>
      <c r="M1189" t="s">
        <v>3049</v>
      </c>
      <c r="N1189" t="s">
        <v>3136</v>
      </c>
      <c r="O1189" t="s">
        <v>3160</v>
      </c>
      <c r="P1189" t="s">
        <v>1384</v>
      </c>
      <c r="Q1189" t="s">
        <v>3186</v>
      </c>
      <c r="R1189" t="s">
        <v>3160</v>
      </c>
      <c r="S1189" t="s">
        <v>3189</v>
      </c>
    </row>
    <row r="1190" spans="1:19" outlineLevel="1" x14ac:dyDescent="0.2">
      <c r="A1190" t="s">
        <v>4367</v>
      </c>
      <c r="B1190" t="s">
        <v>4659</v>
      </c>
      <c r="C1190" t="s">
        <v>3160</v>
      </c>
      <c r="D1190" t="s">
        <v>3160</v>
      </c>
      <c r="E1190" t="s">
        <v>2043</v>
      </c>
      <c r="F1190" t="s">
        <v>3160</v>
      </c>
      <c r="G1190" t="s">
        <v>3160</v>
      </c>
      <c r="H1190" t="s">
        <v>3160</v>
      </c>
      <c r="I1190" t="s">
        <v>1</v>
      </c>
      <c r="J1190" t="s">
        <v>3160</v>
      </c>
      <c r="K1190" t="s">
        <v>3193</v>
      </c>
      <c r="L1190" t="s">
        <v>3160</v>
      </c>
      <c r="M1190" t="s">
        <v>3049</v>
      </c>
      <c r="N1190" t="s">
        <v>3136</v>
      </c>
      <c r="O1190" t="s">
        <v>3160</v>
      </c>
      <c r="P1190" t="s">
        <v>1384</v>
      </c>
      <c r="Q1190" t="s">
        <v>3186</v>
      </c>
      <c r="R1190" t="s">
        <v>3160</v>
      </c>
      <c r="S1190" t="s">
        <v>3189</v>
      </c>
    </row>
    <row r="1191" spans="1:19" outlineLevel="1" x14ac:dyDescent="0.2">
      <c r="A1191" t="s">
        <v>4368</v>
      </c>
      <c r="B1191" t="s">
        <v>4660</v>
      </c>
      <c r="C1191" t="s">
        <v>3160</v>
      </c>
      <c r="D1191" t="s">
        <v>3160</v>
      </c>
      <c r="E1191" t="s">
        <v>2042</v>
      </c>
      <c r="F1191" t="s">
        <v>3160</v>
      </c>
      <c r="G1191" t="s">
        <v>3160</v>
      </c>
      <c r="H1191" t="s">
        <v>3160</v>
      </c>
      <c r="I1191" t="s">
        <v>3180</v>
      </c>
      <c r="J1191" t="s">
        <v>3183</v>
      </c>
      <c r="K1191" t="s">
        <v>3160</v>
      </c>
      <c r="L1191" t="s">
        <v>3160</v>
      </c>
      <c r="M1191" t="s">
        <v>3049</v>
      </c>
      <c r="N1191" t="s">
        <v>3136</v>
      </c>
      <c r="O1191" t="s">
        <v>3160</v>
      </c>
      <c r="P1191" t="s">
        <v>1384</v>
      </c>
      <c r="Q1191" t="s">
        <v>3186</v>
      </c>
      <c r="R1191" t="s">
        <v>3160</v>
      </c>
      <c r="S1191" t="s">
        <v>3189</v>
      </c>
    </row>
    <row r="1192" spans="1:19" outlineLevel="1" x14ac:dyDescent="0.2">
      <c r="A1192" t="s">
        <v>4368</v>
      </c>
      <c r="B1192" t="s">
        <v>4660</v>
      </c>
      <c r="C1192" t="s">
        <v>3160</v>
      </c>
      <c r="D1192" t="s">
        <v>3160</v>
      </c>
      <c r="E1192" t="s">
        <v>2042</v>
      </c>
      <c r="F1192" t="s">
        <v>3160</v>
      </c>
      <c r="G1192" t="s">
        <v>3160</v>
      </c>
      <c r="H1192" t="s">
        <v>3160</v>
      </c>
      <c r="I1192" t="s">
        <v>1</v>
      </c>
      <c r="J1192" t="s">
        <v>3160</v>
      </c>
      <c r="K1192" t="s">
        <v>3193</v>
      </c>
      <c r="L1192" t="s">
        <v>3160</v>
      </c>
      <c r="M1192" t="s">
        <v>3049</v>
      </c>
      <c r="N1192" t="s">
        <v>3136</v>
      </c>
      <c r="O1192" t="s">
        <v>3160</v>
      </c>
      <c r="P1192" t="s">
        <v>1384</v>
      </c>
      <c r="Q1192" t="s">
        <v>3186</v>
      </c>
      <c r="R1192" t="s">
        <v>3160</v>
      </c>
      <c r="S1192" t="s">
        <v>3189</v>
      </c>
    </row>
    <row r="1193" spans="1:19" outlineLevel="1" x14ac:dyDescent="0.2">
      <c r="A1193" t="s">
        <v>4369</v>
      </c>
      <c r="B1193" t="s">
        <v>4661</v>
      </c>
      <c r="C1193" t="s">
        <v>3160</v>
      </c>
      <c r="D1193" t="s">
        <v>3160</v>
      </c>
      <c r="E1193" t="s">
        <v>2036</v>
      </c>
      <c r="F1193" t="s">
        <v>3160</v>
      </c>
      <c r="G1193" t="s">
        <v>3160</v>
      </c>
      <c r="H1193" t="s">
        <v>3160</v>
      </c>
      <c r="I1193" t="s">
        <v>3180</v>
      </c>
      <c r="J1193" t="s">
        <v>3183</v>
      </c>
      <c r="K1193" t="s">
        <v>3160</v>
      </c>
      <c r="L1193" t="s">
        <v>3160</v>
      </c>
      <c r="M1193" t="s">
        <v>3049</v>
      </c>
      <c r="N1193" t="s">
        <v>3136</v>
      </c>
      <c r="O1193" t="s">
        <v>3160</v>
      </c>
      <c r="P1193" t="s">
        <v>1384</v>
      </c>
      <c r="Q1193" t="s">
        <v>3186</v>
      </c>
      <c r="R1193" t="s">
        <v>3160</v>
      </c>
      <c r="S1193" t="s">
        <v>3189</v>
      </c>
    </row>
    <row r="1194" spans="1:19" outlineLevel="1" x14ac:dyDescent="0.2">
      <c r="A1194" t="s">
        <v>4369</v>
      </c>
      <c r="B1194" t="s">
        <v>4661</v>
      </c>
      <c r="C1194" t="s">
        <v>3160</v>
      </c>
      <c r="D1194" t="s">
        <v>3160</v>
      </c>
      <c r="E1194" t="s">
        <v>2036</v>
      </c>
      <c r="F1194" t="s">
        <v>3160</v>
      </c>
      <c r="G1194" t="s">
        <v>3160</v>
      </c>
      <c r="H1194" t="s">
        <v>3160</v>
      </c>
      <c r="I1194" t="s">
        <v>1</v>
      </c>
      <c r="J1194" t="s">
        <v>3160</v>
      </c>
      <c r="K1194" t="s">
        <v>3193</v>
      </c>
      <c r="L1194" t="s">
        <v>3160</v>
      </c>
      <c r="M1194" t="s">
        <v>3049</v>
      </c>
      <c r="N1194" t="s">
        <v>3136</v>
      </c>
      <c r="O1194" t="s">
        <v>3160</v>
      </c>
      <c r="P1194" t="s">
        <v>1384</v>
      </c>
      <c r="Q1194" t="s">
        <v>3186</v>
      </c>
      <c r="R1194" t="s">
        <v>3160</v>
      </c>
      <c r="S1194" t="s">
        <v>3189</v>
      </c>
    </row>
    <row r="1195" spans="1:19" outlineLevel="1" x14ac:dyDescent="0.2">
      <c r="A1195" t="s">
        <v>4370</v>
      </c>
      <c r="B1195" t="s">
        <v>4662</v>
      </c>
      <c r="C1195" t="s">
        <v>3160</v>
      </c>
      <c r="D1195" t="s">
        <v>3160</v>
      </c>
      <c r="E1195" t="s">
        <v>2034</v>
      </c>
      <c r="F1195" t="s">
        <v>3160</v>
      </c>
      <c r="G1195" t="s">
        <v>3160</v>
      </c>
      <c r="H1195" t="s">
        <v>3160</v>
      </c>
      <c r="I1195" t="s">
        <v>3180</v>
      </c>
      <c r="J1195" t="s">
        <v>3183</v>
      </c>
      <c r="K1195" t="s">
        <v>3160</v>
      </c>
      <c r="L1195" t="s">
        <v>3160</v>
      </c>
      <c r="M1195" t="s">
        <v>3049</v>
      </c>
      <c r="N1195" t="s">
        <v>3136</v>
      </c>
      <c r="O1195" t="s">
        <v>3160</v>
      </c>
      <c r="P1195" t="s">
        <v>1384</v>
      </c>
      <c r="Q1195" t="s">
        <v>3186</v>
      </c>
      <c r="R1195" t="s">
        <v>3160</v>
      </c>
      <c r="S1195" t="s">
        <v>3189</v>
      </c>
    </row>
    <row r="1196" spans="1:19" outlineLevel="1" x14ac:dyDescent="0.2">
      <c r="A1196" t="s">
        <v>4370</v>
      </c>
      <c r="B1196" t="s">
        <v>4662</v>
      </c>
      <c r="C1196" t="s">
        <v>3160</v>
      </c>
      <c r="D1196" t="s">
        <v>3160</v>
      </c>
      <c r="E1196" t="s">
        <v>2034</v>
      </c>
      <c r="F1196" t="s">
        <v>3160</v>
      </c>
      <c r="G1196" t="s">
        <v>3160</v>
      </c>
      <c r="H1196" t="s">
        <v>3160</v>
      </c>
      <c r="I1196" t="s">
        <v>1</v>
      </c>
      <c r="J1196" t="s">
        <v>3160</v>
      </c>
      <c r="K1196" t="s">
        <v>3193</v>
      </c>
      <c r="L1196" t="s">
        <v>3160</v>
      </c>
      <c r="M1196" t="s">
        <v>3049</v>
      </c>
      <c r="N1196" t="s">
        <v>3136</v>
      </c>
      <c r="O1196" t="s">
        <v>3160</v>
      </c>
      <c r="P1196" t="s">
        <v>1384</v>
      </c>
      <c r="Q1196" t="s">
        <v>3186</v>
      </c>
      <c r="R1196" t="s">
        <v>3160</v>
      </c>
      <c r="S1196" t="s">
        <v>3189</v>
      </c>
    </row>
    <row r="1197" spans="1:19" outlineLevel="1" x14ac:dyDescent="0.2">
      <c r="A1197" t="s">
        <v>4371</v>
      </c>
      <c r="B1197" t="s">
        <v>4663</v>
      </c>
      <c r="C1197" t="s">
        <v>3160</v>
      </c>
      <c r="D1197" t="s">
        <v>3160</v>
      </c>
      <c r="E1197" t="s">
        <v>2035</v>
      </c>
      <c r="F1197" t="s">
        <v>3160</v>
      </c>
      <c r="G1197" t="s">
        <v>3160</v>
      </c>
      <c r="H1197" t="s">
        <v>3160</v>
      </c>
      <c r="I1197" t="s">
        <v>3180</v>
      </c>
      <c r="J1197" t="s">
        <v>3183</v>
      </c>
      <c r="K1197" t="s">
        <v>3160</v>
      </c>
      <c r="L1197" t="s">
        <v>3160</v>
      </c>
      <c r="M1197" t="s">
        <v>3049</v>
      </c>
      <c r="N1197" t="s">
        <v>3136</v>
      </c>
      <c r="O1197" t="s">
        <v>3160</v>
      </c>
      <c r="P1197" t="s">
        <v>1384</v>
      </c>
      <c r="Q1197" t="s">
        <v>3186</v>
      </c>
      <c r="R1197" t="s">
        <v>3160</v>
      </c>
      <c r="S1197" t="s">
        <v>3189</v>
      </c>
    </row>
    <row r="1198" spans="1:19" outlineLevel="1" x14ac:dyDescent="0.2">
      <c r="A1198" t="s">
        <v>4371</v>
      </c>
      <c r="B1198" t="s">
        <v>4663</v>
      </c>
      <c r="C1198" t="s">
        <v>3160</v>
      </c>
      <c r="D1198" t="s">
        <v>3160</v>
      </c>
      <c r="E1198" t="s">
        <v>2035</v>
      </c>
      <c r="F1198" t="s">
        <v>3160</v>
      </c>
      <c r="G1198" t="s">
        <v>3160</v>
      </c>
      <c r="H1198" t="s">
        <v>3160</v>
      </c>
      <c r="I1198" t="s">
        <v>1</v>
      </c>
      <c r="J1198" t="s">
        <v>3160</v>
      </c>
      <c r="K1198" t="s">
        <v>3193</v>
      </c>
      <c r="L1198" t="s">
        <v>3160</v>
      </c>
      <c r="M1198" t="s">
        <v>3049</v>
      </c>
      <c r="N1198" t="s">
        <v>3136</v>
      </c>
      <c r="O1198" t="s">
        <v>3160</v>
      </c>
      <c r="P1198" t="s">
        <v>1384</v>
      </c>
      <c r="Q1198" t="s">
        <v>3186</v>
      </c>
      <c r="R1198" t="s">
        <v>3160</v>
      </c>
      <c r="S1198" t="s">
        <v>3189</v>
      </c>
    </row>
    <row r="1199" spans="1:19" outlineLevel="1" x14ac:dyDescent="0.2">
      <c r="A1199" t="s">
        <v>4372</v>
      </c>
      <c r="B1199" t="s">
        <v>4664</v>
      </c>
      <c r="C1199" t="s">
        <v>3160</v>
      </c>
      <c r="D1199" t="s">
        <v>3160</v>
      </c>
      <c r="E1199" t="s">
        <v>3015</v>
      </c>
      <c r="F1199" t="s">
        <v>3160</v>
      </c>
      <c r="G1199" t="s">
        <v>3160</v>
      </c>
      <c r="H1199" t="s">
        <v>3160</v>
      </c>
      <c r="I1199" t="s">
        <v>3180</v>
      </c>
      <c r="J1199" t="s">
        <v>3183</v>
      </c>
      <c r="K1199" t="s">
        <v>3160</v>
      </c>
      <c r="L1199" t="s">
        <v>3160</v>
      </c>
      <c r="M1199" t="s">
        <v>3049</v>
      </c>
      <c r="N1199" t="s">
        <v>3136</v>
      </c>
      <c r="O1199" t="s">
        <v>3160</v>
      </c>
      <c r="P1199" t="s">
        <v>1384</v>
      </c>
      <c r="Q1199" t="s">
        <v>3186</v>
      </c>
      <c r="R1199" t="s">
        <v>3160</v>
      </c>
      <c r="S1199" t="s">
        <v>3189</v>
      </c>
    </row>
    <row r="1200" spans="1:19" outlineLevel="1" x14ac:dyDescent="0.2">
      <c r="A1200" t="s">
        <v>4372</v>
      </c>
      <c r="B1200" t="s">
        <v>4664</v>
      </c>
      <c r="C1200" t="s">
        <v>3160</v>
      </c>
      <c r="D1200" t="s">
        <v>3160</v>
      </c>
      <c r="E1200" t="s">
        <v>3015</v>
      </c>
      <c r="F1200" t="s">
        <v>3160</v>
      </c>
      <c r="G1200" t="s">
        <v>3160</v>
      </c>
      <c r="H1200" t="s">
        <v>3160</v>
      </c>
      <c r="I1200" t="s">
        <v>1</v>
      </c>
      <c r="J1200" t="s">
        <v>3160</v>
      </c>
      <c r="K1200" t="s">
        <v>3193</v>
      </c>
      <c r="L1200" t="s">
        <v>3160</v>
      </c>
      <c r="M1200" t="s">
        <v>3049</v>
      </c>
      <c r="N1200" t="s">
        <v>3136</v>
      </c>
      <c r="O1200" t="s">
        <v>3160</v>
      </c>
      <c r="P1200" t="s">
        <v>1384</v>
      </c>
      <c r="Q1200" t="s">
        <v>3186</v>
      </c>
      <c r="R1200" t="s">
        <v>3160</v>
      </c>
      <c r="S1200" t="s">
        <v>3189</v>
      </c>
    </row>
    <row r="1201" spans="1:19" outlineLevel="1" x14ac:dyDescent="0.2">
      <c r="A1201" t="s">
        <v>4373</v>
      </c>
      <c r="B1201" t="s">
        <v>4665</v>
      </c>
      <c r="C1201" t="s">
        <v>3160</v>
      </c>
      <c r="D1201" t="s">
        <v>3160</v>
      </c>
      <c r="E1201" t="s">
        <v>3160</v>
      </c>
      <c r="F1201" t="s">
        <v>3588</v>
      </c>
      <c r="G1201" t="s">
        <v>3160</v>
      </c>
      <c r="H1201" t="s">
        <v>3160</v>
      </c>
      <c r="I1201" t="s">
        <v>3180</v>
      </c>
      <c r="J1201" t="s">
        <v>3183</v>
      </c>
      <c r="K1201" t="s">
        <v>3160</v>
      </c>
      <c r="L1201" t="s">
        <v>3160</v>
      </c>
      <c r="M1201" t="s">
        <v>3049</v>
      </c>
      <c r="N1201" t="s">
        <v>3136</v>
      </c>
      <c r="O1201" t="s">
        <v>3160</v>
      </c>
      <c r="P1201" t="s">
        <v>1384</v>
      </c>
      <c r="Q1201" t="s">
        <v>3186</v>
      </c>
      <c r="R1201" t="s">
        <v>3160</v>
      </c>
      <c r="S1201" t="s">
        <v>3189</v>
      </c>
    </row>
    <row r="1202" spans="1:19" outlineLevel="1" x14ac:dyDescent="0.2">
      <c r="A1202" t="s">
        <v>4373</v>
      </c>
      <c r="B1202" t="s">
        <v>4665</v>
      </c>
      <c r="C1202" t="s">
        <v>3160</v>
      </c>
      <c r="D1202" t="s">
        <v>3160</v>
      </c>
      <c r="E1202" t="s">
        <v>3160</v>
      </c>
      <c r="F1202" t="s">
        <v>3588</v>
      </c>
      <c r="G1202" t="s">
        <v>3160</v>
      </c>
      <c r="H1202" t="s">
        <v>3160</v>
      </c>
      <c r="I1202" t="s">
        <v>1</v>
      </c>
      <c r="J1202" t="s">
        <v>3160</v>
      </c>
      <c r="K1202" t="s">
        <v>3193</v>
      </c>
      <c r="L1202" t="s">
        <v>3160</v>
      </c>
      <c r="M1202" t="s">
        <v>3049</v>
      </c>
      <c r="N1202" t="s">
        <v>3136</v>
      </c>
      <c r="O1202" t="s">
        <v>3160</v>
      </c>
      <c r="P1202" t="s">
        <v>1384</v>
      </c>
      <c r="Q1202" t="s">
        <v>3186</v>
      </c>
      <c r="R1202" t="s">
        <v>3160</v>
      </c>
      <c r="S1202" t="s">
        <v>3189</v>
      </c>
    </row>
    <row r="1203" spans="1:19" outlineLevel="1" x14ac:dyDescent="0.2">
      <c r="A1203" t="s">
        <v>4374</v>
      </c>
      <c r="B1203" t="s">
        <v>4666</v>
      </c>
      <c r="C1203" t="s">
        <v>3160</v>
      </c>
      <c r="D1203" t="s">
        <v>3160</v>
      </c>
      <c r="E1203" t="s">
        <v>3160</v>
      </c>
      <c r="F1203" t="s">
        <v>3589</v>
      </c>
      <c r="G1203" t="s">
        <v>3160</v>
      </c>
      <c r="H1203" t="s">
        <v>3160</v>
      </c>
      <c r="I1203" t="s">
        <v>3180</v>
      </c>
      <c r="J1203" t="s">
        <v>3183</v>
      </c>
      <c r="K1203" t="s">
        <v>3160</v>
      </c>
      <c r="L1203" t="s">
        <v>3160</v>
      </c>
      <c r="M1203" t="s">
        <v>3049</v>
      </c>
      <c r="N1203" t="s">
        <v>3136</v>
      </c>
      <c r="O1203" t="s">
        <v>3160</v>
      </c>
      <c r="P1203" t="s">
        <v>1384</v>
      </c>
      <c r="Q1203" t="s">
        <v>3186</v>
      </c>
      <c r="R1203" t="s">
        <v>3160</v>
      </c>
      <c r="S1203" t="s">
        <v>3189</v>
      </c>
    </row>
    <row r="1204" spans="1:19" outlineLevel="1" x14ac:dyDescent="0.2">
      <c r="A1204" t="s">
        <v>4374</v>
      </c>
      <c r="B1204" t="s">
        <v>4666</v>
      </c>
      <c r="C1204" t="s">
        <v>3160</v>
      </c>
      <c r="D1204" t="s">
        <v>3160</v>
      </c>
      <c r="E1204" t="s">
        <v>3160</v>
      </c>
      <c r="F1204" t="s">
        <v>3589</v>
      </c>
      <c r="G1204" t="s">
        <v>3160</v>
      </c>
      <c r="H1204" t="s">
        <v>3160</v>
      </c>
      <c r="I1204" t="s">
        <v>1</v>
      </c>
      <c r="J1204" t="s">
        <v>3160</v>
      </c>
      <c r="K1204" t="s">
        <v>3193</v>
      </c>
      <c r="L1204" t="s">
        <v>3160</v>
      </c>
      <c r="M1204" t="s">
        <v>3049</v>
      </c>
      <c r="N1204" t="s">
        <v>3136</v>
      </c>
      <c r="O1204" t="s">
        <v>3160</v>
      </c>
      <c r="P1204" t="s">
        <v>1384</v>
      </c>
      <c r="Q1204" t="s">
        <v>3186</v>
      </c>
      <c r="R1204" t="s">
        <v>3160</v>
      </c>
      <c r="S1204" t="s">
        <v>3189</v>
      </c>
    </row>
    <row r="1205" spans="1:19" outlineLevel="1" x14ac:dyDescent="0.2">
      <c r="A1205" t="s">
        <v>4375</v>
      </c>
      <c r="B1205" t="s">
        <v>4667</v>
      </c>
      <c r="C1205" t="s">
        <v>3160</v>
      </c>
      <c r="D1205" t="s">
        <v>3160</v>
      </c>
      <c r="E1205" t="s">
        <v>3160</v>
      </c>
      <c r="F1205" t="s">
        <v>3590</v>
      </c>
      <c r="G1205" t="s">
        <v>3160</v>
      </c>
      <c r="H1205" t="s">
        <v>3160</v>
      </c>
      <c r="I1205" t="s">
        <v>3180</v>
      </c>
      <c r="J1205" t="s">
        <v>3183</v>
      </c>
      <c r="K1205" t="s">
        <v>3160</v>
      </c>
      <c r="L1205" t="s">
        <v>3160</v>
      </c>
      <c r="M1205" t="s">
        <v>3049</v>
      </c>
      <c r="N1205" t="s">
        <v>3136</v>
      </c>
      <c r="O1205" t="s">
        <v>3160</v>
      </c>
      <c r="P1205" t="s">
        <v>1384</v>
      </c>
      <c r="Q1205" t="s">
        <v>3186</v>
      </c>
      <c r="R1205" t="s">
        <v>3160</v>
      </c>
      <c r="S1205" t="s">
        <v>3189</v>
      </c>
    </row>
    <row r="1206" spans="1:19" outlineLevel="1" x14ac:dyDescent="0.2">
      <c r="A1206" t="s">
        <v>4375</v>
      </c>
      <c r="B1206" t="s">
        <v>4667</v>
      </c>
      <c r="C1206" t="s">
        <v>3160</v>
      </c>
      <c r="D1206" t="s">
        <v>3160</v>
      </c>
      <c r="E1206" t="s">
        <v>3160</v>
      </c>
      <c r="F1206" t="s">
        <v>3590</v>
      </c>
      <c r="G1206" t="s">
        <v>3160</v>
      </c>
      <c r="H1206" t="s">
        <v>3160</v>
      </c>
      <c r="I1206" t="s">
        <v>1</v>
      </c>
      <c r="J1206" t="s">
        <v>3160</v>
      </c>
      <c r="K1206" t="s">
        <v>3193</v>
      </c>
      <c r="L1206" t="s">
        <v>3160</v>
      </c>
      <c r="M1206" t="s">
        <v>3049</v>
      </c>
      <c r="N1206" t="s">
        <v>3136</v>
      </c>
      <c r="O1206" t="s">
        <v>3160</v>
      </c>
      <c r="P1206" t="s">
        <v>1384</v>
      </c>
      <c r="Q1206" t="s">
        <v>3186</v>
      </c>
      <c r="R1206" t="s">
        <v>3160</v>
      </c>
      <c r="S1206" t="s">
        <v>3189</v>
      </c>
    </row>
    <row r="1207" spans="1:19" outlineLevel="1" x14ac:dyDescent="0.2">
      <c r="A1207" t="s">
        <v>4376</v>
      </c>
      <c r="B1207" t="s">
        <v>4668</v>
      </c>
      <c r="C1207" t="s">
        <v>3160</v>
      </c>
      <c r="D1207" t="s">
        <v>3160</v>
      </c>
      <c r="E1207" t="s">
        <v>3160</v>
      </c>
      <c r="F1207" t="s">
        <v>2029</v>
      </c>
      <c r="G1207" t="s">
        <v>3160</v>
      </c>
      <c r="H1207" t="s">
        <v>3160</v>
      </c>
      <c r="I1207" t="s">
        <v>3180</v>
      </c>
      <c r="J1207" t="s">
        <v>3183</v>
      </c>
      <c r="K1207" t="s">
        <v>3160</v>
      </c>
      <c r="L1207" t="s">
        <v>3160</v>
      </c>
      <c r="M1207" t="s">
        <v>3049</v>
      </c>
      <c r="N1207" t="s">
        <v>3136</v>
      </c>
      <c r="O1207" t="s">
        <v>3160</v>
      </c>
      <c r="P1207" t="s">
        <v>1384</v>
      </c>
      <c r="Q1207" t="s">
        <v>3186</v>
      </c>
      <c r="R1207" t="s">
        <v>3160</v>
      </c>
      <c r="S1207" t="s">
        <v>3189</v>
      </c>
    </row>
    <row r="1208" spans="1:19" outlineLevel="1" x14ac:dyDescent="0.2">
      <c r="A1208" t="s">
        <v>4376</v>
      </c>
      <c r="B1208" t="s">
        <v>4668</v>
      </c>
      <c r="C1208" t="s">
        <v>3160</v>
      </c>
      <c r="D1208" t="s">
        <v>3160</v>
      </c>
      <c r="E1208" t="s">
        <v>3160</v>
      </c>
      <c r="F1208" t="s">
        <v>2029</v>
      </c>
      <c r="G1208" t="s">
        <v>3160</v>
      </c>
      <c r="H1208" t="s">
        <v>3160</v>
      </c>
      <c r="I1208" t="s">
        <v>1</v>
      </c>
      <c r="J1208" t="s">
        <v>3160</v>
      </c>
      <c r="K1208" t="s">
        <v>3193</v>
      </c>
      <c r="L1208" t="s">
        <v>3160</v>
      </c>
      <c r="M1208" t="s">
        <v>3049</v>
      </c>
      <c r="N1208" t="s">
        <v>3136</v>
      </c>
      <c r="O1208" t="s">
        <v>3160</v>
      </c>
      <c r="P1208" t="s">
        <v>1384</v>
      </c>
      <c r="Q1208" t="s">
        <v>3186</v>
      </c>
      <c r="R1208" t="s">
        <v>3160</v>
      </c>
      <c r="S1208" t="s">
        <v>3189</v>
      </c>
    </row>
    <row r="1209" spans="1:19" outlineLevel="1" x14ac:dyDescent="0.2">
      <c r="A1209" t="s">
        <v>4377</v>
      </c>
      <c r="B1209" t="s">
        <v>4669</v>
      </c>
      <c r="C1209" t="s">
        <v>3160</v>
      </c>
      <c r="D1209" t="s">
        <v>3160</v>
      </c>
      <c r="E1209" t="s">
        <v>2037</v>
      </c>
      <c r="F1209" t="s">
        <v>3160</v>
      </c>
      <c r="G1209" t="s">
        <v>3160</v>
      </c>
      <c r="H1209" t="s">
        <v>3160</v>
      </c>
      <c r="I1209" t="s">
        <v>3180</v>
      </c>
      <c r="J1209" t="s">
        <v>3183</v>
      </c>
      <c r="K1209" t="s">
        <v>3160</v>
      </c>
      <c r="L1209" t="s">
        <v>3160</v>
      </c>
      <c r="M1209" t="s">
        <v>3049</v>
      </c>
      <c r="N1209" t="s">
        <v>3136</v>
      </c>
      <c r="O1209" t="s">
        <v>3160</v>
      </c>
      <c r="P1209" t="s">
        <v>1384</v>
      </c>
      <c r="Q1209" t="s">
        <v>3186</v>
      </c>
      <c r="R1209" t="s">
        <v>3160</v>
      </c>
      <c r="S1209" t="s">
        <v>3189</v>
      </c>
    </row>
    <row r="1210" spans="1:19" outlineLevel="1" x14ac:dyDescent="0.2">
      <c r="A1210" t="s">
        <v>4377</v>
      </c>
      <c r="B1210" t="s">
        <v>4669</v>
      </c>
      <c r="C1210" t="s">
        <v>3160</v>
      </c>
      <c r="D1210" t="s">
        <v>3160</v>
      </c>
      <c r="E1210" t="s">
        <v>2037</v>
      </c>
      <c r="F1210" t="s">
        <v>3160</v>
      </c>
      <c r="G1210" t="s">
        <v>3160</v>
      </c>
      <c r="H1210" t="s">
        <v>3160</v>
      </c>
      <c r="I1210" t="s">
        <v>1</v>
      </c>
      <c r="J1210" t="s">
        <v>3160</v>
      </c>
      <c r="K1210" t="s">
        <v>3193</v>
      </c>
      <c r="L1210" t="s">
        <v>3160</v>
      </c>
      <c r="M1210" t="s">
        <v>3049</v>
      </c>
      <c r="N1210" t="s">
        <v>3136</v>
      </c>
      <c r="O1210" t="s">
        <v>3160</v>
      </c>
      <c r="P1210" t="s">
        <v>1384</v>
      </c>
      <c r="Q1210" t="s">
        <v>3186</v>
      </c>
      <c r="R1210" t="s">
        <v>3160</v>
      </c>
      <c r="S1210" t="s">
        <v>3189</v>
      </c>
    </row>
    <row r="1211" spans="1:19" outlineLevel="1" x14ac:dyDescent="0.2">
      <c r="A1211" t="s">
        <v>4378</v>
      </c>
      <c r="B1211" t="s">
        <v>4670</v>
      </c>
      <c r="C1211" t="s">
        <v>3160</v>
      </c>
      <c r="D1211" t="s">
        <v>3160</v>
      </c>
      <c r="E1211" t="s">
        <v>2038</v>
      </c>
      <c r="F1211" t="s">
        <v>2039</v>
      </c>
      <c r="G1211" t="s">
        <v>3160</v>
      </c>
      <c r="H1211" t="s">
        <v>3160</v>
      </c>
      <c r="I1211" t="s">
        <v>3180</v>
      </c>
      <c r="J1211" t="s">
        <v>3183</v>
      </c>
      <c r="K1211" t="s">
        <v>3160</v>
      </c>
      <c r="L1211" t="s">
        <v>3160</v>
      </c>
      <c r="M1211" t="s">
        <v>3049</v>
      </c>
      <c r="N1211" t="s">
        <v>3136</v>
      </c>
      <c r="O1211" t="s">
        <v>3160</v>
      </c>
      <c r="P1211" t="s">
        <v>1384</v>
      </c>
      <c r="Q1211" t="s">
        <v>3186</v>
      </c>
      <c r="R1211" t="s">
        <v>3160</v>
      </c>
      <c r="S1211" t="s">
        <v>3189</v>
      </c>
    </row>
    <row r="1212" spans="1:19" outlineLevel="1" x14ac:dyDescent="0.2">
      <c r="A1212" t="s">
        <v>4378</v>
      </c>
      <c r="B1212" t="s">
        <v>4670</v>
      </c>
      <c r="C1212" t="s">
        <v>3160</v>
      </c>
      <c r="D1212" t="s">
        <v>3160</v>
      </c>
      <c r="E1212" t="s">
        <v>2038</v>
      </c>
      <c r="F1212" t="s">
        <v>2039</v>
      </c>
      <c r="G1212" t="s">
        <v>3160</v>
      </c>
      <c r="H1212" t="s">
        <v>3160</v>
      </c>
      <c r="I1212" t="s">
        <v>1</v>
      </c>
      <c r="J1212" t="s">
        <v>3160</v>
      </c>
      <c r="K1212" t="s">
        <v>3193</v>
      </c>
      <c r="L1212" t="s">
        <v>3160</v>
      </c>
      <c r="M1212" t="s">
        <v>3049</v>
      </c>
      <c r="N1212" t="s">
        <v>3136</v>
      </c>
      <c r="O1212" t="s">
        <v>3160</v>
      </c>
      <c r="P1212" t="s">
        <v>1384</v>
      </c>
      <c r="Q1212" t="s">
        <v>3186</v>
      </c>
      <c r="R1212" t="s">
        <v>3160</v>
      </c>
      <c r="S1212" t="s">
        <v>3189</v>
      </c>
    </row>
    <row r="1213" spans="1:19" outlineLevel="1" x14ac:dyDescent="0.2">
      <c r="A1213" t="s">
        <v>4379</v>
      </c>
      <c r="B1213" t="s">
        <v>4671</v>
      </c>
      <c r="C1213" t="s">
        <v>3160</v>
      </c>
      <c r="D1213" t="s">
        <v>3160</v>
      </c>
      <c r="E1213" t="s">
        <v>2038</v>
      </c>
      <c r="F1213" t="s">
        <v>2040</v>
      </c>
      <c r="G1213" t="s">
        <v>3160</v>
      </c>
      <c r="H1213" t="s">
        <v>3160</v>
      </c>
      <c r="I1213" t="s">
        <v>3180</v>
      </c>
      <c r="J1213" t="s">
        <v>3183</v>
      </c>
      <c r="K1213" t="s">
        <v>3160</v>
      </c>
      <c r="L1213" t="s">
        <v>3160</v>
      </c>
      <c r="M1213" t="s">
        <v>3049</v>
      </c>
      <c r="N1213" t="s">
        <v>3136</v>
      </c>
      <c r="O1213" t="s">
        <v>3160</v>
      </c>
      <c r="P1213" t="s">
        <v>1384</v>
      </c>
      <c r="Q1213" t="s">
        <v>3186</v>
      </c>
      <c r="R1213" t="s">
        <v>3160</v>
      </c>
      <c r="S1213" t="s">
        <v>3189</v>
      </c>
    </row>
    <row r="1214" spans="1:19" outlineLevel="1" x14ac:dyDescent="0.2">
      <c r="A1214" t="s">
        <v>4379</v>
      </c>
      <c r="B1214" t="s">
        <v>4671</v>
      </c>
      <c r="C1214" t="s">
        <v>3160</v>
      </c>
      <c r="D1214" t="s">
        <v>3160</v>
      </c>
      <c r="E1214" t="s">
        <v>2038</v>
      </c>
      <c r="F1214" t="s">
        <v>2040</v>
      </c>
      <c r="G1214" t="s">
        <v>3160</v>
      </c>
      <c r="H1214" t="s">
        <v>3160</v>
      </c>
      <c r="I1214" t="s">
        <v>1</v>
      </c>
      <c r="J1214" t="s">
        <v>3160</v>
      </c>
      <c r="K1214" t="s">
        <v>3193</v>
      </c>
      <c r="L1214" t="s">
        <v>3160</v>
      </c>
      <c r="M1214" t="s">
        <v>3049</v>
      </c>
      <c r="N1214" t="s">
        <v>3136</v>
      </c>
      <c r="O1214" t="s">
        <v>3160</v>
      </c>
      <c r="P1214" t="s">
        <v>1384</v>
      </c>
      <c r="Q1214" t="s">
        <v>3186</v>
      </c>
      <c r="R1214" t="s">
        <v>3160</v>
      </c>
      <c r="S1214" t="s">
        <v>3189</v>
      </c>
    </row>
    <row r="1215" spans="1:19" outlineLevel="1" x14ac:dyDescent="0.2">
      <c r="A1215" t="s">
        <v>4380</v>
      </c>
      <c r="B1215" t="s">
        <v>4672</v>
      </c>
      <c r="C1215" t="s">
        <v>3160</v>
      </c>
      <c r="D1215" t="s">
        <v>3160</v>
      </c>
      <c r="E1215" t="s">
        <v>2038</v>
      </c>
      <c r="F1215" t="s">
        <v>2041</v>
      </c>
      <c r="G1215" t="s">
        <v>3160</v>
      </c>
      <c r="H1215" t="s">
        <v>3160</v>
      </c>
      <c r="I1215" t="s">
        <v>3180</v>
      </c>
      <c r="J1215" t="s">
        <v>3183</v>
      </c>
      <c r="K1215" t="s">
        <v>3160</v>
      </c>
      <c r="L1215" t="s">
        <v>3160</v>
      </c>
      <c r="M1215" t="s">
        <v>3049</v>
      </c>
      <c r="N1215" t="s">
        <v>3136</v>
      </c>
      <c r="O1215" t="s">
        <v>3160</v>
      </c>
      <c r="P1215" t="s">
        <v>1384</v>
      </c>
      <c r="Q1215" t="s">
        <v>3186</v>
      </c>
      <c r="R1215" t="s">
        <v>3160</v>
      </c>
      <c r="S1215" t="s">
        <v>3189</v>
      </c>
    </row>
    <row r="1216" spans="1:19" outlineLevel="1" x14ac:dyDescent="0.2">
      <c r="A1216" t="s">
        <v>4380</v>
      </c>
      <c r="B1216" t="s">
        <v>4672</v>
      </c>
      <c r="C1216" t="s">
        <v>3160</v>
      </c>
      <c r="D1216" t="s">
        <v>3160</v>
      </c>
      <c r="E1216" t="s">
        <v>2038</v>
      </c>
      <c r="F1216" t="s">
        <v>2041</v>
      </c>
      <c r="G1216" t="s">
        <v>3160</v>
      </c>
      <c r="H1216" t="s">
        <v>3160</v>
      </c>
      <c r="I1216" t="s">
        <v>1</v>
      </c>
      <c r="J1216" t="s">
        <v>3160</v>
      </c>
      <c r="K1216" t="s">
        <v>3193</v>
      </c>
      <c r="L1216" t="s">
        <v>3160</v>
      </c>
      <c r="M1216" t="s">
        <v>3049</v>
      </c>
      <c r="N1216" t="s">
        <v>3136</v>
      </c>
      <c r="O1216" t="s">
        <v>3160</v>
      </c>
      <c r="P1216" t="s">
        <v>1384</v>
      </c>
      <c r="Q1216" t="s">
        <v>3186</v>
      </c>
      <c r="R1216" t="s">
        <v>3160</v>
      </c>
      <c r="S1216" t="s">
        <v>3189</v>
      </c>
    </row>
    <row r="1217" spans="1:19" outlineLevel="1" x14ac:dyDescent="0.2">
      <c r="A1217" t="s">
        <v>4381</v>
      </c>
      <c r="B1217" t="s">
        <v>4673</v>
      </c>
      <c r="C1217" t="s">
        <v>3160</v>
      </c>
      <c r="D1217" t="s">
        <v>3160</v>
      </c>
      <c r="E1217" t="s">
        <v>2044</v>
      </c>
      <c r="F1217" t="s">
        <v>3160</v>
      </c>
      <c r="G1217" t="s">
        <v>3160</v>
      </c>
      <c r="H1217" t="s">
        <v>3160</v>
      </c>
      <c r="I1217" t="s">
        <v>3180</v>
      </c>
      <c r="J1217" t="s">
        <v>3183</v>
      </c>
      <c r="K1217" t="s">
        <v>3160</v>
      </c>
      <c r="L1217" t="s">
        <v>3160</v>
      </c>
      <c r="M1217" t="s">
        <v>3049</v>
      </c>
      <c r="N1217" t="s">
        <v>3136</v>
      </c>
      <c r="O1217" t="s">
        <v>3160</v>
      </c>
      <c r="P1217" t="s">
        <v>1384</v>
      </c>
      <c r="Q1217" t="s">
        <v>3186</v>
      </c>
      <c r="R1217" t="s">
        <v>3160</v>
      </c>
      <c r="S1217" t="s">
        <v>3189</v>
      </c>
    </row>
    <row r="1218" spans="1:19" outlineLevel="1" x14ac:dyDescent="0.2">
      <c r="A1218" t="s">
        <v>4381</v>
      </c>
      <c r="B1218" t="s">
        <v>4673</v>
      </c>
      <c r="C1218" t="s">
        <v>3160</v>
      </c>
      <c r="D1218" t="s">
        <v>3160</v>
      </c>
      <c r="E1218" t="s">
        <v>2044</v>
      </c>
      <c r="F1218" t="s">
        <v>3160</v>
      </c>
      <c r="G1218" t="s">
        <v>3160</v>
      </c>
      <c r="H1218" t="s">
        <v>3160</v>
      </c>
      <c r="I1218" t="s">
        <v>1</v>
      </c>
      <c r="J1218" t="s">
        <v>3160</v>
      </c>
      <c r="K1218" t="s">
        <v>3193</v>
      </c>
      <c r="L1218" t="s">
        <v>3160</v>
      </c>
      <c r="M1218" t="s">
        <v>3049</v>
      </c>
      <c r="N1218" t="s">
        <v>3136</v>
      </c>
      <c r="O1218" t="s">
        <v>3160</v>
      </c>
      <c r="P1218" t="s">
        <v>1384</v>
      </c>
      <c r="Q1218" t="s">
        <v>3186</v>
      </c>
      <c r="R1218" t="s">
        <v>3160</v>
      </c>
      <c r="S1218" t="s">
        <v>3189</v>
      </c>
    </row>
    <row r="1219" spans="1:19" outlineLevel="1" x14ac:dyDescent="0.2">
      <c r="A1219" t="s">
        <v>4382</v>
      </c>
      <c r="B1219" t="s">
        <v>4674</v>
      </c>
      <c r="C1219" t="s">
        <v>3160</v>
      </c>
      <c r="D1219" t="s">
        <v>3160</v>
      </c>
      <c r="E1219" t="s">
        <v>2045</v>
      </c>
      <c r="F1219" t="s">
        <v>3160</v>
      </c>
      <c r="G1219" t="s">
        <v>3160</v>
      </c>
      <c r="H1219" t="s">
        <v>3160</v>
      </c>
      <c r="I1219" t="s">
        <v>3180</v>
      </c>
      <c r="J1219" t="s">
        <v>3183</v>
      </c>
      <c r="K1219" t="s">
        <v>3160</v>
      </c>
      <c r="L1219" t="s">
        <v>3160</v>
      </c>
      <c r="M1219" t="s">
        <v>3049</v>
      </c>
      <c r="N1219" t="s">
        <v>3136</v>
      </c>
      <c r="O1219" t="s">
        <v>3160</v>
      </c>
      <c r="P1219" t="s">
        <v>1384</v>
      </c>
      <c r="Q1219" t="s">
        <v>3186</v>
      </c>
      <c r="R1219" t="s">
        <v>3160</v>
      </c>
      <c r="S1219" t="s">
        <v>3189</v>
      </c>
    </row>
    <row r="1220" spans="1:19" outlineLevel="1" x14ac:dyDescent="0.2">
      <c r="A1220" t="s">
        <v>4382</v>
      </c>
      <c r="B1220" t="s">
        <v>4674</v>
      </c>
      <c r="C1220" t="s">
        <v>3160</v>
      </c>
      <c r="D1220" t="s">
        <v>3160</v>
      </c>
      <c r="E1220" t="s">
        <v>2045</v>
      </c>
      <c r="F1220" t="s">
        <v>3160</v>
      </c>
      <c r="G1220" t="s">
        <v>3160</v>
      </c>
      <c r="H1220" t="s">
        <v>3160</v>
      </c>
      <c r="I1220" t="s">
        <v>1</v>
      </c>
      <c r="J1220" t="s">
        <v>3160</v>
      </c>
      <c r="K1220" t="s">
        <v>3193</v>
      </c>
      <c r="L1220" t="s">
        <v>3160</v>
      </c>
      <c r="M1220" t="s">
        <v>3049</v>
      </c>
      <c r="N1220" t="s">
        <v>3136</v>
      </c>
      <c r="O1220" t="s">
        <v>3160</v>
      </c>
      <c r="P1220" t="s">
        <v>1384</v>
      </c>
      <c r="Q1220" t="s">
        <v>3186</v>
      </c>
      <c r="R1220" t="s">
        <v>3160</v>
      </c>
      <c r="S1220" t="s">
        <v>3189</v>
      </c>
    </row>
    <row r="1221" spans="1:19" outlineLevel="1" x14ac:dyDescent="0.2">
      <c r="A1221" t="s">
        <v>4383</v>
      </c>
      <c r="B1221" t="s">
        <v>4675</v>
      </c>
      <c r="C1221" t="s">
        <v>3160</v>
      </c>
      <c r="D1221" t="s">
        <v>3160</v>
      </c>
      <c r="E1221" t="s">
        <v>3160</v>
      </c>
      <c r="F1221" t="s">
        <v>2046</v>
      </c>
      <c r="G1221" t="s">
        <v>3160</v>
      </c>
      <c r="H1221" t="s">
        <v>3160</v>
      </c>
      <c r="I1221" t="s">
        <v>3180</v>
      </c>
      <c r="J1221" t="s">
        <v>3183</v>
      </c>
      <c r="K1221" t="s">
        <v>3160</v>
      </c>
      <c r="L1221" t="s">
        <v>3160</v>
      </c>
      <c r="M1221" t="s">
        <v>3049</v>
      </c>
      <c r="N1221" t="s">
        <v>3136</v>
      </c>
      <c r="O1221" t="s">
        <v>3160</v>
      </c>
      <c r="P1221" t="s">
        <v>1384</v>
      </c>
      <c r="Q1221" t="s">
        <v>3186</v>
      </c>
      <c r="R1221" t="s">
        <v>3160</v>
      </c>
      <c r="S1221" t="s">
        <v>3189</v>
      </c>
    </row>
    <row r="1222" spans="1:19" outlineLevel="1" x14ac:dyDescent="0.2">
      <c r="A1222" t="s">
        <v>4383</v>
      </c>
      <c r="B1222" t="s">
        <v>4675</v>
      </c>
      <c r="C1222" t="s">
        <v>3160</v>
      </c>
      <c r="D1222" t="s">
        <v>3160</v>
      </c>
      <c r="E1222" t="s">
        <v>3160</v>
      </c>
      <c r="F1222" t="s">
        <v>2046</v>
      </c>
      <c r="G1222" t="s">
        <v>3160</v>
      </c>
      <c r="H1222" t="s">
        <v>3160</v>
      </c>
      <c r="I1222" t="s">
        <v>1</v>
      </c>
      <c r="J1222" t="s">
        <v>3160</v>
      </c>
      <c r="K1222" t="s">
        <v>3193</v>
      </c>
      <c r="L1222" t="s">
        <v>3160</v>
      </c>
      <c r="M1222" t="s">
        <v>3049</v>
      </c>
      <c r="N1222" t="s">
        <v>3136</v>
      </c>
      <c r="O1222" t="s">
        <v>3160</v>
      </c>
      <c r="P1222" t="s">
        <v>1384</v>
      </c>
      <c r="Q1222" t="s">
        <v>3186</v>
      </c>
      <c r="R1222" t="s">
        <v>3160</v>
      </c>
      <c r="S1222" t="s">
        <v>3189</v>
      </c>
    </row>
    <row r="1223" spans="1:19" outlineLevel="1" x14ac:dyDescent="0.2">
      <c r="A1223" t="s">
        <v>7095</v>
      </c>
      <c r="B1223" t="s">
        <v>7087</v>
      </c>
      <c r="C1223" t="s">
        <v>3160</v>
      </c>
      <c r="D1223" t="s">
        <v>3160</v>
      </c>
      <c r="E1223" t="s">
        <v>3160</v>
      </c>
      <c r="F1223" t="s">
        <v>2046</v>
      </c>
      <c r="G1223" t="s">
        <v>3160</v>
      </c>
      <c r="H1223" s="15" t="s">
        <v>2133</v>
      </c>
      <c r="I1223" t="s">
        <v>3180</v>
      </c>
      <c r="J1223" t="s">
        <v>3160</v>
      </c>
      <c r="K1223" t="s">
        <v>3160</v>
      </c>
      <c r="L1223" t="s">
        <v>3160</v>
      </c>
      <c r="M1223" t="s">
        <v>3049</v>
      </c>
      <c r="N1223" t="s">
        <v>3136</v>
      </c>
      <c r="O1223" t="s">
        <v>3160</v>
      </c>
      <c r="P1223" t="s">
        <v>1384</v>
      </c>
      <c r="Q1223" t="s">
        <v>3186</v>
      </c>
      <c r="R1223" t="s">
        <v>3160</v>
      </c>
      <c r="S1223" t="s">
        <v>3189</v>
      </c>
    </row>
    <row r="1224" spans="1:19" outlineLevel="1" x14ac:dyDescent="0.2">
      <c r="A1224" t="s">
        <v>7095</v>
      </c>
      <c r="B1224" t="s">
        <v>7087</v>
      </c>
      <c r="C1224" t="s">
        <v>3160</v>
      </c>
      <c r="D1224" t="s">
        <v>3160</v>
      </c>
      <c r="E1224" t="s">
        <v>3160</v>
      </c>
      <c r="F1224" t="s">
        <v>2046</v>
      </c>
      <c r="G1224" t="s">
        <v>3160</v>
      </c>
      <c r="H1224" s="15" t="s">
        <v>2133</v>
      </c>
      <c r="I1224" t="s">
        <v>1</v>
      </c>
      <c r="J1224" t="s">
        <v>3160</v>
      </c>
      <c r="K1224" t="s">
        <v>3193</v>
      </c>
      <c r="L1224" t="s">
        <v>3160</v>
      </c>
      <c r="M1224" t="s">
        <v>3049</v>
      </c>
      <c r="N1224" t="s">
        <v>3136</v>
      </c>
      <c r="O1224" t="s">
        <v>3160</v>
      </c>
      <c r="P1224" t="s">
        <v>1384</v>
      </c>
      <c r="Q1224" t="s">
        <v>3186</v>
      </c>
      <c r="R1224" t="s">
        <v>3160</v>
      </c>
      <c r="S1224" t="s">
        <v>3189</v>
      </c>
    </row>
    <row r="1225" spans="1:19" outlineLevel="1" x14ac:dyDescent="0.2">
      <c r="A1225" t="s">
        <v>7096</v>
      </c>
      <c r="B1225" t="s">
        <v>7088</v>
      </c>
      <c r="C1225" t="s">
        <v>3160</v>
      </c>
      <c r="D1225" t="s">
        <v>3160</v>
      </c>
      <c r="E1225" t="s">
        <v>3160</v>
      </c>
      <c r="F1225" t="s">
        <v>2046</v>
      </c>
      <c r="G1225" t="s">
        <v>3160</v>
      </c>
      <c r="H1225" s="15" t="s">
        <v>2134</v>
      </c>
      <c r="I1225" t="s">
        <v>3180</v>
      </c>
      <c r="J1225" t="s">
        <v>3160</v>
      </c>
      <c r="K1225" t="s">
        <v>3160</v>
      </c>
      <c r="L1225" t="s">
        <v>3160</v>
      </c>
      <c r="M1225" t="s">
        <v>3049</v>
      </c>
      <c r="N1225" t="s">
        <v>3136</v>
      </c>
      <c r="O1225" t="s">
        <v>3160</v>
      </c>
      <c r="P1225" t="s">
        <v>1384</v>
      </c>
      <c r="Q1225" t="s">
        <v>3186</v>
      </c>
      <c r="R1225" t="s">
        <v>3160</v>
      </c>
      <c r="S1225" t="s">
        <v>3189</v>
      </c>
    </row>
    <row r="1226" spans="1:19" outlineLevel="1" x14ac:dyDescent="0.2">
      <c r="A1226" t="s">
        <v>7096</v>
      </c>
      <c r="B1226" t="s">
        <v>7088</v>
      </c>
      <c r="C1226" t="s">
        <v>3160</v>
      </c>
      <c r="D1226" t="s">
        <v>3160</v>
      </c>
      <c r="E1226" t="s">
        <v>3160</v>
      </c>
      <c r="F1226" t="s">
        <v>2046</v>
      </c>
      <c r="G1226" t="s">
        <v>3160</v>
      </c>
      <c r="H1226" s="15" t="s">
        <v>2134</v>
      </c>
      <c r="I1226" t="s">
        <v>1</v>
      </c>
      <c r="J1226" t="s">
        <v>3160</v>
      </c>
      <c r="K1226" t="s">
        <v>3193</v>
      </c>
      <c r="L1226" t="s">
        <v>3160</v>
      </c>
      <c r="M1226" t="s">
        <v>3049</v>
      </c>
      <c r="N1226" t="s">
        <v>3136</v>
      </c>
      <c r="O1226" t="s">
        <v>3160</v>
      </c>
      <c r="P1226" t="s">
        <v>1384</v>
      </c>
      <c r="Q1226" t="s">
        <v>3186</v>
      </c>
      <c r="R1226" t="s">
        <v>3160</v>
      </c>
      <c r="S1226" t="s">
        <v>3189</v>
      </c>
    </row>
    <row r="1227" spans="1:19" outlineLevel="1" x14ac:dyDescent="0.2">
      <c r="A1227" t="s">
        <v>7097</v>
      </c>
      <c r="B1227" t="s">
        <v>7089</v>
      </c>
      <c r="C1227" t="s">
        <v>3160</v>
      </c>
      <c r="D1227" t="s">
        <v>3160</v>
      </c>
      <c r="E1227" t="s">
        <v>3160</v>
      </c>
      <c r="F1227" t="s">
        <v>2046</v>
      </c>
      <c r="G1227" t="s">
        <v>3160</v>
      </c>
      <c r="H1227" s="15" t="s">
        <v>2136</v>
      </c>
      <c r="I1227" t="s">
        <v>3180</v>
      </c>
      <c r="J1227" t="s">
        <v>3160</v>
      </c>
      <c r="K1227" t="s">
        <v>3160</v>
      </c>
      <c r="L1227" t="s">
        <v>3160</v>
      </c>
      <c r="M1227" t="s">
        <v>3049</v>
      </c>
      <c r="N1227" t="s">
        <v>3136</v>
      </c>
      <c r="O1227" t="s">
        <v>3160</v>
      </c>
      <c r="P1227" t="s">
        <v>1384</v>
      </c>
      <c r="Q1227" t="s">
        <v>3186</v>
      </c>
      <c r="R1227" t="s">
        <v>3160</v>
      </c>
      <c r="S1227" t="s">
        <v>3189</v>
      </c>
    </row>
    <row r="1228" spans="1:19" outlineLevel="1" x14ac:dyDescent="0.2">
      <c r="A1228" t="s">
        <v>7097</v>
      </c>
      <c r="B1228" t="s">
        <v>7089</v>
      </c>
      <c r="C1228" t="s">
        <v>3160</v>
      </c>
      <c r="D1228" t="s">
        <v>3160</v>
      </c>
      <c r="E1228" t="s">
        <v>3160</v>
      </c>
      <c r="F1228" t="s">
        <v>2046</v>
      </c>
      <c r="G1228" t="s">
        <v>3160</v>
      </c>
      <c r="H1228" s="15" t="s">
        <v>2136</v>
      </c>
      <c r="I1228" t="s">
        <v>1</v>
      </c>
      <c r="J1228" t="s">
        <v>3160</v>
      </c>
      <c r="K1228" t="s">
        <v>3193</v>
      </c>
      <c r="L1228" t="s">
        <v>3160</v>
      </c>
      <c r="M1228" t="s">
        <v>3049</v>
      </c>
      <c r="N1228" t="s">
        <v>3136</v>
      </c>
      <c r="O1228" t="s">
        <v>3160</v>
      </c>
      <c r="P1228" t="s">
        <v>1384</v>
      </c>
      <c r="Q1228" t="s">
        <v>3186</v>
      </c>
      <c r="R1228" t="s">
        <v>3160</v>
      </c>
      <c r="S1228" t="s">
        <v>3189</v>
      </c>
    </row>
    <row r="1229" spans="1:19" outlineLevel="1" x14ac:dyDescent="0.2">
      <c r="A1229" t="s">
        <v>7098</v>
      </c>
      <c r="B1229" t="s">
        <v>7090</v>
      </c>
      <c r="C1229" t="s">
        <v>3160</v>
      </c>
      <c r="D1229" t="s">
        <v>3160</v>
      </c>
      <c r="E1229" t="s">
        <v>3160</v>
      </c>
      <c r="F1229" t="s">
        <v>2046</v>
      </c>
      <c r="G1229" t="s">
        <v>3160</v>
      </c>
      <c r="H1229" s="15" t="s">
        <v>2135</v>
      </c>
      <c r="I1229" t="s">
        <v>3180</v>
      </c>
      <c r="J1229" t="s">
        <v>3160</v>
      </c>
      <c r="K1229" t="s">
        <v>3160</v>
      </c>
      <c r="L1229" t="s">
        <v>3160</v>
      </c>
      <c r="M1229" t="s">
        <v>3049</v>
      </c>
      <c r="N1229" t="s">
        <v>3136</v>
      </c>
      <c r="O1229" t="s">
        <v>3160</v>
      </c>
      <c r="P1229" t="s">
        <v>1384</v>
      </c>
      <c r="Q1229" t="s">
        <v>3186</v>
      </c>
      <c r="R1229" t="s">
        <v>3160</v>
      </c>
      <c r="S1229" t="s">
        <v>3189</v>
      </c>
    </row>
    <row r="1230" spans="1:19" outlineLevel="1" x14ac:dyDescent="0.2">
      <c r="A1230" t="s">
        <v>7098</v>
      </c>
      <c r="B1230" t="s">
        <v>7090</v>
      </c>
      <c r="C1230" t="s">
        <v>3160</v>
      </c>
      <c r="D1230" t="s">
        <v>3160</v>
      </c>
      <c r="E1230" t="s">
        <v>3160</v>
      </c>
      <c r="F1230" t="s">
        <v>2046</v>
      </c>
      <c r="G1230" t="s">
        <v>3160</v>
      </c>
      <c r="H1230" s="15" t="s">
        <v>2135</v>
      </c>
      <c r="I1230" t="s">
        <v>1</v>
      </c>
      <c r="J1230" t="s">
        <v>3160</v>
      </c>
      <c r="K1230" t="s">
        <v>3193</v>
      </c>
      <c r="L1230" t="s">
        <v>3160</v>
      </c>
      <c r="M1230" t="s">
        <v>3049</v>
      </c>
      <c r="N1230" t="s">
        <v>3136</v>
      </c>
      <c r="O1230" t="s">
        <v>3160</v>
      </c>
      <c r="P1230" t="s">
        <v>1384</v>
      </c>
      <c r="Q1230" t="s">
        <v>3186</v>
      </c>
      <c r="R1230" t="s">
        <v>3160</v>
      </c>
      <c r="S1230" t="s">
        <v>3189</v>
      </c>
    </row>
    <row r="1231" spans="1:19" outlineLevel="1" x14ac:dyDescent="0.2">
      <c r="A1231" t="s">
        <v>4384</v>
      </c>
      <c r="B1231" t="s">
        <v>4676</v>
      </c>
      <c r="C1231" t="s">
        <v>3160</v>
      </c>
      <c r="D1231" t="s">
        <v>3160</v>
      </c>
      <c r="E1231" t="s">
        <v>3160</v>
      </c>
      <c r="F1231" t="s">
        <v>2047</v>
      </c>
      <c r="G1231" t="s">
        <v>3160</v>
      </c>
      <c r="H1231" t="s">
        <v>3160</v>
      </c>
      <c r="I1231" t="s">
        <v>3180</v>
      </c>
      <c r="J1231" t="s">
        <v>3183</v>
      </c>
      <c r="K1231" t="s">
        <v>3160</v>
      </c>
      <c r="L1231" t="s">
        <v>3160</v>
      </c>
      <c r="M1231" t="s">
        <v>3049</v>
      </c>
      <c r="N1231" t="s">
        <v>3136</v>
      </c>
      <c r="O1231" t="s">
        <v>3160</v>
      </c>
      <c r="P1231" t="s">
        <v>1384</v>
      </c>
      <c r="Q1231" t="s">
        <v>3186</v>
      </c>
      <c r="R1231" t="s">
        <v>3160</v>
      </c>
      <c r="S1231" t="s">
        <v>3189</v>
      </c>
    </row>
    <row r="1232" spans="1:19" outlineLevel="1" x14ac:dyDescent="0.2">
      <c r="A1232" t="s">
        <v>4384</v>
      </c>
      <c r="B1232" t="s">
        <v>4676</v>
      </c>
      <c r="C1232" t="s">
        <v>3160</v>
      </c>
      <c r="D1232" t="s">
        <v>3160</v>
      </c>
      <c r="E1232" t="s">
        <v>3160</v>
      </c>
      <c r="F1232" t="s">
        <v>2047</v>
      </c>
      <c r="G1232" t="s">
        <v>3160</v>
      </c>
      <c r="H1232" t="s">
        <v>3160</v>
      </c>
      <c r="I1232" t="s">
        <v>1</v>
      </c>
      <c r="J1232" t="s">
        <v>3160</v>
      </c>
      <c r="K1232" t="s">
        <v>3193</v>
      </c>
      <c r="L1232" t="s">
        <v>3160</v>
      </c>
      <c r="M1232" t="s">
        <v>3049</v>
      </c>
      <c r="N1232" t="s">
        <v>3136</v>
      </c>
      <c r="O1232" t="s">
        <v>3160</v>
      </c>
      <c r="P1232" t="s">
        <v>1384</v>
      </c>
      <c r="Q1232" t="s">
        <v>3186</v>
      </c>
      <c r="R1232" t="s">
        <v>3160</v>
      </c>
      <c r="S1232" t="s">
        <v>3189</v>
      </c>
    </row>
    <row r="1233" spans="1:19" outlineLevel="1" x14ac:dyDescent="0.2">
      <c r="A1233" t="s">
        <v>4385</v>
      </c>
      <c r="B1233" t="s">
        <v>4677</v>
      </c>
      <c r="C1233" t="s">
        <v>3160</v>
      </c>
      <c r="D1233" t="s">
        <v>3160</v>
      </c>
      <c r="E1233" t="s">
        <v>3160</v>
      </c>
      <c r="F1233" t="s">
        <v>2048</v>
      </c>
      <c r="G1233" t="s">
        <v>3160</v>
      </c>
      <c r="H1233" t="s">
        <v>3160</v>
      </c>
      <c r="I1233" t="s">
        <v>3180</v>
      </c>
      <c r="J1233" t="s">
        <v>3183</v>
      </c>
      <c r="K1233" t="s">
        <v>3160</v>
      </c>
      <c r="L1233" t="s">
        <v>3160</v>
      </c>
      <c r="M1233" t="s">
        <v>3049</v>
      </c>
      <c r="N1233" t="s">
        <v>3136</v>
      </c>
      <c r="O1233" t="s">
        <v>3160</v>
      </c>
      <c r="P1233" t="s">
        <v>1384</v>
      </c>
      <c r="Q1233" t="s">
        <v>3186</v>
      </c>
      <c r="R1233" t="s">
        <v>3160</v>
      </c>
      <c r="S1233" t="s">
        <v>3189</v>
      </c>
    </row>
    <row r="1234" spans="1:19" outlineLevel="1" x14ac:dyDescent="0.2">
      <c r="A1234" t="s">
        <v>4385</v>
      </c>
      <c r="B1234" t="s">
        <v>4677</v>
      </c>
      <c r="C1234" t="s">
        <v>3160</v>
      </c>
      <c r="D1234" t="s">
        <v>3160</v>
      </c>
      <c r="E1234" t="s">
        <v>3160</v>
      </c>
      <c r="F1234" t="s">
        <v>2048</v>
      </c>
      <c r="G1234" t="s">
        <v>3160</v>
      </c>
      <c r="H1234" t="s">
        <v>3160</v>
      </c>
      <c r="I1234" t="s">
        <v>1</v>
      </c>
      <c r="J1234" t="s">
        <v>3160</v>
      </c>
      <c r="K1234" t="s">
        <v>3193</v>
      </c>
      <c r="L1234" t="s">
        <v>3160</v>
      </c>
      <c r="M1234" t="s">
        <v>3049</v>
      </c>
      <c r="N1234" t="s">
        <v>3136</v>
      </c>
      <c r="O1234" t="s">
        <v>3160</v>
      </c>
      <c r="P1234" t="s">
        <v>1384</v>
      </c>
      <c r="Q1234" t="s">
        <v>3186</v>
      </c>
      <c r="R1234" t="s">
        <v>3160</v>
      </c>
      <c r="S1234" t="s">
        <v>3189</v>
      </c>
    </row>
    <row r="1235" spans="1:19" outlineLevel="1" x14ac:dyDescent="0.2">
      <c r="A1235" t="s">
        <v>4386</v>
      </c>
      <c r="B1235" t="s">
        <v>4678</v>
      </c>
      <c r="C1235" s="15" t="s">
        <v>1342</v>
      </c>
      <c r="D1235" s="15" t="s">
        <v>3016</v>
      </c>
      <c r="E1235" s="31" t="s">
        <v>2032</v>
      </c>
      <c r="F1235" s="31" t="s">
        <v>2033</v>
      </c>
      <c r="G1235" s="31" t="s">
        <v>2033</v>
      </c>
      <c r="H1235" s="31" t="s">
        <v>2050</v>
      </c>
      <c r="I1235" t="s">
        <v>3160</v>
      </c>
      <c r="J1235" t="s">
        <v>3160</v>
      </c>
      <c r="K1235" t="s">
        <v>3160</v>
      </c>
      <c r="L1235" t="s">
        <v>3160</v>
      </c>
      <c r="M1235" t="s">
        <v>3049</v>
      </c>
      <c r="N1235" t="s">
        <v>3136</v>
      </c>
      <c r="O1235" t="s">
        <v>3160</v>
      </c>
      <c r="P1235" t="s">
        <v>3115</v>
      </c>
      <c r="Q1235" t="s">
        <v>3186</v>
      </c>
      <c r="R1235" s="23" t="s">
        <v>4630</v>
      </c>
      <c r="S1235" t="s">
        <v>3348</v>
      </c>
    </row>
    <row r="1236" spans="1:19" outlineLevel="1" x14ac:dyDescent="0.2">
      <c r="A1236" t="s">
        <v>4386</v>
      </c>
      <c r="B1236" t="s">
        <v>4678</v>
      </c>
      <c r="C1236" s="15" t="s">
        <v>1342</v>
      </c>
      <c r="D1236" s="15" t="s">
        <v>3016</v>
      </c>
      <c r="E1236" s="31" t="s">
        <v>2032</v>
      </c>
      <c r="F1236" s="31" t="s">
        <v>2033</v>
      </c>
      <c r="G1236" s="31" t="s">
        <v>2033</v>
      </c>
      <c r="H1236" s="31" t="s">
        <v>2050</v>
      </c>
      <c r="I1236" t="s">
        <v>1</v>
      </c>
      <c r="J1236" t="s">
        <v>3160</v>
      </c>
      <c r="K1236" t="s">
        <v>3193</v>
      </c>
      <c r="L1236" t="s">
        <v>3160</v>
      </c>
      <c r="M1236" t="s">
        <v>3049</v>
      </c>
      <c r="N1236" t="s">
        <v>3136</v>
      </c>
      <c r="O1236" t="s">
        <v>3160</v>
      </c>
      <c r="P1236" t="s">
        <v>3115</v>
      </c>
      <c r="Q1236" t="s">
        <v>3186</v>
      </c>
      <c r="R1236" t="s">
        <v>3160</v>
      </c>
      <c r="S1236" t="s">
        <v>3348</v>
      </c>
    </row>
    <row r="1237" spans="1:19" outlineLevel="1" x14ac:dyDescent="0.2">
      <c r="A1237" t="s">
        <v>4386</v>
      </c>
      <c r="B1237" t="s">
        <v>4678</v>
      </c>
      <c r="C1237" s="15" t="s">
        <v>1342</v>
      </c>
      <c r="D1237" s="15" t="s">
        <v>3016</v>
      </c>
      <c r="E1237" s="31" t="s">
        <v>2032</v>
      </c>
      <c r="F1237" s="31" t="s">
        <v>2033</v>
      </c>
      <c r="G1237" s="31" t="s">
        <v>2033</v>
      </c>
      <c r="H1237" s="31" t="s">
        <v>2050</v>
      </c>
      <c r="I1237" t="s">
        <v>1363</v>
      </c>
      <c r="J1237" t="s">
        <v>3160</v>
      </c>
      <c r="K1237" t="s">
        <v>3193</v>
      </c>
      <c r="L1237" t="s">
        <v>3160</v>
      </c>
      <c r="M1237" t="s">
        <v>3049</v>
      </c>
      <c r="N1237" t="s">
        <v>3136</v>
      </c>
      <c r="O1237" t="s">
        <v>3160</v>
      </c>
      <c r="P1237" t="s">
        <v>3115</v>
      </c>
      <c r="Q1237" t="s">
        <v>3186</v>
      </c>
      <c r="R1237" t="s">
        <v>3160</v>
      </c>
      <c r="S1237" t="s">
        <v>3347</v>
      </c>
    </row>
    <row r="1238" spans="1:19" outlineLevel="1" x14ac:dyDescent="0.2">
      <c r="A1238" t="s">
        <v>4386</v>
      </c>
      <c r="B1238" t="s">
        <v>4678</v>
      </c>
      <c r="C1238" s="15" t="s">
        <v>3775</v>
      </c>
      <c r="D1238" t="s">
        <v>3019</v>
      </c>
      <c r="E1238" s="5" t="s">
        <v>3021</v>
      </c>
      <c r="F1238" s="31" t="s">
        <v>3404</v>
      </c>
      <c r="G1238" s="31" t="s">
        <v>3737</v>
      </c>
      <c r="H1238" s="31" t="s">
        <v>1378</v>
      </c>
      <c r="I1238" t="s">
        <v>3160</v>
      </c>
      <c r="J1238" t="s">
        <v>3160</v>
      </c>
      <c r="K1238" t="s">
        <v>3160</v>
      </c>
      <c r="L1238" t="s">
        <v>3160</v>
      </c>
      <c r="M1238" t="s">
        <v>3049</v>
      </c>
      <c r="N1238" t="s">
        <v>3160</v>
      </c>
      <c r="O1238" t="s">
        <v>3429</v>
      </c>
      <c r="P1238" t="s">
        <v>3115</v>
      </c>
      <c r="Q1238" t="s">
        <v>3186</v>
      </c>
      <c r="R1238" s="23" t="s">
        <v>4630</v>
      </c>
      <c r="S1238" t="s">
        <v>3348</v>
      </c>
    </row>
    <row r="1239" spans="1:19" outlineLevel="1" x14ac:dyDescent="0.2">
      <c r="A1239" t="s">
        <v>4386</v>
      </c>
      <c r="B1239" t="s">
        <v>4678</v>
      </c>
      <c r="C1239" s="15" t="s">
        <v>3775</v>
      </c>
      <c r="D1239" t="s">
        <v>3019</v>
      </c>
      <c r="E1239" s="5" t="s">
        <v>3021</v>
      </c>
      <c r="F1239" s="31" t="s">
        <v>3404</v>
      </c>
      <c r="G1239" s="31" t="s">
        <v>3737</v>
      </c>
      <c r="H1239" s="31" t="s">
        <v>1378</v>
      </c>
      <c r="I1239" t="s">
        <v>1</v>
      </c>
      <c r="J1239" t="s">
        <v>3160</v>
      </c>
      <c r="K1239" t="s">
        <v>3193</v>
      </c>
      <c r="L1239" t="s">
        <v>3160</v>
      </c>
      <c r="M1239" t="s">
        <v>3049</v>
      </c>
      <c r="N1239" t="s">
        <v>3160</v>
      </c>
      <c r="O1239" t="s">
        <v>3429</v>
      </c>
      <c r="P1239" t="s">
        <v>3115</v>
      </c>
      <c r="Q1239" t="s">
        <v>3186</v>
      </c>
      <c r="R1239" t="s">
        <v>3160</v>
      </c>
      <c r="S1239" t="s">
        <v>3348</v>
      </c>
    </row>
    <row r="1240" spans="1:19" outlineLevel="1" x14ac:dyDescent="0.2">
      <c r="A1240" t="s">
        <v>4386</v>
      </c>
      <c r="B1240" t="s">
        <v>4678</v>
      </c>
      <c r="C1240" s="15" t="s">
        <v>3775</v>
      </c>
      <c r="D1240" t="s">
        <v>3019</v>
      </c>
      <c r="E1240" s="5" t="s">
        <v>3021</v>
      </c>
      <c r="F1240" s="31" t="s">
        <v>3404</v>
      </c>
      <c r="G1240" s="31" t="s">
        <v>3737</v>
      </c>
      <c r="H1240" s="31" t="s">
        <v>1378</v>
      </c>
      <c r="I1240" t="s">
        <v>1363</v>
      </c>
      <c r="J1240" t="s">
        <v>3160</v>
      </c>
      <c r="K1240" t="s">
        <v>3193</v>
      </c>
      <c r="L1240" t="s">
        <v>3160</v>
      </c>
      <c r="M1240" t="s">
        <v>3049</v>
      </c>
      <c r="N1240" t="s">
        <v>3160</v>
      </c>
      <c r="O1240" t="s">
        <v>3429</v>
      </c>
      <c r="P1240" t="s">
        <v>3115</v>
      </c>
      <c r="Q1240" t="s">
        <v>3186</v>
      </c>
      <c r="R1240" t="s">
        <v>3160</v>
      </c>
      <c r="S1240" t="s">
        <v>3347</v>
      </c>
    </row>
    <row r="1241" spans="1:19" outlineLevel="1" x14ac:dyDescent="0.2">
      <c r="A1241" t="s">
        <v>4387</v>
      </c>
      <c r="B1241" t="s">
        <v>4679</v>
      </c>
      <c r="C1241" s="15" t="s">
        <v>1342</v>
      </c>
      <c r="D1241" s="15" t="s">
        <v>3016</v>
      </c>
      <c r="E1241" s="31" t="s">
        <v>2032</v>
      </c>
      <c r="F1241" s="31" t="s">
        <v>3458</v>
      </c>
      <c r="G1241" s="31" t="s">
        <v>3455</v>
      </c>
      <c r="H1241" s="31" t="s">
        <v>2099</v>
      </c>
      <c r="I1241" t="s">
        <v>3160</v>
      </c>
      <c r="J1241" t="s">
        <v>3160</v>
      </c>
      <c r="K1241" t="s">
        <v>3160</v>
      </c>
      <c r="L1241" t="s">
        <v>3160</v>
      </c>
      <c r="M1241" t="s">
        <v>3049</v>
      </c>
      <c r="N1241" t="s">
        <v>3136</v>
      </c>
      <c r="O1241" t="s">
        <v>3160</v>
      </c>
      <c r="P1241" t="s">
        <v>3115</v>
      </c>
      <c r="Q1241" t="s">
        <v>3186</v>
      </c>
      <c r="R1241" s="23" t="s">
        <v>4630</v>
      </c>
      <c r="S1241" t="s">
        <v>3348</v>
      </c>
    </row>
    <row r="1242" spans="1:19" outlineLevel="1" x14ac:dyDescent="0.2">
      <c r="A1242" t="s">
        <v>4387</v>
      </c>
      <c r="B1242" t="s">
        <v>4679</v>
      </c>
      <c r="C1242" s="15" t="s">
        <v>1342</v>
      </c>
      <c r="D1242" s="15" t="s">
        <v>3016</v>
      </c>
      <c r="E1242" s="31" t="s">
        <v>2032</v>
      </c>
      <c r="F1242" s="31" t="s">
        <v>3458</v>
      </c>
      <c r="G1242" s="31" t="s">
        <v>3455</v>
      </c>
      <c r="H1242" s="31" t="s">
        <v>2099</v>
      </c>
      <c r="I1242" t="s">
        <v>1</v>
      </c>
      <c r="J1242" t="s">
        <v>3160</v>
      </c>
      <c r="K1242" t="s">
        <v>3193</v>
      </c>
      <c r="L1242" t="s">
        <v>3160</v>
      </c>
      <c r="M1242" t="s">
        <v>3049</v>
      </c>
      <c r="N1242" t="s">
        <v>3136</v>
      </c>
      <c r="O1242" t="s">
        <v>3160</v>
      </c>
      <c r="P1242" t="s">
        <v>3115</v>
      </c>
      <c r="Q1242" t="s">
        <v>3186</v>
      </c>
      <c r="R1242" t="s">
        <v>3160</v>
      </c>
      <c r="S1242" t="s">
        <v>3348</v>
      </c>
    </row>
    <row r="1243" spans="1:19" outlineLevel="1" x14ac:dyDescent="0.2">
      <c r="A1243" t="s">
        <v>4387</v>
      </c>
      <c r="B1243" t="s">
        <v>4679</v>
      </c>
      <c r="C1243" s="15" t="s">
        <v>1342</v>
      </c>
      <c r="D1243" s="15" t="s">
        <v>3016</v>
      </c>
      <c r="E1243" s="31" t="s">
        <v>2032</v>
      </c>
      <c r="F1243" s="31" t="s">
        <v>3458</v>
      </c>
      <c r="G1243" s="31" t="s">
        <v>3455</v>
      </c>
      <c r="H1243" s="31" t="s">
        <v>2099</v>
      </c>
      <c r="I1243" t="s">
        <v>1363</v>
      </c>
      <c r="J1243" t="s">
        <v>3160</v>
      </c>
      <c r="K1243" t="s">
        <v>3193</v>
      </c>
      <c r="L1243" t="s">
        <v>3160</v>
      </c>
      <c r="M1243" t="s">
        <v>3049</v>
      </c>
      <c r="N1243" t="s">
        <v>3136</v>
      </c>
      <c r="O1243" t="s">
        <v>3160</v>
      </c>
      <c r="P1243" t="s">
        <v>3115</v>
      </c>
      <c r="Q1243" t="s">
        <v>3186</v>
      </c>
      <c r="R1243" t="s">
        <v>3160</v>
      </c>
      <c r="S1243" t="s">
        <v>3347</v>
      </c>
    </row>
    <row r="1244" spans="1:19" outlineLevel="1" x14ac:dyDescent="0.2">
      <c r="A1244" t="s">
        <v>4387</v>
      </c>
      <c r="B1244" t="s">
        <v>4679</v>
      </c>
      <c r="C1244" s="15" t="s">
        <v>3775</v>
      </c>
      <c r="D1244" t="s">
        <v>3019</v>
      </c>
      <c r="E1244" s="5" t="s">
        <v>3021</v>
      </c>
      <c r="F1244" s="15" t="s">
        <v>3404</v>
      </c>
      <c r="G1244" s="15" t="s">
        <v>3737</v>
      </c>
      <c r="H1244" s="15" t="s">
        <v>1378</v>
      </c>
      <c r="I1244" t="s">
        <v>3160</v>
      </c>
      <c r="J1244" t="s">
        <v>3160</v>
      </c>
      <c r="K1244" t="s">
        <v>3160</v>
      </c>
      <c r="L1244" t="s">
        <v>3160</v>
      </c>
      <c r="M1244" t="s">
        <v>3049</v>
      </c>
      <c r="N1244" t="s">
        <v>3160</v>
      </c>
      <c r="O1244" t="s">
        <v>3429</v>
      </c>
      <c r="P1244" t="s">
        <v>3115</v>
      </c>
      <c r="Q1244" t="s">
        <v>3186</v>
      </c>
      <c r="R1244" s="23" t="s">
        <v>4630</v>
      </c>
      <c r="S1244" t="s">
        <v>3348</v>
      </c>
    </row>
    <row r="1245" spans="1:19" outlineLevel="1" x14ac:dyDescent="0.2">
      <c r="A1245" t="s">
        <v>4387</v>
      </c>
      <c r="B1245" t="s">
        <v>4679</v>
      </c>
      <c r="C1245" s="15" t="s">
        <v>3775</v>
      </c>
      <c r="D1245" t="s">
        <v>3019</v>
      </c>
      <c r="E1245" s="5" t="s">
        <v>3021</v>
      </c>
      <c r="F1245" s="31" t="s">
        <v>3404</v>
      </c>
      <c r="G1245" s="15" t="s">
        <v>3737</v>
      </c>
      <c r="H1245" s="15" t="s">
        <v>1378</v>
      </c>
      <c r="I1245" t="s">
        <v>1</v>
      </c>
      <c r="J1245" t="s">
        <v>3160</v>
      </c>
      <c r="K1245" t="s">
        <v>3193</v>
      </c>
      <c r="L1245" t="s">
        <v>3160</v>
      </c>
      <c r="M1245" t="s">
        <v>3049</v>
      </c>
      <c r="N1245" t="s">
        <v>3160</v>
      </c>
      <c r="O1245" t="s">
        <v>3429</v>
      </c>
      <c r="P1245" t="s">
        <v>3115</v>
      </c>
      <c r="Q1245" t="s">
        <v>3186</v>
      </c>
      <c r="R1245" t="s">
        <v>3160</v>
      </c>
      <c r="S1245" t="s">
        <v>3348</v>
      </c>
    </row>
    <row r="1246" spans="1:19" outlineLevel="1" x14ac:dyDescent="0.2">
      <c r="A1246" t="s">
        <v>4387</v>
      </c>
      <c r="B1246" t="s">
        <v>4679</v>
      </c>
      <c r="C1246" s="15" t="s">
        <v>3775</v>
      </c>
      <c r="D1246" t="s">
        <v>3019</v>
      </c>
      <c r="E1246" s="5" t="s">
        <v>3021</v>
      </c>
      <c r="F1246" s="31" t="s">
        <v>3404</v>
      </c>
      <c r="G1246" s="15" t="s">
        <v>3737</v>
      </c>
      <c r="H1246" s="15" t="s">
        <v>1378</v>
      </c>
      <c r="I1246" t="s">
        <v>1363</v>
      </c>
      <c r="J1246" t="s">
        <v>3160</v>
      </c>
      <c r="K1246" t="s">
        <v>3193</v>
      </c>
      <c r="L1246" t="s">
        <v>3160</v>
      </c>
      <c r="M1246" t="s">
        <v>3049</v>
      </c>
      <c r="N1246" t="s">
        <v>3160</v>
      </c>
      <c r="O1246" t="s">
        <v>3429</v>
      </c>
      <c r="P1246" t="s">
        <v>3115</v>
      </c>
      <c r="Q1246" t="s">
        <v>3186</v>
      </c>
      <c r="R1246" t="s">
        <v>3160</v>
      </c>
      <c r="S1246" t="s">
        <v>3347</v>
      </c>
    </row>
    <row r="1247" spans="1:19" outlineLevel="1" x14ac:dyDescent="0.2">
      <c r="A1247" t="s">
        <v>4388</v>
      </c>
      <c r="B1247" t="s">
        <v>4680</v>
      </c>
      <c r="C1247" s="15" t="s">
        <v>1344</v>
      </c>
      <c r="D1247" s="15" t="s">
        <v>3016</v>
      </c>
      <c r="E1247" s="15" t="s">
        <v>2032</v>
      </c>
      <c r="F1247" s="31" t="s">
        <v>3614</v>
      </c>
      <c r="G1247" s="15" t="s">
        <v>2280</v>
      </c>
      <c r="H1247" s="15" t="s">
        <v>2233</v>
      </c>
      <c r="I1247" t="s">
        <v>3160</v>
      </c>
      <c r="J1247" t="s">
        <v>3160</v>
      </c>
      <c r="K1247" t="s">
        <v>3160</v>
      </c>
      <c r="L1247" t="s">
        <v>3160</v>
      </c>
      <c r="M1247" t="s">
        <v>3049</v>
      </c>
      <c r="N1247" t="s">
        <v>3136</v>
      </c>
      <c r="O1247" t="s">
        <v>3160</v>
      </c>
      <c r="P1247" t="s">
        <v>3115</v>
      </c>
      <c r="Q1247" t="s">
        <v>3186</v>
      </c>
      <c r="R1247" s="23" t="s">
        <v>4630</v>
      </c>
      <c r="S1247" t="s">
        <v>3348</v>
      </c>
    </row>
    <row r="1248" spans="1:19" outlineLevel="1" x14ac:dyDescent="0.2">
      <c r="A1248" t="s">
        <v>4388</v>
      </c>
      <c r="B1248" t="s">
        <v>4680</v>
      </c>
      <c r="C1248" s="15" t="s">
        <v>1344</v>
      </c>
      <c r="D1248" s="15" t="s">
        <v>3016</v>
      </c>
      <c r="E1248" s="15" t="s">
        <v>2032</v>
      </c>
      <c r="F1248" s="31" t="s">
        <v>3614</v>
      </c>
      <c r="G1248" s="15" t="s">
        <v>2280</v>
      </c>
      <c r="H1248" s="15" t="s">
        <v>2233</v>
      </c>
      <c r="I1248" t="s">
        <v>1</v>
      </c>
      <c r="J1248" t="s">
        <v>3160</v>
      </c>
      <c r="K1248" t="s">
        <v>3193</v>
      </c>
      <c r="L1248" t="s">
        <v>3160</v>
      </c>
      <c r="M1248" t="s">
        <v>3049</v>
      </c>
      <c r="N1248" t="s">
        <v>3136</v>
      </c>
      <c r="O1248" t="s">
        <v>3160</v>
      </c>
      <c r="P1248" t="s">
        <v>3115</v>
      </c>
      <c r="Q1248" t="s">
        <v>3186</v>
      </c>
      <c r="R1248" t="s">
        <v>3160</v>
      </c>
      <c r="S1248" t="s">
        <v>3348</v>
      </c>
    </row>
    <row r="1249" spans="1:19" outlineLevel="1" x14ac:dyDescent="0.2">
      <c r="A1249" t="s">
        <v>4388</v>
      </c>
      <c r="B1249" t="s">
        <v>4680</v>
      </c>
      <c r="C1249" s="15" t="s">
        <v>1344</v>
      </c>
      <c r="D1249" s="15" t="s">
        <v>3016</v>
      </c>
      <c r="E1249" s="15" t="s">
        <v>2032</v>
      </c>
      <c r="F1249" s="31" t="s">
        <v>3614</v>
      </c>
      <c r="G1249" s="15" t="s">
        <v>2280</v>
      </c>
      <c r="H1249" s="15" t="s">
        <v>2233</v>
      </c>
      <c r="I1249" t="s">
        <v>1363</v>
      </c>
      <c r="J1249" t="s">
        <v>3160</v>
      </c>
      <c r="K1249" t="s">
        <v>3193</v>
      </c>
      <c r="L1249" t="s">
        <v>3160</v>
      </c>
      <c r="M1249" t="s">
        <v>3049</v>
      </c>
      <c r="N1249" t="s">
        <v>3136</v>
      </c>
      <c r="O1249" t="s">
        <v>3160</v>
      </c>
      <c r="P1249" t="s">
        <v>3115</v>
      </c>
      <c r="Q1249" t="s">
        <v>3186</v>
      </c>
      <c r="R1249" t="s">
        <v>3160</v>
      </c>
      <c r="S1249" t="s">
        <v>3347</v>
      </c>
    </row>
    <row r="1250" spans="1:19" outlineLevel="1" x14ac:dyDescent="0.2">
      <c r="A1250" t="s">
        <v>4388</v>
      </c>
      <c r="B1250" t="s">
        <v>4680</v>
      </c>
      <c r="C1250" s="15" t="s">
        <v>3775</v>
      </c>
      <c r="D1250" t="s">
        <v>3019</v>
      </c>
      <c r="E1250" s="5" t="s">
        <v>3021</v>
      </c>
      <c r="F1250" s="15" t="s">
        <v>3404</v>
      </c>
      <c r="G1250" s="15" t="s">
        <v>3737</v>
      </c>
      <c r="H1250" s="15" t="s">
        <v>1378</v>
      </c>
      <c r="I1250" t="s">
        <v>3160</v>
      </c>
      <c r="J1250" t="s">
        <v>3160</v>
      </c>
      <c r="K1250" t="s">
        <v>3160</v>
      </c>
      <c r="L1250" t="s">
        <v>3160</v>
      </c>
      <c r="M1250" t="s">
        <v>3049</v>
      </c>
      <c r="N1250" t="s">
        <v>3160</v>
      </c>
      <c r="O1250" t="s">
        <v>3429</v>
      </c>
      <c r="P1250" t="s">
        <v>3115</v>
      </c>
      <c r="Q1250" t="s">
        <v>3186</v>
      </c>
      <c r="R1250" s="23" t="s">
        <v>4630</v>
      </c>
      <c r="S1250" t="s">
        <v>3348</v>
      </c>
    </row>
    <row r="1251" spans="1:19" outlineLevel="1" x14ac:dyDescent="0.2">
      <c r="A1251" t="s">
        <v>4388</v>
      </c>
      <c r="B1251" t="s">
        <v>4680</v>
      </c>
      <c r="C1251" s="15" t="s">
        <v>3775</v>
      </c>
      <c r="D1251" t="s">
        <v>3019</v>
      </c>
      <c r="E1251" s="5" t="s">
        <v>3021</v>
      </c>
      <c r="F1251" s="15" t="s">
        <v>3404</v>
      </c>
      <c r="G1251" s="15" t="s">
        <v>3737</v>
      </c>
      <c r="H1251" s="15" t="s">
        <v>1378</v>
      </c>
      <c r="I1251" t="s">
        <v>1</v>
      </c>
      <c r="J1251" t="s">
        <v>3160</v>
      </c>
      <c r="K1251" t="s">
        <v>3193</v>
      </c>
      <c r="L1251" t="s">
        <v>3160</v>
      </c>
      <c r="M1251" t="s">
        <v>3049</v>
      </c>
      <c r="N1251" t="s">
        <v>3160</v>
      </c>
      <c r="O1251" t="s">
        <v>3429</v>
      </c>
      <c r="P1251" t="s">
        <v>3115</v>
      </c>
      <c r="Q1251" t="s">
        <v>3186</v>
      </c>
      <c r="R1251" t="s">
        <v>3160</v>
      </c>
      <c r="S1251" t="s">
        <v>3348</v>
      </c>
    </row>
    <row r="1252" spans="1:19" outlineLevel="1" x14ac:dyDescent="0.2">
      <c r="A1252" t="s">
        <v>4388</v>
      </c>
      <c r="B1252" t="s">
        <v>4680</v>
      </c>
      <c r="C1252" s="15" t="s">
        <v>3775</v>
      </c>
      <c r="D1252" t="s">
        <v>3019</v>
      </c>
      <c r="E1252" s="5" t="s">
        <v>3021</v>
      </c>
      <c r="F1252" s="15" t="s">
        <v>3404</v>
      </c>
      <c r="G1252" s="15" t="s">
        <v>3737</v>
      </c>
      <c r="H1252" s="15" t="s">
        <v>1378</v>
      </c>
      <c r="I1252" t="s">
        <v>1363</v>
      </c>
      <c r="J1252" t="s">
        <v>3160</v>
      </c>
      <c r="K1252" t="s">
        <v>3193</v>
      </c>
      <c r="L1252" t="s">
        <v>3160</v>
      </c>
      <c r="M1252" t="s">
        <v>3049</v>
      </c>
      <c r="N1252" t="s">
        <v>3160</v>
      </c>
      <c r="O1252" t="s">
        <v>3429</v>
      </c>
      <c r="P1252" t="s">
        <v>3115</v>
      </c>
      <c r="Q1252" t="s">
        <v>3186</v>
      </c>
      <c r="R1252" t="s">
        <v>3160</v>
      </c>
      <c r="S1252" t="s">
        <v>3347</v>
      </c>
    </row>
    <row r="1253" spans="1:19" outlineLevel="1" x14ac:dyDescent="0.2">
      <c r="A1253" t="s">
        <v>4389</v>
      </c>
      <c r="B1253" t="s">
        <v>4681</v>
      </c>
      <c r="C1253" t="s">
        <v>3160</v>
      </c>
      <c r="D1253" t="s">
        <v>3160</v>
      </c>
      <c r="E1253" t="s">
        <v>2034</v>
      </c>
      <c r="F1253" t="s">
        <v>3160</v>
      </c>
      <c r="G1253" t="s">
        <v>3160</v>
      </c>
      <c r="H1253" t="s">
        <v>3160</v>
      </c>
      <c r="I1253" t="s">
        <v>3160</v>
      </c>
      <c r="J1253" t="s">
        <v>3160</v>
      </c>
      <c r="K1253" t="s">
        <v>3160</v>
      </c>
      <c r="L1253" t="s">
        <v>3160</v>
      </c>
      <c r="M1253" t="s">
        <v>3049</v>
      </c>
      <c r="N1253" t="s">
        <v>3137</v>
      </c>
      <c r="O1253" t="s">
        <v>1339</v>
      </c>
      <c r="P1253" t="s">
        <v>3115</v>
      </c>
      <c r="Q1253" t="s">
        <v>3186</v>
      </c>
      <c r="R1253" s="23" t="s">
        <v>4630</v>
      </c>
      <c r="S1253" t="s">
        <v>3348</v>
      </c>
    </row>
    <row r="1254" spans="1:19" outlineLevel="1" x14ac:dyDescent="0.2">
      <c r="A1254" t="s">
        <v>4389</v>
      </c>
      <c r="B1254" t="s">
        <v>4681</v>
      </c>
      <c r="C1254" t="s">
        <v>3160</v>
      </c>
      <c r="D1254" t="s">
        <v>3160</v>
      </c>
      <c r="E1254" t="s">
        <v>2034</v>
      </c>
      <c r="F1254" t="s">
        <v>3160</v>
      </c>
      <c r="G1254" t="s">
        <v>3160</v>
      </c>
      <c r="H1254" t="s">
        <v>3160</v>
      </c>
      <c r="I1254" t="s">
        <v>1</v>
      </c>
      <c r="J1254" t="s">
        <v>3160</v>
      </c>
      <c r="K1254" t="s">
        <v>3193</v>
      </c>
      <c r="L1254" t="s">
        <v>3160</v>
      </c>
      <c r="M1254" t="s">
        <v>3049</v>
      </c>
      <c r="N1254" t="s">
        <v>3137</v>
      </c>
      <c r="O1254" t="s">
        <v>1339</v>
      </c>
      <c r="P1254" t="s">
        <v>3115</v>
      </c>
      <c r="Q1254" t="s">
        <v>3186</v>
      </c>
      <c r="R1254" t="s">
        <v>3160</v>
      </c>
      <c r="S1254" t="s">
        <v>3348</v>
      </c>
    </row>
    <row r="1255" spans="1:19" outlineLevel="1" x14ac:dyDescent="0.2">
      <c r="A1255" t="s">
        <v>4389</v>
      </c>
      <c r="B1255" t="s">
        <v>4681</v>
      </c>
      <c r="C1255" t="s">
        <v>3160</v>
      </c>
      <c r="D1255" t="s">
        <v>3160</v>
      </c>
      <c r="E1255" t="s">
        <v>2034</v>
      </c>
      <c r="F1255" t="s">
        <v>3160</v>
      </c>
      <c r="G1255" t="s">
        <v>3160</v>
      </c>
      <c r="H1255" t="s">
        <v>3160</v>
      </c>
      <c r="I1255" t="s">
        <v>1363</v>
      </c>
      <c r="J1255" t="s">
        <v>3160</v>
      </c>
      <c r="K1255" t="s">
        <v>3193</v>
      </c>
      <c r="L1255" t="s">
        <v>3160</v>
      </c>
      <c r="M1255" t="s">
        <v>3049</v>
      </c>
      <c r="N1255" t="s">
        <v>3137</v>
      </c>
      <c r="O1255" t="s">
        <v>1339</v>
      </c>
      <c r="P1255" t="s">
        <v>3115</v>
      </c>
      <c r="Q1255" t="s">
        <v>3186</v>
      </c>
      <c r="R1255" t="s">
        <v>3160</v>
      </c>
      <c r="S1255" t="s">
        <v>3347</v>
      </c>
    </row>
    <row r="1256" spans="1:19" outlineLevel="1" x14ac:dyDescent="0.2">
      <c r="A1256" t="s">
        <v>4389</v>
      </c>
      <c r="B1256" t="s">
        <v>4681</v>
      </c>
      <c r="C1256" s="15" t="s">
        <v>3775</v>
      </c>
      <c r="D1256" t="s">
        <v>3019</v>
      </c>
      <c r="E1256" s="5" t="s">
        <v>3021</v>
      </c>
      <c r="F1256" s="15" t="s">
        <v>3404</v>
      </c>
      <c r="G1256" s="15" t="s">
        <v>3737</v>
      </c>
      <c r="H1256" s="15" t="s">
        <v>1378</v>
      </c>
      <c r="I1256" t="s">
        <v>3160</v>
      </c>
      <c r="J1256" t="s">
        <v>3160</v>
      </c>
      <c r="K1256" t="s">
        <v>3160</v>
      </c>
      <c r="L1256" t="s">
        <v>3160</v>
      </c>
      <c r="M1256" t="s">
        <v>3049</v>
      </c>
      <c r="N1256" t="s">
        <v>3160</v>
      </c>
      <c r="O1256" t="s">
        <v>3429</v>
      </c>
      <c r="P1256" t="s">
        <v>3115</v>
      </c>
      <c r="Q1256" t="s">
        <v>3186</v>
      </c>
      <c r="R1256" s="23" t="s">
        <v>4630</v>
      </c>
      <c r="S1256" t="s">
        <v>3348</v>
      </c>
    </row>
    <row r="1257" spans="1:19" outlineLevel="1" x14ac:dyDescent="0.2">
      <c r="A1257" t="s">
        <v>4389</v>
      </c>
      <c r="B1257" t="s">
        <v>4681</v>
      </c>
      <c r="C1257" s="15" t="s">
        <v>3775</v>
      </c>
      <c r="D1257" t="s">
        <v>3019</v>
      </c>
      <c r="E1257" s="5" t="s">
        <v>3021</v>
      </c>
      <c r="F1257" s="15" t="s">
        <v>3404</v>
      </c>
      <c r="G1257" s="15" t="s">
        <v>3737</v>
      </c>
      <c r="H1257" s="15" t="s">
        <v>1378</v>
      </c>
      <c r="I1257" t="s">
        <v>1</v>
      </c>
      <c r="J1257" t="s">
        <v>3160</v>
      </c>
      <c r="K1257" t="s">
        <v>3193</v>
      </c>
      <c r="L1257" t="s">
        <v>3160</v>
      </c>
      <c r="M1257" t="s">
        <v>3049</v>
      </c>
      <c r="N1257" t="s">
        <v>3160</v>
      </c>
      <c r="O1257" t="s">
        <v>3429</v>
      </c>
      <c r="P1257" t="s">
        <v>3115</v>
      </c>
      <c r="Q1257" t="s">
        <v>3186</v>
      </c>
      <c r="R1257" t="s">
        <v>3160</v>
      </c>
      <c r="S1257" t="s">
        <v>3348</v>
      </c>
    </row>
    <row r="1258" spans="1:19" outlineLevel="1" x14ac:dyDescent="0.2">
      <c r="A1258" t="s">
        <v>4389</v>
      </c>
      <c r="B1258" t="s">
        <v>4681</v>
      </c>
      <c r="C1258" s="15" t="s">
        <v>3775</v>
      </c>
      <c r="D1258" t="s">
        <v>3019</v>
      </c>
      <c r="E1258" s="5" t="s">
        <v>3021</v>
      </c>
      <c r="F1258" s="15" t="s">
        <v>3404</v>
      </c>
      <c r="G1258" s="15" t="s">
        <v>3737</v>
      </c>
      <c r="H1258" s="15" t="s">
        <v>1378</v>
      </c>
      <c r="I1258" t="s">
        <v>1363</v>
      </c>
      <c r="J1258" t="s">
        <v>3160</v>
      </c>
      <c r="K1258" t="s">
        <v>3193</v>
      </c>
      <c r="L1258" t="s">
        <v>3160</v>
      </c>
      <c r="M1258" t="s">
        <v>3049</v>
      </c>
      <c r="N1258" t="s">
        <v>3160</v>
      </c>
      <c r="O1258" t="s">
        <v>3429</v>
      </c>
      <c r="P1258" t="s">
        <v>3115</v>
      </c>
      <c r="Q1258" t="s">
        <v>3186</v>
      </c>
      <c r="R1258" t="s">
        <v>3160</v>
      </c>
      <c r="S1258" t="s">
        <v>3347</v>
      </c>
    </row>
    <row r="1259" spans="1:19" outlineLevel="1" x14ac:dyDescent="0.2">
      <c r="A1259" t="s">
        <v>4390</v>
      </c>
      <c r="B1259" t="s">
        <v>4682</v>
      </c>
      <c r="C1259" t="s">
        <v>3160</v>
      </c>
      <c r="D1259" t="s">
        <v>3160</v>
      </c>
      <c r="E1259" t="s">
        <v>2043</v>
      </c>
      <c r="F1259" t="s">
        <v>3160</v>
      </c>
      <c r="G1259" t="s">
        <v>3160</v>
      </c>
      <c r="H1259" t="s">
        <v>3160</v>
      </c>
      <c r="I1259" t="s">
        <v>3160</v>
      </c>
      <c r="J1259" t="s">
        <v>3160</v>
      </c>
      <c r="K1259" t="s">
        <v>3160</v>
      </c>
      <c r="L1259" t="s">
        <v>3160</v>
      </c>
      <c r="M1259" t="s">
        <v>3049</v>
      </c>
      <c r="N1259" t="s">
        <v>3137</v>
      </c>
      <c r="O1259" t="s">
        <v>1339</v>
      </c>
      <c r="P1259" t="s">
        <v>3115</v>
      </c>
      <c r="Q1259" t="s">
        <v>3186</v>
      </c>
      <c r="R1259" s="23" t="s">
        <v>4630</v>
      </c>
      <c r="S1259" t="s">
        <v>3348</v>
      </c>
    </row>
    <row r="1260" spans="1:19" outlineLevel="1" x14ac:dyDescent="0.2">
      <c r="A1260" t="s">
        <v>4390</v>
      </c>
      <c r="B1260" t="s">
        <v>4682</v>
      </c>
      <c r="C1260" t="s">
        <v>3160</v>
      </c>
      <c r="D1260" t="s">
        <v>3160</v>
      </c>
      <c r="E1260" t="s">
        <v>2043</v>
      </c>
      <c r="F1260" t="s">
        <v>3160</v>
      </c>
      <c r="G1260" t="s">
        <v>3160</v>
      </c>
      <c r="H1260" t="s">
        <v>3160</v>
      </c>
      <c r="I1260" t="s">
        <v>1</v>
      </c>
      <c r="J1260" t="s">
        <v>3160</v>
      </c>
      <c r="K1260" t="s">
        <v>3193</v>
      </c>
      <c r="L1260" t="s">
        <v>3160</v>
      </c>
      <c r="M1260" t="s">
        <v>3049</v>
      </c>
      <c r="N1260" t="s">
        <v>3137</v>
      </c>
      <c r="O1260" t="s">
        <v>1339</v>
      </c>
      <c r="P1260" t="s">
        <v>3115</v>
      </c>
      <c r="Q1260" t="s">
        <v>3186</v>
      </c>
      <c r="R1260" t="s">
        <v>3160</v>
      </c>
      <c r="S1260" t="s">
        <v>3348</v>
      </c>
    </row>
    <row r="1261" spans="1:19" outlineLevel="1" x14ac:dyDescent="0.2">
      <c r="A1261" t="s">
        <v>4390</v>
      </c>
      <c r="B1261" t="s">
        <v>4682</v>
      </c>
      <c r="C1261" t="s">
        <v>3160</v>
      </c>
      <c r="D1261" t="s">
        <v>3160</v>
      </c>
      <c r="E1261" t="s">
        <v>2043</v>
      </c>
      <c r="F1261" t="s">
        <v>3160</v>
      </c>
      <c r="G1261" t="s">
        <v>3160</v>
      </c>
      <c r="H1261" t="s">
        <v>3160</v>
      </c>
      <c r="I1261" t="s">
        <v>1363</v>
      </c>
      <c r="J1261" t="s">
        <v>3160</v>
      </c>
      <c r="K1261" t="s">
        <v>3193</v>
      </c>
      <c r="L1261" t="s">
        <v>3160</v>
      </c>
      <c r="M1261" t="s">
        <v>3049</v>
      </c>
      <c r="N1261" t="s">
        <v>3137</v>
      </c>
      <c r="O1261" t="s">
        <v>1339</v>
      </c>
      <c r="P1261" t="s">
        <v>3115</v>
      </c>
      <c r="Q1261" t="s">
        <v>3186</v>
      </c>
      <c r="R1261" t="s">
        <v>3160</v>
      </c>
      <c r="S1261" t="s">
        <v>3347</v>
      </c>
    </row>
    <row r="1262" spans="1:19" outlineLevel="1" x14ac:dyDescent="0.2">
      <c r="A1262" t="s">
        <v>4390</v>
      </c>
      <c r="B1262" t="s">
        <v>4682</v>
      </c>
      <c r="C1262" s="15" t="s">
        <v>3775</v>
      </c>
      <c r="D1262" t="s">
        <v>3019</v>
      </c>
      <c r="E1262" s="5" t="s">
        <v>3021</v>
      </c>
      <c r="F1262" s="15" t="s">
        <v>3404</v>
      </c>
      <c r="G1262" s="15" t="s">
        <v>3737</v>
      </c>
      <c r="H1262" s="15" t="s">
        <v>1378</v>
      </c>
      <c r="I1262" t="s">
        <v>3160</v>
      </c>
      <c r="J1262" t="s">
        <v>3160</v>
      </c>
      <c r="K1262" t="s">
        <v>3160</v>
      </c>
      <c r="L1262" t="s">
        <v>3160</v>
      </c>
      <c r="M1262" t="s">
        <v>3049</v>
      </c>
      <c r="N1262" t="s">
        <v>3160</v>
      </c>
      <c r="O1262" t="s">
        <v>3429</v>
      </c>
      <c r="P1262" t="s">
        <v>3115</v>
      </c>
      <c r="Q1262" t="s">
        <v>3186</v>
      </c>
      <c r="R1262" s="23" t="s">
        <v>4630</v>
      </c>
      <c r="S1262" t="s">
        <v>3348</v>
      </c>
    </row>
    <row r="1263" spans="1:19" outlineLevel="1" x14ac:dyDescent="0.2">
      <c r="A1263" t="s">
        <v>4390</v>
      </c>
      <c r="B1263" t="s">
        <v>4682</v>
      </c>
      <c r="C1263" s="15" t="s">
        <v>3775</v>
      </c>
      <c r="D1263" t="s">
        <v>3019</v>
      </c>
      <c r="E1263" s="5" t="s">
        <v>3021</v>
      </c>
      <c r="F1263" s="15" t="s">
        <v>3404</v>
      </c>
      <c r="G1263" s="15" t="s">
        <v>3737</v>
      </c>
      <c r="H1263" s="15" t="s">
        <v>1378</v>
      </c>
      <c r="I1263" t="s">
        <v>1</v>
      </c>
      <c r="J1263" t="s">
        <v>3160</v>
      </c>
      <c r="K1263" t="s">
        <v>3193</v>
      </c>
      <c r="L1263" t="s">
        <v>3160</v>
      </c>
      <c r="M1263" t="s">
        <v>3049</v>
      </c>
      <c r="N1263" t="s">
        <v>3160</v>
      </c>
      <c r="O1263" t="s">
        <v>3429</v>
      </c>
      <c r="P1263" t="s">
        <v>3115</v>
      </c>
      <c r="Q1263" t="s">
        <v>3186</v>
      </c>
      <c r="R1263" t="s">
        <v>3160</v>
      </c>
      <c r="S1263" t="s">
        <v>3348</v>
      </c>
    </row>
    <row r="1264" spans="1:19" outlineLevel="1" x14ac:dyDescent="0.2">
      <c r="A1264" t="s">
        <v>4390</v>
      </c>
      <c r="B1264" t="s">
        <v>4682</v>
      </c>
      <c r="C1264" s="15" t="s">
        <v>3775</v>
      </c>
      <c r="D1264" t="s">
        <v>3019</v>
      </c>
      <c r="E1264" s="5" t="s">
        <v>3021</v>
      </c>
      <c r="F1264" s="15" t="s">
        <v>3404</v>
      </c>
      <c r="G1264" s="15" t="s">
        <v>3737</v>
      </c>
      <c r="H1264" s="15" t="s">
        <v>1378</v>
      </c>
      <c r="I1264" t="s">
        <v>1363</v>
      </c>
      <c r="J1264" t="s">
        <v>3160</v>
      </c>
      <c r="K1264" t="s">
        <v>3193</v>
      </c>
      <c r="L1264" t="s">
        <v>3160</v>
      </c>
      <c r="M1264" t="s">
        <v>3049</v>
      </c>
      <c r="N1264" t="s">
        <v>3160</v>
      </c>
      <c r="O1264" t="s">
        <v>3429</v>
      </c>
      <c r="P1264" t="s">
        <v>3115</v>
      </c>
      <c r="Q1264" t="s">
        <v>3186</v>
      </c>
      <c r="R1264" t="s">
        <v>3160</v>
      </c>
      <c r="S1264" t="s">
        <v>3347</v>
      </c>
    </row>
    <row r="1265" spans="1:19" outlineLevel="1" x14ac:dyDescent="0.2">
      <c r="A1265" t="s">
        <v>4391</v>
      </c>
      <c r="B1265" t="s">
        <v>4683</v>
      </c>
      <c r="C1265" t="s">
        <v>3160</v>
      </c>
      <c r="D1265" t="s">
        <v>3160</v>
      </c>
      <c r="E1265" t="s">
        <v>2042</v>
      </c>
      <c r="F1265" t="s">
        <v>3160</v>
      </c>
      <c r="G1265" t="s">
        <v>3160</v>
      </c>
      <c r="H1265" t="s">
        <v>3160</v>
      </c>
      <c r="I1265" t="s">
        <v>3160</v>
      </c>
      <c r="J1265" t="s">
        <v>3160</v>
      </c>
      <c r="K1265" t="s">
        <v>3160</v>
      </c>
      <c r="L1265" t="s">
        <v>3160</v>
      </c>
      <c r="M1265" t="s">
        <v>3049</v>
      </c>
      <c r="N1265" t="s">
        <v>3137</v>
      </c>
      <c r="O1265" t="s">
        <v>1339</v>
      </c>
      <c r="P1265" t="s">
        <v>3115</v>
      </c>
      <c r="Q1265" t="s">
        <v>3186</v>
      </c>
      <c r="R1265" s="23" t="s">
        <v>4630</v>
      </c>
      <c r="S1265" t="s">
        <v>3348</v>
      </c>
    </row>
    <row r="1266" spans="1:19" outlineLevel="1" x14ac:dyDescent="0.2">
      <c r="A1266" t="s">
        <v>4391</v>
      </c>
      <c r="B1266" t="s">
        <v>4683</v>
      </c>
      <c r="C1266" t="s">
        <v>3160</v>
      </c>
      <c r="D1266" t="s">
        <v>3160</v>
      </c>
      <c r="E1266" t="s">
        <v>2042</v>
      </c>
      <c r="F1266" t="s">
        <v>3160</v>
      </c>
      <c r="G1266" t="s">
        <v>3160</v>
      </c>
      <c r="H1266" t="s">
        <v>3160</v>
      </c>
      <c r="I1266" t="s">
        <v>1</v>
      </c>
      <c r="J1266" t="s">
        <v>3160</v>
      </c>
      <c r="K1266" t="s">
        <v>3193</v>
      </c>
      <c r="L1266" t="s">
        <v>3160</v>
      </c>
      <c r="M1266" t="s">
        <v>3049</v>
      </c>
      <c r="N1266" t="s">
        <v>3137</v>
      </c>
      <c r="O1266" t="s">
        <v>1339</v>
      </c>
      <c r="P1266" t="s">
        <v>3115</v>
      </c>
      <c r="Q1266" t="s">
        <v>3186</v>
      </c>
      <c r="R1266" t="s">
        <v>3160</v>
      </c>
      <c r="S1266" t="s">
        <v>3348</v>
      </c>
    </row>
    <row r="1267" spans="1:19" outlineLevel="1" x14ac:dyDescent="0.2">
      <c r="A1267" t="s">
        <v>4391</v>
      </c>
      <c r="B1267" t="s">
        <v>4683</v>
      </c>
      <c r="C1267" t="s">
        <v>3160</v>
      </c>
      <c r="D1267" t="s">
        <v>3160</v>
      </c>
      <c r="E1267" t="s">
        <v>2042</v>
      </c>
      <c r="F1267" t="s">
        <v>3160</v>
      </c>
      <c r="G1267" t="s">
        <v>3160</v>
      </c>
      <c r="H1267" t="s">
        <v>3160</v>
      </c>
      <c r="I1267" t="s">
        <v>1363</v>
      </c>
      <c r="J1267" t="s">
        <v>3160</v>
      </c>
      <c r="K1267" t="s">
        <v>3193</v>
      </c>
      <c r="L1267" t="s">
        <v>3160</v>
      </c>
      <c r="M1267" t="s">
        <v>3049</v>
      </c>
      <c r="N1267" t="s">
        <v>3137</v>
      </c>
      <c r="O1267" t="s">
        <v>1339</v>
      </c>
      <c r="P1267" t="s">
        <v>3115</v>
      </c>
      <c r="Q1267" t="s">
        <v>3186</v>
      </c>
      <c r="R1267" t="s">
        <v>3160</v>
      </c>
      <c r="S1267" t="s">
        <v>3347</v>
      </c>
    </row>
    <row r="1268" spans="1:19" outlineLevel="1" x14ac:dyDescent="0.2">
      <c r="A1268" t="s">
        <v>4391</v>
      </c>
      <c r="B1268" t="s">
        <v>4683</v>
      </c>
      <c r="C1268" s="15" t="s">
        <v>3775</v>
      </c>
      <c r="D1268" t="s">
        <v>3019</v>
      </c>
      <c r="E1268" s="5" t="s">
        <v>3021</v>
      </c>
      <c r="F1268" s="15" t="s">
        <v>3404</v>
      </c>
      <c r="G1268" s="15" t="s">
        <v>3737</v>
      </c>
      <c r="H1268" s="15" t="s">
        <v>1378</v>
      </c>
      <c r="I1268" t="s">
        <v>3160</v>
      </c>
      <c r="J1268" t="s">
        <v>3160</v>
      </c>
      <c r="K1268" t="s">
        <v>3160</v>
      </c>
      <c r="L1268" t="s">
        <v>3160</v>
      </c>
      <c r="M1268" t="s">
        <v>3049</v>
      </c>
      <c r="N1268" t="s">
        <v>3160</v>
      </c>
      <c r="O1268" t="s">
        <v>3429</v>
      </c>
      <c r="P1268" t="s">
        <v>3115</v>
      </c>
      <c r="Q1268" t="s">
        <v>3186</v>
      </c>
      <c r="R1268" s="23" t="s">
        <v>4630</v>
      </c>
      <c r="S1268" t="s">
        <v>3348</v>
      </c>
    </row>
    <row r="1269" spans="1:19" outlineLevel="1" x14ac:dyDescent="0.2">
      <c r="A1269" t="s">
        <v>4391</v>
      </c>
      <c r="B1269" t="s">
        <v>4683</v>
      </c>
      <c r="C1269" s="15" t="s">
        <v>3775</v>
      </c>
      <c r="D1269" t="s">
        <v>3019</v>
      </c>
      <c r="E1269" s="5" t="s">
        <v>3021</v>
      </c>
      <c r="F1269" s="15" t="s">
        <v>3404</v>
      </c>
      <c r="G1269" s="15" t="s">
        <v>3737</v>
      </c>
      <c r="H1269" s="15" t="s">
        <v>1378</v>
      </c>
      <c r="I1269" t="s">
        <v>1</v>
      </c>
      <c r="J1269" t="s">
        <v>3160</v>
      </c>
      <c r="K1269" t="s">
        <v>3193</v>
      </c>
      <c r="L1269" t="s">
        <v>3160</v>
      </c>
      <c r="M1269" t="s">
        <v>3049</v>
      </c>
      <c r="N1269" t="s">
        <v>3160</v>
      </c>
      <c r="O1269" t="s">
        <v>3429</v>
      </c>
      <c r="P1269" t="s">
        <v>3115</v>
      </c>
      <c r="Q1269" t="s">
        <v>3186</v>
      </c>
      <c r="R1269" t="s">
        <v>3160</v>
      </c>
      <c r="S1269" t="s">
        <v>3348</v>
      </c>
    </row>
    <row r="1270" spans="1:19" outlineLevel="1" x14ac:dyDescent="0.2">
      <c r="A1270" t="s">
        <v>4391</v>
      </c>
      <c r="B1270" t="s">
        <v>4683</v>
      </c>
      <c r="C1270" s="15" t="s">
        <v>3775</v>
      </c>
      <c r="D1270" t="s">
        <v>3019</v>
      </c>
      <c r="E1270" s="5" t="s">
        <v>3021</v>
      </c>
      <c r="F1270" s="15" t="s">
        <v>3404</v>
      </c>
      <c r="G1270" s="15" t="s">
        <v>3737</v>
      </c>
      <c r="H1270" s="15" t="s">
        <v>1378</v>
      </c>
      <c r="I1270" t="s">
        <v>1363</v>
      </c>
      <c r="J1270" t="s">
        <v>3160</v>
      </c>
      <c r="K1270" t="s">
        <v>3193</v>
      </c>
      <c r="L1270" t="s">
        <v>3160</v>
      </c>
      <c r="M1270" t="s">
        <v>3049</v>
      </c>
      <c r="N1270" t="s">
        <v>3160</v>
      </c>
      <c r="O1270" t="s">
        <v>3429</v>
      </c>
      <c r="P1270" t="s">
        <v>3115</v>
      </c>
      <c r="Q1270" t="s">
        <v>3186</v>
      </c>
      <c r="R1270" t="s">
        <v>3160</v>
      </c>
      <c r="S1270" t="s">
        <v>3347</v>
      </c>
    </row>
    <row r="1271" spans="1:19" outlineLevel="1" x14ac:dyDescent="0.2">
      <c r="A1271" t="s">
        <v>4392</v>
      </c>
      <c r="B1271" t="s">
        <v>4684</v>
      </c>
      <c r="C1271" t="s">
        <v>3160</v>
      </c>
      <c r="D1271" t="s">
        <v>3160</v>
      </c>
      <c r="E1271" t="s">
        <v>2036</v>
      </c>
      <c r="F1271" t="s">
        <v>3160</v>
      </c>
      <c r="G1271" t="s">
        <v>3160</v>
      </c>
      <c r="H1271" t="s">
        <v>3160</v>
      </c>
      <c r="I1271" t="s">
        <v>3160</v>
      </c>
      <c r="J1271" t="s">
        <v>3160</v>
      </c>
      <c r="K1271" t="s">
        <v>3160</v>
      </c>
      <c r="L1271" t="s">
        <v>3160</v>
      </c>
      <c r="M1271" t="s">
        <v>3049</v>
      </c>
      <c r="N1271" t="s">
        <v>3137</v>
      </c>
      <c r="O1271" t="s">
        <v>1339</v>
      </c>
      <c r="P1271" t="s">
        <v>3115</v>
      </c>
      <c r="Q1271" t="s">
        <v>3186</v>
      </c>
      <c r="R1271" s="23" t="s">
        <v>4630</v>
      </c>
      <c r="S1271" t="s">
        <v>3348</v>
      </c>
    </row>
    <row r="1272" spans="1:19" outlineLevel="1" x14ac:dyDescent="0.2">
      <c r="A1272" t="s">
        <v>4392</v>
      </c>
      <c r="B1272" t="s">
        <v>4684</v>
      </c>
      <c r="C1272" t="s">
        <v>3160</v>
      </c>
      <c r="D1272" t="s">
        <v>3160</v>
      </c>
      <c r="E1272" t="s">
        <v>2036</v>
      </c>
      <c r="F1272" t="s">
        <v>3160</v>
      </c>
      <c r="G1272" t="s">
        <v>3160</v>
      </c>
      <c r="H1272" t="s">
        <v>3160</v>
      </c>
      <c r="I1272" t="s">
        <v>1</v>
      </c>
      <c r="J1272" t="s">
        <v>3160</v>
      </c>
      <c r="K1272" t="s">
        <v>3193</v>
      </c>
      <c r="L1272" t="s">
        <v>3160</v>
      </c>
      <c r="M1272" t="s">
        <v>3049</v>
      </c>
      <c r="N1272" t="s">
        <v>3137</v>
      </c>
      <c r="O1272" t="s">
        <v>1339</v>
      </c>
      <c r="P1272" t="s">
        <v>3115</v>
      </c>
      <c r="Q1272" t="s">
        <v>3186</v>
      </c>
      <c r="R1272" t="s">
        <v>3160</v>
      </c>
      <c r="S1272" t="s">
        <v>3348</v>
      </c>
    </row>
    <row r="1273" spans="1:19" outlineLevel="1" x14ac:dyDescent="0.2">
      <c r="A1273" t="s">
        <v>4392</v>
      </c>
      <c r="B1273" t="s">
        <v>4684</v>
      </c>
      <c r="C1273" t="s">
        <v>3160</v>
      </c>
      <c r="D1273" t="s">
        <v>3160</v>
      </c>
      <c r="E1273" t="s">
        <v>2036</v>
      </c>
      <c r="F1273" t="s">
        <v>3160</v>
      </c>
      <c r="G1273" t="s">
        <v>3160</v>
      </c>
      <c r="H1273" t="s">
        <v>3160</v>
      </c>
      <c r="I1273" t="s">
        <v>1363</v>
      </c>
      <c r="J1273" t="s">
        <v>3160</v>
      </c>
      <c r="K1273" t="s">
        <v>3193</v>
      </c>
      <c r="L1273" t="s">
        <v>3160</v>
      </c>
      <c r="M1273" t="s">
        <v>3049</v>
      </c>
      <c r="N1273" t="s">
        <v>3137</v>
      </c>
      <c r="O1273" t="s">
        <v>1339</v>
      </c>
      <c r="P1273" t="s">
        <v>3115</v>
      </c>
      <c r="Q1273" t="s">
        <v>3186</v>
      </c>
      <c r="R1273" t="s">
        <v>3160</v>
      </c>
      <c r="S1273" t="s">
        <v>3347</v>
      </c>
    </row>
    <row r="1274" spans="1:19" outlineLevel="1" x14ac:dyDescent="0.2">
      <c r="A1274" t="s">
        <v>4392</v>
      </c>
      <c r="B1274" t="s">
        <v>4684</v>
      </c>
      <c r="C1274" s="15" t="s">
        <v>3775</v>
      </c>
      <c r="D1274" t="s">
        <v>3019</v>
      </c>
      <c r="E1274" s="5" t="s">
        <v>3021</v>
      </c>
      <c r="F1274" s="15" t="s">
        <v>3404</v>
      </c>
      <c r="G1274" s="15" t="s">
        <v>3737</v>
      </c>
      <c r="H1274" s="15" t="s">
        <v>1378</v>
      </c>
      <c r="I1274" t="s">
        <v>3160</v>
      </c>
      <c r="J1274" t="s">
        <v>3160</v>
      </c>
      <c r="K1274" t="s">
        <v>3160</v>
      </c>
      <c r="L1274" t="s">
        <v>3160</v>
      </c>
      <c r="M1274" t="s">
        <v>3049</v>
      </c>
      <c r="N1274" t="s">
        <v>3160</v>
      </c>
      <c r="O1274" t="s">
        <v>3429</v>
      </c>
      <c r="P1274" t="s">
        <v>3115</v>
      </c>
      <c r="Q1274" t="s">
        <v>3186</v>
      </c>
      <c r="R1274" s="23" t="s">
        <v>4630</v>
      </c>
      <c r="S1274" t="s">
        <v>3348</v>
      </c>
    </row>
    <row r="1275" spans="1:19" outlineLevel="1" x14ac:dyDescent="0.2">
      <c r="A1275" t="s">
        <v>4392</v>
      </c>
      <c r="B1275" t="s">
        <v>4684</v>
      </c>
      <c r="C1275" s="15" t="s">
        <v>3775</v>
      </c>
      <c r="D1275" t="s">
        <v>3019</v>
      </c>
      <c r="E1275" s="5" t="s">
        <v>3021</v>
      </c>
      <c r="F1275" s="15" t="s">
        <v>3404</v>
      </c>
      <c r="G1275" s="15" t="s">
        <v>3737</v>
      </c>
      <c r="H1275" s="15" t="s">
        <v>1378</v>
      </c>
      <c r="I1275" t="s">
        <v>1</v>
      </c>
      <c r="J1275" t="s">
        <v>3160</v>
      </c>
      <c r="K1275" t="s">
        <v>3193</v>
      </c>
      <c r="L1275" t="s">
        <v>3160</v>
      </c>
      <c r="M1275" t="s">
        <v>3049</v>
      </c>
      <c r="N1275" t="s">
        <v>3160</v>
      </c>
      <c r="O1275" t="s">
        <v>3429</v>
      </c>
      <c r="P1275" t="s">
        <v>3115</v>
      </c>
      <c r="Q1275" t="s">
        <v>3186</v>
      </c>
      <c r="R1275" t="s">
        <v>3160</v>
      </c>
      <c r="S1275" t="s">
        <v>3348</v>
      </c>
    </row>
    <row r="1276" spans="1:19" outlineLevel="1" x14ac:dyDescent="0.2">
      <c r="A1276" t="s">
        <v>4392</v>
      </c>
      <c r="B1276" t="s">
        <v>4684</v>
      </c>
      <c r="C1276" s="15" t="s">
        <v>3775</v>
      </c>
      <c r="D1276" t="s">
        <v>3019</v>
      </c>
      <c r="E1276" s="5" t="s">
        <v>3021</v>
      </c>
      <c r="F1276" s="15" t="s">
        <v>3404</v>
      </c>
      <c r="G1276" s="15" t="s">
        <v>3737</v>
      </c>
      <c r="H1276" s="15" t="s">
        <v>1378</v>
      </c>
      <c r="I1276" t="s">
        <v>1363</v>
      </c>
      <c r="J1276" t="s">
        <v>3160</v>
      </c>
      <c r="K1276" t="s">
        <v>3193</v>
      </c>
      <c r="L1276" t="s">
        <v>3160</v>
      </c>
      <c r="M1276" t="s">
        <v>3049</v>
      </c>
      <c r="N1276" t="s">
        <v>3160</v>
      </c>
      <c r="O1276" t="s">
        <v>3429</v>
      </c>
      <c r="P1276" t="s">
        <v>3115</v>
      </c>
      <c r="Q1276" t="s">
        <v>3186</v>
      </c>
      <c r="R1276" t="s">
        <v>3160</v>
      </c>
      <c r="S1276" t="s">
        <v>3347</v>
      </c>
    </row>
    <row r="1277" spans="1:19" outlineLevel="1" x14ac:dyDescent="0.2">
      <c r="A1277" t="s">
        <v>4393</v>
      </c>
      <c r="B1277" t="s">
        <v>4685</v>
      </c>
      <c r="C1277" t="s">
        <v>3160</v>
      </c>
      <c r="D1277" t="s">
        <v>3014</v>
      </c>
      <c r="E1277" t="s">
        <v>3160</v>
      </c>
      <c r="F1277" t="s">
        <v>3160</v>
      </c>
      <c r="G1277" t="s">
        <v>3160</v>
      </c>
      <c r="H1277" t="s">
        <v>1377</v>
      </c>
      <c r="I1277" t="s">
        <v>3160</v>
      </c>
      <c r="J1277" t="s">
        <v>3160</v>
      </c>
      <c r="K1277" t="s">
        <v>3160</v>
      </c>
      <c r="L1277" t="s">
        <v>3160</v>
      </c>
      <c r="M1277" t="s">
        <v>3049</v>
      </c>
      <c r="N1277" t="s">
        <v>3137</v>
      </c>
      <c r="O1277" t="s">
        <v>1339</v>
      </c>
      <c r="P1277" t="s">
        <v>3115</v>
      </c>
      <c r="Q1277" t="s">
        <v>3186</v>
      </c>
      <c r="R1277" s="23" t="s">
        <v>4630</v>
      </c>
      <c r="S1277" t="s">
        <v>3348</v>
      </c>
    </row>
    <row r="1278" spans="1:19" outlineLevel="1" x14ac:dyDescent="0.2">
      <c r="A1278" t="s">
        <v>4393</v>
      </c>
      <c r="B1278" t="s">
        <v>4685</v>
      </c>
      <c r="C1278" t="s">
        <v>3160</v>
      </c>
      <c r="D1278" t="s">
        <v>3014</v>
      </c>
      <c r="E1278" t="s">
        <v>3160</v>
      </c>
      <c r="F1278" t="s">
        <v>3160</v>
      </c>
      <c r="G1278" t="s">
        <v>3160</v>
      </c>
      <c r="H1278" t="s">
        <v>1377</v>
      </c>
      <c r="I1278" t="s">
        <v>1</v>
      </c>
      <c r="J1278" t="s">
        <v>3160</v>
      </c>
      <c r="K1278" t="s">
        <v>3193</v>
      </c>
      <c r="L1278" t="s">
        <v>3160</v>
      </c>
      <c r="M1278" t="s">
        <v>3049</v>
      </c>
      <c r="N1278" t="s">
        <v>3137</v>
      </c>
      <c r="O1278" t="s">
        <v>1339</v>
      </c>
      <c r="P1278" t="s">
        <v>3115</v>
      </c>
      <c r="Q1278" t="s">
        <v>3186</v>
      </c>
      <c r="R1278" t="s">
        <v>3160</v>
      </c>
      <c r="S1278" t="s">
        <v>3348</v>
      </c>
    </row>
    <row r="1279" spans="1:19" outlineLevel="1" x14ac:dyDescent="0.2">
      <c r="A1279" t="s">
        <v>4393</v>
      </c>
      <c r="B1279" t="s">
        <v>4685</v>
      </c>
      <c r="C1279" t="s">
        <v>3160</v>
      </c>
      <c r="D1279" t="s">
        <v>3014</v>
      </c>
      <c r="E1279" t="s">
        <v>3160</v>
      </c>
      <c r="F1279" t="s">
        <v>3160</v>
      </c>
      <c r="G1279" t="s">
        <v>3160</v>
      </c>
      <c r="H1279" t="s">
        <v>1377</v>
      </c>
      <c r="I1279" t="s">
        <v>1363</v>
      </c>
      <c r="J1279" t="s">
        <v>3160</v>
      </c>
      <c r="K1279" t="s">
        <v>3193</v>
      </c>
      <c r="L1279" t="s">
        <v>3160</v>
      </c>
      <c r="M1279" t="s">
        <v>3049</v>
      </c>
      <c r="N1279" t="s">
        <v>3137</v>
      </c>
      <c r="O1279" t="s">
        <v>1339</v>
      </c>
      <c r="P1279" t="s">
        <v>3115</v>
      </c>
      <c r="Q1279" t="s">
        <v>3186</v>
      </c>
      <c r="R1279" t="s">
        <v>3160</v>
      </c>
      <c r="S1279" t="s">
        <v>3347</v>
      </c>
    </row>
    <row r="1280" spans="1:19" outlineLevel="1" x14ac:dyDescent="0.2">
      <c r="A1280" t="s">
        <v>4393</v>
      </c>
      <c r="B1280" t="s">
        <v>4685</v>
      </c>
      <c r="C1280" s="15" t="s">
        <v>3775</v>
      </c>
      <c r="D1280" t="s">
        <v>3019</v>
      </c>
      <c r="E1280" s="5" t="s">
        <v>3021</v>
      </c>
      <c r="F1280" s="15" t="s">
        <v>3404</v>
      </c>
      <c r="G1280" s="15" t="s">
        <v>3737</v>
      </c>
      <c r="H1280" s="15" t="s">
        <v>1378</v>
      </c>
      <c r="I1280" t="s">
        <v>3160</v>
      </c>
      <c r="J1280" t="s">
        <v>3160</v>
      </c>
      <c r="K1280" t="s">
        <v>3160</v>
      </c>
      <c r="L1280" t="s">
        <v>3160</v>
      </c>
      <c r="M1280" t="s">
        <v>3049</v>
      </c>
      <c r="N1280" t="s">
        <v>3160</v>
      </c>
      <c r="O1280" t="s">
        <v>3429</v>
      </c>
      <c r="P1280" t="s">
        <v>3115</v>
      </c>
      <c r="Q1280" t="s">
        <v>3186</v>
      </c>
      <c r="R1280" s="23" t="s">
        <v>4630</v>
      </c>
      <c r="S1280" t="s">
        <v>3348</v>
      </c>
    </row>
    <row r="1281" spans="1:19" outlineLevel="1" x14ac:dyDescent="0.2">
      <c r="A1281" t="s">
        <v>4393</v>
      </c>
      <c r="B1281" t="s">
        <v>4685</v>
      </c>
      <c r="C1281" s="15" t="s">
        <v>3775</v>
      </c>
      <c r="D1281" t="s">
        <v>3019</v>
      </c>
      <c r="E1281" s="5" t="s">
        <v>3021</v>
      </c>
      <c r="F1281" s="15" t="s">
        <v>3404</v>
      </c>
      <c r="G1281" s="15" t="s">
        <v>3737</v>
      </c>
      <c r="H1281" s="15" t="s">
        <v>1378</v>
      </c>
      <c r="I1281" t="s">
        <v>1</v>
      </c>
      <c r="J1281" t="s">
        <v>3160</v>
      </c>
      <c r="K1281" t="s">
        <v>3193</v>
      </c>
      <c r="L1281" t="s">
        <v>3160</v>
      </c>
      <c r="M1281" t="s">
        <v>3049</v>
      </c>
      <c r="N1281" t="s">
        <v>3160</v>
      </c>
      <c r="O1281" t="s">
        <v>3429</v>
      </c>
      <c r="P1281" t="s">
        <v>3115</v>
      </c>
      <c r="Q1281" t="s">
        <v>3186</v>
      </c>
      <c r="R1281" t="s">
        <v>3160</v>
      </c>
      <c r="S1281" t="s">
        <v>3348</v>
      </c>
    </row>
    <row r="1282" spans="1:19" outlineLevel="1" x14ac:dyDescent="0.2">
      <c r="A1282" t="s">
        <v>4393</v>
      </c>
      <c r="B1282" t="s">
        <v>4685</v>
      </c>
      <c r="C1282" s="15" t="s">
        <v>3775</v>
      </c>
      <c r="D1282" t="s">
        <v>3019</v>
      </c>
      <c r="E1282" s="5" t="s">
        <v>3021</v>
      </c>
      <c r="F1282" s="15" t="s">
        <v>3404</v>
      </c>
      <c r="G1282" s="15" t="s">
        <v>3737</v>
      </c>
      <c r="H1282" s="15" t="s">
        <v>1378</v>
      </c>
      <c r="I1282" t="s">
        <v>1363</v>
      </c>
      <c r="J1282" t="s">
        <v>3160</v>
      </c>
      <c r="K1282" t="s">
        <v>3193</v>
      </c>
      <c r="L1282" t="s">
        <v>3160</v>
      </c>
      <c r="M1282" t="s">
        <v>3049</v>
      </c>
      <c r="N1282" t="s">
        <v>3160</v>
      </c>
      <c r="O1282" t="s">
        <v>3429</v>
      </c>
      <c r="P1282" t="s">
        <v>3115</v>
      </c>
      <c r="Q1282" t="s">
        <v>3186</v>
      </c>
      <c r="R1282" t="s">
        <v>3160</v>
      </c>
      <c r="S1282" t="s">
        <v>3347</v>
      </c>
    </row>
    <row r="1283" spans="1:19" outlineLevel="1" x14ac:dyDescent="0.2">
      <c r="A1283" t="s">
        <v>3624</v>
      </c>
      <c r="B1283" t="s">
        <v>4693</v>
      </c>
      <c r="C1283" t="s">
        <v>1343</v>
      </c>
      <c r="D1283" t="s">
        <v>3160</v>
      </c>
      <c r="E1283" t="s">
        <v>3160</v>
      </c>
      <c r="F1283" t="s">
        <v>3160</v>
      </c>
      <c r="G1283" t="s">
        <v>3160</v>
      </c>
      <c r="H1283" t="s">
        <v>3160</v>
      </c>
      <c r="I1283" t="s">
        <v>1</v>
      </c>
      <c r="J1283" t="s">
        <v>3160</v>
      </c>
      <c r="K1283" t="s">
        <v>3193</v>
      </c>
      <c r="L1283" t="s">
        <v>3160</v>
      </c>
      <c r="M1283" t="s">
        <v>3160</v>
      </c>
      <c r="N1283" t="s">
        <v>3160</v>
      </c>
      <c r="O1283" t="s">
        <v>3160</v>
      </c>
      <c r="P1283" t="s">
        <v>3115</v>
      </c>
      <c r="Q1283" t="s">
        <v>3186</v>
      </c>
      <c r="R1283" t="s">
        <v>3160</v>
      </c>
      <c r="S1283" t="s">
        <v>3348</v>
      </c>
    </row>
    <row r="1284" spans="1:19" outlineLevel="1" x14ac:dyDescent="0.2">
      <c r="A1284" t="s">
        <v>4394</v>
      </c>
      <c r="B1284" t="s">
        <v>4694</v>
      </c>
      <c r="C1284" t="s">
        <v>1343</v>
      </c>
      <c r="D1284" t="s">
        <v>3160</v>
      </c>
      <c r="E1284" t="s">
        <v>3160</v>
      </c>
      <c r="F1284" t="s">
        <v>3160</v>
      </c>
      <c r="G1284" t="s">
        <v>1335</v>
      </c>
      <c r="H1284" t="s">
        <v>3160</v>
      </c>
      <c r="I1284" t="s">
        <v>3160</v>
      </c>
      <c r="J1284" t="s">
        <v>3160</v>
      </c>
      <c r="K1284" t="s">
        <v>3160</v>
      </c>
      <c r="L1284" t="s">
        <v>3160</v>
      </c>
      <c r="M1284" t="s">
        <v>3049</v>
      </c>
      <c r="N1284" t="s">
        <v>3160</v>
      </c>
      <c r="O1284" t="s">
        <v>3160</v>
      </c>
      <c r="P1284" t="s">
        <v>3115</v>
      </c>
      <c r="Q1284" t="s">
        <v>3186</v>
      </c>
      <c r="R1284" s="23" t="s">
        <v>4630</v>
      </c>
      <c r="S1284" t="s">
        <v>3348</v>
      </c>
    </row>
    <row r="1285" spans="1:19" outlineLevel="1" x14ac:dyDescent="0.2">
      <c r="A1285" t="s">
        <v>4394</v>
      </c>
      <c r="B1285" t="s">
        <v>4694</v>
      </c>
      <c r="C1285" t="s">
        <v>1343</v>
      </c>
      <c r="D1285" t="s">
        <v>3160</v>
      </c>
      <c r="E1285" t="s">
        <v>3160</v>
      </c>
      <c r="F1285" t="s">
        <v>3160</v>
      </c>
      <c r="G1285" t="s">
        <v>1335</v>
      </c>
      <c r="H1285" t="s">
        <v>3160</v>
      </c>
      <c r="I1285" t="s">
        <v>1</v>
      </c>
      <c r="J1285" t="s">
        <v>3160</v>
      </c>
      <c r="K1285" t="s">
        <v>3193</v>
      </c>
      <c r="L1285" t="s">
        <v>3160</v>
      </c>
      <c r="M1285" t="s">
        <v>3049</v>
      </c>
      <c r="N1285" t="s">
        <v>3160</v>
      </c>
      <c r="O1285" t="s">
        <v>3160</v>
      </c>
      <c r="P1285" t="s">
        <v>3115</v>
      </c>
      <c r="Q1285" t="s">
        <v>3186</v>
      </c>
      <c r="R1285" t="s">
        <v>3160</v>
      </c>
      <c r="S1285" t="s">
        <v>3348</v>
      </c>
    </row>
    <row r="1286" spans="1:19" outlineLevel="1" x14ac:dyDescent="0.2">
      <c r="A1286" t="s">
        <v>4394</v>
      </c>
      <c r="B1286" t="s">
        <v>4694</v>
      </c>
      <c r="C1286" t="s">
        <v>1343</v>
      </c>
      <c r="D1286" t="s">
        <v>3160</v>
      </c>
      <c r="E1286" t="s">
        <v>3160</v>
      </c>
      <c r="F1286" t="s">
        <v>3160</v>
      </c>
      <c r="G1286" t="s">
        <v>1335</v>
      </c>
      <c r="H1286" t="s">
        <v>3160</v>
      </c>
      <c r="I1286" t="s">
        <v>1</v>
      </c>
      <c r="J1286" t="s">
        <v>3160</v>
      </c>
      <c r="K1286" t="s">
        <v>3193</v>
      </c>
      <c r="L1286" t="s">
        <v>3160</v>
      </c>
      <c r="M1286" t="s">
        <v>3160</v>
      </c>
      <c r="N1286" t="s">
        <v>3160</v>
      </c>
      <c r="O1286" t="s">
        <v>3160</v>
      </c>
      <c r="P1286" t="s">
        <v>3116</v>
      </c>
      <c r="Q1286" t="s">
        <v>5413</v>
      </c>
      <c r="R1286" t="s">
        <v>3160</v>
      </c>
      <c r="S1286" t="s">
        <v>3189</v>
      </c>
    </row>
    <row r="1287" spans="1:19" outlineLevel="1" x14ac:dyDescent="0.2">
      <c r="A1287" t="s">
        <v>4395</v>
      </c>
      <c r="B1287" t="s">
        <v>4695</v>
      </c>
      <c r="C1287" t="s">
        <v>1343</v>
      </c>
      <c r="D1287" t="s">
        <v>3160</v>
      </c>
      <c r="E1287" t="s">
        <v>3160</v>
      </c>
      <c r="F1287" t="s">
        <v>3160</v>
      </c>
      <c r="G1287" t="s">
        <v>2381</v>
      </c>
      <c r="H1287" t="s">
        <v>3160</v>
      </c>
      <c r="I1287" t="s">
        <v>3160</v>
      </c>
      <c r="J1287" t="s">
        <v>3160</v>
      </c>
      <c r="K1287" t="s">
        <v>3160</v>
      </c>
      <c r="L1287" t="s">
        <v>3160</v>
      </c>
      <c r="M1287" t="s">
        <v>3049</v>
      </c>
      <c r="N1287" t="s">
        <v>3160</v>
      </c>
      <c r="O1287" t="s">
        <v>3160</v>
      </c>
      <c r="P1287" t="s">
        <v>3115</v>
      </c>
      <c r="Q1287" t="s">
        <v>3186</v>
      </c>
      <c r="R1287" s="23" t="s">
        <v>4630</v>
      </c>
      <c r="S1287" t="s">
        <v>3348</v>
      </c>
    </row>
    <row r="1288" spans="1:19" outlineLevel="1" x14ac:dyDescent="0.2">
      <c r="A1288" t="s">
        <v>4395</v>
      </c>
      <c r="B1288" t="s">
        <v>4695</v>
      </c>
      <c r="C1288" t="s">
        <v>1343</v>
      </c>
      <c r="D1288" t="s">
        <v>3160</v>
      </c>
      <c r="E1288" t="s">
        <v>3160</v>
      </c>
      <c r="F1288" t="s">
        <v>3160</v>
      </c>
      <c r="G1288" t="s">
        <v>2381</v>
      </c>
      <c r="H1288" t="s">
        <v>3160</v>
      </c>
      <c r="I1288" t="s">
        <v>1</v>
      </c>
      <c r="J1288" t="s">
        <v>3160</v>
      </c>
      <c r="K1288" t="s">
        <v>3193</v>
      </c>
      <c r="L1288" t="s">
        <v>3160</v>
      </c>
      <c r="M1288" t="s">
        <v>3049</v>
      </c>
      <c r="N1288" t="s">
        <v>3160</v>
      </c>
      <c r="O1288" t="s">
        <v>3160</v>
      </c>
      <c r="P1288" t="s">
        <v>3115</v>
      </c>
      <c r="Q1288" t="s">
        <v>3186</v>
      </c>
      <c r="R1288" t="s">
        <v>3160</v>
      </c>
      <c r="S1288" t="s">
        <v>3348</v>
      </c>
    </row>
    <row r="1289" spans="1:19" outlineLevel="1" x14ac:dyDescent="0.2">
      <c r="A1289" t="s">
        <v>4395</v>
      </c>
      <c r="B1289" t="s">
        <v>4695</v>
      </c>
      <c r="C1289" t="s">
        <v>1343</v>
      </c>
      <c r="D1289" t="s">
        <v>3160</v>
      </c>
      <c r="E1289" t="s">
        <v>3160</v>
      </c>
      <c r="F1289" t="s">
        <v>3160</v>
      </c>
      <c r="G1289" t="s">
        <v>2381</v>
      </c>
      <c r="H1289" t="s">
        <v>3160</v>
      </c>
      <c r="I1289" t="s">
        <v>1</v>
      </c>
      <c r="J1289" t="s">
        <v>3160</v>
      </c>
      <c r="K1289" t="s">
        <v>3193</v>
      </c>
      <c r="L1289" t="s">
        <v>3160</v>
      </c>
      <c r="M1289" t="s">
        <v>3160</v>
      </c>
      <c r="N1289" t="s">
        <v>3160</v>
      </c>
      <c r="O1289" t="s">
        <v>3160</v>
      </c>
      <c r="P1289" t="s">
        <v>3116</v>
      </c>
      <c r="Q1289" t="s">
        <v>5413</v>
      </c>
      <c r="R1289" t="s">
        <v>3160</v>
      </c>
      <c r="S1289" t="s">
        <v>3189</v>
      </c>
    </row>
    <row r="1290" spans="1:19" outlineLevel="1" x14ac:dyDescent="0.2">
      <c r="A1290" t="s">
        <v>4396</v>
      </c>
      <c r="B1290" t="s">
        <v>4696</v>
      </c>
      <c r="C1290" t="s">
        <v>1343</v>
      </c>
      <c r="D1290" t="s">
        <v>3160</v>
      </c>
      <c r="E1290" t="s">
        <v>3160</v>
      </c>
      <c r="F1290" t="s">
        <v>3160</v>
      </c>
      <c r="G1290" t="s">
        <v>2382</v>
      </c>
      <c r="H1290" t="s">
        <v>3160</v>
      </c>
      <c r="I1290" t="s">
        <v>3160</v>
      </c>
      <c r="J1290" t="s">
        <v>3160</v>
      </c>
      <c r="K1290" t="s">
        <v>3160</v>
      </c>
      <c r="L1290" t="s">
        <v>3160</v>
      </c>
      <c r="M1290" t="s">
        <v>3049</v>
      </c>
      <c r="N1290" t="s">
        <v>3160</v>
      </c>
      <c r="O1290" t="s">
        <v>3160</v>
      </c>
      <c r="P1290" t="s">
        <v>3115</v>
      </c>
      <c r="Q1290" t="s">
        <v>3186</v>
      </c>
      <c r="R1290" s="23" t="s">
        <v>4630</v>
      </c>
      <c r="S1290" t="s">
        <v>3348</v>
      </c>
    </row>
    <row r="1291" spans="1:19" outlineLevel="1" x14ac:dyDescent="0.2">
      <c r="A1291" t="s">
        <v>4396</v>
      </c>
      <c r="B1291" t="s">
        <v>4696</v>
      </c>
      <c r="C1291" t="s">
        <v>1343</v>
      </c>
      <c r="D1291" t="s">
        <v>3160</v>
      </c>
      <c r="E1291" t="s">
        <v>3160</v>
      </c>
      <c r="F1291" t="s">
        <v>3160</v>
      </c>
      <c r="G1291" t="s">
        <v>2382</v>
      </c>
      <c r="H1291" t="s">
        <v>3160</v>
      </c>
      <c r="I1291" t="s">
        <v>1</v>
      </c>
      <c r="J1291" t="s">
        <v>3160</v>
      </c>
      <c r="K1291" t="s">
        <v>3193</v>
      </c>
      <c r="L1291" t="s">
        <v>3160</v>
      </c>
      <c r="M1291" t="s">
        <v>3049</v>
      </c>
      <c r="N1291" t="s">
        <v>3160</v>
      </c>
      <c r="O1291" t="s">
        <v>3160</v>
      </c>
      <c r="P1291" t="s">
        <v>3115</v>
      </c>
      <c r="Q1291" t="s">
        <v>3186</v>
      </c>
      <c r="R1291" t="s">
        <v>3160</v>
      </c>
      <c r="S1291" t="s">
        <v>3348</v>
      </c>
    </row>
    <row r="1292" spans="1:19" outlineLevel="1" x14ac:dyDescent="0.2">
      <c r="A1292" t="s">
        <v>4396</v>
      </c>
      <c r="B1292" t="s">
        <v>4696</v>
      </c>
      <c r="C1292" t="s">
        <v>1343</v>
      </c>
      <c r="D1292" t="s">
        <v>3160</v>
      </c>
      <c r="E1292" t="s">
        <v>3160</v>
      </c>
      <c r="F1292" t="s">
        <v>3160</v>
      </c>
      <c r="G1292" t="s">
        <v>2382</v>
      </c>
      <c r="H1292" t="s">
        <v>3160</v>
      </c>
      <c r="I1292" t="s">
        <v>1</v>
      </c>
      <c r="J1292" t="s">
        <v>3160</v>
      </c>
      <c r="K1292" t="s">
        <v>3193</v>
      </c>
      <c r="L1292" t="s">
        <v>3160</v>
      </c>
      <c r="M1292" t="s">
        <v>3160</v>
      </c>
      <c r="N1292" t="s">
        <v>3160</v>
      </c>
      <c r="O1292" t="s">
        <v>3160</v>
      </c>
      <c r="P1292" t="s">
        <v>3116</v>
      </c>
      <c r="Q1292" t="s">
        <v>5413</v>
      </c>
      <c r="R1292" t="s">
        <v>3160</v>
      </c>
      <c r="S1292" t="s">
        <v>3189</v>
      </c>
    </row>
    <row r="1293" spans="1:19" outlineLevel="1" x14ac:dyDescent="0.2">
      <c r="A1293" t="s">
        <v>4397</v>
      </c>
      <c r="B1293" t="s">
        <v>4697</v>
      </c>
      <c r="C1293" t="s">
        <v>1343</v>
      </c>
      <c r="D1293" t="s">
        <v>3160</v>
      </c>
      <c r="E1293" t="s">
        <v>3160</v>
      </c>
      <c r="F1293" t="s">
        <v>3160</v>
      </c>
      <c r="G1293" t="s">
        <v>2383</v>
      </c>
      <c r="H1293" t="s">
        <v>3160</v>
      </c>
      <c r="I1293" t="s">
        <v>3160</v>
      </c>
      <c r="J1293" t="s">
        <v>3160</v>
      </c>
      <c r="K1293" t="s">
        <v>3160</v>
      </c>
      <c r="L1293" t="s">
        <v>3160</v>
      </c>
      <c r="M1293" t="s">
        <v>3049</v>
      </c>
      <c r="N1293" t="s">
        <v>3160</v>
      </c>
      <c r="O1293" t="s">
        <v>3160</v>
      </c>
      <c r="P1293" t="s">
        <v>3115</v>
      </c>
      <c r="Q1293" t="s">
        <v>3186</v>
      </c>
      <c r="R1293" s="23" t="s">
        <v>4630</v>
      </c>
      <c r="S1293" t="s">
        <v>3348</v>
      </c>
    </row>
    <row r="1294" spans="1:19" outlineLevel="1" x14ac:dyDescent="0.2">
      <c r="A1294" t="s">
        <v>4397</v>
      </c>
      <c r="B1294" t="s">
        <v>4697</v>
      </c>
      <c r="C1294" t="s">
        <v>1343</v>
      </c>
      <c r="D1294" t="s">
        <v>3160</v>
      </c>
      <c r="E1294" t="s">
        <v>3160</v>
      </c>
      <c r="F1294" t="s">
        <v>3160</v>
      </c>
      <c r="G1294" t="s">
        <v>2383</v>
      </c>
      <c r="H1294" t="s">
        <v>3160</v>
      </c>
      <c r="I1294" t="s">
        <v>1</v>
      </c>
      <c r="J1294" t="s">
        <v>3160</v>
      </c>
      <c r="K1294" t="s">
        <v>3193</v>
      </c>
      <c r="L1294" t="s">
        <v>3160</v>
      </c>
      <c r="M1294" t="s">
        <v>3049</v>
      </c>
      <c r="N1294" t="s">
        <v>3160</v>
      </c>
      <c r="O1294" t="s">
        <v>3160</v>
      </c>
      <c r="P1294" t="s">
        <v>3115</v>
      </c>
      <c r="Q1294" t="s">
        <v>3186</v>
      </c>
      <c r="R1294" t="s">
        <v>3160</v>
      </c>
      <c r="S1294" t="s">
        <v>3348</v>
      </c>
    </row>
    <row r="1295" spans="1:19" outlineLevel="1" x14ac:dyDescent="0.2">
      <c r="A1295" t="s">
        <v>4397</v>
      </c>
      <c r="B1295" t="s">
        <v>4697</v>
      </c>
      <c r="C1295" t="s">
        <v>1343</v>
      </c>
      <c r="D1295" t="s">
        <v>3160</v>
      </c>
      <c r="E1295" t="s">
        <v>3160</v>
      </c>
      <c r="F1295" t="s">
        <v>3160</v>
      </c>
      <c r="G1295" t="s">
        <v>2383</v>
      </c>
      <c r="H1295" t="s">
        <v>3160</v>
      </c>
      <c r="I1295" t="s">
        <v>1</v>
      </c>
      <c r="J1295" t="s">
        <v>3160</v>
      </c>
      <c r="K1295" t="s">
        <v>3193</v>
      </c>
      <c r="L1295" t="s">
        <v>3160</v>
      </c>
      <c r="M1295" t="s">
        <v>3160</v>
      </c>
      <c r="N1295" t="s">
        <v>3160</v>
      </c>
      <c r="O1295" t="s">
        <v>3160</v>
      </c>
      <c r="P1295" t="s">
        <v>3116</v>
      </c>
      <c r="Q1295" t="s">
        <v>5413</v>
      </c>
      <c r="R1295" t="s">
        <v>3160</v>
      </c>
      <c r="S1295" t="s">
        <v>3189</v>
      </c>
    </row>
    <row r="1296" spans="1:19" outlineLevel="1" x14ac:dyDescent="0.2">
      <c r="A1296" t="s">
        <v>4398</v>
      </c>
      <c r="B1296" t="s">
        <v>4698</v>
      </c>
      <c r="C1296" t="s">
        <v>1343</v>
      </c>
      <c r="D1296" t="s">
        <v>3160</v>
      </c>
      <c r="E1296" t="s">
        <v>3160</v>
      </c>
      <c r="F1296" t="s">
        <v>3160</v>
      </c>
      <c r="G1296" t="s">
        <v>2384</v>
      </c>
      <c r="H1296" t="s">
        <v>3160</v>
      </c>
      <c r="I1296" t="s">
        <v>3160</v>
      </c>
      <c r="J1296" t="s">
        <v>3160</v>
      </c>
      <c r="K1296" t="s">
        <v>3160</v>
      </c>
      <c r="L1296" t="s">
        <v>3160</v>
      </c>
      <c r="M1296" t="s">
        <v>3049</v>
      </c>
      <c r="N1296" t="s">
        <v>3160</v>
      </c>
      <c r="O1296" t="s">
        <v>3160</v>
      </c>
      <c r="P1296" t="s">
        <v>3115</v>
      </c>
      <c r="Q1296" t="s">
        <v>3186</v>
      </c>
      <c r="R1296" s="23" t="s">
        <v>4630</v>
      </c>
      <c r="S1296" t="s">
        <v>3348</v>
      </c>
    </row>
    <row r="1297" spans="1:19" outlineLevel="1" x14ac:dyDescent="0.2">
      <c r="A1297" t="s">
        <v>4398</v>
      </c>
      <c r="B1297" t="s">
        <v>4698</v>
      </c>
      <c r="C1297" t="s">
        <v>1343</v>
      </c>
      <c r="D1297" t="s">
        <v>3160</v>
      </c>
      <c r="E1297" t="s">
        <v>3160</v>
      </c>
      <c r="F1297" t="s">
        <v>3160</v>
      </c>
      <c r="G1297" t="s">
        <v>2384</v>
      </c>
      <c r="H1297" t="s">
        <v>3160</v>
      </c>
      <c r="I1297" t="s">
        <v>1</v>
      </c>
      <c r="J1297" t="s">
        <v>3160</v>
      </c>
      <c r="K1297" t="s">
        <v>3193</v>
      </c>
      <c r="L1297" t="s">
        <v>3160</v>
      </c>
      <c r="M1297" t="s">
        <v>3049</v>
      </c>
      <c r="N1297" t="s">
        <v>3160</v>
      </c>
      <c r="O1297" t="s">
        <v>3160</v>
      </c>
      <c r="P1297" t="s">
        <v>3115</v>
      </c>
      <c r="Q1297" t="s">
        <v>3186</v>
      </c>
      <c r="R1297" t="s">
        <v>3160</v>
      </c>
      <c r="S1297" t="s">
        <v>3348</v>
      </c>
    </row>
    <row r="1298" spans="1:19" outlineLevel="1" x14ac:dyDescent="0.2">
      <c r="A1298" t="s">
        <v>4398</v>
      </c>
      <c r="B1298" t="s">
        <v>4698</v>
      </c>
      <c r="C1298" t="s">
        <v>1343</v>
      </c>
      <c r="D1298" t="s">
        <v>3160</v>
      </c>
      <c r="E1298" t="s">
        <v>3160</v>
      </c>
      <c r="F1298" t="s">
        <v>3160</v>
      </c>
      <c r="G1298" t="s">
        <v>2384</v>
      </c>
      <c r="H1298" t="s">
        <v>3160</v>
      </c>
      <c r="I1298" t="s">
        <v>1</v>
      </c>
      <c r="J1298" t="s">
        <v>3160</v>
      </c>
      <c r="K1298" t="s">
        <v>3193</v>
      </c>
      <c r="L1298" t="s">
        <v>3160</v>
      </c>
      <c r="M1298" t="s">
        <v>3160</v>
      </c>
      <c r="N1298" t="s">
        <v>3160</v>
      </c>
      <c r="O1298" t="s">
        <v>3160</v>
      </c>
      <c r="P1298" t="s">
        <v>3116</v>
      </c>
      <c r="Q1298" t="s">
        <v>5413</v>
      </c>
      <c r="R1298" t="s">
        <v>3160</v>
      </c>
      <c r="S1298" t="s">
        <v>3189</v>
      </c>
    </row>
    <row r="1299" spans="1:19" outlineLevel="1" x14ac:dyDescent="0.2">
      <c r="A1299" t="s">
        <v>4399</v>
      </c>
      <c r="B1299" t="s">
        <v>4699</v>
      </c>
      <c r="C1299" t="s">
        <v>1343</v>
      </c>
      <c r="D1299" t="s">
        <v>3160</v>
      </c>
      <c r="E1299" t="s">
        <v>3160</v>
      </c>
      <c r="F1299" t="s">
        <v>3160</v>
      </c>
      <c r="G1299" t="s">
        <v>3632</v>
      </c>
      <c r="H1299" t="s">
        <v>3160</v>
      </c>
      <c r="I1299" t="s">
        <v>3160</v>
      </c>
      <c r="J1299" t="s">
        <v>3160</v>
      </c>
      <c r="K1299" t="s">
        <v>3160</v>
      </c>
      <c r="L1299" t="s">
        <v>3160</v>
      </c>
      <c r="M1299" t="s">
        <v>3049</v>
      </c>
      <c r="N1299" t="s">
        <v>3160</v>
      </c>
      <c r="O1299" t="s">
        <v>3160</v>
      </c>
      <c r="P1299" t="s">
        <v>3115</v>
      </c>
      <c r="Q1299" t="s">
        <v>3186</v>
      </c>
      <c r="R1299" s="23" t="s">
        <v>4630</v>
      </c>
      <c r="S1299" t="s">
        <v>3348</v>
      </c>
    </row>
    <row r="1300" spans="1:19" outlineLevel="1" x14ac:dyDescent="0.2">
      <c r="A1300" t="s">
        <v>4399</v>
      </c>
      <c r="B1300" t="s">
        <v>4699</v>
      </c>
      <c r="C1300" t="s">
        <v>1343</v>
      </c>
      <c r="D1300" t="s">
        <v>3160</v>
      </c>
      <c r="E1300" t="s">
        <v>3160</v>
      </c>
      <c r="F1300" t="s">
        <v>3160</v>
      </c>
      <c r="G1300" t="s">
        <v>3632</v>
      </c>
      <c r="H1300" t="s">
        <v>3160</v>
      </c>
      <c r="I1300" t="s">
        <v>1</v>
      </c>
      <c r="J1300" t="s">
        <v>3160</v>
      </c>
      <c r="K1300" t="s">
        <v>3193</v>
      </c>
      <c r="L1300" t="s">
        <v>3160</v>
      </c>
      <c r="M1300" t="s">
        <v>3049</v>
      </c>
      <c r="N1300" t="s">
        <v>3160</v>
      </c>
      <c r="O1300" t="s">
        <v>3160</v>
      </c>
      <c r="P1300" t="s">
        <v>3115</v>
      </c>
      <c r="Q1300" t="s">
        <v>3186</v>
      </c>
      <c r="R1300" t="s">
        <v>3160</v>
      </c>
      <c r="S1300" t="s">
        <v>3348</v>
      </c>
    </row>
    <row r="1301" spans="1:19" outlineLevel="1" x14ac:dyDescent="0.2">
      <c r="A1301" t="s">
        <v>4399</v>
      </c>
      <c r="B1301" t="s">
        <v>4699</v>
      </c>
      <c r="C1301" t="s">
        <v>1343</v>
      </c>
      <c r="D1301" t="s">
        <v>3160</v>
      </c>
      <c r="E1301" t="s">
        <v>3160</v>
      </c>
      <c r="F1301" t="s">
        <v>3160</v>
      </c>
      <c r="G1301" t="s">
        <v>3632</v>
      </c>
      <c r="H1301" t="s">
        <v>3160</v>
      </c>
      <c r="I1301" t="s">
        <v>1</v>
      </c>
      <c r="J1301" t="s">
        <v>3160</v>
      </c>
      <c r="K1301" t="s">
        <v>3193</v>
      </c>
      <c r="L1301" t="s">
        <v>3160</v>
      </c>
      <c r="M1301" t="s">
        <v>3160</v>
      </c>
      <c r="N1301" t="s">
        <v>3160</v>
      </c>
      <c r="O1301" t="s">
        <v>3160</v>
      </c>
      <c r="P1301" t="s">
        <v>3116</v>
      </c>
      <c r="Q1301" t="s">
        <v>5413</v>
      </c>
      <c r="R1301" t="s">
        <v>3160</v>
      </c>
      <c r="S1301" t="s">
        <v>3189</v>
      </c>
    </row>
    <row r="1302" spans="1:19" outlineLevel="1" x14ac:dyDescent="0.2">
      <c r="A1302" t="s">
        <v>4400</v>
      </c>
      <c r="B1302" t="s">
        <v>4700</v>
      </c>
      <c r="C1302" t="s">
        <v>1343</v>
      </c>
      <c r="D1302" t="s">
        <v>3160</v>
      </c>
      <c r="E1302" t="s">
        <v>3160</v>
      </c>
      <c r="F1302" t="s">
        <v>3160</v>
      </c>
      <c r="G1302" t="s">
        <v>3510</v>
      </c>
      <c r="H1302" t="s">
        <v>3160</v>
      </c>
      <c r="I1302" t="s">
        <v>3160</v>
      </c>
      <c r="J1302" t="s">
        <v>3160</v>
      </c>
      <c r="K1302" t="s">
        <v>3160</v>
      </c>
      <c r="L1302" t="s">
        <v>3160</v>
      </c>
      <c r="M1302" t="s">
        <v>3049</v>
      </c>
      <c r="N1302" t="s">
        <v>3160</v>
      </c>
      <c r="O1302" t="s">
        <v>3160</v>
      </c>
      <c r="P1302" t="s">
        <v>3115</v>
      </c>
      <c r="Q1302" t="s">
        <v>3186</v>
      </c>
      <c r="R1302" s="23" t="s">
        <v>4630</v>
      </c>
      <c r="S1302" t="s">
        <v>3348</v>
      </c>
    </row>
    <row r="1303" spans="1:19" outlineLevel="1" x14ac:dyDescent="0.2">
      <c r="A1303" t="s">
        <v>4400</v>
      </c>
      <c r="B1303" t="s">
        <v>4700</v>
      </c>
      <c r="C1303" t="s">
        <v>1343</v>
      </c>
      <c r="D1303" t="s">
        <v>3160</v>
      </c>
      <c r="E1303" t="s">
        <v>3160</v>
      </c>
      <c r="F1303" t="s">
        <v>3160</v>
      </c>
      <c r="G1303" t="s">
        <v>3510</v>
      </c>
      <c r="H1303" t="s">
        <v>3160</v>
      </c>
      <c r="I1303" t="s">
        <v>1</v>
      </c>
      <c r="J1303" t="s">
        <v>3160</v>
      </c>
      <c r="K1303" t="s">
        <v>3193</v>
      </c>
      <c r="L1303" t="s">
        <v>3160</v>
      </c>
      <c r="M1303" t="s">
        <v>3049</v>
      </c>
      <c r="N1303" t="s">
        <v>3160</v>
      </c>
      <c r="O1303" t="s">
        <v>3160</v>
      </c>
      <c r="P1303" t="s">
        <v>3115</v>
      </c>
      <c r="Q1303" t="s">
        <v>3186</v>
      </c>
      <c r="R1303" t="s">
        <v>3160</v>
      </c>
      <c r="S1303" t="s">
        <v>3348</v>
      </c>
    </row>
    <row r="1304" spans="1:19" outlineLevel="1" x14ac:dyDescent="0.2">
      <c r="A1304" t="s">
        <v>4400</v>
      </c>
      <c r="B1304" t="s">
        <v>4700</v>
      </c>
      <c r="C1304" t="s">
        <v>1343</v>
      </c>
      <c r="D1304" t="s">
        <v>3160</v>
      </c>
      <c r="E1304" t="s">
        <v>3160</v>
      </c>
      <c r="F1304" t="s">
        <v>3160</v>
      </c>
      <c r="G1304" t="s">
        <v>3510</v>
      </c>
      <c r="H1304" t="s">
        <v>3160</v>
      </c>
      <c r="I1304" t="s">
        <v>1</v>
      </c>
      <c r="J1304" t="s">
        <v>3160</v>
      </c>
      <c r="K1304" t="s">
        <v>3193</v>
      </c>
      <c r="L1304" t="s">
        <v>3160</v>
      </c>
      <c r="M1304" t="s">
        <v>3160</v>
      </c>
      <c r="N1304" t="s">
        <v>3160</v>
      </c>
      <c r="O1304" t="s">
        <v>3160</v>
      </c>
      <c r="P1304" t="s">
        <v>3116</v>
      </c>
      <c r="Q1304" t="s">
        <v>5413</v>
      </c>
      <c r="R1304" t="s">
        <v>3160</v>
      </c>
      <c r="S1304" t="s">
        <v>3189</v>
      </c>
    </row>
    <row r="1305" spans="1:19" outlineLevel="1" x14ac:dyDescent="0.2">
      <c r="A1305" t="s">
        <v>4401</v>
      </c>
      <c r="B1305" t="s">
        <v>4701</v>
      </c>
      <c r="C1305" t="s">
        <v>1343</v>
      </c>
      <c r="D1305" t="s">
        <v>3160</v>
      </c>
      <c r="E1305" t="s">
        <v>3160</v>
      </c>
      <c r="F1305" t="s">
        <v>3160</v>
      </c>
      <c r="G1305" t="s">
        <v>3511</v>
      </c>
      <c r="H1305" t="s">
        <v>3160</v>
      </c>
      <c r="I1305" t="s">
        <v>3160</v>
      </c>
      <c r="J1305" t="s">
        <v>3160</v>
      </c>
      <c r="K1305" t="s">
        <v>3160</v>
      </c>
      <c r="L1305" t="s">
        <v>3160</v>
      </c>
      <c r="M1305" t="s">
        <v>3049</v>
      </c>
      <c r="N1305" t="s">
        <v>3160</v>
      </c>
      <c r="O1305" t="s">
        <v>3160</v>
      </c>
      <c r="P1305" t="s">
        <v>3115</v>
      </c>
      <c r="Q1305" t="s">
        <v>3186</v>
      </c>
      <c r="R1305" s="23" t="s">
        <v>4630</v>
      </c>
      <c r="S1305" t="s">
        <v>3348</v>
      </c>
    </row>
    <row r="1306" spans="1:19" outlineLevel="1" x14ac:dyDescent="0.2">
      <c r="A1306" t="s">
        <v>4401</v>
      </c>
      <c r="B1306" t="s">
        <v>4701</v>
      </c>
      <c r="C1306" t="s">
        <v>1343</v>
      </c>
      <c r="D1306" t="s">
        <v>3160</v>
      </c>
      <c r="E1306" t="s">
        <v>3160</v>
      </c>
      <c r="F1306" t="s">
        <v>3160</v>
      </c>
      <c r="G1306" t="s">
        <v>3511</v>
      </c>
      <c r="H1306" t="s">
        <v>3160</v>
      </c>
      <c r="I1306" t="s">
        <v>1</v>
      </c>
      <c r="J1306" t="s">
        <v>3160</v>
      </c>
      <c r="K1306" t="s">
        <v>3193</v>
      </c>
      <c r="L1306" t="s">
        <v>3160</v>
      </c>
      <c r="M1306" t="s">
        <v>3049</v>
      </c>
      <c r="N1306" t="s">
        <v>3160</v>
      </c>
      <c r="O1306" t="s">
        <v>3160</v>
      </c>
      <c r="P1306" t="s">
        <v>3115</v>
      </c>
      <c r="Q1306" t="s">
        <v>3186</v>
      </c>
      <c r="R1306" t="s">
        <v>3160</v>
      </c>
      <c r="S1306" t="s">
        <v>3348</v>
      </c>
    </row>
    <row r="1307" spans="1:19" outlineLevel="1" x14ac:dyDescent="0.2">
      <c r="A1307" t="s">
        <v>4401</v>
      </c>
      <c r="B1307" t="s">
        <v>4701</v>
      </c>
      <c r="C1307" t="s">
        <v>1343</v>
      </c>
      <c r="D1307" t="s">
        <v>3160</v>
      </c>
      <c r="E1307" t="s">
        <v>3160</v>
      </c>
      <c r="F1307" t="s">
        <v>3160</v>
      </c>
      <c r="G1307" t="s">
        <v>3511</v>
      </c>
      <c r="H1307" t="s">
        <v>3160</v>
      </c>
      <c r="I1307" t="s">
        <v>1</v>
      </c>
      <c r="J1307" t="s">
        <v>3160</v>
      </c>
      <c r="K1307" t="s">
        <v>3193</v>
      </c>
      <c r="L1307" t="s">
        <v>3160</v>
      </c>
      <c r="M1307" t="s">
        <v>3160</v>
      </c>
      <c r="N1307" t="s">
        <v>3160</v>
      </c>
      <c r="O1307" t="s">
        <v>3160</v>
      </c>
      <c r="P1307" t="s">
        <v>3116</v>
      </c>
      <c r="Q1307" t="s">
        <v>5413</v>
      </c>
      <c r="R1307" t="s">
        <v>3160</v>
      </c>
      <c r="S1307" t="s">
        <v>3189</v>
      </c>
    </row>
    <row r="1308" spans="1:19" outlineLevel="1" x14ac:dyDescent="0.2">
      <c r="A1308" t="s">
        <v>4402</v>
      </c>
      <c r="B1308" t="s">
        <v>4702</v>
      </c>
      <c r="C1308" t="s">
        <v>1343</v>
      </c>
      <c r="D1308" t="s">
        <v>3160</v>
      </c>
      <c r="E1308" t="s">
        <v>3160</v>
      </c>
      <c r="F1308" t="s">
        <v>3160</v>
      </c>
      <c r="G1308" t="s">
        <v>3512</v>
      </c>
      <c r="H1308" t="s">
        <v>3160</v>
      </c>
      <c r="I1308" t="s">
        <v>3160</v>
      </c>
      <c r="J1308" t="s">
        <v>3160</v>
      </c>
      <c r="K1308" t="s">
        <v>3160</v>
      </c>
      <c r="L1308" t="s">
        <v>3160</v>
      </c>
      <c r="M1308" t="s">
        <v>3049</v>
      </c>
      <c r="N1308" t="s">
        <v>3160</v>
      </c>
      <c r="O1308" t="s">
        <v>3160</v>
      </c>
      <c r="P1308" t="s">
        <v>3115</v>
      </c>
      <c r="Q1308" t="s">
        <v>3186</v>
      </c>
      <c r="R1308" s="23" t="s">
        <v>4630</v>
      </c>
      <c r="S1308" t="s">
        <v>3348</v>
      </c>
    </row>
    <row r="1309" spans="1:19" outlineLevel="1" x14ac:dyDescent="0.2">
      <c r="A1309" t="s">
        <v>4402</v>
      </c>
      <c r="B1309" t="s">
        <v>4702</v>
      </c>
      <c r="C1309" t="s">
        <v>1343</v>
      </c>
      <c r="D1309" t="s">
        <v>3160</v>
      </c>
      <c r="E1309" t="s">
        <v>3160</v>
      </c>
      <c r="F1309" t="s">
        <v>3160</v>
      </c>
      <c r="G1309" t="s">
        <v>3512</v>
      </c>
      <c r="H1309" t="s">
        <v>3160</v>
      </c>
      <c r="I1309" t="s">
        <v>1</v>
      </c>
      <c r="J1309" t="s">
        <v>3160</v>
      </c>
      <c r="K1309" t="s">
        <v>3193</v>
      </c>
      <c r="L1309" t="s">
        <v>3160</v>
      </c>
      <c r="M1309" t="s">
        <v>3049</v>
      </c>
      <c r="N1309" t="s">
        <v>3160</v>
      </c>
      <c r="O1309" t="s">
        <v>3160</v>
      </c>
      <c r="P1309" t="s">
        <v>3115</v>
      </c>
      <c r="Q1309" t="s">
        <v>3186</v>
      </c>
      <c r="R1309" t="s">
        <v>3160</v>
      </c>
      <c r="S1309" t="s">
        <v>3348</v>
      </c>
    </row>
    <row r="1310" spans="1:19" outlineLevel="1" x14ac:dyDescent="0.2">
      <c r="A1310" t="s">
        <v>4402</v>
      </c>
      <c r="B1310" t="s">
        <v>4702</v>
      </c>
      <c r="C1310" t="s">
        <v>1343</v>
      </c>
      <c r="D1310" t="s">
        <v>3160</v>
      </c>
      <c r="E1310" t="s">
        <v>3160</v>
      </c>
      <c r="F1310" t="s">
        <v>3160</v>
      </c>
      <c r="G1310" t="s">
        <v>3512</v>
      </c>
      <c r="H1310" t="s">
        <v>3160</v>
      </c>
      <c r="I1310" t="s">
        <v>1</v>
      </c>
      <c r="J1310" t="s">
        <v>3160</v>
      </c>
      <c r="K1310" t="s">
        <v>3193</v>
      </c>
      <c r="L1310" t="s">
        <v>3160</v>
      </c>
      <c r="M1310" t="s">
        <v>3160</v>
      </c>
      <c r="N1310" t="s">
        <v>3160</v>
      </c>
      <c r="O1310" t="s">
        <v>3160</v>
      </c>
      <c r="P1310" t="s">
        <v>3116</v>
      </c>
      <c r="Q1310" t="s">
        <v>5413</v>
      </c>
      <c r="R1310" t="s">
        <v>3160</v>
      </c>
      <c r="S1310" t="s">
        <v>3189</v>
      </c>
    </row>
    <row r="1311" spans="1:19" outlineLevel="1" x14ac:dyDescent="0.2">
      <c r="A1311" t="s">
        <v>4504</v>
      </c>
      <c r="B1311" t="s">
        <v>4703</v>
      </c>
      <c r="C1311" t="s">
        <v>1343</v>
      </c>
      <c r="D1311" t="s">
        <v>3160</v>
      </c>
      <c r="E1311" t="s">
        <v>3160</v>
      </c>
      <c r="F1311" t="s">
        <v>3160</v>
      </c>
      <c r="G1311" t="s">
        <v>3513</v>
      </c>
      <c r="H1311" t="s">
        <v>3160</v>
      </c>
      <c r="I1311" t="s">
        <v>3160</v>
      </c>
      <c r="J1311" t="s">
        <v>3160</v>
      </c>
      <c r="K1311" t="s">
        <v>3160</v>
      </c>
      <c r="L1311" t="s">
        <v>3160</v>
      </c>
      <c r="M1311" t="s">
        <v>3049</v>
      </c>
      <c r="N1311" t="s">
        <v>3160</v>
      </c>
      <c r="O1311" t="s">
        <v>3160</v>
      </c>
      <c r="P1311" t="s">
        <v>3115</v>
      </c>
      <c r="Q1311" t="s">
        <v>3186</v>
      </c>
      <c r="R1311" s="23" t="s">
        <v>4630</v>
      </c>
      <c r="S1311" t="s">
        <v>3348</v>
      </c>
    </row>
    <row r="1312" spans="1:19" outlineLevel="1" x14ac:dyDescent="0.2">
      <c r="A1312" t="s">
        <v>4504</v>
      </c>
      <c r="B1312" t="s">
        <v>4703</v>
      </c>
      <c r="C1312" t="s">
        <v>1343</v>
      </c>
      <c r="D1312" t="s">
        <v>3160</v>
      </c>
      <c r="E1312" t="s">
        <v>3160</v>
      </c>
      <c r="F1312" t="s">
        <v>3160</v>
      </c>
      <c r="G1312" t="s">
        <v>3513</v>
      </c>
      <c r="H1312" t="s">
        <v>3160</v>
      </c>
      <c r="I1312" t="s">
        <v>1</v>
      </c>
      <c r="J1312" t="s">
        <v>3160</v>
      </c>
      <c r="K1312" t="s">
        <v>3193</v>
      </c>
      <c r="L1312" t="s">
        <v>3160</v>
      </c>
      <c r="M1312" t="s">
        <v>3049</v>
      </c>
      <c r="N1312" t="s">
        <v>3160</v>
      </c>
      <c r="O1312" t="s">
        <v>3160</v>
      </c>
      <c r="P1312" t="s">
        <v>3115</v>
      </c>
      <c r="Q1312" t="s">
        <v>3186</v>
      </c>
      <c r="R1312" t="s">
        <v>3160</v>
      </c>
      <c r="S1312" t="s">
        <v>3348</v>
      </c>
    </row>
    <row r="1313" spans="1:19" outlineLevel="1" x14ac:dyDescent="0.2">
      <c r="A1313" t="s">
        <v>4504</v>
      </c>
      <c r="B1313" t="s">
        <v>4703</v>
      </c>
      <c r="C1313" t="s">
        <v>1343</v>
      </c>
      <c r="D1313" t="s">
        <v>3160</v>
      </c>
      <c r="E1313" t="s">
        <v>3160</v>
      </c>
      <c r="F1313" t="s">
        <v>3160</v>
      </c>
      <c r="G1313" t="s">
        <v>3513</v>
      </c>
      <c r="H1313" t="s">
        <v>3160</v>
      </c>
      <c r="I1313" t="s">
        <v>1</v>
      </c>
      <c r="J1313" t="s">
        <v>3160</v>
      </c>
      <c r="K1313" t="s">
        <v>3193</v>
      </c>
      <c r="L1313" t="s">
        <v>3160</v>
      </c>
      <c r="M1313" t="s">
        <v>3160</v>
      </c>
      <c r="N1313" t="s">
        <v>3160</v>
      </c>
      <c r="O1313" t="s">
        <v>3160</v>
      </c>
      <c r="P1313" t="s">
        <v>3116</v>
      </c>
      <c r="Q1313" t="s">
        <v>5413</v>
      </c>
      <c r="R1313" t="s">
        <v>3160</v>
      </c>
      <c r="S1313" t="s">
        <v>3189</v>
      </c>
    </row>
    <row r="1314" spans="1:19" outlineLevel="1" x14ac:dyDescent="0.2">
      <c r="A1314" t="s">
        <v>4404</v>
      </c>
      <c r="B1314" t="s">
        <v>4704</v>
      </c>
      <c r="C1314" t="s">
        <v>1343</v>
      </c>
      <c r="D1314" t="s">
        <v>3160</v>
      </c>
      <c r="E1314" t="s">
        <v>3160</v>
      </c>
      <c r="F1314" t="s">
        <v>2389</v>
      </c>
      <c r="G1314" t="s">
        <v>3160</v>
      </c>
      <c r="H1314" t="s">
        <v>3160</v>
      </c>
      <c r="I1314" t="s">
        <v>3180</v>
      </c>
      <c r="J1314" t="s">
        <v>3160</v>
      </c>
      <c r="K1314" t="s">
        <v>3160</v>
      </c>
      <c r="L1314" t="s">
        <v>3160</v>
      </c>
      <c r="M1314" t="s">
        <v>3049</v>
      </c>
      <c r="N1314" t="s">
        <v>3136</v>
      </c>
      <c r="O1314" t="s">
        <v>3160</v>
      </c>
      <c r="P1314" t="s">
        <v>1384</v>
      </c>
      <c r="Q1314" t="s">
        <v>3186</v>
      </c>
      <c r="R1314" t="s">
        <v>3160</v>
      </c>
      <c r="S1314" t="s">
        <v>3189</v>
      </c>
    </row>
    <row r="1315" spans="1:19" outlineLevel="1" x14ac:dyDescent="0.2">
      <c r="A1315" t="s">
        <v>4404</v>
      </c>
      <c r="B1315" t="s">
        <v>4704</v>
      </c>
      <c r="C1315" t="s">
        <v>1343</v>
      </c>
      <c r="D1315" t="s">
        <v>3160</v>
      </c>
      <c r="E1315" t="s">
        <v>3160</v>
      </c>
      <c r="F1315" t="s">
        <v>2389</v>
      </c>
      <c r="G1315" t="s">
        <v>3160</v>
      </c>
      <c r="H1315" t="s">
        <v>3160</v>
      </c>
      <c r="I1315" t="s">
        <v>1</v>
      </c>
      <c r="J1315" t="s">
        <v>3160</v>
      </c>
      <c r="K1315" t="s">
        <v>3193</v>
      </c>
      <c r="L1315" t="s">
        <v>3160</v>
      </c>
      <c r="M1315" t="s">
        <v>3049</v>
      </c>
      <c r="N1315" t="s">
        <v>3136</v>
      </c>
      <c r="O1315" t="s">
        <v>3160</v>
      </c>
      <c r="P1315" t="s">
        <v>1384</v>
      </c>
      <c r="Q1315" t="s">
        <v>3186</v>
      </c>
      <c r="R1315" t="s">
        <v>3160</v>
      </c>
      <c r="S1315" t="s">
        <v>3189</v>
      </c>
    </row>
    <row r="1316" spans="1:19" outlineLevel="1" x14ac:dyDescent="0.2">
      <c r="A1316" t="s">
        <v>4405</v>
      </c>
      <c r="B1316" t="s">
        <v>4705</v>
      </c>
      <c r="C1316" t="s">
        <v>1343</v>
      </c>
      <c r="D1316" t="s">
        <v>3160</v>
      </c>
      <c r="E1316" t="s">
        <v>3160</v>
      </c>
      <c r="F1316" t="s">
        <v>3641</v>
      </c>
      <c r="G1316" t="s">
        <v>3160</v>
      </c>
      <c r="H1316" t="s">
        <v>3160</v>
      </c>
      <c r="I1316" t="s">
        <v>3180</v>
      </c>
      <c r="J1316" t="s">
        <v>3160</v>
      </c>
      <c r="K1316" t="s">
        <v>3160</v>
      </c>
      <c r="L1316" t="s">
        <v>3160</v>
      </c>
      <c r="M1316" t="s">
        <v>3049</v>
      </c>
      <c r="N1316" t="s">
        <v>3136</v>
      </c>
      <c r="O1316" t="s">
        <v>3160</v>
      </c>
      <c r="P1316" t="s">
        <v>1384</v>
      </c>
      <c r="Q1316" t="s">
        <v>3186</v>
      </c>
      <c r="R1316" t="s">
        <v>3160</v>
      </c>
      <c r="S1316" t="s">
        <v>3189</v>
      </c>
    </row>
    <row r="1317" spans="1:19" outlineLevel="1" x14ac:dyDescent="0.2">
      <c r="A1317" t="s">
        <v>4405</v>
      </c>
      <c r="B1317" t="s">
        <v>4705</v>
      </c>
      <c r="C1317" t="s">
        <v>1343</v>
      </c>
      <c r="D1317" t="s">
        <v>3160</v>
      </c>
      <c r="E1317" t="s">
        <v>3160</v>
      </c>
      <c r="F1317" t="s">
        <v>3641</v>
      </c>
      <c r="G1317" t="s">
        <v>3160</v>
      </c>
      <c r="H1317" t="s">
        <v>3160</v>
      </c>
      <c r="I1317" t="s">
        <v>1</v>
      </c>
      <c r="J1317" t="s">
        <v>3160</v>
      </c>
      <c r="K1317" t="s">
        <v>3193</v>
      </c>
      <c r="L1317" t="s">
        <v>3160</v>
      </c>
      <c r="M1317" t="s">
        <v>3049</v>
      </c>
      <c r="N1317" t="s">
        <v>3136</v>
      </c>
      <c r="O1317" t="s">
        <v>3160</v>
      </c>
      <c r="P1317" t="s">
        <v>1384</v>
      </c>
      <c r="Q1317" t="s">
        <v>3186</v>
      </c>
      <c r="R1317" t="s">
        <v>3160</v>
      </c>
      <c r="S1317" t="s">
        <v>3189</v>
      </c>
    </row>
    <row r="1318" spans="1:19" outlineLevel="1" x14ac:dyDescent="0.2">
      <c r="A1318" t="s">
        <v>4406</v>
      </c>
      <c r="B1318" t="s">
        <v>4706</v>
      </c>
      <c r="C1318" t="s">
        <v>1343</v>
      </c>
      <c r="D1318" t="s">
        <v>3160</v>
      </c>
      <c r="E1318" t="s">
        <v>3107</v>
      </c>
      <c r="F1318" t="s">
        <v>3160</v>
      </c>
      <c r="G1318" t="s">
        <v>3160</v>
      </c>
      <c r="H1318" t="s">
        <v>3160</v>
      </c>
      <c r="I1318" t="s">
        <v>3180</v>
      </c>
      <c r="J1318" t="s">
        <v>3183</v>
      </c>
      <c r="K1318" t="s">
        <v>3160</v>
      </c>
      <c r="L1318" t="s">
        <v>3160</v>
      </c>
      <c r="M1318" t="s">
        <v>3049</v>
      </c>
      <c r="N1318" t="s">
        <v>3136</v>
      </c>
      <c r="O1318" t="s">
        <v>3160</v>
      </c>
      <c r="P1318" t="s">
        <v>1384</v>
      </c>
      <c r="Q1318" t="s">
        <v>3186</v>
      </c>
      <c r="R1318" t="s">
        <v>3160</v>
      </c>
      <c r="S1318" t="s">
        <v>3189</v>
      </c>
    </row>
    <row r="1319" spans="1:19" outlineLevel="1" x14ac:dyDescent="0.2">
      <c r="A1319" t="s">
        <v>4406</v>
      </c>
      <c r="B1319" t="s">
        <v>4706</v>
      </c>
      <c r="C1319" t="s">
        <v>1343</v>
      </c>
      <c r="D1319" t="s">
        <v>3160</v>
      </c>
      <c r="E1319" t="s">
        <v>3107</v>
      </c>
      <c r="F1319" t="s">
        <v>3160</v>
      </c>
      <c r="G1319" t="s">
        <v>3160</v>
      </c>
      <c r="H1319" t="s">
        <v>3160</v>
      </c>
      <c r="I1319" t="s">
        <v>1</v>
      </c>
      <c r="J1319" t="s">
        <v>3160</v>
      </c>
      <c r="K1319" t="s">
        <v>3193</v>
      </c>
      <c r="L1319" t="s">
        <v>3160</v>
      </c>
      <c r="M1319" t="s">
        <v>3049</v>
      </c>
      <c r="N1319" t="s">
        <v>3136</v>
      </c>
      <c r="O1319" t="s">
        <v>3160</v>
      </c>
      <c r="P1319" t="s">
        <v>1384</v>
      </c>
      <c r="Q1319" t="s">
        <v>3186</v>
      </c>
      <c r="R1319" t="s">
        <v>3160</v>
      </c>
      <c r="S1319" t="s">
        <v>3189</v>
      </c>
    </row>
    <row r="1320" spans="1:19" outlineLevel="1" x14ac:dyDescent="0.2">
      <c r="A1320" t="s">
        <v>4407</v>
      </c>
      <c r="B1320" t="s">
        <v>4707</v>
      </c>
      <c r="C1320" t="s">
        <v>1343</v>
      </c>
      <c r="D1320" t="s">
        <v>3160</v>
      </c>
      <c r="E1320" t="s">
        <v>3107</v>
      </c>
      <c r="F1320" t="s">
        <v>3160</v>
      </c>
      <c r="G1320" t="s">
        <v>3650</v>
      </c>
      <c r="H1320" t="s">
        <v>3160</v>
      </c>
      <c r="I1320" t="s">
        <v>3180</v>
      </c>
      <c r="J1320" t="s">
        <v>3183</v>
      </c>
      <c r="K1320" t="s">
        <v>3160</v>
      </c>
      <c r="L1320" t="s">
        <v>3160</v>
      </c>
      <c r="M1320" t="s">
        <v>3049</v>
      </c>
      <c r="N1320" t="s">
        <v>3136</v>
      </c>
      <c r="O1320" t="s">
        <v>3160</v>
      </c>
      <c r="P1320" t="s">
        <v>1384</v>
      </c>
      <c r="Q1320" t="s">
        <v>3186</v>
      </c>
      <c r="R1320" t="s">
        <v>3160</v>
      </c>
      <c r="S1320" t="s">
        <v>3189</v>
      </c>
    </row>
    <row r="1321" spans="1:19" outlineLevel="1" x14ac:dyDescent="0.2">
      <c r="A1321" t="s">
        <v>4407</v>
      </c>
      <c r="B1321" t="s">
        <v>4707</v>
      </c>
      <c r="C1321" t="s">
        <v>1343</v>
      </c>
      <c r="D1321" t="s">
        <v>3160</v>
      </c>
      <c r="E1321" t="s">
        <v>3107</v>
      </c>
      <c r="F1321" t="s">
        <v>3160</v>
      </c>
      <c r="G1321" t="s">
        <v>3650</v>
      </c>
      <c r="H1321" t="s">
        <v>3160</v>
      </c>
      <c r="I1321" t="s">
        <v>1</v>
      </c>
      <c r="J1321" t="s">
        <v>3160</v>
      </c>
      <c r="K1321" t="s">
        <v>3193</v>
      </c>
      <c r="L1321" t="s">
        <v>3160</v>
      </c>
      <c r="M1321" t="s">
        <v>3049</v>
      </c>
      <c r="N1321" t="s">
        <v>3136</v>
      </c>
      <c r="O1321" t="s">
        <v>3160</v>
      </c>
      <c r="P1321" t="s">
        <v>1384</v>
      </c>
      <c r="Q1321" t="s">
        <v>3186</v>
      </c>
      <c r="R1321" t="s">
        <v>3160</v>
      </c>
      <c r="S1321" t="s">
        <v>3189</v>
      </c>
    </row>
    <row r="1322" spans="1:19" outlineLevel="1" x14ac:dyDescent="0.2">
      <c r="A1322" t="s">
        <v>4408</v>
      </c>
      <c r="B1322" t="s">
        <v>4708</v>
      </c>
      <c r="C1322" t="s">
        <v>1343</v>
      </c>
      <c r="D1322" t="s">
        <v>3160</v>
      </c>
      <c r="E1322" t="s">
        <v>3107</v>
      </c>
      <c r="F1322" t="s">
        <v>3160</v>
      </c>
      <c r="G1322" t="s">
        <v>3652</v>
      </c>
      <c r="H1322" t="s">
        <v>3160</v>
      </c>
      <c r="I1322" t="s">
        <v>3180</v>
      </c>
      <c r="J1322" t="s">
        <v>3183</v>
      </c>
      <c r="K1322" t="s">
        <v>3160</v>
      </c>
      <c r="L1322" t="s">
        <v>3160</v>
      </c>
      <c r="M1322" t="s">
        <v>3049</v>
      </c>
      <c r="N1322" t="s">
        <v>3136</v>
      </c>
      <c r="O1322" t="s">
        <v>3160</v>
      </c>
      <c r="P1322" t="s">
        <v>1384</v>
      </c>
      <c r="Q1322" t="s">
        <v>3186</v>
      </c>
      <c r="R1322" t="s">
        <v>3160</v>
      </c>
      <c r="S1322" t="s">
        <v>3189</v>
      </c>
    </row>
    <row r="1323" spans="1:19" outlineLevel="1" x14ac:dyDescent="0.2">
      <c r="A1323" t="s">
        <v>4408</v>
      </c>
      <c r="B1323" t="s">
        <v>4708</v>
      </c>
      <c r="C1323" t="s">
        <v>1343</v>
      </c>
      <c r="D1323" t="s">
        <v>3160</v>
      </c>
      <c r="E1323" t="s">
        <v>3107</v>
      </c>
      <c r="F1323" t="s">
        <v>3160</v>
      </c>
      <c r="G1323" t="s">
        <v>3652</v>
      </c>
      <c r="H1323" t="s">
        <v>3160</v>
      </c>
      <c r="I1323" t="s">
        <v>1</v>
      </c>
      <c r="J1323" t="s">
        <v>3160</v>
      </c>
      <c r="K1323" t="s">
        <v>3193</v>
      </c>
      <c r="L1323" t="s">
        <v>3160</v>
      </c>
      <c r="M1323" t="s">
        <v>3049</v>
      </c>
      <c r="N1323" t="s">
        <v>3136</v>
      </c>
      <c r="O1323" t="s">
        <v>3160</v>
      </c>
      <c r="P1323" t="s">
        <v>1384</v>
      </c>
      <c r="Q1323" t="s">
        <v>3186</v>
      </c>
      <c r="R1323" t="s">
        <v>3160</v>
      </c>
      <c r="S1323" t="s">
        <v>3189</v>
      </c>
    </row>
    <row r="1324" spans="1:19" outlineLevel="1" x14ac:dyDescent="0.2">
      <c r="A1324" t="s">
        <v>4409</v>
      </c>
      <c r="B1324" t="s">
        <v>4709</v>
      </c>
      <c r="C1324" t="s">
        <v>1343</v>
      </c>
      <c r="D1324" t="s">
        <v>3160</v>
      </c>
      <c r="E1324" t="s">
        <v>3107</v>
      </c>
      <c r="F1324" t="s">
        <v>3160</v>
      </c>
      <c r="G1324" t="s">
        <v>3649</v>
      </c>
      <c r="H1324" t="s">
        <v>3160</v>
      </c>
      <c r="I1324" t="s">
        <v>3180</v>
      </c>
      <c r="J1324" t="s">
        <v>3183</v>
      </c>
      <c r="K1324" t="s">
        <v>3160</v>
      </c>
      <c r="L1324" t="s">
        <v>3160</v>
      </c>
      <c r="M1324" t="s">
        <v>3049</v>
      </c>
      <c r="N1324" t="s">
        <v>3136</v>
      </c>
      <c r="O1324" t="s">
        <v>3160</v>
      </c>
      <c r="P1324" t="s">
        <v>1384</v>
      </c>
      <c r="Q1324" t="s">
        <v>3186</v>
      </c>
      <c r="R1324" t="s">
        <v>3160</v>
      </c>
      <c r="S1324" t="s">
        <v>3189</v>
      </c>
    </row>
    <row r="1325" spans="1:19" outlineLevel="1" x14ac:dyDescent="0.2">
      <c r="A1325" t="s">
        <v>4409</v>
      </c>
      <c r="B1325" t="s">
        <v>4709</v>
      </c>
      <c r="C1325" t="s">
        <v>1343</v>
      </c>
      <c r="D1325" t="s">
        <v>3160</v>
      </c>
      <c r="E1325" t="s">
        <v>3107</v>
      </c>
      <c r="F1325" t="s">
        <v>3160</v>
      </c>
      <c r="G1325" t="s">
        <v>3649</v>
      </c>
      <c r="H1325" t="s">
        <v>3160</v>
      </c>
      <c r="I1325" t="s">
        <v>1</v>
      </c>
      <c r="J1325" t="s">
        <v>3160</v>
      </c>
      <c r="K1325" t="s">
        <v>3193</v>
      </c>
      <c r="L1325" t="s">
        <v>3160</v>
      </c>
      <c r="M1325" t="s">
        <v>3049</v>
      </c>
      <c r="N1325" t="s">
        <v>3136</v>
      </c>
      <c r="O1325" t="s">
        <v>3160</v>
      </c>
      <c r="P1325" t="s">
        <v>1384</v>
      </c>
      <c r="Q1325" t="s">
        <v>3186</v>
      </c>
      <c r="R1325" t="s">
        <v>3160</v>
      </c>
      <c r="S1325" t="s">
        <v>3189</v>
      </c>
    </row>
    <row r="1326" spans="1:19" outlineLevel="1" x14ac:dyDescent="0.2">
      <c r="A1326" t="s">
        <v>4410</v>
      </c>
      <c r="B1326" t="s">
        <v>4710</v>
      </c>
      <c r="C1326" t="s">
        <v>1343</v>
      </c>
      <c r="D1326" t="s">
        <v>3160</v>
      </c>
      <c r="E1326" t="s">
        <v>3107</v>
      </c>
      <c r="F1326" t="s">
        <v>3160</v>
      </c>
      <c r="G1326" t="s">
        <v>3651</v>
      </c>
      <c r="H1326" t="s">
        <v>3160</v>
      </c>
      <c r="I1326" t="s">
        <v>3180</v>
      </c>
      <c r="J1326" t="s">
        <v>3183</v>
      </c>
      <c r="K1326" t="s">
        <v>3160</v>
      </c>
      <c r="L1326" t="s">
        <v>3160</v>
      </c>
      <c r="M1326" t="s">
        <v>3049</v>
      </c>
      <c r="N1326" t="s">
        <v>3136</v>
      </c>
      <c r="O1326" t="s">
        <v>3160</v>
      </c>
      <c r="P1326" t="s">
        <v>1384</v>
      </c>
      <c r="Q1326" t="s">
        <v>3186</v>
      </c>
      <c r="R1326" t="s">
        <v>3160</v>
      </c>
      <c r="S1326" t="s">
        <v>3189</v>
      </c>
    </row>
    <row r="1327" spans="1:19" outlineLevel="1" x14ac:dyDescent="0.2">
      <c r="A1327" t="s">
        <v>4410</v>
      </c>
      <c r="B1327" t="s">
        <v>4710</v>
      </c>
      <c r="C1327" t="s">
        <v>1343</v>
      </c>
      <c r="D1327" t="s">
        <v>3160</v>
      </c>
      <c r="E1327" t="s">
        <v>3107</v>
      </c>
      <c r="F1327" t="s">
        <v>3160</v>
      </c>
      <c r="G1327" t="s">
        <v>3651</v>
      </c>
      <c r="H1327" t="s">
        <v>3160</v>
      </c>
      <c r="I1327" t="s">
        <v>1</v>
      </c>
      <c r="J1327" t="s">
        <v>3160</v>
      </c>
      <c r="K1327" t="s">
        <v>3193</v>
      </c>
      <c r="L1327" t="s">
        <v>3160</v>
      </c>
      <c r="M1327" t="s">
        <v>3049</v>
      </c>
      <c r="N1327" t="s">
        <v>3136</v>
      </c>
      <c r="O1327" t="s">
        <v>3160</v>
      </c>
      <c r="P1327" t="s">
        <v>1384</v>
      </c>
      <c r="Q1327" t="s">
        <v>3186</v>
      </c>
      <c r="R1327" t="s">
        <v>3160</v>
      </c>
      <c r="S1327" t="s">
        <v>3189</v>
      </c>
    </row>
    <row r="1328" spans="1:19" outlineLevel="1" x14ac:dyDescent="0.2">
      <c r="A1328" t="s">
        <v>4411</v>
      </c>
      <c r="B1328" t="s">
        <v>4711</v>
      </c>
      <c r="C1328" t="s">
        <v>1343</v>
      </c>
      <c r="D1328" t="s">
        <v>3160</v>
      </c>
      <c r="E1328" t="s">
        <v>3107</v>
      </c>
      <c r="F1328" t="s">
        <v>3160</v>
      </c>
      <c r="G1328" t="s">
        <v>3654</v>
      </c>
      <c r="H1328" t="s">
        <v>3160</v>
      </c>
      <c r="I1328" t="s">
        <v>3180</v>
      </c>
      <c r="J1328" t="s">
        <v>3183</v>
      </c>
      <c r="K1328" t="s">
        <v>3160</v>
      </c>
      <c r="L1328" t="s">
        <v>3160</v>
      </c>
      <c r="M1328" t="s">
        <v>3049</v>
      </c>
      <c r="N1328" t="s">
        <v>3136</v>
      </c>
      <c r="O1328" t="s">
        <v>3160</v>
      </c>
      <c r="P1328" t="s">
        <v>1384</v>
      </c>
      <c r="Q1328" t="s">
        <v>3186</v>
      </c>
      <c r="R1328" t="s">
        <v>3160</v>
      </c>
      <c r="S1328" t="s">
        <v>3189</v>
      </c>
    </row>
    <row r="1329" spans="1:19" outlineLevel="1" x14ac:dyDescent="0.2">
      <c r="A1329" t="s">
        <v>4411</v>
      </c>
      <c r="B1329" t="s">
        <v>4711</v>
      </c>
      <c r="C1329" t="s">
        <v>1343</v>
      </c>
      <c r="D1329" t="s">
        <v>3160</v>
      </c>
      <c r="E1329" t="s">
        <v>3107</v>
      </c>
      <c r="F1329" t="s">
        <v>3160</v>
      </c>
      <c r="G1329" t="s">
        <v>3654</v>
      </c>
      <c r="H1329" t="s">
        <v>3160</v>
      </c>
      <c r="I1329" t="s">
        <v>1</v>
      </c>
      <c r="J1329" t="s">
        <v>3160</v>
      </c>
      <c r="K1329" t="s">
        <v>3193</v>
      </c>
      <c r="L1329" t="s">
        <v>3160</v>
      </c>
      <c r="M1329" t="s">
        <v>3049</v>
      </c>
      <c r="N1329" t="s">
        <v>3136</v>
      </c>
      <c r="O1329" t="s">
        <v>3160</v>
      </c>
      <c r="P1329" t="s">
        <v>1384</v>
      </c>
      <c r="Q1329" t="s">
        <v>3186</v>
      </c>
      <c r="R1329" t="s">
        <v>3160</v>
      </c>
      <c r="S1329" t="s">
        <v>3189</v>
      </c>
    </row>
    <row r="1330" spans="1:19" outlineLevel="1" x14ac:dyDescent="0.2">
      <c r="A1330" t="s">
        <v>4412</v>
      </c>
      <c r="B1330" t="s">
        <v>4712</v>
      </c>
      <c r="C1330" t="s">
        <v>1343</v>
      </c>
      <c r="D1330" t="s">
        <v>3160</v>
      </c>
      <c r="E1330" t="s">
        <v>3107</v>
      </c>
      <c r="F1330" t="s">
        <v>3160</v>
      </c>
      <c r="G1330" t="s">
        <v>3655</v>
      </c>
      <c r="H1330" t="s">
        <v>3160</v>
      </c>
      <c r="I1330" t="s">
        <v>3180</v>
      </c>
      <c r="J1330" t="s">
        <v>3183</v>
      </c>
      <c r="K1330" t="s">
        <v>3160</v>
      </c>
      <c r="L1330" t="s">
        <v>3160</v>
      </c>
      <c r="M1330" t="s">
        <v>3049</v>
      </c>
      <c r="N1330" t="s">
        <v>3136</v>
      </c>
      <c r="O1330" t="s">
        <v>3160</v>
      </c>
      <c r="P1330" t="s">
        <v>1384</v>
      </c>
      <c r="Q1330" t="s">
        <v>3186</v>
      </c>
      <c r="R1330" t="s">
        <v>3160</v>
      </c>
      <c r="S1330" t="s">
        <v>3189</v>
      </c>
    </row>
    <row r="1331" spans="1:19" outlineLevel="1" x14ac:dyDescent="0.2">
      <c r="A1331" t="s">
        <v>4412</v>
      </c>
      <c r="B1331" t="s">
        <v>4712</v>
      </c>
      <c r="C1331" t="s">
        <v>1343</v>
      </c>
      <c r="D1331" t="s">
        <v>3160</v>
      </c>
      <c r="E1331" t="s">
        <v>3107</v>
      </c>
      <c r="F1331" t="s">
        <v>3160</v>
      </c>
      <c r="G1331" t="s">
        <v>3655</v>
      </c>
      <c r="H1331" t="s">
        <v>3160</v>
      </c>
      <c r="I1331" t="s">
        <v>1</v>
      </c>
      <c r="J1331" t="s">
        <v>3160</v>
      </c>
      <c r="K1331" t="s">
        <v>3193</v>
      </c>
      <c r="L1331" t="s">
        <v>3160</v>
      </c>
      <c r="M1331" t="s">
        <v>3049</v>
      </c>
      <c r="N1331" t="s">
        <v>3136</v>
      </c>
      <c r="O1331" t="s">
        <v>3160</v>
      </c>
      <c r="P1331" t="s">
        <v>1384</v>
      </c>
      <c r="Q1331" t="s">
        <v>3186</v>
      </c>
      <c r="R1331" t="s">
        <v>3160</v>
      </c>
      <c r="S1331" t="s">
        <v>3189</v>
      </c>
    </row>
    <row r="1332" spans="1:19" outlineLevel="1" x14ac:dyDescent="0.2">
      <c r="A1332" t="s">
        <v>4413</v>
      </c>
      <c r="B1332" t="s">
        <v>4713</v>
      </c>
      <c r="C1332" t="s">
        <v>1343</v>
      </c>
      <c r="D1332" t="s">
        <v>3160</v>
      </c>
      <c r="E1332" t="s">
        <v>3107</v>
      </c>
      <c r="F1332" t="s">
        <v>3160</v>
      </c>
      <c r="G1332" t="s">
        <v>3653</v>
      </c>
      <c r="H1332" t="s">
        <v>3160</v>
      </c>
      <c r="I1332" t="s">
        <v>3180</v>
      </c>
      <c r="J1332" t="s">
        <v>3183</v>
      </c>
      <c r="K1332" t="s">
        <v>3160</v>
      </c>
      <c r="L1332" t="s">
        <v>3160</v>
      </c>
      <c r="M1332" t="s">
        <v>3049</v>
      </c>
      <c r="N1332" t="s">
        <v>3136</v>
      </c>
      <c r="O1332" t="s">
        <v>3160</v>
      </c>
      <c r="P1332" t="s">
        <v>1384</v>
      </c>
      <c r="Q1332" t="s">
        <v>3186</v>
      </c>
      <c r="R1332" t="s">
        <v>3160</v>
      </c>
      <c r="S1332" t="s">
        <v>3189</v>
      </c>
    </row>
    <row r="1333" spans="1:19" outlineLevel="1" x14ac:dyDescent="0.2">
      <c r="A1333" t="s">
        <v>4413</v>
      </c>
      <c r="B1333" t="s">
        <v>4713</v>
      </c>
      <c r="C1333" t="s">
        <v>1343</v>
      </c>
      <c r="D1333" t="s">
        <v>3160</v>
      </c>
      <c r="E1333" t="s">
        <v>3107</v>
      </c>
      <c r="F1333" t="s">
        <v>3160</v>
      </c>
      <c r="G1333" t="s">
        <v>3653</v>
      </c>
      <c r="H1333" t="s">
        <v>3160</v>
      </c>
      <c r="I1333" t="s">
        <v>1</v>
      </c>
      <c r="J1333" t="s">
        <v>3160</v>
      </c>
      <c r="K1333" t="s">
        <v>3193</v>
      </c>
      <c r="L1333" t="s">
        <v>3160</v>
      </c>
      <c r="M1333" t="s">
        <v>3049</v>
      </c>
      <c r="N1333" t="s">
        <v>3136</v>
      </c>
      <c r="O1333" t="s">
        <v>3160</v>
      </c>
      <c r="P1333" t="s">
        <v>1384</v>
      </c>
      <c r="Q1333" t="s">
        <v>3186</v>
      </c>
      <c r="R1333" t="s">
        <v>3160</v>
      </c>
      <c r="S1333" t="s">
        <v>3189</v>
      </c>
    </row>
    <row r="1334" spans="1:19" outlineLevel="1" x14ac:dyDescent="0.2">
      <c r="A1334" t="s">
        <v>4612</v>
      </c>
      <c r="B1334" t="s">
        <v>4714</v>
      </c>
      <c r="C1334" t="s">
        <v>1343</v>
      </c>
      <c r="D1334" t="s">
        <v>3160</v>
      </c>
      <c r="E1334" t="s">
        <v>3160</v>
      </c>
      <c r="F1334" t="s">
        <v>4613</v>
      </c>
      <c r="G1334" t="s">
        <v>3160</v>
      </c>
      <c r="H1334" t="s">
        <v>3160</v>
      </c>
      <c r="I1334" t="s">
        <v>3180</v>
      </c>
      <c r="J1334" t="s">
        <v>3183</v>
      </c>
      <c r="K1334" t="s">
        <v>3160</v>
      </c>
      <c r="L1334" t="s">
        <v>3160</v>
      </c>
      <c r="M1334" t="s">
        <v>3049</v>
      </c>
      <c r="N1334" t="s">
        <v>3136</v>
      </c>
      <c r="O1334" t="s">
        <v>3160</v>
      </c>
      <c r="P1334" t="s">
        <v>1384</v>
      </c>
      <c r="Q1334" t="s">
        <v>3186</v>
      </c>
      <c r="R1334" t="s">
        <v>3160</v>
      </c>
      <c r="S1334" t="s">
        <v>3189</v>
      </c>
    </row>
    <row r="1335" spans="1:19" outlineLevel="1" x14ac:dyDescent="0.2">
      <c r="A1335" t="s">
        <v>4612</v>
      </c>
      <c r="B1335" t="s">
        <v>4714</v>
      </c>
      <c r="C1335" t="s">
        <v>1343</v>
      </c>
      <c r="D1335" t="s">
        <v>3160</v>
      </c>
      <c r="E1335" t="s">
        <v>3160</v>
      </c>
      <c r="F1335" t="s">
        <v>4613</v>
      </c>
      <c r="G1335" t="s">
        <v>3160</v>
      </c>
      <c r="H1335" t="s">
        <v>3160</v>
      </c>
      <c r="I1335" t="s">
        <v>1</v>
      </c>
      <c r="J1335" t="s">
        <v>3160</v>
      </c>
      <c r="K1335" t="s">
        <v>3193</v>
      </c>
      <c r="L1335" t="s">
        <v>3160</v>
      </c>
      <c r="M1335" t="s">
        <v>3049</v>
      </c>
      <c r="N1335" t="s">
        <v>3136</v>
      </c>
      <c r="O1335" t="s">
        <v>3160</v>
      </c>
      <c r="P1335" t="s">
        <v>1384</v>
      </c>
      <c r="Q1335" t="s">
        <v>3186</v>
      </c>
      <c r="R1335" t="s">
        <v>3160</v>
      </c>
      <c r="S1335" t="s">
        <v>3189</v>
      </c>
    </row>
    <row r="1336" spans="1:19" outlineLevel="1" x14ac:dyDescent="0.2">
      <c r="A1336" t="s">
        <v>4414</v>
      </c>
      <c r="B1336" t="s">
        <v>4715</v>
      </c>
      <c r="C1336" t="s">
        <v>1343</v>
      </c>
      <c r="D1336" t="s">
        <v>3160</v>
      </c>
      <c r="E1336" t="s">
        <v>3160</v>
      </c>
      <c r="F1336" t="s">
        <v>2395</v>
      </c>
      <c r="G1336" t="s">
        <v>3160</v>
      </c>
      <c r="H1336" t="s">
        <v>3160</v>
      </c>
      <c r="I1336" t="s">
        <v>3180</v>
      </c>
      <c r="J1336" t="s">
        <v>3183</v>
      </c>
      <c r="K1336" t="s">
        <v>3160</v>
      </c>
      <c r="L1336" t="s">
        <v>3160</v>
      </c>
      <c r="M1336" t="s">
        <v>3049</v>
      </c>
      <c r="N1336" t="s">
        <v>3136</v>
      </c>
      <c r="O1336" t="s">
        <v>3160</v>
      </c>
      <c r="P1336" t="s">
        <v>1384</v>
      </c>
      <c r="Q1336" t="s">
        <v>3186</v>
      </c>
      <c r="R1336" t="s">
        <v>3160</v>
      </c>
      <c r="S1336" t="s">
        <v>3189</v>
      </c>
    </row>
    <row r="1337" spans="1:19" outlineLevel="1" x14ac:dyDescent="0.2">
      <c r="A1337" t="s">
        <v>4414</v>
      </c>
      <c r="B1337" t="s">
        <v>4715</v>
      </c>
      <c r="C1337" t="s">
        <v>1343</v>
      </c>
      <c r="D1337" t="s">
        <v>3160</v>
      </c>
      <c r="E1337" t="s">
        <v>3160</v>
      </c>
      <c r="F1337" t="s">
        <v>2395</v>
      </c>
      <c r="G1337" t="s">
        <v>3160</v>
      </c>
      <c r="H1337" t="s">
        <v>3160</v>
      </c>
      <c r="I1337" t="s">
        <v>1</v>
      </c>
      <c r="J1337" t="s">
        <v>3160</v>
      </c>
      <c r="K1337" t="s">
        <v>3193</v>
      </c>
      <c r="L1337" t="s">
        <v>3160</v>
      </c>
      <c r="M1337" t="s">
        <v>3049</v>
      </c>
      <c r="N1337" t="s">
        <v>3136</v>
      </c>
      <c r="O1337" t="s">
        <v>3160</v>
      </c>
      <c r="P1337" t="s">
        <v>1384</v>
      </c>
      <c r="Q1337" t="s">
        <v>3186</v>
      </c>
      <c r="R1337" t="s">
        <v>3160</v>
      </c>
      <c r="S1337" t="s">
        <v>3189</v>
      </c>
    </row>
    <row r="1338" spans="1:19" outlineLevel="1" x14ac:dyDescent="0.2">
      <c r="A1338" t="s">
        <v>4415</v>
      </c>
      <c r="B1338" t="s">
        <v>4716</v>
      </c>
      <c r="C1338" t="s">
        <v>1343</v>
      </c>
      <c r="D1338" t="s">
        <v>3160</v>
      </c>
      <c r="E1338" t="s">
        <v>3160</v>
      </c>
      <c r="F1338" t="s">
        <v>2396</v>
      </c>
      <c r="G1338" t="s">
        <v>3160</v>
      </c>
      <c r="H1338" t="s">
        <v>3160</v>
      </c>
      <c r="I1338" t="s">
        <v>3180</v>
      </c>
      <c r="J1338" t="s">
        <v>3183</v>
      </c>
      <c r="K1338" t="s">
        <v>3160</v>
      </c>
      <c r="L1338" t="s">
        <v>3160</v>
      </c>
      <c r="M1338" t="s">
        <v>3049</v>
      </c>
      <c r="N1338" t="s">
        <v>3136</v>
      </c>
      <c r="O1338" t="s">
        <v>3160</v>
      </c>
      <c r="P1338" t="s">
        <v>1384</v>
      </c>
      <c r="Q1338" t="s">
        <v>3186</v>
      </c>
      <c r="R1338" t="s">
        <v>3160</v>
      </c>
      <c r="S1338" t="s">
        <v>3189</v>
      </c>
    </row>
    <row r="1339" spans="1:19" outlineLevel="1" x14ac:dyDescent="0.2">
      <c r="A1339" t="s">
        <v>4415</v>
      </c>
      <c r="B1339" t="s">
        <v>4716</v>
      </c>
      <c r="C1339" t="s">
        <v>1343</v>
      </c>
      <c r="D1339" t="s">
        <v>3160</v>
      </c>
      <c r="E1339" t="s">
        <v>3160</v>
      </c>
      <c r="F1339" t="s">
        <v>2396</v>
      </c>
      <c r="G1339" t="s">
        <v>3160</v>
      </c>
      <c r="H1339" t="s">
        <v>3160</v>
      </c>
      <c r="I1339" t="s">
        <v>1</v>
      </c>
      <c r="J1339" t="s">
        <v>3160</v>
      </c>
      <c r="K1339" t="s">
        <v>3193</v>
      </c>
      <c r="L1339" t="s">
        <v>3160</v>
      </c>
      <c r="M1339" t="s">
        <v>3049</v>
      </c>
      <c r="N1339" t="s">
        <v>3136</v>
      </c>
      <c r="O1339" t="s">
        <v>3160</v>
      </c>
      <c r="P1339" t="s">
        <v>1384</v>
      </c>
      <c r="Q1339" t="s">
        <v>3186</v>
      </c>
      <c r="R1339" t="s">
        <v>3160</v>
      </c>
      <c r="S1339" t="s">
        <v>3189</v>
      </c>
    </row>
    <row r="1340" spans="1:19" outlineLevel="1" x14ac:dyDescent="0.2">
      <c r="A1340" t="s">
        <v>4416</v>
      </c>
      <c r="B1340" t="s">
        <v>4717</v>
      </c>
      <c r="C1340" t="s">
        <v>1343</v>
      </c>
      <c r="D1340" t="s">
        <v>3160</v>
      </c>
      <c r="E1340" t="s">
        <v>2391</v>
      </c>
      <c r="F1340" t="s">
        <v>3160</v>
      </c>
      <c r="G1340" t="s">
        <v>3160</v>
      </c>
      <c r="H1340" t="s">
        <v>3160</v>
      </c>
      <c r="I1340" t="s">
        <v>3180</v>
      </c>
      <c r="J1340" t="s">
        <v>3183</v>
      </c>
      <c r="K1340" t="s">
        <v>3160</v>
      </c>
      <c r="L1340" t="s">
        <v>3160</v>
      </c>
      <c r="M1340" t="s">
        <v>3049</v>
      </c>
      <c r="N1340" t="s">
        <v>3136</v>
      </c>
      <c r="O1340" t="s">
        <v>3160</v>
      </c>
      <c r="P1340" t="s">
        <v>1384</v>
      </c>
      <c r="Q1340" t="s">
        <v>3186</v>
      </c>
      <c r="R1340" t="s">
        <v>3160</v>
      </c>
      <c r="S1340" t="s">
        <v>3189</v>
      </c>
    </row>
    <row r="1341" spans="1:19" outlineLevel="1" x14ac:dyDescent="0.2">
      <c r="A1341" t="s">
        <v>4416</v>
      </c>
      <c r="B1341" t="s">
        <v>4717</v>
      </c>
      <c r="C1341" t="s">
        <v>1343</v>
      </c>
      <c r="D1341" t="s">
        <v>3160</v>
      </c>
      <c r="E1341" t="s">
        <v>2391</v>
      </c>
      <c r="F1341" t="s">
        <v>3160</v>
      </c>
      <c r="G1341" t="s">
        <v>3160</v>
      </c>
      <c r="H1341" t="s">
        <v>3160</v>
      </c>
      <c r="I1341" t="s">
        <v>1</v>
      </c>
      <c r="J1341" t="s">
        <v>3160</v>
      </c>
      <c r="K1341" t="s">
        <v>3193</v>
      </c>
      <c r="L1341" t="s">
        <v>3160</v>
      </c>
      <c r="M1341" t="s">
        <v>3049</v>
      </c>
      <c r="N1341" t="s">
        <v>3136</v>
      </c>
      <c r="O1341" t="s">
        <v>3160</v>
      </c>
      <c r="P1341" t="s">
        <v>1384</v>
      </c>
      <c r="Q1341" t="s">
        <v>3186</v>
      </c>
      <c r="R1341" t="s">
        <v>3160</v>
      </c>
      <c r="S1341" t="s">
        <v>3189</v>
      </c>
    </row>
    <row r="1342" spans="1:19" outlineLevel="1" x14ac:dyDescent="0.2">
      <c r="A1342" t="s">
        <v>4417</v>
      </c>
      <c r="B1342" t="s">
        <v>4718</v>
      </c>
      <c r="C1342" t="s">
        <v>1343</v>
      </c>
      <c r="D1342" t="s">
        <v>3160</v>
      </c>
      <c r="E1342" t="s">
        <v>2392</v>
      </c>
      <c r="F1342" t="s">
        <v>3160</v>
      </c>
      <c r="G1342" t="s">
        <v>3160</v>
      </c>
      <c r="H1342" t="s">
        <v>3160</v>
      </c>
      <c r="I1342" t="s">
        <v>3180</v>
      </c>
      <c r="J1342" t="s">
        <v>3183</v>
      </c>
      <c r="K1342" t="s">
        <v>3160</v>
      </c>
      <c r="L1342" t="s">
        <v>3160</v>
      </c>
      <c r="M1342" t="s">
        <v>3049</v>
      </c>
      <c r="N1342" t="s">
        <v>3136</v>
      </c>
      <c r="O1342" t="s">
        <v>3160</v>
      </c>
      <c r="P1342" t="s">
        <v>1384</v>
      </c>
      <c r="Q1342" t="s">
        <v>3186</v>
      </c>
      <c r="R1342" t="s">
        <v>3160</v>
      </c>
      <c r="S1342" t="s">
        <v>3189</v>
      </c>
    </row>
    <row r="1343" spans="1:19" outlineLevel="1" x14ac:dyDescent="0.2">
      <c r="A1343" t="s">
        <v>4417</v>
      </c>
      <c r="B1343" t="s">
        <v>4718</v>
      </c>
      <c r="C1343" t="s">
        <v>1343</v>
      </c>
      <c r="D1343" t="s">
        <v>3160</v>
      </c>
      <c r="E1343" t="s">
        <v>2392</v>
      </c>
      <c r="F1343" t="s">
        <v>3160</v>
      </c>
      <c r="G1343" t="s">
        <v>3160</v>
      </c>
      <c r="H1343" t="s">
        <v>3160</v>
      </c>
      <c r="I1343" t="s">
        <v>1</v>
      </c>
      <c r="J1343" t="s">
        <v>3160</v>
      </c>
      <c r="K1343" t="s">
        <v>3193</v>
      </c>
      <c r="L1343" t="s">
        <v>3160</v>
      </c>
      <c r="M1343" t="s">
        <v>3049</v>
      </c>
      <c r="N1343" t="s">
        <v>3136</v>
      </c>
      <c r="O1343" t="s">
        <v>3160</v>
      </c>
      <c r="P1343" t="s">
        <v>1384</v>
      </c>
      <c r="Q1343" t="s">
        <v>3186</v>
      </c>
      <c r="R1343" t="s">
        <v>3160</v>
      </c>
      <c r="S1343" t="s">
        <v>3189</v>
      </c>
    </row>
    <row r="1344" spans="1:19" outlineLevel="1" x14ac:dyDescent="0.2">
      <c r="A1344" t="s">
        <v>4418</v>
      </c>
      <c r="B1344" t="s">
        <v>4719</v>
      </c>
      <c r="C1344" t="s">
        <v>1343</v>
      </c>
      <c r="D1344" t="s">
        <v>3160</v>
      </c>
      <c r="E1344" t="s">
        <v>2393</v>
      </c>
      <c r="F1344" t="s">
        <v>3160</v>
      </c>
      <c r="G1344" t="s">
        <v>3160</v>
      </c>
      <c r="H1344" t="s">
        <v>3160</v>
      </c>
      <c r="I1344" t="s">
        <v>3180</v>
      </c>
      <c r="J1344" t="s">
        <v>3183</v>
      </c>
      <c r="K1344" t="s">
        <v>3160</v>
      </c>
      <c r="L1344" t="s">
        <v>3160</v>
      </c>
      <c r="M1344" t="s">
        <v>3049</v>
      </c>
      <c r="N1344" t="s">
        <v>3136</v>
      </c>
      <c r="O1344" t="s">
        <v>3160</v>
      </c>
      <c r="P1344" t="s">
        <v>1384</v>
      </c>
      <c r="Q1344" t="s">
        <v>3186</v>
      </c>
      <c r="R1344" t="s">
        <v>3160</v>
      </c>
      <c r="S1344" t="s">
        <v>3189</v>
      </c>
    </row>
    <row r="1345" spans="1:19" outlineLevel="1" x14ac:dyDescent="0.2">
      <c r="A1345" t="s">
        <v>4418</v>
      </c>
      <c r="B1345" t="s">
        <v>4719</v>
      </c>
      <c r="C1345" t="s">
        <v>1343</v>
      </c>
      <c r="D1345" t="s">
        <v>3160</v>
      </c>
      <c r="E1345" t="s">
        <v>2393</v>
      </c>
      <c r="F1345" t="s">
        <v>3160</v>
      </c>
      <c r="G1345" t="s">
        <v>3160</v>
      </c>
      <c r="H1345" t="s">
        <v>3160</v>
      </c>
      <c r="I1345" t="s">
        <v>1</v>
      </c>
      <c r="J1345" t="s">
        <v>3160</v>
      </c>
      <c r="K1345" t="s">
        <v>3193</v>
      </c>
      <c r="L1345" t="s">
        <v>3160</v>
      </c>
      <c r="M1345" t="s">
        <v>3049</v>
      </c>
      <c r="N1345" t="s">
        <v>3136</v>
      </c>
      <c r="O1345" t="s">
        <v>3160</v>
      </c>
      <c r="P1345" t="s">
        <v>1384</v>
      </c>
      <c r="Q1345" t="s">
        <v>3186</v>
      </c>
      <c r="R1345" t="s">
        <v>3160</v>
      </c>
      <c r="S1345" t="s">
        <v>3189</v>
      </c>
    </row>
    <row r="1346" spans="1:19" outlineLevel="1" x14ac:dyDescent="0.2">
      <c r="A1346" t="s">
        <v>4510</v>
      </c>
      <c r="B1346" t="s">
        <v>4720</v>
      </c>
      <c r="C1346" t="s">
        <v>1345</v>
      </c>
      <c r="D1346" t="s">
        <v>3160</v>
      </c>
      <c r="E1346" t="s">
        <v>3160</v>
      </c>
      <c r="F1346" t="s">
        <v>3160</v>
      </c>
      <c r="G1346" t="s">
        <v>3160</v>
      </c>
      <c r="H1346" t="s">
        <v>3160</v>
      </c>
      <c r="I1346" t="s">
        <v>1</v>
      </c>
      <c r="J1346" t="s">
        <v>3160</v>
      </c>
      <c r="K1346" t="s">
        <v>3193</v>
      </c>
      <c r="L1346" t="s">
        <v>3160</v>
      </c>
      <c r="M1346" t="s">
        <v>3160</v>
      </c>
      <c r="N1346" t="s">
        <v>3160</v>
      </c>
      <c r="O1346" t="s">
        <v>3160</v>
      </c>
      <c r="P1346" t="s">
        <v>3115</v>
      </c>
      <c r="Q1346" t="s">
        <v>3186</v>
      </c>
      <c r="R1346" t="s">
        <v>3160</v>
      </c>
      <c r="S1346" t="s">
        <v>3348</v>
      </c>
    </row>
    <row r="1347" spans="1:19" outlineLevel="1" x14ac:dyDescent="0.2">
      <c r="A1347" t="s">
        <v>4253</v>
      </c>
      <c r="B1347" t="s">
        <v>4721</v>
      </c>
      <c r="C1347" t="s">
        <v>1345</v>
      </c>
      <c r="D1347" t="s">
        <v>3160</v>
      </c>
      <c r="E1347" t="s">
        <v>3160</v>
      </c>
      <c r="F1347" t="s">
        <v>3160</v>
      </c>
      <c r="G1347" t="s">
        <v>1335</v>
      </c>
      <c r="H1347" t="s">
        <v>3160</v>
      </c>
      <c r="I1347" t="s">
        <v>3160</v>
      </c>
      <c r="J1347" t="s">
        <v>3160</v>
      </c>
      <c r="K1347" t="s">
        <v>3160</v>
      </c>
      <c r="L1347" t="s">
        <v>3160</v>
      </c>
      <c r="M1347" t="s">
        <v>3049</v>
      </c>
      <c r="N1347" t="s">
        <v>3160</v>
      </c>
      <c r="O1347" t="s">
        <v>3160</v>
      </c>
      <c r="P1347" t="s">
        <v>3115</v>
      </c>
      <c r="Q1347" t="s">
        <v>3186</v>
      </c>
      <c r="R1347" s="23" t="s">
        <v>4630</v>
      </c>
      <c r="S1347" t="s">
        <v>3348</v>
      </c>
    </row>
    <row r="1348" spans="1:19" outlineLevel="1" x14ac:dyDescent="0.2">
      <c r="A1348" t="s">
        <v>4253</v>
      </c>
      <c r="B1348" t="s">
        <v>4721</v>
      </c>
      <c r="C1348" t="s">
        <v>1345</v>
      </c>
      <c r="D1348" t="s">
        <v>3160</v>
      </c>
      <c r="E1348" t="s">
        <v>3160</v>
      </c>
      <c r="F1348" t="s">
        <v>3160</v>
      </c>
      <c r="G1348" t="s">
        <v>1335</v>
      </c>
      <c r="H1348" t="s">
        <v>3160</v>
      </c>
      <c r="I1348" t="s">
        <v>1</v>
      </c>
      <c r="J1348" t="s">
        <v>3160</v>
      </c>
      <c r="K1348" t="s">
        <v>3193</v>
      </c>
      <c r="L1348" t="s">
        <v>3160</v>
      </c>
      <c r="M1348" t="s">
        <v>3049</v>
      </c>
      <c r="N1348" t="s">
        <v>3160</v>
      </c>
      <c r="O1348" t="s">
        <v>3160</v>
      </c>
      <c r="P1348" t="s">
        <v>3115</v>
      </c>
      <c r="Q1348" t="s">
        <v>3186</v>
      </c>
      <c r="R1348" s="23" t="s">
        <v>3160</v>
      </c>
      <c r="S1348" t="s">
        <v>3348</v>
      </c>
    </row>
    <row r="1349" spans="1:19" outlineLevel="1" x14ac:dyDescent="0.2">
      <c r="A1349" t="s">
        <v>4253</v>
      </c>
      <c r="B1349" t="s">
        <v>4721</v>
      </c>
      <c r="C1349" t="s">
        <v>1345</v>
      </c>
      <c r="D1349" t="s">
        <v>3160</v>
      </c>
      <c r="E1349" t="s">
        <v>3160</v>
      </c>
      <c r="F1349" t="s">
        <v>3160</v>
      </c>
      <c r="G1349" t="s">
        <v>1335</v>
      </c>
      <c r="H1349" t="s">
        <v>3160</v>
      </c>
      <c r="I1349" t="s">
        <v>1</v>
      </c>
      <c r="J1349" t="s">
        <v>3160</v>
      </c>
      <c r="K1349" t="s">
        <v>3193</v>
      </c>
      <c r="L1349" t="s">
        <v>3160</v>
      </c>
      <c r="M1349" t="s">
        <v>3160</v>
      </c>
      <c r="N1349" t="s">
        <v>3160</v>
      </c>
      <c r="O1349" t="s">
        <v>3160</v>
      </c>
      <c r="P1349" t="s">
        <v>3116</v>
      </c>
      <c r="Q1349" t="s">
        <v>5413</v>
      </c>
      <c r="R1349" t="s">
        <v>3160</v>
      </c>
      <c r="S1349" t="s">
        <v>3189</v>
      </c>
    </row>
    <row r="1350" spans="1:19" outlineLevel="1" x14ac:dyDescent="0.2">
      <c r="A1350" t="s">
        <v>4254</v>
      </c>
      <c r="B1350" t="s">
        <v>4722</v>
      </c>
      <c r="C1350" t="s">
        <v>1345</v>
      </c>
      <c r="D1350" t="s">
        <v>3160</v>
      </c>
      <c r="E1350" t="s">
        <v>3160</v>
      </c>
      <c r="F1350" t="s">
        <v>3160</v>
      </c>
      <c r="G1350" t="s">
        <v>2543</v>
      </c>
      <c r="H1350" t="s">
        <v>3160</v>
      </c>
      <c r="I1350" t="s">
        <v>3160</v>
      </c>
      <c r="J1350" t="s">
        <v>3160</v>
      </c>
      <c r="K1350" t="s">
        <v>3160</v>
      </c>
      <c r="L1350" t="s">
        <v>3160</v>
      </c>
      <c r="M1350" t="s">
        <v>3049</v>
      </c>
      <c r="N1350" t="s">
        <v>3160</v>
      </c>
      <c r="O1350" t="s">
        <v>3160</v>
      </c>
      <c r="P1350" t="s">
        <v>3115</v>
      </c>
      <c r="Q1350" t="s">
        <v>3186</v>
      </c>
      <c r="R1350" s="23" t="s">
        <v>4630</v>
      </c>
      <c r="S1350" t="s">
        <v>3348</v>
      </c>
    </row>
    <row r="1351" spans="1:19" outlineLevel="1" x14ac:dyDescent="0.2">
      <c r="A1351" t="s">
        <v>4254</v>
      </c>
      <c r="B1351" t="s">
        <v>4722</v>
      </c>
      <c r="C1351" t="s">
        <v>1345</v>
      </c>
      <c r="D1351" t="s">
        <v>3160</v>
      </c>
      <c r="E1351" t="s">
        <v>3160</v>
      </c>
      <c r="F1351" t="s">
        <v>3160</v>
      </c>
      <c r="G1351" t="s">
        <v>2543</v>
      </c>
      <c r="H1351" t="s">
        <v>3160</v>
      </c>
      <c r="I1351" t="s">
        <v>1</v>
      </c>
      <c r="J1351" t="s">
        <v>3160</v>
      </c>
      <c r="K1351" t="s">
        <v>3193</v>
      </c>
      <c r="L1351" t="s">
        <v>3160</v>
      </c>
      <c r="M1351" t="s">
        <v>3049</v>
      </c>
      <c r="N1351" t="s">
        <v>3160</v>
      </c>
      <c r="O1351" t="s">
        <v>3160</v>
      </c>
      <c r="P1351" t="s">
        <v>3115</v>
      </c>
      <c r="Q1351" t="s">
        <v>3186</v>
      </c>
      <c r="R1351" s="23" t="s">
        <v>3160</v>
      </c>
      <c r="S1351" t="s">
        <v>3348</v>
      </c>
    </row>
    <row r="1352" spans="1:19" outlineLevel="1" x14ac:dyDescent="0.2">
      <c r="A1352" t="s">
        <v>4254</v>
      </c>
      <c r="B1352" t="s">
        <v>4722</v>
      </c>
      <c r="C1352" t="s">
        <v>1345</v>
      </c>
      <c r="D1352" t="s">
        <v>3160</v>
      </c>
      <c r="E1352" t="s">
        <v>3160</v>
      </c>
      <c r="F1352" t="s">
        <v>3160</v>
      </c>
      <c r="G1352" t="s">
        <v>2543</v>
      </c>
      <c r="H1352" t="s">
        <v>3160</v>
      </c>
      <c r="I1352" t="s">
        <v>1</v>
      </c>
      <c r="J1352" t="s">
        <v>3160</v>
      </c>
      <c r="K1352" t="s">
        <v>3193</v>
      </c>
      <c r="L1352" t="s">
        <v>3160</v>
      </c>
      <c r="M1352" t="s">
        <v>3160</v>
      </c>
      <c r="N1352" t="s">
        <v>3160</v>
      </c>
      <c r="O1352" t="s">
        <v>3160</v>
      </c>
      <c r="P1352" t="s">
        <v>3116</v>
      </c>
      <c r="Q1352" t="s">
        <v>5413</v>
      </c>
      <c r="R1352" t="s">
        <v>3160</v>
      </c>
      <c r="S1352" t="s">
        <v>3189</v>
      </c>
    </row>
    <row r="1353" spans="1:19" outlineLevel="1" x14ac:dyDescent="0.2">
      <c r="A1353" t="s">
        <v>4255</v>
      </c>
      <c r="B1353" t="s">
        <v>4723</v>
      </c>
      <c r="C1353" t="s">
        <v>1345</v>
      </c>
      <c r="D1353" t="s">
        <v>3160</v>
      </c>
      <c r="E1353" t="s">
        <v>3160</v>
      </c>
      <c r="F1353" t="s">
        <v>3160</v>
      </c>
      <c r="G1353" t="s">
        <v>2983</v>
      </c>
      <c r="H1353" t="s">
        <v>3160</v>
      </c>
      <c r="I1353" t="s">
        <v>3160</v>
      </c>
      <c r="J1353" t="s">
        <v>3160</v>
      </c>
      <c r="K1353" t="s">
        <v>3160</v>
      </c>
      <c r="L1353" t="s">
        <v>3160</v>
      </c>
      <c r="M1353" t="s">
        <v>3049</v>
      </c>
      <c r="N1353" t="s">
        <v>3160</v>
      </c>
      <c r="O1353" t="s">
        <v>3160</v>
      </c>
      <c r="P1353" t="s">
        <v>3115</v>
      </c>
      <c r="Q1353" t="s">
        <v>3186</v>
      </c>
      <c r="R1353" s="23" t="s">
        <v>4630</v>
      </c>
      <c r="S1353" t="s">
        <v>3348</v>
      </c>
    </row>
    <row r="1354" spans="1:19" outlineLevel="1" x14ac:dyDescent="0.2">
      <c r="A1354" t="s">
        <v>4255</v>
      </c>
      <c r="B1354" t="s">
        <v>4723</v>
      </c>
      <c r="C1354" t="s">
        <v>1345</v>
      </c>
      <c r="D1354" t="s">
        <v>3160</v>
      </c>
      <c r="E1354" t="s">
        <v>3160</v>
      </c>
      <c r="F1354" t="s">
        <v>3160</v>
      </c>
      <c r="G1354" t="s">
        <v>2983</v>
      </c>
      <c r="H1354" t="s">
        <v>3160</v>
      </c>
      <c r="I1354" t="s">
        <v>1</v>
      </c>
      <c r="J1354" t="s">
        <v>3160</v>
      </c>
      <c r="K1354" t="s">
        <v>3193</v>
      </c>
      <c r="L1354" t="s">
        <v>3160</v>
      </c>
      <c r="M1354" t="s">
        <v>3049</v>
      </c>
      <c r="N1354" t="s">
        <v>3160</v>
      </c>
      <c r="O1354" t="s">
        <v>3160</v>
      </c>
      <c r="P1354" t="s">
        <v>3115</v>
      </c>
      <c r="Q1354" t="s">
        <v>3186</v>
      </c>
      <c r="R1354" s="23" t="s">
        <v>3160</v>
      </c>
      <c r="S1354" t="s">
        <v>3348</v>
      </c>
    </row>
    <row r="1355" spans="1:19" outlineLevel="1" x14ac:dyDescent="0.2">
      <c r="A1355" t="s">
        <v>4255</v>
      </c>
      <c r="B1355" t="s">
        <v>4723</v>
      </c>
      <c r="C1355" t="s">
        <v>1345</v>
      </c>
      <c r="D1355" t="s">
        <v>3160</v>
      </c>
      <c r="E1355" t="s">
        <v>3160</v>
      </c>
      <c r="F1355" t="s">
        <v>3160</v>
      </c>
      <c r="G1355" t="s">
        <v>2983</v>
      </c>
      <c r="H1355" t="s">
        <v>3160</v>
      </c>
      <c r="I1355" t="s">
        <v>1</v>
      </c>
      <c r="J1355" t="s">
        <v>3160</v>
      </c>
      <c r="K1355" t="s">
        <v>3193</v>
      </c>
      <c r="L1355" t="s">
        <v>3160</v>
      </c>
      <c r="M1355" t="s">
        <v>3160</v>
      </c>
      <c r="N1355" t="s">
        <v>3160</v>
      </c>
      <c r="O1355" t="s">
        <v>3160</v>
      </c>
      <c r="P1355" t="s">
        <v>3116</v>
      </c>
      <c r="Q1355" t="s">
        <v>5413</v>
      </c>
      <c r="R1355" t="s">
        <v>3160</v>
      </c>
      <c r="S1355" t="s">
        <v>3189</v>
      </c>
    </row>
    <row r="1356" spans="1:19" outlineLevel="1" x14ac:dyDescent="0.2">
      <c r="A1356" t="s">
        <v>4256</v>
      </c>
      <c r="B1356" t="s">
        <v>4724</v>
      </c>
      <c r="C1356" t="s">
        <v>1345</v>
      </c>
      <c r="D1356" t="s">
        <v>3160</v>
      </c>
      <c r="E1356" t="s">
        <v>3160</v>
      </c>
      <c r="F1356" t="s">
        <v>3160</v>
      </c>
      <c r="G1356" t="s">
        <v>2383</v>
      </c>
      <c r="H1356" t="s">
        <v>3160</v>
      </c>
      <c r="I1356" t="s">
        <v>3160</v>
      </c>
      <c r="J1356" t="s">
        <v>3160</v>
      </c>
      <c r="K1356" t="s">
        <v>3160</v>
      </c>
      <c r="L1356" t="s">
        <v>3160</v>
      </c>
      <c r="M1356" t="s">
        <v>3049</v>
      </c>
      <c r="N1356" t="s">
        <v>3160</v>
      </c>
      <c r="O1356" t="s">
        <v>3160</v>
      </c>
      <c r="P1356" t="s">
        <v>3115</v>
      </c>
      <c r="Q1356" t="s">
        <v>3186</v>
      </c>
      <c r="R1356" s="23" t="s">
        <v>4630</v>
      </c>
      <c r="S1356" t="s">
        <v>3348</v>
      </c>
    </row>
    <row r="1357" spans="1:19" outlineLevel="1" x14ac:dyDescent="0.2">
      <c r="A1357" t="s">
        <v>4256</v>
      </c>
      <c r="B1357" t="s">
        <v>4724</v>
      </c>
      <c r="C1357" t="s">
        <v>1345</v>
      </c>
      <c r="D1357" t="s">
        <v>3160</v>
      </c>
      <c r="E1357" t="s">
        <v>3160</v>
      </c>
      <c r="F1357" t="s">
        <v>3160</v>
      </c>
      <c r="G1357" t="s">
        <v>2383</v>
      </c>
      <c r="H1357" t="s">
        <v>3160</v>
      </c>
      <c r="I1357" t="s">
        <v>1</v>
      </c>
      <c r="J1357" t="s">
        <v>3160</v>
      </c>
      <c r="K1357" t="s">
        <v>3193</v>
      </c>
      <c r="L1357" t="s">
        <v>3160</v>
      </c>
      <c r="M1357" t="s">
        <v>3049</v>
      </c>
      <c r="N1357" t="s">
        <v>3160</v>
      </c>
      <c r="O1357" t="s">
        <v>3160</v>
      </c>
      <c r="P1357" t="s">
        <v>3115</v>
      </c>
      <c r="Q1357" t="s">
        <v>3186</v>
      </c>
      <c r="R1357" s="23" t="s">
        <v>3160</v>
      </c>
      <c r="S1357" t="s">
        <v>3348</v>
      </c>
    </row>
    <row r="1358" spans="1:19" outlineLevel="1" x14ac:dyDescent="0.2">
      <c r="A1358" t="s">
        <v>4256</v>
      </c>
      <c r="B1358" t="s">
        <v>4724</v>
      </c>
      <c r="C1358" t="s">
        <v>1345</v>
      </c>
      <c r="D1358" t="s">
        <v>3160</v>
      </c>
      <c r="E1358" t="s">
        <v>3160</v>
      </c>
      <c r="F1358" t="s">
        <v>3160</v>
      </c>
      <c r="G1358" t="s">
        <v>2383</v>
      </c>
      <c r="H1358" t="s">
        <v>3160</v>
      </c>
      <c r="I1358" t="s">
        <v>1</v>
      </c>
      <c r="J1358" t="s">
        <v>3160</v>
      </c>
      <c r="K1358" t="s">
        <v>3193</v>
      </c>
      <c r="L1358" t="s">
        <v>3160</v>
      </c>
      <c r="M1358" t="s">
        <v>3160</v>
      </c>
      <c r="N1358" t="s">
        <v>3160</v>
      </c>
      <c r="O1358" t="s">
        <v>3160</v>
      </c>
      <c r="P1358" t="s">
        <v>3116</v>
      </c>
      <c r="Q1358" t="s">
        <v>5413</v>
      </c>
      <c r="R1358" t="s">
        <v>3160</v>
      </c>
      <c r="S1358" t="s">
        <v>3189</v>
      </c>
    </row>
    <row r="1359" spans="1:19" outlineLevel="1" x14ac:dyDescent="0.2">
      <c r="A1359" t="s">
        <v>4258</v>
      </c>
      <c r="B1359" t="s">
        <v>4725</v>
      </c>
      <c r="C1359" t="s">
        <v>1345</v>
      </c>
      <c r="D1359" t="s">
        <v>3160</v>
      </c>
      <c r="E1359" t="s">
        <v>3160</v>
      </c>
      <c r="F1359" t="s">
        <v>3160</v>
      </c>
      <c r="G1359" t="s">
        <v>2544</v>
      </c>
      <c r="H1359" t="s">
        <v>3160</v>
      </c>
      <c r="I1359" t="s">
        <v>3160</v>
      </c>
      <c r="J1359" t="s">
        <v>3160</v>
      </c>
      <c r="K1359" t="s">
        <v>3160</v>
      </c>
      <c r="L1359" t="s">
        <v>3160</v>
      </c>
      <c r="M1359" t="s">
        <v>3049</v>
      </c>
      <c r="N1359" t="s">
        <v>3160</v>
      </c>
      <c r="O1359" t="s">
        <v>3160</v>
      </c>
      <c r="P1359" t="s">
        <v>3115</v>
      </c>
      <c r="Q1359" t="s">
        <v>3186</v>
      </c>
      <c r="R1359" s="23" t="s">
        <v>4630</v>
      </c>
      <c r="S1359" t="s">
        <v>3348</v>
      </c>
    </row>
    <row r="1360" spans="1:19" outlineLevel="1" x14ac:dyDescent="0.2">
      <c r="A1360" t="s">
        <v>4258</v>
      </c>
      <c r="B1360" t="s">
        <v>4725</v>
      </c>
      <c r="C1360" t="s">
        <v>1345</v>
      </c>
      <c r="D1360" t="s">
        <v>3160</v>
      </c>
      <c r="E1360" t="s">
        <v>3160</v>
      </c>
      <c r="F1360" t="s">
        <v>3160</v>
      </c>
      <c r="G1360" t="s">
        <v>2544</v>
      </c>
      <c r="H1360" t="s">
        <v>3160</v>
      </c>
      <c r="I1360" t="s">
        <v>1</v>
      </c>
      <c r="J1360" t="s">
        <v>3160</v>
      </c>
      <c r="K1360" t="s">
        <v>3193</v>
      </c>
      <c r="L1360" t="s">
        <v>3160</v>
      </c>
      <c r="M1360" t="s">
        <v>3049</v>
      </c>
      <c r="N1360" t="s">
        <v>3160</v>
      </c>
      <c r="O1360" t="s">
        <v>3160</v>
      </c>
      <c r="P1360" t="s">
        <v>3115</v>
      </c>
      <c r="Q1360" t="s">
        <v>3186</v>
      </c>
      <c r="R1360" s="23" t="s">
        <v>3160</v>
      </c>
      <c r="S1360" t="s">
        <v>3348</v>
      </c>
    </row>
    <row r="1361" spans="1:19" outlineLevel="1" x14ac:dyDescent="0.2">
      <c r="A1361" t="s">
        <v>4258</v>
      </c>
      <c r="B1361" t="s">
        <v>4725</v>
      </c>
      <c r="C1361" t="s">
        <v>1345</v>
      </c>
      <c r="D1361" t="s">
        <v>3160</v>
      </c>
      <c r="E1361" t="s">
        <v>3160</v>
      </c>
      <c r="F1361" t="s">
        <v>3160</v>
      </c>
      <c r="G1361" t="s">
        <v>2544</v>
      </c>
      <c r="H1361" t="s">
        <v>3160</v>
      </c>
      <c r="I1361" t="s">
        <v>1</v>
      </c>
      <c r="J1361" t="s">
        <v>3160</v>
      </c>
      <c r="K1361" t="s">
        <v>3193</v>
      </c>
      <c r="L1361" t="s">
        <v>3160</v>
      </c>
      <c r="M1361" t="s">
        <v>3160</v>
      </c>
      <c r="N1361" t="s">
        <v>3160</v>
      </c>
      <c r="O1361" t="s">
        <v>3160</v>
      </c>
      <c r="P1361" t="s">
        <v>3116</v>
      </c>
      <c r="Q1361" t="s">
        <v>5413</v>
      </c>
      <c r="R1361" t="s">
        <v>3160</v>
      </c>
      <c r="S1361" t="s">
        <v>3189</v>
      </c>
    </row>
    <row r="1362" spans="1:19" outlineLevel="1" x14ac:dyDescent="0.2">
      <c r="A1362" t="s">
        <v>4261</v>
      </c>
      <c r="B1362" t="s">
        <v>4726</v>
      </c>
      <c r="C1362" t="s">
        <v>1345</v>
      </c>
      <c r="D1362" t="s">
        <v>3160</v>
      </c>
      <c r="E1362" t="s">
        <v>3160</v>
      </c>
      <c r="F1362" t="s">
        <v>3160</v>
      </c>
      <c r="G1362" t="s">
        <v>2545</v>
      </c>
      <c r="H1362" t="s">
        <v>3160</v>
      </c>
      <c r="I1362" t="s">
        <v>3160</v>
      </c>
      <c r="J1362" t="s">
        <v>3160</v>
      </c>
      <c r="K1362" t="s">
        <v>3160</v>
      </c>
      <c r="L1362" t="s">
        <v>3160</v>
      </c>
      <c r="M1362" t="s">
        <v>3049</v>
      </c>
      <c r="N1362" t="s">
        <v>3160</v>
      </c>
      <c r="O1362" t="s">
        <v>3160</v>
      </c>
      <c r="P1362" t="s">
        <v>3115</v>
      </c>
      <c r="Q1362" t="s">
        <v>3186</v>
      </c>
      <c r="R1362" s="23" t="s">
        <v>4630</v>
      </c>
      <c r="S1362" t="s">
        <v>3348</v>
      </c>
    </row>
    <row r="1363" spans="1:19" outlineLevel="1" x14ac:dyDescent="0.2">
      <c r="A1363" t="s">
        <v>4261</v>
      </c>
      <c r="B1363" t="s">
        <v>4726</v>
      </c>
      <c r="C1363" t="s">
        <v>1345</v>
      </c>
      <c r="D1363" t="s">
        <v>3160</v>
      </c>
      <c r="E1363" t="s">
        <v>3160</v>
      </c>
      <c r="F1363" t="s">
        <v>3160</v>
      </c>
      <c r="G1363" t="s">
        <v>2545</v>
      </c>
      <c r="H1363" t="s">
        <v>3160</v>
      </c>
      <c r="I1363" t="s">
        <v>1</v>
      </c>
      <c r="J1363" t="s">
        <v>3160</v>
      </c>
      <c r="K1363" t="s">
        <v>3193</v>
      </c>
      <c r="L1363" t="s">
        <v>3160</v>
      </c>
      <c r="M1363" t="s">
        <v>3049</v>
      </c>
      <c r="N1363" t="s">
        <v>3160</v>
      </c>
      <c r="O1363" t="s">
        <v>3160</v>
      </c>
      <c r="P1363" t="s">
        <v>3115</v>
      </c>
      <c r="Q1363" t="s">
        <v>3186</v>
      </c>
      <c r="R1363" s="23" t="s">
        <v>3160</v>
      </c>
      <c r="S1363" t="s">
        <v>3348</v>
      </c>
    </row>
    <row r="1364" spans="1:19" outlineLevel="1" x14ac:dyDescent="0.2">
      <c r="A1364" t="s">
        <v>4261</v>
      </c>
      <c r="B1364" t="s">
        <v>4726</v>
      </c>
      <c r="C1364" t="s">
        <v>1345</v>
      </c>
      <c r="D1364" t="s">
        <v>3160</v>
      </c>
      <c r="E1364" t="s">
        <v>3160</v>
      </c>
      <c r="F1364" t="s">
        <v>3160</v>
      </c>
      <c r="G1364" t="s">
        <v>2545</v>
      </c>
      <c r="H1364" t="s">
        <v>3160</v>
      </c>
      <c r="I1364" t="s">
        <v>1</v>
      </c>
      <c r="J1364" t="s">
        <v>3160</v>
      </c>
      <c r="K1364" t="s">
        <v>3193</v>
      </c>
      <c r="L1364" t="s">
        <v>3160</v>
      </c>
      <c r="M1364" t="s">
        <v>3160</v>
      </c>
      <c r="N1364" t="s">
        <v>3160</v>
      </c>
      <c r="O1364" t="s">
        <v>3160</v>
      </c>
      <c r="P1364" t="s">
        <v>3116</v>
      </c>
      <c r="Q1364" t="s">
        <v>5413</v>
      </c>
      <c r="R1364" t="s">
        <v>3160</v>
      </c>
      <c r="S1364" t="s">
        <v>3189</v>
      </c>
    </row>
    <row r="1365" spans="1:19" outlineLevel="1" x14ac:dyDescent="0.2">
      <c r="A1365" t="s">
        <v>4266</v>
      </c>
      <c r="B1365" t="s">
        <v>4727</v>
      </c>
      <c r="C1365" t="s">
        <v>1345</v>
      </c>
      <c r="D1365" t="s">
        <v>3160</v>
      </c>
      <c r="E1365" t="s">
        <v>3160</v>
      </c>
      <c r="F1365" t="s">
        <v>3160</v>
      </c>
      <c r="G1365" t="s">
        <v>3166</v>
      </c>
      <c r="H1365" t="s">
        <v>3160</v>
      </c>
      <c r="I1365" t="s">
        <v>3160</v>
      </c>
      <c r="J1365" t="s">
        <v>3160</v>
      </c>
      <c r="K1365" t="s">
        <v>3160</v>
      </c>
      <c r="L1365" t="s">
        <v>3160</v>
      </c>
      <c r="M1365" t="s">
        <v>3049</v>
      </c>
      <c r="N1365" t="s">
        <v>3160</v>
      </c>
      <c r="O1365" t="s">
        <v>3160</v>
      </c>
      <c r="P1365" t="s">
        <v>3115</v>
      </c>
      <c r="Q1365" t="s">
        <v>3186</v>
      </c>
      <c r="R1365" s="23" t="s">
        <v>4630</v>
      </c>
      <c r="S1365" t="s">
        <v>3348</v>
      </c>
    </row>
    <row r="1366" spans="1:19" outlineLevel="1" x14ac:dyDescent="0.2">
      <c r="A1366" t="s">
        <v>4266</v>
      </c>
      <c r="B1366" t="s">
        <v>4727</v>
      </c>
      <c r="C1366" t="s">
        <v>1345</v>
      </c>
      <c r="D1366" t="s">
        <v>3160</v>
      </c>
      <c r="E1366" t="s">
        <v>3160</v>
      </c>
      <c r="F1366" t="s">
        <v>3160</v>
      </c>
      <c r="G1366" t="s">
        <v>3166</v>
      </c>
      <c r="H1366" t="s">
        <v>3160</v>
      </c>
      <c r="I1366" t="s">
        <v>1</v>
      </c>
      <c r="J1366" t="s">
        <v>3160</v>
      </c>
      <c r="K1366" t="s">
        <v>3193</v>
      </c>
      <c r="L1366" t="s">
        <v>3160</v>
      </c>
      <c r="M1366" t="s">
        <v>3049</v>
      </c>
      <c r="N1366" t="s">
        <v>3160</v>
      </c>
      <c r="O1366" t="s">
        <v>3160</v>
      </c>
      <c r="P1366" t="s">
        <v>3115</v>
      </c>
      <c r="Q1366" t="s">
        <v>3186</v>
      </c>
      <c r="R1366" s="23" t="s">
        <v>3160</v>
      </c>
      <c r="S1366" t="s">
        <v>3348</v>
      </c>
    </row>
    <row r="1367" spans="1:19" outlineLevel="1" x14ac:dyDescent="0.2">
      <c r="A1367" t="s">
        <v>4266</v>
      </c>
      <c r="B1367" t="s">
        <v>4727</v>
      </c>
      <c r="C1367" t="s">
        <v>1345</v>
      </c>
      <c r="D1367" t="s">
        <v>3160</v>
      </c>
      <c r="E1367" t="s">
        <v>3160</v>
      </c>
      <c r="F1367" t="s">
        <v>3160</v>
      </c>
      <c r="G1367" t="s">
        <v>3166</v>
      </c>
      <c r="H1367" t="s">
        <v>3160</v>
      </c>
      <c r="I1367" t="s">
        <v>1</v>
      </c>
      <c r="J1367" t="s">
        <v>3160</v>
      </c>
      <c r="K1367" t="s">
        <v>3193</v>
      </c>
      <c r="L1367" t="s">
        <v>3160</v>
      </c>
      <c r="M1367" t="s">
        <v>3160</v>
      </c>
      <c r="N1367" t="s">
        <v>3160</v>
      </c>
      <c r="O1367" t="s">
        <v>4247</v>
      </c>
      <c r="P1367" t="s">
        <v>3116</v>
      </c>
      <c r="Q1367" t="s">
        <v>5413</v>
      </c>
      <c r="R1367" t="s">
        <v>3160</v>
      </c>
      <c r="S1367" t="s">
        <v>3189</v>
      </c>
    </row>
    <row r="1368" spans="1:19" outlineLevel="1" x14ac:dyDescent="0.2">
      <c r="A1368" t="s">
        <v>4268</v>
      </c>
      <c r="B1368" t="s">
        <v>4728</v>
      </c>
      <c r="C1368" t="s">
        <v>1345</v>
      </c>
      <c r="D1368" t="s">
        <v>3160</v>
      </c>
      <c r="E1368" t="s">
        <v>3160</v>
      </c>
      <c r="F1368" t="s">
        <v>3160</v>
      </c>
      <c r="G1368" t="s">
        <v>3171</v>
      </c>
      <c r="H1368" t="s">
        <v>3160</v>
      </c>
      <c r="I1368" t="s">
        <v>3160</v>
      </c>
      <c r="J1368" t="s">
        <v>3160</v>
      </c>
      <c r="K1368" t="s">
        <v>3160</v>
      </c>
      <c r="L1368" t="s">
        <v>3160</v>
      </c>
      <c r="M1368" t="s">
        <v>3049</v>
      </c>
      <c r="N1368" t="s">
        <v>3160</v>
      </c>
      <c r="O1368" t="s">
        <v>3160</v>
      </c>
      <c r="P1368" t="s">
        <v>3115</v>
      </c>
      <c r="Q1368" t="s">
        <v>3186</v>
      </c>
      <c r="R1368" s="23" t="s">
        <v>4630</v>
      </c>
      <c r="S1368" t="s">
        <v>3348</v>
      </c>
    </row>
    <row r="1369" spans="1:19" outlineLevel="1" x14ac:dyDescent="0.2">
      <c r="A1369" t="s">
        <v>4268</v>
      </c>
      <c r="B1369" t="s">
        <v>4728</v>
      </c>
      <c r="C1369" t="s">
        <v>1345</v>
      </c>
      <c r="D1369" t="s">
        <v>3160</v>
      </c>
      <c r="E1369" t="s">
        <v>3160</v>
      </c>
      <c r="F1369" t="s">
        <v>3160</v>
      </c>
      <c r="G1369" t="s">
        <v>3171</v>
      </c>
      <c r="H1369" t="s">
        <v>3160</v>
      </c>
      <c r="I1369" t="s">
        <v>1</v>
      </c>
      <c r="J1369" t="s">
        <v>3160</v>
      </c>
      <c r="K1369" t="s">
        <v>3193</v>
      </c>
      <c r="L1369" t="s">
        <v>3160</v>
      </c>
      <c r="M1369" t="s">
        <v>3049</v>
      </c>
      <c r="N1369" t="s">
        <v>3160</v>
      </c>
      <c r="O1369" t="s">
        <v>3160</v>
      </c>
      <c r="P1369" t="s">
        <v>3115</v>
      </c>
      <c r="Q1369" t="s">
        <v>3186</v>
      </c>
      <c r="R1369" s="23" t="s">
        <v>3160</v>
      </c>
      <c r="S1369" t="s">
        <v>3348</v>
      </c>
    </row>
    <row r="1370" spans="1:19" outlineLevel="1" x14ac:dyDescent="0.2">
      <c r="A1370" t="s">
        <v>4268</v>
      </c>
      <c r="B1370" t="s">
        <v>4728</v>
      </c>
      <c r="C1370" t="s">
        <v>1345</v>
      </c>
      <c r="D1370" t="s">
        <v>3160</v>
      </c>
      <c r="E1370" t="s">
        <v>3160</v>
      </c>
      <c r="F1370" t="s">
        <v>3160</v>
      </c>
      <c r="G1370" t="s">
        <v>3171</v>
      </c>
      <c r="H1370" t="s">
        <v>3160</v>
      </c>
      <c r="I1370" t="s">
        <v>1</v>
      </c>
      <c r="J1370" t="s">
        <v>3160</v>
      </c>
      <c r="K1370" t="s">
        <v>3193</v>
      </c>
      <c r="L1370" t="s">
        <v>3160</v>
      </c>
      <c r="M1370" t="s">
        <v>3160</v>
      </c>
      <c r="N1370" t="s">
        <v>3160</v>
      </c>
      <c r="O1370" t="s">
        <v>4247</v>
      </c>
      <c r="P1370" t="s">
        <v>3116</v>
      </c>
      <c r="Q1370" t="s">
        <v>5413</v>
      </c>
      <c r="R1370" t="s">
        <v>3160</v>
      </c>
      <c r="S1370" t="s">
        <v>3189</v>
      </c>
    </row>
    <row r="1371" spans="1:19" outlineLevel="1" x14ac:dyDescent="0.2">
      <c r="A1371" t="s">
        <v>4269</v>
      </c>
      <c r="B1371" t="s">
        <v>4729</v>
      </c>
      <c r="C1371" t="s">
        <v>1345</v>
      </c>
      <c r="D1371" t="s">
        <v>3160</v>
      </c>
      <c r="E1371" t="s">
        <v>3160</v>
      </c>
      <c r="F1371" t="s">
        <v>3160</v>
      </c>
      <c r="G1371" t="s">
        <v>3167</v>
      </c>
      <c r="H1371" t="s">
        <v>3160</v>
      </c>
      <c r="I1371" t="s">
        <v>3160</v>
      </c>
      <c r="J1371" t="s">
        <v>3160</v>
      </c>
      <c r="K1371" t="s">
        <v>3160</v>
      </c>
      <c r="L1371" t="s">
        <v>3160</v>
      </c>
      <c r="M1371" t="s">
        <v>3049</v>
      </c>
      <c r="N1371" t="s">
        <v>3160</v>
      </c>
      <c r="O1371" t="s">
        <v>3160</v>
      </c>
      <c r="P1371" t="s">
        <v>3115</v>
      </c>
      <c r="Q1371" t="s">
        <v>3186</v>
      </c>
      <c r="R1371" s="23" t="s">
        <v>4630</v>
      </c>
      <c r="S1371" t="s">
        <v>3348</v>
      </c>
    </row>
    <row r="1372" spans="1:19" outlineLevel="1" x14ac:dyDescent="0.2">
      <c r="A1372" t="s">
        <v>4269</v>
      </c>
      <c r="B1372" t="s">
        <v>4729</v>
      </c>
      <c r="C1372" t="s">
        <v>1345</v>
      </c>
      <c r="D1372" t="s">
        <v>3160</v>
      </c>
      <c r="E1372" t="s">
        <v>3160</v>
      </c>
      <c r="F1372" t="s">
        <v>3160</v>
      </c>
      <c r="G1372" t="s">
        <v>3167</v>
      </c>
      <c r="H1372" t="s">
        <v>3160</v>
      </c>
      <c r="I1372" t="s">
        <v>1</v>
      </c>
      <c r="J1372" t="s">
        <v>3160</v>
      </c>
      <c r="K1372" t="s">
        <v>3193</v>
      </c>
      <c r="L1372" t="s">
        <v>3160</v>
      </c>
      <c r="M1372" t="s">
        <v>3049</v>
      </c>
      <c r="N1372" t="s">
        <v>3160</v>
      </c>
      <c r="O1372" t="s">
        <v>3160</v>
      </c>
      <c r="P1372" t="s">
        <v>3115</v>
      </c>
      <c r="Q1372" t="s">
        <v>3186</v>
      </c>
      <c r="R1372" s="23" t="s">
        <v>3160</v>
      </c>
      <c r="S1372" t="s">
        <v>3348</v>
      </c>
    </row>
    <row r="1373" spans="1:19" outlineLevel="1" x14ac:dyDescent="0.2">
      <c r="A1373" t="s">
        <v>4269</v>
      </c>
      <c r="B1373" t="s">
        <v>4729</v>
      </c>
      <c r="C1373" t="s">
        <v>1345</v>
      </c>
      <c r="D1373" t="s">
        <v>3160</v>
      </c>
      <c r="E1373" t="s">
        <v>3160</v>
      </c>
      <c r="F1373" t="s">
        <v>3160</v>
      </c>
      <c r="G1373" t="s">
        <v>3167</v>
      </c>
      <c r="H1373" t="s">
        <v>3160</v>
      </c>
      <c r="I1373" t="s">
        <v>1</v>
      </c>
      <c r="J1373" t="s">
        <v>3160</v>
      </c>
      <c r="K1373" t="s">
        <v>3193</v>
      </c>
      <c r="L1373" t="s">
        <v>3160</v>
      </c>
      <c r="M1373" t="s">
        <v>3160</v>
      </c>
      <c r="N1373" t="s">
        <v>3160</v>
      </c>
      <c r="O1373" t="s">
        <v>4247</v>
      </c>
      <c r="P1373" t="s">
        <v>3116</v>
      </c>
      <c r="Q1373" t="s">
        <v>5413</v>
      </c>
      <c r="R1373" t="s">
        <v>3160</v>
      </c>
      <c r="S1373" t="s">
        <v>3189</v>
      </c>
    </row>
    <row r="1374" spans="1:19" outlineLevel="1" x14ac:dyDescent="0.2">
      <c r="A1374" t="s">
        <v>4270</v>
      </c>
      <c r="B1374" t="s">
        <v>4730</v>
      </c>
      <c r="C1374" t="s">
        <v>1345</v>
      </c>
      <c r="D1374" t="s">
        <v>3160</v>
      </c>
      <c r="E1374" t="s">
        <v>3160</v>
      </c>
      <c r="F1374" t="s">
        <v>3160</v>
      </c>
      <c r="G1374" t="s">
        <v>3168</v>
      </c>
      <c r="H1374" t="s">
        <v>3160</v>
      </c>
      <c r="I1374" t="s">
        <v>3160</v>
      </c>
      <c r="J1374" t="s">
        <v>3160</v>
      </c>
      <c r="K1374" t="s">
        <v>3160</v>
      </c>
      <c r="L1374" t="s">
        <v>3160</v>
      </c>
      <c r="M1374" t="s">
        <v>3049</v>
      </c>
      <c r="N1374" t="s">
        <v>3160</v>
      </c>
      <c r="O1374" t="s">
        <v>3160</v>
      </c>
      <c r="P1374" t="s">
        <v>3115</v>
      </c>
      <c r="Q1374" t="s">
        <v>3186</v>
      </c>
      <c r="R1374" s="23" t="s">
        <v>4630</v>
      </c>
      <c r="S1374" t="s">
        <v>3348</v>
      </c>
    </row>
    <row r="1375" spans="1:19" outlineLevel="1" x14ac:dyDescent="0.2">
      <c r="A1375" t="s">
        <v>4270</v>
      </c>
      <c r="B1375" t="s">
        <v>4730</v>
      </c>
      <c r="C1375" t="s">
        <v>1345</v>
      </c>
      <c r="D1375" t="s">
        <v>3160</v>
      </c>
      <c r="E1375" t="s">
        <v>3160</v>
      </c>
      <c r="F1375" t="s">
        <v>3160</v>
      </c>
      <c r="G1375" t="s">
        <v>3168</v>
      </c>
      <c r="H1375" t="s">
        <v>3160</v>
      </c>
      <c r="I1375" t="s">
        <v>1</v>
      </c>
      <c r="J1375" t="s">
        <v>3160</v>
      </c>
      <c r="K1375" t="s">
        <v>3193</v>
      </c>
      <c r="L1375" t="s">
        <v>3160</v>
      </c>
      <c r="M1375" t="s">
        <v>3049</v>
      </c>
      <c r="N1375" t="s">
        <v>3160</v>
      </c>
      <c r="O1375" t="s">
        <v>3160</v>
      </c>
      <c r="P1375" t="s">
        <v>3115</v>
      </c>
      <c r="Q1375" t="s">
        <v>3186</v>
      </c>
      <c r="R1375" t="s">
        <v>3160</v>
      </c>
      <c r="S1375" t="s">
        <v>3348</v>
      </c>
    </row>
    <row r="1376" spans="1:19" outlineLevel="1" x14ac:dyDescent="0.2">
      <c r="A1376" t="s">
        <v>4270</v>
      </c>
      <c r="B1376" t="s">
        <v>4730</v>
      </c>
      <c r="C1376" t="s">
        <v>1345</v>
      </c>
      <c r="D1376" t="s">
        <v>3160</v>
      </c>
      <c r="E1376" t="s">
        <v>3160</v>
      </c>
      <c r="F1376" t="s">
        <v>3160</v>
      </c>
      <c r="G1376" t="s">
        <v>3168</v>
      </c>
      <c r="H1376" t="s">
        <v>3160</v>
      </c>
      <c r="I1376" t="s">
        <v>1</v>
      </c>
      <c r="J1376" t="s">
        <v>3160</v>
      </c>
      <c r="K1376" t="s">
        <v>3193</v>
      </c>
      <c r="L1376" t="s">
        <v>3160</v>
      </c>
      <c r="M1376" t="s">
        <v>3160</v>
      </c>
      <c r="N1376" t="s">
        <v>3160</v>
      </c>
      <c r="O1376" t="s">
        <v>4247</v>
      </c>
      <c r="P1376" t="s">
        <v>3116</v>
      </c>
      <c r="Q1376" t="s">
        <v>5413</v>
      </c>
      <c r="R1376" t="s">
        <v>3160</v>
      </c>
      <c r="S1376" t="s">
        <v>3189</v>
      </c>
    </row>
    <row r="1377" spans="1:19" outlineLevel="1" x14ac:dyDescent="0.2">
      <c r="A1377" t="s">
        <v>4273</v>
      </c>
      <c r="B1377" t="s">
        <v>4731</v>
      </c>
      <c r="C1377" t="s">
        <v>1345</v>
      </c>
      <c r="D1377" t="s">
        <v>3160</v>
      </c>
      <c r="E1377" t="s">
        <v>3160</v>
      </c>
      <c r="F1377" t="s">
        <v>3160</v>
      </c>
      <c r="G1377" t="s">
        <v>3169</v>
      </c>
      <c r="H1377" t="s">
        <v>3160</v>
      </c>
      <c r="I1377" t="s">
        <v>3160</v>
      </c>
      <c r="J1377" t="s">
        <v>3160</v>
      </c>
      <c r="K1377" t="s">
        <v>3160</v>
      </c>
      <c r="L1377" t="s">
        <v>3160</v>
      </c>
      <c r="M1377" t="s">
        <v>3049</v>
      </c>
      <c r="N1377" t="s">
        <v>3160</v>
      </c>
      <c r="O1377" t="s">
        <v>3160</v>
      </c>
      <c r="P1377" t="s">
        <v>3115</v>
      </c>
      <c r="Q1377" t="s">
        <v>3186</v>
      </c>
      <c r="R1377" s="23" t="s">
        <v>4630</v>
      </c>
      <c r="S1377" t="s">
        <v>3348</v>
      </c>
    </row>
    <row r="1378" spans="1:19" outlineLevel="1" x14ac:dyDescent="0.2">
      <c r="A1378" t="s">
        <v>4273</v>
      </c>
      <c r="B1378" t="s">
        <v>4731</v>
      </c>
      <c r="C1378" t="s">
        <v>1345</v>
      </c>
      <c r="D1378" t="s">
        <v>3160</v>
      </c>
      <c r="E1378" t="s">
        <v>3160</v>
      </c>
      <c r="F1378" t="s">
        <v>3160</v>
      </c>
      <c r="G1378" t="s">
        <v>3169</v>
      </c>
      <c r="H1378" t="s">
        <v>3160</v>
      </c>
      <c r="I1378" t="s">
        <v>1</v>
      </c>
      <c r="J1378" t="s">
        <v>3160</v>
      </c>
      <c r="K1378" t="s">
        <v>3193</v>
      </c>
      <c r="L1378" t="s">
        <v>3160</v>
      </c>
      <c r="M1378" t="s">
        <v>3049</v>
      </c>
      <c r="N1378" t="s">
        <v>3160</v>
      </c>
      <c r="O1378" t="s">
        <v>3160</v>
      </c>
      <c r="P1378" t="s">
        <v>3115</v>
      </c>
      <c r="Q1378" t="s">
        <v>3186</v>
      </c>
      <c r="R1378" s="23" t="s">
        <v>3160</v>
      </c>
      <c r="S1378" t="s">
        <v>3348</v>
      </c>
    </row>
    <row r="1379" spans="1:19" outlineLevel="1" x14ac:dyDescent="0.2">
      <c r="A1379" t="s">
        <v>4273</v>
      </c>
      <c r="B1379" t="s">
        <v>4731</v>
      </c>
      <c r="C1379" t="s">
        <v>1345</v>
      </c>
      <c r="D1379" t="s">
        <v>3160</v>
      </c>
      <c r="E1379" t="s">
        <v>3160</v>
      </c>
      <c r="F1379" t="s">
        <v>3160</v>
      </c>
      <c r="G1379" t="s">
        <v>3169</v>
      </c>
      <c r="H1379" t="s">
        <v>3160</v>
      </c>
      <c r="I1379" t="s">
        <v>1</v>
      </c>
      <c r="J1379" t="s">
        <v>3160</v>
      </c>
      <c r="K1379" t="s">
        <v>3193</v>
      </c>
      <c r="L1379" t="s">
        <v>3160</v>
      </c>
      <c r="M1379" t="s">
        <v>3160</v>
      </c>
      <c r="N1379" t="s">
        <v>3160</v>
      </c>
      <c r="O1379" t="s">
        <v>4247</v>
      </c>
      <c r="P1379" t="s">
        <v>3116</v>
      </c>
      <c r="Q1379" t="s">
        <v>5413</v>
      </c>
      <c r="R1379" t="s">
        <v>3160</v>
      </c>
      <c r="S1379" t="s">
        <v>3189</v>
      </c>
    </row>
    <row r="1380" spans="1:19" outlineLevel="1" x14ac:dyDescent="0.2">
      <c r="A1380" t="s">
        <v>4275</v>
      </c>
      <c r="B1380" t="s">
        <v>4732</v>
      </c>
      <c r="C1380" t="s">
        <v>1345</v>
      </c>
      <c r="D1380" t="s">
        <v>3160</v>
      </c>
      <c r="E1380" t="s">
        <v>3160</v>
      </c>
      <c r="F1380" t="s">
        <v>3160</v>
      </c>
      <c r="G1380" t="s">
        <v>3170</v>
      </c>
      <c r="H1380" t="s">
        <v>3160</v>
      </c>
      <c r="I1380" t="s">
        <v>3160</v>
      </c>
      <c r="J1380" t="s">
        <v>3160</v>
      </c>
      <c r="K1380" t="s">
        <v>3160</v>
      </c>
      <c r="L1380" t="s">
        <v>3160</v>
      </c>
      <c r="M1380" t="s">
        <v>3049</v>
      </c>
      <c r="N1380" t="s">
        <v>3160</v>
      </c>
      <c r="O1380" t="s">
        <v>3160</v>
      </c>
      <c r="P1380" t="s">
        <v>3115</v>
      </c>
      <c r="Q1380" t="s">
        <v>3186</v>
      </c>
      <c r="R1380" s="23" t="s">
        <v>4630</v>
      </c>
      <c r="S1380" t="s">
        <v>3348</v>
      </c>
    </row>
    <row r="1381" spans="1:19" outlineLevel="1" x14ac:dyDescent="0.2">
      <c r="A1381" t="s">
        <v>4275</v>
      </c>
      <c r="B1381" t="s">
        <v>4732</v>
      </c>
      <c r="C1381" t="s">
        <v>1345</v>
      </c>
      <c r="D1381" t="s">
        <v>3160</v>
      </c>
      <c r="E1381" t="s">
        <v>3160</v>
      </c>
      <c r="F1381" t="s">
        <v>3160</v>
      </c>
      <c r="G1381" t="s">
        <v>3170</v>
      </c>
      <c r="H1381" t="s">
        <v>3160</v>
      </c>
      <c r="I1381" t="s">
        <v>1</v>
      </c>
      <c r="J1381" t="s">
        <v>3160</v>
      </c>
      <c r="K1381" t="s">
        <v>3193</v>
      </c>
      <c r="L1381" t="s">
        <v>3160</v>
      </c>
      <c r="M1381" t="s">
        <v>3049</v>
      </c>
      <c r="N1381" t="s">
        <v>3160</v>
      </c>
      <c r="O1381" t="s">
        <v>4247</v>
      </c>
      <c r="P1381" t="s">
        <v>3115</v>
      </c>
      <c r="Q1381" t="s">
        <v>3186</v>
      </c>
      <c r="R1381" t="s">
        <v>3160</v>
      </c>
      <c r="S1381" t="s">
        <v>3348</v>
      </c>
    </row>
    <row r="1382" spans="1:19" outlineLevel="1" x14ac:dyDescent="0.2">
      <c r="A1382" t="s">
        <v>4275</v>
      </c>
      <c r="B1382" t="s">
        <v>4732</v>
      </c>
      <c r="C1382" t="s">
        <v>1345</v>
      </c>
      <c r="D1382" t="s">
        <v>3160</v>
      </c>
      <c r="E1382" t="s">
        <v>3160</v>
      </c>
      <c r="F1382" t="s">
        <v>3160</v>
      </c>
      <c r="G1382" t="s">
        <v>3170</v>
      </c>
      <c r="H1382" t="s">
        <v>3160</v>
      </c>
      <c r="I1382" t="s">
        <v>1</v>
      </c>
      <c r="J1382" t="s">
        <v>3160</v>
      </c>
      <c r="K1382" t="s">
        <v>3193</v>
      </c>
      <c r="L1382" t="s">
        <v>3160</v>
      </c>
      <c r="M1382" t="s">
        <v>3160</v>
      </c>
      <c r="N1382" t="s">
        <v>3160</v>
      </c>
      <c r="O1382" t="s">
        <v>4247</v>
      </c>
      <c r="P1382" t="s">
        <v>3116</v>
      </c>
      <c r="Q1382" t="s">
        <v>5413</v>
      </c>
      <c r="R1382" t="s">
        <v>3160</v>
      </c>
      <c r="S1382" t="s">
        <v>3189</v>
      </c>
    </row>
    <row r="1383" spans="1:19" outlineLevel="1" x14ac:dyDescent="0.2">
      <c r="A1383" t="s">
        <v>4277</v>
      </c>
      <c r="B1383" t="s">
        <v>4733</v>
      </c>
      <c r="C1383" t="s">
        <v>1345</v>
      </c>
      <c r="D1383" s="15" t="s">
        <v>1381</v>
      </c>
      <c r="E1383" s="15" t="s">
        <v>1382</v>
      </c>
      <c r="F1383" s="15" t="s">
        <v>2565</v>
      </c>
      <c r="G1383" t="s">
        <v>3160</v>
      </c>
      <c r="H1383" t="s">
        <v>3160</v>
      </c>
      <c r="I1383" t="s">
        <v>3180</v>
      </c>
      <c r="J1383" t="s">
        <v>3160</v>
      </c>
      <c r="K1383" t="s">
        <v>3160</v>
      </c>
      <c r="L1383" t="s">
        <v>3160</v>
      </c>
      <c r="M1383" t="s">
        <v>3049</v>
      </c>
      <c r="N1383" t="s">
        <v>3136</v>
      </c>
      <c r="O1383" t="s">
        <v>3160</v>
      </c>
      <c r="P1383" t="s">
        <v>1384</v>
      </c>
      <c r="Q1383" t="s">
        <v>3186</v>
      </c>
      <c r="R1383" t="s">
        <v>3160</v>
      </c>
      <c r="S1383" t="s">
        <v>3189</v>
      </c>
    </row>
    <row r="1384" spans="1:19" outlineLevel="1" x14ac:dyDescent="0.2">
      <c r="A1384" t="s">
        <v>4277</v>
      </c>
      <c r="B1384" t="s">
        <v>4733</v>
      </c>
      <c r="C1384" t="s">
        <v>1345</v>
      </c>
      <c r="D1384" s="15" t="s">
        <v>1381</v>
      </c>
      <c r="E1384" s="15" t="s">
        <v>1382</v>
      </c>
      <c r="F1384" s="15" t="s">
        <v>2565</v>
      </c>
      <c r="G1384" t="s">
        <v>3160</v>
      </c>
      <c r="H1384" t="s">
        <v>3160</v>
      </c>
      <c r="I1384" t="s">
        <v>1</v>
      </c>
      <c r="J1384" t="s">
        <v>3160</v>
      </c>
      <c r="K1384" t="s">
        <v>3193</v>
      </c>
      <c r="L1384" t="s">
        <v>3160</v>
      </c>
      <c r="M1384" t="s">
        <v>3049</v>
      </c>
      <c r="N1384" t="s">
        <v>3136</v>
      </c>
      <c r="O1384" t="s">
        <v>3160</v>
      </c>
      <c r="P1384" t="s">
        <v>1384</v>
      </c>
      <c r="Q1384" t="s">
        <v>3186</v>
      </c>
      <c r="R1384" t="s">
        <v>3160</v>
      </c>
      <c r="S1384" t="s">
        <v>3189</v>
      </c>
    </row>
    <row r="1385" spans="1:19" outlineLevel="1" x14ac:dyDescent="0.2">
      <c r="A1385" t="s">
        <v>4281</v>
      </c>
      <c r="B1385" t="s">
        <v>4734</v>
      </c>
      <c r="C1385" t="s">
        <v>1345</v>
      </c>
      <c r="D1385" s="15" t="s">
        <v>1381</v>
      </c>
      <c r="E1385" s="15" t="s">
        <v>1382</v>
      </c>
      <c r="F1385" s="15" t="s">
        <v>3172</v>
      </c>
      <c r="G1385" s="15" t="s">
        <v>2604</v>
      </c>
      <c r="H1385" t="s">
        <v>3160</v>
      </c>
      <c r="I1385" t="s">
        <v>3160</v>
      </c>
      <c r="J1385" t="s">
        <v>3160</v>
      </c>
      <c r="K1385" t="s">
        <v>3160</v>
      </c>
      <c r="L1385" t="s">
        <v>3160</v>
      </c>
      <c r="M1385" t="s">
        <v>3049</v>
      </c>
      <c r="N1385" t="s">
        <v>3160</v>
      </c>
      <c r="O1385" t="s">
        <v>3160</v>
      </c>
      <c r="P1385" t="s">
        <v>3115</v>
      </c>
      <c r="Q1385" t="s">
        <v>3186</v>
      </c>
      <c r="R1385" s="23" t="s">
        <v>4630</v>
      </c>
      <c r="S1385" t="s">
        <v>3348</v>
      </c>
    </row>
    <row r="1386" spans="1:19" outlineLevel="1" x14ac:dyDescent="0.2">
      <c r="A1386" t="s">
        <v>4281</v>
      </c>
      <c r="B1386" t="s">
        <v>4734</v>
      </c>
      <c r="C1386" t="s">
        <v>1345</v>
      </c>
      <c r="D1386" s="15" t="s">
        <v>1381</v>
      </c>
      <c r="E1386" s="15" t="s">
        <v>1382</v>
      </c>
      <c r="F1386" s="15" t="s">
        <v>3172</v>
      </c>
      <c r="G1386" s="15" t="s">
        <v>2604</v>
      </c>
      <c r="H1386" t="s">
        <v>3160</v>
      </c>
      <c r="I1386" t="s">
        <v>1</v>
      </c>
      <c r="J1386" t="s">
        <v>3160</v>
      </c>
      <c r="K1386" t="s">
        <v>3193</v>
      </c>
      <c r="L1386" t="s">
        <v>3160</v>
      </c>
      <c r="M1386" t="s">
        <v>3049</v>
      </c>
      <c r="N1386" t="s">
        <v>3160</v>
      </c>
      <c r="O1386" t="s">
        <v>3160</v>
      </c>
      <c r="P1386" t="s">
        <v>3115</v>
      </c>
      <c r="Q1386" t="s">
        <v>3186</v>
      </c>
      <c r="R1386" s="23" t="s">
        <v>3160</v>
      </c>
      <c r="S1386" t="s">
        <v>3348</v>
      </c>
    </row>
    <row r="1387" spans="1:19" outlineLevel="1" x14ac:dyDescent="0.2">
      <c r="A1387" t="s">
        <v>4281</v>
      </c>
      <c r="B1387" t="s">
        <v>4734</v>
      </c>
      <c r="C1387" t="s">
        <v>1345</v>
      </c>
      <c r="D1387" s="15" t="s">
        <v>1381</v>
      </c>
      <c r="E1387" s="15" t="s">
        <v>1382</v>
      </c>
      <c r="F1387" s="15" t="s">
        <v>3172</v>
      </c>
      <c r="G1387" s="15" t="s">
        <v>2604</v>
      </c>
      <c r="H1387" t="s">
        <v>3160</v>
      </c>
      <c r="I1387" t="s">
        <v>1</v>
      </c>
      <c r="J1387" t="s">
        <v>3160</v>
      </c>
      <c r="K1387" t="s">
        <v>3193</v>
      </c>
      <c r="L1387" t="s">
        <v>3160</v>
      </c>
      <c r="M1387" t="s">
        <v>3160</v>
      </c>
      <c r="N1387" t="s">
        <v>3160</v>
      </c>
      <c r="O1387" t="s">
        <v>3160</v>
      </c>
      <c r="P1387" t="s">
        <v>3116</v>
      </c>
      <c r="Q1387" t="s">
        <v>5413</v>
      </c>
      <c r="R1387" t="s">
        <v>3160</v>
      </c>
      <c r="S1387" t="s">
        <v>3189</v>
      </c>
    </row>
    <row r="1388" spans="1:19" outlineLevel="1" x14ac:dyDescent="0.2">
      <c r="A1388" t="s">
        <v>2591</v>
      </c>
      <c r="B1388" t="s">
        <v>4735</v>
      </c>
      <c r="C1388" t="s">
        <v>1345</v>
      </c>
      <c r="D1388" s="15" t="s">
        <v>1381</v>
      </c>
      <c r="E1388" s="15" t="s">
        <v>1382</v>
      </c>
      <c r="F1388" s="15" t="s">
        <v>3172</v>
      </c>
      <c r="G1388" s="15" t="s">
        <v>2605</v>
      </c>
      <c r="H1388" t="s">
        <v>3160</v>
      </c>
      <c r="I1388" t="s">
        <v>3160</v>
      </c>
      <c r="J1388" t="s">
        <v>3160</v>
      </c>
      <c r="K1388" t="s">
        <v>3160</v>
      </c>
      <c r="L1388" t="s">
        <v>3160</v>
      </c>
      <c r="M1388" t="s">
        <v>3049</v>
      </c>
      <c r="N1388" t="s">
        <v>3160</v>
      </c>
      <c r="O1388" t="s">
        <v>3160</v>
      </c>
      <c r="P1388" t="s">
        <v>3115</v>
      </c>
      <c r="Q1388" t="s">
        <v>3186</v>
      </c>
      <c r="R1388" s="23" t="s">
        <v>4630</v>
      </c>
      <c r="S1388" t="s">
        <v>3348</v>
      </c>
    </row>
    <row r="1389" spans="1:19" outlineLevel="1" x14ac:dyDescent="0.2">
      <c r="A1389" t="s">
        <v>2591</v>
      </c>
      <c r="B1389" t="s">
        <v>4735</v>
      </c>
      <c r="C1389" t="s">
        <v>1345</v>
      </c>
      <c r="D1389" s="15" t="s">
        <v>1381</v>
      </c>
      <c r="E1389" s="15" t="s">
        <v>1382</v>
      </c>
      <c r="F1389" s="15" t="s">
        <v>3172</v>
      </c>
      <c r="G1389" s="15" t="s">
        <v>2605</v>
      </c>
      <c r="H1389" t="s">
        <v>3160</v>
      </c>
      <c r="I1389" t="s">
        <v>1</v>
      </c>
      <c r="J1389" t="s">
        <v>3160</v>
      </c>
      <c r="K1389" t="s">
        <v>3193</v>
      </c>
      <c r="L1389" t="s">
        <v>3160</v>
      </c>
      <c r="M1389" t="s">
        <v>3049</v>
      </c>
      <c r="N1389" t="s">
        <v>3160</v>
      </c>
      <c r="O1389" t="s">
        <v>3160</v>
      </c>
      <c r="P1389" t="s">
        <v>3115</v>
      </c>
      <c r="Q1389" t="s">
        <v>3186</v>
      </c>
      <c r="R1389" s="23" t="s">
        <v>3160</v>
      </c>
      <c r="S1389" t="s">
        <v>3348</v>
      </c>
    </row>
    <row r="1390" spans="1:19" outlineLevel="1" x14ac:dyDescent="0.2">
      <c r="A1390" s="23" t="s">
        <v>2591</v>
      </c>
      <c r="B1390" s="23" t="s">
        <v>4735</v>
      </c>
      <c r="C1390" t="s">
        <v>1345</v>
      </c>
      <c r="D1390" s="15" t="s">
        <v>1381</v>
      </c>
      <c r="E1390" s="15" t="s">
        <v>1382</v>
      </c>
      <c r="F1390" s="15" t="s">
        <v>3172</v>
      </c>
      <c r="G1390" s="15" t="s">
        <v>2605</v>
      </c>
      <c r="H1390" t="s">
        <v>3160</v>
      </c>
      <c r="I1390" t="s">
        <v>1</v>
      </c>
      <c r="J1390" t="s">
        <v>3160</v>
      </c>
      <c r="K1390" t="s">
        <v>3193</v>
      </c>
      <c r="L1390" t="s">
        <v>3160</v>
      </c>
      <c r="M1390" t="s">
        <v>3160</v>
      </c>
      <c r="N1390" t="s">
        <v>3160</v>
      </c>
      <c r="O1390" t="s">
        <v>3160</v>
      </c>
      <c r="P1390" t="s">
        <v>3116</v>
      </c>
      <c r="Q1390" t="s">
        <v>5413</v>
      </c>
      <c r="R1390" t="s">
        <v>3160</v>
      </c>
      <c r="S1390" t="s">
        <v>3189</v>
      </c>
    </row>
    <row r="1391" spans="1:19" outlineLevel="1" x14ac:dyDescent="0.2">
      <c r="A1391" t="s">
        <v>4284</v>
      </c>
      <c r="B1391" t="s">
        <v>4736</v>
      </c>
      <c r="C1391" t="s">
        <v>1345</v>
      </c>
      <c r="D1391" s="15" t="s">
        <v>1381</v>
      </c>
      <c r="E1391" s="15" t="s">
        <v>1382</v>
      </c>
      <c r="F1391" s="15" t="s">
        <v>3172</v>
      </c>
      <c r="G1391" s="15" t="s">
        <v>2606</v>
      </c>
      <c r="H1391" t="s">
        <v>3160</v>
      </c>
      <c r="I1391" t="s">
        <v>3160</v>
      </c>
      <c r="J1391" t="s">
        <v>3160</v>
      </c>
      <c r="K1391" t="s">
        <v>3160</v>
      </c>
      <c r="L1391" t="s">
        <v>3160</v>
      </c>
      <c r="M1391" t="s">
        <v>3049</v>
      </c>
      <c r="N1391" t="s">
        <v>3160</v>
      </c>
      <c r="O1391" t="s">
        <v>3160</v>
      </c>
      <c r="P1391" t="s">
        <v>3115</v>
      </c>
      <c r="Q1391" t="s">
        <v>3186</v>
      </c>
      <c r="R1391" s="23" t="s">
        <v>4630</v>
      </c>
      <c r="S1391" t="s">
        <v>3348</v>
      </c>
    </row>
    <row r="1392" spans="1:19" outlineLevel="1" x14ac:dyDescent="0.2">
      <c r="A1392" t="s">
        <v>4284</v>
      </c>
      <c r="B1392" t="s">
        <v>4736</v>
      </c>
      <c r="C1392" t="s">
        <v>1345</v>
      </c>
      <c r="D1392" s="15" t="s">
        <v>1381</v>
      </c>
      <c r="E1392" s="15" t="s">
        <v>1382</v>
      </c>
      <c r="F1392" s="15" t="s">
        <v>3172</v>
      </c>
      <c r="G1392" s="15" t="s">
        <v>2606</v>
      </c>
      <c r="H1392" t="s">
        <v>3160</v>
      </c>
      <c r="I1392" t="s">
        <v>1</v>
      </c>
      <c r="J1392" t="s">
        <v>3160</v>
      </c>
      <c r="K1392" t="s">
        <v>3193</v>
      </c>
      <c r="L1392" t="s">
        <v>3160</v>
      </c>
      <c r="M1392" t="s">
        <v>3049</v>
      </c>
      <c r="N1392" t="s">
        <v>3160</v>
      </c>
      <c r="O1392" t="s">
        <v>3160</v>
      </c>
      <c r="P1392" t="s">
        <v>3115</v>
      </c>
      <c r="Q1392" t="s">
        <v>3186</v>
      </c>
      <c r="R1392" s="23" t="s">
        <v>3160</v>
      </c>
      <c r="S1392" t="s">
        <v>3348</v>
      </c>
    </row>
    <row r="1393" spans="1:19" outlineLevel="1" x14ac:dyDescent="0.2">
      <c r="A1393" t="s">
        <v>4284</v>
      </c>
      <c r="B1393" t="s">
        <v>4736</v>
      </c>
      <c r="C1393" t="s">
        <v>1345</v>
      </c>
      <c r="D1393" s="15" t="s">
        <v>1381</v>
      </c>
      <c r="E1393" s="15" t="s">
        <v>1382</v>
      </c>
      <c r="F1393" s="15" t="s">
        <v>3172</v>
      </c>
      <c r="G1393" s="15" t="s">
        <v>2606</v>
      </c>
      <c r="H1393" t="s">
        <v>3160</v>
      </c>
      <c r="I1393" t="s">
        <v>1</v>
      </c>
      <c r="J1393" t="s">
        <v>3160</v>
      </c>
      <c r="K1393" t="s">
        <v>3193</v>
      </c>
      <c r="L1393" t="s">
        <v>3160</v>
      </c>
      <c r="M1393" t="s">
        <v>3160</v>
      </c>
      <c r="N1393" t="s">
        <v>3160</v>
      </c>
      <c r="O1393" t="s">
        <v>3160</v>
      </c>
      <c r="P1393" t="s">
        <v>3116</v>
      </c>
      <c r="Q1393" t="s">
        <v>5413</v>
      </c>
      <c r="R1393" t="s">
        <v>3160</v>
      </c>
      <c r="S1393" t="s">
        <v>3189</v>
      </c>
    </row>
    <row r="1394" spans="1:19" outlineLevel="1" x14ac:dyDescent="0.2">
      <c r="A1394" t="s">
        <v>4289</v>
      </c>
      <c r="B1394" t="s">
        <v>4737</v>
      </c>
      <c r="C1394" t="s">
        <v>1345</v>
      </c>
      <c r="D1394" s="15" t="s">
        <v>1381</v>
      </c>
      <c r="E1394" s="15" t="s">
        <v>1382</v>
      </c>
      <c r="F1394" s="15" t="s">
        <v>2566</v>
      </c>
      <c r="G1394" t="s">
        <v>3160</v>
      </c>
      <c r="H1394" t="s">
        <v>3160</v>
      </c>
      <c r="I1394" t="s">
        <v>3180</v>
      </c>
      <c r="J1394" t="s">
        <v>3183</v>
      </c>
      <c r="K1394" t="s">
        <v>3160</v>
      </c>
      <c r="L1394" t="s">
        <v>3160</v>
      </c>
      <c r="M1394" t="s">
        <v>3049</v>
      </c>
      <c r="N1394" t="s">
        <v>3136</v>
      </c>
      <c r="O1394" t="s">
        <v>3160</v>
      </c>
      <c r="P1394" t="s">
        <v>1384</v>
      </c>
      <c r="Q1394" t="s">
        <v>3186</v>
      </c>
      <c r="R1394" t="s">
        <v>3160</v>
      </c>
      <c r="S1394" t="s">
        <v>3189</v>
      </c>
    </row>
    <row r="1395" spans="1:19" outlineLevel="1" x14ac:dyDescent="0.2">
      <c r="A1395" t="s">
        <v>4289</v>
      </c>
      <c r="B1395" t="s">
        <v>4737</v>
      </c>
      <c r="C1395" t="s">
        <v>1345</v>
      </c>
      <c r="D1395" s="15" t="s">
        <v>1381</v>
      </c>
      <c r="E1395" s="15" t="s">
        <v>1382</v>
      </c>
      <c r="F1395" s="15" t="s">
        <v>2566</v>
      </c>
      <c r="G1395" t="s">
        <v>3160</v>
      </c>
      <c r="H1395" t="s">
        <v>3160</v>
      </c>
      <c r="I1395" t="s">
        <v>1</v>
      </c>
      <c r="J1395" t="s">
        <v>3160</v>
      </c>
      <c r="K1395" t="s">
        <v>3193</v>
      </c>
      <c r="L1395" t="s">
        <v>3160</v>
      </c>
      <c r="M1395" t="s">
        <v>3049</v>
      </c>
      <c r="N1395" t="s">
        <v>3136</v>
      </c>
      <c r="O1395" t="s">
        <v>3160</v>
      </c>
      <c r="P1395" t="s">
        <v>1384</v>
      </c>
      <c r="Q1395" t="s">
        <v>3186</v>
      </c>
      <c r="R1395" t="s">
        <v>3160</v>
      </c>
      <c r="S1395" t="s">
        <v>3189</v>
      </c>
    </row>
    <row r="1396" spans="1:19" outlineLevel="1" x14ac:dyDescent="0.2">
      <c r="A1396" t="s">
        <v>4290</v>
      </c>
      <c r="B1396" t="s">
        <v>4738</v>
      </c>
      <c r="C1396" t="s">
        <v>1345</v>
      </c>
      <c r="D1396" s="15" t="s">
        <v>1381</v>
      </c>
      <c r="E1396" s="15" t="s">
        <v>1382</v>
      </c>
      <c r="F1396" s="15" t="s">
        <v>2567</v>
      </c>
      <c r="G1396" t="s">
        <v>3160</v>
      </c>
      <c r="H1396" t="s">
        <v>3160</v>
      </c>
      <c r="I1396" t="s">
        <v>3180</v>
      </c>
      <c r="J1396" t="s">
        <v>3183</v>
      </c>
      <c r="K1396" t="s">
        <v>3160</v>
      </c>
      <c r="L1396" t="s">
        <v>3160</v>
      </c>
      <c r="M1396" t="s">
        <v>3049</v>
      </c>
      <c r="N1396" t="s">
        <v>3136</v>
      </c>
      <c r="O1396" t="s">
        <v>3160</v>
      </c>
      <c r="P1396" t="s">
        <v>1384</v>
      </c>
      <c r="Q1396" t="s">
        <v>3186</v>
      </c>
      <c r="R1396" t="s">
        <v>3160</v>
      </c>
      <c r="S1396" t="s">
        <v>3189</v>
      </c>
    </row>
    <row r="1397" spans="1:19" outlineLevel="1" x14ac:dyDescent="0.2">
      <c r="A1397" t="s">
        <v>4290</v>
      </c>
      <c r="B1397" t="s">
        <v>4738</v>
      </c>
      <c r="C1397" t="s">
        <v>1345</v>
      </c>
      <c r="D1397" s="15" t="s">
        <v>1381</v>
      </c>
      <c r="E1397" s="15" t="s">
        <v>1382</v>
      </c>
      <c r="F1397" s="15" t="s">
        <v>2567</v>
      </c>
      <c r="G1397" t="s">
        <v>3160</v>
      </c>
      <c r="H1397" t="s">
        <v>3160</v>
      </c>
      <c r="I1397" t="s">
        <v>1</v>
      </c>
      <c r="J1397" t="s">
        <v>3160</v>
      </c>
      <c r="K1397" t="s">
        <v>3193</v>
      </c>
      <c r="L1397" t="s">
        <v>3160</v>
      </c>
      <c r="M1397" t="s">
        <v>3049</v>
      </c>
      <c r="N1397" t="s">
        <v>3136</v>
      </c>
      <c r="O1397" t="s">
        <v>3160</v>
      </c>
      <c r="P1397" t="s">
        <v>1384</v>
      </c>
      <c r="Q1397" t="s">
        <v>3186</v>
      </c>
      <c r="R1397" t="s">
        <v>3160</v>
      </c>
      <c r="S1397" t="s">
        <v>3189</v>
      </c>
    </row>
    <row r="1398" spans="1:19" outlineLevel="1" x14ac:dyDescent="0.2">
      <c r="A1398" t="s">
        <v>3680</v>
      </c>
      <c r="B1398" t="s">
        <v>4750</v>
      </c>
      <c r="C1398" t="s">
        <v>1344</v>
      </c>
      <c r="D1398" t="s">
        <v>3160</v>
      </c>
      <c r="E1398" t="s">
        <v>3160</v>
      </c>
      <c r="F1398" t="s">
        <v>3160</v>
      </c>
      <c r="G1398" t="s">
        <v>3160</v>
      </c>
      <c r="H1398" t="s">
        <v>3160</v>
      </c>
      <c r="I1398" t="s">
        <v>1</v>
      </c>
      <c r="J1398" t="s">
        <v>3160</v>
      </c>
      <c r="K1398" t="s">
        <v>3193</v>
      </c>
      <c r="L1398" t="s">
        <v>3160</v>
      </c>
      <c r="M1398" t="s">
        <v>3160</v>
      </c>
      <c r="N1398" t="s">
        <v>3160</v>
      </c>
      <c r="O1398" t="s">
        <v>3160</v>
      </c>
      <c r="P1398" t="s">
        <v>3115</v>
      </c>
      <c r="Q1398" t="s">
        <v>3186</v>
      </c>
      <c r="R1398" t="s">
        <v>3160</v>
      </c>
      <c r="S1398" t="s">
        <v>3348</v>
      </c>
    </row>
    <row r="1399" spans="1:19" outlineLevel="1" x14ac:dyDescent="0.2">
      <c r="A1399" t="s">
        <v>3691</v>
      </c>
      <c r="B1399" t="s">
        <v>4741</v>
      </c>
      <c r="C1399" t="s">
        <v>1344</v>
      </c>
      <c r="D1399" t="s">
        <v>3160</v>
      </c>
      <c r="E1399" t="s">
        <v>3160</v>
      </c>
      <c r="F1399" t="s">
        <v>3160</v>
      </c>
      <c r="G1399" t="s">
        <v>2278</v>
      </c>
      <c r="H1399" t="s">
        <v>3160</v>
      </c>
      <c r="I1399" t="s">
        <v>3160</v>
      </c>
      <c r="J1399" t="s">
        <v>3160</v>
      </c>
      <c r="K1399" t="s">
        <v>3160</v>
      </c>
      <c r="L1399" t="s">
        <v>3160</v>
      </c>
      <c r="M1399" t="s">
        <v>3049</v>
      </c>
      <c r="N1399" t="s">
        <v>3160</v>
      </c>
      <c r="O1399" t="s">
        <v>3160</v>
      </c>
      <c r="P1399" t="s">
        <v>3115</v>
      </c>
      <c r="Q1399" t="s">
        <v>3186</v>
      </c>
      <c r="R1399" s="23" t="s">
        <v>4630</v>
      </c>
      <c r="S1399" t="s">
        <v>3348</v>
      </c>
    </row>
    <row r="1400" spans="1:19" outlineLevel="1" x14ac:dyDescent="0.2">
      <c r="A1400" t="s">
        <v>3691</v>
      </c>
      <c r="B1400" t="s">
        <v>4741</v>
      </c>
      <c r="C1400" t="s">
        <v>1344</v>
      </c>
      <c r="D1400" t="s">
        <v>3160</v>
      </c>
      <c r="E1400" t="s">
        <v>3160</v>
      </c>
      <c r="F1400" t="s">
        <v>3160</v>
      </c>
      <c r="G1400" t="s">
        <v>2278</v>
      </c>
      <c r="H1400" t="s">
        <v>3160</v>
      </c>
      <c r="I1400" t="s">
        <v>1</v>
      </c>
      <c r="J1400" t="s">
        <v>3160</v>
      </c>
      <c r="K1400" t="s">
        <v>3193</v>
      </c>
      <c r="L1400" t="s">
        <v>3160</v>
      </c>
      <c r="M1400" t="s">
        <v>3049</v>
      </c>
      <c r="N1400" t="s">
        <v>3160</v>
      </c>
      <c r="O1400" t="s">
        <v>3160</v>
      </c>
      <c r="P1400" t="s">
        <v>3115</v>
      </c>
      <c r="Q1400" t="s">
        <v>3186</v>
      </c>
      <c r="R1400" s="23" t="s">
        <v>3160</v>
      </c>
      <c r="S1400" t="s">
        <v>3348</v>
      </c>
    </row>
    <row r="1401" spans="1:19" outlineLevel="1" x14ac:dyDescent="0.2">
      <c r="A1401" t="s">
        <v>3691</v>
      </c>
      <c r="B1401" t="s">
        <v>4741</v>
      </c>
      <c r="C1401" t="s">
        <v>1344</v>
      </c>
      <c r="D1401" t="s">
        <v>3160</v>
      </c>
      <c r="E1401" t="s">
        <v>3160</v>
      </c>
      <c r="F1401" t="s">
        <v>3160</v>
      </c>
      <c r="G1401" t="s">
        <v>2278</v>
      </c>
      <c r="H1401" t="s">
        <v>3160</v>
      </c>
      <c r="I1401" t="s">
        <v>1</v>
      </c>
      <c r="J1401" t="s">
        <v>3160</v>
      </c>
      <c r="K1401" t="s">
        <v>3193</v>
      </c>
      <c r="L1401" t="s">
        <v>3160</v>
      </c>
      <c r="M1401" t="s">
        <v>3160</v>
      </c>
      <c r="N1401" t="s">
        <v>3160</v>
      </c>
      <c r="O1401" t="s">
        <v>3160</v>
      </c>
      <c r="P1401" t="s">
        <v>3116</v>
      </c>
      <c r="Q1401" t="s">
        <v>5413</v>
      </c>
      <c r="R1401" t="s">
        <v>3160</v>
      </c>
      <c r="S1401" t="s">
        <v>3189</v>
      </c>
    </row>
    <row r="1402" spans="1:19" outlineLevel="1" x14ac:dyDescent="0.2">
      <c r="A1402" t="s">
        <v>4618</v>
      </c>
      <c r="B1402" t="s">
        <v>4742</v>
      </c>
      <c r="C1402" t="s">
        <v>1344</v>
      </c>
      <c r="D1402" t="s">
        <v>3160</v>
      </c>
      <c r="E1402" t="s">
        <v>3160</v>
      </c>
      <c r="F1402" t="s">
        <v>3160</v>
      </c>
      <c r="G1402" t="s">
        <v>3507</v>
      </c>
      <c r="H1402" t="s">
        <v>3160</v>
      </c>
      <c r="I1402" t="s">
        <v>3160</v>
      </c>
      <c r="J1402" t="s">
        <v>3160</v>
      </c>
      <c r="K1402" t="s">
        <v>3160</v>
      </c>
      <c r="L1402" t="s">
        <v>3160</v>
      </c>
      <c r="M1402" t="s">
        <v>3049</v>
      </c>
      <c r="N1402" t="s">
        <v>3160</v>
      </c>
      <c r="O1402" t="s">
        <v>3160</v>
      </c>
      <c r="P1402" t="s">
        <v>3115</v>
      </c>
      <c r="Q1402" t="s">
        <v>3186</v>
      </c>
      <c r="R1402" s="23" t="s">
        <v>4630</v>
      </c>
      <c r="S1402" t="s">
        <v>3348</v>
      </c>
    </row>
    <row r="1403" spans="1:19" outlineLevel="1" x14ac:dyDescent="0.2">
      <c r="A1403" t="s">
        <v>4618</v>
      </c>
      <c r="B1403" t="s">
        <v>4742</v>
      </c>
      <c r="C1403" t="s">
        <v>1344</v>
      </c>
      <c r="D1403" t="s">
        <v>3160</v>
      </c>
      <c r="E1403" t="s">
        <v>3160</v>
      </c>
      <c r="F1403" t="s">
        <v>3160</v>
      </c>
      <c r="G1403" t="s">
        <v>3507</v>
      </c>
      <c r="H1403" t="s">
        <v>3160</v>
      </c>
      <c r="I1403" t="s">
        <v>1</v>
      </c>
      <c r="J1403" t="s">
        <v>3160</v>
      </c>
      <c r="K1403" t="s">
        <v>3193</v>
      </c>
      <c r="L1403" t="s">
        <v>3160</v>
      </c>
      <c r="M1403" t="s">
        <v>3049</v>
      </c>
      <c r="N1403" t="s">
        <v>3160</v>
      </c>
      <c r="O1403" t="s">
        <v>3160</v>
      </c>
      <c r="P1403" t="s">
        <v>3115</v>
      </c>
      <c r="Q1403" t="s">
        <v>3186</v>
      </c>
      <c r="R1403" s="23" t="s">
        <v>3160</v>
      </c>
      <c r="S1403" t="s">
        <v>3348</v>
      </c>
    </row>
    <row r="1404" spans="1:19" outlineLevel="1" x14ac:dyDescent="0.2">
      <c r="A1404" t="s">
        <v>4618</v>
      </c>
      <c r="B1404" t="s">
        <v>4742</v>
      </c>
      <c r="C1404" t="s">
        <v>1344</v>
      </c>
      <c r="D1404" t="s">
        <v>3160</v>
      </c>
      <c r="E1404" t="s">
        <v>3160</v>
      </c>
      <c r="F1404" t="s">
        <v>3160</v>
      </c>
      <c r="G1404" t="s">
        <v>3507</v>
      </c>
      <c r="H1404" t="s">
        <v>3160</v>
      </c>
      <c r="I1404" t="s">
        <v>1</v>
      </c>
      <c r="J1404" t="s">
        <v>3160</v>
      </c>
      <c r="K1404" t="s">
        <v>3193</v>
      </c>
      <c r="L1404" t="s">
        <v>3160</v>
      </c>
      <c r="M1404" t="s">
        <v>3160</v>
      </c>
      <c r="N1404" t="s">
        <v>3160</v>
      </c>
      <c r="O1404" t="s">
        <v>3160</v>
      </c>
      <c r="P1404" t="s">
        <v>3116</v>
      </c>
      <c r="Q1404" t="s">
        <v>5413</v>
      </c>
      <c r="R1404" t="s">
        <v>3160</v>
      </c>
      <c r="S1404" t="s">
        <v>3189</v>
      </c>
    </row>
    <row r="1405" spans="1:19" outlineLevel="1" x14ac:dyDescent="0.2">
      <c r="A1405" t="s">
        <v>4616</v>
      </c>
      <c r="B1405" t="s">
        <v>4743</v>
      </c>
      <c r="C1405" t="s">
        <v>1344</v>
      </c>
      <c r="D1405" t="s">
        <v>3160</v>
      </c>
      <c r="E1405" t="s">
        <v>3160</v>
      </c>
      <c r="F1405" t="s">
        <v>3160</v>
      </c>
      <c r="G1405" t="s">
        <v>3509</v>
      </c>
      <c r="H1405" t="s">
        <v>3160</v>
      </c>
      <c r="I1405" t="s">
        <v>3160</v>
      </c>
      <c r="J1405" t="s">
        <v>3160</v>
      </c>
      <c r="K1405" t="s">
        <v>3160</v>
      </c>
      <c r="L1405" t="s">
        <v>3160</v>
      </c>
      <c r="M1405" t="s">
        <v>3049</v>
      </c>
      <c r="N1405" t="s">
        <v>3160</v>
      </c>
      <c r="O1405" t="s">
        <v>3160</v>
      </c>
      <c r="P1405" t="s">
        <v>3115</v>
      </c>
      <c r="Q1405" t="s">
        <v>3186</v>
      </c>
      <c r="R1405" s="23" t="s">
        <v>4630</v>
      </c>
      <c r="S1405" t="s">
        <v>3348</v>
      </c>
    </row>
    <row r="1406" spans="1:19" outlineLevel="1" x14ac:dyDescent="0.2">
      <c r="A1406" t="s">
        <v>4616</v>
      </c>
      <c r="B1406" t="s">
        <v>4743</v>
      </c>
      <c r="C1406" t="s">
        <v>1344</v>
      </c>
      <c r="D1406" t="s">
        <v>3160</v>
      </c>
      <c r="E1406" t="s">
        <v>3160</v>
      </c>
      <c r="F1406" t="s">
        <v>3160</v>
      </c>
      <c r="G1406" t="s">
        <v>3509</v>
      </c>
      <c r="H1406" t="s">
        <v>3160</v>
      </c>
      <c r="I1406" t="s">
        <v>1</v>
      </c>
      <c r="J1406" t="s">
        <v>3160</v>
      </c>
      <c r="K1406" t="s">
        <v>3193</v>
      </c>
      <c r="L1406" t="s">
        <v>3160</v>
      </c>
      <c r="M1406" t="s">
        <v>3049</v>
      </c>
      <c r="N1406" t="s">
        <v>3160</v>
      </c>
      <c r="O1406" t="s">
        <v>3160</v>
      </c>
      <c r="P1406" t="s">
        <v>3115</v>
      </c>
      <c r="Q1406" t="s">
        <v>3186</v>
      </c>
      <c r="R1406" s="23" t="s">
        <v>3160</v>
      </c>
      <c r="S1406" t="s">
        <v>3348</v>
      </c>
    </row>
    <row r="1407" spans="1:19" outlineLevel="1" x14ac:dyDescent="0.2">
      <c r="A1407" t="s">
        <v>4616</v>
      </c>
      <c r="B1407" t="s">
        <v>4743</v>
      </c>
      <c r="C1407" t="s">
        <v>1344</v>
      </c>
      <c r="D1407" t="s">
        <v>3160</v>
      </c>
      <c r="E1407" t="s">
        <v>3160</v>
      </c>
      <c r="F1407" t="s">
        <v>3160</v>
      </c>
      <c r="G1407" t="s">
        <v>3509</v>
      </c>
      <c r="H1407" t="s">
        <v>3160</v>
      </c>
      <c r="I1407" t="s">
        <v>1</v>
      </c>
      <c r="J1407" t="s">
        <v>3160</v>
      </c>
      <c r="K1407" t="s">
        <v>3193</v>
      </c>
      <c r="L1407" t="s">
        <v>3160</v>
      </c>
      <c r="M1407" t="s">
        <v>3160</v>
      </c>
      <c r="N1407" t="s">
        <v>3160</v>
      </c>
      <c r="O1407" t="s">
        <v>3160</v>
      </c>
      <c r="P1407" t="s">
        <v>3116</v>
      </c>
      <c r="Q1407" t="s">
        <v>5413</v>
      </c>
      <c r="R1407" t="s">
        <v>3160</v>
      </c>
      <c r="S1407" t="s">
        <v>3189</v>
      </c>
    </row>
    <row r="1408" spans="1:19" outlineLevel="1" x14ac:dyDescent="0.2">
      <c r="A1408" t="s">
        <v>4617</v>
      </c>
      <c r="B1408" t="s">
        <v>4744</v>
      </c>
      <c r="C1408" t="s">
        <v>1344</v>
      </c>
      <c r="D1408" t="s">
        <v>3160</v>
      </c>
      <c r="E1408" t="s">
        <v>3160</v>
      </c>
      <c r="F1408" t="s">
        <v>3160</v>
      </c>
      <c r="G1408" t="s">
        <v>3508</v>
      </c>
      <c r="H1408" t="s">
        <v>3160</v>
      </c>
      <c r="I1408" t="s">
        <v>3160</v>
      </c>
      <c r="J1408" t="s">
        <v>3160</v>
      </c>
      <c r="K1408" t="s">
        <v>3160</v>
      </c>
      <c r="L1408" t="s">
        <v>3160</v>
      </c>
      <c r="M1408" t="s">
        <v>3049</v>
      </c>
      <c r="N1408" t="s">
        <v>3160</v>
      </c>
      <c r="O1408" t="s">
        <v>3160</v>
      </c>
      <c r="P1408" t="s">
        <v>3115</v>
      </c>
      <c r="Q1408" t="s">
        <v>3186</v>
      </c>
      <c r="R1408" s="23" t="s">
        <v>4630</v>
      </c>
      <c r="S1408" t="s">
        <v>3348</v>
      </c>
    </row>
    <row r="1409" spans="1:19" outlineLevel="1" x14ac:dyDescent="0.2">
      <c r="A1409" t="s">
        <v>4617</v>
      </c>
      <c r="B1409" t="s">
        <v>4744</v>
      </c>
      <c r="C1409" t="s">
        <v>1344</v>
      </c>
      <c r="D1409" t="s">
        <v>3160</v>
      </c>
      <c r="E1409" t="s">
        <v>3160</v>
      </c>
      <c r="F1409" t="s">
        <v>3160</v>
      </c>
      <c r="G1409" t="s">
        <v>3508</v>
      </c>
      <c r="H1409" t="s">
        <v>3160</v>
      </c>
      <c r="I1409" t="s">
        <v>1</v>
      </c>
      <c r="J1409" t="s">
        <v>3160</v>
      </c>
      <c r="K1409" t="s">
        <v>3193</v>
      </c>
      <c r="L1409" t="s">
        <v>3160</v>
      </c>
      <c r="M1409" t="s">
        <v>3049</v>
      </c>
      <c r="N1409" t="s">
        <v>3160</v>
      </c>
      <c r="O1409" t="s">
        <v>3160</v>
      </c>
      <c r="P1409" t="s">
        <v>3115</v>
      </c>
      <c r="Q1409" t="s">
        <v>3186</v>
      </c>
      <c r="R1409" s="23" t="s">
        <v>3160</v>
      </c>
      <c r="S1409" t="s">
        <v>3348</v>
      </c>
    </row>
    <row r="1410" spans="1:19" outlineLevel="1" x14ac:dyDescent="0.2">
      <c r="A1410" t="s">
        <v>4617</v>
      </c>
      <c r="B1410" t="s">
        <v>4744</v>
      </c>
      <c r="C1410" t="s">
        <v>1344</v>
      </c>
      <c r="D1410" t="s">
        <v>3160</v>
      </c>
      <c r="E1410" t="s">
        <v>3160</v>
      </c>
      <c r="F1410" t="s">
        <v>3160</v>
      </c>
      <c r="G1410" t="s">
        <v>3508</v>
      </c>
      <c r="H1410" t="s">
        <v>3160</v>
      </c>
      <c r="I1410" t="s">
        <v>1</v>
      </c>
      <c r="J1410" t="s">
        <v>3160</v>
      </c>
      <c r="K1410" t="s">
        <v>3193</v>
      </c>
      <c r="L1410" t="s">
        <v>3160</v>
      </c>
      <c r="M1410" t="s">
        <v>3160</v>
      </c>
      <c r="N1410" t="s">
        <v>3160</v>
      </c>
      <c r="O1410" t="s">
        <v>3160</v>
      </c>
      <c r="P1410" t="s">
        <v>3116</v>
      </c>
      <c r="Q1410" t="s">
        <v>5413</v>
      </c>
      <c r="R1410" t="s">
        <v>3160</v>
      </c>
      <c r="S1410" t="s">
        <v>3189</v>
      </c>
    </row>
    <row r="1411" spans="1:19" outlineLevel="1" x14ac:dyDescent="0.2">
      <c r="A1411" t="s">
        <v>4621</v>
      </c>
      <c r="B1411" t="s">
        <v>4745</v>
      </c>
      <c r="C1411" t="s">
        <v>1344</v>
      </c>
      <c r="D1411" t="s">
        <v>3160</v>
      </c>
      <c r="E1411" t="s">
        <v>3160</v>
      </c>
      <c r="F1411" t="s">
        <v>3160</v>
      </c>
      <c r="G1411" t="s">
        <v>2215</v>
      </c>
      <c r="H1411" t="s">
        <v>3160</v>
      </c>
      <c r="I1411" t="s">
        <v>3160</v>
      </c>
      <c r="J1411" t="s">
        <v>3160</v>
      </c>
      <c r="K1411" t="s">
        <v>3160</v>
      </c>
      <c r="L1411" t="s">
        <v>3160</v>
      </c>
      <c r="M1411" t="s">
        <v>3049</v>
      </c>
      <c r="N1411" t="s">
        <v>3160</v>
      </c>
      <c r="O1411" t="s">
        <v>3160</v>
      </c>
      <c r="P1411" t="s">
        <v>3115</v>
      </c>
      <c r="Q1411" t="s">
        <v>3186</v>
      </c>
      <c r="R1411" s="23" t="s">
        <v>4630</v>
      </c>
      <c r="S1411" t="s">
        <v>3348</v>
      </c>
    </row>
    <row r="1412" spans="1:19" outlineLevel="1" x14ac:dyDescent="0.2">
      <c r="A1412" t="s">
        <v>4621</v>
      </c>
      <c r="B1412" t="s">
        <v>4745</v>
      </c>
      <c r="C1412" t="s">
        <v>1344</v>
      </c>
      <c r="D1412" t="s">
        <v>3160</v>
      </c>
      <c r="E1412" t="s">
        <v>3160</v>
      </c>
      <c r="F1412" t="s">
        <v>3160</v>
      </c>
      <c r="G1412" t="s">
        <v>2215</v>
      </c>
      <c r="H1412" t="s">
        <v>3160</v>
      </c>
      <c r="I1412" t="s">
        <v>1</v>
      </c>
      <c r="J1412" t="s">
        <v>3160</v>
      </c>
      <c r="K1412" t="s">
        <v>3193</v>
      </c>
      <c r="L1412" t="s">
        <v>3160</v>
      </c>
      <c r="M1412" t="s">
        <v>3049</v>
      </c>
      <c r="N1412" t="s">
        <v>3160</v>
      </c>
      <c r="O1412" t="s">
        <v>3160</v>
      </c>
      <c r="P1412" t="s">
        <v>3115</v>
      </c>
      <c r="Q1412" t="s">
        <v>3186</v>
      </c>
      <c r="R1412" s="23" t="s">
        <v>3160</v>
      </c>
      <c r="S1412" t="s">
        <v>3348</v>
      </c>
    </row>
    <row r="1413" spans="1:19" outlineLevel="1" x14ac:dyDescent="0.2">
      <c r="A1413" t="s">
        <v>4621</v>
      </c>
      <c r="B1413" t="s">
        <v>4745</v>
      </c>
      <c r="C1413" t="s">
        <v>1344</v>
      </c>
      <c r="D1413" t="s">
        <v>3160</v>
      </c>
      <c r="E1413" t="s">
        <v>3160</v>
      </c>
      <c r="F1413" t="s">
        <v>3160</v>
      </c>
      <c r="G1413" t="s">
        <v>2215</v>
      </c>
      <c r="H1413" t="s">
        <v>3160</v>
      </c>
      <c r="I1413" t="s">
        <v>1</v>
      </c>
      <c r="J1413" t="s">
        <v>3160</v>
      </c>
      <c r="K1413" t="s">
        <v>3193</v>
      </c>
      <c r="L1413" t="s">
        <v>3160</v>
      </c>
      <c r="M1413" t="s">
        <v>3160</v>
      </c>
      <c r="N1413" t="s">
        <v>3160</v>
      </c>
      <c r="O1413" t="s">
        <v>3160</v>
      </c>
      <c r="P1413" t="s">
        <v>3116</v>
      </c>
      <c r="Q1413" t="s">
        <v>5413</v>
      </c>
      <c r="R1413" t="s">
        <v>3160</v>
      </c>
      <c r="S1413" t="s">
        <v>3189</v>
      </c>
    </row>
    <row r="1414" spans="1:19" outlineLevel="1" x14ac:dyDescent="0.2">
      <c r="A1414" t="s">
        <v>4620</v>
      </c>
      <c r="B1414" t="s">
        <v>4746</v>
      </c>
      <c r="C1414" t="s">
        <v>1344</v>
      </c>
      <c r="D1414" t="s">
        <v>3160</v>
      </c>
      <c r="E1414" t="s">
        <v>3160</v>
      </c>
      <c r="F1414" t="s">
        <v>3160</v>
      </c>
      <c r="G1414" t="s">
        <v>2287</v>
      </c>
      <c r="H1414" t="s">
        <v>3160</v>
      </c>
      <c r="I1414" t="s">
        <v>3160</v>
      </c>
      <c r="J1414" t="s">
        <v>3160</v>
      </c>
      <c r="K1414" t="s">
        <v>3160</v>
      </c>
      <c r="L1414" t="s">
        <v>3160</v>
      </c>
      <c r="M1414" t="s">
        <v>3049</v>
      </c>
      <c r="N1414" t="s">
        <v>3160</v>
      </c>
      <c r="O1414" t="s">
        <v>3160</v>
      </c>
      <c r="P1414" t="s">
        <v>3115</v>
      </c>
      <c r="Q1414" t="s">
        <v>3186</v>
      </c>
      <c r="R1414" s="23" t="s">
        <v>4630</v>
      </c>
      <c r="S1414" t="s">
        <v>3348</v>
      </c>
    </row>
    <row r="1415" spans="1:19" outlineLevel="1" x14ac:dyDescent="0.2">
      <c r="A1415" t="s">
        <v>4620</v>
      </c>
      <c r="B1415" t="s">
        <v>4746</v>
      </c>
      <c r="C1415" t="s">
        <v>1344</v>
      </c>
      <c r="D1415" t="s">
        <v>3160</v>
      </c>
      <c r="E1415" t="s">
        <v>3160</v>
      </c>
      <c r="F1415" t="s">
        <v>3160</v>
      </c>
      <c r="G1415" t="s">
        <v>2287</v>
      </c>
      <c r="H1415" t="s">
        <v>3160</v>
      </c>
      <c r="I1415" t="s">
        <v>1</v>
      </c>
      <c r="J1415" t="s">
        <v>3160</v>
      </c>
      <c r="K1415" t="s">
        <v>3193</v>
      </c>
      <c r="L1415" t="s">
        <v>3160</v>
      </c>
      <c r="M1415" t="s">
        <v>3049</v>
      </c>
      <c r="N1415" t="s">
        <v>3160</v>
      </c>
      <c r="O1415" t="s">
        <v>3160</v>
      </c>
      <c r="P1415" t="s">
        <v>3115</v>
      </c>
      <c r="Q1415" t="s">
        <v>3186</v>
      </c>
      <c r="R1415" s="23" t="s">
        <v>3160</v>
      </c>
      <c r="S1415" t="s">
        <v>3348</v>
      </c>
    </row>
    <row r="1416" spans="1:19" outlineLevel="1" x14ac:dyDescent="0.2">
      <c r="A1416" t="s">
        <v>4620</v>
      </c>
      <c r="B1416" t="s">
        <v>4746</v>
      </c>
      <c r="C1416" t="s">
        <v>1344</v>
      </c>
      <c r="D1416" t="s">
        <v>3160</v>
      </c>
      <c r="E1416" t="s">
        <v>3160</v>
      </c>
      <c r="F1416" t="s">
        <v>3160</v>
      </c>
      <c r="G1416" t="s">
        <v>2287</v>
      </c>
      <c r="H1416" t="s">
        <v>3160</v>
      </c>
      <c r="I1416" t="s">
        <v>1</v>
      </c>
      <c r="J1416" t="s">
        <v>3160</v>
      </c>
      <c r="K1416" t="s">
        <v>3193</v>
      </c>
      <c r="L1416" t="s">
        <v>3160</v>
      </c>
      <c r="M1416" t="s">
        <v>3160</v>
      </c>
      <c r="N1416" t="s">
        <v>3160</v>
      </c>
      <c r="O1416" t="s">
        <v>3160</v>
      </c>
      <c r="P1416" t="s">
        <v>3116</v>
      </c>
      <c r="Q1416" t="s">
        <v>5413</v>
      </c>
      <c r="R1416" t="s">
        <v>3160</v>
      </c>
      <c r="S1416" t="s">
        <v>3189</v>
      </c>
    </row>
    <row r="1417" spans="1:19" outlineLevel="1" x14ac:dyDescent="0.2">
      <c r="A1417" t="s">
        <v>4619</v>
      </c>
      <c r="B1417" t="s">
        <v>4747</v>
      </c>
      <c r="C1417" t="s">
        <v>1344</v>
      </c>
      <c r="D1417" t="s">
        <v>3160</v>
      </c>
      <c r="E1417" t="s">
        <v>3160</v>
      </c>
      <c r="F1417" t="s">
        <v>3687</v>
      </c>
      <c r="G1417" t="s">
        <v>3160</v>
      </c>
      <c r="H1417" t="s">
        <v>3160</v>
      </c>
      <c r="I1417" t="s">
        <v>3180</v>
      </c>
      <c r="J1417" t="s">
        <v>3183</v>
      </c>
      <c r="K1417" t="s">
        <v>3160</v>
      </c>
      <c r="L1417" t="s">
        <v>3160</v>
      </c>
      <c r="M1417" t="s">
        <v>3049</v>
      </c>
      <c r="N1417" t="s">
        <v>3136</v>
      </c>
      <c r="O1417" t="s">
        <v>3160</v>
      </c>
      <c r="P1417" t="s">
        <v>1384</v>
      </c>
      <c r="Q1417" t="s">
        <v>3186</v>
      </c>
      <c r="R1417" t="s">
        <v>3160</v>
      </c>
      <c r="S1417" t="s">
        <v>3189</v>
      </c>
    </row>
    <row r="1418" spans="1:19" outlineLevel="1" x14ac:dyDescent="0.2">
      <c r="A1418" t="s">
        <v>4619</v>
      </c>
      <c r="B1418" t="s">
        <v>4747</v>
      </c>
      <c r="C1418" t="s">
        <v>1344</v>
      </c>
      <c r="D1418" t="s">
        <v>3160</v>
      </c>
      <c r="E1418" t="s">
        <v>3160</v>
      </c>
      <c r="F1418" t="s">
        <v>3687</v>
      </c>
      <c r="G1418" t="s">
        <v>3160</v>
      </c>
      <c r="H1418" t="s">
        <v>3160</v>
      </c>
      <c r="I1418" t="s">
        <v>1</v>
      </c>
      <c r="J1418" t="s">
        <v>3160</v>
      </c>
      <c r="K1418" t="s">
        <v>3193</v>
      </c>
      <c r="L1418" t="s">
        <v>3160</v>
      </c>
      <c r="M1418" t="s">
        <v>3049</v>
      </c>
      <c r="N1418" t="s">
        <v>3136</v>
      </c>
      <c r="O1418" t="s">
        <v>3160</v>
      </c>
      <c r="P1418" t="s">
        <v>1384</v>
      </c>
      <c r="Q1418" t="s">
        <v>3186</v>
      </c>
      <c r="R1418" t="s">
        <v>3160</v>
      </c>
      <c r="S1418" t="s">
        <v>3189</v>
      </c>
    </row>
    <row r="1419" spans="1:19" outlineLevel="1" x14ac:dyDescent="0.2">
      <c r="A1419" t="s">
        <v>2218</v>
      </c>
      <c r="B1419" t="s">
        <v>4748</v>
      </c>
      <c r="C1419" t="s">
        <v>1344</v>
      </c>
      <c r="D1419" t="s">
        <v>3160</v>
      </c>
      <c r="E1419" t="s">
        <v>3160</v>
      </c>
      <c r="F1419" t="s">
        <v>2218</v>
      </c>
      <c r="G1419" t="s">
        <v>3160</v>
      </c>
      <c r="H1419" t="s">
        <v>3160</v>
      </c>
      <c r="I1419" t="s">
        <v>3180</v>
      </c>
      <c r="J1419" t="s">
        <v>3183</v>
      </c>
      <c r="K1419" t="s">
        <v>3160</v>
      </c>
      <c r="L1419" t="s">
        <v>3160</v>
      </c>
      <c r="M1419" t="s">
        <v>3049</v>
      </c>
      <c r="N1419" t="s">
        <v>3136</v>
      </c>
      <c r="O1419" t="s">
        <v>3160</v>
      </c>
      <c r="P1419" t="s">
        <v>1384</v>
      </c>
      <c r="Q1419" t="s">
        <v>3186</v>
      </c>
      <c r="R1419" t="s">
        <v>3160</v>
      </c>
      <c r="S1419" t="s">
        <v>3189</v>
      </c>
    </row>
    <row r="1420" spans="1:19" outlineLevel="1" x14ac:dyDescent="0.2">
      <c r="A1420" t="s">
        <v>2218</v>
      </c>
      <c r="B1420" t="s">
        <v>4748</v>
      </c>
      <c r="C1420" t="s">
        <v>1344</v>
      </c>
      <c r="D1420" t="s">
        <v>3160</v>
      </c>
      <c r="E1420" t="s">
        <v>3160</v>
      </c>
      <c r="F1420" t="s">
        <v>2218</v>
      </c>
      <c r="G1420" t="s">
        <v>3160</v>
      </c>
      <c r="H1420" t="s">
        <v>3160</v>
      </c>
      <c r="I1420" t="s">
        <v>1</v>
      </c>
      <c r="J1420" t="s">
        <v>3160</v>
      </c>
      <c r="K1420" t="s">
        <v>3193</v>
      </c>
      <c r="L1420" t="s">
        <v>3160</v>
      </c>
      <c r="M1420" t="s">
        <v>3049</v>
      </c>
      <c r="N1420" t="s">
        <v>3136</v>
      </c>
      <c r="O1420" t="s">
        <v>3160</v>
      </c>
      <c r="P1420" t="s">
        <v>1384</v>
      </c>
      <c r="Q1420" t="s">
        <v>3186</v>
      </c>
      <c r="R1420" t="s">
        <v>3160</v>
      </c>
      <c r="S1420" t="s">
        <v>3189</v>
      </c>
    </row>
    <row r="1421" spans="1:19" outlineLevel="1" x14ac:dyDescent="0.2">
      <c r="A1421" t="s">
        <v>4622</v>
      </c>
      <c r="B1421" t="s">
        <v>4749</v>
      </c>
      <c r="C1421" t="s">
        <v>1344</v>
      </c>
      <c r="D1421" t="s">
        <v>3160</v>
      </c>
      <c r="E1421" t="s">
        <v>3160</v>
      </c>
      <c r="F1421" t="s">
        <v>2216</v>
      </c>
      <c r="G1421" t="s">
        <v>3160</v>
      </c>
      <c r="H1421" t="s">
        <v>3160</v>
      </c>
      <c r="I1421" t="s">
        <v>3180</v>
      </c>
      <c r="J1421" t="s">
        <v>3183</v>
      </c>
      <c r="K1421" t="s">
        <v>3160</v>
      </c>
      <c r="L1421" t="s">
        <v>3160</v>
      </c>
      <c r="M1421" t="s">
        <v>3049</v>
      </c>
      <c r="N1421" t="s">
        <v>3136</v>
      </c>
      <c r="O1421" t="s">
        <v>3160</v>
      </c>
      <c r="P1421" t="s">
        <v>1384</v>
      </c>
      <c r="Q1421" t="s">
        <v>3186</v>
      </c>
      <c r="R1421" t="s">
        <v>3160</v>
      </c>
      <c r="S1421" t="s">
        <v>3189</v>
      </c>
    </row>
    <row r="1422" spans="1:19" outlineLevel="1" x14ac:dyDescent="0.2">
      <c r="A1422" t="s">
        <v>4622</v>
      </c>
      <c r="B1422" t="s">
        <v>4749</v>
      </c>
      <c r="C1422" t="s">
        <v>1344</v>
      </c>
      <c r="D1422" t="s">
        <v>3160</v>
      </c>
      <c r="E1422" t="s">
        <v>3160</v>
      </c>
      <c r="F1422" t="s">
        <v>2216</v>
      </c>
      <c r="G1422" t="s">
        <v>3160</v>
      </c>
      <c r="H1422" t="s">
        <v>3160</v>
      </c>
      <c r="I1422" t="s">
        <v>1</v>
      </c>
      <c r="J1422" t="s">
        <v>3160</v>
      </c>
      <c r="K1422" t="s">
        <v>3193</v>
      </c>
      <c r="L1422" t="s">
        <v>3160</v>
      </c>
      <c r="M1422" t="s">
        <v>3049</v>
      </c>
      <c r="N1422" t="s">
        <v>3136</v>
      </c>
      <c r="O1422" t="s">
        <v>3160</v>
      </c>
      <c r="P1422" t="s">
        <v>1384</v>
      </c>
      <c r="Q1422" t="s">
        <v>3186</v>
      </c>
      <c r="R1422" t="s">
        <v>3160</v>
      </c>
      <c r="S1422" t="s">
        <v>3189</v>
      </c>
    </row>
    <row r="1423" spans="1:19" hidden="1" x14ac:dyDescent="0.2">
      <c r="A1423" t="s">
        <v>4762</v>
      </c>
      <c r="B1423" t="s">
        <v>4763</v>
      </c>
      <c r="C1423" s="15" t="s">
        <v>3775</v>
      </c>
      <c r="D1423" s="15" t="s">
        <v>3007</v>
      </c>
      <c r="E1423" s="15" t="s">
        <v>3027</v>
      </c>
      <c r="F1423" s="15" t="s">
        <v>3404</v>
      </c>
      <c r="G1423" s="15" t="s">
        <v>3437</v>
      </c>
      <c r="H1423" s="15" t="s">
        <v>1378</v>
      </c>
      <c r="I1423" t="s">
        <v>3160</v>
      </c>
      <c r="J1423" t="s">
        <v>3160</v>
      </c>
      <c r="K1423" t="s">
        <v>3160</v>
      </c>
      <c r="L1423" t="s">
        <v>3160</v>
      </c>
      <c r="M1423" t="s">
        <v>3049</v>
      </c>
      <c r="N1423" t="s">
        <v>3156</v>
      </c>
      <c r="O1423" t="s">
        <v>3160</v>
      </c>
      <c r="P1423" t="s">
        <v>3115</v>
      </c>
      <c r="Q1423" t="s">
        <v>3186</v>
      </c>
      <c r="R1423" s="23" t="s">
        <v>4630</v>
      </c>
      <c r="S1423" t="s">
        <v>3348</v>
      </c>
    </row>
    <row r="1424" spans="1:19" outlineLevel="1" x14ac:dyDescent="0.2">
      <c r="A1424" t="s">
        <v>4762</v>
      </c>
      <c r="B1424" t="s">
        <v>4763</v>
      </c>
      <c r="C1424" s="15" t="s">
        <v>3775</v>
      </c>
      <c r="D1424" s="15" t="s">
        <v>3007</v>
      </c>
      <c r="E1424" s="15" t="s">
        <v>3027</v>
      </c>
      <c r="F1424" s="15" t="s">
        <v>3404</v>
      </c>
      <c r="G1424" s="15" t="s">
        <v>3437</v>
      </c>
      <c r="H1424" s="15" t="s">
        <v>1378</v>
      </c>
      <c r="I1424" t="s">
        <v>1</v>
      </c>
      <c r="J1424" t="s">
        <v>3160</v>
      </c>
      <c r="K1424" t="s">
        <v>3193</v>
      </c>
      <c r="L1424" t="s">
        <v>3160</v>
      </c>
      <c r="M1424" t="s">
        <v>3160</v>
      </c>
      <c r="N1424" t="s">
        <v>3156</v>
      </c>
      <c r="O1424" t="s">
        <v>3160</v>
      </c>
      <c r="P1424" t="s">
        <v>3116</v>
      </c>
      <c r="Q1424" t="s">
        <v>5413</v>
      </c>
      <c r="R1424" t="s">
        <v>3160</v>
      </c>
      <c r="S1424" t="s">
        <v>3189</v>
      </c>
    </row>
    <row r="1425" spans="1:19" outlineLevel="1" x14ac:dyDescent="0.2">
      <c r="A1425" t="s">
        <v>4762</v>
      </c>
      <c r="B1425" t="s">
        <v>4763</v>
      </c>
      <c r="C1425" s="15" t="s">
        <v>3775</v>
      </c>
      <c r="D1425" s="15" t="s">
        <v>3007</v>
      </c>
      <c r="E1425" s="15" t="s">
        <v>3027</v>
      </c>
      <c r="F1425" s="15" t="s">
        <v>3404</v>
      </c>
      <c r="G1425" s="15" t="s">
        <v>3437</v>
      </c>
      <c r="H1425" s="15" t="s">
        <v>1378</v>
      </c>
      <c r="I1425" s="15" t="s">
        <v>1</v>
      </c>
      <c r="J1425" t="s">
        <v>3160</v>
      </c>
      <c r="K1425" t="s">
        <v>3193</v>
      </c>
      <c r="L1425" t="s">
        <v>3160</v>
      </c>
      <c r="M1425" t="s">
        <v>3049</v>
      </c>
      <c r="N1425" t="s">
        <v>3156</v>
      </c>
      <c r="O1425" t="s">
        <v>3160</v>
      </c>
      <c r="P1425" t="s">
        <v>3115</v>
      </c>
      <c r="Q1425" t="s">
        <v>3186</v>
      </c>
      <c r="R1425" t="s">
        <v>3160</v>
      </c>
      <c r="S1425" t="s">
        <v>3348</v>
      </c>
    </row>
    <row r="1426" spans="1:19" outlineLevel="1" x14ac:dyDescent="0.2">
      <c r="A1426" t="s">
        <v>4811</v>
      </c>
      <c r="B1426" t="s">
        <v>4831</v>
      </c>
      <c r="C1426" s="15" t="s">
        <v>3775</v>
      </c>
      <c r="D1426" s="15" t="s">
        <v>3007</v>
      </c>
      <c r="E1426" s="15" t="s">
        <v>3027</v>
      </c>
      <c r="F1426" s="15" t="s">
        <v>3404</v>
      </c>
      <c r="G1426" s="15" t="s">
        <v>3437</v>
      </c>
      <c r="H1426" s="15" t="s">
        <v>1378</v>
      </c>
      <c r="I1426" s="15" t="s">
        <v>3160</v>
      </c>
      <c r="J1426" t="s">
        <v>3160</v>
      </c>
      <c r="K1426" t="s">
        <v>3160</v>
      </c>
      <c r="L1426" t="s">
        <v>3160</v>
      </c>
      <c r="M1426" t="s">
        <v>3049</v>
      </c>
      <c r="N1426" t="s">
        <v>3156</v>
      </c>
      <c r="O1426" t="s">
        <v>3160</v>
      </c>
      <c r="P1426" t="s">
        <v>3115</v>
      </c>
      <c r="Q1426" t="s">
        <v>3186</v>
      </c>
      <c r="R1426" s="23" t="s">
        <v>4630</v>
      </c>
      <c r="S1426" t="s">
        <v>3348</v>
      </c>
    </row>
    <row r="1427" spans="1:19" outlineLevel="1" x14ac:dyDescent="0.2">
      <c r="A1427" t="s">
        <v>4811</v>
      </c>
      <c r="B1427" t="s">
        <v>4831</v>
      </c>
      <c r="C1427" s="15" t="s">
        <v>3775</v>
      </c>
      <c r="D1427" s="15" t="s">
        <v>3007</v>
      </c>
      <c r="E1427" s="15" t="s">
        <v>3027</v>
      </c>
      <c r="F1427" s="15" t="s">
        <v>3404</v>
      </c>
      <c r="G1427" s="15" t="s">
        <v>3437</v>
      </c>
      <c r="H1427" s="15" t="s">
        <v>1378</v>
      </c>
      <c r="I1427" s="15" t="s">
        <v>1</v>
      </c>
      <c r="J1427" t="s">
        <v>3160</v>
      </c>
      <c r="K1427" t="s">
        <v>3193</v>
      </c>
      <c r="L1427" t="s">
        <v>3160</v>
      </c>
      <c r="M1427" t="s">
        <v>3049</v>
      </c>
      <c r="N1427" t="s">
        <v>3156</v>
      </c>
      <c r="O1427" t="s">
        <v>3160</v>
      </c>
      <c r="P1427" t="s">
        <v>3115</v>
      </c>
      <c r="Q1427" t="s">
        <v>3186</v>
      </c>
      <c r="R1427" t="s">
        <v>3160</v>
      </c>
      <c r="S1427" t="s">
        <v>3348</v>
      </c>
    </row>
    <row r="1428" spans="1:19" outlineLevel="1" x14ac:dyDescent="0.2">
      <c r="A1428" t="s">
        <v>4811</v>
      </c>
      <c r="B1428" t="s">
        <v>4831</v>
      </c>
      <c r="C1428" s="15" t="s">
        <v>3775</v>
      </c>
      <c r="D1428" s="15" t="s">
        <v>3007</v>
      </c>
      <c r="E1428" s="15" t="s">
        <v>3027</v>
      </c>
      <c r="F1428" s="15" t="s">
        <v>3404</v>
      </c>
      <c r="G1428" s="15" t="s">
        <v>3437</v>
      </c>
      <c r="H1428" s="15" t="s">
        <v>1378</v>
      </c>
      <c r="I1428" s="15" t="s">
        <v>1363</v>
      </c>
      <c r="J1428" t="s">
        <v>3160</v>
      </c>
      <c r="K1428" t="s">
        <v>3193</v>
      </c>
      <c r="L1428" t="s">
        <v>3160</v>
      </c>
      <c r="M1428" t="s">
        <v>3049</v>
      </c>
      <c r="N1428" t="s">
        <v>3156</v>
      </c>
      <c r="O1428" t="s">
        <v>3160</v>
      </c>
      <c r="P1428" t="s">
        <v>3115</v>
      </c>
      <c r="Q1428" t="s">
        <v>3186</v>
      </c>
      <c r="R1428" t="s">
        <v>3160</v>
      </c>
      <c r="S1428" t="s">
        <v>3347</v>
      </c>
    </row>
    <row r="1429" spans="1:19" outlineLevel="1" collapsed="1" x14ac:dyDescent="0.2">
      <c r="A1429" t="s">
        <v>4813</v>
      </c>
      <c r="B1429" t="s">
        <v>4764</v>
      </c>
      <c r="C1429" s="15" t="s">
        <v>39</v>
      </c>
      <c r="D1429" s="15" t="s">
        <v>3007</v>
      </c>
      <c r="E1429" s="15" t="s">
        <v>3027</v>
      </c>
      <c r="F1429" s="15" t="s">
        <v>3404</v>
      </c>
      <c r="G1429" s="15" t="s">
        <v>3437</v>
      </c>
      <c r="H1429" s="15" t="s">
        <v>1378</v>
      </c>
      <c r="I1429" t="s">
        <v>3160</v>
      </c>
      <c r="J1429" t="s">
        <v>3160</v>
      </c>
      <c r="K1429" t="s">
        <v>3160</v>
      </c>
      <c r="L1429" t="s">
        <v>3160</v>
      </c>
      <c r="M1429" t="s">
        <v>3049</v>
      </c>
      <c r="N1429" t="s">
        <v>3156</v>
      </c>
      <c r="O1429" t="s">
        <v>3160</v>
      </c>
      <c r="P1429" t="s">
        <v>3115</v>
      </c>
      <c r="Q1429" t="s">
        <v>3186</v>
      </c>
      <c r="R1429" s="23" t="s">
        <v>4630</v>
      </c>
      <c r="S1429" t="s">
        <v>3348</v>
      </c>
    </row>
    <row r="1430" spans="1:19" outlineLevel="1" x14ac:dyDescent="0.2">
      <c r="A1430" t="s">
        <v>4813</v>
      </c>
      <c r="B1430" t="s">
        <v>4764</v>
      </c>
      <c r="C1430" s="15" t="s">
        <v>39</v>
      </c>
      <c r="D1430" s="15" t="s">
        <v>3007</v>
      </c>
      <c r="E1430" s="15" t="s">
        <v>3027</v>
      </c>
      <c r="F1430" s="15" t="s">
        <v>3404</v>
      </c>
      <c r="G1430" s="15" t="s">
        <v>3437</v>
      </c>
      <c r="H1430" s="15" t="s">
        <v>1378</v>
      </c>
      <c r="I1430" t="s">
        <v>1</v>
      </c>
      <c r="J1430" t="s">
        <v>3160</v>
      </c>
      <c r="K1430" t="s">
        <v>3193</v>
      </c>
      <c r="L1430" t="s">
        <v>3160</v>
      </c>
      <c r="M1430" t="s">
        <v>3160</v>
      </c>
      <c r="N1430" t="s">
        <v>3156</v>
      </c>
      <c r="O1430" t="s">
        <v>3160</v>
      </c>
      <c r="P1430" t="s">
        <v>3116</v>
      </c>
      <c r="Q1430" t="s">
        <v>5413</v>
      </c>
      <c r="R1430" t="s">
        <v>3160</v>
      </c>
      <c r="S1430" t="s">
        <v>3189</v>
      </c>
    </row>
    <row r="1431" spans="1:19" outlineLevel="1" x14ac:dyDescent="0.2">
      <c r="A1431" t="s">
        <v>4813</v>
      </c>
      <c r="B1431" t="s">
        <v>4764</v>
      </c>
      <c r="C1431" s="15" t="s">
        <v>39</v>
      </c>
      <c r="D1431" s="15" t="s">
        <v>3007</v>
      </c>
      <c r="E1431" s="15" t="s">
        <v>3027</v>
      </c>
      <c r="F1431" s="15" t="s">
        <v>3404</v>
      </c>
      <c r="G1431" s="15" t="s">
        <v>3437</v>
      </c>
      <c r="H1431" s="15" t="s">
        <v>1378</v>
      </c>
      <c r="I1431" s="15" t="s">
        <v>1</v>
      </c>
      <c r="J1431" t="s">
        <v>3160</v>
      </c>
      <c r="K1431" t="s">
        <v>3193</v>
      </c>
      <c r="L1431" t="s">
        <v>3160</v>
      </c>
      <c r="M1431" t="s">
        <v>3049</v>
      </c>
      <c r="N1431" t="s">
        <v>3156</v>
      </c>
      <c r="O1431" t="s">
        <v>3160</v>
      </c>
      <c r="P1431" t="s">
        <v>3115</v>
      </c>
      <c r="Q1431" t="s">
        <v>3186</v>
      </c>
      <c r="R1431" t="s">
        <v>3160</v>
      </c>
      <c r="S1431" t="s">
        <v>3348</v>
      </c>
    </row>
    <row r="1432" spans="1:19" outlineLevel="1" x14ac:dyDescent="0.2">
      <c r="A1432" t="s">
        <v>4818</v>
      </c>
      <c r="B1432" t="s">
        <v>4832</v>
      </c>
      <c r="C1432" s="15" t="s">
        <v>39</v>
      </c>
      <c r="D1432" s="15" t="s">
        <v>3007</v>
      </c>
      <c r="E1432" s="15" t="s">
        <v>3027</v>
      </c>
      <c r="F1432" s="15" t="s">
        <v>3404</v>
      </c>
      <c r="G1432" s="15" t="s">
        <v>3437</v>
      </c>
      <c r="H1432" s="15" t="s">
        <v>1378</v>
      </c>
      <c r="I1432" s="15" t="s">
        <v>3160</v>
      </c>
      <c r="J1432" t="s">
        <v>3160</v>
      </c>
      <c r="K1432" t="s">
        <v>3160</v>
      </c>
      <c r="L1432" t="s">
        <v>3160</v>
      </c>
      <c r="M1432" t="s">
        <v>3049</v>
      </c>
      <c r="N1432" t="s">
        <v>3156</v>
      </c>
      <c r="O1432" t="s">
        <v>3160</v>
      </c>
      <c r="P1432" t="s">
        <v>3115</v>
      </c>
      <c r="Q1432" t="s">
        <v>3186</v>
      </c>
      <c r="R1432" s="23" t="s">
        <v>4630</v>
      </c>
      <c r="S1432" t="s">
        <v>3348</v>
      </c>
    </row>
    <row r="1433" spans="1:19" outlineLevel="1" x14ac:dyDescent="0.2">
      <c r="A1433" t="s">
        <v>4818</v>
      </c>
      <c r="B1433" t="s">
        <v>4832</v>
      </c>
      <c r="C1433" s="15" t="s">
        <v>39</v>
      </c>
      <c r="D1433" s="15" t="s">
        <v>3007</v>
      </c>
      <c r="E1433" s="15" t="s">
        <v>3027</v>
      </c>
      <c r="F1433" s="15" t="s">
        <v>3404</v>
      </c>
      <c r="G1433" s="15" t="s">
        <v>3437</v>
      </c>
      <c r="H1433" s="15" t="s">
        <v>1378</v>
      </c>
      <c r="I1433" s="15" t="s">
        <v>1</v>
      </c>
      <c r="J1433" t="s">
        <v>3160</v>
      </c>
      <c r="K1433" t="s">
        <v>3193</v>
      </c>
      <c r="L1433" t="s">
        <v>3160</v>
      </c>
      <c r="M1433" t="s">
        <v>3049</v>
      </c>
      <c r="N1433" t="s">
        <v>3156</v>
      </c>
      <c r="O1433" t="s">
        <v>3160</v>
      </c>
      <c r="P1433" t="s">
        <v>3115</v>
      </c>
      <c r="Q1433" t="s">
        <v>3186</v>
      </c>
      <c r="R1433" t="s">
        <v>3160</v>
      </c>
      <c r="S1433" t="s">
        <v>3348</v>
      </c>
    </row>
    <row r="1434" spans="1:19" outlineLevel="1" x14ac:dyDescent="0.2">
      <c r="A1434" t="s">
        <v>4818</v>
      </c>
      <c r="B1434" t="s">
        <v>4832</v>
      </c>
      <c r="C1434" s="15" t="s">
        <v>39</v>
      </c>
      <c r="D1434" s="15" t="s">
        <v>3007</v>
      </c>
      <c r="E1434" s="15" t="s">
        <v>3027</v>
      </c>
      <c r="F1434" s="15" t="s">
        <v>3404</v>
      </c>
      <c r="G1434" s="15" t="s">
        <v>3437</v>
      </c>
      <c r="H1434" s="15" t="s">
        <v>1378</v>
      </c>
      <c r="I1434" s="15" t="s">
        <v>1363</v>
      </c>
      <c r="J1434" t="s">
        <v>3160</v>
      </c>
      <c r="K1434" t="s">
        <v>3193</v>
      </c>
      <c r="L1434" t="s">
        <v>3160</v>
      </c>
      <c r="M1434" t="s">
        <v>3049</v>
      </c>
      <c r="N1434" t="s">
        <v>3156</v>
      </c>
      <c r="O1434" t="s">
        <v>3160</v>
      </c>
      <c r="P1434" t="s">
        <v>3115</v>
      </c>
      <c r="Q1434" t="s">
        <v>3186</v>
      </c>
      <c r="R1434" t="s">
        <v>3160</v>
      </c>
      <c r="S1434" t="s">
        <v>3347</v>
      </c>
    </row>
    <row r="1435" spans="1:19" outlineLevel="1" collapsed="1" x14ac:dyDescent="0.2">
      <c r="A1435" t="s">
        <v>4814</v>
      </c>
      <c r="B1435" t="s">
        <v>4765</v>
      </c>
      <c r="C1435" s="15" t="s">
        <v>40</v>
      </c>
      <c r="D1435" s="15" t="s">
        <v>3007</v>
      </c>
      <c r="E1435" s="15" t="s">
        <v>3027</v>
      </c>
      <c r="F1435" s="15" t="s">
        <v>3404</v>
      </c>
      <c r="G1435" s="15" t="s">
        <v>3437</v>
      </c>
      <c r="H1435" s="15" t="s">
        <v>1378</v>
      </c>
      <c r="I1435" t="s">
        <v>3160</v>
      </c>
      <c r="J1435" t="s">
        <v>3160</v>
      </c>
      <c r="K1435" t="s">
        <v>3160</v>
      </c>
      <c r="L1435" t="s">
        <v>3160</v>
      </c>
      <c r="M1435" t="s">
        <v>3049</v>
      </c>
      <c r="N1435" t="s">
        <v>3156</v>
      </c>
      <c r="O1435" t="s">
        <v>3160</v>
      </c>
      <c r="P1435" t="s">
        <v>3115</v>
      </c>
      <c r="Q1435" t="s">
        <v>3186</v>
      </c>
      <c r="R1435" s="23" t="s">
        <v>4630</v>
      </c>
      <c r="S1435" t="s">
        <v>3348</v>
      </c>
    </row>
    <row r="1436" spans="1:19" outlineLevel="1" x14ac:dyDescent="0.2">
      <c r="A1436" t="s">
        <v>4814</v>
      </c>
      <c r="B1436" t="s">
        <v>4765</v>
      </c>
      <c r="C1436" s="15" t="s">
        <v>40</v>
      </c>
      <c r="D1436" s="15" t="s">
        <v>3007</v>
      </c>
      <c r="E1436" s="15" t="s">
        <v>3027</v>
      </c>
      <c r="F1436" s="15" t="s">
        <v>3404</v>
      </c>
      <c r="G1436" s="15" t="s">
        <v>3437</v>
      </c>
      <c r="H1436" s="15" t="s">
        <v>1378</v>
      </c>
      <c r="I1436" t="s">
        <v>1</v>
      </c>
      <c r="J1436" t="s">
        <v>3160</v>
      </c>
      <c r="K1436" t="s">
        <v>3193</v>
      </c>
      <c r="L1436" t="s">
        <v>3160</v>
      </c>
      <c r="M1436" t="s">
        <v>3160</v>
      </c>
      <c r="N1436" t="s">
        <v>3156</v>
      </c>
      <c r="O1436" t="s">
        <v>3160</v>
      </c>
      <c r="P1436" t="s">
        <v>3116</v>
      </c>
      <c r="Q1436" t="s">
        <v>3188</v>
      </c>
      <c r="R1436" t="s">
        <v>3160</v>
      </c>
      <c r="S1436" t="s">
        <v>3189</v>
      </c>
    </row>
    <row r="1437" spans="1:19" outlineLevel="1" x14ac:dyDescent="0.2">
      <c r="A1437" t="s">
        <v>4814</v>
      </c>
      <c r="B1437" t="s">
        <v>4765</v>
      </c>
      <c r="C1437" s="15" t="s">
        <v>40</v>
      </c>
      <c r="D1437" s="15" t="s">
        <v>3007</v>
      </c>
      <c r="E1437" s="15" t="s">
        <v>3027</v>
      </c>
      <c r="F1437" s="15" t="s">
        <v>3404</v>
      </c>
      <c r="G1437" s="15" t="s">
        <v>3437</v>
      </c>
      <c r="H1437" s="15" t="s">
        <v>1378</v>
      </c>
      <c r="I1437" s="15" t="s">
        <v>1</v>
      </c>
      <c r="J1437" t="s">
        <v>3160</v>
      </c>
      <c r="K1437" t="s">
        <v>3193</v>
      </c>
      <c r="L1437" t="s">
        <v>3160</v>
      </c>
      <c r="M1437" t="s">
        <v>3049</v>
      </c>
      <c r="N1437" t="s">
        <v>3156</v>
      </c>
      <c r="O1437" t="s">
        <v>3160</v>
      </c>
      <c r="P1437" t="s">
        <v>3115</v>
      </c>
      <c r="Q1437" t="s">
        <v>3186</v>
      </c>
      <c r="R1437" t="s">
        <v>3160</v>
      </c>
      <c r="S1437" t="s">
        <v>3348</v>
      </c>
    </row>
    <row r="1438" spans="1:19" outlineLevel="1" x14ac:dyDescent="0.2">
      <c r="A1438" t="s">
        <v>4819</v>
      </c>
      <c r="B1438" t="s">
        <v>4833</v>
      </c>
      <c r="C1438" s="15" t="s">
        <v>40</v>
      </c>
      <c r="D1438" s="15" t="s">
        <v>3007</v>
      </c>
      <c r="E1438" s="15" t="s">
        <v>3027</v>
      </c>
      <c r="F1438" s="15" t="s">
        <v>3404</v>
      </c>
      <c r="G1438" s="15" t="s">
        <v>3437</v>
      </c>
      <c r="H1438" s="15" t="s">
        <v>1378</v>
      </c>
      <c r="I1438" s="15" t="s">
        <v>3160</v>
      </c>
      <c r="J1438" t="s">
        <v>3160</v>
      </c>
      <c r="K1438" t="s">
        <v>3160</v>
      </c>
      <c r="L1438" t="s">
        <v>3160</v>
      </c>
      <c r="M1438" t="s">
        <v>3049</v>
      </c>
      <c r="N1438" t="s">
        <v>3156</v>
      </c>
      <c r="O1438" t="s">
        <v>3160</v>
      </c>
      <c r="P1438" t="s">
        <v>3115</v>
      </c>
      <c r="Q1438" t="s">
        <v>3186</v>
      </c>
      <c r="R1438" s="23" t="s">
        <v>4630</v>
      </c>
      <c r="S1438" t="s">
        <v>3348</v>
      </c>
    </row>
    <row r="1439" spans="1:19" outlineLevel="1" x14ac:dyDescent="0.2">
      <c r="A1439" t="s">
        <v>4819</v>
      </c>
      <c r="B1439" t="s">
        <v>4833</v>
      </c>
      <c r="C1439" s="15" t="s">
        <v>40</v>
      </c>
      <c r="D1439" s="15" t="s">
        <v>3007</v>
      </c>
      <c r="E1439" s="15" t="s">
        <v>3027</v>
      </c>
      <c r="F1439" s="15" t="s">
        <v>3404</v>
      </c>
      <c r="G1439" s="15" t="s">
        <v>3437</v>
      </c>
      <c r="H1439" s="15" t="s">
        <v>1378</v>
      </c>
      <c r="I1439" s="15" t="s">
        <v>1</v>
      </c>
      <c r="J1439" t="s">
        <v>3160</v>
      </c>
      <c r="K1439" t="s">
        <v>3193</v>
      </c>
      <c r="L1439" t="s">
        <v>3160</v>
      </c>
      <c r="M1439" t="s">
        <v>3049</v>
      </c>
      <c r="N1439" t="s">
        <v>3156</v>
      </c>
      <c r="O1439" t="s">
        <v>3160</v>
      </c>
      <c r="P1439" t="s">
        <v>3115</v>
      </c>
      <c r="Q1439" t="s">
        <v>3186</v>
      </c>
      <c r="R1439" t="s">
        <v>3160</v>
      </c>
      <c r="S1439" t="s">
        <v>3348</v>
      </c>
    </row>
    <row r="1440" spans="1:19" outlineLevel="1" x14ac:dyDescent="0.2">
      <c r="A1440" t="s">
        <v>4819</v>
      </c>
      <c r="B1440" t="s">
        <v>4833</v>
      </c>
      <c r="C1440" s="15" t="s">
        <v>40</v>
      </c>
      <c r="D1440" s="15" t="s">
        <v>3007</v>
      </c>
      <c r="E1440" s="15" t="s">
        <v>3027</v>
      </c>
      <c r="F1440" s="15" t="s">
        <v>3404</v>
      </c>
      <c r="G1440" s="15" t="s">
        <v>3437</v>
      </c>
      <c r="H1440" s="15" t="s">
        <v>1378</v>
      </c>
      <c r="I1440" s="15" t="s">
        <v>1363</v>
      </c>
      <c r="J1440" t="s">
        <v>3160</v>
      </c>
      <c r="K1440" t="s">
        <v>3193</v>
      </c>
      <c r="L1440" t="s">
        <v>3160</v>
      </c>
      <c r="M1440" t="s">
        <v>3049</v>
      </c>
      <c r="N1440" t="s">
        <v>3156</v>
      </c>
      <c r="O1440" t="s">
        <v>3160</v>
      </c>
      <c r="P1440" t="s">
        <v>3115</v>
      </c>
      <c r="Q1440" t="s">
        <v>3186</v>
      </c>
      <c r="R1440" t="s">
        <v>3160</v>
      </c>
      <c r="S1440" t="s">
        <v>3347</v>
      </c>
    </row>
    <row r="1441" spans="1:19" outlineLevel="1" collapsed="1" x14ac:dyDescent="0.2">
      <c r="A1441" t="s">
        <v>4815</v>
      </c>
      <c r="B1441" t="s">
        <v>4766</v>
      </c>
      <c r="C1441" s="15" t="s">
        <v>41</v>
      </c>
      <c r="D1441" s="15" t="s">
        <v>3007</v>
      </c>
      <c r="E1441" s="15" t="s">
        <v>3027</v>
      </c>
      <c r="F1441" s="15" t="s">
        <v>3404</v>
      </c>
      <c r="G1441" s="15" t="s">
        <v>3437</v>
      </c>
      <c r="H1441" s="15" t="s">
        <v>1378</v>
      </c>
      <c r="I1441" t="s">
        <v>3160</v>
      </c>
      <c r="J1441" t="s">
        <v>3160</v>
      </c>
      <c r="K1441" t="s">
        <v>3160</v>
      </c>
      <c r="L1441" t="s">
        <v>3160</v>
      </c>
      <c r="M1441" t="s">
        <v>3049</v>
      </c>
      <c r="N1441" t="s">
        <v>3156</v>
      </c>
      <c r="O1441" t="s">
        <v>3160</v>
      </c>
      <c r="P1441" t="s">
        <v>3115</v>
      </c>
      <c r="Q1441" t="s">
        <v>3186</v>
      </c>
      <c r="R1441" s="23" t="s">
        <v>4630</v>
      </c>
      <c r="S1441" t="s">
        <v>3348</v>
      </c>
    </row>
    <row r="1442" spans="1:19" outlineLevel="1" x14ac:dyDescent="0.2">
      <c r="A1442" t="s">
        <v>4815</v>
      </c>
      <c r="B1442" t="s">
        <v>4766</v>
      </c>
      <c r="C1442" s="15" t="s">
        <v>41</v>
      </c>
      <c r="D1442" s="15" t="s">
        <v>3007</v>
      </c>
      <c r="E1442" s="15" t="s">
        <v>3027</v>
      </c>
      <c r="F1442" s="15" t="s">
        <v>3404</v>
      </c>
      <c r="G1442" s="15" t="s">
        <v>3437</v>
      </c>
      <c r="H1442" s="15" t="s">
        <v>1378</v>
      </c>
      <c r="I1442" t="s">
        <v>1</v>
      </c>
      <c r="J1442" t="s">
        <v>3160</v>
      </c>
      <c r="K1442" t="s">
        <v>3193</v>
      </c>
      <c r="L1442" t="s">
        <v>3160</v>
      </c>
      <c r="M1442" t="s">
        <v>3160</v>
      </c>
      <c r="N1442" t="s">
        <v>3156</v>
      </c>
      <c r="O1442" t="s">
        <v>3160</v>
      </c>
      <c r="P1442" t="s">
        <v>3116</v>
      </c>
      <c r="Q1442" t="s">
        <v>3188</v>
      </c>
      <c r="R1442" t="s">
        <v>3160</v>
      </c>
      <c r="S1442" t="s">
        <v>3189</v>
      </c>
    </row>
    <row r="1443" spans="1:19" outlineLevel="1" x14ac:dyDescent="0.2">
      <c r="A1443" t="s">
        <v>4815</v>
      </c>
      <c r="B1443" t="s">
        <v>4766</v>
      </c>
      <c r="C1443" s="15" t="s">
        <v>41</v>
      </c>
      <c r="D1443" s="15" t="s">
        <v>3007</v>
      </c>
      <c r="E1443" s="15" t="s">
        <v>3027</v>
      </c>
      <c r="F1443" s="15" t="s">
        <v>3404</v>
      </c>
      <c r="G1443" s="15" t="s">
        <v>3437</v>
      </c>
      <c r="H1443" s="15" t="s">
        <v>1378</v>
      </c>
      <c r="I1443" s="15" t="s">
        <v>1</v>
      </c>
      <c r="J1443" t="s">
        <v>3160</v>
      </c>
      <c r="K1443" t="s">
        <v>3193</v>
      </c>
      <c r="L1443" t="s">
        <v>3160</v>
      </c>
      <c r="M1443" t="s">
        <v>3049</v>
      </c>
      <c r="N1443" t="s">
        <v>3156</v>
      </c>
      <c r="O1443" t="s">
        <v>3160</v>
      </c>
      <c r="P1443" t="s">
        <v>3115</v>
      </c>
      <c r="Q1443" t="s">
        <v>3186</v>
      </c>
      <c r="R1443" t="s">
        <v>3160</v>
      </c>
      <c r="S1443" t="s">
        <v>3348</v>
      </c>
    </row>
    <row r="1444" spans="1:19" outlineLevel="1" x14ac:dyDescent="0.2">
      <c r="A1444" t="s">
        <v>4820</v>
      </c>
      <c r="B1444" t="s">
        <v>4834</v>
      </c>
      <c r="C1444" s="15" t="s">
        <v>41</v>
      </c>
      <c r="D1444" s="15" t="s">
        <v>3007</v>
      </c>
      <c r="E1444" s="15" t="s">
        <v>3027</v>
      </c>
      <c r="F1444" s="15" t="s">
        <v>3404</v>
      </c>
      <c r="G1444" s="15" t="s">
        <v>3437</v>
      </c>
      <c r="H1444" s="15" t="s">
        <v>1378</v>
      </c>
      <c r="I1444" s="15" t="s">
        <v>3160</v>
      </c>
      <c r="J1444" t="s">
        <v>3160</v>
      </c>
      <c r="K1444" t="s">
        <v>3160</v>
      </c>
      <c r="L1444" t="s">
        <v>3160</v>
      </c>
      <c r="M1444" t="s">
        <v>3049</v>
      </c>
      <c r="N1444" t="s">
        <v>3156</v>
      </c>
      <c r="O1444" t="s">
        <v>3160</v>
      </c>
      <c r="P1444" t="s">
        <v>3115</v>
      </c>
      <c r="Q1444" t="s">
        <v>3186</v>
      </c>
      <c r="R1444" s="23" t="s">
        <v>4630</v>
      </c>
      <c r="S1444" t="s">
        <v>3348</v>
      </c>
    </row>
    <row r="1445" spans="1:19" outlineLevel="1" x14ac:dyDescent="0.2">
      <c r="A1445" t="s">
        <v>4820</v>
      </c>
      <c r="B1445" t="s">
        <v>4834</v>
      </c>
      <c r="C1445" s="15" t="s">
        <v>41</v>
      </c>
      <c r="D1445" s="15" t="s">
        <v>3007</v>
      </c>
      <c r="E1445" s="15" t="s">
        <v>3027</v>
      </c>
      <c r="F1445" s="15" t="s">
        <v>3404</v>
      </c>
      <c r="G1445" s="15" t="s">
        <v>3437</v>
      </c>
      <c r="H1445" s="15" t="s">
        <v>1378</v>
      </c>
      <c r="I1445" s="15" t="s">
        <v>1</v>
      </c>
      <c r="J1445" t="s">
        <v>3160</v>
      </c>
      <c r="K1445" t="s">
        <v>3193</v>
      </c>
      <c r="L1445" t="s">
        <v>3160</v>
      </c>
      <c r="M1445" t="s">
        <v>3049</v>
      </c>
      <c r="N1445" t="s">
        <v>3156</v>
      </c>
      <c r="O1445" t="s">
        <v>3160</v>
      </c>
      <c r="P1445" t="s">
        <v>3115</v>
      </c>
      <c r="Q1445" t="s">
        <v>3186</v>
      </c>
      <c r="R1445" t="s">
        <v>3160</v>
      </c>
      <c r="S1445" t="s">
        <v>3348</v>
      </c>
    </row>
    <row r="1446" spans="1:19" outlineLevel="1" x14ac:dyDescent="0.2">
      <c r="A1446" t="s">
        <v>4820</v>
      </c>
      <c r="B1446" t="s">
        <v>4834</v>
      </c>
      <c r="C1446" s="15" t="s">
        <v>41</v>
      </c>
      <c r="D1446" s="15" t="s">
        <v>3007</v>
      </c>
      <c r="E1446" s="15" t="s">
        <v>3027</v>
      </c>
      <c r="F1446" s="15" t="s">
        <v>3404</v>
      </c>
      <c r="G1446" s="15" t="s">
        <v>3437</v>
      </c>
      <c r="H1446" s="15" t="s">
        <v>1378</v>
      </c>
      <c r="I1446" s="15" t="s">
        <v>1363</v>
      </c>
      <c r="J1446" t="s">
        <v>3160</v>
      </c>
      <c r="K1446" t="s">
        <v>3193</v>
      </c>
      <c r="L1446" t="s">
        <v>3160</v>
      </c>
      <c r="M1446" t="s">
        <v>3049</v>
      </c>
      <c r="N1446" t="s">
        <v>3156</v>
      </c>
      <c r="O1446" t="s">
        <v>3160</v>
      </c>
      <c r="P1446" t="s">
        <v>3115</v>
      </c>
      <c r="Q1446" t="s">
        <v>3186</v>
      </c>
      <c r="R1446" t="s">
        <v>3160</v>
      </c>
      <c r="S1446" t="s">
        <v>3347</v>
      </c>
    </row>
    <row r="1447" spans="1:19" outlineLevel="1" collapsed="1" x14ac:dyDescent="0.2">
      <c r="A1447" t="s">
        <v>4816</v>
      </c>
      <c r="B1447" t="s">
        <v>4767</v>
      </c>
      <c r="C1447" s="15" t="s">
        <v>42</v>
      </c>
      <c r="D1447" s="15" t="s">
        <v>3007</v>
      </c>
      <c r="E1447" s="15" t="s">
        <v>3027</v>
      </c>
      <c r="F1447" s="15" t="s">
        <v>3404</v>
      </c>
      <c r="G1447" s="15" t="s">
        <v>3437</v>
      </c>
      <c r="H1447" s="15" t="s">
        <v>1378</v>
      </c>
      <c r="I1447" t="s">
        <v>3160</v>
      </c>
      <c r="J1447" t="s">
        <v>3160</v>
      </c>
      <c r="K1447" t="s">
        <v>3160</v>
      </c>
      <c r="L1447" t="s">
        <v>3160</v>
      </c>
      <c r="M1447" t="s">
        <v>3049</v>
      </c>
      <c r="N1447" t="s">
        <v>3156</v>
      </c>
      <c r="O1447" t="s">
        <v>3160</v>
      </c>
      <c r="P1447" t="s">
        <v>3115</v>
      </c>
      <c r="Q1447" t="s">
        <v>3186</v>
      </c>
      <c r="R1447" s="23" t="s">
        <v>4630</v>
      </c>
      <c r="S1447" t="s">
        <v>3348</v>
      </c>
    </row>
    <row r="1448" spans="1:19" outlineLevel="1" x14ac:dyDescent="0.2">
      <c r="A1448" t="s">
        <v>4816</v>
      </c>
      <c r="B1448" t="s">
        <v>4767</v>
      </c>
      <c r="C1448" s="15" t="s">
        <v>42</v>
      </c>
      <c r="D1448" s="15" t="s">
        <v>3007</v>
      </c>
      <c r="E1448" s="15" t="s">
        <v>3027</v>
      </c>
      <c r="F1448" s="15" t="s">
        <v>3404</v>
      </c>
      <c r="G1448" s="15" t="s">
        <v>3437</v>
      </c>
      <c r="H1448" s="15" t="s">
        <v>1378</v>
      </c>
      <c r="I1448" t="s">
        <v>1</v>
      </c>
      <c r="J1448" t="s">
        <v>3160</v>
      </c>
      <c r="K1448" t="s">
        <v>3193</v>
      </c>
      <c r="L1448" t="s">
        <v>3160</v>
      </c>
      <c r="M1448" t="s">
        <v>3160</v>
      </c>
      <c r="N1448" t="s">
        <v>3156</v>
      </c>
      <c r="O1448" t="s">
        <v>3160</v>
      </c>
      <c r="P1448" t="s">
        <v>3116</v>
      </c>
      <c r="Q1448" t="s">
        <v>3188</v>
      </c>
      <c r="R1448" t="s">
        <v>3160</v>
      </c>
      <c r="S1448" t="s">
        <v>3189</v>
      </c>
    </row>
    <row r="1449" spans="1:19" outlineLevel="1" x14ac:dyDescent="0.2">
      <c r="A1449" t="s">
        <v>4816</v>
      </c>
      <c r="B1449" t="s">
        <v>4767</v>
      </c>
      <c r="C1449" s="15" t="s">
        <v>42</v>
      </c>
      <c r="D1449" s="15" t="s">
        <v>3007</v>
      </c>
      <c r="E1449" s="15" t="s">
        <v>3027</v>
      </c>
      <c r="F1449" s="15" t="s">
        <v>3404</v>
      </c>
      <c r="G1449" s="15" t="s">
        <v>3437</v>
      </c>
      <c r="H1449" s="15" t="s">
        <v>1378</v>
      </c>
      <c r="I1449" s="15" t="s">
        <v>1</v>
      </c>
      <c r="J1449" t="s">
        <v>3160</v>
      </c>
      <c r="K1449" t="s">
        <v>3193</v>
      </c>
      <c r="L1449" t="s">
        <v>3160</v>
      </c>
      <c r="M1449" t="s">
        <v>3049</v>
      </c>
      <c r="N1449" t="s">
        <v>3156</v>
      </c>
      <c r="O1449" t="s">
        <v>3160</v>
      </c>
      <c r="P1449" t="s">
        <v>3115</v>
      </c>
      <c r="Q1449" t="s">
        <v>3186</v>
      </c>
      <c r="R1449" t="s">
        <v>3160</v>
      </c>
      <c r="S1449" t="s">
        <v>3348</v>
      </c>
    </row>
    <row r="1450" spans="1:19" outlineLevel="1" x14ac:dyDescent="0.2">
      <c r="A1450" t="s">
        <v>4821</v>
      </c>
      <c r="B1450" t="s">
        <v>4835</v>
      </c>
      <c r="C1450" s="15" t="s">
        <v>42</v>
      </c>
      <c r="D1450" s="15" t="s">
        <v>3007</v>
      </c>
      <c r="E1450" s="15" t="s">
        <v>3027</v>
      </c>
      <c r="F1450" s="15" t="s">
        <v>3404</v>
      </c>
      <c r="G1450" s="15" t="s">
        <v>3437</v>
      </c>
      <c r="H1450" s="15" t="s">
        <v>1378</v>
      </c>
      <c r="I1450" s="15" t="s">
        <v>3160</v>
      </c>
      <c r="J1450" t="s">
        <v>3160</v>
      </c>
      <c r="K1450" t="s">
        <v>3160</v>
      </c>
      <c r="L1450" t="s">
        <v>3160</v>
      </c>
      <c r="M1450" t="s">
        <v>3049</v>
      </c>
      <c r="N1450" t="s">
        <v>3156</v>
      </c>
      <c r="O1450" t="s">
        <v>3160</v>
      </c>
      <c r="P1450" t="s">
        <v>3115</v>
      </c>
      <c r="Q1450" t="s">
        <v>3186</v>
      </c>
      <c r="R1450" s="23" t="s">
        <v>4630</v>
      </c>
      <c r="S1450" t="s">
        <v>3348</v>
      </c>
    </row>
    <row r="1451" spans="1:19" outlineLevel="1" x14ac:dyDescent="0.2">
      <c r="A1451" t="s">
        <v>4821</v>
      </c>
      <c r="B1451" t="s">
        <v>4835</v>
      </c>
      <c r="C1451" s="15" t="s">
        <v>42</v>
      </c>
      <c r="D1451" s="15" t="s">
        <v>3007</v>
      </c>
      <c r="E1451" s="15" t="s">
        <v>3027</v>
      </c>
      <c r="F1451" s="15" t="s">
        <v>3404</v>
      </c>
      <c r="G1451" s="15" t="s">
        <v>3437</v>
      </c>
      <c r="H1451" s="15" t="s">
        <v>1378</v>
      </c>
      <c r="I1451" s="15" t="s">
        <v>1</v>
      </c>
      <c r="J1451" t="s">
        <v>3160</v>
      </c>
      <c r="K1451" t="s">
        <v>3193</v>
      </c>
      <c r="L1451" t="s">
        <v>3160</v>
      </c>
      <c r="M1451" t="s">
        <v>3049</v>
      </c>
      <c r="N1451" t="s">
        <v>3156</v>
      </c>
      <c r="O1451" t="s">
        <v>3160</v>
      </c>
      <c r="P1451" t="s">
        <v>3115</v>
      </c>
      <c r="Q1451" t="s">
        <v>3186</v>
      </c>
      <c r="R1451" t="s">
        <v>3160</v>
      </c>
      <c r="S1451" t="s">
        <v>3348</v>
      </c>
    </row>
    <row r="1452" spans="1:19" outlineLevel="1" x14ac:dyDescent="0.2">
      <c r="A1452" t="s">
        <v>4821</v>
      </c>
      <c r="B1452" t="s">
        <v>4835</v>
      </c>
      <c r="C1452" s="15" t="s">
        <v>42</v>
      </c>
      <c r="D1452" s="15" t="s">
        <v>3007</v>
      </c>
      <c r="E1452" s="15" t="s">
        <v>3027</v>
      </c>
      <c r="F1452" s="15" t="s">
        <v>3404</v>
      </c>
      <c r="G1452" s="15" t="s">
        <v>3437</v>
      </c>
      <c r="H1452" s="15" t="s">
        <v>1378</v>
      </c>
      <c r="I1452" s="15" t="s">
        <v>1363</v>
      </c>
      <c r="J1452" t="s">
        <v>3160</v>
      </c>
      <c r="K1452" t="s">
        <v>3193</v>
      </c>
      <c r="L1452" t="s">
        <v>3160</v>
      </c>
      <c r="M1452" t="s">
        <v>3049</v>
      </c>
      <c r="N1452" t="s">
        <v>3156</v>
      </c>
      <c r="O1452" t="s">
        <v>3160</v>
      </c>
      <c r="P1452" t="s">
        <v>3115</v>
      </c>
      <c r="Q1452" t="s">
        <v>3186</v>
      </c>
      <c r="R1452" t="s">
        <v>3160</v>
      </c>
      <c r="S1452" t="s">
        <v>3347</v>
      </c>
    </row>
    <row r="1453" spans="1:19" outlineLevel="1" collapsed="1" x14ac:dyDescent="0.2">
      <c r="A1453" t="s">
        <v>4817</v>
      </c>
      <c r="B1453" t="s">
        <v>4768</v>
      </c>
      <c r="C1453" s="15" t="s">
        <v>43</v>
      </c>
      <c r="D1453" s="15" t="s">
        <v>3007</v>
      </c>
      <c r="E1453" s="15" t="s">
        <v>3027</v>
      </c>
      <c r="F1453" s="15" t="s">
        <v>3404</v>
      </c>
      <c r="G1453" s="15" t="s">
        <v>3437</v>
      </c>
      <c r="H1453" s="15" t="s">
        <v>1378</v>
      </c>
      <c r="I1453" t="s">
        <v>3160</v>
      </c>
      <c r="J1453" t="s">
        <v>3160</v>
      </c>
      <c r="K1453" t="s">
        <v>3160</v>
      </c>
      <c r="L1453" t="s">
        <v>3160</v>
      </c>
      <c r="M1453" t="s">
        <v>3049</v>
      </c>
      <c r="N1453" t="s">
        <v>3156</v>
      </c>
      <c r="O1453" t="s">
        <v>3160</v>
      </c>
      <c r="P1453" t="s">
        <v>3115</v>
      </c>
      <c r="Q1453" t="s">
        <v>3186</v>
      </c>
      <c r="R1453" s="23" t="s">
        <v>4630</v>
      </c>
      <c r="S1453" t="s">
        <v>3348</v>
      </c>
    </row>
    <row r="1454" spans="1:19" outlineLevel="1" x14ac:dyDescent="0.2">
      <c r="A1454" t="s">
        <v>4817</v>
      </c>
      <c r="B1454" t="s">
        <v>4768</v>
      </c>
      <c r="C1454" s="15" t="s">
        <v>43</v>
      </c>
      <c r="D1454" s="15" t="s">
        <v>3007</v>
      </c>
      <c r="E1454" s="15" t="s">
        <v>3027</v>
      </c>
      <c r="F1454" s="15" t="s">
        <v>3404</v>
      </c>
      <c r="G1454" s="15" t="s">
        <v>3437</v>
      </c>
      <c r="H1454" s="15" t="s">
        <v>1378</v>
      </c>
      <c r="I1454" t="s">
        <v>1</v>
      </c>
      <c r="J1454" t="s">
        <v>3160</v>
      </c>
      <c r="K1454" t="s">
        <v>3193</v>
      </c>
      <c r="L1454" t="s">
        <v>3160</v>
      </c>
      <c r="M1454" t="s">
        <v>3160</v>
      </c>
      <c r="N1454" t="s">
        <v>3156</v>
      </c>
      <c r="O1454" t="s">
        <v>3160</v>
      </c>
      <c r="P1454" t="s">
        <v>3116</v>
      </c>
      <c r="Q1454" t="s">
        <v>3188</v>
      </c>
      <c r="R1454" t="s">
        <v>3160</v>
      </c>
      <c r="S1454" t="s">
        <v>3189</v>
      </c>
    </row>
    <row r="1455" spans="1:19" outlineLevel="1" x14ac:dyDescent="0.2">
      <c r="A1455" t="s">
        <v>4817</v>
      </c>
      <c r="B1455" t="s">
        <v>4768</v>
      </c>
      <c r="C1455" s="15" t="s">
        <v>43</v>
      </c>
      <c r="D1455" s="15" t="s">
        <v>3007</v>
      </c>
      <c r="E1455" s="15" t="s">
        <v>3027</v>
      </c>
      <c r="F1455" s="15" t="s">
        <v>3404</v>
      </c>
      <c r="G1455" s="15" t="s">
        <v>3437</v>
      </c>
      <c r="H1455" s="15" t="s">
        <v>1378</v>
      </c>
      <c r="I1455" s="15" t="s">
        <v>1</v>
      </c>
      <c r="J1455" t="s">
        <v>3160</v>
      </c>
      <c r="K1455" t="s">
        <v>3193</v>
      </c>
      <c r="L1455" t="s">
        <v>3160</v>
      </c>
      <c r="M1455" t="s">
        <v>3049</v>
      </c>
      <c r="N1455" t="s">
        <v>3156</v>
      </c>
      <c r="O1455" t="s">
        <v>3160</v>
      </c>
      <c r="P1455" t="s">
        <v>3115</v>
      </c>
      <c r="Q1455" t="s">
        <v>3186</v>
      </c>
      <c r="R1455" t="s">
        <v>3160</v>
      </c>
      <c r="S1455" t="s">
        <v>3348</v>
      </c>
    </row>
    <row r="1456" spans="1:19" outlineLevel="1" x14ac:dyDescent="0.2">
      <c r="A1456" t="s">
        <v>4822</v>
      </c>
      <c r="B1456" t="s">
        <v>4836</v>
      </c>
      <c r="C1456" s="15" t="s">
        <v>43</v>
      </c>
      <c r="D1456" s="15" t="s">
        <v>3007</v>
      </c>
      <c r="E1456" s="15" t="s">
        <v>3027</v>
      </c>
      <c r="F1456" s="15" t="s">
        <v>3404</v>
      </c>
      <c r="G1456" s="15" t="s">
        <v>3437</v>
      </c>
      <c r="H1456" s="15" t="s">
        <v>1378</v>
      </c>
      <c r="I1456" s="15" t="s">
        <v>3160</v>
      </c>
      <c r="J1456" t="s">
        <v>3160</v>
      </c>
      <c r="K1456" t="s">
        <v>3160</v>
      </c>
      <c r="L1456" t="s">
        <v>3160</v>
      </c>
      <c r="M1456" t="s">
        <v>3049</v>
      </c>
      <c r="N1456" t="s">
        <v>3156</v>
      </c>
      <c r="O1456" t="s">
        <v>3160</v>
      </c>
      <c r="P1456" t="s">
        <v>3115</v>
      </c>
      <c r="Q1456" t="s">
        <v>3186</v>
      </c>
      <c r="R1456" s="23" t="s">
        <v>4630</v>
      </c>
      <c r="S1456" t="s">
        <v>3348</v>
      </c>
    </row>
    <row r="1457" spans="1:19" outlineLevel="1" x14ac:dyDescent="0.2">
      <c r="A1457" t="s">
        <v>4822</v>
      </c>
      <c r="B1457" t="s">
        <v>4836</v>
      </c>
      <c r="C1457" s="15" t="s">
        <v>43</v>
      </c>
      <c r="D1457" s="15" t="s">
        <v>3007</v>
      </c>
      <c r="E1457" s="15" t="s">
        <v>3027</v>
      </c>
      <c r="F1457" s="15" t="s">
        <v>3404</v>
      </c>
      <c r="G1457" s="15" t="s">
        <v>3437</v>
      </c>
      <c r="H1457" s="15" t="s">
        <v>1378</v>
      </c>
      <c r="I1457" s="15" t="s">
        <v>1</v>
      </c>
      <c r="J1457" t="s">
        <v>3160</v>
      </c>
      <c r="K1457" t="s">
        <v>3193</v>
      </c>
      <c r="L1457" t="s">
        <v>3160</v>
      </c>
      <c r="M1457" t="s">
        <v>3049</v>
      </c>
      <c r="N1457" t="s">
        <v>3156</v>
      </c>
      <c r="O1457" t="s">
        <v>3160</v>
      </c>
      <c r="P1457" t="s">
        <v>3115</v>
      </c>
      <c r="Q1457" t="s">
        <v>3186</v>
      </c>
      <c r="R1457" t="s">
        <v>3160</v>
      </c>
      <c r="S1457" t="s">
        <v>3348</v>
      </c>
    </row>
    <row r="1458" spans="1:19" outlineLevel="1" x14ac:dyDescent="0.2">
      <c r="A1458" t="s">
        <v>4822</v>
      </c>
      <c r="B1458" t="s">
        <v>4836</v>
      </c>
      <c r="C1458" s="15" t="s">
        <v>43</v>
      </c>
      <c r="D1458" s="15" t="s">
        <v>3007</v>
      </c>
      <c r="E1458" s="15" t="s">
        <v>3027</v>
      </c>
      <c r="F1458" s="15" t="s">
        <v>3404</v>
      </c>
      <c r="G1458" s="15" t="s">
        <v>3437</v>
      </c>
      <c r="H1458" s="15" t="s">
        <v>1378</v>
      </c>
      <c r="I1458" s="15" t="s">
        <v>1363</v>
      </c>
      <c r="J1458" t="s">
        <v>3160</v>
      </c>
      <c r="K1458" t="s">
        <v>3193</v>
      </c>
      <c r="L1458" t="s">
        <v>3160</v>
      </c>
      <c r="M1458" t="s">
        <v>3049</v>
      </c>
      <c r="N1458" t="s">
        <v>3156</v>
      </c>
      <c r="O1458" t="s">
        <v>3160</v>
      </c>
      <c r="P1458" t="s">
        <v>3115</v>
      </c>
      <c r="Q1458" t="s">
        <v>3186</v>
      </c>
      <c r="R1458" t="s">
        <v>3160</v>
      </c>
      <c r="S1458" t="s">
        <v>3347</v>
      </c>
    </row>
    <row r="1459" spans="1:19" outlineLevel="1" collapsed="1" x14ac:dyDescent="0.2">
      <c r="A1459" t="s">
        <v>4823</v>
      </c>
      <c r="B1459" t="s">
        <v>4769</v>
      </c>
      <c r="C1459" s="15" t="s">
        <v>3775</v>
      </c>
      <c r="D1459" s="15" t="s">
        <v>3007</v>
      </c>
      <c r="E1459" t="s">
        <v>3008</v>
      </c>
      <c r="F1459" s="15" t="s">
        <v>3777</v>
      </c>
      <c r="G1459" s="15" t="s">
        <v>3008</v>
      </c>
      <c r="H1459" s="15" t="s">
        <v>1378</v>
      </c>
      <c r="I1459" t="s">
        <v>3160</v>
      </c>
      <c r="J1459" t="s">
        <v>3160</v>
      </c>
      <c r="K1459" t="s">
        <v>3160</v>
      </c>
      <c r="L1459" t="s">
        <v>3160</v>
      </c>
      <c r="M1459" t="s">
        <v>3049</v>
      </c>
      <c r="N1459" t="s">
        <v>3156</v>
      </c>
      <c r="O1459" t="s">
        <v>3160</v>
      </c>
      <c r="P1459" t="s">
        <v>3115</v>
      </c>
      <c r="Q1459" t="s">
        <v>3186</v>
      </c>
      <c r="R1459" s="23" t="s">
        <v>4630</v>
      </c>
      <c r="S1459" t="s">
        <v>3348</v>
      </c>
    </row>
    <row r="1460" spans="1:19" outlineLevel="1" x14ac:dyDescent="0.2">
      <c r="A1460" t="s">
        <v>4823</v>
      </c>
      <c r="B1460" t="s">
        <v>4769</v>
      </c>
      <c r="C1460" s="15" t="s">
        <v>3775</v>
      </c>
      <c r="D1460" s="15" t="s">
        <v>3007</v>
      </c>
      <c r="E1460" t="s">
        <v>3008</v>
      </c>
      <c r="F1460" s="15" t="s">
        <v>3777</v>
      </c>
      <c r="G1460" s="15" t="s">
        <v>3008</v>
      </c>
      <c r="H1460" s="15" t="s">
        <v>1378</v>
      </c>
      <c r="I1460" t="s">
        <v>1</v>
      </c>
      <c r="J1460" t="s">
        <v>3160</v>
      </c>
      <c r="K1460" t="s">
        <v>3193</v>
      </c>
      <c r="L1460" t="s">
        <v>3160</v>
      </c>
      <c r="M1460" t="s">
        <v>3160</v>
      </c>
      <c r="N1460" t="s">
        <v>3156</v>
      </c>
      <c r="O1460" t="s">
        <v>3160</v>
      </c>
      <c r="P1460" t="s">
        <v>3116</v>
      </c>
      <c r="Q1460" t="s">
        <v>3188</v>
      </c>
      <c r="R1460" t="s">
        <v>3160</v>
      </c>
      <c r="S1460" t="s">
        <v>3189</v>
      </c>
    </row>
    <row r="1461" spans="1:19" outlineLevel="1" x14ac:dyDescent="0.2">
      <c r="A1461" t="s">
        <v>4823</v>
      </c>
      <c r="B1461" t="s">
        <v>4769</v>
      </c>
      <c r="C1461" s="15" t="s">
        <v>3775</v>
      </c>
      <c r="D1461" s="15" t="s">
        <v>3007</v>
      </c>
      <c r="E1461" t="s">
        <v>3008</v>
      </c>
      <c r="F1461" s="15" t="s">
        <v>3777</v>
      </c>
      <c r="G1461" s="15" t="s">
        <v>3008</v>
      </c>
      <c r="H1461" s="15" t="s">
        <v>1378</v>
      </c>
      <c r="I1461" s="15" t="s">
        <v>1</v>
      </c>
      <c r="J1461" t="s">
        <v>3160</v>
      </c>
      <c r="K1461" t="s">
        <v>3193</v>
      </c>
      <c r="L1461" t="s">
        <v>3160</v>
      </c>
      <c r="M1461" t="s">
        <v>3049</v>
      </c>
      <c r="N1461" t="s">
        <v>3156</v>
      </c>
      <c r="O1461" t="s">
        <v>3160</v>
      </c>
      <c r="P1461" t="s">
        <v>3115</v>
      </c>
      <c r="Q1461" t="s">
        <v>3186</v>
      </c>
      <c r="R1461" t="s">
        <v>3160</v>
      </c>
      <c r="S1461" t="s">
        <v>3348</v>
      </c>
    </row>
    <row r="1462" spans="1:19" outlineLevel="1" collapsed="1" x14ac:dyDescent="0.2">
      <c r="A1462" t="s">
        <v>4824</v>
      </c>
      <c r="B1462" t="s">
        <v>4770</v>
      </c>
      <c r="C1462" s="15" t="s">
        <v>39</v>
      </c>
      <c r="D1462" s="15" t="s">
        <v>3007</v>
      </c>
      <c r="E1462" t="s">
        <v>3008</v>
      </c>
      <c r="F1462" s="15" t="s">
        <v>3777</v>
      </c>
      <c r="G1462" s="15" t="s">
        <v>3008</v>
      </c>
      <c r="H1462" s="15" t="s">
        <v>1378</v>
      </c>
      <c r="I1462" t="s">
        <v>3160</v>
      </c>
      <c r="J1462" t="s">
        <v>3160</v>
      </c>
      <c r="K1462" t="s">
        <v>3160</v>
      </c>
      <c r="L1462" t="s">
        <v>3160</v>
      </c>
      <c r="M1462" t="s">
        <v>3049</v>
      </c>
      <c r="N1462" t="s">
        <v>3156</v>
      </c>
      <c r="O1462" t="s">
        <v>3160</v>
      </c>
      <c r="P1462" t="s">
        <v>3115</v>
      </c>
      <c r="Q1462" t="s">
        <v>3186</v>
      </c>
      <c r="R1462" s="23" t="s">
        <v>4630</v>
      </c>
      <c r="S1462" t="s">
        <v>3348</v>
      </c>
    </row>
    <row r="1463" spans="1:19" outlineLevel="1" x14ac:dyDescent="0.2">
      <c r="A1463" t="s">
        <v>4824</v>
      </c>
      <c r="B1463" t="s">
        <v>4770</v>
      </c>
      <c r="C1463" s="15" t="s">
        <v>39</v>
      </c>
      <c r="D1463" s="15" t="s">
        <v>3007</v>
      </c>
      <c r="E1463" t="s">
        <v>3008</v>
      </c>
      <c r="F1463" s="15" t="s">
        <v>3777</v>
      </c>
      <c r="G1463" s="15" t="s">
        <v>3008</v>
      </c>
      <c r="H1463" s="15" t="s">
        <v>1378</v>
      </c>
      <c r="I1463" t="s">
        <v>1</v>
      </c>
      <c r="J1463" t="s">
        <v>3160</v>
      </c>
      <c r="K1463" t="s">
        <v>3193</v>
      </c>
      <c r="L1463" t="s">
        <v>3160</v>
      </c>
      <c r="M1463" t="s">
        <v>3160</v>
      </c>
      <c r="N1463" t="s">
        <v>3156</v>
      </c>
      <c r="O1463" t="s">
        <v>3160</v>
      </c>
      <c r="P1463" t="s">
        <v>3116</v>
      </c>
      <c r="Q1463" t="s">
        <v>3188</v>
      </c>
      <c r="R1463" t="s">
        <v>3160</v>
      </c>
      <c r="S1463" t="s">
        <v>3189</v>
      </c>
    </row>
    <row r="1464" spans="1:19" outlineLevel="1" x14ac:dyDescent="0.2">
      <c r="A1464" t="s">
        <v>4824</v>
      </c>
      <c r="B1464" t="s">
        <v>4770</v>
      </c>
      <c r="C1464" s="15" t="s">
        <v>39</v>
      </c>
      <c r="D1464" s="15" t="s">
        <v>3007</v>
      </c>
      <c r="E1464" t="s">
        <v>3008</v>
      </c>
      <c r="F1464" s="15" t="s">
        <v>3777</v>
      </c>
      <c r="G1464" s="15" t="s">
        <v>3008</v>
      </c>
      <c r="H1464" s="15" t="s">
        <v>1378</v>
      </c>
      <c r="I1464" s="15" t="s">
        <v>1</v>
      </c>
      <c r="J1464" t="s">
        <v>3160</v>
      </c>
      <c r="K1464" t="s">
        <v>3193</v>
      </c>
      <c r="L1464" t="s">
        <v>3160</v>
      </c>
      <c r="M1464" t="s">
        <v>3049</v>
      </c>
      <c r="N1464" t="s">
        <v>3156</v>
      </c>
      <c r="O1464" t="s">
        <v>3160</v>
      </c>
      <c r="P1464" t="s">
        <v>3115</v>
      </c>
      <c r="Q1464" t="s">
        <v>3186</v>
      </c>
      <c r="R1464" t="s">
        <v>3160</v>
      </c>
      <c r="S1464" t="s">
        <v>3348</v>
      </c>
    </row>
    <row r="1465" spans="1:19" outlineLevel="1" collapsed="1" x14ac:dyDescent="0.2">
      <c r="A1465" t="s">
        <v>4825</v>
      </c>
      <c r="B1465" t="s">
        <v>4771</v>
      </c>
      <c r="C1465" s="15" t="s">
        <v>40</v>
      </c>
      <c r="D1465" s="15" t="s">
        <v>3007</v>
      </c>
      <c r="E1465" t="s">
        <v>3008</v>
      </c>
      <c r="F1465" s="15" t="s">
        <v>3777</v>
      </c>
      <c r="G1465" s="15" t="s">
        <v>3008</v>
      </c>
      <c r="H1465" s="15" t="s">
        <v>1378</v>
      </c>
      <c r="I1465" t="s">
        <v>3160</v>
      </c>
      <c r="J1465" t="s">
        <v>3160</v>
      </c>
      <c r="K1465" t="s">
        <v>3160</v>
      </c>
      <c r="L1465" t="s">
        <v>3160</v>
      </c>
      <c r="M1465" t="s">
        <v>3049</v>
      </c>
      <c r="N1465" t="s">
        <v>3156</v>
      </c>
      <c r="O1465" t="s">
        <v>3160</v>
      </c>
      <c r="P1465" t="s">
        <v>3115</v>
      </c>
      <c r="Q1465" t="s">
        <v>3186</v>
      </c>
      <c r="R1465" s="23" t="s">
        <v>4630</v>
      </c>
      <c r="S1465" t="s">
        <v>3348</v>
      </c>
    </row>
    <row r="1466" spans="1:19" outlineLevel="1" x14ac:dyDescent="0.2">
      <c r="A1466" t="s">
        <v>4825</v>
      </c>
      <c r="B1466" t="s">
        <v>4771</v>
      </c>
      <c r="C1466" s="15" t="s">
        <v>40</v>
      </c>
      <c r="D1466" s="15" t="s">
        <v>3007</v>
      </c>
      <c r="E1466" t="s">
        <v>3008</v>
      </c>
      <c r="F1466" s="15" t="s">
        <v>3777</v>
      </c>
      <c r="G1466" s="15" t="s">
        <v>3008</v>
      </c>
      <c r="H1466" s="15" t="s">
        <v>1378</v>
      </c>
      <c r="I1466" t="s">
        <v>1</v>
      </c>
      <c r="J1466" t="s">
        <v>3160</v>
      </c>
      <c r="K1466" t="s">
        <v>3193</v>
      </c>
      <c r="L1466" t="s">
        <v>3160</v>
      </c>
      <c r="M1466" t="s">
        <v>3160</v>
      </c>
      <c r="N1466" t="s">
        <v>3156</v>
      </c>
      <c r="O1466" t="s">
        <v>3160</v>
      </c>
      <c r="P1466" t="s">
        <v>3116</v>
      </c>
      <c r="Q1466" t="s">
        <v>3188</v>
      </c>
      <c r="R1466" t="s">
        <v>3160</v>
      </c>
      <c r="S1466" t="s">
        <v>3189</v>
      </c>
    </row>
    <row r="1467" spans="1:19" outlineLevel="1" x14ac:dyDescent="0.2">
      <c r="A1467" t="s">
        <v>4825</v>
      </c>
      <c r="B1467" t="s">
        <v>4771</v>
      </c>
      <c r="C1467" s="15" t="s">
        <v>40</v>
      </c>
      <c r="D1467" s="15" t="s">
        <v>3007</v>
      </c>
      <c r="E1467" t="s">
        <v>3008</v>
      </c>
      <c r="F1467" s="15" t="s">
        <v>3777</v>
      </c>
      <c r="G1467" s="15" t="s">
        <v>3008</v>
      </c>
      <c r="H1467" s="15" t="s">
        <v>1378</v>
      </c>
      <c r="I1467" s="15" t="s">
        <v>1</v>
      </c>
      <c r="J1467" t="s">
        <v>3160</v>
      </c>
      <c r="K1467" t="s">
        <v>3193</v>
      </c>
      <c r="L1467" t="s">
        <v>3160</v>
      </c>
      <c r="M1467" t="s">
        <v>3049</v>
      </c>
      <c r="N1467" t="s">
        <v>3156</v>
      </c>
      <c r="O1467" t="s">
        <v>3160</v>
      </c>
      <c r="P1467" t="s">
        <v>3115</v>
      </c>
      <c r="Q1467" t="s">
        <v>3186</v>
      </c>
      <c r="R1467" t="s">
        <v>3160</v>
      </c>
      <c r="S1467" t="s">
        <v>3348</v>
      </c>
    </row>
    <row r="1468" spans="1:19" outlineLevel="1" collapsed="1" x14ac:dyDescent="0.2">
      <c r="A1468" t="s">
        <v>4826</v>
      </c>
      <c r="B1468" t="s">
        <v>4772</v>
      </c>
      <c r="C1468" s="15" t="s">
        <v>41</v>
      </c>
      <c r="D1468" s="15" t="s">
        <v>3007</v>
      </c>
      <c r="E1468" t="s">
        <v>3008</v>
      </c>
      <c r="F1468" s="15" t="s">
        <v>3777</v>
      </c>
      <c r="G1468" s="15" t="s">
        <v>3008</v>
      </c>
      <c r="H1468" s="15" t="s">
        <v>1378</v>
      </c>
      <c r="I1468" t="s">
        <v>3160</v>
      </c>
      <c r="J1468" t="s">
        <v>3160</v>
      </c>
      <c r="K1468" t="s">
        <v>3160</v>
      </c>
      <c r="L1468" t="s">
        <v>3160</v>
      </c>
      <c r="M1468" t="s">
        <v>3049</v>
      </c>
      <c r="N1468" t="s">
        <v>3156</v>
      </c>
      <c r="O1468" t="s">
        <v>3160</v>
      </c>
      <c r="P1468" t="s">
        <v>3115</v>
      </c>
      <c r="Q1468" t="s">
        <v>3186</v>
      </c>
      <c r="R1468" s="23" t="s">
        <v>4630</v>
      </c>
      <c r="S1468" t="s">
        <v>3348</v>
      </c>
    </row>
    <row r="1469" spans="1:19" outlineLevel="1" x14ac:dyDescent="0.2">
      <c r="A1469" t="s">
        <v>4826</v>
      </c>
      <c r="B1469" t="s">
        <v>4772</v>
      </c>
      <c r="C1469" s="15" t="s">
        <v>41</v>
      </c>
      <c r="D1469" s="15" t="s">
        <v>3007</v>
      </c>
      <c r="E1469" t="s">
        <v>3008</v>
      </c>
      <c r="F1469" s="15" t="s">
        <v>3777</v>
      </c>
      <c r="G1469" s="15" t="s">
        <v>3008</v>
      </c>
      <c r="H1469" s="15" t="s">
        <v>1378</v>
      </c>
      <c r="I1469" t="s">
        <v>1</v>
      </c>
      <c r="J1469" t="s">
        <v>3160</v>
      </c>
      <c r="K1469" t="s">
        <v>3193</v>
      </c>
      <c r="L1469" t="s">
        <v>3160</v>
      </c>
      <c r="M1469" t="s">
        <v>3160</v>
      </c>
      <c r="N1469" t="s">
        <v>3156</v>
      </c>
      <c r="O1469" t="s">
        <v>3160</v>
      </c>
      <c r="P1469" t="s">
        <v>3116</v>
      </c>
      <c r="Q1469" t="s">
        <v>3188</v>
      </c>
      <c r="R1469" t="s">
        <v>3160</v>
      </c>
      <c r="S1469" t="s">
        <v>3189</v>
      </c>
    </row>
    <row r="1470" spans="1:19" outlineLevel="1" x14ac:dyDescent="0.2">
      <c r="A1470" t="s">
        <v>4826</v>
      </c>
      <c r="B1470" t="s">
        <v>4772</v>
      </c>
      <c r="C1470" s="15" t="s">
        <v>41</v>
      </c>
      <c r="D1470" s="15" t="s">
        <v>3007</v>
      </c>
      <c r="E1470" t="s">
        <v>3008</v>
      </c>
      <c r="F1470" s="15" t="s">
        <v>3777</v>
      </c>
      <c r="G1470" s="15" t="s">
        <v>3008</v>
      </c>
      <c r="H1470" s="15" t="s">
        <v>1378</v>
      </c>
      <c r="I1470" s="15" t="s">
        <v>1</v>
      </c>
      <c r="J1470" t="s">
        <v>3160</v>
      </c>
      <c r="K1470" t="s">
        <v>3193</v>
      </c>
      <c r="L1470" t="s">
        <v>3160</v>
      </c>
      <c r="M1470" t="s">
        <v>3049</v>
      </c>
      <c r="N1470" t="s">
        <v>3156</v>
      </c>
      <c r="O1470" t="s">
        <v>3160</v>
      </c>
      <c r="P1470" t="s">
        <v>3115</v>
      </c>
      <c r="Q1470" t="s">
        <v>3186</v>
      </c>
      <c r="R1470" t="s">
        <v>3160</v>
      </c>
      <c r="S1470" t="s">
        <v>3348</v>
      </c>
    </row>
    <row r="1471" spans="1:19" outlineLevel="1" collapsed="1" x14ac:dyDescent="0.2">
      <c r="A1471" t="s">
        <v>4827</v>
      </c>
      <c r="B1471" t="s">
        <v>4773</v>
      </c>
      <c r="C1471" s="15" t="s">
        <v>42</v>
      </c>
      <c r="D1471" s="15" t="s">
        <v>3007</v>
      </c>
      <c r="E1471" t="s">
        <v>3008</v>
      </c>
      <c r="F1471" s="15" t="s">
        <v>3777</v>
      </c>
      <c r="G1471" s="15" t="s">
        <v>3008</v>
      </c>
      <c r="H1471" s="15" t="s">
        <v>1378</v>
      </c>
      <c r="I1471" t="s">
        <v>3160</v>
      </c>
      <c r="J1471" t="s">
        <v>3160</v>
      </c>
      <c r="K1471" t="s">
        <v>3160</v>
      </c>
      <c r="L1471" t="s">
        <v>3160</v>
      </c>
      <c r="M1471" t="s">
        <v>3049</v>
      </c>
      <c r="N1471" t="s">
        <v>3156</v>
      </c>
      <c r="O1471" t="s">
        <v>3160</v>
      </c>
      <c r="P1471" t="s">
        <v>3115</v>
      </c>
      <c r="Q1471" t="s">
        <v>3186</v>
      </c>
      <c r="R1471" s="23" t="s">
        <v>4630</v>
      </c>
      <c r="S1471" t="s">
        <v>3348</v>
      </c>
    </row>
    <row r="1472" spans="1:19" outlineLevel="1" x14ac:dyDescent="0.2">
      <c r="A1472" t="s">
        <v>4827</v>
      </c>
      <c r="B1472" t="s">
        <v>4773</v>
      </c>
      <c r="C1472" s="15" t="s">
        <v>42</v>
      </c>
      <c r="D1472" s="15" t="s">
        <v>3007</v>
      </c>
      <c r="E1472" t="s">
        <v>3008</v>
      </c>
      <c r="F1472" s="15" t="s">
        <v>3777</v>
      </c>
      <c r="G1472" s="15" t="s">
        <v>3008</v>
      </c>
      <c r="H1472" s="15" t="s">
        <v>1378</v>
      </c>
      <c r="I1472" t="s">
        <v>1</v>
      </c>
      <c r="J1472" t="s">
        <v>3160</v>
      </c>
      <c r="K1472" t="s">
        <v>3193</v>
      </c>
      <c r="L1472" t="s">
        <v>3160</v>
      </c>
      <c r="M1472" t="s">
        <v>3160</v>
      </c>
      <c r="N1472" t="s">
        <v>3156</v>
      </c>
      <c r="O1472" t="s">
        <v>3160</v>
      </c>
      <c r="P1472" t="s">
        <v>3116</v>
      </c>
      <c r="Q1472" t="s">
        <v>3188</v>
      </c>
      <c r="R1472" t="s">
        <v>3160</v>
      </c>
      <c r="S1472" t="s">
        <v>3189</v>
      </c>
    </row>
    <row r="1473" spans="1:19" outlineLevel="1" x14ac:dyDescent="0.2">
      <c r="A1473" t="s">
        <v>4827</v>
      </c>
      <c r="B1473" t="s">
        <v>4773</v>
      </c>
      <c r="C1473" s="15" t="s">
        <v>42</v>
      </c>
      <c r="D1473" s="15" t="s">
        <v>3007</v>
      </c>
      <c r="E1473" t="s">
        <v>3008</v>
      </c>
      <c r="F1473" s="15" t="s">
        <v>3777</v>
      </c>
      <c r="G1473" s="15" t="s">
        <v>3008</v>
      </c>
      <c r="H1473" s="15" t="s">
        <v>1378</v>
      </c>
      <c r="I1473" s="15" t="s">
        <v>1</v>
      </c>
      <c r="J1473" t="s">
        <v>3160</v>
      </c>
      <c r="K1473" t="s">
        <v>3193</v>
      </c>
      <c r="L1473" t="s">
        <v>3160</v>
      </c>
      <c r="M1473" t="s">
        <v>3049</v>
      </c>
      <c r="N1473" t="s">
        <v>3156</v>
      </c>
      <c r="O1473" t="s">
        <v>3160</v>
      </c>
      <c r="P1473" t="s">
        <v>3115</v>
      </c>
      <c r="Q1473" t="s">
        <v>3186</v>
      </c>
      <c r="R1473" t="s">
        <v>3160</v>
      </c>
      <c r="S1473" t="s">
        <v>3348</v>
      </c>
    </row>
    <row r="1474" spans="1:19" outlineLevel="1" collapsed="1" x14ac:dyDescent="0.2">
      <c r="A1474" t="s">
        <v>4828</v>
      </c>
      <c r="B1474" t="s">
        <v>4774</v>
      </c>
      <c r="C1474" s="15" t="s">
        <v>43</v>
      </c>
      <c r="D1474" s="15" t="s">
        <v>3007</v>
      </c>
      <c r="E1474" t="s">
        <v>3008</v>
      </c>
      <c r="F1474" s="15" t="s">
        <v>3777</v>
      </c>
      <c r="G1474" s="15" t="s">
        <v>3008</v>
      </c>
      <c r="H1474" s="15" t="s">
        <v>1378</v>
      </c>
      <c r="I1474" t="s">
        <v>3160</v>
      </c>
      <c r="J1474" t="s">
        <v>3160</v>
      </c>
      <c r="K1474" t="s">
        <v>3160</v>
      </c>
      <c r="L1474" t="s">
        <v>3160</v>
      </c>
      <c r="M1474" t="s">
        <v>3049</v>
      </c>
      <c r="N1474" t="s">
        <v>3156</v>
      </c>
      <c r="O1474" t="s">
        <v>3160</v>
      </c>
      <c r="P1474" t="s">
        <v>3115</v>
      </c>
      <c r="Q1474" t="s">
        <v>3186</v>
      </c>
      <c r="R1474" s="23" t="s">
        <v>4630</v>
      </c>
      <c r="S1474" t="s">
        <v>3348</v>
      </c>
    </row>
    <row r="1475" spans="1:19" outlineLevel="1" x14ac:dyDescent="0.2">
      <c r="A1475" t="s">
        <v>4828</v>
      </c>
      <c r="B1475" t="s">
        <v>4774</v>
      </c>
      <c r="C1475" s="15" t="s">
        <v>43</v>
      </c>
      <c r="D1475" s="15" t="s">
        <v>3007</v>
      </c>
      <c r="E1475" t="s">
        <v>3008</v>
      </c>
      <c r="F1475" s="15" t="s">
        <v>3777</v>
      </c>
      <c r="G1475" s="15" t="s">
        <v>3008</v>
      </c>
      <c r="H1475" s="15" t="s">
        <v>1378</v>
      </c>
      <c r="I1475" t="s">
        <v>1</v>
      </c>
      <c r="J1475" t="s">
        <v>3160</v>
      </c>
      <c r="K1475" t="s">
        <v>3193</v>
      </c>
      <c r="L1475" t="s">
        <v>3160</v>
      </c>
      <c r="M1475" t="s">
        <v>3160</v>
      </c>
      <c r="N1475" t="s">
        <v>3156</v>
      </c>
      <c r="O1475" t="s">
        <v>3160</v>
      </c>
      <c r="P1475" t="s">
        <v>3116</v>
      </c>
      <c r="Q1475" t="s">
        <v>3188</v>
      </c>
      <c r="R1475" t="s">
        <v>3160</v>
      </c>
      <c r="S1475" t="s">
        <v>3189</v>
      </c>
    </row>
    <row r="1476" spans="1:19" outlineLevel="1" x14ac:dyDescent="0.2">
      <c r="A1476" t="s">
        <v>4828</v>
      </c>
      <c r="B1476" t="s">
        <v>4774</v>
      </c>
      <c r="C1476" s="15" t="s">
        <v>43</v>
      </c>
      <c r="D1476" s="15" t="s">
        <v>3007</v>
      </c>
      <c r="E1476" t="s">
        <v>3008</v>
      </c>
      <c r="F1476" s="15" t="s">
        <v>3777</v>
      </c>
      <c r="G1476" s="15" t="s">
        <v>3008</v>
      </c>
      <c r="H1476" s="15" t="s">
        <v>1378</v>
      </c>
      <c r="I1476" s="15" t="s">
        <v>1</v>
      </c>
      <c r="J1476" t="s">
        <v>3160</v>
      </c>
      <c r="K1476" t="s">
        <v>3193</v>
      </c>
      <c r="L1476" t="s">
        <v>3160</v>
      </c>
      <c r="M1476" t="s">
        <v>3049</v>
      </c>
      <c r="N1476" t="s">
        <v>3156</v>
      </c>
      <c r="O1476" t="s">
        <v>3160</v>
      </c>
      <c r="P1476" t="s">
        <v>3115</v>
      </c>
      <c r="Q1476" t="s">
        <v>3186</v>
      </c>
      <c r="R1476" t="s">
        <v>3160</v>
      </c>
      <c r="S1476" t="s">
        <v>3348</v>
      </c>
    </row>
    <row r="1477" spans="1:19" outlineLevel="1" x14ac:dyDescent="0.2">
      <c r="A1477" t="s">
        <v>4830</v>
      </c>
      <c r="B1477" t="s">
        <v>4837</v>
      </c>
      <c r="C1477" s="15" t="s">
        <v>3775</v>
      </c>
      <c r="D1477" s="15" t="s">
        <v>3007</v>
      </c>
      <c r="E1477" t="s">
        <v>3008</v>
      </c>
      <c r="F1477" s="15" t="s">
        <v>3777</v>
      </c>
      <c r="G1477" s="15" t="s">
        <v>3008</v>
      </c>
      <c r="H1477" s="15" t="s">
        <v>1378</v>
      </c>
      <c r="I1477" s="15" t="s">
        <v>3160</v>
      </c>
      <c r="J1477" t="s">
        <v>3160</v>
      </c>
      <c r="K1477" t="s">
        <v>3160</v>
      </c>
      <c r="L1477" t="s">
        <v>3160</v>
      </c>
      <c r="M1477" t="s">
        <v>3049</v>
      </c>
      <c r="N1477" t="s">
        <v>3156</v>
      </c>
      <c r="O1477" t="s">
        <v>3160</v>
      </c>
      <c r="P1477" t="s">
        <v>3115</v>
      </c>
      <c r="Q1477" t="s">
        <v>3186</v>
      </c>
      <c r="R1477" s="23" t="s">
        <v>4630</v>
      </c>
      <c r="S1477" t="s">
        <v>3348</v>
      </c>
    </row>
    <row r="1478" spans="1:19" outlineLevel="1" x14ac:dyDescent="0.2">
      <c r="A1478" t="s">
        <v>4830</v>
      </c>
      <c r="B1478" t="s">
        <v>4837</v>
      </c>
      <c r="C1478" s="15" t="s">
        <v>3775</v>
      </c>
      <c r="D1478" s="15" t="s">
        <v>3007</v>
      </c>
      <c r="E1478" t="s">
        <v>3008</v>
      </c>
      <c r="F1478" s="15" t="s">
        <v>3777</v>
      </c>
      <c r="G1478" s="15" t="s">
        <v>3008</v>
      </c>
      <c r="H1478" s="15" t="s">
        <v>1378</v>
      </c>
      <c r="I1478" s="15" t="s">
        <v>1</v>
      </c>
      <c r="J1478" t="s">
        <v>3160</v>
      </c>
      <c r="K1478" t="s">
        <v>3193</v>
      </c>
      <c r="L1478" t="s">
        <v>3160</v>
      </c>
      <c r="M1478" t="s">
        <v>3049</v>
      </c>
      <c r="N1478" t="s">
        <v>3156</v>
      </c>
      <c r="O1478" t="s">
        <v>3160</v>
      </c>
      <c r="P1478" t="s">
        <v>3115</v>
      </c>
      <c r="Q1478" t="s">
        <v>3186</v>
      </c>
      <c r="R1478" t="s">
        <v>3160</v>
      </c>
      <c r="S1478" t="s">
        <v>3348</v>
      </c>
    </row>
    <row r="1479" spans="1:19" outlineLevel="1" x14ac:dyDescent="0.2">
      <c r="A1479" t="s">
        <v>4830</v>
      </c>
      <c r="B1479" t="s">
        <v>4837</v>
      </c>
      <c r="C1479" s="15" t="s">
        <v>3775</v>
      </c>
      <c r="D1479" s="15" t="s">
        <v>3007</v>
      </c>
      <c r="E1479" t="s">
        <v>3008</v>
      </c>
      <c r="F1479" s="15" t="s">
        <v>3777</v>
      </c>
      <c r="G1479" s="15" t="s">
        <v>3008</v>
      </c>
      <c r="H1479" s="15" t="s">
        <v>1378</v>
      </c>
      <c r="I1479" s="15" t="s">
        <v>1363</v>
      </c>
      <c r="J1479" t="s">
        <v>3160</v>
      </c>
      <c r="K1479" t="s">
        <v>3193</v>
      </c>
      <c r="L1479" t="s">
        <v>3160</v>
      </c>
      <c r="M1479" t="s">
        <v>3049</v>
      </c>
      <c r="N1479" t="s">
        <v>3156</v>
      </c>
      <c r="O1479" t="s">
        <v>3160</v>
      </c>
      <c r="P1479" t="s">
        <v>3115</v>
      </c>
      <c r="Q1479" t="s">
        <v>3186</v>
      </c>
      <c r="R1479" t="s">
        <v>3160</v>
      </c>
      <c r="S1479" t="s">
        <v>3347</v>
      </c>
    </row>
    <row r="1480" spans="1:19" outlineLevel="1" x14ac:dyDescent="0.2">
      <c r="A1480" t="s">
        <v>4838</v>
      </c>
      <c r="B1480" t="s">
        <v>4843</v>
      </c>
      <c r="C1480" s="15" t="s">
        <v>39</v>
      </c>
      <c r="D1480" s="15" t="s">
        <v>3007</v>
      </c>
      <c r="E1480" t="s">
        <v>3008</v>
      </c>
      <c r="F1480" s="15" t="s">
        <v>3777</v>
      </c>
      <c r="G1480" s="15" t="s">
        <v>3008</v>
      </c>
      <c r="H1480" s="15" t="s">
        <v>1378</v>
      </c>
      <c r="I1480" s="15" t="s">
        <v>3160</v>
      </c>
      <c r="J1480" t="s">
        <v>3160</v>
      </c>
      <c r="K1480" t="s">
        <v>3160</v>
      </c>
      <c r="L1480" t="s">
        <v>3160</v>
      </c>
      <c r="M1480" t="s">
        <v>3049</v>
      </c>
      <c r="N1480" t="s">
        <v>3156</v>
      </c>
      <c r="O1480" t="s">
        <v>3160</v>
      </c>
      <c r="P1480" t="s">
        <v>3115</v>
      </c>
      <c r="Q1480" t="s">
        <v>3186</v>
      </c>
      <c r="R1480" s="23" t="s">
        <v>4630</v>
      </c>
      <c r="S1480" t="s">
        <v>3348</v>
      </c>
    </row>
    <row r="1481" spans="1:19" outlineLevel="1" x14ac:dyDescent="0.2">
      <c r="A1481" t="s">
        <v>4838</v>
      </c>
      <c r="B1481" t="s">
        <v>4843</v>
      </c>
      <c r="C1481" s="15" t="s">
        <v>39</v>
      </c>
      <c r="D1481" s="15" t="s">
        <v>3007</v>
      </c>
      <c r="E1481" t="s">
        <v>3008</v>
      </c>
      <c r="F1481" s="15" t="s">
        <v>3777</v>
      </c>
      <c r="G1481" s="15" t="s">
        <v>3008</v>
      </c>
      <c r="H1481" s="15" t="s">
        <v>1378</v>
      </c>
      <c r="I1481" s="15" t="s">
        <v>1</v>
      </c>
      <c r="J1481" t="s">
        <v>3160</v>
      </c>
      <c r="K1481" t="s">
        <v>3193</v>
      </c>
      <c r="L1481" t="s">
        <v>3160</v>
      </c>
      <c r="M1481" t="s">
        <v>3049</v>
      </c>
      <c r="N1481" t="s">
        <v>3156</v>
      </c>
      <c r="O1481" t="s">
        <v>3160</v>
      </c>
      <c r="P1481" t="s">
        <v>3115</v>
      </c>
      <c r="Q1481" t="s">
        <v>3186</v>
      </c>
      <c r="R1481" t="s">
        <v>3160</v>
      </c>
      <c r="S1481" t="s">
        <v>3348</v>
      </c>
    </row>
    <row r="1482" spans="1:19" outlineLevel="1" x14ac:dyDescent="0.2">
      <c r="A1482" t="s">
        <v>4838</v>
      </c>
      <c r="B1482" t="s">
        <v>4843</v>
      </c>
      <c r="C1482" s="15" t="s">
        <v>39</v>
      </c>
      <c r="D1482" s="15" t="s">
        <v>3007</v>
      </c>
      <c r="E1482" t="s">
        <v>3008</v>
      </c>
      <c r="F1482" s="15" t="s">
        <v>3777</v>
      </c>
      <c r="G1482" s="15" t="s">
        <v>3008</v>
      </c>
      <c r="H1482" s="15" t="s">
        <v>1378</v>
      </c>
      <c r="I1482" s="15" t="s">
        <v>1363</v>
      </c>
      <c r="J1482" t="s">
        <v>3160</v>
      </c>
      <c r="K1482" t="s">
        <v>3193</v>
      </c>
      <c r="L1482" t="s">
        <v>3160</v>
      </c>
      <c r="M1482" t="s">
        <v>3049</v>
      </c>
      <c r="N1482" t="s">
        <v>3156</v>
      </c>
      <c r="O1482" t="s">
        <v>3160</v>
      </c>
      <c r="P1482" t="s">
        <v>3115</v>
      </c>
      <c r="Q1482" t="s">
        <v>3186</v>
      </c>
      <c r="R1482" t="s">
        <v>3160</v>
      </c>
      <c r="S1482" t="s">
        <v>3347</v>
      </c>
    </row>
    <row r="1483" spans="1:19" outlineLevel="1" x14ac:dyDescent="0.2">
      <c r="A1483" t="s">
        <v>4839</v>
      </c>
      <c r="B1483" t="s">
        <v>4844</v>
      </c>
      <c r="C1483" s="15" t="s">
        <v>40</v>
      </c>
      <c r="D1483" s="15" t="s">
        <v>3007</v>
      </c>
      <c r="E1483" t="s">
        <v>3008</v>
      </c>
      <c r="F1483" s="15" t="s">
        <v>3777</v>
      </c>
      <c r="G1483" s="15" t="s">
        <v>3008</v>
      </c>
      <c r="H1483" s="15" t="s">
        <v>1378</v>
      </c>
      <c r="I1483" s="15" t="s">
        <v>3160</v>
      </c>
      <c r="J1483" t="s">
        <v>3160</v>
      </c>
      <c r="K1483" t="s">
        <v>3160</v>
      </c>
      <c r="L1483" t="s">
        <v>3160</v>
      </c>
      <c r="M1483" t="s">
        <v>3049</v>
      </c>
      <c r="N1483" t="s">
        <v>3156</v>
      </c>
      <c r="O1483" t="s">
        <v>3160</v>
      </c>
      <c r="P1483" t="s">
        <v>3115</v>
      </c>
      <c r="Q1483" t="s">
        <v>3186</v>
      </c>
      <c r="R1483" s="23" t="s">
        <v>4630</v>
      </c>
      <c r="S1483" t="s">
        <v>3348</v>
      </c>
    </row>
    <row r="1484" spans="1:19" outlineLevel="1" x14ac:dyDescent="0.2">
      <c r="A1484" t="s">
        <v>4839</v>
      </c>
      <c r="B1484" t="s">
        <v>4844</v>
      </c>
      <c r="C1484" s="15" t="s">
        <v>40</v>
      </c>
      <c r="D1484" s="15" t="s">
        <v>3007</v>
      </c>
      <c r="E1484" t="s">
        <v>3008</v>
      </c>
      <c r="F1484" s="15" t="s">
        <v>3777</v>
      </c>
      <c r="G1484" s="15" t="s">
        <v>3008</v>
      </c>
      <c r="H1484" s="15" t="s">
        <v>1378</v>
      </c>
      <c r="I1484" s="15" t="s">
        <v>1</v>
      </c>
      <c r="J1484" t="s">
        <v>3160</v>
      </c>
      <c r="K1484" t="s">
        <v>3193</v>
      </c>
      <c r="L1484" t="s">
        <v>3160</v>
      </c>
      <c r="M1484" t="s">
        <v>3049</v>
      </c>
      <c r="N1484" t="s">
        <v>3156</v>
      </c>
      <c r="O1484" t="s">
        <v>3160</v>
      </c>
      <c r="P1484" t="s">
        <v>3115</v>
      </c>
      <c r="Q1484" t="s">
        <v>3186</v>
      </c>
      <c r="R1484" t="s">
        <v>3160</v>
      </c>
      <c r="S1484" t="s">
        <v>3348</v>
      </c>
    </row>
    <row r="1485" spans="1:19" outlineLevel="1" x14ac:dyDescent="0.2">
      <c r="A1485" t="s">
        <v>4839</v>
      </c>
      <c r="B1485" t="s">
        <v>4844</v>
      </c>
      <c r="C1485" s="15" t="s">
        <v>40</v>
      </c>
      <c r="D1485" s="15" t="s">
        <v>3007</v>
      </c>
      <c r="E1485" t="s">
        <v>3008</v>
      </c>
      <c r="F1485" s="15" t="s">
        <v>3777</v>
      </c>
      <c r="G1485" s="15" t="s">
        <v>3008</v>
      </c>
      <c r="H1485" s="15" t="s">
        <v>1378</v>
      </c>
      <c r="I1485" s="15" t="s">
        <v>1363</v>
      </c>
      <c r="J1485" t="s">
        <v>3160</v>
      </c>
      <c r="K1485" t="s">
        <v>3193</v>
      </c>
      <c r="L1485" t="s">
        <v>3160</v>
      </c>
      <c r="M1485" t="s">
        <v>3049</v>
      </c>
      <c r="N1485" t="s">
        <v>3156</v>
      </c>
      <c r="O1485" t="s">
        <v>3160</v>
      </c>
      <c r="P1485" t="s">
        <v>3115</v>
      </c>
      <c r="Q1485" t="s">
        <v>3186</v>
      </c>
      <c r="R1485" t="s">
        <v>3160</v>
      </c>
      <c r="S1485" t="s">
        <v>3347</v>
      </c>
    </row>
    <row r="1486" spans="1:19" outlineLevel="1" x14ac:dyDescent="0.2">
      <c r="A1486" t="s">
        <v>4840</v>
      </c>
      <c r="B1486" t="s">
        <v>4845</v>
      </c>
      <c r="C1486" s="15" t="s">
        <v>41</v>
      </c>
      <c r="D1486" s="15" t="s">
        <v>3007</v>
      </c>
      <c r="E1486" t="s">
        <v>3008</v>
      </c>
      <c r="F1486" s="15" t="s">
        <v>3777</v>
      </c>
      <c r="G1486" s="15" t="s">
        <v>3008</v>
      </c>
      <c r="H1486" s="15" t="s">
        <v>1378</v>
      </c>
      <c r="I1486" s="15" t="s">
        <v>3160</v>
      </c>
      <c r="J1486" t="s">
        <v>3160</v>
      </c>
      <c r="K1486" t="s">
        <v>3160</v>
      </c>
      <c r="L1486" t="s">
        <v>3160</v>
      </c>
      <c r="M1486" t="s">
        <v>3049</v>
      </c>
      <c r="N1486" t="s">
        <v>3156</v>
      </c>
      <c r="O1486" t="s">
        <v>3160</v>
      </c>
      <c r="P1486" t="s">
        <v>3115</v>
      </c>
      <c r="Q1486" t="s">
        <v>3186</v>
      </c>
      <c r="R1486" s="23" t="s">
        <v>4630</v>
      </c>
      <c r="S1486" t="s">
        <v>3348</v>
      </c>
    </row>
    <row r="1487" spans="1:19" outlineLevel="1" x14ac:dyDescent="0.2">
      <c r="A1487" t="s">
        <v>4840</v>
      </c>
      <c r="B1487" t="s">
        <v>4845</v>
      </c>
      <c r="C1487" s="15" t="s">
        <v>41</v>
      </c>
      <c r="D1487" s="15" t="s">
        <v>3007</v>
      </c>
      <c r="E1487" t="s">
        <v>3008</v>
      </c>
      <c r="F1487" s="15" t="s">
        <v>3777</v>
      </c>
      <c r="G1487" s="15" t="s">
        <v>3008</v>
      </c>
      <c r="H1487" s="15" t="s">
        <v>1378</v>
      </c>
      <c r="I1487" s="15" t="s">
        <v>1</v>
      </c>
      <c r="J1487" t="s">
        <v>3160</v>
      </c>
      <c r="K1487" t="s">
        <v>3193</v>
      </c>
      <c r="L1487" t="s">
        <v>3160</v>
      </c>
      <c r="M1487" t="s">
        <v>3049</v>
      </c>
      <c r="N1487" t="s">
        <v>3156</v>
      </c>
      <c r="O1487" t="s">
        <v>3160</v>
      </c>
      <c r="P1487" t="s">
        <v>3115</v>
      </c>
      <c r="Q1487" t="s">
        <v>3186</v>
      </c>
      <c r="R1487" t="s">
        <v>3160</v>
      </c>
      <c r="S1487" t="s">
        <v>3348</v>
      </c>
    </row>
    <row r="1488" spans="1:19" outlineLevel="1" x14ac:dyDescent="0.2">
      <c r="A1488" t="s">
        <v>4840</v>
      </c>
      <c r="B1488" t="s">
        <v>4845</v>
      </c>
      <c r="C1488" s="15" t="s">
        <v>41</v>
      </c>
      <c r="D1488" s="15" t="s">
        <v>3007</v>
      </c>
      <c r="E1488" t="s">
        <v>3008</v>
      </c>
      <c r="F1488" s="15" t="s">
        <v>3777</v>
      </c>
      <c r="G1488" s="15" t="s">
        <v>3008</v>
      </c>
      <c r="H1488" s="15" t="s">
        <v>1378</v>
      </c>
      <c r="I1488" s="15" t="s">
        <v>1363</v>
      </c>
      <c r="J1488" t="s">
        <v>3160</v>
      </c>
      <c r="K1488" t="s">
        <v>3193</v>
      </c>
      <c r="L1488" t="s">
        <v>3160</v>
      </c>
      <c r="M1488" t="s">
        <v>3049</v>
      </c>
      <c r="N1488" t="s">
        <v>3156</v>
      </c>
      <c r="O1488" t="s">
        <v>3160</v>
      </c>
      <c r="P1488" t="s">
        <v>3115</v>
      </c>
      <c r="Q1488" t="s">
        <v>3186</v>
      </c>
      <c r="R1488" t="s">
        <v>3160</v>
      </c>
      <c r="S1488" t="s">
        <v>3347</v>
      </c>
    </row>
    <row r="1489" spans="1:19" outlineLevel="1" x14ac:dyDescent="0.2">
      <c r="A1489" t="s">
        <v>4841</v>
      </c>
      <c r="B1489" t="s">
        <v>4846</v>
      </c>
      <c r="C1489" s="15" t="s">
        <v>42</v>
      </c>
      <c r="D1489" s="15" t="s">
        <v>3007</v>
      </c>
      <c r="E1489" t="s">
        <v>3008</v>
      </c>
      <c r="F1489" s="15" t="s">
        <v>3777</v>
      </c>
      <c r="G1489" s="15" t="s">
        <v>3008</v>
      </c>
      <c r="H1489" s="15" t="s">
        <v>1378</v>
      </c>
      <c r="I1489" s="15" t="s">
        <v>3160</v>
      </c>
      <c r="J1489" t="s">
        <v>3160</v>
      </c>
      <c r="K1489" t="s">
        <v>3160</v>
      </c>
      <c r="L1489" t="s">
        <v>3160</v>
      </c>
      <c r="M1489" t="s">
        <v>3049</v>
      </c>
      <c r="N1489" t="s">
        <v>3156</v>
      </c>
      <c r="O1489" t="s">
        <v>3160</v>
      </c>
      <c r="P1489" t="s">
        <v>3115</v>
      </c>
      <c r="Q1489" t="s">
        <v>3186</v>
      </c>
      <c r="R1489" s="23" t="s">
        <v>4630</v>
      </c>
      <c r="S1489" t="s">
        <v>3348</v>
      </c>
    </row>
    <row r="1490" spans="1:19" outlineLevel="1" x14ac:dyDescent="0.2">
      <c r="A1490" t="s">
        <v>4841</v>
      </c>
      <c r="B1490" t="s">
        <v>4846</v>
      </c>
      <c r="C1490" s="15" t="s">
        <v>42</v>
      </c>
      <c r="D1490" s="15" t="s">
        <v>3007</v>
      </c>
      <c r="E1490" t="s">
        <v>3008</v>
      </c>
      <c r="F1490" s="15" t="s">
        <v>3777</v>
      </c>
      <c r="G1490" s="15" t="s">
        <v>3008</v>
      </c>
      <c r="H1490" s="15" t="s">
        <v>1378</v>
      </c>
      <c r="I1490" s="15" t="s">
        <v>1</v>
      </c>
      <c r="J1490" t="s">
        <v>3160</v>
      </c>
      <c r="K1490" t="s">
        <v>3193</v>
      </c>
      <c r="L1490" t="s">
        <v>3160</v>
      </c>
      <c r="M1490" t="s">
        <v>3049</v>
      </c>
      <c r="N1490" t="s">
        <v>3156</v>
      </c>
      <c r="O1490" t="s">
        <v>3160</v>
      </c>
      <c r="P1490" t="s">
        <v>3115</v>
      </c>
      <c r="Q1490" t="s">
        <v>3186</v>
      </c>
      <c r="R1490" t="s">
        <v>3160</v>
      </c>
      <c r="S1490" t="s">
        <v>3348</v>
      </c>
    </row>
    <row r="1491" spans="1:19" outlineLevel="1" x14ac:dyDescent="0.2">
      <c r="A1491" t="s">
        <v>4841</v>
      </c>
      <c r="B1491" t="s">
        <v>4846</v>
      </c>
      <c r="C1491" s="15" t="s">
        <v>42</v>
      </c>
      <c r="D1491" s="15" t="s">
        <v>3007</v>
      </c>
      <c r="E1491" t="s">
        <v>3008</v>
      </c>
      <c r="F1491" s="15" t="s">
        <v>3777</v>
      </c>
      <c r="G1491" s="15" t="s">
        <v>3008</v>
      </c>
      <c r="H1491" s="15" t="s">
        <v>1378</v>
      </c>
      <c r="I1491" s="15" t="s">
        <v>1363</v>
      </c>
      <c r="J1491" t="s">
        <v>3160</v>
      </c>
      <c r="K1491" t="s">
        <v>3193</v>
      </c>
      <c r="L1491" t="s">
        <v>3160</v>
      </c>
      <c r="M1491" t="s">
        <v>3049</v>
      </c>
      <c r="N1491" t="s">
        <v>3156</v>
      </c>
      <c r="O1491" t="s">
        <v>3160</v>
      </c>
      <c r="P1491" t="s">
        <v>3115</v>
      </c>
      <c r="Q1491" t="s">
        <v>3186</v>
      </c>
      <c r="R1491" t="s">
        <v>3160</v>
      </c>
      <c r="S1491" t="s">
        <v>3347</v>
      </c>
    </row>
    <row r="1492" spans="1:19" outlineLevel="1" x14ac:dyDescent="0.2">
      <c r="A1492" t="s">
        <v>4842</v>
      </c>
      <c r="B1492" t="s">
        <v>4847</v>
      </c>
      <c r="C1492" s="15" t="s">
        <v>43</v>
      </c>
      <c r="D1492" s="15" t="s">
        <v>3007</v>
      </c>
      <c r="E1492" t="s">
        <v>3008</v>
      </c>
      <c r="F1492" s="15" t="s">
        <v>3777</v>
      </c>
      <c r="G1492" s="15" t="s">
        <v>3008</v>
      </c>
      <c r="H1492" s="15" t="s">
        <v>1378</v>
      </c>
      <c r="I1492" s="15" t="s">
        <v>3160</v>
      </c>
      <c r="J1492" t="s">
        <v>3160</v>
      </c>
      <c r="K1492" t="s">
        <v>3160</v>
      </c>
      <c r="L1492" t="s">
        <v>3160</v>
      </c>
      <c r="M1492" t="s">
        <v>3049</v>
      </c>
      <c r="N1492" t="s">
        <v>3156</v>
      </c>
      <c r="O1492" t="s">
        <v>3160</v>
      </c>
      <c r="P1492" t="s">
        <v>3115</v>
      </c>
      <c r="Q1492" t="s">
        <v>3186</v>
      </c>
      <c r="R1492" s="23" t="s">
        <v>4630</v>
      </c>
      <c r="S1492" t="s">
        <v>3348</v>
      </c>
    </row>
    <row r="1493" spans="1:19" outlineLevel="1" x14ac:dyDescent="0.2">
      <c r="A1493" t="s">
        <v>4842</v>
      </c>
      <c r="B1493" t="s">
        <v>4847</v>
      </c>
      <c r="C1493" s="15" t="s">
        <v>43</v>
      </c>
      <c r="D1493" s="15" t="s">
        <v>3007</v>
      </c>
      <c r="E1493" t="s">
        <v>3008</v>
      </c>
      <c r="F1493" s="15" t="s">
        <v>3777</v>
      </c>
      <c r="G1493" s="15" t="s">
        <v>3008</v>
      </c>
      <c r="H1493" s="15" t="s">
        <v>1378</v>
      </c>
      <c r="I1493" s="15" t="s">
        <v>1</v>
      </c>
      <c r="J1493" t="s">
        <v>3160</v>
      </c>
      <c r="K1493" t="s">
        <v>3193</v>
      </c>
      <c r="L1493" t="s">
        <v>3160</v>
      </c>
      <c r="M1493" t="s">
        <v>3049</v>
      </c>
      <c r="N1493" t="s">
        <v>3156</v>
      </c>
      <c r="O1493" t="s">
        <v>3160</v>
      </c>
      <c r="P1493" t="s">
        <v>3115</v>
      </c>
      <c r="Q1493" t="s">
        <v>3186</v>
      </c>
      <c r="R1493" t="s">
        <v>3160</v>
      </c>
      <c r="S1493" t="s">
        <v>3348</v>
      </c>
    </row>
    <row r="1494" spans="1:19" outlineLevel="1" x14ac:dyDescent="0.2">
      <c r="A1494" t="s">
        <v>4842</v>
      </c>
      <c r="B1494" t="s">
        <v>4847</v>
      </c>
      <c r="C1494" s="15" t="s">
        <v>43</v>
      </c>
      <c r="D1494" s="15" t="s">
        <v>3007</v>
      </c>
      <c r="E1494" t="s">
        <v>3008</v>
      </c>
      <c r="F1494" s="15" t="s">
        <v>3777</v>
      </c>
      <c r="G1494" s="15" t="s">
        <v>3008</v>
      </c>
      <c r="H1494" s="15" t="s">
        <v>1378</v>
      </c>
      <c r="I1494" s="15" t="s">
        <v>1363</v>
      </c>
      <c r="J1494" t="s">
        <v>3160</v>
      </c>
      <c r="K1494" t="s">
        <v>3193</v>
      </c>
      <c r="L1494" t="s">
        <v>3160</v>
      </c>
      <c r="M1494" t="s">
        <v>3049</v>
      </c>
      <c r="N1494" t="s">
        <v>3156</v>
      </c>
      <c r="O1494" t="s">
        <v>3160</v>
      </c>
      <c r="P1494" t="s">
        <v>3115</v>
      </c>
      <c r="Q1494" t="s">
        <v>3186</v>
      </c>
      <c r="R1494" t="s">
        <v>3160</v>
      </c>
      <c r="S1494" t="s">
        <v>3347</v>
      </c>
    </row>
    <row r="1495" spans="1:19" outlineLevel="1" collapsed="1" x14ac:dyDescent="0.2">
      <c r="A1495" t="s">
        <v>4829</v>
      </c>
      <c r="B1495" t="s">
        <v>4775</v>
      </c>
      <c r="C1495" s="15" t="s">
        <v>3775</v>
      </c>
      <c r="D1495" t="s">
        <v>3019</v>
      </c>
      <c r="E1495" s="5" t="s">
        <v>3021</v>
      </c>
      <c r="F1495" s="15" t="s">
        <v>3404</v>
      </c>
      <c r="G1495" s="15" t="s">
        <v>6353</v>
      </c>
      <c r="H1495" s="15" t="s">
        <v>1378</v>
      </c>
      <c r="I1495" t="s">
        <v>3160</v>
      </c>
      <c r="J1495" t="s">
        <v>3160</v>
      </c>
      <c r="K1495" t="s">
        <v>3160</v>
      </c>
      <c r="L1495" t="s">
        <v>3160</v>
      </c>
      <c r="M1495" t="s">
        <v>3049</v>
      </c>
      <c r="N1495" t="s">
        <v>3156</v>
      </c>
      <c r="O1495" t="s">
        <v>3160</v>
      </c>
      <c r="P1495" t="s">
        <v>3115</v>
      </c>
      <c r="Q1495" t="s">
        <v>3186</v>
      </c>
      <c r="R1495" s="23" t="s">
        <v>4630</v>
      </c>
      <c r="S1495" t="s">
        <v>3348</v>
      </c>
    </row>
    <row r="1496" spans="1:19" outlineLevel="1" x14ac:dyDescent="0.2">
      <c r="A1496" t="s">
        <v>4829</v>
      </c>
      <c r="B1496" t="s">
        <v>4775</v>
      </c>
      <c r="C1496" s="15" t="s">
        <v>3775</v>
      </c>
      <c r="D1496" t="s">
        <v>3019</v>
      </c>
      <c r="E1496" s="5" t="s">
        <v>3021</v>
      </c>
      <c r="F1496" s="15" t="s">
        <v>3404</v>
      </c>
      <c r="G1496" s="15" t="s">
        <v>6353</v>
      </c>
      <c r="H1496" s="15" t="s">
        <v>1378</v>
      </c>
      <c r="I1496" t="s">
        <v>1</v>
      </c>
      <c r="J1496" t="s">
        <v>3160</v>
      </c>
      <c r="K1496" t="s">
        <v>3193</v>
      </c>
      <c r="L1496" t="s">
        <v>3160</v>
      </c>
      <c r="M1496" t="s">
        <v>3160</v>
      </c>
      <c r="N1496" t="s">
        <v>3156</v>
      </c>
      <c r="O1496" t="s">
        <v>3160</v>
      </c>
      <c r="P1496" t="s">
        <v>3116</v>
      </c>
      <c r="Q1496" t="s">
        <v>3188</v>
      </c>
      <c r="R1496" t="s">
        <v>3160</v>
      </c>
      <c r="S1496" t="s">
        <v>3189</v>
      </c>
    </row>
    <row r="1497" spans="1:19" outlineLevel="1" x14ac:dyDescent="0.2">
      <c r="A1497" t="s">
        <v>4829</v>
      </c>
      <c r="B1497" t="s">
        <v>4775</v>
      </c>
      <c r="C1497" s="15" t="s">
        <v>3775</v>
      </c>
      <c r="D1497" t="s">
        <v>3019</v>
      </c>
      <c r="E1497" s="5" t="s">
        <v>3021</v>
      </c>
      <c r="F1497" s="15" t="s">
        <v>3404</v>
      </c>
      <c r="G1497" s="15" t="s">
        <v>6353</v>
      </c>
      <c r="H1497" s="15" t="s">
        <v>1378</v>
      </c>
      <c r="I1497" s="15" t="s">
        <v>1</v>
      </c>
      <c r="J1497" t="s">
        <v>3160</v>
      </c>
      <c r="K1497" t="s">
        <v>3193</v>
      </c>
      <c r="L1497" t="s">
        <v>3160</v>
      </c>
      <c r="M1497" t="s">
        <v>3049</v>
      </c>
      <c r="N1497" t="s">
        <v>3156</v>
      </c>
      <c r="O1497" t="s">
        <v>3160</v>
      </c>
      <c r="P1497" t="s">
        <v>3115</v>
      </c>
      <c r="Q1497" t="s">
        <v>3186</v>
      </c>
      <c r="R1497" t="s">
        <v>3160</v>
      </c>
      <c r="S1497" t="s">
        <v>3348</v>
      </c>
    </row>
    <row r="1498" spans="1:19" outlineLevel="1" collapsed="1" x14ac:dyDescent="0.2">
      <c r="A1498" t="s">
        <v>4937</v>
      </c>
      <c r="B1498" t="s">
        <v>4776</v>
      </c>
      <c r="C1498" s="15" t="s">
        <v>39</v>
      </c>
      <c r="D1498" t="s">
        <v>3019</v>
      </c>
      <c r="E1498" s="5" t="s">
        <v>3021</v>
      </c>
      <c r="F1498" s="15" t="s">
        <v>3404</v>
      </c>
      <c r="G1498" s="15" t="s">
        <v>6353</v>
      </c>
      <c r="H1498" s="15" t="s">
        <v>1378</v>
      </c>
      <c r="I1498" t="s">
        <v>3160</v>
      </c>
      <c r="J1498" t="s">
        <v>3160</v>
      </c>
      <c r="K1498" t="s">
        <v>3160</v>
      </c>
      <c r="L1498" t="s">
        <v>3160</v>
      </c>
      <c r="M1498" t="s">
        <v>3049</v>
      </c>
      <c r="N1498" t="s">
        <v>3156</v>
      </c>
      <c r="O1498" t="s">
        <v>3160</v>
      </c>
      <c r="P1498" t="s">
        <v>3115</v>
      </c>
      <c r="Q1498" t="s">
        <v>3186</v>
      </c>
      <c r="R1498" s="23" t="s">
        <v>4630</v>
      </c>
      <c r="S1498" t="s">
        <v>3348</v>
      </c>
    </row>
    <row r="1499" spans="1:19" outlineLevel="1" x14ac:dyDescent="0.2">
      <c r="A1499" t="s">
        <v>4937</v>
      </c>
      <c r="B1499" t="s">
        <v>4776</v>
      </c>
      <c r="C1499" s="15" t="s">
        <v>39</v>
      </c>
      <c r="D1499" t="s">
        <v>3019</v>
      </c>
      <c r="E1499" s="5" t="s">
        <v>3021</v>
      </c>
      <c r="F1499" s="15" t="s">
        <v>3404</v>
      </c>
      <c r="G1499" s="15" t="s">
        <v>6353</v>
      </c>
      <c r="H1499" s="15" t="s">
        <v>1378</v>
      </c>
      <c r="I1499" t="s">
        <v>1</v>
      </c>
      <c r="J1499" t="s">
        <v>3160</v>
      </c>
      <c r="K1499" t="s">
        <v>3193</v>
      </c>
      <c r="L1499" t="s">
        <v>3160</v>
      </c>
      <c r="M1499" t="s">
        <v>3160</v>
      </c>
      <c r="N1499" t="s">
        <v>3156</v>
      </c>
      <c r="O1499" t="s">
        <v>3160</v>
      </c>
      <c r="P1499" t="s">
        <v>3116</v>
      </c>
      <c r="Q1499" t="s">
        <v>3188</v>
      </c>
      <c r="R1499" t="s">
        <v>3160</v>
      </c>
      <c r="S1499" t="s">
        <v>3189</v>
      </c>
    </row>
    <row r="1500" spans="1:19" outlineLevel="1" x14ac:dyDescent="0.2">
      <c r="A1500" t="s">
        <v>4937</v>
      </c>
      <c r="B1500" t="s">
        <v>4776</v>
      </c>
      <c r="C1500" s="15" t="s">
        <v>39</v>
      </c>
      <c r="D1500" t="s">
        <v>3019</v>
      </c>
      <c r="E1500" s="5" t="s">
        <v>3021</v>
      </c>
      <c r="F1500" s="15" t="s">
        <v>3404</v>
      </c>
      <c r="G1500" s="15" t="s">
        <v>6353</v>
      </c>
      <c r="H1500" s="15" t="s">
        <v>1378</v>
      </c>
      <c r="I1500" s="15" t="s">
        <v>1</v>
      </c>
      <c r="J1500" t="s">
        <v>3160</v>
      </c>
      <c r="K1500" t="s">
        <v>3193</v>
      </c>
      <c r="L1500" t="s">
        <v>3160</v>
      </c>
      <c r="M1500" t="s">
        <v>3049</v>
      </c>
      <c r="N1500" t="s">
        <v>3156</v>
      </c>
      <c r="O1500" t="s">
        <v>3160</v>
      </c>
      <c r="P1500" t="s">
        <v>3115</v>
      </c>
      <c r="Q1500" t="s">
        <v>3186</v>
      </c>
      <c r="R1500" t="s">
        <v>3160</v>
      </c>
      <c r="S1500" t="s">
        <v>3348</v>
      </c>
    </row>
    <row r="1501" spans="1:19" outlineLevel="1" collapsed="1" x14ac:dyDescent="0.2">
      <c r="A1501" t="s">
        <v>4938</v>
      </c>
      <c r="B1501" t="s">
        <v>4777</v>
      </c>
      <c r="C1501" s="15" t="s">
        <v>40</v>
      </c>
      <c r="D1501" t="s">
        <v>3019</v>
      </c>
      <c r="E1501" s="5" t="s">
        <v>3021</v>
      </c>
      <c r="F1501" s="15" t="s">
        <v>3404</v>
      </c>
      <c r="G1501" s="15" t="s">
        <v>6353</v>
      </c>
      <c r="H1501" s="15" t="s">
        <v>1378</v>
      </c>
      <c r="I1501" t="s">
        <v>3160</v>
      </c>
      <c r="J1501" t="s">
        <v>3160</v>
      </c>
      <c r="K1501" t="s">
        <v>3160</v>
      </c>
      <c r="L1501" t="s">
        <v>3160</v>
      </c>
      <c r="M1501" t="s">
        <v>3049</v>
      </c>
      <c r="N1501" t="s">
        <v>3156</v>
      </c>
      <c r="O1501" t="s">
        <v>3160</v>
      </c>
      <c r="P1501" t="s">
        <v>3115</v>
      </c>
      <c r="Q1501" t="s">
        <v>3186</v>
      </c>
      <c r="R1501" s="23" t="s">
        <v>4630</v>
      </c>
      <c r="S1501" t="s">
        <v>3348</v>
      </c>
    </row>
    <row r="1502" spans="1:19" outlineLevel="1" x14ac:dyDescent="0.2">
      <c r="A1502" t="s">
        <v>4938</v>
      </c>
      <c r="B1502" t="s">
        <v>4777</v>
      </c>
      <c r="C1502" s="15" t="s">
        <v>40</v>
      </c>
      <c r="D1502" t="s">
        <v>3019</v>
      </c>
      <c r="E1502" s="5" t="s">
        <v>3021</v>
      </c>
      <c r="F1502" s="15" t="s">
        <v>3404</v>
      </c>
      <c r="G1502" s="15" t="s">
        <v>6353</v>
      </c>
      <c r="H1502" s="15" t="s">
        <v>1378</v>
      </c>
      <c r="I1502" t="s">
        <v>1</v>
      </c>
      <c r="J1502" t="s">
        <v>3160</v>
      </c>
      <c r="K1502" t="s">
        <v>3193</v>
      </c>
      <c r="L1502" t="s">
        <v>3160</v>
      </c>
      <c r="M1502" t="s">
        <v>3160</v>
      </c>
      <c r="N1502" t="s">
        <v>3156</v>
      </c>
      <c r="O1502" t="s">
        <v>3160</v>
      </c>
      <c r="P1502" t="s">
        <v>3116</v>
      </c>
      <c r="Q1502" t="s">
        <v>3188</v>
      </c>
      <c r="R1502" t="s">
        <v>3160</v>
      </c>
      <c r="S1502" t="s">
        <v>3189</v>
      </c>
    </row>
    <row r="1503" spans="1:19" outlineLevel="1" x14ac:dyDescent="0.2">
      <c r="A1503" t="s">
        <v>4938</v>
      </c>
      <c r="B1503" t="s">
        <v>4777</v>
      </c>
      <c r="C1503" s="15" t="s">
        <v>40</v>
      </c>
      <c r="D1503" t="s">
        <v>3019</v>
      </c>
      <c r="E1503" s="5" t="s">
        <v>3021</v>
      </c>
      <c r="F1503" s="15" t="s">
        <v>3404</v>
      </c>
      <c r="G1503" s="15" t="s">
        <v>6353</v>
      </c>
      <c r="H1503" s="15" t="s">
        <v>1378</v>
      </c>
      <c r="I1503" s="15" t="s">
        <v>1</v>
      </c>
      <c r="J1503" t="s">
        <v>3160</v>
      </c>
      <c r="K1503" t="s">
        <v>3193</v>
      </c>
      <c r="L1503" t="s">
        <v>3160</v>
      </c>
      <c r="M1503" t="s">
        <v>3049</v>
      </c>
      <c r="N1503" t="s">
        <v>3156</v>
      </c>
      <c r="O1503" t="s">
        <v>3160</v>
      </c>
      <c r="P1503" t="s">
        <v>3115</v>
      </c>
      <c r="Q1503" t="s">
        <v>3186</v>
      </c>
      <c r="R1503" t="s">
        <v>3160</v>
      </c>
      <c r="S1503" t="s">
        <v>3348</v>
      </c>
    </row>
    <row r="1504" spans="1:19" outlineLevel="1" collapsed="1" x14ac:dyDescent="0.2">
      <c r="A1504" t="s">
        <v>4939</v>
      </c>
      <c r="B1504" t="s">
        <v>4778</v>
      </c>
      <c r="C1504" s="15" t="s">
        <v>41</v>
      </c>
      <c r="D1504" t="s">
        <v>3019</v>
      </c>
      <c r="E1504" s="5" t="s">
        <v>3021</v>
      </c>
      <c r="F1504" s="15" t="s">
        <v>3404</v>
      </c>
      <c r="G1504" s="15" t="s">
        <v>6353</v>
      </c>
      <c r="H1504" s="15" t="s">
        <v>1378</v>
      </c>
      <c r="I1504" t="s">
        <v>3160</v>
      </c>
      <c r="J1504" t="s">
        <v>3160</v>
      </c>
      <c r="K1504" t="s">
        <v>3160</v>
      </c>
      <c r="L1504" t="s">
        <v>3160</v>
      </c>
      <c r="M1504" t="s">
        <v>3049</v>
      </c>
      <c r="N1504" t="s">
        <v>3156</v>
      </c>
      <c r="O1504" t="s">
        <v>3160</v>
      </c>
      <c r="P1504" t="s">
        <v>3115</v>
      </c>
      <c r="Q1504" t="s">
        <v>3186</v>
      </c>
      <c r="R1504" s="23" t="s">
        <v>4630</v>
      </c>
      <c r="S1504" t="s">
        <v>3348</v>
      </c>
    </row>
    <row r="1505" spans="1:19" outlineLevel="1" x14ac:dyDescent="0.2">
      <c r="A1505" t="s">
        <v>4939</v>
      </c>
      <c r="B1505" t="s">
        <v>4778</v>
      </c>
      <c r="C1505" s="15" t="s">
        <v>41</v>
      </c>
      <c r="D1505" t="s">
        <v>3019</v>
      </c>
      <c r="E1505" s="5" t="s">
        <v>3021</v>
      </c>
      <c r="F1505" s="15" t="s">
        <v>3404</v>
      </c>
      <c r="G1505" s="15" t="s">
        <v>6353</v>
      </c>
      <c r="H1505" s="15" t="s">
        <v>1378</v>
      </c>
      <c r="I1505" t="s">
        <v>1</v>
      </c>
      <c r="J1505" t="s">
        <v>3160</v>
      </c>
      <c r="K1505" t="s">
        <v>3193</v>
      </c>
      <c r="L1505" t="s">
        <v>3160</v>
      </c>
      <c r="M1505" t="s">
        <v>3160</v>
      </c>
      <c r="N1505" t="s">
        <v>3156</v>
      </c>
      <c r="O1505" t="s">
        <v>3160</v>
      </c>
      <c r="P1505" t="s">
        <v>3116</v>
      </c>
      <c r="Q1505" t="s">
        <v>3188</v>
      </c>
      <c r="R1505" t="s">
        <v>3160</v>
      </c>
      <c r="S1505" t="s">
        <v>3189</v>
      </c>
    </row>
    <row r="1506" spans="1:19" outlineLevel="1" x14ac:dyDescent="0.2">
      <c r="A1506" t="s">
        <v>4939</v>
      </c>
      <c r="B1506" t="s">
        <v>4778</v>
      </c>
      <c r="C1506" s="15" t="s">
        <v>41</v>
      </c>
      <c r="D1506" t="s">
        <v>3019</v>
      </c>
      <c r="E1506" s="5" t="s">
        <v>3021</v>
      </c>
      <c r="F1506" s="15" t="s">
        <v>3404</v>
      </c>
      <c r="G1506" s="15" t="s">
        <v>6353</v>
      </c>
      <c r="H1506" s="15" t="s">
        <v>1378</v>
      </c>
      <c r="I1506" s="15" t="s">
        <v>1</v>
      </c>
      <c r="J1506" t="s">
        <v>3160</v>
      </c>
      <c r="K1506" t="s">
        <v>3193</v>
      </c>
      <c r="L1506" t="s">
        <v>3160</v>
      </c>
      <c r="M1506" t="s">
        <v>3049</v>
      </c>
      <c r="N1506" t="s">
        <v>3156</v>
      </c>
      <c r="O1506" t="s">
        <v>3160</v>
      </c>
      <c r="P1506" t="s">
        <v>3115</v>
      </c>
      <c r="Q1506" t="s">
        <v>3186</v>
      </c>
      <c r="R1506" t="s">
        <v>3160</v>
      </c>
      <c r="S1506" t="s">
        <v>3348</v>
      </c>
    </row>
    <row r="1507" spans="1:19" outlineLevel="1" collapsed="1" x14ac:dyDescent="0.2">
      <c r="A1507" t="s">
        <v>4940</v>
      </c>
      <c r="B1507" t="s">
        <v>4779</v>
      </c>
      <c r="C1507" s="15" t="s">
        <v>42</v>
      </c>
      <c r="D1507" t="s">
        <v>3019</v>
      </c>
      <c r="E1507" s="5" t="s">
        <v>3021</v>
      </c>
      <c r="F1507" s="15" t="s">
        <v>3404</v>
      </c>
      <c r="G1507" s="15" t="s">
        <v>6353</v>
      </c>
      <c r="H1507" s="15" t="s">
        <v>1378</v>
      </c>
      <c r="I1507" t="s">
        <v>3160</v>
      </c>
      <c r="J1507" t="s">
        <v>3160</v>
      </c>
      <c r="K1507" t="s">
        <v>3160</v>
      </c>
      <c r="L1507" t="s">
        <v>3160</v>
      </c>
      <c r="M1507" t="s">
        <v>3049</v>
      </c>
      <c r="N1507" t="s">
        <v>3156</v>
      </c>
      <c r="O1507" t="s">
        <v>3160</v>
      </c>
      <c r="P1507" t="s">
        <v>3115</v>
      </c>
      <c r="Q1507" t="s">
        <v>3186</v>
      </c>
      <c r="R1507" s="23" t="s">
        <v>4630</v>
      </c>
      <c r="S1507" t="s">
        <v>3348</v>
      </c>
    </row>
    <row r="1508" spans="1:19" outlineLevel="1" x14ac:dyDescent="0.2">
      <c r="A1508" t="s">
        <v>4940</v>
      </c>
      <c r="B1508" t="s">
        <v>4779</v>
      </c>
      <c r="C1508" s="15" t="s">
        <v>42</v>
      </c>
      <c r="D1508" t="s">
        <v>3019</v>
      </c>
      <c r="E1508" s="5" t="s">
        <v>3021</v>
      </c>
      <c r="F1508" s="15" t="s">
        <v>3404</v>
      </c>
      <c r="G1508" s="15" t="s">
        <v>6353</v>
      </c>
      <c r="H1508" s="15" t="s">
        <v>1378</v>
      </c>
      <c r="I1508" t="s">
        <v>1</v>
      </c>
      <c r="J1508" t="s">
        <v>3160</v>
      </c>
      <c r="K1508" t="s">
        <v>3193</v>
      </c>
      <c r="L1508" t="s">
        <v>3160</v>
      </c>
      <c r="M1508" t="s">
        <v>3160</v>
      </c>
      <c r="N1508" t="s">
        <v>3156</v>
      </c>
      <c r="O1508" t="s">
        <v>3160</v>
      </c>
      <c r="P1508" t="s">
        <v>3116</v>
      </c>
      <c r="Q1508" t="s">
        <v>3188</v>
      </c>
      <c r="R1508" t="s">
        <v>3160</v>
      </c>
      <c r="S1508" t="s">
        <v>3189</v>
      </c>
    </row>
    <row r="1509" spans="1:19" outlineLevel="1" x14ac:dyDescent="0.2">
      <c r="A1509" t="s">
        <v>4940</v>
      </c>
      <c r="B1509" t="s">
        <v>4779</v>
      </c>
      <c r="C1509" s="15" t="s">
        <v>42</v>
      </c>
      <c r="D1509" t="s">
        <v>3019</v>
      </c>
      <c r="E1509" s="5" t="s">
        <v>3021</v>
      </c>
      <c r="F1509" s="15" t="s">
        <v>3404</v>
      </c>
      <c r="G1509" s="15" t="s">
        <v>6353</v>
      </c>
      <c r="H1509" s="15" t="s">
        <v>1378</v>
      </c>
      <c r="I1509" s="15" t="s">
        <v>1</v>
      </c>
      <c r="J1509" t="s">
        <v>3160</v>
      </c>
      <c r="K1509" t="s">
        <v>3193</v>
      </c>
      <c r="L1509" t="s">
        <v>3160</v>
      </c>
      <c r="M1509" t="s">
        <v>3049</v>
      </c>
      <c r="N1509" t="s">
        <v>3156</v>
      </c>
      <c r="O1509" t="s">
        <v>3160</v>
      </c>
      <c r="P1509" t="s">
        <v>3115</v>
      </c>
      <c r="Q1509" t="s">
        <v>3186</v>
      </c>
      <c r="R1509" t="s">
        <v>3160</v>
      </c>
      <c r="S1509" t="s">
        <v>3348</v>
      </c>
    </row>
    <row r="1510" spans="1:19" outlineLevel="1" collapsed="1" x14ac:dyDescent="0.2">
      <c r="A1510" t="s">
        <v>4941</v>
      </c>
      <c r="B1510" t="s">
        <v>4780</v>
      </c>
      <c r="C1510" s="15" t="s">
        <v>43</v>
      </c>
      <c r="D1510" t="s">
        <v>3019</v>
      </c>
      <c r="E1510" s="5" t="s">
        <v>3021</v>
      </c>
      <c r="F1510" s="15" t="s">
        <v>3404</v>
      </c>
      <c r="G1510" s="15" t="s">
        <v>6353</v>
      </c>
      <c r="H1510" s="15" t="s">
        <v>1378</v>
      </c>
      <c r="I1510" t="s">
        <v>3160</v>
      </c>
      <c r="J1510" t="s">
        <v>3160</v>
      </c>
      <c r="K1510" t="s">
        <v>3160</v>
      </c>
      <c r="L1510" t="s">
        <v>3160</v>
      </c>
      <c r="M1510" t="s">
        <v>3049</v>
      </c>
      <c r="N1510" t="s">
        <v>3156</v>
      </c>
      <c r="O1510" t="s">
        <v>3160</v>
      </c>
      <c r="P1510" t="s">
        <v>3115</v>
      </c>
      <c r="Q1510" t="s">
        <v>3186</v>
      </c>
      <c r="R1510" s="23" t="s">
        <v>4630</v>
      </c>
      <c r="S1510" t="s">
        <v>3348</v>
      </c>
    </row>
    <row r="1511" spans="1:19" outlineLevel="1" x14ac:dyDescent="0.2">
      <c r="A1511" t="s">
        <v>4941</v>
      </c>
      <c r="B1511" t="s">
        <v>4780</v>
      </c>
      <c r="C1511" s="15" t="s">
        <v>43</v>
      </c>
      <c r="D1511" t="s">
        <v>3019</v>
      </c>
      <c r="E1511" s="5" t="s">
        <v>3021</v>
      </c>
      <c r="F1511" s="15" t="s">
        <v>3404</v>
      </c>
      <c r="G1511" s="15" t="s">
        <v>6353</v>
      </c>
      <c r="H1511" s="15" t="s">
        <v>1378</v>
      </c>
      <c r="I1511" t="s">
        <v>1</v>
      </c>
      <c r="J1511" t="s">
        <v>3160</v>
      </c>
      <c r="K1511" t="s">
        <v>3193</v>
      </c>
      <c r="L1511" t="s">
        <v>3160</v>
      </c>
      <c r="M1511" t="s">
        <v>3160</v>
      </c>
      <c r="N1511" t="s">
        <v>3156</v>
      </c>
      <c r="O1511" t="s">
        <v>3160</v>
      </c>
      <c r="P1511" t="s">
        <v>3116</v>
      </c>
      <c r="Q1511" t="s">
        <v>3188</v>
      </c>
      <c r="R1511" t="s">
        <v>3160</v>
      </c>
      <c r="S1511" t="s">
        <v>3189</v>
      </c>
    </row>
    <row r="1512" spans="1:19" outlineLevel="1" x14ac:dyDescent="0.2">
      <c r="A1512" t="s">
        <v>4941</v>
      </c>
      <c r="B1512" t="s">
        <v>4780</v>
      </c>
      <c r="C1512" s="15" t="s">
        <v>43</v>
      </c>
      <c r="D1512" t="s">
        <v>3019</v>
      </c>
      <c r="E1512" s="5" t="s">
        <v>3021</v>
      </c>
      <c r="F1512" s="15" t="s">
        <v>3404</v>
      </c>
      <c r="G1512" s="15" t="s">
        <v>6353</v>
      </c>
      <c r="H1512" s="15" t="s">
        <v>1378</v>
      </c>
      <c r="I1512" s="15" t="s">
        <v>1</v>
      </c>
      <c r="J1512" t="s">
        <v>3160</v>
      </c>
      <c r="K1512" t="s">
        <v>3193</v>
      </c>
      <c r="L1512" t="s">
        <v>3160</v>
      </c>
      <c r="M1512" t="s">
        <v>3049</v>
      </c>
      <c r="N1512" t="s">
        <v>3156</v>
      </c>
      <c r="O1512" t="s">
        <v>3160</v>
      </c>
      <c r="P1512" t="s">
        <v>3115</v>
      </c>
      <c r="Q1512" t="s">
        <v>3186</v>
      </c>
      <c r="R1512" t="s">
        <v>3160</v>
      </c>
      <c r="S1512" t="s">
        <v>3348</v>
      </c>
    </row>
    <row r="1513" spans="1:19" outlineLevel="1" x14ac:dyDescent="0.2">
      <c r="A1513" t="s">
        <v>4942</v>
      </c>
      <c r="B1513" t="s">
        <v>4948</v>
      </c>
      <c r="C1513" s="15" t="s">
        <v>3775</v>
      </c>
      <c r="D1513" t="s">
        <v>3019</v>
      </c>
      <c r="E1513" s="5" t="s">
        <v>3021</v>
      </c>
      <c r="F1513" s="15" t="s">
        <v>3404</v>
      </c>
      <c r="G1513" s="15" t="s">
        <v>6353</v>
      </c>
      <c r="H1513" s="15" t="s">
        <v>1378</v>
      </c>
      <c r="I1513" s="15" t="s">
        <v>3160</v>
      </c>
      <c r="J1513" t="s">
        <v>3160</v>
      </c>
      <c r="K1513" t="s">
        <v>3160</v>
      </c>
      <c r="L1513" t="s">
        <v>3160</v>
      </c>
      <c r="M1513" t="s">
        <v>3049</v>
      </c>
      <c r="N1513" t="s">
        <v>3156</v>
      </c>
      <c r="O1513" t="s">
        <v>3160</v>
      </c>
      <c r="P1513" t="s">
        <v>3115</v>
      </c>
      <c r="Q1513" t="s">
        <v>3186</v>
      </c>
      <c r="R1513" s="23" t="s">
        <v>4630</v>
      </c>
      <c r="S1513" t="s">
        <v>3348</v>
      </c>
    </row>
    <row r="1514" spans="1:19" outlineLevel="1" x14ac:dyDescent="0.2">
      <c r="A1514" t="s">
        <v>4942</v>
      </c>
      <c r="B1514" t="s">
        <v>4948</v>
      </c>
      <c r="C1514" s="15" t="s">
        <v>3775</v>
      </c>
      <c r="D1514" t="s">
        <v>3019</v>
      </c>
      <c r="E1514" s="5" t="s">
        <v>3021</v>
      </c>
      <c r="F1514" s="15" t="s">
        <v>3404</v>
      </c>
      <c r="G1514" s="15" t="s">
        <v>6353</v>
      </c>
      <c r="H1514" s="15" t="s">
        <v>1378</v>
      </c>
      <c r="I1514" s="15" t="s">
        <v>1</v>
      </c>
      <c r="J1514" t="s">
        <v>3160</v>
      </c>
      <c r="K1514" t="s">
        <v>3193</v>
      </c>
      <c r="L1514" t="s">
        <v>3160</v>
      </c>
      <c r="M1514" t="s">
        <v>3049</v>
      </c>
      <c r="N1514" t="s">
        <v>3156</v>
      </c>
      <c r="O1514" t="s">
        <v>3160</v>
      </c>
      <c r="P1514" t="s">
        <v>3115</v>
      </c>
      <c r="Q1514" t="s">
        <v>3186</v>
      </c>
      <c r="R1514" t="s">
        <v>3160</v>
      </c>
      <c r="S1514" t="s">
        <v>3348</v>
      </c>
    </row>
    <row r="1515" spans="1:19" outlineLevel="1" x14ac:dyDescent="0.2">
      <c r="A1515" t="s">
        <v>4942</v>
      </c>
      <c r="B1515" t="s">
        <v>4948</v>
      </c>
      <c r="C1515" s="15" t="s">
        <v>3775</v>
      </c>
      <c r="D1515" t="s">
        <v>3019</v>
      </c>
      <c r="E1515" s="5" t="s">
        <v>3021</v>
      </c>
      <c r="F1515" s="15" t="s">
        <v>3404</v>
      </c>
      <c r="G1515" s="15" t="s">
        <v>6353</v>
      </c>
      <c r="H1515" s="15" t="s">
        <v>1378</v>
      </c>
      <c r="I1515" s="15" t="s">
        <v>1363</v>
      </c>
      <c r="J1515" t="s">
        <v>3160</v>
      </c>
      <c r="K1515" t="s">
        <v>3193</v>
      </c>
      <c r="L1515" t="s">
        <v>3160</v>
      </c>
      <c r="M1515" t="s">
        <v>3049</v>
      </c>
      <c r="N1515" t="s">
        <v>3156</v>
      </c>
      <c r="O1515" t="s">
        <v>3160</v>
      </c>
      <c r="P1515" t="s">
        <v>3115</v>
      </c>
      <c r="Q1515" t="s">
        <v>3186</v>
      </c>
      <c r="R1515" t="s">
        <v>3160</v>
      </c>
      <c r="S1515" t="s">
        <v>3347</v>
      </c>
    </row>
    <row r="1516" spans="1:19" outlineLevel="1" x14ac:dyDescent="0.2">
      <c r="A1516" t="s">
        <v>4943</v>
      </c>
      <c r="B1516" t="s">
        <v>4949</v>
      </c>
      <c r="C1516" s="15" t="s">
        <v>39</v>
      </c>
      <c r="D1516" t="s">
        <v>3019</v>
      </c>
      <c r="E1516" s="5" t="s">
        <v>3021</v>
      </c>
      <c r="F1516" s="15" t="s">
        <v>3404</v>
      </c>
      <c r="G1516" s="15" t="s">
        <v>6353</v>
      </c>
      <c r="H1516" s="15" t="s">
        <v>1378</v>
      </c>
      <c r="I1516" s="15" t="s">
        <v>3160</v>
      </c>
      <c r="J1516" t="s">
        <v>3160</v>
      </c>
      <c r="K1516" t="s">
        <v>3160</v>
      </c>
      <c r="L1516" t="s">
        <v>3160</v>
      </c>
      <c r="M1516" t="s">
        <v>3049</v>
      </c>
      <c r="N1516" t="s">
        <v>3156</v>
      </c>
      <c r="O1516" t="s">
        <v>3160</v>
      </c>
      <c r="P1516" t="s">
        <v>3115</v>
      </c>
      <c r="Q1516" t="s">
        <v>3186</v>
      </c>
      <c r="R1516" s="23" t="s">
        <v>4630</v>
      </c>
      <c r="S1516" t="s">
        <v>3348</v>
      </c>
    </row>
    <row r="1517" spans="1:19" outlineLevel="1" x14ac:dyDescent="0.2">
      <c r="A1517" t="s">
        <v>4943</v>
      </c>
      <c r="B1517" t="s">
        <v>4949</v>
      </c>
      <c r="C1517" s="15" t="s">
        <v>39</v>
      </c>
      <c r="D1517" t="s">
        <v>3019</v>
      </c>
      <c r="E1517" s="5" t="s">
        <v>3021</v>
      </c>
      <c r="F1517" s="15" t="s">
        <v>3404</v>
      </c>
      <c r="G1517" s="15" t="s">
        <v>6353</v>
      </c>
      <c r="H1517" s="15" t="s">
        <v>1378</v>
      </c>
      <c r="I1517" s="15" t="s">
        <v>1</v>
      </c>
      <c r="J1517" t="s">
        <v>3160</v>
      </c>
      <c r="K1517" t="s">
        <v>3193</v>
      </c>
      <c r="L1517" t="s">
        <v>3160</v>
      </c>
      <c r="M1517" t="s">
        <v>3049</v>
      </c>
      <c r="N1517" t="s">
        <v>3156</v>
      </c>
      <c r="O1517" t="s">
        <v>3160</v>
      </c>
      <c r="P1517" t="s">
        <v>3115</v>
      </c>
      <c r="Q1517" t="s">
        <v>3186</v>
      </c>
      <c r="R1517" t="s">
        <v>3160</v>
      </c>
      <c r="S1517" t="s">
        <v>3348</v>
      </c>
    </row>
    <row r="1518" spans="1:19" outlineLevel="1" x14ac:dyDescent="0.2">
      <c r="A1518" t="s">
        <v>4943</v>
      </c>
      <c r="B1518" t="s">
        <v>4949</v>
      </c>
      <c r="C1518" s="15" t="s">
        <v>39</v>
      </c>
      <c r="D1518" t="s">
        <v>3019</v>
      </c>
      <c r="E1518" s="5" t="s">
        <v>3021</v>
      </c>
      <c r="F1518" s="15" t="s">
        <v>3404</v>
      </c>
      <c r="G1518" s="15" t="s">
        <v>6353</v>
      </c>
      <c r="H1518" s="15" t="s">
        <v>1378</v>
      </c>
      <c r="I1518" s="15" t="s">
        <v>1363</v>
      </c>
      <c r="J1518" t="s">
        <v>3160</v>
      </c>
      <c r="K1518" t="s">
        <v>3193</v>
      </c>
      <c r="L1518" t="s">
        <v>3160</v>
      </c>
      <c r="M1518" t="s">
        <v>3049</v>
      </c>
      <c r="N1518" t="s">
        <v>3156</v>
      </c>
      <c r="O1518" t="s">
        <v>3160</v>
      </c>
      <c r="P1518" t="s">
        <v>3115</v>
      </c>
      <c r="Q1518" t="s">
        <v>3186</v>
      </c>
      <c r="R1518" t="s">
        <v>3160</v>
      </c>
      <c r="S1518" t="s">
        <v>3347</v>
      </c>
    </row>
    <row r="1519" spans="1:19" outlineLevel="1" x14ac:dyDescent="0.2">
      <c r="A1519" t="s">
        <v>4944</v>
      </c>
      <c r="B1519" t="s">
        <v>4950</v>
      </c>
      <c r="C1519" s="15" t="s">
        <v>40</v>
      </c>
      <c r="D1519" t="s">
        <v>3019</v>
      </c>
      <c r="E1519" s="5" t="s">
        <v>3021</v>
      </c>
      <c r="F1519" s="15" t="s">
        <v>3404</v>
      </c>
      <c r="G1519" s="15" t="s">
        <v>6353</v>
      </c>
      <c r="H1519" s="15" t="s">
        <v>1378</v>
      </c>
      <c r="I1519" s="15" t="s">
        <v>3160</v>
      </c>
      <c r="J1519" t="s">
        <v>3160</v>
      </c>
      <c r="K1519" t="s">
        <v>3160</v>
      </c>
      <c r="L1519" t="s">
        <v>3160</v>
      </c>
      <c r="M1519" t="s">
        <v>3049</v>
      </c>
      <c r="N1519" t="s">
        <v>3156</v>
      </c>
      <c r="O1519" t="s">
        <v>3160</v>
      </c>
      <c r="P1519" t="s">
        <v>3115</v>
      </c>
      <c r="Q1519" t="s">
        <v>3186</v>
      </c>
      <c r="R1519" s="23" t="s">
        <v>4630</v>
      </c>
      <c r="S1519" t="s">
        <v>3348</v>
      </c>
    </row>
    <row r="1520" spans="1:19" outlineLevel="1" x14ac:dyDescent="0.2">
      <c r="A1520" t="s">
        <v>4944</v>
      </c>
      <c r="B1520" t="s">
        <v>4950</v>
      </c>
      <c r="C1520" s="15" t="s">
        <v>40</v>
      </c>
      <c r="D1520" t="s">
        <v>3019</v>
      </c>
      <c r="E1520" s="5" t="s">
        <v>3021</v>
      </c>
      <c r="F1520" s="15" t="s">
        <v>3404</v>
      </c>
      <c r="G1520" s="15" t="s">
        <v>6353</v>
      </c>
      <c r="H1520" s="15" t="s">
        <v>1378</v>
      </c>
      <c r="I1520" s="15" t="s">
        <v>1</v>
      </c>
      <c r="J1520" t="s">
        <v>3160</v>
      </c>
      <c r="K1520" t="s">
        <v>3193</v>
      </c>
      <c r="L1520" t="s">
        <v>3160</v>
      </c>
      <c r="M1520" t="s">
        <v>3049</v>
      </c>
      <c r="N1520" t="s">
        <v>3156</v>
      </c>
      <c r="O1520" t="s">
        <v>3160</v>
      </c>
      <c r="P1520" t="s">
        <v>3115</v>
      </c>
      <c r="Q1520" t="s">
        <v>3186</v>
      </c>
      <c r="R1520" t="s">
        <v>3160</v>
      </c>
      <c r="S1520" t="s">
        <v>3348</v>
      </c>
    </row>
    <row r="1521" spans="1:19" outlineLevel="1" x14ac:dyDescent="0.2">
      <c r="A1521" t="s">
        <v>4944</v>
      </c>
      <c r="B1521" t="s">
        <v>4950</v>
      </c>
      <c r="C1521" s="15" t="s">
        <v>40</v>
      </c>
      <c r="D1521" t="s">
        <v>3019</v>
      </c>
      <c r="E1521" s="5" t="s">
        <v>3021</v>
      </c>
      <c r="F1521" s="15" t="s">
        <v>3404</v>
      </c>
      <c r="G1521" s="15" t="s">
        <v>6353</v>
      </c>
      <c r="H1521" s="15" t="s">
        <v>1378</v>
      </c>
      <c r="I1521" s="15" t="s">
        <v>1363</v>
      </c>
      <c r="J1521" t="s">
        <v>3160</v>
      </c>
      <c r="K1521" t="s">
        <v>3193</v>
      </c>
      <c r="L1521" t="s">
        <v>3160</v>
      </c>
      <c r="M1521" t="s">
        <v>3049</v>
      </c>
      <c r="N1521" t="s">
        <v>3156</v>
      </c>
      <c r="O1521" t="s">
        <v>3160</v>
      </c>
      <c r="P1521" t="s">
        <v>3115</v>
      </c>
      <c r="Q1521" t="s">
        <v>3186</v>
      </c>
      <c r="R1521" t="s">
        <v>3160</v>
      </c>
      <c r="S1521" t="s">
        <v>3347</v>
      </c>
    </row>
    <row r="1522" spans="1:19" outlineLevel="1" x14ac:dyDescent="0.2">
      <c r="A1522" t="s">
        <v>4945</v>
      </c>
      <c r="B1522" t="s">
        <v>4951</v>
      </c>
      <c r="C1522" s="15" t="s">
        <v>41</v>
      </c>
      <c r="D1522" t="s">
        <v>3019</v>
      </c>
      <c r="E1522" s="5" t="s">
        <v>3021</v>
      </c>
      <c r="F1522" s="15" t="s">
        <v>3404</v>
      </c>
      <c r="G1522" s="15" t="s">
        <v>6353</v>
      </c>
      <c r="H1522" s="15" t="s">
        <v>1378</v>
      </c>
      <c r="I1522" s="15" t="s">
        <v>3160</v>
      </c>
      <c r="J1522" t="s">
        <v>3160</v>
      </c>
      <c r="K1522" t="s">
        <v>3160</v>
      </c>
      <c r="L1522" t="s">
        <v>3160</v>
      </c>
      <c r="M1522" t="s">
        <v>3049</v>
      </c>
      <c r="N1522" t="s">
        <v>3156</v>
      </c>
      <c r="O1522" t="s">
        <v>3160</v>
      </c>
      <c r="P1522" t="s">
        <v>3115</v>
      </c>
      <c r="Q1522" t="s">
        <v>3186</v>
      </c>
      <c r="R1522" s="23" t="s">
        <v>4630</v>
      </c>
      <c r="S1522" t="s">
        <v>3348</v>
      </c>
    </row>
    <row r="1523" spans="1:19" outlineLevel="1" x14ac:dyDescent="0.2">
      <c r="A1523" t="s">
        <v>4945</v>
      </c>
      <c r="B1523" t="s">
        <v>4951</v>
      </c>
      <c r="C1523" s="15" t="s">
        <v>41</v>
      </c>
      <c r="D1523" t="s">
        <v>3019</v>
      </c>
      <c r="E1523" s="5" t="s">
        <v>3021</v>
      </c>
      <c r="F1523" s="15" t="s">
        <v>3404</v>
      </c>
      <c r="G1523" s="15" t="s">
        <v>6353</v>
      </c>
      <c r="H1523" s="15" t="s">
        <v>1378</v>
      </c>
      <c r="I1523" s="15" t="s">
        <v>1</v>
      </c>
      <c r="J1523" t="s">
        <v>3160</v>
      </c>
      <c r="K1523" t="s">
        <v>3193</v>
      </c>
      <c r="L1523" t="s">
        <v>3160</v>
      </c>
      <c r="M1523" t="s">
        <v>3049</v>
      </c>
      <c r="N1523" t="s">
        <v>3156</v>
      </c>
      <c r="O1523" t="s">
        <v>3160</v>
      </c>
      <c r="P1523" t="s">
        <v>3115</v>
      </c>
      <c r="Q1523" t="s">
        <v>3186</v>
      </c>
      <c r="R1523" t="s">
        <v>3160</v>
      </c>
      <c r="S1523" t="s">
        <v>3348</v>
      </c>
    </row>
    <row r="1524" spans="1:19" outlineLevel="1" x14ac:dyDescent="0.2">
      <c r="A1524" t="s">
        <v>4945</v>
      </c>
      <c r="B1524" t="s">
        <v>4951</v>
      </c>
      <c r="C1524" s="15" t="s">
        <v>41</v>
      </c>
      <c r="D1524" t="s">
        <v>3019</v>
      </c>
      <c r="E1524" s="5" t="s">
        <v>3021</v>
      </c>
      <c r="F1524" s="15" t="s">
        <v>3404</v>
      </c>
      <c r="G1524" s="15" t="s">
        <v>6353</v>
      </c>
      <c r="H1524" s="15" t="s">
        <v>1378</v>
      </c>
      <c r="I1524" s="15" t="s">
        <v>1363</v>
      </c>
      <c r="J1524" t="s">
        <v>3160</v>
      </c>
      <c r="K1524" t="s">
        <v>3193</v>
      </c>
      <c r="L1524" t="s">
        <v>3160</v>
      </c>
      <c r="M1524" t="s">
        <v>3049</v>
      </c>
      <c r="N1524" t="s">
        <v>3156</v>
      </c>
      <c r="O1524" t="s">
        <v>3160</v>
      </c>
      <c r="P1524" t="s">
        <v>3115</v>
      </c>
      <c r="Q1524" t="s">
        <v>3186</v>
      </c>
      <c r="R1524" t="s">
        <v>3160</v>
      </c>
      <c r="S1524" t="s">
        <v>3347</v>
      </c>
    </row>
    <row r="1525" spans="1:19" outlineLevel="1" x14ac:dyDescent="0.2">
      <c r="A1525" t="s">
        <v>4946</v>
      </c>
      <c r="B1525" t="s">
        <v>4952</v>
      </c>
      <c r="C1525" s="15" t="s">
        <v>42</v>
      </c>
      <c r="D1525" t="s">
        <v>3019</v>
      </c>
      <c r="E1525" s="5" t="s">
        <v>3021</v>
      </c>
      <c r="F1525" s="15" t="s">
        <v>3404</v>
      </c>
      <c r="G1525" s="15" t="s">
        <v>6353</v>
      </c>
      <c r="H1525" s="15" t="s">
        <v>1378</v>
      </c>
      <c r="I1525" s="15" t="s">
        <v>3160</v>
      </c>
      <c r="J1525" t="s">
        <v>3160</v>
      </c>
      <c r="K1525" t="s">
        <v>3160</v>
      </c>
      <c r="L1525" t="s">
        <v>3160</v>
      </c>
      <c r="M1525" t="s">
        <v>3049</v>
      </c>
      <c r="N1525" t="s">
        <v>3156</v>
      </c>
      <c r="O1525" t="s">
        <v>3160</v>
      </c>
      <c r="P1525" t="s">
        <v>3115</v>
      </c>
      <c r="Q1525" t="s">
        <v>3186</v>
      </c>
      <c r="R1525" s="23" t="s">
        <v>4630</v>
      </c>
      <c r="S1525" t="s">
        <v>3348</v>
      </c>
    </row>
    <row r="1526" spans="1:19" outlineLevel="1" x14ac:dyDescent="0.2">
      <c r="A1526" t="s">
        <v>4946</v>
      </c>
      <c r="B1526" t="s">
        <v>4952</v>
      </c>
      <c r="C1526" s="15" t="s">
        <v>42</v>
      </c>
      <c r="D1526" t="s">
        <v>3019</v>
      </c>
      <c r="E1526" s="5" t="s">
        <v>3021</v>
      </c>
      <c r="F1526" s="15" t="s">
        <v>3404</v>
      </c>
      <c r="G1526" s="15" t="s">
        <v>6353</v>
      </c>
      <c r="H1526" s="15" t="s">
        <v>1378</v>
      </c>
      <c r="I1526" s="15" t="s">
        <v>1</v>
      </c>
      <c r="J1526" t="s">
        <v>3160</v>
      </c>
      <c r="K1526" t="s">
        <v>3193</v>
      </c>
      <c r="L1526" t="s">
        <v>3160</v>
      </c>
      <c r="M1526" t="s">
        <v>3049</v>
      </c>
      <c r="N1526" t="s">
        <v>3156</v>
      </c>
      <c r="O1526" t="s">
        <v>3160</v>
      </c>
      <c r="P1526" t="s">
        <v>3115</v>
      </c>
      <c r="Q1526" t="s">
        <v>3186</v>
      </c>
      <c r="R1526" t="s">
        <v>3160</v>
      </c>
      <c r="S1526" t="s">
        <v>3348</v>
      </c>
    </row>
    <row r="1527" spans="1:19" outlineLevel="1" x14ac:dyDescent="0.2">
      <c r="A1527" t="s">
        <v>4946</v>
      </c>
      <c r="B1527" t="s">
        <v>4952</v>
      </c>
      <c r="C1527" s="15" t="s">
        <v>42</v>
      </c>
      <c r="D1527" t="s">
        <v>3019</v>
      </c>
      <c r="E1527" s="5" t="s">
        <v>3021</v>
      </c>
      <c r="F1527" s="15" t="s">
        <v>3404</v>
      </c>
      <c r="G1527" s="15" t="s">
        <v>6353</v>
      </c>
      <c r="H1527" s="15" t="s">
        <v>1378</v>
      </c>
      <c r="I1527" s="15" t="s">
        <v>1363</v>
      </c>
      <c r="J1527" t="s">
        <v>3160</v>
      </c>
      <c r="K1527" t="s">
        <v>3193</v>
      </c>
      <c r="L1527" t="s">
        <v>3160</v>
      </c>
      <c r="M1527" t="s">
        <v>3049</v>
      </c>
      <c r="N1527" t="s">
        <v>3156</v>
      </c>
      <c r="O1527" t="s">
        <v>3160</v>
      </c>
      <c r="P1527" t="s">
        <v>3115</v>
      </c>
      <c r="Q1527" t="s">
        <v>3186</v>
      </c>
      <c r="R1527" t="s">
        <v>3160</v>
      </c>
      <c r="S1527" t="s">
        <v>3347</v>
      </c>
    </row>
    <row r="1528" spans="1:19" outlineLevel="1" x14ac:dyDescent="0.2">
      <c r="A1528" t="s">
        <v>4947</v>
      </c>
      <c r="B1528" t="s">
        <v>4953</v>
      </c>
      <c r="C1528" s="15" t="s">
        <v>43</v>
      </c>
      <c r="D1528" t="s">
        <v>3019</v>
      </c>
      <c r="E1528" s="5" t="s">
        <v>3021</v>
      </c>
      <c r="F1528" s="15" t="s">
        <v>3404</v>
      </c>
      <c r="G1528" s="15" t="s">
        <v>6353</v>
      </c>
      <c r="H1528" s="15" t="s">
        <v>1378</v>
      </c>
      <c r="I1528" s="15" t="s">
        <v>3160</v>
      </c>
      <c r="J1528" t="s">
        <v>3160</v>
      </c>
      <c r="K1528" t="s">
        <v>3160</v>
      </c>
      <c r="L1528" t="s">
        <v>3160</v>
      </c>
      <c r="M1528" t="s">
        <v>3049</v>
      </c>
      <c r="N1528" t="s">
        <v>3156</v>
      </c>
      <c r="O1528" t="s">
        <v>3160</v>
      </c>
      <c r="P1528" t="s">
        <v>3115</v>
      </c>
      <c r="Q1528" t="s">
        <v>3186</v>
      </c>
      <c r="R1528" s="23" t="s">
        <v>4630</v>
      </c>
      <c r="S1528" t="s">
        <v>3348</v>
      </c>
    </row>
    <row r="1529" spans="1:19" outlineLevel="1" x14ac:dyDescent="0.2">
      <c r="A1529" t="s">
        <v>4947</v>
      </c>
      <c r="B1529" t="s">
        <v>4953</v>
      </c>
      <c r="C1529" s="15" t="s">
        <v>43</v>
      </c>
      <c r="D1529" t="s">
        <v>3019</v>
      </c>
      <c r="E1529" s="5" t="s">
        <v>3021</v>
      </c>
      <c r="F1529" s="15" t="s">
        <v>3404</v>
      </c>
      <c r="G1529" s="15" t="s">
        <v>6353</v>
      </c>
      <c r="H1529" s="15" t="s">
        <v>1378</v>
      </c>
      <c r="I1529" s="15" t="s">
        <v>1</v>
      </c>
      <c r="J1529" t="s">
        <v>3160</v>
      </c>
      <c r="K1529" t="s">
        <v>3193</v>
      </c>
      <c r="L1529" t="s">
        <v>3160</v>
      </c>
      <c r="M1529" t="s">
        <v>3049</v>
      </c>
      <c r="N1529" t="s">
        <v>3156</v>
      </c>
      <c r="O1529" t="s">
        <v>3160</v>
      </c>
      <c r="P1529" t="s">
        <v>3115</v>
      </c>
      <c r="Q1529" t="s">
        <v>3186</v>
      </c>
      <c r="R1529" t="s">
        <v>3160</v>
      </c>
      <c r="S1529" t="s">
        <v>3348</v>
      </c>
    </row>
    <row r="1530" spans="1:19" outlineLevel="1" x14ac:dyDescent="0.2">
      <c r="A1530" t="s">
        <v>4947</v>
      </c>
      <c r="B1530" t="s">
        <v>4953</v>
      </c>
      <c r="C1530" s="15" t="s">
        <v>43</v>
      </c>
      <c r="D1530" t="s">
        <v>3019</v>
      </c>
      <c r="E1530" s="5" t="s">
        <v>3021</v>
      </c>
      <c r="F1530" s="15" t="s">
        <v>3404</v>
      </c>
      <c r="G1530" s="15" t="s">
        <v>6353</v>
      </c>
      <c r="H1530" s="15" t="s">
        <v>1378</v>
      </c>
      <c r="I1530" s="15" t="s">
        <v>1363</v>
      </c>
      <c r="J1530" t="s">
        <v>3160</v>
      </c>
      <c r="K1530" t="s">
        <v>3193</v>
      </c>
      <c r="L1530" t="s">
        <v>3160</v>
      </c>
      <c r="M1530" t="s">
        <v>3049</v>
      </c>
      <c r="N1530" t="s">
        <v>3156</v>
      </c>
      <c r="O1530" t="s">
        <v>3160</v>
      </c>
      <c r="P1530" t="s">
        <v>3115</v>
      </c>
      <c r="Q1530" t="s">
        <v>3186</v>
      </c>
      <c r="R1530" t="s">
        <v>3160</v>
      </c>
      <c r="S1530" t="s">
        <v>3347</v>
      </c>
    </row>
    <row r="1531" spans="1:19" outlineLevel="1" collapsed="1" x14ac:dyDescent="0.2">
      <c r="A1531" t="s">
        <v>4437</v>
      </c>
      <c r="B1531" t="s">
        <v>4751</v>
      </c>
      <c r="C1531" s="15" t="s">
        <v>3775</v>
      </c>
      <c r="D1531" t="s">
        <v>3019</v>
      </c>
      <c r="E1531" s="5" t="s">
        <v>3021</v>
      </c>
      <c r="F1531" s="15" t="s">
        <v>3404</v>
      </c>
      <c r="G1531" s="15" t="s">
        <v>3024</v>
      </c>
      <c r="H1531" s="15" t="s">
        <v>1378</v>
      </c>
      <c r="I1531" t="s">
        <v>3180</v>
      </c>
      <c r="J1531" t="s">
        <v>3160</v>
      </c>
      <c r="K1531" t="s">
        <v>3160</v>
      </c>
      <c r="L1531" t="s">
        <v>3160</v>
      </c>
      <c r="M1531" t="s">
        <v>3049</v>
      </c>
      <c r="N1531" t="s">
        <v>3156</v>
      </c>
      <c r="O1531" t="s">
        <v>3160</v>
      </c>
      <c r="P1531" t="s">
        <v>3115</v>
      </c>
      <c r="Q1531" t="s">
        <v>3186</v>
      </c>
      <c r="R1531" s="23" t="s">
        <v>3160</v>
      </c>
      <c r="S1531" t="s">
        <v>3348</v>
      </c>
    </row>
    <row r="1532" spans="1:19" outlineLevel="1" x14ac:dyDescent="0.2">
      <c r="A1532" t="s">
        <v>4437</v>
      </c>
      <c r="B1532" t="s">
        <v>4751</v>
      </c>
      <c r="C1532" s="15" t="s">
        <v>3775</v>
      </c>
      <c r="D1532" t="s">
        <v>3019</v>
      </c>
      <c r="E1532" s="5" t="s">
        <v>3021</v>
      </c>
      <c r="F1532" s="15" t="s">
        <v>3404</v>
      </c>
      <c r="G1532" s="15" t="s">
        <v>3024</v>
      </c>
      <c r="H1532" s="15" t="s">
        <v>1378</v>
      </c>
      <c r="I1532" t="s">
        <v>1</v>
      </c>
      <c r="J1532" t="s">
        <v>3160</v>
      </c>
      <c r="K1532" t="s">
        <v>3193</v>
      </c>
      <c r="L1532" t="s">
        <v>3160</v>
      </c>
      <c r="M1532" t="s">
        <v>3049</v>
      </c>
      <c r="N1532" t="s">
        <v>3156</v>
      </c>
      <c r="O1532" t="s">
        <v>3160</v>
      </c>
      <c r="P1532" t="s">
        <v>3115</v>
      </c>
      <c r="Q1532" t="s">
        <v>3186</v>
      </c>
      <c r="R1532" t="s">
        <v>3160</v>
      </c>
      <c r="S1532" t="s">
        <v>3348</v>
      </c>
    </row>
    <row r="1533" spans="1:19" outlineLevel="1" collapsed="1" x14ac:dyDescent="0.2">
      <c r="A1533" t="s">
        <v>4438</v>
      </c>
      <c r="B1533" t="s">
        <v>4752</v>
      </c>
      <c r="C1533" s="15" t="s">
        <v>39</v>
      </c>
      <c r="D1533" t="s">
        <v>3019</v>
      </c>
      <c r="E1533" s="5" t="s">
        <v>3021</v>
      </c>
      <c r="F1533" s="15" t="s">
        <v>3404</v>
      </c>
      <c r="G1533" s="15" t="s">
        <v>3024</v>
      </c>
      <c r="H1533" s="15" t="s">
        <v>1378</v>
      </c>
      <c r="I1533" t="s">
        <v>3180</v>
      </c>
      <c r="J1533" t="s">
        <v>3160</v>
      </c>
      <c r="K1533" t="s">
        <v>3160</v>
      </c>
      <c r="L1533" t="s">
        <v>3160</v>
      </c>
      <c r="M1533" t="s">
        <v>3049</v>
      </c>
      <c r="N1533" t="s">
        <v>3156</v>
      </c>
      <c r="O1533" t="s">
        <v>3160</v>
      </c>
      <c r="P1533" t="s">
        <v>3115</v>
      </c>
      <c r="Q1533" t="s">
        <v>3186</v>
      </c>
      <c r="R1533" s="23" t="s">
        <v>3160</v>
      </c>
      <c r="S1533" t="s">
        <v>3348</v>
      </c>
    </row>
    <row r="1534" spans="1:19" outlineLevel="1" x14ac:dyDescent="0.2">
      <c r="A1534" t="s">
        <v>4438</v>
      </c>
      <c r="B1534" t="s">
        <v>4752</v>
      </c>
      <c r="C1534" s="15" t="s">
        <v>39</v>
      </c>
      <c r="D1534" t="s">
        <v>3019</v>
      </c>
      <c r="E1534" s="5" t="s">
        <v>3021</v>
      </c>
      <c r="F1534" s="15" t="s">
        <v>3404</v>
      </c>
      <c r="G1534" s="15" t="s">
        <v>3024</v>
      </c>
      <c r="H1534" s="15" t="s">
        <v>1378</v>
      </c>
      <c r="I1534" t="s">
        <v>1</v>
      </c>
      <c r="J1534" t="s">
        <v>3160</v>
      </c>
      <c r="K1534" t="s">
        <v>3193</v>
      </c>
      <c r="L1534" t="s">
        <v>3160</v>
      </c>
      <c r="M1534" t="s">
        <v>3049</v>
      </c>
      <c r="N1534" t="s">
        <v>3156</v>
      </c>
      <c r="O1534" t="s">
        <v>3160</v>
      </c>
      <c r="P1534" t="s">
        <v>3115</v>
      </c>
      <c r="Q1534" t="s">
        <v>3186</v>
      </c>
      <c r="R1534" t="s">
        <v>3160</v>
      </c>
      <c r="S1534" t="s">
        <v>3348</v>
      </c>
    </row>
    <row r="1535" spans="1:19" outlineLevel="1" collapsed="1" x14ac:dyDescent="0.2">
      <c r="A1535" t="s">
        <v>4439</v>
      </c>
      <c r="B1535" t="s">
        <v>4753</v>
      </c>
      <c r="C1535" s="15" t="s">
        <v>40</v>
      </c>
      <c r="D1535" t="s">
        <v>3019</v>
      </c>
      <c r="E1535" s="5" t="s">
        <v>3021</v>
      </c>
      <c r="F1535" s="15" t="s">
        <v>3404</v>
      </c>
      <c r="G1535" s="15" t="s">
        <v>3024</v>
      </c>
      <c r="H1535" s="15" t="s">
        <v>1378</v>
      </c>
      <c r="I1535" t="s">
        <v>3180</v>
      </c>
      <c r="J1535" t="s">
        <v>3160</v>
      </c>
      <c r="K1535" t="s">
        <v>3160</v>
      </c>
      <c r="L1535" t="s">
        <v>3160</v>
      </c>
      <c r="M1535" t="s">
        <v>3049</v>
      </c>
      <c r="N1535" t="s">
        <v>3156</v>
      </c>
      <c r="O1535" t="s">
        <v>3160</v>
      </c>
      <c r="P1535" t="s">
        <v>3115</v>
      </c>
      <c r="Q1535" t="s">
        <v>3186</v>
      </c>
      <c r="R1535" s="23" t="s">
        <v>3160</v>
      </c>
      <c r="S1535" t="s">
        <v>3348</v>
      </c>
    </row>
    <row r="1536" spans="1:19" outlineLevel="1" x14ac:dyDescent="0.2">
      <c r="A1536" t="s">
        <v>4439</v>
      </c>
      <c r="B1536" t="s">
        <v>4753</v>
      </c>
      <c r="C1536" s="15" t="s">
        <v>40</v>
      </c>
      <c r="D1536" t="s">
        <v>3019</v>
      </c>
      <c r="E1536" s="5" t="s">
        <v>3021</v>
      </c>
      <c r="F1536" s="15" t="s">
        <v>3404</v>
      </c>
      <c r="G1536" s="15" t="s">
        <v>3024</v>
      </c>
      <c r="H1536" s="15" t="s">
        <v>1378</v>
      </c>
      <c r="I1536" t="s">
        <v>1</v>
      </c>
      <c r="J1536" t="s">
        <v>3160</v>
      </c>
      <c r="K1536" t="s">
        <v>3193</v>
      </c>
      <c r="L1536" t="s">
        <v>3160</v>
      </c>
      <c r="M1536" t="s">
        <v>3049</v>
      </c>
      <c r="N1536" t="s">
        <v>3156</v>
      </c>
      <c r="O1536" t="s">
        <v>3160</v>
      </c>
      <c r="P1536" t="s">
        <v>3115</v>
      </c>
      <c r="Q1536" t="s">
        <v>3186</v>
      </c>
      <c r="R1536" t="s">
        <v>3160</v>
      </c>
      <c r="S1536" t="s">
        <v>3348</v>
      </c>
    </row>
    <row r="1537" spans="1:19" outlineLevel="1" collapsed="1" x14ac:dyDescent="0.2">
      <c r="A1537" t="s">
        <v>4440</v>
      </c>
      <c r="B1537" t="s">
        <v>4754</v>
      </c>
      <c r="C1537" s="15" t="s">
        <v>41</v>
      </c>
      <c r="D1537" t="s">
        <v>3019</v>
      </c>
      <c r="E1537" s="5" t="s">
        <v>3021</v>
      </c>
      <c r="F1537" s="15" t="s">
        <v>3404</v>
      </c>
      <c r="G1537" s="15" t="s">
        <v>3024</v>
      </c>
      <c r="H1537" s="15" t="s">
        <v>1378</v>
      </c>
      <c r="I1537" t="s">
        <v>3180</v>
      </c>
      <c r="J1537" t="s">
        <v>3160</v>
      </c>
      <c r="K1537" t="s">
        <v>3160</v>
      </c>
      <c r="L1537" t="s">
        <v>3160</v>
      </c>
      <c r="M1537" t="s">
        <v>3049</v>
      </c>
      <c r="N1537" t="s">
        <v>3156</v>
      </c>
      <c r="O1537" t="s">
        <v>3160</v>
      </c>
      <c r="P1537" t="s">
        <v>3115</v>
      </c>
      <c r="Q1537" t="s">
        <v>3186</v>
      </c>
      <c r="R1537" s="23" t="s">
        <v>3160</v>
      </c>
      <c r="S1537" t="s">
        <v>3348</v>
      </c>
    </row>
    <row r="1538" spans="1:19" outlineLevel="1" x14ac:dyDescent="0.2">
      <c r="A1538" t="s">
        <v>4440</v>
      </c>
      <c r="B1538" t="s">
        <v>4754</v>
      </c>
      <c r="C1538" s="15" t="s">
        <v>41</v>
      </c>
      <c r="D1538" t="s">
        <v>3019</v>
      </c>
      <c r="E1538" s="5" t="s">
        <v>3021</v>
      </c>
      <c r="F1538" s="15" t="s">
        <v>3404</v>
      </c>
      <c r="G1538" s="15" t="s">
        <v>3024</v>
      </c>
      <c r="H1538" s="15" t="s">
        <v>1378</v>
      </c>
      <c r="I1538" t="s">
        <v>1</v>
      </c>
      <c r="J1538" t="s">
        <v>3160</v>
      </c>
      <c r="K1538" t="s">
        <v>3193</v>
      </c>
      <c r="L1538" t="s">
        <v>3160</v>
      </c>
      <c r="M1538" t="s">
        <v>3049</v>
      </c>
      <c r="N1538" t="s">
        <v>3156</v>
      </c>
      <c r="O1538" t="s">
        <v>3160</v>
      </c>
      <c r="P1538" t="s">
        <v>3115</v>
      </c>
      <c r="Q1538" t="s">
        <v>3186</v>
      </c>
      <c r="R1538" t="s">
        <v>3160</v>
      </c>
      <c r="S1538" t="s">
        <v>3348</v>
      </c>
    </row>
    <row r="1539" spans="1:19" outlineLevel="1" collapsed="1" x14ac:dyDescent="0.2">
      <c r="A1539" t="s">
        <v>4441</v>
      </c>
      <c r="B1539" t="s">
        <v>4755</v>
      </c>
      <c r="C1539" s="15" t="s">
        <v>42</v>
      </c>
      <c r="D1539" t="s">
        <v>3019</v>
      </c>
      <c r="E1539" s="5" t="s">
        <v>3021</v>
      </c>
      <c r="F1539" s="15" t="s">
        <v>3404</v>
      </c>
      <c r="G1539" s="15" t="s">
        <v>3024</v>
      </c>
      <c r="H1539" s="15" t="s">
        <v>1378</v>
      </c>
      <c r="I1539" t="s">
        <v>3180</v>
      </c>
      <c r="J1539" t="s">
        <v>3160</v>
      </c>
      <c r="K1539" t="s">
        <v>3160</v>
      </c>
      <c r="L1539" t="s">
        <v>3160</v>
      </c>
      <c r="M1539" t="s">
        <v>3049</v>
      </c>
      <c r="N1539" t="s">
        <v>3156</v>
      </c>
      <c r="O1539" t="s">
        <v>3160</v>
      </c>
      <c r="P1539" t="s">
        <v>3115</v>
      </c>
      <c r="Q1539" t="s">
        <v>3186</v>
      </c>
      <c r="R1539" s="23" t="s">
        <v>3160</v>
      </c>
      <c r="S1539" t="s">
        <v>3348</v>
      </c>
    </row>
    <row r="1540" spans="1:19" outlineLevel="1" x14ac:dyDescent="0.2">
      <c r="A1540" t="s">
        <v>4441</v>
      </c>
      <c r="B1540" t="s">
        <v>4755</v>
      </c>
      <c r="C1540" s="15" t="s">
        <v>42</v>
      </c>
      <c r="D1540" t="s">
        <v>3019</v>
      </c>
      <c r="E1540" s="5" t="s">
        <v>3021</v>
      </c>
      <c r="F1540" s="15" t="s">
        <v>3404</v>
      </c>
      <c r="G1540" s="15" t="s">
        <v>3024</v>
      </c>
      <c r="H1540" s="15" t="s">
        <v>1378</v>
      </c>
      <c r="I1540" t="s">
        <v>1</v>
      </c>
      <c r="J1540" t="s">
        <v>3160</v>
      </c>
      <c r="K1540" t="s">
        <v>3193</v>
      </c>
      <c r="L1540" t="s">
        <v>3160</v>
      </c>
      <c r="M1540" t="s">
        <v>3049</v>
      </c>
      <c r="N1540" t="s">
        <v>3156</v>
      </c>
      <c r="O1540" t="s">
        <v>3160</v>
      </c>
      <c r="P1540" t="s">
        <v>3115</v>
      </c>
      <c r="Q1540" t="s">
        <v>3186</v>
      </c>
      <c r="R1540" t="s">
        <v>3160</v>
      </c>
      <c r="S1540" t="s">
        <v>3348</v>
      </c>
    </row>
    <row r="1541" spans="1:19" outlineLevel="1" collapsed="1" x14ac:dyDescent="0.2">
      <c r="A1541" t="s">
        <v>4603</v>
      </c>
      <c r="B1541" t="s">
        <v>4756</v>
      </c>
      <c r="C1541" s="10" t="s">
        <v>3775</v>
      </c>
      <c r="D1541" t="s">
        <v>3019</v>
      </c>
      <c r="E1541" s="5" t="s">
        <v>4303</v>
      </c>
      <c r="F1541" s="15" t="s">
        <v>3404</v>
      </c>
      <c r="G1541" s="15" t="s">
        <v>3025</v>
      </c>
      <c r="H1541" s="15" t="s">
        <v>1378</v>
      </c>
      <c r="I1541" t="s">
        <v>3180</v>
      </c>
      <c r="J1541" t="s">
        <v>3160</v>
      </c>
      <c r="K1541" t="s">
        <v>3160</v>
      </c>
      <c r="L1541" t="s">
        <v>3160</v>
      </c>
      <c r="M1541" t="s">
        <v>3049</v>
      </c>
      <c r="N1541" t="s">
        <v>3156</v>
      </c>
      <c r="O1541" t="s">
        <v>3160</v>
      </c>
      <c r="P1541" t="s">
        <v>3115</v>
      </c>
      <c r="Q1541" t="s">
        <v>3186</v>
      </c>
      <c r="R1541" s="23" t="s">
        <v>3160</v>
      </c>
      <c r="S1541" t="s">
        <v>3348</v>
      </c>
    </row>
    <row r="1542" spans="1:19" outlineLevel="1" x14ac:dyDescent="0.2">
      <c r="A1542" t="s">
        <v>4603</v>
      </c>
      <c r="B1542" t="s">
        <v>4756</v>
      </c>
      <c r="C1542" s="10" t="s">
        <v>3775</v>
      </c>
      <c r="D1542" t="s">
        <v>3019</v>
      </c>
      <c r="E1542" s="5" t="s">
        <v>4303</v>
      </c>
      <c r="F1542" s="15" t="s">
        <v>3404</v>
      </c>
      <c r="G1542" s="15" t="s">
        <v>3025</v>
      </c>
      <c r="H1542" s="15" t="s">
        <v>1378</v>
      </c>
      <c r="I1542" t="s">
        <v>1</v>
      </c>
      <c r="J1542" t="s">
        <v>3160</v>
      </c>
      <c r="K1542" t="s">
        <v>3193</v>
      </c>
      <c r="L1542" t="s">
        <v>3160</v>
      </c>
      <c r="M1542" t="s">
        <v>3049</v>
      </c>
      <c r="N1542" t="s">
        <v>3156</v>
      </c>
      <c r="O1542" t="s">
        <v>3160</v>
      </c>
      <c r="P1542" t="s">
        <v>3115</v>
      </c>
      <c r="Q1542" t="s">
        <v>3186</v>
      </c>
      <c r="R1542" t="s">
        <v>3160</v>
      </c>
      <c r="S1542" t="s">
        <v>3348</v>
      </c>
    </row>
    <row r="1543" spans="1:19" outlineLevel="1" collapsed="1" x14ac:dyDescent="0.2">
      <c r="A1543" t="s">
        <v>4604</v>
      </c>
      <c r="B1543" t="s">
        <v>4757</v>
      </c>
      <c r="C1543" s="10" t="s">
        <v>39</v>
      </c>
      <c r="D1543" t="s">
        <v>3019</v>
      </c>
      <c r="E1543" s="5" t="s">
        <v>4303</v>
      </c>
      <c r="F1543" s="15" t="s">
        <v>3404</v>
      </c>
      <c r="G1543" s="15" t="s">
        <v>3025</v>
      </c>
      <c r="H1543" s="15" t="s">
        <v>1378</v>
      </c>
      <c r="I1543" t="s">
        <v>3180</v>
      </c>
      <c r="J1543" t="s">
        <v>3160</v>
      </c>
      <c r="K1543" t="s">
        <v>3160</v>
      </c>
      <c r="L1543" t="s">
        <v>3160</v>
      </c>
      <c r="M1543" t="s">
        <v>3049</v>
      </c>
      <c r="N1543" t="s">
        <v>3156</v>
      </c>
      <c r="O1543" t="s">
        <v>3160</v>
      </c>
      <c r="P1543" t="s">
        <v>3115</v>
      </c>
      <c r="Q1543" t="s">
        <v>3186</v>
      </c>
      <c r="R1543" s="23" t="s">
        <v>3160</v>
      </c>
      <c r="S1543" t="s">
        <v>3348</v>
      </c>
    </row>
    <row r="1544" spans="1:19" outlineLevel="1" x14ac:dyDescent="0.2">
      <c r="A1544" t="s">
        <v>4604</v>
      </c>
      <c r="B1544" t="s">
        <v>4757</v>
      </c>
      <c r="C1544" s="10" t="s">
        <v>39</v>
      </c>
      <c r="D1544" t="s">
        <v>3019</v>
      </c>
      <c r="E1544" s="5" t="s">
        <v>4303</v>
      </c>
      <c r="F1544" s="15" t="s">
        <v>3404</v>
      </c>
      <c r="G1544" s="15" t="s">
        <v>3025</v>
      </c>
      <c r="H1544" s="15" t="s">
        <v>1378</v>
      </c>
      <c r="I1544" t="s">
        <v>1</v>
      </c>
      <c r="J1544" t="s">
        <v>3160</v>
      </c>
      <c r="K1544" t="s">
        <v>3193</v>
      </c>
      <c r="L1544" t="s">
        <v>3160</v>
      </c>
      <c r="M1544" t="s">
        <v>3049</v>
      </c>
      <c r="N1544" t="s">
        <v>3156</v>
      </c>
      <c r="O1544" t="s">
        <v>3160</v>
      </c>
      <c r="P1544" t="s">
        <v>3115</v>
      </c>
      <c r="Q1544" t="s">
        <v>3186</v>
      </c>
      <c r="R1544" t="s">
        <v>3160</v>
      </c>
      <c r="S1544" t="s">
        <v>3348</v>
      </c>
    </row>
    <row r="1545" spans="1:19" outlineLevel="1" collapsed="1" x14ac:dyDescent="0.2">
      <c r="A1545" t="s">
        <v>4605</v>
      </c>
      <c r="B1545" t="s">
        <v>4758</v>
      </c>
      <c r="C1545" s="10" t="s">
        <v>40</v>
      </c>
      <c r="D1545" t="s">
        <v>3019</v>
      </c>
      <c r="E1545" s="5" t="s">
        <v>4303</v>
      </c>
      <c r="F1545" s="15" t="s">
        <v>3404</v>
      </c>
      <c r="G1545" s="15" t="s">
        <v>3025</v>
      </c>
      <c r="H1545" s="15" t="s">
        <v>1378</v>
      </c>
      <c r="I1545" t="s">
        <v>3180</v>
      </c>
      <c r="J1545" t="s">
        <v>3160</v>
      </c>
      <c r="K1545" t="s">
        <v>3160</v>
      </c>
      <c r="L1545" t="s">
        <v>3160</v>
      </c>
      <c r="M1545" t="s">
        <v>3049</v>
      </c>
      <c r="N1545" t="s">
        <v>3156</v>
      </c>
      <c r="O1545" t="s">
        <v>3160</v>
      </c>
      <c r="P1545" t="s">
        <v>3115</v>
      </c>
      <c r="Q1545" t="s">
        <v>3186</v>
      </c>
      <c r="R1545" s="23" t="s">
        <v>3160</v>
      </c>
      <c r="S1545" t="s">
        <v>3348</v>
      </c>
    </row>
    <row r="1546" spans="1:19" outlineLevel="1" x14ac:dyDescent="0.2">
      <c r="A1546" t="s">
        <v>4605</v>
      </c>
      <c r="B1546" t="s">
        <v>4758</v>
      </c>
      <c r="C1546" s="10" t="s">
        <v>40</v>
      </c>
      <c r="D1546" t="s">
        <v>3019</v>
      </c>
      <c r="E1546" s="5" t="s">
        <v>4303</v>
      </c>
      <c r="F1546" s="15" t="s">
        <v>3404</v>
      </c>
      <c r="G1546" s="15" t="s">
        <v>3025</v>
      </c>
      <c r="H1546" s="15" t="s">
        <v>1378</v>
      </c>
      <c r="I1546" t="s">
        <v>1</v>
      </c>
      <c r="J1546" t="s">
        <v>3160</v>
      </c>
      <c r="K1546" t="s">
        <v>3193</v>
      </c>
      <c r="L1546" t="s">
        <v>3160</v>
      </c>
      <c r="M1546" t="s">
        <v>3049</v>
      </c>
      <c r="N1546" t="s">
        <v>3156</v>
      </c>
      <c r="O1546" t="s">
        <v>3160</v>
      </c>
      <c r="P1546" t="s">
        <v>3115</v>
      </c>
      <c r="Q1546" t="s">
        <v>3186</v>
      </c>
      <c r="R1546" t="s">
        <v>3160</v>
      </c>
      <c r="S1546" t="s">
        <v>3348</v>
      </c>
    </row>
    <row r="1547" spans="1:19" outlineLevel="1" collapsed="1" x14ac:dyDescent="0.2">
      <c r="A1547" t="s">
        <v>4606</v>
      </c>
      <c r="B1547" t="s">
        <v>4759</v>
      </c>
      <c r="C1547" s="10" t="s">
        <v>41</v>
      </c>
      <c r="D1547" t="s">
        <v>3019</v>
      </c>
      <c r="E1547" s="5" t="s">
        <v>4303</v>
      </c>
      <c r="F1547" s="15" t="s">
        <v>3404</v>
      </c>
      <c r="G1547" s="15" t="s">
        <v>3025</v>
      </c>
      <c r="H1547" s="15" t="s">
        <v>1378</v>
      </c>
      <c r="I1547" t="s">
        <v>3180</v>
      </c>
      <c r="J1547" t="s">
        <v>3160</v>
      </c>
      <c r="K1547" t="s">
        <v>3160</v>
      </c>
      <c r="L1547" t="s">
        <v>3160</v>
      </c>
      <c r="M1547" t="s">
        <v>3049</v>
      </c>
      <c r="N1547" t="s">
        <v>3156</v>
      </c>
      <c r="O1547" t="s">
        <v>3160</v>
      </c>
      <c r="P1547" t="s">
        <v>3115</v>
      </c>
      <c r="Q1547" t="s">
        <v>3186</v>
      </c>
      <c r="R1547" s="23" t="s">
        <v>3160</v>
      </c>
      <c r="S1547" t="s">
        <v>3348</v>
      </c>
    </row>
    <row r="1548" spans="1:19" outlineLevel="1" x14ac:dyDescent="0.2">
      <c r="A1548" t="s">
        <v>4606</v>
      </c>
      <c r="B1548" t="s">
        <v>4759</v>
      </c>
      <c r="C1548" s="10" t="s">
        <v>41</v>
      </c>
      <c r="D1548" t="s">
        <v>3019</v>
      </c>
      <c r="E1548" s="5" t="s">
        <v>4303</v>
      </c>
      <c r="F1548" s="15" t="s">
        <v>3404</v>
      </c>
      <c r="G1548" s="15" t="s">
        <v>3025</v>
      </c>
      <c r="H1548" s="15" t="s">
        <v>1378</v>
      </c>
      <c r="I1548" t="s">
        <v>1</v>
      </c>
      <c r="J1548" t="s">
        <v>3160</v>
      </c>
      <c r="K1548" t="s">
        <v>3193</v>
      </c>
      <c r="L1548" t="s">
        <v>3160</v>
      </c>
      <c r="M1548" t="s">
        <v>3049</v>
      </c>
      <c r="N1548" t="s">
        <v>3156</v>
      </c>
      <c r="O1548" t="s">
        <v>3160</v>
      </c>
      <c r="P1548" t="s">
        <v>3115</v>
      </c>
      <c r="Q1548" t="s">
        <v>3186</v>
      </c>
      <c r="R1548" t="s">
        <v>3160</v>
      </c>
      <c r="S1548" t="s">
        <v>3348</v>
      </c>
    </row>
    <row r="1549" spans="1:19" outlineLevel="1" collapsed="1" x14ac:dyDescent="0.2">
      <c r="A1549" t="s">
        <v>4607</v>
      </c>
      <c r="B1549" t="s">
        <v>4760</v>
      </c>
      <c r="C1549" s="10" t="s">
        <v>42</v>
      </c>
      <c r="D1549" t="s">
        <v>3019</v>
      </c>
      <c r="E1549" s="5" t="s">
        <v>4303</v>
      </c>
      <c r="F1549" s="15" t="s">
        <v>3404</v>
      </c>
      <c r="G1549" s="15" t="s">
        <v>3025</v>
      </c>
      <c r="H1549" s="15" t="s">
        <v>1378</v>
      </c>
      <c r="I1549" t="s">
        <v>3180</v>
      </c>
      <c r="J1549" t="s">
        <v>3160</v>
      </c>
      <c r="K1549" t="s">
        <v>3160</v>
      </c>
      <c r="L1549" t="s">
        <v>3160</v>
      </c>
      <c r="M1549" t="s">
        <v>3049</v>
      </c>
      <c r="N1549" t="s">
        <v>3156</v>
      </c>
      <c r="O1549" t="s">
        <v>3160</v>
      </c>
      <c r="P1549" t="s">
        <v>3115</v>
      </c>
      <c r="Q1549" t="s">
        <v>3186</v>
      </c>
      <c r="R1549" s="23" t="s">
        <v>3160</v>
      </c>
      <c r="S1549" t="s">
        <v>3348</v>
      </c>
    </row>
    <row r="1550" spans="1:19" outlineLevel="1" x14ac:dyDescent="0.2">
      <c r="A1550" t="s">
        <v>4607</v>
      </c>
      <c r="B1550" t="s">
        <v>4760</v>
      </c>
      <c r="C1550" s="10" t="s">
        <v>42</v>
      </c>
      <c r="D1550" t="s">
        <v>3019</v>
      </c>
      <c r="E1550" s="5" t="s">
        <v>4303</v>
      </c>
      <c r="F1550" s="15" t="s">
        <v>3404</v>
      </c>
      <c r="G1550" s="15" t="s">
        <v>3025</v>
      </c>
      <c r="H1550" s="15" t="s">
        <v>1378</v>
      </c>
      <c r="I1550" t="s">
        <v>1</v>
      </c>
      <c r="J1550" t="s">
        <v>3160</v>
      </c>
      <c r="K1550" t="s">
        <v>3193</v>
      </c>
      <c r="L1550" t="s">
        <v>3160</v>
      </c>
      <c r="M1550" t="s">
        <v>3049</v>
      </c>
      <c r="N1550" t="s">
        <v>3156</v>
      </c>
      <c r="O1550" t="s">
        <v>3160</v>
      </c>
      <c r="P1550" t="s">
        <v>3115</v>
      </c>
      <c r="Q1550" t="s">
        <v>3186</v>
      </c>
      <c r="R1550" t="s">
        <v>3160</v>
      </c>
      <c r="S1550" t="s">
        <v>3348</v>
      </c>
    </row>
    <row r="1551" spans="1:19" outlineLevel="1" collapsed="1" x14ac:dyDescent="0.2">
      <c r="A1551" t="s">
        <v>4599</v>
      </c>
      <c r="B1551" t="s">
        <v>4781</v>
      </c>
      <c r="C1551" s="15" t="s">
        <v>1342</v>
      </c>
      <c r="D1551" s="15" t="s">
        <v>2030</v>
      </c>
      <c r="E1551" s="15" t="s">
        <v>3010</v>
      </c>
      <c r="F1551" s="15" t="s">
        <v>2984</v>
      </c>
      <c r="G1551" s="15" t="s">
        <v>1383</v>
      </c>
      <c r="H1551" s="15" t="s">
        <v>1378</v>
      </c>
      <c r="I1551" t="s">
        <v>3180</v>
      </c>
      <c r="J1551" t="s">
        <v>3160</v>
      </c>
      <c r="K1551" t="s">
        <v>3160</v>
      </c>
      <c r="L1551" t="s">
        <v>3160</v>
      </c>
      <c r="M1551" t="s">
        <v>3049</v>
      </c>
      <c r="N1551" t="s">
        <v>3156</v>
      </c>
      <c r="O1551" t="s">
        <v>3160</v>
      </c>
      <c r="P1551" t="s">
        <v>3115</v>
      </c>
      <c r="Q1551" t="s">
        <v>3186</v>
      </c>
      <c r="R1551" s="23" t="s">
        <v>3160</v>
      </c>
      <c r="S1551" t="s">
        <v>3348</v>
      </c>
    </row>
    <row r="1552" spans="1:19" outlineLevel="1" collapsed="1" x14ac:dyDescent="0.2">
      <c r="A1552" t="s">
        <v>4599</v>
      </c>
      <c r="B1552" t="s">
        <v>4781</v>
      </c>
      <c r="C1552" s="15" t="s">
        <v>1342</v>
      </c>
      <c r="D1552" s="15" t="s">
        <v>2030</v>
      </c>
      <c r="E1552" s="15" t="s">
        <v>3010</v>
      </c>
      <c r="F1552" s="15" t="s">
        <v>2984</v>
      </c>
      <c r="G1552" s="15" t="s">
        <v>1383</v>
      </c>
      <c r="H1552" s="15" t="s">
        <v>1378</v>
      </c>
      <c r="I1552" t="s">
        <v>1</v>
      </c>
      <c r="J1552" t="s">
        <v>3160</v>
      </c>
      <c r="K1552" t="s">
        <v>3193</v>
      </c>
      <c r="L1552" t="s">
        <v>3160</v>
      </c>
      <c r="M1552" t="s">
        <v>3049</v>
      </c>
      <c r="N1552" t="s">
        <v>3156</v>
      </c>
      <c r="O1552" t="s">
        <v>3160</v>
      </c>
      <c r="P1552" t="s">
        <v>3115</v>
      </c>
      <c r="Q1552" t="s">
        <v>3186</v>
      </c>
      <c r="R1552" t="s">
        <v>3160</v>
      </c>
      <c r="S1552" t="s">
        <v>3348</v>
      </c>
    </row>
    <row r="1553" spans="1:19" outlineLevel="1" collapsed="1" x14ac:dyDescent="0.2">
      <c r="A1553" t="s">
        <v>4849</v>
      </c>
      <c r="B1553" t="s">
        <v>4782</v>
      </c>
      <c r="C1553" s="15" t="s">
        <v>1342</v>
      </c>
      <c r="D1553" s="15" t="s">
        <v>2030</v>
      </c>
      <c r="E1553" s="15" t="s">
        <v>3011</v>
      </c>
      <c r="F1553" s="15" t="s">
        <v>2984</v>
      </c>
      <c r="G1553" s="15" t="s">
        <v>1383</v>
      </c>
      <c r="H1553" s="15" t="s">
        <v>1378</v>
      </c>
      <c r="I1553" t="s">
        <v>3180</v>
      </c>
      <c r="J1553" t="s">
        <v>3183</v>
      </c>
      <c r="K1553" t="s">
        <v>3160</v>
      </c>
      <c r="L1553" t="s">
        <v>3160</v>
      </c>
      <c r="M1553" t="s">
        <v>3049</v>
      </c>
      <c r="N1553" t="s">
        <v>3156</v>
      </c>
      <c r="O1553" t="s">
        <v>3160</v>
      </c>
      <c r="P1553" t="s">
        <v>3115</v>
      </c>
      <c r="Q1553" t="s">
        <v>3186</v>
      </c>
      <c r="R1553" t="s">
        <v>3160</v>
      </c>
      <c r="S1553" t="s">
        <v>3348</v>
      </c>
    </row>
    <row r="1554" spans="1:19" outlineLevel="1" x14ac:dyDescent="0.2">
      <c r="A1554" t="s">
        <v>4849</v>
      </c>
      <c r="B1554" t="s">
        <v>4782</v>
      </c>
      <c r="C1554" s="15" t="s">
        <v>1342</v>
      </c>
      <c r="D1554" s="15" t="s">
        <v>2030</v>
      </c>
      <c r="E1554" s="15" t="s">
        <v>3011</v>
      </c>
      <c r="F1554" s="15" t="s">
        <v>2984</v>
      </c>
      <c r="G1554" s="15" t="s">
        <v>1383</v>
      </c>
      <c r="H1554" s="15" t="s">
        <v>1378</v>
      </c>
      <c r="I1554" t="s">
        <v>1</v>
      </c>
      <c r="J1554" t="s">
        <v>3160</v>
      </c>
      <c r="K1554" t="s">
        <v>3193</v>
      </c>
      <c r="L1554" t="s">
        <v>3160</v>
      </c>
      <c r="M1554" t="s">
        <v>3160</v>
      </c>
      <c r="N1554" t="s">
        <v>3156</v>
      </c>
      <c r="O1554" t="s">
        <v>3160</v>
      </c>
      <c r="P1554" t="s">
        <v>3116</v>
      </c>
      <c r="Q1554" t="s">
        <v>3188</v>
      </c>
      <c r="R1554" t="s">
        <v>3160</v>
      </c>
      <c r="S1554" t="s">
        <v>3189</v>
      </c>
    </row>
    <row r="1555" spans="1:19" outlineLevel="1" x14ac:dyDescent="0.2">
      <c r="A1555" t="s">
        <v>4849</v>
      </c>
      <c r="B1555" t="s">
        <v>4782</v>
      </c>
      <c r="C1555" s="15" t="s">
        <v>1342</v>
      </c>
      <c r="D1555" s="15" t="s">
        <v>2030</v>
      </c>
      <c r="E1555" s="15" t="s">
        <v>3011</v>
      </c>
      <c r="F1555" s="15" t="s">
        <v>2984</v>
      </c>
      <c r="G1555" s="15" t="s">
        <v>1383</v>
      </c>
      <c r="H1555" s="15" t="s">
        <v>1378</v>
      </c>
      <c r="I1555" s="15" t="s">
        <v>3128</v>
      </c>
      <c r="J1555" t="s">
        <v>3160</v>
      </c>
      <c r="K1555" t="s">
        <v>3160</v>
      </c>
      <c r="L1555" t="s">
        <v>3160</v>
      </c>
      <c r="M1555" t="s">
        <v>3049</v>
      </c>
      <c r="N1555" t="s">
        <v>3156</v>
      </c>
      <c r="O1555" t="s">
        <v>3160</v>
      </c>
      <c r="P1555" t="s">
        <v>3115</v>
      </c>
      <c r="Q1555" t="s">
        <v>3186</v>
      </c>
      <c r="R1555" t="s">
        <v>3160</v>
      </c>
      <c r="S1555" t="s">
        <v>3348</v>
      </c>
    </row>
    <row r="1556" spans="1:19" outlineLevel="1" x14ac:dyDescent="0.2">
      <c r="A1556" t="s">
        <v>4849</v>
      </c>
      <c r="B1556" t="s">
        <v>4782</v>
      </c>
      <c r="C1556" s="15" t="s">
        <v>1342</v>
      </c>
      <c r="D1556" s="15" t="s">
        <v>2030</v>
      </c>
      <c r="E1556" s="15" t="s">
        <v>3011</v>
      </c>
      <c r="F1556" s="15" t="s">
        <v>2984</v>
      </c>
      <c r="G1556" s="15" t="s">
        <v>1383</v>
      </c>
      <c r="H1556" s="15" t="s">
        <v>1378</v>
      </c>
      <c r="I1556" s="15" t="s">
        <v>1</v>
      </c>
      <c r="J1556" t="s">
        <v>3160</v>
      </c>
      <c r="K1556" t="s">
        <v>3193</v>
      </c>
      <c r="L1556" t="s">
        <v>3160</v>
      </c>
      <c r="M1556" t="s">
        <v>3049</v>
      </c>
      <c r="N1556" t="s">
        <v>3156</v>
      </c>
      <c r="O1556" t="s">
        <v>3160</v>
      </c>
      <c r="P1556" t="s">
        <v>3115</v>
      </c>
      <c r="Q1556" t="s">
        <v>3186</v>
      </c>
      <c r="R1556" t="s">
        <v>3160</v>
      </c>
      <c r="S1556" t="s">
        <v>3348</v>
      </c>
    </row>
    <row r="1557" spans="1:19" outlineLevel="1" collapsed="1" x14ac:dyDescent="0.2">
      <c r="A1557" t="s">
        <v>4850</v>
      </c>
      <c r="B1557" t="s">
        <v>4783</v>
      </c>
      <c r="C1557" s="15" t="s">
        <v>1342</v>
      </c>
      <c r="D1557" s="15" t="s">
        <v>2030</v>
      </c>
      <c r="E1557" s="15" t="s">
        <v>3011</v>
      </c>
      <c r="F1557" s="15" t="s">
        <v>2046</v>
      </c>
      <c r="G1557" s="15" t="s">
        <v>1383</v>
      </c>
      <c r="H1557" s="15" t="s">
        <v>1379</v>
      </c>
      <c r="I1557" t="s">
        <v>3180</v>
      </c>
      <c r="J1557" t="s">
        <v>3183</v>
      </c>
      <c r="K1557" t="s">
        <v>3160</v>
      </c>
      <c r="L1557" t="s">
        <v>3160</v>
      </c>
      <c r="M1557" t="s">
        <v>3049</v>
      </c>
      <c r="N1557" t="s">
        <v>3156</v>
      </c>
      <c r="O1557" t="s">
        <v>3160</v>
      </c>
      <c r="P1557" t="s">
        <v>3115</v>
      </c>
      <c r="Q1557" t="s">
        <v>3186</v>
      </c>
      <c r="R1557" t="s">
        <v>3160</v>
      </c>
      <c r="S1557" t="s">
        <v>3348</v>
      </c>
    </row>
    <row r="1558" spans="1:19" outlineLevel="1" x14ac:dyDescent="0.2">
      <c r="A1558" t="s">
        <v>4850</v>
      </c>
      <c r="B1558" t="s">
        <v>4783</v>
      </c>
      <c r="C1558" s="15" t="s">
        <v>1342</v>
      </c>
      <c r="D1558" s="15" t="s">
        <v>2030</v>
      </c>
      <c r="E1558" s="15" t="s">
        <v>3011</v>
      </c>
      <c r="F1558" s="15" t="s">
        <v>2046</v>
      </c>
      <c r="G1558" s="15" t="s">
        <v>1383</v>
      </c>
      <c r="H1558" s="15" t="s">
        <v>1379</v>
      </c>
      <c r="I1558" t="s">
        <v>1</v>
      </c>
      <c r="J1558" t="s">
        <v>3160</v>
      </c>
      <c r="K1558" t="s">
        <v>3193</v>
      </c>
      <c r="L1558" t="s">
        <v>3160</v>
      </c>
      <c r="M1558" t="s">
        <v>3160</v>
      </c>
      <c r="N1558" t="s">
        <v>3156</v>
      </c>
      <c r="O1558" t="s">
        <v>3160</v>
      </c>
      <c r="P1558" t="s">
        <v>3116</v>
      </c>
      <c r="Q1558" t="s">
        <v>3188</v>
      </c>
      <c r="R1558" t="s">
        <v>3160</v>
      </c>
      <c r="S1558" t="s">
        <v>3189</v>
      </c>
    </row>
    <row r="1559" spans="1:19" outlineLevel="1" x14ac:dyDescent="0.2">
      <c r="A1559" t="s">
        <v>4850</v>
      </c>
      <c r="B1559" t="s">
        <v>4783</v>
      </c>
      <c r="C1559" s="15" t="s">
        <v>1342</v>
      </c>
      <c r="D1559" s="15" t="s">
        <v>2030</v>
      </c>
      <c r="E1559" s="15" t="s">
        <v>3011</v>
      </c>
      <c r="F1559" s="15" t="s">
        <v>2046</v>
      </c>
      <c r="G1559" s="15" t="s">
        <v>1383</v>
      </c>
      <c r="H1559" s="15" t="s">
        <v>1379</v>
      </c>
      <c r="I1559" s="15" t="s">
        <v>3128</v>
      </c>
      <c r="J1559" t="s">
        <v>3160</v>
      </c>
      <c r="K1559" t="s">
        <v>3160</v>
      </c>
      <c r="L1559" t="s">
        <v>3160</v>
      </c>
      <c r="M1559" t="s">
        <v>3049</v>
      </c>
      <c r="N1559" t="s">
        <v>3156</v>
      </c>
      <c r="O1559" t="s">
        <v>3160</v>
      </c>
      <c r="P1559" t="s">
        <v>3115</v>
      </c>
      <c r="Q1559" t="s">
        <v>3186</v>
      </c>
      <c r="R1559" t="s">
        <v>3160</v>
      </c>
      <c r="S1559" t="s">
        <v>3348</v>
      </c>
    </row>
    <row r="1560" spans="1:19" outlineLevel="1" x14ac:dyDescent="0.2">
      <c r="A1560" t="s">
        <v>4850</v>
      </c>
      <c r="B1560" t="s">
        <v>4783</v>
      </c>
      <c r="C1560" s="15" t="s">
        <v>1342</v>
      </c>
      <c r="D1560" s="15" t="s">
        <v>2030</v>
      </c>
      <c r="E1560" s="15" t="s">
        <v>3011</v>
      </c>
      <c r="F1560" s="15" t="s">
        <v>2046</v>
      </c>
      <c r="G1560" s="15" t="s">
        <v>1383</v>
      </c>
      <c r="H1560" s="15" t="s">
        <v>1379</v>
      </c>
      <c r="I1560" s="15" t="s">
        <v>1</v>
      </c>
      <c r="J1560" t="s">
        <v>3160</v>
      </c>
      <c r="K1560" t="s">
        <v>3193</v>
      </c>
      <c r="L1560" t="s">
        <v>3160</v>
      </c>
      <c r="M1560" t="s">
        <v>3049</v>
      </c>
      <c r="N1560" t="s">
        <v>3156</v>
      </c>
      <c r="O1560" t="s">
        <v>3160</v>
      </c>
      <c r="P1560" t="s">
        <v>3115</v>
      </c>
      <c r="Q1560" t="s">
        <v>3186</v>
      </c>
      <c r="R1560" t="s">
        <v>3160</v>
      </c>
      <c r="S1560" t="s">
        <v>3348</v>
      </c>
    </row>
    <row r="1561" spans="1:19" outlineLevel="1" collapsed="1" x14ac:dyDescent="0.2">
      <c r="A1561" t="s">
        <v>4851</v>
      </c>
      <c r="B1561" t="s">
        <v>4784</v>
      </c>
      <c r="C1561" s="15" t="s">
        <v>1342</v>
      </c>
      <c r="D1561" s="15" t="s">
        <v>2030</v>
      </c>
      <c r="E1561" s="15" t="s">
        <v>3011</v>
      </c>
      <c r="F1561" s="15" t="s">
        <v>2047</v>
      </c>
      <c r="G1561" s="15" t="s">
        <v>1383</v>
      </c>
      <c r="H1561" s="15" t="s">
        <v>1379</v>
      </c>
      <c r="I1561" t="s">
        <v>3180</v>
      </c>
      <c r="J1561" t="s">
        <v>3183</v>
      </c>
      <c r="K1561" t="s">
        <v>3160</v>
      </c>
      <c r="L1561" t="s">
        <v>3160</v>
      </c>
      <c r="M1561" t="s">
        <v>3049</v>
      </c>
      <c r="N1561" t="s">
        <v>3156</v>
      </c>
      <c r="O1561" t="s">
        <v>3160</v>
      </c>
      <c r="P1561" t="s">
        <v>3115</v>
      </c>
      <c r="Q1561" t="s">
        <v>3186</v>
      </c>
      <c r="R1561" t="s">
        <v>3160</v>
      </c>
      <c r="S1561" t="s">
        <v>3348</v>
      </c>
    </row>
    <row r="1562" spans="1:19" outlineLevel="1" x14ac:dyDescent="0.2">
      <c r="A1562" t="s">
        <v>4851</v>
      </c>
      <c r="B1562" t="s">
        <v>4784</v>
      </c>
      <c r="C1562" s="15" t="s">
        <v>1342</v>
      </c>
      <c r="D1562" s="15" t="s">
        <v>2030</v>
      </c>
      <c r="E1562" s="15" t="s">
        <v>3011</v>
      </c>
      <c r="F1562" s="15" t="s">
        <v>2047</v>
      </c>
      <c r="G1562" s="15" t="s">
        <v>1383</v>
      </c>
      <c r="H1562" s="15" t="s">
        <v>1379</v>
      </c>
      <c r="I1562" t="s">
        <v>1</v>
      </c>
      <c r="J1562" t="s">
        <v>3160</v>
      </c>
      <c r="K1562" t="s">
        <v>3193</v>
      </c>
      <c r="L1562" t="s">
        <v>3160</v>
      </c>
      <c r="M1562" t="s">
        <v>3160</v>
      </c>
      <c r="N1562" t="s">
        <v>3156</v>
      </c>
      <c r="O1562" t="s">
        <v>3160</v>
      </c>
      <c r="P1562" t="s">
        <v>3116</v>
      </c>
      <c r="Q1562" t="s">
        <v>3188</v>
      </c>
      <c r="R1562" t="s">
        <v>3160</v>
      </c>
      <c r="S1562" t="s">
        <v>3189</v>
      </c>
    </row>
    <row r="1563" spans="1:19" outlineLevel="1" x14ac:dyDescent="0.2">
      <c r="A1563" t="s">
        <v>4851</v>
      </c>
      <c r="B1563" t="s">
        <v>4784</v>
      </c>
      <c r="C1563" s="15" t="s">
        <v>1342</v>
      </c>
      <c r="D1563" s="15" t="s">
        <v>2030</v>
      </c>
      <c r="E1563" s="15" t="s">
        <v>3011</v>
      </c>
      <c r="F1563" s="15" t="s">
        <v>2047</v>
      </c>
      <c r="G1563" s="15" t="s">
        <v>1383</v>
      </c>
      <c r="H1563" s="15" t="s">
        <v>1379</v>
      </c>
      <c r="I1563" s="15" t="s">
        <v>3128</v>
      </c>
      <c r="J1563" t="s">
        <v>3160</v>
      </c>
      <c r="K1563" t="s">
        <v>3160</v>
      </c>
      <c r="L1563" t="s">
        <v>3160</v>
      </c>
      <c r="M1563" t="s">
        <v>3049</v>
      </c>
      <c r="N1563" t="s">
        <v>3156</v>
      </c>
      <c r="O1563" t="s">
        <v>3160</v>
      </c>
      <c r="P1563" t="s">
        <v>3115</v>
      </c>
      <c r="Q1563" t="s">
        <v>3186</v>
      </c>
      <c r="R1563" t="s">
        <v>3160</v>
      </c>
      <c r="S1563" t="s">
        <v>3348</v>
      </c>
    </row>
    <row r="1564" spans="1:19" outlineLevel="1" x14ac:dyDescent="0.2">
      <c r="A1564" t="s">
        <v>4851</v>
      </c>
      <c r="B1564" t="s">
        <v>4784</v>
      </c>
      <c r="C1564" s="15" t="s">
        <v>1342</v>
      </c>
      <c r="D1564" s="15" t="s">
        <v>2030</v>
      </c>
      <c r="E1564" s="15" t="s">
        <v>3011</v>
      </c>
      <c r="F1564" s="15" t="s">
        <v>2047</v>
      </c>
      <c r="G1564" s="15" t="s">
        <v>1383</v>
      </c>
      <c r="H1564" s="15" t="s">
        <v>1379</v>
      </c>
      <c r="I1564" s="15" t="s">
        <v>1</v>
      </c>
      <c r="J1564" t="s">
        <v>3160</v>
      </c>
      <c r="K1564" t="s">
        <v>3193</v>
      </c>
      <c r="L1564" t="s">
        <v>3160</v>
      </c>
      <c r="M1564" t="s">
        <v>3049</v>
      </c>
      <c r="N1564" t="s">
        <v>3156</v>
      </c>
      <c r="O1564" t="s">
        <v>3160</v>
      </c>
      <c r="P1564" t="s">
        <v>3115</v>
      </c>
      <c r="Q1564" t="s">
        <v>3186</v>
      </c>
      <c r="R1564" t="s">
        <v>3160</v>
      </c>
      <c r="S1564" t="s">
        <v>3348</v>
      </c>
    </row>
    <row r="1565" spans="1:19" outlineLevel="1" collapsed="1" x14ac:dyDescent="0.2">
      <c r="A1565" t="s">
        <v>4852</v>
      </c>
      <c r="B1565" t="s">
        <v>4785</v>
      </c>
      <c r="C1565" s="15" t="s">
        <v>1342</v>
      </c>
      <c r="D1565" s="15" t="s">
        <v>2030</v>
      </c>
      <c r="E1565" s="15" t="s">
        <v>3011</v>
      </c>
      <c r="F1565" s="15" t="s">
        <v>2048</v>
      </c>
      <c r="G1565" s="15" t="s">
        <v>1383</v>
      </c>
      <c r="H1565" s="15" t="s">
        <v>1379</v>
      </c>
      <c r="I1565" t="s">
        <v>3180</v>
      </c>
      <c r="J1565" t="s">
        <v>3183</v>
      </c>
      <c r="K1565" t="s">
        <v>3160</v>
      </c>
      <c r="L1565" t="s">
        <v>3160</v>
      </c>
      <c r="M1565" t="s">
        <v>3049</v>
      </c>
      <c r="N1565" t="s">
        <v>3156</v>
      </c>
      <c r="O1565" t="s">
        <v>3160</v>
      </c>
      <c r="P1565" t="s">
        <v>3115</v>
      </c>
      <c r="Q1565" t="s">
        <v>3186</v>
      </c>
      <c r="R1565" t="s">
        <v>3160</v>
      </c>
      <c r="S1565" t="s">
        <v>3348</v>
      </c>
    </row>
    <row r="1566" spans="1:19" outlineLevel="1" x14ac:dyDescent="0.2">
      <c r="A1566" t="s">
        <v>4852</v>
      </c>
      <c r="B1566" t="s">
        <v>4785</v>
      </c>
      <c r="C1566" s="15" t="s">
        <v>1342</v>
      </c>
      <c r="D1566" s="15" t="s">
        <v>2030</v>
      </c>
      <c r="E1566" s="15" t="s">
        <v>3011</v>
      </c>
      <c r="F1566" s="15" t="s">
        <v>2048</v>
      </c>
      <c r="G1566" s="15" t="s">
        <v>1383</v>
      </c>
      <c r="H1566" s="15" t="s">
        <v>1379</v>
      </c>
      <c r="I1566" t="s">
        <v>1</v>
      </c>
      <c r="J1566" t="s">
        <v>3160</v>
      </c>
      <c r="K1566" t="s">
        <v>3193</v>
      </c>
      <c r="L1566" t="s">
        <v>3160</v>
      </c>
      <c r="M1566" t="s">
        <v>3160</v>
      </c>
      <c r="N1566" t="s">
        <v>3156</v>
      </c>
      <c r="O1566" t="s">
        <v>3160</v>
      </c>
      <c r="P1566" t="s">
        <v>3116</v>
      </c>
      <c r="Q1566" t="s">
        <v>3188</v>
      </c>
      <c r="R1566" t="s">
        <v>3160</v>
      </c>
      <c r="S1566" t="s">
        <v>3189</v>
      </c>
    </row>
    <row r="1567" spans="1:19" outlineLevel="1" x14ac:dyDescent="0.2">
      <c r="A1567" t="s">
        <v>4852</v>
      </c>
      <c r="B1567" t="s">
        <v>4785</v>
      </c>
      <c r="C1567" s="15" t="s">
        <v>1342</v>
      </c>
      <c r="D1567" s="15" t="s">
        <v>2030</v>
      </c>
      <c r="E1567" s="15" t="s">
        <v>3011</v>
      </c>
      <c r="F1567" s="15" t="s">
        <v>2048</v>
      </c>
      <c r="G1567" s="15" t="s">
        <v>1383</v>
      </c>
      <c r="H1567" s="15" t="s">
        <v>1379</v>
      </c>
      <c r="I1567" s="15" t="s">
        <v>3128</v>
      </c>
      <c r="J1567" t="s">
        <v>3160</v>
      </c>
      <c r="K1567" t="s">
        <v>3160</v>
      </c>
      <c r="L1567" t="s">
        <v>3160</v>
      </c>
      <c r="M1567" t="s">
        <v>3049</v>
      </c>
      <c r="N1567" t="s">
        <v>3156</v>
      </c>
      <c r="O1567" t="s">
        <v>3160</v>
      </c>
      <c r="P1567" t="s">
        <v>3115</v>
      </c>
      <c r="Q1567" t="s">
        <v>3186</v>
      </c>
      <c r="R1567" t="s">
        <v>3160</v>
      </c>
      <c r="S1567" t="s">
        <v>3348</v>
      </c>
    </row>
    <row r="1568" spans="1:19" outlineLevel="1" x14ac:dyDescent="0.2">
      <c r="A1568" t="s">
        <v>4852</v>
      </c>
      <c r="B1568" t="s">
        <v>4785</v>
      </c>
      <c r="C1568" s="15" t="s">
        <v>1342</v>
      </c>
      <c r="D1568" s="15" t="s">
        <v>2030</v>
      </c>
      <c r="E1568" s="15" t="s">
        <v>3011</v>
      </c>
      <c r="F1568" s="15" t="s">
        <v>2048</v>
      </c>
      <c r="G1568" s="15" t="s">
        <v>1383</v>
      </c>
      <c r="H1568" s="15" t="s">
        <v>1379</v>
      </c>
      <c r="I1568" s="15" t="s">
        <v>1</v>
      </c>
      <c r="J1568" t="s">
        <v>3160</v>
      </c>
      <c r="K1568" t="s">
        <v>3193</v>
      </c>
      <c r="L1568" t="s">
        <v>3160</v>
      </c>
      <c r="M1568" t="s">
        <v>3049</v>
      </c>
      <c r="N1568" t="s">
        <v>3156</v>
      </c>
      <c r="O1568" t="s">
        <v>3160</v>
      </c>
      <c r="P1568" t="s">
        <v>3115</v>
      </c>
      <c r="Q1568" t="s">
        <v>3186</v>
      </c>
      <c r="R1568" t="s">
        <v>3160</v>
      </c>
      <c r="S1568" t="s">
        <v>3348</v>
      </c>
    </row>
    <row r="1569" spans="1:19" outlineLevel="1" x14ac:dyDescent="0.2">
      <c r="A1569" t="s">
        <v>4853</v>
      </c>
      <c r="B1569" t="s">
        <v>4857</v>
      </c>
      <c r="C1569" s="15" t="s">
        <v>1342</v>
      </c>
      <c r="D1569" s="15" t="s">
        <v>2030</v>
      </c>
      <c r="E1569" s="15" t="s">
        <v>3011</v>
      </c>
      <c r="F1569" s="15" t="s">
        <v>2984</v>
      </c>
      <c r="G1569" s="15" t="s">
        <v>1383</v>
      </c>
      <c r="H1569" s="15" t="s">
        <v>1378</v>
      </c>
      <c r="I1569" s="15" t="s">
        <v>3160</v>
      </c>
      <c r="J1569" t="s">
        <v>3160</v>
      </c>
      <c r="K1569" t="s">
        <v>3160</v>
      </c>
      <c r="L1569" t="s">
        <v>3160</v>
      </c>
      <c r="M1569" t="s">
        <v>3049</v>
      </c>
      <c r="N1569" t="s">
        <v>3156</v>
      </c>
      <c r="O1569" t="s">
        <v>3160</v>
      </c>
      <c r="P1569" t="s">
        <v>3115</v>
      </c>
      <c r="Q1569" t="s">
        <v>3186</v>
      </c>
      <c r="R1569" s="23" t="s">
        <v>4630</v>
      </c>
      <c r="S1569" t="s">
        <v>3348</v>
      </c>
    </row>
    <row r="1570" spans="1:19" outlineLevel="1" x14ac:dyDescent="0.2">
      <c r="A1570" t="s">
        <v>4853</v>
      </c>
      <c r="B1570" t="s">
        <v>4857</v>
      </c>
      <c r="C1570" s="15" t="s">
        <v>1342</v>
      </c>
      <c r="D1570" s="15" t="s">
        <v>2030</v>
      </c>
      <c r="E1570" s="15" t="s">
        <v>3011</v>
      </c>
      <c r="F1570" s="15" t="s">
        <v>2984</v>
      </c>
      <c r="G1570" s="15" t="s">
        <v>1383</v>
      </c>
      <c r="H1570" s="15" t="s">
        <v>1378</v>
      </c>
      <c r="I1570" s="15" t="s">
        <v>1</v>
      </c>
      <c r="J1570" t="s">
        <v>3160</v>
      </c>
      <c r="K1570" t="s">
        <v>3193</v>
      </c>
      <c r="L1570" t="s">
        <v>3160</v>
      </c>
      <c r="M1570" t="s">
        <v>3049</v>
      </c>
      <c r="N1570" t="s">
        <v>3156</v>
      </c>
      <c r="O1570" t="s">
        <v>3160</v>
      </c>
      <c r="P1570" t="s">
        <v>3115</v>
      </c>
      <c r="Q1570" t="s">
        <v>3186</v>
      </c>
      <c r="R1570" t="s">
        <v>3160</v>
      </c>
      <c r="S1570" t="s">
        <v>3348</v>
      </c>
    </row>
    <row r="1571" spans="1:19" outlineLevel="1" x14ac:dyDescent="0.2">
      <c r="A1571" t="s">
        <v>4853</v>
      </c>
      <c r="B1571" t="s">
        <v>4857</v>
      </c>
      <c r="C1571" s="15" t="s">
        <v>1342</v>
      </c>
      <c r="D1571" s="15" t="s">
        <v>2030</v>
      </c>
      <c r="E1571" s="15" t="s">
        <v>3011</v>
      </c>
      <c r="F1571" s="15" t="s">
        <v>2984</v>
      </c>
      <c r="G1571" s="15" t="s">
        <v>1383</v>
      </c>
      <c r="H1571" s="15" t="s">
        <v>1378</v>
      </c>
      <c r="I1571" s="15" t="s">
        <v>1363</v>
      </c>
      <c r="J1571" t="s">
        <v>3160</v>
      </c>
      <c r="K1571" t="s">
        <v>3193</v>
      </c>
      <c r="L1571" t="s">
        <v>3160</v>
      </c>
      <c r="M1571" t="s">
        <v>3049</v>
      </c>
      <c r="N1571" t="s">
        <v>3156</v>
      </c>
      <c r="O1571" t="s">
        <v>3160</v>
      </c>
      <c r="P1571" t="s">
        <v>3115</v>
      </c>
      <c r="Q1571" t="s">
        <v>3186</v>
      </c>
      <c r="R1571" t="s">
        <v>3160</v>
      </c>
      <c r="S1571" t="s">
        <v>3347</v>
      </c>
    </row>
    <row r="1572" spans="1:19" outlineLevel="1" x14ac:dyDescent="0.2">
      <c r="A1572" t="s">
        <v>4854</v>
      </c>
      <c r="B1572" t="s">
        <v>4858</v>
      </c>
      <c r="C1572" s="15" t="s">
        <v>1342</v>
      </c>
      <c r="D1572" s="15" t="s">
        <v>2030</v>
      </c>
      <c r="E1572" s="15" t="s">
        <v>3011</v>
      </c>
      <c r="F1572" s="15" t="s">
        <v>2046</v>
      </c>
      <c r="G1572" s="15" t="s">
        <v>1383</v>
      </c>
      <c r="H1572" s="15" t="s">
        <v>1379</v>
      </c>
      <c r="I1572" s="15" t="s">
        <v>3160</v>
      </c>
      <c r="J1572" t="s">
        <v>3160</v>
      </c>
      <c r="K1572" t="s">
        <v>3160</v>
      </c>
      <c r="L1572" t="s">
        <v>3160</v>
      </c>
      <c r="M1572" t="s">
        <v>3049</v>
      </c>
      <c r="N1572" t="s">
        <v>3156</v>
      </c>
      <c r="O1572" t="s">
        <v>3160</v>
      </c>
      <c r="P1572" t="s">
        <v>3115</v>
      </c>
      <c r="Q1572" t="s">
        <v>3186</v>
      </c>
      <c r="R1572" s="23" t="s">
        <v>4630</v>
      </c>
      <c r="S1572" t="s">
        <v>3348</v>
      </c>
    </row>
    <row r="1573" spans="1:19" outlineLevel="1" x14ac:dyDescent="0.2">
      <c r="A1573" t="s">
        <v>4854</v>
      </c>
      <c r="B1573" t="s">
        <v>4858</v>
      </c>
      <c r="C1573" s="15" t="s">
        <v>1342</v>
      </c>
      <c r="D1573" s="15" t="s">
        <v>2030</v>
      </c>
      <c r="E1573" s="15" t="s">
        <v>3011</v>
      </c>
      <c r="F1573" s="15" t="s">
        <v>2046</v>
      </c>
      <c r="G1573" s="15" t="s">
        <v>1383</v>
      </c>
      <c r="H1573" s="15" t="s">
        <v>1379</v>
      </c>
      <c r="I1573" s="15" t="s">
        <v>1</v>
      </c>
      <c r="J1573" t="s">
        <v>3160</v>
      </c>
      <c r="K1573" t="s">
        <v>3193</v>
      </c>
      <c r="L1573" t="s">
        <v>3160</v>
      </c>
      <c r="M1573" t="s">
        <v>3049</v>
      </c>
      <c r="N1573" t="s">
        <v>3156</v>
      </c>
      <c r="O1573" t="s">
        <v>3160</v>
      </c>
      <c r="P1573" t="s">
        <v>3115</v>
      </c>
      <c r="Q1573" t="s">
        <v>3186</v>
      </c>
      <c r="R1573" t="s">
        <v>3160</v>
      </c>
      <c r="S1573" t="s">
        <v>3348</v>
      </c>
    </row>
    <row r="1574" spans="1:19" outlineLevel="1" x14ac:dyDescent="0.2">
      <c r="A1574" t="s">
        <v>4854</v>
      </c>
      <c r="B1574" t="s">
        <v>4858</v>
      </c>
      <c r="C1574" s="15" t="s">
        <v>1342</v>
      </c>
      <c r="D1574" s="15" t="s">
        <v>2030</v>
      </c>
      <c r="E1574" s="15" t="s">
        <v>3011</v>
      </c>
      <c r="F1574" s="15" t="s">
        <v>2046</v>
      </c>
      <c r="G1574" s="15" t="s">
        <v>1383</v>
      </c>
      <c r="H1574" s="15" t="s">
        <v>1379</v>
      </c>
      <c r="I1574" s="15" t="s">
        <v>1363</v>
      </c>
      <c r="J1574" t="s">
        <v>3160</v>
      </c>
      <c r="K1574" t="s">
        <v>3193</v>
      </c>
      <c r="L1574" t="s">
        <v>3160</v>
      </c>
      <c r="M1574" t="s">
        <v>3049</v>
      </c>
      <c r="N1574" t="s">
        <v>3156</v>
      </c>
      <c r="O1574" t="s">
        <v>3160</v>
      </c>
      <c r="P1574" t="s">
        <v>3115</v>
      </c>
      <c r="Q1574" t="s">
        <v>3186</v>
      </c>
      <c r="R1574" t="s">
        <v>3160</v>
      </c>
      <c r="S1574" t="s">
        <v>3347</v>
      </c>
    </row>
    <row r="1575" spans="1:19" outlineLevel="1" x14ac:dyDescent="0.2">
      <c r="A1575" t="s">
        <v>4855</v>
      </c>
      <c r="B1575" t="s">
        <v>4859</v>
      </c>
      <c r="C1575" s="15" t="s">
        <v>1342</v>
      </c>
      <c r="D1575" s="15" t="s">
        <v>2030</v>
      </c>
      <c r="E1575" s="15" t="s">
        <v>3011</v>
      </c>
      <c r="F1575" s="15" t="s">
        <v>2047</v>
      </c>
      <c r="G1575" s="15" t="s">
        <v>1383</v>
      </c>
      <c r="H1575" s="15" t="s">
        <v>1379</v>
      </c>
      <c r="I1575" s="15" t="s">
        <v>3160</v>
      </c>
      <c r="J1575" t="s">
        <v>3160</v>
      </c>
      <c r="K1575" t="s">
        <v>3160</v>
      </c>
      <c r="L1575" t="s">
        <v>3160</v>
      </c>
      <c r="M1575" t="s">
        <v>3049</v>
      </c>
      <c r="N1575" t="s">
        <v>3156</v>
      </c>
      <c r="O1575" t="s">
        <v>3160</v>
      </c>
      <c r="P1575" t="s">
        <v>3115</v>
      </c>
      <c r="Q1575" t="s">
        <v>3186</v>
      </c>
      <c r="R1575" s="23" t="s">
        <v>4630</v>
      </c>
      <c r="S1575" t="s">
        <v>3348</v>
      </c>
    </row>
    <row r="1576" spans="1:19" outlineLevel="1" x14ac:dyDescent="0.2">
      <c r="A1576" t="s">
        <v>4855</v>
      </c>
      <c r="B1576" t="s">
        <v>4859</v>
      </c>
      <c r="C1576" s="15" t="s">
        <v>1342</v>
      </c>
      <c r="D1576" s="15" t="s">
        <v>2030</v>
      </c>
      <c r="E1576" s="15" t="s">
        <v>3011</v>
      </c>
      <c r="F1576" s="15" t="s">
        <v>2047</v>
      </c>
      <c r="G1576" s="15" t="s">
        <v>1383</v>
      </c>
      <c r="H1576" s="15" t="s">
        <v>1379</v>
      </c>
      <c r="I1576" s="15" t="s">
        <v>1</v>
      </c>
      <c r="J1576" t="s">
        <v>3160</v>
      </c>
      <c r="K1576" t="s">
        <v>3193</v>
      </c>
      <c r="L1576" t="s">
        <v>3160</v>
      </c>
      <c r="M1576" t="s">
        <v>3049</v>
      </c>
      <c r="N1576" t="s">
        <v>3156</v>
      </c>
      <c r="O1576" t="s">
        <v>3160</v>
      </c>
      <c r="P1576" t="s">
        <v>3115</v>
      </c>
      <c r="Q1576" t="s">
        <v>3186</v>
      </c>
      <c r="R1576" t="s">
        <v>3160</v>
      </c>
      <c r="S1576" t="s">
        <v>3348</v>
      </c>
    </row>
    <row r="1577" spans="1:19" outlineLevel="1" x14ac:dyDescent="0.2">
      <c r="A1577" t="s">
        <v>4855</v>
      </c>
      <c r="B1577" t="s">
        <v>4859</v>
      </c>
      <c r="C1577" s="15" t="s">
        <v>1342</v>
      </c>
      <c r="D1577" s="15" t="s">
        <v>2030</v>
      </c>
      <c r="E1577" s="15" t="s">
        <v>3011</v>
      </c>
      <c r="F1577" s="15" t="s">
        <v>2047</v>
      </c>
      <c r="G1577" s="15" t="s">
        <v>1383</v>
      </c>
      <c r="H1577" s="15" t="s">
        <v>1379</v>
      </c>
      <c r="I1577" s="15" t="s">
        <v>1363</v>
      </c>
      <c r="J1577" t="s">
        <v>3160</v>
      </c>
      <c r="K1577" t="s">
        <v>3193</v>
      </c>
      <c r="L1577" t="s">
        <v>3160</v>
      </c>
      <c r="M1577" t="s">
        <v>3049</v>
      </c>
      <c r="N1577" t="s">
        <v>3156</v>
      </c>
      <c r="O1577" t="s">
        <v>3160</v>
      </c>
      <c r="P1577" t="s">
        <v>3115</v>
      </c>
      <c r="Q1577" t="s">
        <v>3186</v>
      </c>
      <c r="R1577" t="s">
        <v>3160</v>
      </c>
      <c r="S1577" t="s">
        <v>3347</v>
      </c>
    </row>
    <row r="1578" spans="1:19" outlineLevel="1" x14ac:dyDescent="0.2">
      <c r="A1578" t="s">
        <v>4856</v>
      </c>
      <c r="B1578" t="s">
        <v>4860</v>
      </c>
      <c r="C1578" s="15" t="s">
        <v>1342</v>
      </c>
      <c r="D1578" s="15" t="s">
        <v>2030</v>
      </c>
      <c r="E1578" s="15" t="s">
        <v>3011</v>
      </c>
      <c r="F1578" s="15" t="s">
        <v>2048</v>
      </c>
      <c r="G1578" s="15" t="s">
        <v>1383</v>
      </c>
      <c r="H1578" s="15" t="s">
        <v>1379</v>
      </c>
      <c r="I1578" s="15" t="s">
        <v>3160</v>
      </c>
      <c r="J1578" t="s">
        <v>3160</v>
      </c>
      <c r="K1578" t="s">
        <v>3160</v>
      </c>
      <c r="L1578" t="s">
        <v>3160</v>
      </c>
      <c r="M1578" t="s">
        <v>3049</v>
      </c>
      <c r="N1578" t="s">
        <v>3156</v>
      </c>
      <c r="O1578" t="s">
        <v>3160</v>
      </c>
      <c r="P1578" t="s">
        <v>3115</v>
      </c>
      <c r="Q1578" t="s">
        <v>3186</v>
      </c>
      <c r="R1578" s="23" t="s">
        <v>4630</v>
      </c>
      <c r="S1578" t="s">
        <v>3348</v>
      </c>
    </row>
    <row r="1579" spans="1:19" outlineLevel="1" x14ac:dyDescent="0.2">
      <c r="A1579" t="s">
        <v>4856</v>
      </c>
      <c r="B1579" t="s">
        <v>4860</v>
      </c>
      <c r="C1579" s="15" t="s">
        <v>1342</v>
      </c>
      <c r="D1579" s="15" t="s">
        <v>2030</v>
      </c>
      <c r="E1579" s="15" t="s">
        <v>3011</v>
      </c>
      <c r="F1579" s="15" t="s">
        <v>2048</v>
      </c>
      <c r="G1579" s="15" t="s">
        <v>1383</v>
      </c>
      <c r="H1579" s="15" t="s">
        <v>1379</v>
      </c>
      <c r="I1579" s="15" t="s">
        <v>1</v>
      </c>
      <c r="J1579" t="s">
        <v>3160</v>
      </c>
      <c r="K1579" t="s">
        <v>3193</v>
      </c>
      <c r="L1579" t="s">
        <v>3160</v>
      </c>
      <c r="M1579" t="s">
        <v>3049</v>
      </c>
      <c r="N1579" t="s">
        <v>3156</v>
      </c>
      <c r="O1579" t="s">
        <v>3160</v>
      </c>
      <c r="P1579" t="s">
        <v>3115</v>
      </c>
      <c r="Q1579" t="s">
        <v>3186</v>
      </c>
      <c r="R1579" t="s">
        <v>3160</v>
      </c>
      <c r="S1579" t="s">
        <v>3348</v>
      </c>
    </row>
    <row r="1580" spans="1:19" outlineLevel="1" x14ac:dyDescent="0.2">
      <c r="A1580" t="s">
        <v>4856</v>
      </c>
      <c r="B1580" t="s">
        <v>4860</v>
      </c>
      <c r="C1580" s="15" t="s">
        <v>1342</v>
      </c>
      <c r="D1580" s="15" t="s">
        <v>2030</v>
      </c>
      <c r="E1580" s="15" t="s">
        <v>3011</v>
      </c>
      <c r="F1580" s="15" t="s">
        <v>2048</v>
      </c>
      <c r="G1580" s="15" t="s">
        <v>1383</v>
      </c>
      <c r="H1580" s="15" t="s">
        <v>1379</v>
      </c>
      <c r="I1580" s="15" t="s">
        <v>1363</v>
      </c>
      <c r="J1580" t="s">
        <v>3160</v>
      </c>
      <c r="K1580" t="s">
        <v>3193</v>
      </c>
      <c r="L1580" t="s">
        <v>3160</v>
      </c>
      <c r="M1580" t="s">
        <v>3049</v>
      </c>
      <c r="N1580" t="s">
        <v>3156</v>
      </c>
      <c r="O1580" t="s">
        <v>3160</v>
      </c>
      <c r="P1580" t="s">
        <v>3115</v>
      </c>
      <c r="Q1580" t="s">
        <v>3186</v>
      </c>
      <c r="R1580" t="s">
        <v>3160</v>
      </c>
      <c r="S1580" t="s">
        <v>3347</v>
      </c>
    </row>
    <row r="1581" spans="1:19" outlineLevel="1" collapsed="1" x14ac:dyDescent="0.2">
      <c r="A1581" t="s">
        <v>4861</v>
      </c>
      <c r="B1581" t="s">
        <v>4786</v>
      </c>
      <c r="C1581" s="15" t="s">
        <v>1342</v>
      </c>
      <c r="D1581" s="15" t="s">
        <v>3012</v>
      </c>
      <c r="E1581" s="15" t="s">
        <v>1382</v>
      </c>
      <c r="F1581" s="15" t="s">
        <v>2984</v>
      </c>
      <c r="G1581" s="15" t="s">
        <v>1383</v>
      </c>
      <c r="H1581" s="15" t="s">
        <v>1377</v>
      </c>
      <c r="I1581" t="s">
        <v>3160</v>
      </c>
      <c r="J1581" t="s">
        <v>3160</v>
      </c>
      <c r="K1581" t="s">
        <v>3160</v>
      </c>
      <c r="L1581" t="s">
        <v>3160</v>
      </c>
      <c r="M1581" t="s">
        <v>3049</v>
      </c>
      <c r="N1581" t="s">
        <v>3156</v>
      </c>
      <c r="O1581" t="s">
        <v>3160</v>
      </c>
      <c r="P1581" t="s">
        <v>3115</v>
      </c>
      <c r="Q1581" t="s">
        <v>3186</v>
      </c>
      <c r="R1581" s="23" t="s">
        <v>4630</v>
      </c>
      <c r="S1581" t="s">
        <v>3348</v>
      </c>
    </row>
    <row r="1582" spans="1:19" outlineLevel="1" x14ac:dyDescent="0.2">
      <c r="A1582" t="s">
        <v>4861</v>
      </c>
      <c r="B1582" t="s">
        <v>4786</v>
      </c>
      <c r="C1582" s="15" t="s">
        <v>1342</v>
      </c>
      <c r="D1582" s="15" t="s">
        <v>3012</v>
      </c>
      <c r="E1582" s="15" t="s">
        <v>1382</v>
      </c>
      <c r="F1582" s="15" t="s">
        <v>2984</v>
      </c>
      <c r="G1582" s="15" t="s">
        <v>1383</v>
      </c>
      <c r="H1582" s="15" t="s">
        <v>1377</v>
      </c>
      <c r="I1582" t="s">
        <v>1</v>
      </c>
      <c r="J1582" t="s">
        <v>3160</v>
      </c>
      <c r="K1582" t="s">
        <v>3193</v>
      </c>
      <c r="L1582" t="s">
        <v>3160</v>
      </c>
      <c r="M1582" t="s">
        <v>3160</v>
      </c>
      <c r="N1582" t="s">
        <v>3156</v>
      </c>
      <c r="O1582" t="s">
        <v>3160</v>
      </c>
      <c r="P1582" t="s">
        <v>3116</v>
      </c>
      <c r="Q1582" t="s">
        <v>3188</v>
      </c>
      <c r="R1582" t="s">
        <v>3160</v>
      </c>
      <c r="S1582" t="s">
        <v>3189</v>
      </c>
    </row>
    <row r="1583" spans="1:19" outlineLevel="1" x14ac:dyDescent="0.2">
      <c r="A1583" t="s">
        <v>4861</v>
      </c>
      <c r="B1583" t="s">
        <v>4786</v>
      </c>
      <c r="C1583" s="15" t="s">
        <v>1342</v>
      </c>
      <c r="D1583" s="15" t="s">
        <v>3012</v>
      </c>
      <c r="E1583" s="15" t="s">
        <v>1382</v>
      </c>
      <c r="F1583" s="15" t="s">
        <v>2984</v>
      </c>
      <c r="G1583" s="15" t="s">
        <v>1383</v>
      </c>
      <c r="H1583" s="15" t="s">
        <v>1377</v>
      </c>
      <c r="I1583" s="15" t="s">
        <v>1</v>
      </c>
      <c r="J1583" t="s">
        <v>3160</v>
      </c>
      <c r="K1583" t="s">
        <v>3193</v>
      </c>
      <c r="L1583" t="s">
        <v>3160</v>
      </c>
      <c r="M1583" t="s">
        <v>3049</v>
      </c>
      <c r="N1583" t="s">
        <v>3156</v>
      </c>
      <c r="O1583" t="s">
        <v>3160</v>
      </c>
      <c r="P1583" t="s">
        <v>3115</v>
      </c>
      <c r="Q1583" t="s">
        <v>3186</v>
      </c>
      <c r="R1583" t="s">
        <v>3160</v>
      </c>
      <c r="S1583" t="s">
        <v>3348</v>
      </c>
    </row>
    <row r="1584" spans="1:19" outlineLevel="1" collapsed="1" x14ac:dyDescent="0.2">
      <c r="A1584" t="s">
        <v>4862</v>
      </c>
      <c r="B1584" t="s">
        <v>4787</v>
      </c>
      <c r="C1584" s="15" t="s">
        <v>1342</v>
      </c>
      <c r="D1584" s="15" t="s">
        <v>3012</v>
      </c>
      <c r="E1584" s="15" t="s">
        <v>2044</v>
      </c>
      <c r="F1584" s="15" t="s">
        <v>2984</v>
      </c>
      <c r="G1584" s="15" t="s">
        <v>1383</v>
      </c>
      <c r="H1584" s="15" t="s">
        <v>1378</v>
      </c>
      <c r="I1584" t="s">
        <v>3160</v>
      </c>
      <c r="J1584" t="s">
        <v>3160</v>
      </c>
      <c r="K1584" t="s">
        <v>3160</v>
      </c>
      <c r="L1584" t="s">
        <v>3160</v>
      </c>
      <c r="M1584" t="s">
        <v>3049</v>
      </c>
      <c r="N1584" t="s">
        <v>3156</v>
      </c>
      <c r="O1584" t="s">
        <v>3160</v>
      </c>
      <c r="P1584" t="s">
        <v>3115</v>
      </c>
      <c r="Q1584" t="s">
        <v>3186</v>
      </c>
      <c r="R1584" s="23" t="s">
        <v>4630</v>
      </c>
      <c r="S1584" t="s">
        <v>3348</v>
      </c>
    </row>
    <row r="1585" spans="1:19" outlineLevel="1" x14ac:dyDescent="0.2">
      <c r="A1585" t="s">
        <v>4862</v>
      </c>
      <c r="B1585" t="s">
        <v>4787</v>
      </c>
      <c r="C1585" s="15" t="s">
        <v>1342</v>
      </c>
      <c r="D1585" s="15" t="s">
        <v>3012</v>
      </c>
      <c r="E1585" s="15" t="s">
        <v>2044</v>
      </c>
      <c r="F1585" s="15" t="s">
        <v>2984</v>
      </c>
      <c r="G1585" s="15" t="s">
        <v>1383</v>
      </c>
      <c r="H1585" s="15" t="s">
        <v>1378</v>
      </c>
      <c r="I1585" t="s">
        <v>1</v>
      </c>
      <c r="J1585" t="s">
        <v>3160</v>
      </c>
      <c r="K1585" t="s">
        <v>3193</v>
      </c>
      <c r="L1585" t="s">
        <v>3160</v>
      </c>
      <c r="M1585" t="s">
        <v>3160</v>
      </c>
      <c r="N1585" t="s">
        <v>3156</v>
      </c>
      <c r="O1585" t="s">
        <v>3160</v>
      </c>
      <c r="P1585" t="s">
        <v>3116</v>
      </c>
      <c r="Q1585" t="s">
        <v>3188</v>
      </c>
      <c r="R1585" t="s">
        <v>3160</v>
      </c>
      <c r="S1585" t="s">
        <v>3189</v>
      </c>
    </row>
    <row r="1586" spans="1:19" outlineLevel="1" x14ac:dyDescent="0.2">
      <c r="A1586" t="s">
        <v>4862</v>
      </c>
      <c r="B1586" t="s">
        <v>4787</v>
      </c>
      <c r="C1586" s="15" t="s">
        <v>1342</v>
      </c>
      <c r="D1586" s="15" t="s">
        <v>3012</v>
      </c>
      <c r="E1586" s="15" t="s">
        <v>2044</v>
      </c>
      <c r="F1586" s="15" t="s">
        <v>2984</v>
      </c>
      <c r="G1586" s="15" t="s">
        <v>1383</v>
      </c>
      <c r="H1586" s="15" t="s">
        <v>1378</v>
      </c>
      <c r="I1586" s="15" t="s">
        <v>1</v>
      </c>
      <c r="J1586" t="s">
        <v>3160</v>
      </c>
      <c r="K1586" t="s">
        <v>3193</v>
      </c>
      <c r="L1586" t="s">
        <v>3160</v>
      </c>
      <c r="M1586" t="s">
        <v>3049</v>
      </c>
      <c r="N1586" t="s">
        <v>3156</v>
      </c>
      <c r="O1586" t="s">
        <v>3160</v>
      </c>
      <c r="P1586" t="s">
        <v>3115</v>
      </c>
      <c r="Q1586" t="s">
        <v>3186</v>
      </c>
      <c r="R1586" t="s">
        <v>3160</v>
      </c>
      <c r="S1586" t="s">
        <v>3348</v>
      </c>
    </row>
    <row r="1587" spans="1:19" outlineLevel="1" collapsed="1" x14ac:dyDescent="0.2">
      <c r="A1587" t="s">
        <v>4863</v>
      </c>
      <c r="B1587" t="s">
        <v>4788</v>
      </c>
      <c r="C1587" s="15" t="s">
        <v>1342</v>
      </c>
      <c r="D1587" s="15" t="s">
        <v>3012</v>
      </c>
      <c r="E1587" s="15" t="s">
        <v>2045</v>
      </c>
      <c r="F1587" s="15" t="s">
        <v>2984</v>
      </c>
      <c r="G1587" s="15" t="s">
        <v>1383</v>
      </c>
      <c r="H1587" s="15" t="s">
        <v>1378</v>
      </c>
      <c r="I1587" t="s">
        <v>3160</v>
      </c>
      <c r="J1587" t="s">
        <v>3160</v>
      </c>
      <c r="K1587" t="s">
        <v>3160</v>
      </c>
      <c r="L1587" t="s">
        <v>3160</v>
      </c>
      <c r="M1587" t="s">
        <v>3049</v>
      </c>
      <c r="N1587" t="s">
        <v>3156</v>
      </c>
      <c r="O1587" t="s">
        <v>3160</v>
      </c>
      <c r="P1587" t="s">
        <v>3115</v>
      </c>
      <c r="Q1587" t="s">
        <v>3186</v>
      </c>
      <c r="R1587" s="23" t="s">
        <v>4630</v>
      </c>
      <c r="S1587" t="s">
        <v>3348</v>
      </c>
    </row>
    <row r="1588" spans="1:19" outlineLevel="1" x14ac:dyDescent="0.2">
      <c r="A1588" t="s">
        <v>4863</v>
      </c>
      <c r="B1588" t="s">
        <v>4788</v>
      </c>
      <c r="C1588" s="15" t="s">
        <v>1342</v>
      </c>
      <c r="D1588" s="15" t="s">
        <v>3012</v>
      </c>
      <c r="E1588" s="15" t="s">
        <v>2045</v>
      </c>
      <c r="F1588" s="15" t="s">
        <v>2984</v>
      </c>
      <c r="G1588" s="15" t="s">
        <v>1383</v>
      </c>
      <c r="H1588" s="15" t="s">
        <v>1378</v>
      </c>
      <c r="I1588" t="s">
        <v>1</v>
      </c>
      <c r="J1588" t="s">
        <v>3160</v>
      </c>
      <c r="K1588" t="s">
        <v>3193</v>
      </c>
      <c r="L1588" t="s">
        <v>3160</v>
      </c>
      <c r="M1588" t="s">
        <v>3160</v>
      </c>
      <c r="N1588" t="s">
        <v>3156</v>
      </c>
      <c r="O1588" t="s">
        <v>3160</v>
      </c>
      <c r="P1588" t="s">
        <v>3116</v>
      </c>
      <c r="Q1588" t="s">
        <v>3188</v>
      </c>
      <c r="R1588" t="s">
        <v>3160</v>
      </c>
      <c r="S1588" t="s">
        <v>3189</v>
      </c>
    </row>
    <row r="1589" spans="1:19" outlineLevel="1" x14ac:dyDescent="0.2">
      <c r="A1589" t="s">
        <v>4863</v>
      </c>
      <c r="B1589" t="s">
        <v>4788</v>
      </c>
      <c r="C1589" s="15" t="s">
        <v>1342</v>
      </c>
      <c r="D1589" s="15" t="s">
        <v>3012</v>
      </c>
      <c r="E1589" s="15" t="s">
        <v>2045</v>
      </c>
      <c r="F1589" s="15" t="s">
        <v>2984</v>
      </c>
      <c r="G1589" s="15" t="s">
        <v>1383</v>
      </c>
      <c r="H1589" s="15" t="s">
        <v>1378</v>
      </c>
      <c r="I1589" s="15" t="s">
        <v>1</v>
      </c>
      <c r="J1589" t="s">
        <v>3160</v>
      </c>
      <c r="K1589" t="s">
        <v>3193</v>
      </c>
      <c r="L1589" t="s">
        <v>3160</v>
      </c>
      <c r="M1589" t="s">
        <v>3049</v>
      </c>
      <c r="N1589" t="s">
        <v>3156</v>
      </c>
      <c r="O1589" t="s">
        <v>3160</v>
      </c>
      <c r="P1589" t="s">
        <v>3115</v>
      </c>
      <c r="Q1589" t="s">
        <v>3186</v>
      </c>
      <c r="R1589" t="s">
        <v>3160</v>
      </c>
      <c r="S1589" t="s">
        <v>3348</v>
      </c>
    </row>
    <row r="1590" spans="1:19" outlineLevel="1" collapsed="1" x14ac:dyDescent="0.2">
      <c r="A1590" t="s">
        <v>4864</v>
      </c>
      <c r="B1590" t="s">
        <v>4789</v>
      </c>
      <c r="C1590" s="15" t="s">
        <v>1342</v>
      </c>
      <c r="D1590" s="15" t="s">
        <v>3012</v>
      </c>
      <c r="E1590" s="15" t="s">
        <v>2037</v>
      </c>
      <c r="F1590" s="15" t="s">
        <v>2984</v>
      </c>
      <c r="G1590" s="15" t="s">
        <v>1383</v>
      </c>
      <c r="H1590" s="15" t="s">
        <v>1378</v>
      </c>
      <c r="I1590" t="s">
        <v>3160</v>
      </c>
      <c r="J1590" t="s">
        <v>3160</v>
      </c>
      <c r="K1590" t="s">
        <v>3160</v>
      </c>
      <c r="L1590" t="s">
        <v>3160</v>
      </c>
      <c r="M1590" t="s">
        <v>3049</v>
      </c>
      <c r="N1590" t="s">
        <v>3156</v>
      </c>
      <c r="O1590" t="s">
        <v>3160</v>
      </c>
      <c r="P1590" t="s">
        <v>3115</v>
      </c>
      <c r="Q1590" t="s">
        <v>3186</v>
      </c>
      <c r="R1590" s="23" t="s">
        <v>4630</v>
      </c>
      <c r="S1590" t="s">
        <v>3348</v>
      </c>
    </row>
    <row r="1591" spans="1:19" outlineLevel="1" x14ac:dyDescent="0.2">
      <c r="A1591" t="s">
        <v>4864</v>
      </c>
      <c r="B1591" t="s">
        <v>4789</v>
      </c>
      <c r="C1591" s="15" t="s">
        <v>1342</v>
      </c>
      <c r="D1591" s="15" t="s">
        <v>3012</v>
      </c>
      <c r="E1591" s="15" t="s">
        <v>2037</v>
      </c>
      <c r="F1591" s="15" t="s">
        <v>2984</v>
      </c>
      <c r="G1591" s="15" t="s">
        <v>1383</v>
      </c>
      <c r="H1591" s="15" t="s">
        <v>1378</v>
      </c>
      <c r="I1591" t="s">
        <v>1</v>
      </c>
      <c r="J1591" t="s">
        <v>3160</v>
      </c>
      <c r="K1591" t="s">
        <v>3193</v>
      </c>
      <c r="L1591" t="s">
        <v>3160</v>
      </c>
      <c r="M1591" t="s">
        <v>3160</v>
      </c>
      <c r="N1591" t="s">
        <v>3156</v>
      </c>
      <c r="O1591" t="s">
        <v>3160</v>
      </c>
      <c r="P1591" t="s">
        <v>3116</v>
      </c>
      <c r="Q1591" t="s">
        <v>3188</v>
      </c>
      <c r="R1591" t="s">
        <v>3160</v>
      </c>
      <c r="S1591" t="s">
        <v>3189</v>
      </c>
    </row>
    <row r="1592" spans="1:19" outlineLevel="1" x14ac:dyDescent="0.2">
      <c r="A1592" t="s">
        <v>4864</v>
      </c>
      <c r="B1592" t="s">
        <v>4789</v>
      </c>
      <c r="C1592" s="15" t="s">
        <v>1342</v>
      </c>
      <c r="D1592" s="15" t="s">
        <v>3012</v>
      </c>
      <c r="E1592" s="15" t="s">
        <v>2037</v>
      </c>
      <c r="F1592" s="15" t="s">
        <v>2984</v>
      </c>
      <c r="G1592" s="15" t="s">
        <v>1383</v>
      </c>
      <c r="H1592" s="15" t="s">
        <v>1378</v>
      </c>
      <c r="I1592" s="15" t="s">
        <v>1</v>
      </c>
      <c r="J1592" t="s">
        <v>3160</v>
      </c>
      <c r="K1592" t="s">
        <v>3193</v>
      </c>
      <c r="L1592" t="s">
        <v>3160</v>
      </c>
      <c r="M1592" t="s">
        <v>3049</v>
      </c>
      <c r="N1592" t="s">
        <v>3156</v>
      </c>
      <c r="O1592" t="s">
        <v>3160</v>
      </c>
      <c r="P1592" t="s">
        <v>3115</v>
      </c>
      <c r="Q1592" t="s">
        <v>3186</v>
      </c>
      <c r="R1592" t="s">
        <v>3160</v>
      </c>
      <c r="S1592" t="s">
        <v>3348</v>
      </c>
    </row>
    <row r="1593" spans="1:19" outlineLevel="1" collapsed="1" x14ac:dyDescent="0.2">
      <c r="A1593" t="s">
        <v>4865</v>
      </c>
      <c r="B1593" t="s">
        <v>4790</v>
      </c>
      <c r="C1593" s="15" t="s">
        <v>1342</v>
      </c>
      <c r="D1593" s="15" t="s">
        <v>3012</v>
      </c>
      <c r="E1593" s="15" t="s">
        <v>2038</v>
      </c>
      <c r="F1593" s="15" t="s">
        <v>2984</v>
      </c>
      <c r="G1593" s="15" t="s">
        <v>1383</v>
      </c>
      <c r="H1593" s="15" t="s">
        <v>1378</v>
      </c>
      <c r="I1593" t="s">
        <v>3160</v>
      </c>
      <c r="J1593" t="s">
        <v>3160</v>
      </c>
      <c r="K1593" t="s">
        <v>3160</v>
      </c>
      <c r="L1593" t="s">
        <v>3160</v>
      </c>
      <c r="M1593" t="s">
        <v>3049</v>
      </c>
      <c r="N1593" t="s">
        <v>3156</v>
      </c>
      <c r="O1593" t="s">
        <v>3160</v>
      </c>
      <c r="P1593" t="s">
        <v>3115</v>
      </c>
      <c r="Q1593" t="s">
        <v>3186</v>
      </c>
      <c r="R1593" s="23" t="s">
        <v>4630</v>
      </c>
      <c r="S1593" t="s">
        <v>3348</v>
      </c>
    </row>
    <row r="1594" spans="1:19" outlineLevel="1" x14ac:dyDescent="0.2">
      <c r="A1594" t="s">
        <v>4865</v>
      </c>
      <c r="B1594" t="s">
        <v>4790</v>
      </c>
      <c r="C1594" s="15" t="s">
        <v>1342</v>
      </c>
      <c r="D1594" s="15" t="s">
        <v>3012</v>
      </c>
      <c r="E1594" s="15" t="s">
        <v>2038</v>
      </c>
      <c r="F1594" s="15" t="s">
        <v>2984</v>
      </c>
      <c r="G1594" s="15" t="s">
        <v>1383</v>
      </c>
      <c r="H1594" s="15" t="s">
        <v>1378</v>
      </c>
      <c r="I1594" t="s">
        <v>1</v>
      </c>
      <c r="J1594" t="s">
        <v>3160</v>
      </c>
      <c r="K1594" t="s">
        <v>3193</v>
      </c>
      <c r="L1594" t="s">
        <v>3160</v>
      </c>
      <c r="M1594" t="s">
        <v>3160</v>
      </c>
      <c r="N1594" t="s">
        <v>3156</v>
      </c>
      <c r="O1594" t="s">
        <v>3160</v>
      </c>
      <c r="P1594" t="s">
        <v>3116</v>
      </c>
      <c r="Q1594" t="s">
        <v>3188</v>
      </c>
      <c r="R1594" t="s">
        <v>3160</v>
      </c>
      <c r="S1594" t="s">
        <v>3189</v>
      </c>
    </row>
    <row r="1595" spans="1:19" outlineLevel="1" x14ac:dyDescent="0.2">
      <c r="A1595" t="s">
        <v>4865</v>
      </c>
      <c r="B1595" t="s">
        <v>4790</v>
      </c>
      <c r="C1595" s="15" t="s">
        <v>1342</v>
      </c>
      <c r="D1595" s="15" t="s">
        <v>3012</v>
      </c>
      <c r="E1595" s="15" t="s">
        <v>2038</v>
      </c>
      <c r="F1595" s="15" t="s">
        <v>2984</v>
      </c>
      <c r="G1595" s="15" t="s">
        <v>1383</v>
      </c>
      <c r="H1595" s="15" t="s">
        <v>1378</v>
      </c>
      <c r="I1595" s="15" t="s">
        <v>1</v>
      </c>
      <c r="J1595" t="s">
        <v>3160</v>
      </c>
      <c r="K1595" t="s">
        <v>3193</v>
      </c>
      <c r="L1595" t="s">
        <v>3160</v>
      </c>
      <c r="M1595" t="s">
        <v>3049</v>
      </c>
      <c r="N1595" t="s">
        <v>3156</v>
      </c>
      <c r="O1595" t="s">
        <v>3160</v>
      </c>
      <c r="P1595" t="s">
        <v>3115</v>
      </c>
      <c r="Q1595" t="s">
        <v>3186</v>
      </c>
      <c r="R1595" t="s">
        <v>3160</v>
      </c>
      <c r="S1595" t="s">
        <v>3348</v>
      </c>
    </row>
    <row r="1596" spans="1:19" outlineLevel="1" x14ac:dyDescent="0.2">
      <c r="A1596" t="s">
        <v>4866</v>
      </c>
      <c r="B1596" t="s">
        <v>4875</v>
      </c>
      <c r="C1596" s="15" t="s">
        <v>1342</v>
      </c>
      <c r="D1596" s="15" t="s">
        <v>3012</v>
      </c>
      <c r="E1596" s="15" t="s">
        <v>1382</v>
      </c>
      <c r="F1596" s="15" t="s">
        <v>2984</v>
      </c>
      <c r="G1596" s="15" t="s">
        <v>1383</v>
      </c>
      <c r="H1596" s="15" t="s">
        <v>1377</v>
      </c>
      <c r="I1596" s="15" t="s">
        <v>3160</v>
      </c>
      <c r="J1596" t="s">
        <v>3160</v>
      </c>
      <c r="K1596" t="s">
        <v>3160</v>
      </c>
      <c r="L1596" t="s">
        <v>3160</v>
      </c>
      <c r="M1596" t="s">
        <v>3049</v>
      </c>
      <c r="N1596" t="s">
        <v>3156</v>
      </c>
      <c r="O1596" t="s">
        <v>3160</v>
      </c>
      <c r="P1596" t="s">
        <v>3115</v>
      </c>
      <c r="Q1596" t="s">
        <v>3186</v>
      </c>
      <c r="R1596" s="23" t="s">
        <v>4630</v>
      </c>
      <c r="S1596" t="s">
        <v>3348</v>
      </c>
    </row>
    <row r="1597" spans="1:19" outlineLevel="1" x14ac:dyDescent="0.2">
      <c r="A1597" t="s">
        <v>4866</v>
      </c>
      <c r="B1597" t="s">
        <v>4875</v>
      </c>
      <c r="C1597" s="15" t="s">
        <v>1342</v>
      </c>
      <c r="D1597" s="15" t="s">
        <v>3012</v>
      </c>
      <c r="E1597" s="15" t="s">
        <v>1382</v>
      </c>
      <c r="F1597" s="15" t="s">
        <v>2984</v>
      </c>
      <c r="G1597" s="15" t="s">
        <v>1383</v>
      </c>
      <c r="H1597" s="15" t="s">
        <v>1377</v>
      </c>
      <c r="I1597" s="15" t="s">
        <v>1</v>
      </c>
      <c r="J1597" t="s">
        <v>3160</v>
      </c>
      <c r="K1597" t="s">
        <v>3193</v>
      </c>
      <c r="L1597" t="s">
        <v>3160</v>
      </c>
      <c r="M1597" t="s">
        <v>3049</v>
      </c>
      <c r="N1597" t="s">
        <v>3156</v>
      </c>
      <c r="O1597" t="s">
        <v>3160</v>
      </c>
      <c r="P1597" t="s">
        <v>3115</v>
      </c>
      <c r="Q1597" t="s">
        <v>3186</v>
      </c>
      <c r="R1597" t="s">
        <v>3160</v>
      </c>
      <c r="S1597" t="s">
        <v>3348</v>
      </c>
    </row>
    <row r="1598" spans="1:19" outlineLevel="1" x14ac:dyDescent="0.2">
      <c r="A1598" t="s">
        <v>4866</v>
      </c>
      <c r="B1598" t="s">
        <v>4875</v>
      </c>
      <c r="C1598" s="15" t="s">
        <v>1342</v>
      </c>
      <c r="D1598" s="15" t="s">
        <v>3012</v>
      </c>
      <c r="E1598" s="15" t="s">
        <v>1382</v>
      </c>
      <c r="F1598" s="15" t="s">
        <v>2984</v>
      </c>
      <c r="G1598" s="15" t="s">
        <v>1383</v>
      </c>
      <c r="H1598" s="15" t="s">
        <v>1377</v>
      </c>
      <c r="I1598" s="15" t="s">
        <v>1363</v>
      </c>
      <c r="J1598" t="s">
        <v>3160</v>
      </c>
      <c r="K1598" t="s">
        <v>3193</v>
      </c>
      <c r="L1598" t="s">
        <v>3160</v>
      </c>
      <c r="M1598" t="s">
        <v>3049</v>
      </c>
      <c r="N1598" t="s">
        <v>3156</v>
      </c>
      <c r="O1598" t="s">
        <v>3160</v>
      </c>
      <c r="P1598" t="s">
        <v>3115</v>
      </c>
      <c r="Q1598" t="s">
        <v>3186</v>
      </c>
      <c r="R1598" t="s">
        <v>3160</v>
      </c>
      <c r="S1598" t="s">
        <v>3347</v>
      </c>
    </row>
    <row r="1599" spans="1:19" outlineLevel="1" x14ac:dyDescent="0.2">
      <c r="A1599" t="s">
        <v>4867</v>
      </c>
      <c r="B1599" t="s">
        <v>4874</v>
      </c>
      <c r="C1599" s="15" t="s">
        <v>1342</v>
      </c>
      <c r="D1599" s="15" t="s">
        <v>3012</v>
      </c>
      <c r="E1599" s="15" t="s">
        <v>2044</v>
      </c>
      <c r="F1599" s="15" t="s">
        <v>2984</v>
      </c>
      <c r="G1599" s="15" t="s">
        <v>1383</v>
      </c>
      <c r="H1599" s="15" t="s">
        <v>1378</v>
      </c>
      <c r="I1599" s="15" t="s">
        <v>3160</v>
      </c>
      <c r="J1599" t="s">
        <v>3160</v>
      </c>
      <c r="K1599" t="s">
        <v>3160</v>
      </c>
      <c r="L1599" t="s">
        <v>3160</v>
      </c>
      <c r="M1599" t="s">
        <v>3049</v>
      </c>
      <c r="N1599" t="s">
        <v>3156</v>
      </c>
      <c r="O1599" t="s">
        <v>3160</v>
      </c>
      <c r="P1599" t="s">
        <v>3115</v>
      </c>
      <c r="Q1599" t="s">
        <v>3186</v>
      </c>
      <c r="R1599" s="23" t="s">
        <v>4630</v>
      </c>
      <c r="S1599" t="s">
        <v>3348</v>
      </c>
    </row>
    <row r="1600" spans="1:19" outlineLevel="1" x14ac:dyDescent="0.2">
      <c r="A1600" t="s">
        <v>4867</v>
      </c>
      <c r="B1600" t="s">
        <v>4874</v>
      </c>
      <c r="C1600" s="15" t="s">
        <v>1342</v>
      </c>
      <c r="D1600" s="15" t="s">
        <v>3012</v>
      </c>
      <c r="E1600" s="15" t="s">
        <v>2044</v>
      </c>
      <c r="F1600" s="15" t="s">
        <v>2984</v>
      </c>
      <c r="G1600" s="15" t="s">
        <v>1383</v>
      </c>
      <c r="H1600" s="15" t="s">
        <v>1378</v>
      </c>
      <c r="I1600" s="15" t="s">
        <v>1</v>
      </c>
      <c r="J1600" t="s">
        <v>3160</v>
      </c>
      <c r="K1600" t="s">
        <v>3193</v>
      </c>
      <c r="L1600" t="s">
        <v>3160</v>
      </c>
      <c r="M1600" t="s">
        <v>3049</v>
      </c>
      <c r="N1600" t="s">
        <v>3156</v>
      </c>
      <c r="O1600" t="s">
        <v>3160</v>
      </c>
      <c r="P1600" t="s">
        <v>3115</v>
      </c>
      <c r="Q1600" t="s">
        <v>3186</v>
      </c>
      <c r="R1600" t="s">
        <v>3160</v>
      </c>
      <c r="S1600" t="s">
        <v>3348</v>
      </c>
    </row>
    <row r="1601" spans="1:19" outlineLevel="1" x14ac:dyDescent="0.2">
      <c r="A1601" t="s">
        <v>4867</v>
      </c>
      <c r="B1601" t="s">
        <v>4874</v>
      </c>
      <c r="C1601" s="15" t="s">
        <v>1342</v>
      </c>
      <c r="D1601" s="15" t="s">
        <v>3012</v>
      </c>
      <c r="E1601" s="15" t="s">
        <v>2044</v>
      </c>
      <c r="F1601" s="15" t="s">
        <v>2984</v>
      </c>
      <c r="G1601" s="15" t="s">
        <v>1383</v>
      </c>
      <c r="H1601" s="15" t="s">
        <v>1378</v>
      </c>
      <c r="I1601" s="15" t="s">
        <v>1363</v>
      </c>
      <c r="J1601" t="s">
        <v>3160</v>
      </c>
      <c r="K1601" t="s">
        <v>3193</v>
      </c>
      <c r="L1601" t="s">
        <v>3160</v>
      </c>
      <c r="M1601" t="s">
        <v>3049</v>
      </c>
      <c r="N1601" t="s">
        <v>3156</v>
      </c>
      <c r="O1601" t="s">
        <v>3160</v>
      </c>
      <c r="P1601" t="s">
        <v>3115</v>
      </c>
      <c r="Q1601" t="s">
        <v>3186</v>
      </c>
      <c r="R1601" t="s">
        <v>3160</v>
      </c>
      <c r="S1601" t="s">
        <v>3347</v>
      </c>
    </row>
    <row r="1602" spans="1:19" outlineLevel="1" x14ac:dyDescent="0.2">
      <c r="A1602" t="s">
        <v>4868</v>
      </c>
      <c r="B1602" t="s">
        <v>4873</v>
      </c>
      <c r="C1602" s="15" t="s">
        <v>1342</v>
      </c>
      <c r="D1602" s="15" t="s">
        <v>3012</v>
      </c>
      <c r="E1602" s="15" t="s">
        <v>2045</v>
      </c>
      <c r="F1602" s="15" t="s">
        <v>2984</v>
      </c>
      <c r="G1602" s="15" t="s">
        <v>1383</v>
      </c>
      <c r="H1602" s="15" t="s">
        <v>1378</v>
      </c>
      <c r="I1602" s="15" t="s">
        <v>3160</v>
      </c>
      <c r="J1602" t="s">
        <v>3160</v>
      </c>
      <c r="K1602" t="s">
        <v>3160</v>
      </c>
      <c r="L1602" t="s">
        <v>3160</v>
      </c>
      <c r="M1602" t="s">
        <v>3049</v>
      </c>
      <c r="N1602" t="s">
        <v>3156</v>
      </c>
      <c r="O1602" t="s">
        <v>3160</v>
      </c>
      <c r="P1602" t="s">
        <v>3115</v>
      </c>
      <c r="Q1602" t="s">
        <v>3186</v>
      </c>
      <c r="R1602" s="23" t="s">
        <v>4630</v>
      </c>
      <c r="S1602" t="s">
        <v>3348</v>
      </c>
    </row>
    <row r="1603" spans="1:19" outlineLevel="1" x14ac:dyDescent="0.2">
      <c r="A1603" t="s">
        <v>4868</v>
      </c>
      <c r="B1603" t="s">
        <v>4873</v>
      </c>
      <c r="C1603" s="15" t="s">
        <v>1342</v>
      </c>
      <c r="D1603" s="15" t="s">
        <v>3012</v>
      </c>
      <c r="E1603" s="15" t="s">
        <v>2045</v>
      </c>
      <c r="F1603" s="15" t="s">
        <v>2984</v>
      </c>
      <c r="G1603" s="15" t="s">
        <v>1383</v>
      </c>
      <c r="H1603" s="15" t="s">
        <v>1378</v>
      </c>
      <c r="I1603" s="15" t="s">
        <v>1</v>
      </c>
      <c r="J1603" t="s">
        <v>3160</v>
      </c>
      <c r="K1603" t="s">
        <v>3193</v>
      </c>
      <c r="L1603" t="s">
        <v>3160</v>
      </c>
      <c r="M1603" t="s">
        <v>3049</v>
      </c>
      <c r="N1603" t="s">
        <v>3156</v>
      </c>
      <c r="O1603" t="s">
        <v>3160</v>
      </c>
      <c r="P1603" t="s">
        <v>3115</v>
      </c>
      <c r="Q1603" t="s">
        <v>3186</v>
      </c>
      <c r="R1603" t="s">
        <v>3160</v>
      </c>
      <c r="S1603" t="s">
        <v>3348</v>
      </c>
    </row>
    <row r="1604" spans="1:19" outlineLevel="1" x14ac:dyDescent="0.2">
      <c r="A1604" t="s">
        <v>4868</v>
      </c>
      <c r="B1604" t="s">
        <v>4873</v>
      </c>
      <c r="C1604" s="15" t="s">
        <v>1342</v>
      </c>
      <c r="D1604" s="15" t="s">
        <v>3012</v>
      </c>
      <c r="E1604" s="15" t="s">
        <v>2045</v>
      </c>
      <c r="F1604" s="15" t="s">
        <v>2984</v>
      </c>
      <c r="G1604" s="15" t="s">
        <v>1383</v>
      </c>
      <c r="H1604" s="15" t="s">
        <v>1378</v>
      </c>
      <c r="I1604" s="15" t="s">
        <v>1363</v>
      </c>
      <c r="J1604" t="s">
        <v>3160</v>
      </c>
      <c r="K1604" t="s">
        <v>3193</v>
      </c>
      <c r="L1604" t="s">
        <v>3160</v>
      </c>
      <c r="M1604" t="s">
        <v>3049</v>
      </c>
      <c r="N1604" t="s">
        <v>3156</v>
      </c>
      <c r="O1604" t="s">
        <v>3160</v>
      </c>
      <c r="P1604" t="s">
        <v>3115</v>
      </c>
      <c r="Q1604" t="s">
        <v>3186</v>
      </c>
      <c r="R1604" t="s">
        <v>3160</v>
      </c>
      <c r="S1604" t="s">
        <v>3347</v>
      </c>
    </row>
    <row r="1605" spans="1:19" outlineLevel="1" x14ac:dyDescent="0.2">
      <c r="A1605" t="s">
        <v>4869</v>
      </c>
      <c r="B1605" t="s">
        <v>4872</v>
      </c>
      <c r="C1605" s="15" t="s">
        <v>1342</v>
      </c>
      <c r="D1605" s="15" t="s">
        <v>3012</v>
      </c>
      <c r="E1605" s="15" t="s">
        <v>2037</v>
      </c>
      <c r="F1605" s="15" t="s">
        <v>2984</v>
      </c>
      <c r="G1605" s="15" t="s">
        <v>1383</v>
      </c>
      <c r="H1605" s="15" t="s">
        <v>1378</v>
      </c>
      <c r="I1605" s="15" t="s">
        <v>3160</v>
      </c>
      <c r="J1605" t="s">
        <v>3160</v>
      </c>
      <c r="K1605" t="s">
        <v>3160</v>
      </c>
      <c r="L1605" t="s">
        <v>3160</v>
      </c>
      <c r="M1605" t="s">
        <v>3049</v>
      </c>
      <c r="N1605" t="s">
        <v>3156</v>
      </c>
      <c r="O1605" t="s">
        <v>3160</v>
      </c>
      <c r="P1605" t="s">
        <v>3115</v>
      </c>
      <c r="Q1605" t="s">
        <v>3186</v>
      </c>
      <c r="R1605" s="23" t="s">
        <v>4630</v>
      </c>
      <c r="S1605" t="s">
        <v>3348</v>
      </c>
    </row>
    <row r="1606" spans="1:19" outlineLevel="1" x14ac:dyDescent="0.2">
      <c r="A1606" t="s">
        <v>4869</v>
      </c>
      <c r="B1606" t="s">
        <v>4872</v>
      </c>
      <c r="C1606" s="15" t="s">
        <v>1342</v>
      </c>
      <c r="D1606" s="15" t="s">
        <v>3012</v>
      </c>
      <c r="E1606" s="15" t="s">
        <v>2037</v>
      </c>
      <c r="F1606" s="15" t="s">
        <v>2984</v>
      </c>
      <c r="G1606" s="15" t="s">
        <v>1383</v>
      </c>
      <c r="H1606" s="15" t="s">
        <v>1378</v>
      </c>
      <c r="I1606" s="15" t="s">
        <v>1</v>
      </c>
      <c r="J1606" t="s">
        <v>3160</v>
      </c>
      <c r="K1606" t="s">
        <v>3193</v>
      </c>
      <c r="L1606" t="s">
        <v>3160</v>
      </c>
      <c r="M1606" t="s">
        <v>3049</v>
      </c>
      <c r="N1606" t="s">
        <v>3156</v>
      </c>
      <c r="O1606" t="s">
        <v>3160</v>
      </c>
      <c r="P1606" t="s">
        <v>3115</v>
      </c>
      <c r="Q1606" t="s">
        <v>3186</v>
      </c>
      <c r="R1606" t="s">
        <v>3160</v>
      </c>
      <c r="S1606" t="s">
        <v>3348</v>
      </c>
    </row>
    <row r="1607" spans="1:19" outlineLevel="1" x14ac:dyDescent="0.2">
      <c r="A1607" t="s">
        <v>4869</v>
      </c>
      <c r="B1607" t="s">
        <v>4872</v>
      </c>
      <c r="C1607" s="15" t="s">
        <v>1342</v>
      </c>
      <c r="D1607" s="15" t="s">
        <v>3012</v>
      </c>
      <c r="E1607" s="15" t="s">
        <v>2037</v>
      </c>
      <c r="F1607" s="15" t="s">
        <v>2984</v>
      </c>
      <c r="G1607" s="15" t="s">
        <v>1383</v>
      </c>
      <c r="H1607" s="15" t="s">
        <v>1378</v>
      </c>
      <c r="I1607" s="15" t="s">
        <v>1363</v>
      </c>
      <c r="J1607" t="s">
        <v>3160</v>
      </c>
      <c r="K1607" t="s">
        <v>3193</v>
      </c>
      <c r="L1607" t="s">
        <v>3160</v>
      </c>
      <c r="M1607" t="s">
        <v>3049</v>
      </c>
      <c r="N1607" t="s">
        <v>3156</v>
      </c>
      <c r="O1607" t="s">
        <v>3160</v>
      </c>
      <c r="P1607" t="s">
        <v>3115</v>
      </c>
      <c r="Q1607" t="s">
        <v>3186</v>
      </c>
      <c r="R1607" t="s">
        <v>3160</v>
      </c>
      <c r="S1607" t="s">
        <v>3347</v>
      </c>
    </row>
    <row r="1608" spans="1:19" outlineLevel="1" x14ac:dyDescent="0.2">
      <c r="A1608" t="s">
        <v>4870</v>
      </c>
      <c r="B1608" t="s">
        <v>4871</v>
      </c>
      <c r="C1608" s="15" t="s">
        <v>1342</v>
      </c>
      <c r="D1608" s="15" t="s">
        <v>3012</v>
      </c>
      <c r="E1608" s="15" t="s">
        <v>2038</v>
      </c>
      <c r="F1608" s="15" t="s">
        <v>2984</v>
      </c>
      <c r="G1608" s="15" t="s">
        <v>1383</v>
      </c>
      <c r="H1608" s="15" t="s">
        <v>1378</v>
      </c>
      <c r="I1608" s="15" t="s">
        <v>3160</v>
      </c>
      <c r="J1608" t="s">
        <v>3160</v>
      </c>
      <c r="K1608" t="s">
        <v>3160</v>
      </c>
      <c r="L1608" t="s">
        <v>3160</v>
      </c>
      <c r="M1608" t="s">
        <v>3049</v>
      </c>
      <c r="N1608" t="s">
        <v>3156</v>
      </c>
      <c r="O1608" t="s">
        <v>3160</v>
      </c>
      <c r="P1608" t="s">
        <v>3115</v>
      </c>
      <c r="Q1608" t="s">
        <v>3186</v>
      </c>
      <c r="R1608" s="23" t="s">
        <v>4630</v>
      </c>
      <c r="S1608" t="s">
        <v>3348</v>
      </c>
    </row>
    <row r="1609" spans="1:19" outlineLevel="1" x14ac:dyDescent="0.2">
      <c r="A1609" t="s">
        <v>4870</v>
      </c>
      <c r="B1609" t="s">
        <v>4871</v>
      </c>
      <c r="C1609" s="15" t="s">
        <v>1342</v>
      </c>
      <c r="D1609" s="15" t="s">
        <v>3012</v>
      </c>
      <c r="E1609" s="15" t="s">
        <v>2038</v>
      </c>
      <c r="F1609" s="15" t="s">
        <v>2984</v>
      </c>
      <c r="G1609" s="15" t="s">
        <v>1383</v>
      </c>
      <c r="H1609" s="15" t="s">
        <v>1378</v>
      </c>
      <c r="I1609" s="15" t="s">
        <v>1</v>
      </c>
      <c r="J1609" t="s">
        <v>3160</v>
      </c>
      <c r="K1609" t="s">
        <v>3193</v>
      </c>
      <c r="L1609" t="s">
        <v>3160</v>
      </c>
      <c r="M1609" t="s">
        <v>3049</v>
      </c>
      <c r="N1609" t="s">
        <v>3156</v>
      </c>
      <c r="O1609" t="s">
        <v>3160</v>
      </c>
      <c r="P1609" t="s">
        <v>3115</v>
      </c>
      <c r="Q1609" t="s">
        <v>3186</v>
      </c>
      <c r="R1609" t="s">
        <v>3160</v>
      </c>
      <c r="S1609" t="s">
        <v>3348</v>
      </c>
    </row>
    <row r="1610" spans="1:19" outlineLevel="1" x14ac:dyDescent="0.2">
      <c r="A1610" t="s">
        <v>4870</v>
      </c>
      <c r="B1610" t="s">
        <v>4871</v>
      </c>
      <c r="C1610" s="15" t="s">
        <v>1342</v>
      </c>
      <c r="D1610" s="15" t="s">
        <v>3012</v>
      </c>
      <c r="E1610" s="15" t="s">
        <v>2038</v>
      </c>
      <c r="F1610" s="15" t="s">
        <v>2984</v>
      </c>
      <c r="G1610" s="15" t="s">
        <v>1383</v>
      </c>
      <c r="H1610" s="15" t="s">
        <v>1378</v>
      </c>
      <c r="I1610" s="15" t="s">
        <v>1363</v>
      </c>
      <c r="J1610" t="s">
        <v>3160</v>
      </c>
      <c r="K1610" t="s">
        <v>3193</v>
      </c>
      <c r="L1610" t="s">
        <v>3160</v>
      </c>
      <c r="M1610" t="s">
        <v>3049</v>
      </c>
      <c r="N1610" t="s">
        <v>3156</v>
      </c>
      <c r="O1610" t="s">
        <v>3160</v>
      </c>
      <c r="P1610" t="s">
        <v>3115</v>
      </c>
      <c r="Q1610" t="s">
        <v>3186</v>
      </c>
      <c r="R1610" t="s">
        <v>3160</v>
      </c>
      <c r="S1610" t="s">
        <v>3347</v>
      </c>
    </row>
    <row r="1611" spans="1:19" outlineLevel="1" collapsed="1" x14ac:dyDescent="0.2">
      <c r="A1611" t="s">
        <v>4876</v>
      </c>
      <c r="B1611" t="s">
        <v>4791</v>
      </c>
      <c r="C1611" s="15" t="s">
        <v>1342</v>
      </c>
      <c r="D1611" s="15" t="s">
        <v>3013</v>
      </c>
      <c r="E1611" s="15" t="s">
        <v>1382</v>
      </c>
      <c r="F1611" s="15" t="s">
        <v>2984</v>
      </c>
      <c r="G1611" s="15" t="s">
        <v>1383</v>
      </c>
      <c r="H1611" s="15" t="s">
        <v>1377</v>
      </c>
      <c r="I1611" t="s">
        <v>3160</v>
      </c>
      <c r="J1611" t="s">
        <v>3160</v>
      </c>
      <c r="K1611" t="s">
        <v>3160</v>
      </c>
      <c r="L1611" t="s">
        <v>3160</v>
      </c>
      <c r="M1611" t="s">
        <v>3049</v>
      </c>
      <c r="N1611" t="s">
        <v>3156</v>
      </c>
      <c r="O1611" t="s">
        <v>3160</v>
      </c>
      <c r="P1611" t="s">
        <v>3115</v>
      </c>
      <c r="Q1611" t="s">
        <v>3186</v>
      </c>
      <c r="R1611" s="23" t="s">
        <v>4630</v>
      </c>
      <c r="S1611" t="s">
        <v>3348</v>
      </c>
    </row>
    <row r="1612" spans="1:19" outlineLevel="1" x14ac:dyDescent="0.2">
      <c r="A1612" t="s">
        <v>4876</v>
      </c>
      <c r="B1612" t="s">
        <v>4791</v>
      </c>
      <c r="C1612" s="15" t="s">
        <v>1342</v>
      </c>
      <c r="D1612" s="15" t="s">
        <v>3013</v>
      </c>
      <c r="E1612" s="15" t="s">
        <v>1382</v>
      </c>
      <c r="F1612" s="15" t="s">
        <v>2984</v>
      </c>
      <c r="G1612" s="15" t="s">
        <v>1383</v>
      </c>
      <c r="H1612" s="15" t="s">
        <v>1377</v>
      </c>
      <c r="I1612" t="s">
        <v>1</v>
      </c>
      <c r="J1612" t="s">
        <v>3160</v>
      </c>
      <c r="K1612" t="s">
        <v>3193</v>
      </c>
      <c r="L1612" t="s">
        <v>3160</v>
      </c>
      <c r="M1612" t="s">
        <v>3160</v>
      </c>
      <c r="N1612" t="s">
        <v>3156</v>
      </c>
      <c r="O1612" t="s">
        <v>3160</v>
      </c>
      <c r="P1612" t="s">
        <v>3116</v>
      </c>
      <c r="Q1612" t="s">
        <v>3188</v>
      </c>
      <c r="R1612" t="s">
        <v>3160</v>
      </c>
      <c r="S1612" t="s">
        <v>3189</v>
      </c>
    </row>
    <row r="1613" spans="1:19" outlineLevel="1" x14ac:dyDescent="0.2">
      <c r="A1613" t="s">
        <v>4876</v>
      </c>
      <c r="B1613" t="s">
        <v>4791</v>
      </c>
      <c r="C1613" s="15" t="s">
        <v>1342</v>
      </c>
      <c r="D1613" s="15" t="s">
        <v>3013</v>
      </c>
      <c r="E1613" s="15" t="s">
        <v>1382</v>
      </c>
      <c r="F1613" s="15" t="s">
        <v>2984</v>
      </c>
      <c r="G1613" s="15" t="s">
        <v>1383</v>
      </c>
      <c r="H1613" s="15" t="s">
        <v>1377</v>
      </c>
      <c r="I1613" s="15" t="s">
        <v>1</v>
      </c>
      <c r="J1613" t="s">
        <v>3160</v>
      </c>
      <c r="K1613" t="s">
        <v>3193</v>
      </c>
      <c r="L1613" t="s">
        <v>3160</v>
      </c>
      <c r="M1613" t="s">
        <v>3049</v>
      </c>
      <c r="N1613" t="s">
        <v>3156</v>
      </c>
      <c r="O1613" t="s">
        <v>3160</v>
      </c>
      <c r="P1613" t="s">
        <v>3115</v>
      </c>
      <c r="Q1613" t="s">
        <v>3186</v>
      </c>
      <c r="R1613" t="s">
        <v>3160</v>
      </c>
      <c r="S1613" t="s">
        <v>3348</v>
      </c>
    </row>
    <row r="1614" spans="1:19" outlineLevel="1" collapsed="1" x14ac:dyDescent="0.2">
      <c r="A1614" t="s">
        <v>4877</v>
      </c>
      <c r="B1614" t="s">
        <v>4792</v>
      </c>
      <c r="C1614" s="15" t="s">
        <v>1342</v>
      </c>
      <c r="D1614" s="15" t="s">
        <v>3013</v>
      </c>
      <c r="E1614" s="15" t="s">
        <v>2036</v>
      </c>
      <c r="F1614" s="15" t="s">
        <v>2984</v>
      </c>
      <c r="G1614" s="15" t="s">
        <v>1383</v>
      </c>
      <c r="H1614" s="15" t="s">
        <v>1378</v>
      </c>
      <c r="I1614" t="s">
        <v>3160</v>
      </c>
      <c r="J1614" t="s">
        <v>3160</v>
      </c>
      <c r="K1614" t="s">
        <v>3160</v>
      </c>
      <c r="L1614" t="s">
        <v>3160</v>
      </c>
      <c r="M1614" t="s">
        <v>3049</v>
      </c>
      <c r="N1614" t="s">
        <v>3156</v>
      </c>
      <c r="O1614" t="s">
        <v>3160</v>
      </c>
      <c r="P1614" t="s">
        <v>3115</v>
      </c>
      <c r="Q1614" t="s">
        <v>3186</v>
      </c>
      <c r="R1614" s="23" t="s">
        <v>4630</v>
      </c>
      <c r="S1614" t="s">
        <v>3348</v>
      </c>
    </row>
    <row r="1615" spans="1:19" outlineLevel="1" x14ac:dyDescent="0.2">
      <c r="A1615" t="s">
        <v>4877</v>
      </c>
      <c r="B1615" t="s">
        <v>4792</v>
      </c>
      <c r="C1615" s="15" t="s">
        <v>1342</v>
      </c>
      <c r="D1615" s="15" t="s">
        <v>3013</v>
      </c>
      <c r="E1615" s="15" t="s">
        <v>2036</v>
      </c>
      <c r="F1615" s="15" t="s">
        <v>2984</v>
      </c>
      <c r="G1615" s="15" t="s">
        <v>1383</v>
      </c>
      <c r="H1615" s="15" t="s">
        <v>1378</v>
      </c>
      <c r="I1615" t="s">
        <v>1</v>
      </c>
      <c r="J1615" t="s">
        <v>3160</v>
      </c>
      <c r="K1615" t="s">
        <v>3193</v>
      </c>
      <c r="L1615" t="s">
        <v>3160</v>
      </c>
      <c r="M1615" t="s">
        <v>3160</v>
      </c>
      <c r="N1615" t="s">
        <v>3156</v>
      </c>
      <c r="O1615" t="s">
        <v>3160</v>
      </c>
      <c r="P1615" t="s">
        <v>3116</v>
      </c>
      <c r="Q1615" t="s">
        <v>3188</v>
      </c>
      <c r="R1615" t="s">
        <v>3160</v>
      </c>
      <c r="S1615" t="s">
        <v>3189</v>
      </c>
    </row>
    <row r="1616" spans="1:19" outlineLevel="1" x14ac:dyDescent="0.2">
      <c r="A1616" t="s">
        <v>4877</v>
      </c>
      <c r="B1616" t="s">
        <v>4792</v>
      </c>
      <c r="C1616" s="15" t="s">
        <v>1342</v>
      </c>
      <c r="D1616" s="15" t="s">
        <v>3013</v>
      </c>
      <c r="E1616" s="15" t="s">
        <v>2036</v>
      </c>
      <c r="F1616" s="15" t="s">
        <v>2984</v>
      </c>
      <c r="G1616" s="15" t="s">
        <v>1383</v>
      </c>
      <c r="H1616" s="15" t="s">
        <v>1378</v>
      </c>
      <c r="I1616" s="15" t="s">
        <v>1</v>
      </c>
      <c r="J1616" t="s">
        <v>3160</v>
      </c>
      <c r="K1616" t="s">
        <v>3193</v>
      </c>
      <c r="L1616" t="s">
        <v>3160</v>
      </c>
      <c r="M1616" t="s">
        <v>3049</v>
      </c>
      <c r="N1616" t="s">
        <v>3156</v>
      </c>
      <c r="O1616" t="s">
        <v>3160</v>
      </c>
      <c r="P1616" t="s">
        <v>3115</v>
      </c>
      <c r="Q1616" t="s">
        <v>3186</v>
      </c>
      <c r="R1616" t="s">
        <v>3160</v>
      </c>
      <c r="S1616" t="s">
        <v>3348</v>
      </c>
    </row>
    <row r="1617" spans="1:19" outlineLevel="1" collapsed="1" x14ac:dyDescent="0.2">
      <c r="A1617" t="s">
        <v>4878</v>
      </c>
      <c r="B1617" t="s">
        <v>4793</v>
      </c>
      <c r="C1617" s="15" t="s">
        <v>1342</v>
      </c>
      <c r="D1617" s="15" t="s">
        <v>3013</v>
      </c>
      <c r="E1617" s="15" t="s">
        <v>2042</v>
      </c>
      <c r="F1617" s="15" t="s">
        <v>2984</v>
      </c>
      <c r="G1617" s="15" t="s">
        <v>1383</v>
      </c>
      <c r="H1617" s="15" t="s">
        <v>1378</v>
      </c>
      <c r="I1617" t="s">
        <v>3160</v>
      </c>
      <c r="J1617" t="s">
        <v>3160</v>
      </c>
      <c r="K1617" t="s">
        <v>3160</v>
      </c>
      <c r="L1617" t="s">
        <v>3160</v>
      </c>
      <c r="M1617" t="s">
        <v>3049</v>
      </c>
      <c r="N1617" t="s">
        <v>3156</v>
      </c>
      <c r="O1617" t="s">
        <v>3160</v>
      </c>
      <c r="P1617" t="s">
        <v>3115</v>
      </c>
      <c r="Q1617" t="s">
        <v>3186</v>
      </c>
      <c r="R1617" s="23" t="s">
        <v>4630</v>
      </c>
      <c r="S1617" t="s">
        <v>3348</v>
      </c>
    </row>
    <row r="1618" spans="1:19" outlineLevel="1" x14ac:dyDescent="0.2">
      <c r="A1618" t="s">
        <v>4878</v>
      </c>
      <c r="B1618" t="s">
        <v>4793</v>
      </c>
      <c r="C1618" s="15" t="s">
        <v>1342</v>
      </c>
      <c r="D1618" s="15" t="s">
        <v>3013</v>
      </c>
      <c r="E1618" s="15" t="s">
        <v>2042</v>
      </c>
      <c r="F1618" s="15" t="s">
        <v>2984</v>
      </c>
      <c r="G1618" s="15" t="s">
        <v>1383</v>
      </c>
      <c r="H1618" s="15" t="s">
        <v>1378</v>
      </c>
      <c r="I1618" t="s">
        <v>1</v>
      </c>
      <c r="J1618" t="s">
        <v>3160</v>
      </c>
      <c r="K1618" t="s">
        <v>3193</v>
      </c>
      <c r="L1618" t="s">
        <v>3160</v>
      </c>
      <c r="M1618" t="s">
        <v>3160</v>
      </c>
      <c r="N1618" t="s">
        <v>3156</v>
      </c>
      <c r="O1618" t="s">
        <v>3160</v>
      </c>
      <c r="P1618" t="s">
        <v>3116</v>
      </c>
      <c r="Q1618" t="s">
        <v>3188</v>
      </c>
      <c r="R1618" t="s">
        <v>3160</v>
      </c>
      <c r="S1618" t="s">
        <v>3189</v>
      </c>
    </row>
    <row r="1619" spans="1:19" outlineLevel="1" x14ac:dyDescent="0.2">
      <c r="A1619" t="s">
        <v>4878</v>
      </c>
      <c r="B1619" t="s">
        <v>4793</v>
      </c>
      <c r="C1619" s="15" t="s">
        <v>1342</v>
      </c>
      <c r="D1619" s="15" t="s">
        <v>3013</v>
      </c>
      <c r="E1619" s="15" t="s">
        <v>2042</v>
      </c>
      <c r="F1619" s="15" t="s">
        <v>2984</v>
      </c>
      <c r="G1619" s="15" t="s">
        <v>1383</v>
      </c>
      <c r="H1619" s="15" t="s">
        <v>1378</v>
      </c>
      <c r="I1619" s="15" t="s">
        <v>1</v>
      </c>
      <c r="J1619" t="s">
        <v>3160</v>
      </c>
      <c r="K1619" t="s">
        <v>3193</v>
      </c>
      <c r="L1619" t="s">
        <v>3160</v>
      </c>
      <c r="M1619" t="s">
        <v>3049</v>
      </c>
      <c r="N1619" t="s">
        <v>3156</v>
      </c>
      <c r="O1619" t="s">
        <v>3160</v>
      </c>
      <c r="P1619" t="s">
        <v>3115</v>
      </c>
      <c r="Q1619" t="s">
        <v>3186</v>
      </c>
      <c r="R1619" t="s">
        <v>3160</v>
      </c>
      <c r="S1619" t="s">
        <v>3348</v>
      </c>
    </row>
    <row r="1620" spans="1:19" outlineLevel="1" x14ac:dyDescent="0.2">
      <c r="A1620" t="s">
        <v>4879</v>
      </c>
      <c r="B1620" t="s">
        <v>4883</v>
      </c>
      <c r="C1620" s="15" t="s">
        <v>1342</v>
      </c>
      <c r="D1620" s="15" t="s">
        <v>3013</v>
      </c>
      <c r="E1620" s="15" t="s">
        <v>1382</v>
      </c>
      <c r="F1620" s="15" t="s">
        <v>2984</v>
      </c>
      <c r="G1620" s="15" t="s">
        <v>1383</v>
      </c>
      <c r="H1620" s="15" t="s">
        <v>1377</v>
      </c>
      <c r="I1620" s="15" t="s">
        <v>3160</v>
      </c>
      <c r="J1620" t="s">
        <v>3160</v>
      </c>
      <c r="K1620" t="s">
        <v>3160</v>
      </c>
      <c r="L1620" t="s">
        <v>3160</v>
      </c>
      <c r="M1620" t="s">
        <v>3049</v>
      </c>
      <c r="N1620" t="s">
        <v>3156</v>
      </c>
      <c r="O1620" t="s">
        <v>3160</v>
      </c>
      <c r="P1620" t="s">
        <v>3115</v>
      </c>
      <c r="Q1620" t="s">
        <v>3186</v>
      </c>
      <c r="R1620" s="23" t="s">
        <v>4630</v>
      </c>
      <c r="S1620" t="s">
        <v>3348</v>
      </c>
    </row>
    <row r="1621" spans="1:19" outlineLevel="1" x14ac:dyDescent="0.2">
      <c r="A1621" t="s">
        <v>4879</v>
      </c>
      <c r="B1621" t="s">
        <v>4883</v>
      </c>
      <c r="C1621" s="15" t="s">
        <v>1342</v>
      </c>
      <c r="D1621" s="15" t="s">
        <v>3013</v>
      </c>
      <c r="E1621" s="15" t="s">
        <v>1382</v>
      </c>
      <c r="F1621" s="15" t="s">
        <v>2984</v>
      </c>
      <c r="G1621" s="15" t="s">
        <v>1383</v>
      </c>
      <c r="H1621" s="15" t="s">
        <v>1377</v>
      </c>
      <c r="I1621" s="15" t="s">
        <v>1</v>
      </c>
      <c r="J1621" t="s">
        <v>3160</v>
      </c>
      <c r="K1621" t="s">
        <v>3193</v>
      </c>
      <c r="L1621" t="s">
        <v>3160</v>
      </c>
      <c r="M1621" t="s">
        <v>3049</v>
      </c>
      <c r="N1621" t="s">
        <v>3156</v>
      </c>
      <c r="O1621" t="s">
        <v>3160</v>
      </c>
      <c r="P1621" t="s">
        <v>3115</v>
      </c>
      <c r="Q1621" t="s">
        <v>3186</v>
      </c>
      <c r="R1621" t="s">
        <v>3160</v>
      </c>
      <c r="S1621" t="s">
        <v>3348</v>
      </c>
    </row>
    <row r="1622" spans="1:19" outlineLevel="1" x14ac:dyDescent="0.2">
      <c r="A1622" t="s">
        <v>4879</v>
      </c>
      <c r="B1622" t="s">
        <v>4883</v>
      </c>
      <c r="C1622" s="15" t="s">
        <v>1342</v>
      </c>
      <c r="D1622" s="15" t="s">
        <v>3013</v>
      </c>
      <c r="E1622" s="15" t="s">
        <v>1382</v>
      </c>
      <c r="F1622" s="15" t="s">
        <v>2984</v>
      </c>
      <c r="G1622" s="15" t="s">
        <v>1383</v>
      </c>
      <c r="H1622" s="15" t="s">
        <v>1377</v>
      </c>
      <c r="I1622" s="15" t="s">
        <v>1363</v>
      </c>
      <c r="J1622" t="s">
        <v>3160</v>
      </c>
      <c r="K1622" t="s">
        <v>3193</v>
      </c>
      <c r="L1622" t="s">
        <v>3160</v>
      </c>
      <c r="M1622" t="s">
        <v>3049</v>
      </c>
      <c r="N1622" t="s">
        <v>3156</v>
      </c>
      <c r="O1622" t="s">
        <v>3160</v>
      </c>
      <c r="P1622" t="s">
        <v>3115</v>
      </c>
      <c r="Q1622" t="s">
        <v>3186</v>
      </c>
      <c r="R1622" t="s">
        <v>3160</v>
      </c>
      <c r="S1622" t="s">
        <v>3347</v>
      </c>
    </row>
    <row r="1623" spans="1:19" outlineLevel="1" x14ac:dyDescent="0.2">
      <c r="A1623" t="s">
        <v>4880</v>
      </c>
      <c r="B1623" t="s">
        <v>4884</v>
      </c>
      <c r="C1623" s="15" t="s">
        <v>1342</v>
      </c>
      <c r="D1623" s="15" t="s">
        <v>3013</v>
      </c>
      <c r="E1623" s="15" t="s">
        <v>2036</v>
      </c>
      <c r="F1623" s="15" t="s">
        <v>2984</v>
      </c>
      <c r="G1623" s="15" t="s">
        <v>1383</v>
      </c>
      <c r="H1623" s="15" t="s">
        <v>1378</v>
      </c>
      <c r="I1623" s="15" t="s">
        <v>3160</v>
      </c>
      <c r="J1623" t="s">
        <v>3160</v>
      </c>
      <c r="K1623" t="s">
        <v>3160</v>
      </c>
      <c r="L1623" t="s">
        <v>3160</v>
      </c>
      <c r="M1623" t="s">
        <v>3049</v>
      </c>
      <c r="N1623" t="s">
        <v>3156</v>
      </c>
      <c r="O1623" t="s">
        <v>3160</v>
      </c>
      <c r="P1623" t="s">
        <v>3115</v>
      </c>
      <c r="Q1623" t="s">
        <v>3186</v>
      </c>
      <c r="R1623" s="23" t="s">
        <v>4630</v>
      </c>
      <c r="S1623" t="s">
        <v>3348</v>
      </c>
    </row>
    <row r="1624" spans="1:19" outlineLevel="1" x14ac:dyDescent="0.2">
      <c r="A1624" t="s">
        <v>4880</v>
      </c>
      <c r="B1624" t="s">
        <v>4884</v>
      </c>
      <c r="C1624" s="15" t="s">
        <v>1342</v>
      </c>
      <c r="D1624" s="15" t="s">
        <v>3013</v>
      </c>
      <c r="E1624" s="15" t="s">
        <v>2036</v>
      </c>
      <c r="F1624" s="15" t="s">
        <v>2984</v>
      </c>
      <c r="G1624" s="15" t="s">
        <v>1383</v>
      </c>
      <c r="H1624" s="15" t="s">
        <v>1378</v>
      </c>
      <c r="I1624" s="15" t="s">
        <v>1</v>
      </c>
      <c r="J1624" t="s">
        <v>3160</v>
      </c>
      <c r="K1624" t="s">
        <v>3193</v>
      </c>
      <c r="L1624" t="s">
        <v>3160</v>
      </c>
      <c r="M1624" t="s">
        <v>3049</v>
      </c>
      <c r="N1624" t="s">
        <v>3156</v>
      </c>
      <c r="O1624" t="s">
        <v>3160</v>
      </c>
      <c r="P1624" t="s">
        <v>3115</v>
      </c>
      <c r="Q1624" t="s">
        <v>3186</v>
      </c>
      <c r="R1624" t="s">
        <v>3160</v>
      </c>
      <c r="S1624" t="s">
        <v>3348</v>
      </c>
    </row>
    <row r="1625" spans="1:19" outlineLevel="1" x14ac:dyDescent="0.2">
      <c r="A1625" t="s">
        <v>4880</v>
      </c>
      <c r="B1625" t="s">
        <v>4884</v>
      </c>
      <c r="C1625" s="15" t="s">
        <v>1342</v>
      </c>
      <c r="D1625" s="15" t="s">
        <v>3013</v>
      </c>
      <c r="E1625" s="15" t="s">
        <v>2036</v>
      </c>
      <c r="F1625" s="15" t="s">
        <v>2984</v>
      </c>
      <c r="G1625" s="15" t="s">
        <v>1383</v>
      </c>
      <c r="H1625" s="15" t="s">
        <v>1378</v>
      </c>
      <c r="I1625" s="15" t="s">
        <v>1363</v>
      </c>
      <c r="J1625" t="s">
        <v>3160</v>
      </c>
      <c r="K1625" t="s">
        <v>3193</v>
      </c>
      <c r="L1625" t="s">
        <v>3160</v>
      </c>
      <c r="M1625" t="s">
        <v>3049</v>
      </c>
      <c r="N1625" t="s">
        <v>3156</v>
      </c>
      <c r="O1625" t="s">
        <v>3160</v>
      </c>
      <c r="P1625" t="s">
        <v>3115</v>
      </c>
      <c r="Q1625" t="s">
        <v>3186</v>
      </c>
      <c r="R1625" t="s">
        <v>3160</v>
      </c>
      <c r="S1625" t="s">
        <v>3347</v>
      </c>
    </row>
    <row r="1626" spans="1:19" outlineLevel="1" x14ac:dyDescent="0.2">
      <c r="A1626" t="s">
        <v>4881</v>
      </c>
      <c r="B1626" t="s">
        <v>4885</v>
      </c>
      <c r="C1626" s="15" t="s">
        <v>1342</v>
      </c>
      <c r="D1626" s="15" t="s">
        <v>3013</v>
      </c>
      <c r="E1626" s="15" t="s">
        <v>2042</v>
      </c>
      <c r="F1626" s="15" t="s">
        <v>2984</v>
      </c>
      <c r="G1626" s="15" t="s">
        <v>1383</v>
      </c>
      <c r="H1626" s="15" t="s">
        <v>1378</v>
      </c>
      <c r="I1626" s="15" t="s">
        <v>3160</v>
      </c>
      <c r="J1626" t="s">
        <v>3160</v>
      </c>
      <c r="K1626" t="s">
        <v>3160</v>
      </c>
      <c r="L1626" t="s">
        <v>3160</v>
      </c>
      <c r="M1626" t="s">
        <v>3049</v>
      </c>
      <c r="N1626" t="s">
        <v>3156</v>
      </c>
      <c r="O1626" t="s">
        <v>3160</v>
      </c>
      <c r="P1626" t="s">
        <v>3115</v>
      </c>
      <c r="Q1626" t="s">
        <v>3186</v>
      </c>
      <c r="R1626" s="23" t="s">
        <v>4630</v>
      </c>
      <c r="S1626" t="s">
        <v>3348</v>
      </c>
    </row>
    <row r="1627" spans="1:19" outlineLevel="1" x14ac:dyDescent="0.2">
      <c r="A1627" t="s">
        <v>4881</v>
      </c>
      <c r="B1627" t="s">
        <v>4885</v>
      </c>
      <c r="C1627" s="15" t="s">
        <v>1342</v>
      </c>
      <c r="D1627" s="15" t="s">
        <v>3013</v>
      </c>
      <c r="E1627" s="15" t="s">
        <v>2042</v>
      </c>
      <c r="F1627" s="15" t="s">
        <v>2984</v>
      </c>
      <c r="G1627" s="15" t="s">
        <v>1383</v>
      </c>
      <c r="H1627" s="15" t="s">
        <v>1378</v>
      </c>
      <c r="I1627" s="15" t="s">
        <v>1</v>
      </c>
      <c r="J1627" t="s">
        <v>3160</v>
      </c>
      <c r="K1627" t="s">
        <v>3193</v>
      </c>
      <c r="L1627" t="s">
        <v>3160</v>
      </c>
      <c r="M1627" t="s">
        <v>3049</v>
      </c>
      <c r="N1627" t="s">
        <v>3156</v>
      </c>
      <c r="O1627" t="s">
        <v>3160</v>
      </c>
      <c r="P1627" t="s">
        <v>3115</v>
      </c>
      <c r="Q1627" t="s">
        <v>3186</v>
      </c>
      <c r="R1627" t="s">
        <v>3160</v>
      </c>
      <c r="S1627" t="s">
        <v>3348</v>
      </c>
    </row>
    <row r="1628" spans="1:19" outlineLevel="1" x14ac:dyDescent="0.2">
      <c r="A1628" t="s">
        <v>4881</v>
      </c>
      <c r="B1628" t="s">
        <v>4885</v>
      </c>
      <c r="C1628" s="15" t="s">
        <v>1342</v>
      </c>
      <c r="D1628" s="15" t="s">
        <v>3013</v>
      </c>
      <c r="E1628" s="15" t="s">
        <v>2042</v>
      </c>
      <c r="F1628" s="15" t="s">
        <v>2984</v>
      </c>
      <c r="G1628" s="15" t="s">
        <v>1383</v>
      </c>
      <c r="H1628" s="15" t="s">
        <v>1378</v>
      </c>
      <c r="I1628" s="15" t="s">
        <v>1363</v>
      </c>
      <c r="J1628" t="s">
        <v>3160</v>
      </c>
      <c r="K1628" t="s">
        <v>3193</v>
      </c>
      <c r="L1628" t="s">
        <v>3160</v>
      </c>
      <c r="M1628" t="s">
        <v>3049</v>
      </c>
      <c r="N1628" t="s">
        <v>3156</v>
      </c>
      <c r="O1628" t="s">
        <v>3160</v>
      </c>
      <c r="P1628" t="s">
        <v>3115</v>
      </c>
      <c r="Q1628" t="s">
        <v>3186</v>
      </c>
      <c r="R1628" t="s">
        <v>3160</v>
      </c>
      <c r="S1628" t="s">
        <v>3347</v>
      </c>
    </row>
    <row r="1629" spans="1:19" outlineLevel="1" collapsed="1" x14ac:dyDescent="0.2">
      <c r="A1629" t="s">
        <v>4886</v>
      </c>
      <c r="B1629" t="s">
        <v>4794</v>
      </c>
      <c r="C1629" s="15" t="s">
        <v>1342</v>
      </c>
      <c r="D1629" s="15" t="s">
        <v>3014</v>
      </c>
      <c r="E1629" s="15" t="s">
        <v>1382</v>
      </c>
      <c r="F1629" s="15" t="s">
        <v>2984</v>
      </c>
      <c r="G1629" s="15" t="s">
        <v>1383</v>
      </c>
      <c r="H1629" s="15" t="s">
        <v>1377</v>
      </c>
      <c r="I1629" t="s">
        <v>3160</v>
      </c>
      <c r="J1629" t="s">
        <v>3160</v>
      </c>
      <c r="K1629" t="s">
        <v>3160</v>
      </c>
      <c r="L1629" t="s">
        <v>3160</v>
      </c>
      <c r="M1629" t="s">
        <v>3049</v>
      </c>
      <c r="N1629" t="s">
        <v>3156</v>
      </c>
      <c r="O1629" t="s">
        <v>3160</v>
      </c>
      <c r="P1629" t="s">
        <v>3115</v>
      </c>
      <c r="Q1629" t="s">
        <v>3186</v>
      </c>
      <c r="R1629" s="23" t="s">
        <v>4630</v>
      </c>
      <c r="S1629" t="s">
        <v>3348</v>
      </c>
    </row>
    <row r="1630" spans="1:19" outlineLevel="1" x14ac:dyDescent="0.2">
      <c r="A1630" t="s">
        <v>4886</v>
      </c>
      <c r="B1630" t="s">
        <v>4794</v>
      </c>
      <c r="C1630" s="15" t="s">
        <v>1342</v>
      </c>
      <c r="D1630" s="15" t="s">
        <v>3014</v>
      </c>
      <c r="E1630" s="15" t="s">
        <v>1382</v>
      </c>
      <c r="F1630" s="15" t="s">
        <v>2984</v>
      </c>
      <c r="G1630" s="15" t="s">
        <v>1383</v>
      </c>
      <c r="H1630" s="15" t="s">
        <v>1377</v>
      </c>
      <c r="I1630" t="s">
        <v>1</v>
      </c>
      <c r="J1630" t="s">
        <v>3160</v>
      </c>
      <c r="K1630" t="s">
        <v>3193</v>
      </c>
      <c r="L1630" t="s">
        <v>3160</v>
      </c>
      <c r="M1630" t="s">
        <v>3160</v>
      </c>
      <c r="N1630" t="s">
        <v>3156</v>
      </c>
      <c r="O1630" t="s">
        <v>3160</v>
      </c>
      <c r="P1630" t="s">
        <v>3116</v>
      </c>
      <c r="Q1630" t="s">
        <v>3188</v>
      </c>
      <c r="R1630" t="s">
        <v>3160</v>
      </c>
      <c r="S1630" t="s">
        <v>3189</v>
      </c>
    </row>
    <row r="1631" spans="1:19" outlineLevel="1" x14ac:dyDescent="0.2">
      <c r="A1631" t="s">
        <v>4886</v>
      </c>
      <c r="B1631" t="s">
        <v>4794</v>
      </c>
      <c r="C1631" s="15" t="s">
        <v>1342</v>
      </c>
      <c r="D1631" s="15" t="s">
        <v>3014</v>
      </c>
      <c r="E1631" s="15" t="s">
        <v>1382</v>
      </c>
      <c r="F1631" s="15" t="s">
        <v>2984</v>
      </c>
      <c r="G1631" s="15" t="s">
        <v>1383</v>
      </c>
      <c r="H1631" s="15" t="s">
        <v>1377</v>
      </c>
      <c r="I1631" s="15" t="s">
        <v>1</v>
      </c>
      <c r="J1631" t="s">
        <v>3160</v>
      </c>
      <c r="K1631" t="s">
        <v>3193</v>
      </c>
      <c r="L1631" t="s">
        <v>3160</v>
      </c>
      <c r="M1631" t="s">
        <v>3049</v>
      </c>
      <c r="N1631" t="s">
        <v>3156</v>
      </c>
      <c r="O1631" t="s">
        <v>3160</v>
      </c>
      <c r="P1631" t="s">
        <v>3115</v>
      </c>
      <c r="Q1631" t="s">
        <v>3186</v>
      </c>
      <c r="R1631" t="s">
        <v>3160</v>
      </c>
      <c r="S1631" t="s">
        <v>3348</v>
      </c>
    </row>
    <row r="1632" spans="1:19" outlineLevel="1" collapsed="1" x14ac:dyDescent="0.2">
      <c r="A1632" t="s">
        <v>4887</v>
      </c>
      <c r="B1632" t="s">
        <v>4795</v>
      </c>
      <c r="C1632" s="15" t="s">
        <v>1342</v>
      </c>
      <c r="D1632" s="15" t="s">
        <v>3014</v>
      </c>
      <c r="E1632" s="15" t="s">
        <v>2034</v>
      </c>
      <c r="F1632" s="15" t="s">
        <v>2984</v>
      </c>
      <c r="G1632" s="15" t="s">
        <v>1383</v>
      </c>
      <c r="H1632" s="15" t="s">
        <v>1378</v>
      </c>
      <c r="I1632" t="s">
        <v>3160</v>
      </c>
      <c r="J1632" t="s">
        <v>3160</v>
      </c>
      <c r="K1632" t="s">
        <v>3160</v>
      </c>
      <c r="L1632" t="s">
        <v>3160</v>
      </c>
      <c r="M1632" t="s">
        <v>3049</v>
      </c>
      <c r="N1632" t="s">
        <v>3156</v>
      </c>
      <c r="O1632" t="s">
        <v>3160</v>
      </c>
      <c r="P1632" t="s">
        <v>3115</v>
      </c>
      <c r="Q1632" t="s">
        <v>3186</v>
      </c>
      <c r="R1632" s="23" t="s">
        <v>4630</v>
      </c>
      <c r="S1632" t="s">
        <v>3348</v>
      </c>
    </row>
    <row r="1633" spans="1:19" outlineLevel="1" x14ac:dyDescent="0.2">
      <c r="A1633" t="s">
        <v>4887</v>
      </c>
      <c r="B1633" t="s">
        <v>4795</v>
      </c>
      <c r="C1633" s="15" t="s">
        <v>1342</v>
      </c>
      <c r="D1633" s="15" t="s">
        <v>3014</v>
      </c>
      <c r="E1633" s="15" t="s">
        <v>2034</v>
      </c>
      <c r="F1633" s="15" t="s">
        <v>2984</v>
      </c>
      <c r="G1633" s="15" t="s">
        <v>1383</v>
      </c>
      <c r="H1633" s="15" t="s">
        <v>1378</v>
      </c>
      <c r="I1633" t="s">
        <v>1</v>
      </c>
      <c r="J1633" t="s">
        <v>3160</v>
      </c>
      <c r="K1633" t="s">
        <v>3193</v>
      </c>
      <c r="L1633" t="s">
        <v>3160</v>
      </c>
      <c r="M1633" t="s">
        <v>3160</v>
      </c>
      <c r="N1633" t="s">
        <v>3156</v>
      </c>
      <c r="O1633" t="s">
        <v>3160</v>
      </c>
      <c r="P1633" t="s">
        <v>3116</v>
      </c>
      <c r="Q1633" t="s">
        <v>3188</v>
      </c>
      <c r="R1633" t="s">
        <v>3160</v>
      </c>
      <c r="S1633" t="s">
        <v>3189</v>
      </c>
    </row>
    <row r="1634" spans="1:19" outlineLevel="1" x14ac:dyDescent="0.2">
      <c r="A1634" t="s">
        <v>4887</v>
      </c>
      <c r="B1634" t="s">
        <v>4795</v>
      </c>
      <c r="C1634" s="15" t="s">
        <v>1342</v>
      </c>
      <c r="D1634" s="15" t="s">
        <v>3014</v>
      </c>
      <c r="E1634" s="15" t="s">
        <v>2034</v>
      </c>
      <c r="F1634" s="15" t="s">
        <v>2984</v>
      </c>
      <c r="G1634" s="15" t="s">
        <v>1383</v>
      </c>
      <c r="H1634" s="15" t="s">
        <v>1378</v>
      </c>
      <c r="I1634" s="15" t="s">
        <v>1</v>
      </c>
      <c r="J1634" t="s">
        <v>3160</v>
      </c>
      <c r="K1634" t="s">
        <v>3193</v>
      </c>
      <c r="L1634" t="s">
        <v>3160</v>
      </c>
      <c r="M1634" t="s">
        <v>3049</v>
      </c>
      <c r="N1634" t="s">
        <v>3156</v>
      </c>
      <c r="O1634" t="s">
        <v>3160</v>
      </c>
      <c r="P1634" t="s">
        <v>3115</v>
      </c>
      <c r="Q1634" t="s">
        <v>3186</v>
      </c>
      <c r="R1634" t="s">
        <v>3160</v>
      </c>
      <c r="S1634" t="s">
        <v>3348</v>
      </c>
    </row>
    <row r="1635" spans="1:19" outlineLevel="1" collapsed="1" x14ac:dyDescent="0.2">
      <c r="A1635" t="s">
        <v>4888</v>
      </c>
      <c r="B1635" t="s">
        <v>4796</v>
      </c>
      <c r="C1635" s="15" t="s">
        <v>1342</v>
      </c>
      <c r="D1635" s="15" t="s">
        <v>3014</v>
      </c>
      <c r="E1635" s="15" t="s">
        <v>2035</v>
      </c>
      <c r="F1635" s="15" t="s">
        <v>2984</v>
      </c>
      <c r="G1635" s="15" t="s">
        <v>1383</v>
      </c>
      <c r="H1635" s="15" t="s">
        <v>1378</v>
      </c>
      <c r="I1635" t="s">
        <v>3160</v>
      </c>
      <c r="J1635" t="s">
        <v>3160</v>
      </c>
      <c r="K1635" t="s">
        <v>3160</v>
      </c>
      <c r="L1635" t="s">
        <v>3160</v>
      </c>
      <c r="M1635" t="s">
        <v>3049</v>
      </c>
      <c r="N1635" t="s">
        <v>3156</v>
      </c>
      <c r="O1635" t="s">
        <v>3160</v>
      </c>
      <c r="P1635" t="s">
        <v>3115</v>
      </c>
      <c r="Q1635" t="s">
        <v>3186</v>
      </c>
      <c r="R1635" s="23" t="s">
        <v>4630</v>
      </c>
      <c r="S1635" t="s">
        <v>3348</v>
      </c>
    </row>
    <row r="1636" spans="1:19" outlineLevel="1" x14ac:dyDescent="0.2">
      <c r="A1636" t="s">
        <v>4888</v>
      </c>
      <c r="B1636" t="s">
        <v>4796</v>
      </c>
      <c r="C1636" s="15" t="s">
        <v>1342</v>
      </c>
      <c r="D1636" s="15" t="s">
        <v>3014</v>
      </c>
      <c r="E1636" s="15" t="s">
        <v>2035</v>
      </c>
      <c r="F1636" s="15" t="s">
        <v>2984</v>
      </c>
      <c r="G1636" s="15" t="s">
        <v>1383</v>
      </c>
      <c r="H1636" s="15" t="s">
        <v>1378</v>
      </c>
      <c r="I1636" t="s">
        <v>1</v>
      </c>
      <c r="J1636" t="s">
        <v>3160</v>
      </c>
      <c r="K1636" t="s">
        <v>3193</v>
      </c>
      <c r="L1636" t="s">
        <v>3160</v>
      </c>
      <c r="M1636" t="s">
        <v>3160</v>
      </c>
      <c r="N1636" t="s">
        <v>3156</v>
      </c>
      <c r="O1636" t="s">
        <v>3160</v>
      </c>
      <c r="P1636" t="s">
        <v>3116</v>
      </c>
      <c r="Q1636" t="s">
        <v>3188</v>
      </c>
      <c r="R1636" t="s">
        <v>3160</v>
      </c>
      <c r="S1636" t="s">
        <v>3189</v>
      </c>
    </row>
    <row r="1637" spans="1:19" outlineLevel="1" x14ac:dyDescent="0.2">
      <c r="A1637" t="s">
        <v>4888</v>
      </c>
      <c r="B1637" t="s">
        <v>4796</v>
      </c>
      <c r="C1637" s="15" t="s">
        <v>1342</v>
      </c>
      <c r="D1637" s="15" t="s">
        <v>3014</v>
      </c>
      <c r="E1637" s="15" t="s">
        <v>2035</v>
      </c>
      <c r="F1637" s="15" t="s">
        <v>2984</v>
      </c>
      <c r="G1637" s="15" t="s">
        <v>1383</v>
      </c>
      <c r="H1637" s="15" t="s">
        <v>1378</v>
      </c>
      <c r="I1637" s="15" t="s">
        <v>1</v>
      </c>
      <c r="J1637" t="s">
        <v>3160</v>
      </c>
      <c r="K1637" t="s">
        <v>3193</v>
      </c>
      <c r="L1637" t="s">
        <v>3160</v>
      </c>
      <c r="M1637" t="s">
        <v>3049</v>
      </c>
      <c r="N1637" t="s">
        <v>3156</v>
      </c>
      <c r="O1637" t="s">
        <v>3160</v>
      </c>
      <c r="P1637" t="s">
        <v>3115</v>
      </c>
      <c r="Q1637" t="s">
        <v>3186</v>
      </c>
      <c r="R1637" t="s">
        <v>3160</v>
      </c>
      <c r="S1637" t="s">
        <v>3348</v>
      </c>
    </row>
    <row r="1638" spans="1:19" outlineLevel="1" collapsed="1" x14ac:dyDescent="0.2">
      <c r="A1638" t="s">
        <v>4889</v>
      </c>
      <c r="B1638" t="s">
        <v>4797</v>
      </c>
      <c r="C1638" s="15" t="s">
        <v>1342</v>
      </c>
      <c r="D1638" s="15" t="s">
        <v>3014</v>
      </c>
      <c r="E1638" s="15" t="s">
        <v>3015</v>
      </c>
      <c r="F1638" s="15" t="s">
        <v>2984</v>
      </c>
      <c r="G1638" s="15" t="s">
        <v>1383</v>
      </c>
      <c r="H1638" s="15" t="s">
        <v>1378</v>
      </c>
      <c r="I1638" t="s">
        <v>3160</v>
      </c>
      <c r="J1638" t="s">
        <v>3160</v>
      </c>
      <c r="K1638" t="s">
        <v>3160</v>
      </c>
      <c r="L1638" t="s">
        <v>3160</v>
      </c>
      <c r="M1638" t="s">
        <v>3049</v>
      </c>
      <c r="N1638" t="s">
        <v>3156</v>
      </c>
      <c r="O1638" t="s">
        <v>3160</v>
      </c>
      <c r="P1638" t="s">
        <v>3115</v>
      </c>
      <c r="Q1638" t="s">
        <v>3186</v>
      </c>
      <c r="R1638" s="23" t="s">
        <v>4630</v>
      </c>
      <c r="S1638" t="s">
        <v>3348</v>
      </c>
    </row>
    <row r="1639" spans="1:19" outlineLevel="1" x14ac:dyDescent="0.2">
      <c r="A1639" t="s">
        <v>4889</v>
      </c>
      <c r="B1639" t="s">
        <v>4797</v>
      </c>
      <c r="C1639" s="15" t="s">
        <v>1342</v>
      </c>
      <c r="D1639" s="15" t="s">
        <v>3014</v>
      </c>
      <c r="E1639" s="15" t="s">
        <v>3015</v>
      </c>
      <c r="F1639" s="15" t="s">
        <v>2984</v>
      </c>
      <c r="G1639" s="15" t="s">
        <v>1383</v>
      </c>
      <c r="H1639" s="15" t="s">
        <v>1378</v>
      </c>
      <c r="I1639" t="s">
        <v>1</v>
      </c>
      <c r="J1639" t="s">
        <v>3160</v>
      </c>
      <c r="K1639" t="s">
        <v>3193</v>
      </c>
      <c r="L1639" t="s">
        <v>3160</v>
      </c>
      <c r="M1639" t="s">
        <v>3160</v>
      </c>
      <c r="N1639" t="s">
        <v>3156</v>
      </c>
      <c r="O1639" t="s">
        <v>3160</v>
      </c>
      <c r="P1639" t="s">
        <v>3116</v>
      </c>
      <c r="Q1639" t="s">
        <v>3188</v>
      </c>
      <c r="R1639" t="s">
        <v>3160</v>
      </c>
      <c r="S1639" t="s">
        <v>3189</v>
      </c>
    </row>
    <row r="1640" spans="1:19" outlineLevel="1" x14ac:dyDescent="0.2">
      <c r="A1640" t="s">
        <v>4889</v>
      </c>
      <c r="B1640" t="s">
        <v>4797</v>
      </c>
      <c r="C1640" s="15" t="s">
        <v>1342</v>
      </c>
      <c r="D1640" s="15" t="s">
        <v>3014</v>
      </c>
      <c r="E1640" s="15" t="s">
        <v>3015</v>
      </c>
      <c r="F1640" s="15" t="s">
        <v>2984</v>
      </c>
      <c r="G1640" s="15" t="s">
        <v>1383</v>
      </c>
      <c r="H1640" s="15" t="s">
        <v>1378</v>
      </c>
      <c r="I1640" s="15" t="s">
        <v>1</v>
      </c>
      <c r="J1640" t="s">
        <v>3160</v>
      </c>
      <c r="K1640" t="s">
        <v>3193</v>
      </c>
      <c r="L1640" t="s">
        <v>3160</v>
      </c>
      <c r="M1640" t="s">
        <v>3049</v>
      </c>
      <c r="N1640" t="s">
        <v>3156</v>
      </c>
      <c r="O1640" t="s">
        <v>3160</v>
      </c>
      <c r="P1640" t="s">
        <v>3115</v>
      </c>
      <c r="Q1640" t="s">
        <v>3186</v>
      </c>
      <c r="R1640" t="s">
        <v>3160</v>
      </c>
      <c r="S1640" t="s">
        <v>3348</v>
      </c>
    </row>
    <row r="1641" spans="1:19" outlineLevel="1" x14ac:dyDescent="0.2">
      <c r="A1641" t="s">
        <v>4890</v>
      </c>
      <c r="B1641" t="s">
        <v>4894</v>
      </c>
      <c r="C1641" s="15" t="s">
        <v>1342</v>
      </c>
      <c r="D1641" s="15" t="s">
        <v>3014</v>
      </c>
      <c r="E1641" s="15" t="s">
        <v>1382</v>
      </c>
      <c r="F1641" s="15" t="s">
        <v>2984</v>
      </c>
      <c r="G1641" s="15" t="s">
        <v>1383</v>
      </c>
      <c r="H1641" s="15" t="s">
        <v>1377</v>
      </c>
      <c r="I1641" s="15" t="s">
        <v>3160</v>
      </c>
      <c r="J1641" t="s">
        <v>3160</v>
      </c>
      <c r="K1641" t="s">
        <v>3160</v>
      </c>
      <c r="L1641" t="s">
        <v>3160</v>
      </c>
      <c r="M1641" t="s">
        <v>3049</v>
      </c>
      <c r="N1641" t="s">
        <v>3156</v>
      </c>
      <c r="O1641" t="s">
        <v>3160</v>
      </c>
      <c r="P1641" t="s">
        <v>3115</v>
      </c>
      <c r="Q1641" t="s">
        <v>3186</v>
      </c>
      <c r="R1641" s="23" t="s">
        <v>4630</v>
      </c>
      <c r="S1641" t="s">
        <v>3348</v>
      </c>
    </row>
    <row r="1642" spans="1:19" outlineLevel="1" x14ac:dyDescent="0.2">
      <c r="A1642" t="s">
        <v>4890</v>
      </c>
      <c r="B1642" t="s">
        <v>4894</v>
      </c>
      <c r="C1642" s="15" t="s">
        <v>1342</v>
      </c>
      <c r="D1642" s="15" t="s">
        <v>3014</v>
      </c>
      <c r="E1642" s="15" t="s">
        <v>1382</v>
      </c>
      <c r="F1642" s="15" t="s">
        <v>2984</v>
      </c>
      <c r="G1642" s="15" t="s">
        <v>1383</v>
      </c>
      <c r="H1642" s="15" t="s">
        <v>1377</v>
      </c>
      <c r="I1642" s="15" t="s">
        <v>1</v>
      </c>
      <c r="J1642" t="s">
        <v>3160</v>
      </c>
      <c r="K1642" t="s">
        <v>3193</v>
      </c>
      <c r="L1642" t="s">
        <v>3160</v>
      </c>
      <c r="M1642" t="s">
        <v>3049</v>
      </c>
      <c r="N1642" t="s">
        <v>3156</v>
      </c>
      <c r="O1642" t="s">
        <v>3160</v>
      </c>
      <c r="P1642" t="s">
        <v>3115</v>
      </c>
      <c r="Q1642" t="s">
        <v>3186</v>
      </c>
      <c r="R1642" t="s">
        <v>3160</v>
      </c>
      <c r="S1642" t="s">
        <v>3348</v>
      </c>
    </row>
    <row r="1643" spans="1:19" outlineLevel="1" x14ac:dyDescent="0.2">
      <c r="A1643" t="s">
        <v>4890</v>
      </c>
      <c r="B1643" t="s">
        <v>4894</v>
      </c>
      <c r="C1643" s="15" t="s">
        <v>1342</v>
      </c>
      <c r="D1643" s="15" t="s">
        <v>3014</v>
      </c>
      <c r="E1643" s="15" t="s">
        <v>1382</v>
      </c>
      <c r="F1643" s="15" t="s">
        <v>2984</v>
      </c>
      <c r="G1643" s="15" t="s">
        <v>1383</v>
      </c>
      <c r="H1643" s="15" t="s">
        <v>1377</v>
      </c>
      <c r="I1643" s="15" t="s">
        <v>1363</v>
      </c>
      <c r="J1643" t="s">
        <v>3160</v>
      </c>
      <c r="K1643" t="s">
        <v>3193</v>
      </c>
      <c r="L1643" t="s">
        <v>3160</v>
      </c>
      <c r="M1643" t="s">
        <v>3049</v>
      </c>
      <c r="N1643" t="s">
        <v>3156</v>
      </c>
      <c r="O1643" t="s">
        <v>3160</v>
      </c>
      <c r="P1643" t="s">
        <v>3115</v>
      </c>
      <c r="Q1643" t="s">
        <v>3186</v>
      </c>
      <c r="R1643" t="s">
        <v>3160</v>
      </c>
      <c r="S1643" t="s">
        <v>3347</v>
      </c>
    </row>
    <row r="1644" spans="1:19" outlineLevel="1" x14ac:dyDescent="0.2">
      <c r="A1644" t="s">
        <v>4891</v>
      </c>
      <c r="B1644" t="s">
        <v>4897</v>
      </c>
      <c r="C1644" s="15" t="s">
        <v>1342</v>
      </c>
      <c r="D1644" s="15" t="s">
        <v>3014</v>
      </c>
      <c r="E1644" s="15" t="s">
        <v>2034</v>
      </c>
      <c r="F1644" s="15" t="s">
        <v>2984</v>
      </c>
      <c r="G1644" s="15" t="s">
        <v>1383</v>
      </c>
      <c r="H1644" s="15" t="s">
        <v>1378</v>
      </c>
      <c r="I1644" s="15" t="s">
        <v>3160</v>
      </c>
      <c r="J1644" t="s">
        <v>3160</v>
      </c>
      <c r="K1644" t="s">
        <v>3160</v>
      </c>
      <c r="L1644" t="s">
        <v>3160</v>
      </c>
      <c r="M1644" t="s">
        <v>3049</v>
      </c>
      <c r="N1644" t="s">
        <v>3156</v>
      </c>
      <c r="O1644" t="s">
        <v>3160</v>
      </c>
      <c r="P1644" t="s">
        <v>3115</v>
      </c>
      <c r="Q1644" t="s">
        <v>3186</v>
      </c>
      <c r="R1644" s="23" t="s">
        <v>4630</v>
      </c>
      <c r="S1644" t="s">
        <v>3348</v>
      </c>
    </row>
    <row r="1645" spans="1:19" outlineLevel="1" x14ac:dyDescent="0.2">
      <c r="A1645" t="s">
        <v>4891</v>
      </c>
      <c r="B1645" t="s">
        <v>4897</v>
      </c>
      <c r="C1645" s="15" t="s">
        <v>1342</v>
      </c>
      <c r="D1645" s="15" t="s">
        <v>3014</v>
      </c>
      <c r="E1645" s="15" t="s">
        <v>2034</v>
      </c>
      <c r="F1645" s="15" t="s">
        <v>2984</v>
      </c>
      <c r="G1645" s="15" t="s">
        <v>1383</v>
      </c>
      <c r="H1645" s="15" t="s">
        <v>1378</v>
      </c>
      <c r="I1645" s="15" t="s">
        <v>1</v>
      </c>
      <c r="J1645" t="s">
        <v>3160</v>
      </c>
      <c r="K1645" t="s">
        <v>3193</v>
      </c>
      <c r="L1645" t="s">
        <v>3160</v>
      </c>
      <c r="M1645" t="s">
        <v>3049</v>
      </c>
      <c r="N1645" t="s">
        <v>3156</v>
      </c>
      <c r="O1645" t="s">
        <v>3160</v>
      </c>
      <c r="P1645" t="s">
        <v>3115</v>
      </c>
      <c r="Q1645" t="s">
        <v>3186</v>
      </c>
      <c r="R1645" t="s">
        <v>3160</v>
      </c>
      <c r="S1645" t="s">
        <v>3348</v>
      </c>
    </row>
    <row r="1646" spans="1:19" outlineLevel="1" x14ac:dyDescent="0.2">
      <c r="A1646" t="s">
        <v>4891</v>
      </c>
      <c r="B1646" t="s">
        <v>4897</v>
      </c>
      <c r="C1646" s="15" t="s">
        <v>1342</v>
      </c>
      <c r="D1646" s="15" t="s">
        <v>3014</v>
      </c>
      <c r="E1646" s="15" t="s">
        <v>2034</v>
      </c>
      <c r="F1646" s="15" t="s">
        <v>2984</v>
      </c>
      <c r="G1646" s="15" t="s">
        <v>1383</v>
      </c>
      <c r="H1646" s="15" t="s">
        <v>1378</v>
      </c>
      <c r="I1646" s="15" t="s">
        <v>1363</v>
      </c>
      <c r="J1646" t="s">
        <v>3160</v>
      </c>
      <c r="K1646" t="s">
        <v>3193</v>
      </c>
      <c r="L1646" t="s">
        <v>3160</v>
      </c>
      <c r="M1646" t="s">
        <v>3049</v>
      </c>
      <c r="N1646" t="s">
        <v>3156</v>
      </c>
      <c r="O1646" t="s">
        <v>3160</v>
      </c>
      <c r="P1646" t="s">
        <v>3115</v>
      </c>
      <c r="Q1646" t="s">
        <v>3186</v>
      </c>
      <c r="R1646" t="s">
        <v>3160</v>
      </c>
      <c r="S1646" t="s">
        <v>3347</v>
      </c>
    </row>
    <row r="1647" spans="1:19" outlineLevel="1" x14ac:dyDescent="0.2">
      <c r="A1647" t="s">
        <v>4892</v>
      </c>
      <c r="B1647" t="s">
        <v>4895</v>
      </c>
      <c r="C1647" s="15" t="s">
        <v>1342</v>
      </c>
      <c r="D1647" s="15" t="s">
        <v>3014</v>
      </c>
      <c r="E1647" s="15" t="s">
        <v>2035</v>
      </c>
      <c r="F1647" s="15" t="s">
        <v>2984</v>
      </c>
      <c r="G1647" s="15" t="s">
        <v>1383</v>
      </c>
      <c r="H1647" s="15" t="s">
        <v>1378</v>
      </c>
      <c r="I1647" s="15" t="s">
        <v>3160</v>
      </c>
      <c r="J1647" t="s">
        <v>3160</v>
      </c>
      <c r="K1647" t="s">
        <v>3160</v>
      </c>
      <c r="L1647" t="s">
        <v>3160</v>
      </c>
      <c r="M1647" t="s">
        <v>3049</v>
      </c>
      <c r="N1647" t="s">
        <v>3156</v>
      </c>
      <c r="O1647" t="s">
        <v>3160</v>
      </c>
      <c r="P1647" t="s">
        <v>3115</v>
      </c>
      <c r="Q1647" t="s">
        <v>3186</v>
      </c>
      <c r="R1647" s="23" t="s">
        <v>4630</v>
      </c>
      <c r="S1647" t="s">
        <v>3348</v>
      </c>
    </row>
    <row r="1648" spans="1:19" outlineLevel="1" x14ac:dyDescent="0.2">
      <c r="A1648" t="s">
        <v>4892</v>
      </c>
      <c r="B1648" t="s">
        <v>4895</v>
      </c>
      <c r="C1648" s="15" t="s">
        <v>1342</v>
      </c>
      <c r="D1648" s="15" t="s">
        <v>3014</v>
      </c>
      <c r="E1648" s="15" t="s">
        <v>2035</v>
      </c>
      <c r="F1648" s="15" t="s">
        <v>2984</v>
      </c>
      <c r="G1648" s="15" t="s">
        <v>1383</v>
      </c>
      <c r="H1648" s="15" t="s">
        <v>1378</v>
      </c>
      <c r="I1648" s="15" t="s">
        <v>1</v>
      </c>
      <c r="J1648" t="s">
        <v>3160</v>
      </c>
      <c r="K1648" t="s">
        <v>3193</v>
      </c>
      <c r="L1648" t="s">
        <v>3160</v>
      </c>
      <c r="M1648" t="s">
        <v>3049</v>
      </c>
      <c r="N1648" t="s">
        <v>3156</v>
      </c>
      <c r="O1648" t="s">
        <v>3160</v>
      </c>
      <c r="P1648" t="s">
        <v>3115</v>
      </c>
      <c r="Q1648" t="s">
        <v>3186</v>
      </c>
      <c r="R1648" t="s">
        <v>3160</v>
      </c>
      <c r="S1648" t="s">
        <v>3348</v>
      </c>
    </row>
    <row r="1649" spans="1:19" outlineLevel="1" x14ac:dyDescent="0.2">
      <c r="A1649" t="s">
        <v>4892</v>
      </c>
      <c r="B1649" t="s">
        <v>4895</v>
      </c>
      <c r="C1649" s="15" t="s">
        <v>1342</v>
      </c>
      <c r="D1649" s="15" t="s">
        <v>3014</v>
      </c>
      <c r="E1649" s="15" t="s">
        <v>2035</v>
      </c>
      <c r="F1649" s="15" t="s">
        <v>2984</v>
      </c>
      <c r="G1649" s="15" t="s">
        <v>1383</v>
      </c>
      <c r="H1649" s="15" t="s">
        <v>1378</v>
      </c>
      <c r="I1649" s="15" t="s">
        <v>1363</v>
      </c>
      <c r="J1649" t="s">
        <v>3160</v>
      </c>
      <c r="K1649" t="s">
        <v>3193</v>
      </c>
      <c r="L1649" t="s">
        <v>3160</v>
      </c>
      <c r="M1649" t="s">
        <v>3049</v>
      </c>
      <c r="N1649" t="s">
        <v>3156</v>
      </c>
      <c r="O1649" t="s">
        <v>3160</v>
      </c>
      <c r="P1649" t="s">
        <v>3115</v>
      </c>
      <c r="Q1649" t="s">
        <v>3186</v>
      </c>
      <c r="R1649" t="s">
        <v>3160</v>
      </c>
      <c r="S1649" t="s">
        <v>3347</v>
      </c>
    </row>
    <row r="1650" spans="1:19" outlineLevel="1" x14ac:dyDescent="0.2">
      <c r="A1650" t="s">
        <v>4893</v>
      </c>
      <c r="B1650" t="s">
        <v>4896</v>
      </c>
      <c r="C1650" s="15" t="s">
        <v>1342</v>
      </c>
      <c r="D1650" s="15" t="s">
        <v>3014</v>
      </c>
      <c r="E1650" s="15" t="s">
        <v>3015</v>
      </c>
      <c r="F1650" s="15" t="s">
        <v>2984</v>
      </c>
      <c r="G1650" s="15" t="s">
        <v>1383</v>
      </c>
      <c r="H1650" s="15" t="s">
        <v>1378</v>
      </c>
      <c r="I1650" s="15" t="s">
        <v>3160</v>
      </c>
      <c r="J1650" t="s">
        <v>3160</v>
      </c>
      <c r="K1650" t="s">
        <v>3160</v>
      </c>
      <c r="L1650" t="s">
        <v>3160</v>
      </c>
      <c r="M1650" t="s">
        <v>3049</v>
      </c>
      <c r="N1650" t="s">
        <v>3156</v>
      </c>
      <c r="O1650" t="s">
        <v>3160</v>
      </c>
      <c r="P1650" t="s">
        <v>3115</v>
      </c>
      <c r="Q1650" t="s">
        <v>3186</v>
      </c>
      <c r="R1650" s="23" t="s">
        <v>4630</v>
      </c>
      <c r="S1650" t="s">
        <v>3348</v>
      </c>
    </row>
    <row r="1651" spans="1:19" outlineLevel="1" x14ac:dyDescent="0.2">
      <c r="A1651" t="s">
        <v>4893</v>
      </c>
      <c r="B1651" t="s">
        <v>4896</v>
      </c>
      <c r="C1651" s="15" t="s">
        <v>1342</v>
      </c>
      <c r="D1651" s="15" t="s">
        <v>3014</v>
      </c>
      <c r="E1651" s="15" t="s">
        <v>3015</v>
      </c>
      <c r="F1651" s="15" t="s">
        <v>2984</v>
      </c>
      <c r="G1651" s="15" t="s">
        <v>1383</v>
      </c>
      <c r="H1651" s="15" t="s">
        <v>1378</v>
      </c>
      <c r="I1651" s="15" t="s">
        <v>1</v>
      </c>
      <c r="J1651" t="s">
        <v>3160</v>
      </c>
      <c r="K1651" t="s">
        <v>3193</v>
      </c>
      <c r="L1651" t="s">
        <v>3160</v>
      </c>
      <c r="M1651" t="s">
        <v>3049</v>
      </c>
      <c r="N1651" t="s">
        <v>3156</v>
      </c>
      <c r="O1651" t="s">
        <v>3160</v>
      </c>
      <c r="P1651" t="s">
        <v>3115</v>
      </c>
      <c r="Q1651" t="s">
        <v>3186</v>
      </c>
      <c r="R1651" t="s">
        <v>3160</v>
      </c>
      <c r="S1651" t="s">
        <v>3348</v>
      </c>
    </row>
    <row r="1652" spans="1:19" outlineLevel="1" x14ac:dyDescent="0.2">
      <c r="A1652" t="s">
        <v>4893</v>
      </c>
      <c r="B1652" t="s">
        <v>4896</v>
      </c>
      <c r="C1652" s="15" t="s">
        <v>1342</v>
      </c>
      <c r="D1652" s="15" t="s">
        <v>3014</v>
      </c>
      <c r="E1652" s="15" t="s">
        <v>3015</v>
      </c>
      <c r="F1652" s="15" t="s">
        <v>2984</v>
      </c>
      <c r="G1652" s="15" t="s">
        <v>1383</v>
      </c>
      <c r="H1652" s="15" t="s">
        <v>1378</v>
      </c>
      <c r="I1652" s="15" t="s">
        <v>1363</v>
      </c>
      <c r="J1652" t="s">
        <v>3160</v>
      </c>
      <c r="K1652" t="s">
        <v>3193</v>
      </c>
      <c r="L1652" t="s">
        <v>3160</v>
      </c>
      <c r="M1652" t="s">
        <v>3049</v>
      </c>
      <c r="N1652" t="s">
        <v>3156</v>
      </c>
      <c r="O1652" t="s">
        <v>3160</v>
      </c>
      <c r="P1652" t="s">
        <v>3115</v>
      </c>
      <c r="Q1652" t="s">
        <v>3186</v>
      </c>
      <c r="R1652" t="s">
        <v>3160</v>
      </c>
      <c r="S1652" t="s">
        <v>3347</v>
      </c>
    </row>
    <row r="1653" spans="1:19" outlineLevel="1" collapsed="1" x14ac:dyDescent="0.2">
      <c r="A1653" t="s">
        <v>4898</v>
      </c>
      <c r="B1653" t="s">
        <v>4798</v>
      </c>
      <c r="C1653" s="15" t="s">
        <v>1342</v>
      </c>
      <c r="D1653" s="15" t="s">
        <v>3016</v>
      </c>
      <c r="E1653" s="15" t="s">
        <v>2032</v>
      </c>
      <c r="F1653" s="15" t="s">
        <v>2984</v>
      </c>
      <c r="G1653" s="15" t="s">
        <v>1383</v>
      </c>
      <c r="H1653" s="15" t="s">
        <v>1378</v>
      </c>
      <c r="I1653" t="s">
        <v>3160</v>
      </c>
      <c r="J1653" t="s">
        <v>3160</v>
      </c>
      <c r="K1653" t="s">
        <v>3160</v>
      </c>
      <c r="L1653" t="s">
        <v>3160</v>
      </c>
      <c r="M1653" t="s">
        <v>3049</v>
      </c>
      <c r="N1653" t="s">
        <v>3156</v>
      </c>
      <c r="O1653" t="s">
        <v>3160</v>
      </c>
      <c r="P1653" t="s">
        <v>3115</v>
      </c>
      <c r="Q1653" t="s">
        <v>3186</v>
      </c>
      <c r="R1653" s="23" t="s">
        <v>4630</v>
      </c>
      <c r="S1653" t="s">
        <v>3348</v>
      </c>
    </row>
    <row r="1654" spans="1:19" outlineLevel="1" x14ac:dyDescent="0.2">
      <c r="A1654" t="s">
        <v>4898</v>
      </c>
      <c r="B1654" t="s">
        <v>4798</v>
      </c>
      <c r="C1654" s="15" t="s">
        <v>1342</v>
      </c>
      <c r="D1654" s="15" t="s">
        <v>3016</v>
      </c>
      <c r="E1654" s="15" t="s">
        <v>2032</v>
      </c>
      <c r="F1654" s="15" t="s">
        <v>2984</v>
      </c>
      <c r="G1654" s="15" t="s">
        <v>1383</v>
      </c>
      <c r="H1654" s="15" t="s">
        <v>1378</v>
      </c>
      <c r="I1654" t="s">
        <v>1</v>
      </c>
      <c r="J1654" t="s">
        <v>3160</v>
      </c>
      <c r="K1654" t="s">
        <v>3193</v>
      </c>
      <c r="L1654" t="s">
        <v>3160</v>
      </c>
      <c r="M1654" t="s">
        <v>3160</v>
      </c>
      <c r="N1654" t="s">
        <v>3156</v>
      </c>
      <c r="O1654" t="s">
        <v>3160</v>
      </c>
      <c r="P1654" t="s">
        <v>3116</v>
      </c>
      <c r="Q1654" t="s">
        <v>3188</v>
      </c>
      <c r="R1654" t="s">
        <v>3160</v>
      </c>
      <c r="S1654" t="s">
        <v>3189</v>
      </c>
    </row>
    <row r="1655" spans="1:19" outlineLevel="1" x14ac:dyDescent="0.2">
      <c r="A1655" t="s">
        <v>4898</v>
      </c>
      <c r="B1655" t="s">
        <v>4798</v>
      </c>
      <c r="C1655" s="15" t="s">
        <v>1342</v>
      </c>
      <c r="D1655" s="15" t="s">
        <v>3016</v>
      </c>
      <c r="E1655" s="15" t="s">
        <v>2032</v>
      </c>
      <c r="F1655" s="15" t="s">
        <v>2984</v>
      </c>
      <c r="G1655" s="15" t="s">
        <v>1383</v>
      </c>
      <c r="H1655" s="15" t="s">
        <v>1378</v>
      </c>
      <c r="I1655" s="15" t="s">
        <v>1</v>
      </c>
      <c r="J1655" t="s">
        <v>3160</v>
      </c>
      <c r="K1655" t="s">
        <v>3193</v>
      </c>
      <c r="L1655" t="s">
        <v>3160</v>
      </c>
      <c r="M1655" t="s">
        <v>3049</v>
      </c>
      <c r="N1655" t="s">
        <v>3156</v>
      </c>
      <c r="O1655" t="s">
        <v>3160</v>
      </c>
      <c r="P1655" t="s">
        <v>3115</v>
      </c>
      <c r="Q1655" t="s">
        <v>3186</v>
      </c>
      <c r="R1655" t="s">
        <v>3160</v>
      </c>
      <c r="S1655" t="s">
        <v>3348</v>
      </c>
    </row>
    <row r="1656" spans="1:19" outlineLevel="1" collapsed="1" x14ac:dyDescent="0.2">
      <c r="A1656" t="s">
        <v>4899</v>
      </c>
      <c r="B1656" t="s">
        <v>4799</v>
      </c>
      <c r="C1656" s="31" t="s">
        <v>1342</v>
      </c>
      <c r="D1656" s="31" t="s">
        <v>3016</v>
      </c>
      <c r="E1656" s="31" t="s">
        <v>2032</v>
      </c>
      <c r="F1656" s="31" t="s">
        <v>2033</v>
      </c>
      <c r="G1656" s="31" t="s">
        <v>3516</v>
      </c>
      <c r="H1656" s="31" t="s">
        <v>3149</v>
      </c>
      <c r="I1656" t="s">
        <v>3160</v>
      </c>
      <c r="J1656" t="s">
        <v>3160</v>
      </c>
      <c r="K1656" t="s">
        <v>3160</v>
      </c>
      <c r="L1656" t="s">
        <v>3160</v>
      </c>
      <c r="M1656" t="s">
        <v>3049</v>
      </c>
      <c r="N1656" t="s">
        <v>3156</v>
      </c>
      <c r="O1656" t="s">
        <v>3160</v>
      </c>
      <c r="P1656" t="s">
        <v>3115</v>
      </c>
      <c r="Q1656" t="s">
        <v>3186</v>
      </c>
      <c r="R1656" s="23" t="s">
        <v>4630</v>
      </c>
      <c r="S1656" t="s">
        <v>3348</v>
      </c>
    </row>
    <row r="1657" spans="1:19" outlineLevel="1" x14ac:dyDescent="0.2">
      <c r="A1657" t="s">
        <v>4899</v>
      </c>
      <c r="B1657" t="s">
        <v>4799</v>
      </c>
      <c r="C1657" s="31" t="s">
        <v>1342</v>
      </c>
      <c r="D1657" s="31" t="s">
        <v>3016</v>
      </c>
      <c r="E1657" s="31" t="s">
        <v>2032</v>
      </c>
      <c r="F1657" s="31" t="s">
        <v>2033</v>
      </c>
      <c r="G1657" s="31" t="s">
        <v>3516</v>
      </c>
      <c r="H1657" s="31" t="s">
        <v>3149</v>
      </c>
      <c r="I1657" t="s">
        <v>1</v>
      </c>
      <c r="J1657" t="s">
        <v>3160</v>
      </c>
      <c r="K1657" t="s">
        <v>3193</v>
      </c>
      <c r="L1657" t="s">
        <v>3160</v>
      </c>
      <c r="M1657" t="s">
        <v>3160</v>
      </c>
      <c r="N1657" t="s">
        <v>3156</v>
      </c>
      <c r="O1657" t="s">
        <v>3160</v>
      </c>
      <c r="P1657" t="s">
        <v>3116</v>
      </c>
      <c r="Q1657" t="s">
        <v>3188</v>
      </c>
      <c r="R1657" t="s">
        <v>3160</v>
      </c>
      <c r="S1657" t="s">
        <v>3189</v>
      </c>
    </row>
    <row r="1658" spans="1:19" outlineLevel="1" x14ac:dyDescent="0.2">
      <c r="A1658" t="s">
        <v>4899</v>
      </c>
      <c r="B1658" t="s">
        <v>4799</v>
      </c>
      <c r="C1658" s="31" t="s">
        <v>1342</v>
      </c>
      <c r="D1658" s="31" t="s">
        <v>3016</v>
      </c>
      <c r="E1658" s="31" t="s">
        <v>2032</v>
      </c>
      <c r="F1658" s="31" t="s">
        <v>2033</v>
      </c>
      <c r="G1658" s="31" t="s">
        <v>3516</v>
      </c>
      <c r="H1658" s="31" t="s">
        <v>3149</v>
      </c>
      <c r="I1658" s="15" t="s">
        <v>1</v>
      </c>
      <c r="J1658" t="s">
        <v>3160</v>
      </c>
      <c r="K1658" t="s">
        <v>3193</v>
      </c>
      <c r="L1658" t="s">
        <v>3160</v>
      </c>
      <c r="M1658" t="s">
        <v>3049</v>
      </c>
      <c r="N1658" t="s">
        <v>3156</v>
      </c>
      <c r="O1658" t="s">
        <v>3160</v>
      </c>
      <c r="P1658" t="s">
        <v>3115</v>
      </c>
      <c r="Q1658" t="s">
        <v>3186</v>
      </c>
      <c r="R1658" t="s">
        <v>3160</v>
      </c>
      <c r="S1658" t="s">
        <v>3348</v>
      </c>
    </row>
    <row r="1659" spans="1:19" outlineLevel="1" collapsed="1" x14ac:dyDescent="0.2">
      <c r="A1659" t="s">
        <v>4900</v>
      </c>
      <c r="B1659" t="s">
        <v>4800</v>
      </c>
      <c r="C1659" s="31" t="s">
        <v>1342</v>
      </c>
      <c r="D1659" s="31" t="s">
        <v>3016</v>
      </c>
      <c r="E1659" s="31" t="s">
        <v>2032</v>
      </c>
      <c r="F1659" s="31" t="s">
        <v>3458</v>
      </c>
      <c r="G1659" s="31" t="s">
        <v>3608</v>
      </c>
      <c r="H1659" s="31" t="s">
        <v>3612</v>
      </c>
      <c r="I1659" t="s">
        <v>3160</v>
      </c>
      <c r="J1659" t="s">
        <v>3160</v>
      </c>
      <c r="K1659" t="s">
        <v>3160</v>
      </c>
      <c r="L1659" t="s">
        <v>3160</v>
      </c>
      <c r="M1659" t="s">
        <v>3049</v>
      </c>
      <c r="N1659" t="s">
        <v>3156</v>
      </c>
      <c r="O1659" t="s">
        <v>3160</v>
      </c>
      <c r="P1659" t="s">
        <v>3115</v>
      </c>
      <c r="Q1659" t="s">
        <v>3186</v>
      </c>
      <c r="R1659" s="23" t="s">
        <v>4630</v>
      </c>
      <c r="S1659" t="s">
        <v>3348</v>
      </c>
    </row>
    <row r="1660" spans="1:19" outlineLevel="1" x14ac:dyDescent="0.2">
      <c r="A1660" t="s">
        <v>4900</v>
      </c>
      <c r="B1660" t="s">
        <v>4800</v>
      </c>
      <c r="C1660" s="31" t="s">
        <v>1342</v>
      </c>
      <c r="D1660" s="31" t="s">
        <v>3016</v>
      </c>
      <c r="E1660" s="31" t="s">
        <v>2032</v>
      </c>
      <c r="F1660" s="31" t="s">
        <v>3458</v>
      </c>
      <c r="G1660" s="31" t="s">
        <v>3608</v>
      </c>
      <c r="H1660" s="31" t="s">
        <v>3612</v>
      </c>
      <c r="I1660" t="s">
        <v>1</v>
      </c>
      <c r="J1660" t="s">
        <v>3160</v>
      </c>
      <c r="K1660" t="s">
        <v>3193</v>
      </c>
      <c r="L1660" t="s">
        <v>3160</v>
      </c>
      <c r="M1660" t="s">
        <v>3160</v>
      </c>
      <c r="N1660" t="s">
        <v>3156</v>
      </c>
      <c r="O1660" t="s">
        <v>3160</v>
      </c>
      <c r="P1660" t="s">
        <v>3116</v>
      </c>
      <c r="Q1660" t="s">
        <v>3188</v>
      </c>
      <c r="R1660" t="s">
        <v>3160</v>
      </c>
      <c r="S1660" t="s">
        <v>3189</v>
      </c>
    </row>
    <row r="1661" spans="1:19" outlineLevel="1" x14ac:dyDescent="0.2">
      <c r="A1661" t="s">
        <v>4900</v>
      </c>
      <c r="B1661" t="s">
        <v>4800</v>
      </c>
      <c r="C1661" s="31" t="s">
        <v>1342</v>
      </c>
      <c r="D1661" s="31" t="s">
        <v>3016</v>
      </c>
      <c r="E1661" s="31" t="s">
        <v>2032</v>
      </c>
      <c r="F1661" s="31" t="s">
        <v>3458</v>
      </c>
      <c r="G1661" s="31" t="s">
        <v>3608</v>
      </c>
      <c r="H1661" s="31" t="s">
        <v>3612</v>
      </c>
      <c r="I1661" s="15" t="s">
        <v>1</v>
      </c>
      <c r="J1661" t="s">
        <v>3160</v>
      </c>
      <c r="K1661" t="s">
        <v>3193</v>
      </c>
      <c r="L1661" t="s">
        <v>3160</v>
      </c>
      <c r="M1661" t="s">
        <v>3049</v>
      </c>
      <c r="N1661" t="s">
        <v>3156</v>
      </c>
      <c r="O1661" t="s">
        <v>3160</v>
      </c>
      <c r="P1661" t="s">
        <v>3115</v>
      </c>
      <c r="Q1661" t="s">
        <v>3186</v>
      </c>
      <c r="R1661" t="s">
        <v>3160</v>
      </c>
      <c r="S1661" t="s">
        <v>3348</v>
      </c>
    </row>
    <row r="1662" spans="1:19" outlineLevel="1" collapsed="1" x14ac:dyDescent="0.2">
      <c r="A1662" t="s">
        <v>4901</v>
      </c>
      <c r="B1662" t="s">
        <v>4801</v>
      </c>
      <c r="C1662" s="31" t="s">
        <v>1344</v>
      </c>
      <c r="D1662" s="31" t="s">
        <v>3016</v>
      </c>
      <c r="E1662" s="31" t="s">
        <v>2032</v>
      </c>
      <c r="F1662" s="31" t="s">
        <v>3614</v>
      </c>
      <c r="G1662" s="31" t="s">
        <v>3609</v>
      </c>
      <c r="H1662" s="31" t="s">
        <v>3615</v>
      </c>
      <c r="I1662" t="s">
        <v>3160</v>
      </c>
      <c r="J1662" t="s">
        <v>3160</v>
      </c>
      <c r="K1662" t="s">
        <v>3160</v>
      </c>
      <c r="L1662" t="s">
        <v>3160</v>
      </c>
      <c r="M1662" t="s">
        <v>3049</v>
      </c>
      <c r="N1662" t="s">
        <v>3156</v>
      </c>
      <c r="O1662" t="s">
        <v>3160</v>
      </c>
      <c r="P1662" t="s">
        <v>3115</v>
      </c>
      <c r="Q1662" t="s">
        <v>3186</v>
      </c>
      <c r="R1662" s="23" t="s">
        <v>4630</v>
      </c>
      <c r="S1662" t="s">
        <v>3348</v>
      </c>
    </row>
    <row r="1663" spans="1:19" outlineLevel="1" x14ac:dyDescent="0.2">
      <c r="A1663" t="s">
        <v>4901</v>
      </c>
      <c r="B1663" t="s">
        <v>4801</v>
      </c>
      <c r="C1663" s="31" t="s">
        <v>1344</v>
      </c>
      <c r="D1663" s="31" t="s">
        <v>3016</v>
      </c>
      <c r="E1663" s="31" t="s">
        <v>2032</v>
      </c>
      <c r="F1663" s="31" t="s">
        <v>3614</v>
      </c>
      <c r="G1663" s="31" t="s">
        <v>3609</v>
      </c>
      <c r="H1663" s="31" t="s">
        <v>3615</v>
      </c>
      <c r="I1663" t="s">
        <v>1</v>
      </c>
      <c r="J1663" t="s">
        <v>3160</v>
      </c>
      <c r="K1663" t="s">
        <v>3193</v>
      </c>
      <c r="L1663" t="s">
        <v>3160</v>
      </c>
      <c r="M1663" t="s">
        <v>3160</v>
      </c>
      <c r="N1663" t="s">
        <v>3156</v>
      </c>
      <c r="O1663" t="s">
        <v>3160</v>
      </c>
      <c r="P1663" t="s">
        <v>3116</v>
      </c>
      <c r="Q1663" t="s">
        <v>3188</v>
      </c>
      <c r="R1663" t="s">
        <v>3160</v>
      </c>
      <c r="S1663" t="s">
        <v>3189</v>
      </c>
    </row>
    <row r="1664" spans="1:19" outlineLevel="1" x14ac:dyDescent="0.2">
      <c r="A1664" t="s">
        <v>4901</v>
      </c>
      <c r="B1664" t="s">
        <v>4801</v>
      </c>
      <c r="C1664" s="31" t="s">
        <v>1344</v>
      </c>
      <c r="D1664" s="31" t="s">
        <v>3016</v>
      </c>
      <c r="E1664" s="31" t="s">
        <v>2032</v>
      </c>
      <c r="F1664" s="31" t="s">
        <v>3614</v>
      </c>
      <c r="G1664" s="31" t="s">
        <v>3609</v>
      </c>
      <c r="H1664" s="31" t="s">
        <v>3615</v>
      </c>
      <c r="I1664" s="15" t="s">
        <v>1</v>
      </c>
      <c r="J1664" t="s">
        <v>3160</v>
      </c>
      <c r="K1664" t="s">
        <v>3193</v>
      </c>
      <c r="L1664" t="s">
        <v>3160</v>
      </c>
      <c r="M1664" t="s">
        <v>3049</v>
      </c>
      <c r="N1664" t="s">
        <v>3156</v>
      </c>
      <c r="O1664" t="s">
        <v>3160</v>
      </c>
      <c r="P1664" t="s">
        <v>3115</v>
      </c>
      <c r="Q1664" t="s">
        <v>3186</v>
      </c>
      <c r="R1664" t="s">
        <v>3160</v>
      </c>
      <c r="S1664" t="s">
        <v>3348</v>
      </c>
    </row>
    <row r="1665" spans="1:19" outlineLevel="1" collapsed="1" x14ac:dyDescent="0.2">
      <c r="A1665" t="s">
        <v>4902</v>
      </c>
      <c r="B1665" t="s">
        <v>4802</v>
      </c>
      <c r="C1665" s="15" t="s">
        <v>1342</v>
      </c>
      <c r="D1665" s="15" t="s">
        <v>3016</v>
      </c>
      <c r="E1665" s="15" t="s">
        <v>2043</v>
      </c>
      <c r="F1665" s="15" t="s">
        <v>2984</v>
      </c>
      <c r="G1665" s="15" t="s">
        <v>1383</v>
      </c>
      <c r="H1665" s="15" t="s">
        <v>1378</v>
      </c>
      <c r="I1665" t="s">
        <v>3160</v>
      </c>
      <c r="J1665" t="s">
        <v>3160</v>
      </c>
      <c r="K1665" t="s">
        <v>3160</v>
      </c>
      <c r="L1665" t="s">
        <v>3160</v>
      </c>
      <c r="M1665" t="s">
        <v>3049</v>
      </c>
      <c r="N1665" t="s">
        <v>3156</v>
      </c>
      <c r="O1665" t="s">
        <v>3160</v>
      </c>
      <c r="P1665" t="s">
        <v>3115</v>
      </c>
      <c r="Q1665" t="s">
        <v>3186</v>
      </c>
      <c r="R1665" s="23" t="s">
        <v>4630</v>
      </c>
      <c r="S1665" t="s">
        <v>3348</v>
      </c>
    </row>
    <row r="1666" spans="1:19" outlineLevel="1" x14ac:dyDescent="0.2">
      <c r="A1666" t="s">
        <v>4902</v>
      </c>
      <c r="B1666" t="s">
        <v>4802</v>
      </c>
      <c r="C1666" s="15" t="s">
        <v>1342</v>
      </c>
      <c r="D1666" s="15" t="s">
        <v>3016</v>
      </c>
      <c r="E1666" s="15" t="s">
        <v>2043</v>
      </c>
      <c r="F1666" s="15" t="s">
        <v>2984</v>
      </c>
      <c r="G1666" s="15" t="s">
        <v>1383</v>
      </c>
      <c r="H1666" s="15" t="s">
        <v>1378</v>
      </c>
      <c r="I1666" t="s">
        <v>1</v>
      </c>
      <c r="J1666" t="s">
        <v>3160</v>
      </c>
      <c r="K1666" t="s">
        <v>3193</v>
      </c>
      <c r="L1666" t="s">
        <v>3160</v>
      </c>
      <c r="M1666" t="s">
        <v>3160</v>
      </c>
      <c r="N1666" t="s">
        <v>3156</v>
      </c>
      <c r="O1666" t="s">
        <v>3160</v>
      </c>
      <c r="P1666" t="s">
        <v>3116</v>
      </c>
      <c r="Q1666" t="s">
        <v>3188</v>
      </c>
      <c r="R1666" t="s">
        <v>3160</v>
      </c>
      <c r="S1666" t="s">
        <v>3189</v>
      </c>
    </row>
    <row r="1667" spans="1:19" outlineLevel="1" x14ac:dyDescent="0.2">
      <c r="A1667" t="s">
        <v>4902</v>
      </c>
      <c r="B1667" t="s">
        <v>4802</v>
      </c>
      <c r="C1667" s="15" t="s">
        <v>1342</v>
      </c>
      <c r="D1667" s="15" t="s">
        <v>3016</v>
      </c>
      <c r="E1667" s="15" t="s">
        <v>2043</v>
      </c>
      <c r="F1667" s="15" t="s">
        <v>2984</v>
      </c>
      <c r="G1667" s="15" t="s">
        <v>1383</v>
      </c>
      <c r="H1667" s="15" t="s">
        <v>1378</v>
      </c>
      <c r="I1667" s="15" t="s">
        <v>1</v>
      </c>
      <c r="J1667" t="s">
        <v>3160</v>
      </c>
      <c r="K1667" t="s">
        <v>3193</v>
      </c>
      <c r="L1667" t="s">
        <v>3160</v>
      </c>
      <c r="M1667" t="s">
        <v>3049</v>
      </c>
      <c r="N1667" t="s">
        <v>3156</v>
      </c>
      <c r="O1667" t="s">
        <v>3160</v>
      </c>
      <c r="P1667" t="s">
        <v>3115</v>
      </c>
      <c r="Q1667" t="s">
        <v>3186</v>
      </c>
      <c r="R1667" t="s">
        <v>3160</v>
      </c>
      <c r="S1667" t="s">
        <v>3348</v>
      </c>
    </row>
    <row r="1668" spans="1:19" outlineLevel="1" x14ac:dyDescent="0.2">
      <c r="A1668" t="s">
        <v>4903</v>
      </c>
      <c r="B1668" t="s">
        <v>4908</v>
      </c>
      <c r="C1668" s="15" t="s">
        <v>1342</v>
      </c>
      <c r="D1668" s="15" t="s">
        <v>3016</v>
      </c>
      <c r="E1668" s="15" t="s">
        <v>2032</v>
      </c>
      <c r="F1668" s="15" t="s">
        <v>2984</v>
      </c>
      <c r="G1668" s="15" t="s">
        <v>1383</v>
      </c>
      <c r="H1668" s="15" t="s">
        <v>1378</v>
      </c>
      <c r="I1668" s="15" t="s">
        <v>3160</v>
      </c>
      <c r="J1668" t="s">
        <v>3160</v>
      </c>
      <c r="K1668" t="s">
        <v>3160</v>
      </c>
      <c r="L1668" t="s">
        <v>3160</v>
      </c>
      <c r="M1668" t="s">
        <v>3049</v>
      </c>
      <c r="N1668" t="s">
        <v>3156</v>
      </c>
      <c r="O1668" t="s">
        <v>3160</v>
      </c>
      <c r="P1668" t="s">
        <v>3115</v>
      </c>
      <c r="Q1668" t="s">
        <v>3186</v>
      </c>
      <c r="R1668" s="23" t="s">
        <v>4630</v>
      </c>
      <c r="S1668" t="s">
        <v>3348</v>
      </c>
    </row>
    <row r="1669" spans="1:19" outlineLevel="1" x14ac:dyDescent="0.2">
      <c r="A1669" t="s">
        <v>4903</v>
      </c>
      <c r="B1669" t="s">
        <v>4908</v>
      </c>
      <c r="C1669" s="15" t="s">
        <v>1342</v>
      </c>
      <c r="D1669" s="15" t="s">
        <v>3016</v>
      </c>
      <c r="E1669" s="15" t="s">
        <v>2032</v>
      </c>
      <c r="F1669" s="15" t="s">
        <v>2984</v>
      </c>
      <c r="G1669" s="15" t="s">
        <v>1383</v>
      </c>
      <c r="H1669" s="15" t="s">
        <v>1378</v>
      </c>
      <c r="I1669" s="15" t="s">
        <v>1</v>
      </c>
      <c r="J1669" t="s">
        <v>3160</v>
      </c>
      <c r="K1669" t="s">
        <v>3193</v>
      </c>
      <c r="L1669" t="s">
        <v>3160</v>
      </c>
      <c r="M1669" t="s">
        <v>3049</v>
      </c>
      <c r="N1669" t="s">
        <v>3156</v>
      </c>
      <c r="O1669" t="s">
        <v>3160</v>
      </c>
      <c r="P1669" t="s">
        <v>3115</v>
      </c>
      <c r="Q1669" t="s">
        <v>3186</v>
      </c>
      <c r="R1669" t="s">
        <v>3160</v>
      </c>
      <c r="S1669" t="s">
        <v>3348</v>
      </c>
    </row>
    <row r="1670" spans="1:19" outlineLevel="1" x14ac:dyDescent="0.2">
      <c r="A1670" t="s">
        <v>4903</v>
      </c>
      <c r="B1670" t="s">
        <v>4908</v>
      </c>
      <c r="C1670" s="15" t="s">
        <v>1342</v>
      </c>
      <c r="D1670" s="15" t="s">
        <v>3016</v>
      </c>
      <c r="E1670" s="15" t="s">
        <v>2032</v>
      </c>
      <c r="F1670" s="15" t="s">
        <v>2984</v>
      </c>
      <c r="G1670" s="15" t="s">
        <v>1383</v>
      </c>
      <c r="H1670" s="15" t="s">
        <v>1378</v>
      </c>
      <c r="I1670" s="15" t="s">
        <v>1363</v>
      </c>
      <c r="J1670" t="s">
        <v>3160</v>
      </c>
      <c r="K1670" t="s">
        <v>3193</v>
      </c>
      <c r="L1670" t="s">
        <v>3160</v>
      </c>
      <c r="M1670" t="s">
        <v>3049</v>
      </c>
      <c r="N1670" t="s">
        <v>3156</v>
      </c>
      <c r="O1670" t="s">
        <v>3160</v>
      </c>
      <c r="P1670" t="s">
        <v>3115</v>
      </c>
      <c r="Q1670" t="s">
        <v>3186</v>
      </c>
      <c r="R1670" t="s">
        <v>3160</v>
      </c>
      <c r="S1670" t="s">
        <v>3347</v>
      </c>
    </row>
    <row r="1671" spans="1:19" outlineLevel="1" x14ac:dyDescent="0.2">
      <c r="A1671" t="s">
        <v>4904</v>
      </c>
      <c r="B1671" t="s">
        <v>4909</v>
      </c>
      <c r="C1671" s="31" t="s">
        <v>1342</v>
      </c>
      <c r="D1671" s="31" t="s">
        <v>3016</v>
      </c>
      <c r="E1671" s="31" t="s">
        <v>2032</v>
      </c>
      <c r="F1671" s="31" t="s">
        <v>2033</v>
      </c>
      <c r="G1671" s="31" t="s">
        <v>3516</v>
      </c>
      <c r="H1671" s="31" t="s">
        <v>3149</v>
      </c>
      <c r="I1671" s="15" t="s">
        <v>3160</v>
      </c>
      <c r="J1671" t="s">
        <v>3160</v>
      </c>
      <c r="K1671" t="s">
        <v>3160</v>
      </c>
      <c r="L1671" t="s">
        <v>3160</v>
      </c>
      <c r="M1671" t="s">
        <v>3049</v>
      </c>
      <c r="N1671" t="s">
        <v>3156</v>
      </c>
      <c r="O1671" t="s">
        <v>3160</v>
      </c>
      <c r="P1671" t="s">
        <v>3115</v>
      </c>
      <c r="Q1671" t="s">
        <v>3186</v>
      </c>
      <c r="R1671" s="23" t="s">
        <v>4630</v>
      </c>
      <c r="S1671" t="s">
        <v>3348</v>
      </c>
    </row>
    <row r="1672" spans="1:19" outlineLevel="1" x14ac:dyDescent="0.2">
      <c r="A1672" t="s">
        <v>4904</v>
      </c>
      <c r="B1672" t="s">
        <v>4909</v>
      </c>
      <c r="C1672" s="31" t="s">
        <v>1342</v>
      </c>
      <c r="D1672" s="31" t="s">
        <v>3016</v>
      </c>
      <c r="E1672" s="31" t="s">
        <v>2032</v>
      </c>
      <c r="F1672" s="31" t="s">
        <v>2033</v>
      </c>
      <c r="G1672" s="31" t="s">
        <v>3516</v>
      </c>
      <c r="H1672" s="31" t="s">
        <v>3149</v>
      </c>
      <c r="I1672" s="15" t="s">
        <v>1</v>
      </c>
      <c r="J1672" t="s">
        <v>3160</v>
      </c>
      <c r="K1672" t="s">
        <v>3193</v>
      </c>
      <c r="L1672" t="s">
        <v>3160</v>
      </c>
      <c r="M1672" t="s">
        <v>3049</v>
      </c>
      <c r="N1672" t="s">
        <v>3156</v>
      </c>
      <c r="O1672" t="s">
        <v>3160</v>
      </c>
      <c r="P1672" t="s">
        <v>3115</v>
      </c>
      <c r="Q1672" t="s">
        <v>3186</v>
      </c>
      <c r="R1672" t="s">
        <v>3160</v>
      </c>
      <c r="S1672" t="s">
        <v>3348</v>
      </c>
    </row>
    <row r="1673" spans="1:19" outlineLevel="1" x14ac:dyDescent="0.2">
      <c r="A1673" t="s">
        <v>4904</v>
      </c>
      <c r="B1673" t="s">
        <v>4909</v>
      </c>
      <c r="C1673" s="31" t="s">
        <v>1342</v>
      </c>
      <c r="D1673" s="31" t="s">
        <v>3016</v>
      </c>
      <c r="E1673" s="31" t="s">
        <v>2032</v>
      </c>
      <c r="F1673" s="31" t="s">
        <v>2033</v>
      </c>
      <c r="G1673" s="31" t="s">
        <v>3516</v>
      </c>
      <c r="H1673" s="31" t="s">
        <v>3149</v>
      </c>
      <c r="I1673" s="15" t="s">
        <v>1363</v>
      </c>
      <c r="J1673" t="s">
        <v>3160</v>
      </c>
      <c r="K1673" t="s">
        <v>3193</v>
      </c>
      <c r="L1673" t="s">
        <v>3160</v>
      </c>
      <c r="M1673" t="s">
        <v>3049</v>
      </c>
      <c r="N1673" t="s">
        <v>3156</v>
      </c>
      <c r="O1673" t="s">
        <v>3160</v>
      </c>
      <c r="P1673" t="s">
        <v>3115</v>
      </c>
      <c r="Q1673" t="s">
        <v>3186</v>
      </c>
      <c r="R1673" t="s">
        <v>3160</v>
      </c>
      <c r="S1673" t="s">
        <v>3347</v>
      </c>
    </row>
    <row r="1674" spans="1:19" outlineLevel="1" x14ac:dyDescent="0.2">
      <c r="A1674" t="s">
        <v>4905</v>
      </c>
      <c r="B1674" t="s">
        <v>4910</v>
      </c>
      <c r="C1674" s="31" t="s">
        <v>1342</v>
      </c>
      <c r="D1674" s="31" t="s">
        <v>3016</v>
      </c>
      <c r="E1674" s="31" t="s">
        <v>2032</v>
      </c>
      <c r="F1674" s="31" t="s">
        <v>3458</v>
      </c>
      <c r="G1674" s="31" t="s">
        <v>3608</v>
      </c>
      <c r="H1674" s="31" t="s">
        <v>3612</v>
      </c>
      <c r="I1674" s="15" t="s">
        <v>3160</v>
      </c>
      <c r="J1674" t="s">
        <v>3160</v>
      </c>
      <c r="K1674" t="s">
        <v>3160</v>
      </c>
      <c r="L1674" t="s">
        <v>3160</v>
      </c>
      <c r="M1674" t="s">
        <v>3049</v>
      </c>
      <c r="N1674" t="s">
        <v>3156</v>
      </c>
      <c r="O1674" t="s">
        <v>3160</v>
      </c>
      <c r="P1674" t="s">
        <v>3115</v>
      </c>
      <c r="Q1674" t="s">
        <v>3186</v>
      </c>
      <c r="R1674" s="23" t="s">
        <v>4630</v>
      </c>
      <c r="S1674" t="s">
        <v>3348</v>
      </c>
    </row>
    <row r="1675" spans="1:19" outlineLevel="1" x14ac:dyDescent="0.2">
      <c r="A1675" t="s">
        <v>4905</v>
      </c>
      <c r="B1675" t="s">
        <v>4910</v>
      </c>
      <c r="C1675" s="31" t="s">
        <v>1342</v>
      </c>
      <c r="D1675" s="31" t="s">
        <v>3016</v>
      </c>
      <c r="E1675" s="31" t="s">
        <v>2032</v>
      </c>
      <c r="F1675" s="31" t="s">
        <v>3458</v>
      </c>
      <c r="G1675" s="31" t="s">
        <v>3608</v>
      </c>
      <c r="H1675" s="31" t="s">
        <v>3612</v>
      </c>
      <c r="I1675" s="15" t="s">
        <v>1</v>
      </c>
      <c r="J1675" t="s">
        <v>3160</v>
      </c>
      <c r="K1675" t="s">
        <v>3193</v>
      </c>
      <c r="L1675" t="s">
        <v>3160</v>
      </c>
      <c r="M1675" t="s">
        <v>3049</v>
      </c>
      <c r="N1675" t="s">
        <v>3156</v>
      </c>
      <c r="O1675" t="s">
        <v>3160</v>
      </c>
      <c r="P1675" t="s">
        <v>3115</v>
      </c>
      <c r="Q1675" t="s">
        <v>3186</v>
      </c>
      <c r="R1675" t="s">
        <v>3160</v>
      </c>
      <c r="S1675" t="s">
        <v>3348</v>
      </c>
    </row>
    <row r="1676" spans="1:19" outlineLevel="1" x14ac:dyDescent="0.2">
      <c r="A1676" t="s">
        <v>4905</v>
      </c>
      <c r="B1676" t="s">
        <v>4910</v>
      </c>
      <c r="C1676" s="31" t="s">
        <v>1342</v>
      </c>
      <c r="D1676" s="31" t="s">
        <v>3016</v>
      </c>
      <c r="E1676" s="31" t="s">
        <v>2032</v>
      </c>
      <c r="F1676" s="31" t="s">
        <v>3458</v>
      </c>
      <c r="G1676" s="31" t="s">
        <v>3608</v>
      </c>
      <c r="H1676" s="31" t="s">
        <v>3612</v>
      </c>
      <c r="I1676" s="15" t="s">
        <v>1363</v>
      </c>
      <c r="J1676" t="s">
        <v>3160</v>
      </c>
      <c r="K1676" t="s">
        <v>3193</v>
      </c>
      <c r="L1676" t="s">
        <v>3160</v>
      </c>
      <c r="M1676" t="s">
        <v>3049</v>
      </c>
      <c r="N1676" t="s">
        <v>3156</v>
      </c>
      <c r="O1676" t="s">
        <v>3160</v>
      </c>
      <c r="P1676" t="s">
        <v>3115</v>
      </c>
      <c r="Q1676" t="s">
        <v>3186</v>
      </c>
      <c r="R1676" t="s">
        <v>3160</v>
      </c>
      <c r="S1676" t="s">
        <v>3347</v>
      </c>
    </row>
    <row r="1677" spans="1:19" outlineLevel="1" x14ac:dyDescent="0.2">
      <c r="A1677" t="s">
        <v>4906</v>
      </c>
      <c r="B1677" t="s">
        <v>4911</v>
      </c>
      <c r="C1677" s="31" t="s">
        <v>1344</v>
      </c>
      <c r="D1677" s="31" t="s">
        <v>3016</v>
      </c>
      <c r="E1677" s="31" t="s">
        <v>2032</v>
      </c>
      <c r="F1677" s="31" t="s">
        <v>3614</v>
      </c>
      <c r="G1677" s="31" t="s">
        <v>3609</v>
      </c>
      <c r="H1677" s="31" t="s">
        <v>3615</v>
      </c>
      <c r="I1677" s="15" t="s">
        <v>3160</v>
      </c>
      <c r="J1677" t="s">
        <v>3160</v>
      </c>
      <c r="K1677" t="s">
        <v>3160</v>
      </c>
      <c r="L1677" t="s">
        <v>3160</v>
      </c>
      <c r="M1677" t="s">
        <v>3049</v>
      </c>
      <c r="N1677" t="s">
        <v>3156</v>
      </c>
      <c r="O1677" t="s">
        <v>3160</v>
      </c>
      <c r="P1677" t="s">
        <v>3115</v>
      </c>
      <c r="Q1677" t="s">
        <v>3186</v>
      </c>
      <c r="R1677" s="23" t="s">
        <v>4630</v>
      </c>
      <c r="S1677" t="s">
        <v>3348</v>
      </c>
    </row>
    <row r="1678" spans="1:19" outlineLevel="1" x14ac:dyDescent="0.2">
      <c r="A1678" t="s">
        <v>4906</v>
      </c>
      <c r="B1678" t="s">
        <v>4911</v>
      </c>
      <c r="C1678" s="31" t="s">
        <v>1344</v>
      </c>
      <c r="D1678" s="31" t="s">
        <v>3016</v>
      </c>
      <c r="E1678" s="31" t="s">
        <v>2032</v>
      </c>
      <c r="F1678" s="31" t="s">
        <v>3614</v>
      </c>
      <c r="G1678" s="31" t="s">
        <v>3609</v>
      </c>
      <c r="H1678" s="31" t="s">
        <v>3615</v>
      </c>
      <c r="I1678" s="15" t="s">
        <v>1</v>
      </c>
      <c r="J1678" t="s">
        <v>3160</v>
      </c>
      <c r="K1678" t="s">
        <v>3193</v>
      </c>
      <c r="L1678" t="s">
        <v>3160</v>
      </c>
      <c r="M1678" t="s">
        <v>3049</v>
      </c>
      <c r="N1678" t="s">
        <v>3156</v>
      </c>
      <c r="O1678" t="s">
        <v>3160</v>
      </c>
      <c r="P1678" t="s">
        <v>3115</v>
      </c>
      <c r="Q1678" t="s">
        <v>3186</v>
      </c>
      <c r="R1678" t="s">
        <v>3160</v>
      </c>
      <c r="S1678" t="s">
        <v>3348</v>
      </c>
    </row>
    <row r="1679" spans="1:19" outlineLevel="1" x14ac:dyDescent="0.2">
      <c r="A1679" t="s">
        <v>4906</v>
      </c>
      <c r="B1679" t="s">
        <v>4911</v>
      </c>
      <c r="C1679" s="31" t="s">
        <v>1344</v>
      </c>
      <c r="D1679" s="31" t="s">
        <v>3016</v>
      </c>
      <c r="E1679" s="31" t="s">
        <v>2032</v>
      </c>
      <c r="F1679" s="31" t="s">
        <v>3614</v>
      </c>
      <c r="G1679" s="31" t="s">
        <v>3609</v>
      </c>
      <c r="H1679" s="31" t="s">
        <v>3615</v>
      </c>
      <c r="I1679" s="15" t="s">
        <v>1363</v>
      </c>
      <c r="J1679" t="s">
        <v>3160</v>
      </c>
      <c r="K1679" t="s">
        <v>3193</v>
      </c>
      <c r="L1679" t="s">
        <v>3160</v>
      </c>
      <c r="M1679" t="s">
        <v>3049</v>
      </c>
      <c r="N1679" t="s">
        <v>3156</v>
      </c>
      <c r="O1679" t="s">
        <v>3160</v>
      </c>
      <c r="P1679" t="s">
        <v>3115</v>
      </c>
      <c r="Q1679" t="s">
        <v>3186</v>
      </c>
      <c r="R1679" t="s">
        <v>3160</v>
      </c>
      <c r="S1679" t="s">
        <v>3347</v>
      </c>
    </row>
    <row r="1680" spans="1:19" outlineLevel="1" x14ac:dyDescent="0.2">
      <c r="A1680" t="s">
        <v>4907</v>
      </c>
      <c r="B1680" t="s">
        <v>4912</v>
      </c>
      <c r="C1680" s="15" t="s">
        <v>1342</v>
      </c>
      <c r="D1680" s="15" t="s">
        <v>3016</v>
      </c>
      <c r="E1680" s="15" t="s">
        <v>2043</v>
      </c>
      <c r="F1680" s="15" t="s">
        <v>2984</v>
      </c>
      <c r="G1680" s="15" t="s">
        <v>1383</v>
      </c>
      <c r="H1680" s="15" t="s">
        <v>1378</v>
      </c>
      <c r="I1680" s="15" t="s">
        <v>3160</v>
      </c>
      <c r="J1680" t="s">
        <v>3160</v>
      </c>
      <c r="K1680" t="s">
        <v>3160</v>
      </c>
      <c r="L1680" t="s">
        <v>3160</v>
      </c>
      <c r="M1680" t="s">
        <v>3049</v>
      </c>
      <c r="N1680" t="s">
        <v>3156</v>
      </c>
      <c r="O1680" t="s">
        <v>3160</v>
      </c>
      <c r="P1680" t="s">
        <v>3115</v>
      </c>
      <c r="Q1680" t="s">
        <v>3186</v>
      </c>
      <c r="R1680" s="23" t="s">
        <v>4630</v>
      </c>
      <c r="S1680" t="s">
        <v>3348</v>
      </c>
    </row>
    <row r="1681" spans="1:19" outlineLevel="1" x14ac:dyDescent="0.2">
      <c r="A1681" t="s">
        <v>4907</v>
      </c>
      <c r="B1681" t="s">
        <v>4912</v>
      </c>
      <c r="C1681" s="15" t="s">
        <v>1342</v>
      </c>
      <c r="D1681" s="15" t="s">
        <v>3016</v>
      </c>
      <c r="E1681" s="15" t="s">
        <v>2043</v>
      </c>
      <c r="F1681" s="15" t="s">
        <v>2984</v>
      </c>
      <c r="G1681" s="15" t="s">
        <v>1383</v>
      </c>
      <c r="H1681" s="15" t="s">
        <v>1378</v>
      </c>
      <c r="I1681" s="15" t="s">
        <v>1</v>
      </c>
      <c r="J1681" t="s">
        <v>3160</v>
      </c>
      <c r="K1681" t="s">
        <v>3193</v>
      </c>
      <c r="L1681" t="s">
        <v>3160</v>
      </c>
      <c r="M1681" t="s">
        <v>3049</v>
      </c>
      <c r="N1681" t="s">
        <v>3156</v>
      </c>
      <c r="O1681" t="s">
        <v>3160</v>
      </c>
      <c r="P1681" t="s">
        <v>3115</v>
      </c>
      <c r="Q1681" t="s">
        <v>3186</v>
      </c>
      <c r="R1681" t="s">
        <v>3160</v>
      </c>
      <c r="S1681" t="s">
        <v>3348</v>
      </c>
    </row>
    <row r="1682" spans="1:19" outlineLevel="1" x14ac:dyDescent="0.2">
      <c r="A1682" t="s">
        <v>4907</v>
      </c>
      <c r="B1682" t="s">
        <v>4912</v>
      </c>
      <c r="C1682" s="15" t="s">
        <v>1342</v>
      </c>
      <c r="D1682" s="15" t="s">
        <v>3016</v>
      </c>
      <c r="E1682" s="15" t="s">
        <v>2043</v>
      </c>
      <c r="F1682" s="15" t="s">
        <v>2984</v>
      </c>
      <c r="G1682" s="15" t="s">
        <v>1383</v>
      </c>
      <c r="H1682" s="15" t="s">
        <v>1378</v>
      </c>
      <c r="I1682" s="15" t="s">
        <v>1363</v>
      </c>
      <c r="J1682" t="s">
        <v>3160</v>
      </c>
      <c r="K1682" t="s">
        <v>3193</v>
      </c>
      <c r="L1682" t="s">
        <v>3160</v>
      </c>
      <c r="M1682" t="s">
        <v>3049</v>
      </c>
      <c r="N1682" t="s">
        <v>3156</v>
      </c>
      <c r="O1682" t="s">
        <v>3160</v>
      </c>
      <c r="P1682" t="s">
        <v>3115</v>
      </c>
      <c r="Q1682" t="s">
        <v>3186</v>
      </c>
      <c r="R1682" t="s">
        <v>3160</v>
      </c>
      <c r="S1682" t="s">
        <v>3347</v>
      </c>
    </row>
    <row r="1683" spans="1:19" outlineLevel="1" collapsed="1" x14ac:dyDescent="0.2">
      <c r="A1683" t="s">
        <v>4913</v>
      </c>
      <c r="B1683" t="s">
        <v>4803</v>
      </c>
      <c r="C1683" s="15" t="s">
        <v>1343</v>
      </c>
      <c r="D1683" s="15" t="s">
        <v>2028</v>
      </c>
      <c r="E1683" s="15" t="s">
        <v>1382</v>
      </c>
      <c r="F1683" s="15" t="s">
        <v>2984</v>
      </c>
      <c r="G1683" s="15" t="s">
        <v>1383</v>
      </c>
      <c r="H1683" s="15" t="s">
        <v>1377</v>
      </c>
      <c r="I1683" t="s">
        <v>3160</v>
      </c>
      <c r="J1683" t="s">
        <v>3160</v>
      </c>
      <c r="K1683" t="s">
        <v>3160</v>
      </c>
      <c r="L1683" t="s">
        <v>3160</v>
      </c>
      <c r="M1683" t="s">
        <v>3049</v>
      </c>
      <c r="N1683" t="s">
        <v>3156</v>
      </c>
      <c r="O1683" t="s">
        <v>3160</v>
      </c>
      <c r="P1683" t="s">
        <v>3115</v>
      </c>
      <c r="Q1683" t="s">
        <v>3186</v>
      </c>
      <c r="R1683" s="23" t="s">
        <v>4630</v>
      </c>
      <c r="S1683" t="s">
        <v>3348</v>
      </c>
    </row>
    <row r="1684" spans="1:19" outlineLevel="1" x14ac:dyDescent="0.2">
      <c r="A1684" t="s">
        <v>4913</v>
      </c>
      <c r="B1684" t="s">
        <v>4803</v>
      </c>
      <c r="C1684" s="15" t="s">
        <v>1343</v>
      </c>
      <c r="D1684" s="15" t="s">
        <v>2028</v>
      </c>
      <c r="E1684" s="15" t="s">
        <v>1382</v>
      </c>
      <c r="F1684" s="15" t="s">
        <v>2984</v>
      </c>
      <c r="G1684" s="15" t="s">
        <v>1383</v>
      </c>
      <c r="H1684" s="15" t="s">
        <v>1377</v>
      </c>
      <c r="I1684" t="s">
        <v>1</v>
      </c>
      <c r="J1684" t="s">
        <v>3160</v>
      </c>
      <c r="K1684" t="s">
        <v>3193</v>
      </c>
      <c r="L1684" t="s">
        <v>3160</v>
      </c>
      <c r="M1684" t="s">
        <v>3160</v>
      </c>
      <c r="N1684" t="s">
        <v>3156</v>
      </c>
      <c r="O1684" t="s">
        <v>3160</v>
      </c>
      <c r="P1684" t="s">
        <v>3116</v>
      </c>
      <c r="Q1684" t="s">
        <v>3188</v>
      </c>
      <c r="R1684" t="s">
        <v>3160</v>
      </c>
      <c r="S1684" t="s">
        <v>3189</v>
      </c>
    </row>
    <row r="1685" spans="1:19" outlineLevel="1" x14ac:dyDescent="0.2">
      <c r="A1685" t="s">
        <v>4913</v>
      </c>
      <c r="B1685" t="s">
        <v>4803</v>
      </c>
      <c r="C1685" s="15" t="s">
        <v>1343</v>
      </c>
      <c r="D1685" s="15" t="s">
        <v>2028</v>
      </c>
      <c r="E1685" s="15" t="s">
        <v>1382</v>
      </c>
      <c r="F1685" s="15" t="s">
        <v>2984</v>
      </c>
      <c r="G1685" s="15" t="s">
        <v>1383</v>
      </c>
      <c r="H1685" s="15" t="s">
        <v>1377</v>
      </c>
      <c r="I1685" s="15" t="s">
        <v>1</v>
      </c>
      <c r="J1685" t="s">
        <v>3160</v>
      </c>
      <c r="K1685" t="s">
        <v>3193</v>
      </c>
      <c r="L1685" t="s">
        <v>3160</v>
      </c>
      <c r="M1685" t="s">
        <v>3049</v>
      </c>
      <c r="N1685" t="s">
        <v>3156</v>
      </c>
      <c r="O1685" t="s">
        <v>3160</v>
      </c>
      <c r="P1685" t="s">
        <v>3115</v>
      </c>
      <c r="Q1685" t="s">
        <v>3186</v>
      </c>
      <c r="R1685" t="s">
        <v>3160</v>
      </c>
      <c r="S1685" t="s">
        <v>3348</v>
      </c>
    </row>
    <row r="1686" spans="1:19" outlineLevel="1" collapsed="1" x14ac:dyDescent="0.2">
      <c r="A1686" t="s">
        <v>4914</v>
      </c>
      <c r="B1686" t="s">
        <v>4804</v>
      </c>
      <c r="C1686" s="15" t="s">
        <v>1342</v>
      </c>
      <c r="D1686" t="s">
        <v>2028</v>
      </c>
      <c r="E1686" t="s">
        <v>3018</v>
      </c>
      <c r="F1686" s="15" t="s">
        <v>2984</v>
      </c>
      <c r="G1686" s="15" t="s">
        <v>1383</v>
      </c>
      <c r="H1686" s="15" t="s">
        <v>1378</v>
      </c>
      <c r="I1686" t="s">
        <v>3160</v>
      </c>
      <c r="J1686" t="s">
        <v>3160</v>
      </c>
      <c r="K1686" t="s">
        <v>3160</v>
      </c>
      <c r="L1686" t="s">
        <v>3160</v>
      </c>
      <c r="M1686" t="s">
        <v>3049</v>
      </c>
      <c r="N1686" t="s">
        <v>3156</v>
      </c>
      <c r="O1686" t="s">
        <v>3160</v>
      </c>
      <c r="P1686" t="s">
        <v>3115</v>
      </c>
      <c r="Q1686" t="s">
        <v>3186</v>
      </c>
      <c r="R1686" s="23" t="s">
        <v>4630</v>
      </c>
      <c r="S1686" t="s">
        <v>3348</v>
      </c>
    </row>
    <row r="1687" spans="1:19" outlineLevel="1" x14ac:dyDescent="0.2">
      <c r="A1687" t="s">
        <v>4914</v>
      </c>
      <c r="B1687" t="s">
        <v>4804</v>
      </c>
      <c r="C1687" s="15" t="s">
        <v>1342</v>
      </c>
      <c r="D1687" t="s">
        <v>2028</v>
      </c>
      <c r="E1687" t="s">
        <v>3018</v>
      </c>
      <c r="F1687" s="15" t="s">
        <v>2984</v>
      </c>
      <c r="G1687" s="15" t="s">
        <v>1383</v>
      </c>
      <c r="H1687" s="15" t="s">
        <v>1378</v>
      </c>
      <c r="I1687" t="s">
        <v>1</v>
      </c>
      <c r="J1687" t="s">
        <v>3160</v>
      </c>
      <c r="K1687" t="s">
        <v>3193</v>
      </c>
      <c r="L1687" t="s">
        <v>3160</v>
      </c>
      <c r="M1687" t="s">
        <v>3160</v>
      </c>
      <c r="N1687" t="s">
        <v>3156</v>
      </c>
      <c r="O1687" t="s">
        <v>3160</v>
      </c>
      <c r="P1687" t="s">
        <v>3116</v>
      </c>
      <c r="Q1687" t="s">
        <v>3575</v>
      </c>
      <c r="R1687" t="s">
        <v>3160</v>
      </c>
      <c r="S1687" t="s">
        <v>3189</v>
      </c>
    </row>
    <row r="1688" spans="1:19" outlineLevel="1" x14ac:dyDescent="0.2">
      <c r="A1688" t="s">
        <v>4914</v>
      </c>
      <c r="B1688" t="s">
        <v>4804</v>
      </c>
      <c r="C1688" s="15" t="s">
        <v>1342</v>
      </c>
      <c r="D1688" t="s">
        <v>2028</v>
      </c>
      <c r="E1688" t="s">
        <v>3018</v>
      </c>
      <c r="F1688" s="15" t="s">
        <v>2984</v>
      </c>
      <c r="G1688" s="15" t="s">
        <v>1383</v>
      </c>
      <c r="H1688" s="15" t="s">
        <v>1378</v>
      </c>
      <c r="I1688" s="15" t="s">
        <v>1</v>
      </c>
      <c r="J1688" t="s">
        <v>3160</v>
      </c>
      <c r="K1688" t="s">
        <v>3193</v>
      </c>
      <c r="L1688" t="s">
        <v>3160</v>
      </c>
      <c r="M1688" t="s">
        <v>3049</v>
      </c>
      <c r="N1688" t="s">
        <v>3156</v>
      </c>
      <c r="O1688" t="s">
        <v>3160</v>
      </c>
      <c r="P1688" t="s">
        <v>3115</v>
      </c>
      <c r="Q1688" t="s">
        <v>3186</v>
      </c>
      <c r="R1688" t="s">
        <v>3160</v>
      </c>
      <c r="S1688" t="s">
        <v>3348</v>
      </c>
    </row>
    <row r="1689" spans="1:19" outlineLevel="1" collapsed="1" x14ac:dyDescent="0.2">
      <c r="A1689" t="s">
        <v>4915</v>
      </c>
      <c r="B1689" t="s">
        <v>4805</v>
      </c>
      <c r="C1689" s="15" t="s">
        <v>1343</v>
      </c>
      <c r="D1689" t="s">
        <v>2028</v>
      </c>
      <c r="E1689" t="s">
        <v>3017</v>
      </c>
      <c r="F1689" s="15" t="s">
        <v>2984</v>
      </c>
      <c r="G1689" s="15" t="s">
        <v>1383</v>
      </c>
      <c r="H1689" s="15" t="s">
        <v>1378</v>
      </c>
      <c r="I1689" t="s">
        <v>3160</v>
      </c>
      <c r="J1689" t="s">
        <v>3160</v>
      </c>
      <c r="K1689" t="s">
        <v>3160</v>
      </c>
      <c r="L1689" t="s">
        <v>3160</v>
      </c>
      <c r="M1689" t="s">
        <v>3049</v>
      </c>
      <c r="N1689" t="s">
        <v>3156</v>
      </c>
      <c r="O1689" t="s">
        <v>3160</v>
      </c>
      <c r="P1689" t="s">
        <v>3115</v>
      </c>
      <c r="Q1689" t="s">
        <v>3186</v>
      </c>
      <c r="R1689" s="23" t="s">
        <v>4630</v>
      </c>
      <c r="S1689" t="s">
        <v>3348</v>
      </c>
    </row>
    <row r="1690" spans="1:19" outlineLevel="1" x14ac:dyDescent="0.2">
      <c r="A1690" t="s">
        <v>4915</v>
      </c>
      <c r="B1690" t="s">
        <v>4805</v>
      </c>
      <c r="C1690" s="15" t="s">
        <v>1343</v>
      </c>
      <c r="D1690" t="s">
        <v>2028</v>
      </c>
      <c r="E1690" t="s">
        <v>3017</v>
      </c>
      <c r="F1690" s="15" t="s">
        <v>2984</v>
      </c>
      <c r="G1690" s="15" t="s">
        <v>1383</v>
      </c>
      <c r="H1690" s="15" t="s">
        <v>1378</v>
      </c>
      <c r="I1690" t="s">
        <v>1</v>
      </c>
      <c r="J1690" t="s">
        <v>3160</v>
      </c>
      <c r="K1690" t="s">
        <v>3193</v>
      </c>
      <c r="L1690" t="s">
        <v>3160</v>
      </c>
      <c r="M1690" t="s">
        <v>3160</v>
      </c>
      <c r="N1690" t="s">
        <v>3156</v>
      </c>
      <c r="O1690" t="s">
        <v>3160</v>
      </c>
      <c r="P1690" t="s">
        <v>3116</v>
      </c>
      <c r="Q1690" t="s">
        <v>3188</v>
      </c>
      <c r="R1690" t="s">
        <v>3160</v>
      </c>
      <c r="S1690" t="s">
        <v>3189</v>
      </c>
    </row>
    <row r="1691" spans="1:19" outlineLevel="1" x14ac:dyDescent="0.2">
      <c r="A1691" t="s">
        <v>4915</v>
      </c>
      <c r="B1691" t="s">
        <v>4805</v>
      </c>
      <c r="C1691" s="15" t="s">
        <v>1343</v>
      </c>
      <c r="D1691" t="s">
        <v>2028</v>
      </c>
      <c r="E1691" t="s">
        <v>3017</v>
      </c>
      <c r="F1691" s="15" t="s">
        <v>2984</v>
      </c>
      <c r="G1691" s="15" t="s">
        <v>1383</v>
      </c>
      <c r="H1691" s="15" t="s">
        <v>1378</v>
      </c>
      <c r="I1691" s="15" t="s">
        <v>1</v>
      </c>
      <c r="J1691" t="s">
        <v>3160</v>
      </c>
      <c r="K1691" t="s">
        <v>3193</v>
      </c>
      <c r="L1691" t="s">
        <v>3160</v>
      </c>
      <c r="M1691" t="s">
        <v>3049</v>
      </c>
      <c r="N1691" t="s">
        <v>3156</v>
      </c>
      <c r="O1691" t="s">
        <v>3160</v>
      </c>
      <c r="P1691" t="s">
        <v>3115</v>
      </c>
      <c r="Q1691" t="s">
        <v>3186</v>
      </c>
      <c r="R1691" t="s">
        <v>3160</v>
      </c>
      <c r="S1691" t="s">
        <v>3348</v>
      </c>
    </row>
    <row r="1692" spans="1:19" outlineLevel="1" collapsed="1" x14ac:dyDescent="0.2">
      <c r="A1692" t="s">
        <v>4916</v>
      </c>
      <c r="B1692" t="s">
        <v>4806</v>
      </c>
      <c r="C1692" s="15" t="s">
        <v>1343</v>
      </c>
      <c r="D1692" t="s">
        <v>2028</v>
      </c>
      <c r="E1692" t="s">
        <v>3107</v>
      </c>
      <c r="F1692" s="15" t="s">
        <v>2984</v>
      </c>
      <c r="G1692" s="15" t="s">
        <v>1383</v>
      </c>
      <c r="H1692" s="15" t="s">
        <v>1378</v>
      </c>
      <c r="I1692" t="s">
        <v>3160</v>
      </c>
      <c r="J1692" t="s">
        <v>3160</v>
      </c>
      <c r="K1692" t="s">
        <v>3160</v>
      </c>
      <c r="L1692" t="s">
        <v>3160</v>
      </c>
      <c r="M1692" t="s">
        <v>3049</v>
      </c>
      <c r="N1692" t="s">
        <v>3156</v>
      </c>
      <c r="O1692" t="s">
        <v>3160</v>
      </c>
      <c r="P1692" t="s">
        <v>3115</v>
      </c>
      <c r="Q1692" t="s">
        <v>3186</v>
      </c>
      <c r="R1692" s="23" t="s">
        <v>4630</v>
      </c>
      <c r="S1692" t="s">
        <v>3348</v>
      </c>
    </row>
    <row r="1693" spans="1:19" outlineLevel="1" x14ac:dyDescent="0.2">
      <c r="A1693" t="s">
        <v>4916</v>
      </c>
      <c r="B1693" t="s">
        <v>4806</v>
      </c>
      <c r="C1693" s="15" t="s">
        <v>1343</v>
      </c>
      <c r="D1693" t="s">
        <v>2028</v>
      </c>
      <c r="E1693" t="s">
        <v>3107</v>
      </c>
      <c r="F1693" s="15" t="s">
        <v>2984</v>
      </c>
      <c r="G1693" s="15" t="s">
        <v>1383</v>
      </c>
      <c r="H1693" s="15" t="s">
        <v>1378</v>
      </c>
      <c r="I1693" t="s">
        <v>1</v>
      </c>
      <c r="J1693" t="s">
        <v>3160</v>
      </c>
      <c r="K1693" t="s">
        <v>3193</v>
      </c>
      <c r="L1693" t="s">
        <v>3160</v>
      </c>
      <c r="M1693" t="s">
        <v>3160</v>
      </c>
      <c r="N1693" t="s">
        <v>3156</v>
      </c>
      <c r="O1693" t="s">
        <v>3160</v>
      </c>
      <c r="P1693" t="s">
        <v>3116</v>
      </c>
      <c r="Q1693" t="s">
        <v>3188</v>
      </c>
      <c r="R1693" t="s">
        <v>3160</v>
      </c>
      <c r="S1693" t="s">
        <v>3189</v>
      </c>
    </row>
    <row r="1694" spans="1:19" outlineLevel="1" x14ac:dyDescent="0.2">
      <c r="A1694" t="s">
        <v>4916</v>
      </c>
      <c r="B1694" t="s">
        <v>4806</v>
      </c>
      <c r="C1694" s="15" t="s">
        <v>1343</v>
      </c>
      <c r="D1694" t="s">
        <v>2028</v>
      </c>
      <c r="E1694" t="s">
        <v>3107</v>
      </c>
      <c r="F1694" s="15" t="s">
        <v>2984</v>
      </c>
      <c r="G1694" s="15" t="s">
        <v>1383</v>
      </c>
      <c r="H1694" s="15" t="s">
        <v>1378</v>
      </c>
      <c r="I1694" s="15" t="s">
        <v>1</v>
      </c>
      <c r="J1694" t="s">
        <v>3160</v>
      </c>
      <c r="K1694" t="s">
        <v>3193</v>
      </c>
      <c r="L1694" t="s">
        <v>3160</v>
      </c>
      <c r="M1694" t="s">
        <v>3049</v>
      </c>
      <c r="N1694" t="s">
        <v>3156</v>
      </c>
      <c r="O1694" t="s">
        <v>3160</v>
      </c>
      <c r="P1694" t="s">
        <v>3115</v>
      </c>
      <c r="Q1694" t="s">
        <v>3186</v>
      </c>
      <c r="R1694" t="s">
        <v>3160</v>
      </c>
      <c r="S1694" t="s">
        <v>3348</v>
      </c>
    </row>
    <row r="1695" spans="1:19" outlineLevel="1" x14ac:dyDescent="0.2">
      <c r="A1695" t="s">
        <v>4921</v>
      </c>
      <c r="B1695" t="s">
        <v>4925</v>
      </c>
      <c r="C1695" s="15" t="s">
        <v>1343</v>
      </c>
      <c r="D1695" s="15" t="s">
        <v>2028</v>
      </c>
      <c r="E1695" s="15" t="s">
        <v>1382</v>
      </c>
      <c r="F1695" s="15" t="s">
        <v>2984</v>
      </c>
      <c r="G1695" s="15" t="s">
        <v>1383</v>
      </c>
      <c r="H1695" s="15" t="s">
        <v>1377</v>
      </c>
      <c r="I1695" s="15" t="s">
        <v>3160</v>
      </c>
      <c r="J1695" t="s">
        <v>3160</v>
      </c>
      <c r="K1695" t="s">
        <v>3160</v>
      </c>
      <c r="L1695" t="s">
        <v>3160</v>
      </c>
      <c r="M1695" t="s">
        <v>3049</v>
      </c>
      <c r="N1695" t="s">
        <v>3156</v>
      </c>
      <c r="O1695" t="s">
        <v>3160</v>
      </c>
      <c r="P1695" t="s">
        <v>3115</v>
      </c>
      <c r="Q1695" t="s">
        <v>3186</v>
      </c>
      <c r="R1695" s="23" t="s">
        <v>4630</v>
      </c>
      <c r="S1695" t="s">
        <v>3348</v>
      </c>
    </row>
    <row r="1696" spans="1:19" outlineLevel="1" x14ac:dyDescent="0.2">
      <c r="A1696" t="s">
        <v>4921</v>
      </c>
      <c r="B1696" t="s">
        <v>4925</v>
      </c>
      <c r="C1696" s="15" t="s">
        <v>1343</v>
      </c>
      <c r="D1696" s="15" t="s">
        <v>2028</v>
      </c>
      <c r="E1696" s="15" t="s">
        <v>1382</v>
      </c>
      <c r="F1696" s="15" t="s">
        <v>2984</v>
      </c>
      <c r="G1696" s="15" t="s">
        <v>1383</v>
      </c>
      <c r="H1696" s="15" t="s">
        <v>1377</v>
      </c>
      <c r="I1696" s="15" t="s">
        <v>1</v>
      </c>
      <c r="J1696" t="s">
        <v>3160</v>
      </c>
      <c r="K1696" t="s">
        <v>3193</v>
      </c>
      <c r="L1696" t="s">
        <v>3160</v>
      </c>
      <c r="M1696" t="s">
        <v>3049</v>
      </c>
      <c r="N1696" t="s">
        <v>3156</v>
      </c>
      <c r="O1696" t="s">
        <v>3160</v>
      </c>
      <c r="P1696" t="s">
        <v>3115</v>
      </c>
      <c r="Q1696" t="s">
        <v>3186</v>
      </c>
      <c r="R1696" t="s">
        <v>3160</v>
      </c>
      <c r="S1696" t="s">
        <v>3348</v>
      </c>
    </row>
    <row r="1697" spans="1:19" outlineLevel="1" x14ac:dyDescent="0.2">
      <c r="A1697" t="s">
        <v>4921</v>
      </c>
      <c r="B1697" t="s">
        <v>4925</v>
      </c>
      <c r="C1697" s="15" t="s">
        <v>1343</v>
      </c>
      <c r="D1697" s="15" t="s">
        <v>2028</v>
      </c>
      <c r="E1697" s="15" t="s">
        <v>1382</v>
      </c>
      <c r="F1697" s="15" t="s">
        <v>2984</v>
      </c>
      <c r="G1697" s="15" t="s">
        <v>1383</v>
      </c>
      <c r="H1697" s="15" t="s">
        <v>1377</v>
      </c>
      <c r="I1697" s="15" t="s">
        <v>1363</v>
      </c>
      <c r="J1697" t="s">
        <v>3160</v>
      </c>
      <c r="K1697" t="s">
        <v>3193</v>
      </c>
      <c r="L1697" t="s">
        <v>3160</v>
      </c>
      <c r="M1697" t="s">
        <v>3049</v>
      </c>
      <c r="N1697" t="s">
        <v>3156</v>
      </c>
      <c r="O1697" t="s">
        <v>3160</v>
      </c>
      <c r="P1697" t="s">
        <v>3115</v>
      </c>
      <c r="Q1697" t="s">
        <v>3186</v>
      </c>
      <c r="R1697" t="s">
        <v>3160</v>
      </c>
      <c r="S1697" t="s">
        <v>3347</v>
      </c>
    </row>
    <row r="1698" spans="1:19" outlineLevel="1" x14ac:dyDescent="0.2">
      <c r="A1698" t="s">
        <v>4922</v>
      </c>
      <c r="B1698" t="s">
        <v>4926</v>
      </c>
      <c r="C1698" s="15" t="s">
        <v>1342</v>
      </c>
      <c r="D1698" t="s">
        <v>2028</v>
      </c>
      <c r="E1698" t="s">
        <v>3018</v>
      </c>
      <c r="F1698" s="15" t="s">
        <v>2984</v>
      </c>
      <c r="G1698" s="15" t="s">
        <v>1383</v>
      </c>
      <c r="H1698" s="15" t="s">
        <v>1378</v>
      </c>
      <c r="I1698" s="15" t="s">
        <v>3160</v>
      </c>
      <c r="J1698" t="s">
        <v>3160</v>
      </c>
      <c r="K1698" t="s">
        <v>3160</v>
      </c>
      <c r="L1698" t="s">
        <v>3160</v>
      </c>
      <c r="M1698" t="s">
        <v>3049</v>
      </c>
      <c r="N1698" t="s">
        <v>3156</v>
      </c>
      <c r="O1698" t="s">
        <v>3160</v>
      </c>
      <c r="P1698" t="s">
        <v>3115</v>
      </c>
      <c r="Q1698" t="s">
        <v>3186</v>
      </c>
      <c r="R1698" s="23" t="s">
        <v>4630</v>
      </c>
      <c r="S1698" t="s">
        <v>3348</v>
      </c>
    </row>
    <row r="1699" spans="1:19" outlineLevel="1" x14ac:dyDescent="0.2">
      <c r="A1699" t="s">
        <v>4922</v>
      </c>
      <c r="B1699" t="s">
        <v>4926</v>
      </c>
      <c r="C1699" s="15" t="s">
        <v>1342</v>
      </c>
      <c r="D1699" t="s">
        <v>2028</v>
      </c>
      <c r="E1699" t="s">
        <v>3018</v>
      </c>
      <c r="F1699" s="15" t="s">
        <v>2984</v>
      </c>
      <c r="G1699" s="15" t="s">
        <v>1383</v>
      </c>
      <c r="H1699" s="15" t="s">
        <v>1378</v>
      </c>
      <c r="I1699" s="15" t="s">
        <v>1</v>
      </c>
      <c r="J1699" t="s">
        <v>3160</v>
      </c>
      <c r="K1699" t="s">
        <v>3193</v>
      </c>
      <c r="L1699" t="s">
        <v>3160</v>
      </c>
      <c r="M1699" t="s">
        <v>3049</v>
      </c>
      <c r="N1699" t="s">
        <v>3156</v>
      </c>
      <c r="O1699" t="s">
        <v>3160</v>
      </c>
      <c r="P1699" t="s">
        <v>3115</v>
      </c>
      <c r="Q1699" t="s">
        <v>3186</v>
      </c>
      <c r="R1699" t="s">
        <v>3160</v>
      </c>
      <c r="S1699" t="s">
        <v>3348</v>
      </c>
    </row>
    <row r="1700" spans="1:19" outlineLevel="1" x14ac:dyDescent="0.2">
      <c r="A1700" t="s">
        <v>4922</v>
      </c>
      <c r="B1700" t="s">
        <v>4926</v>
      </c>
      <c r="C1700" s="15" t="s">
        <v>1342</v>
      </c>
      <c r="D1700" t="s">
        <v>2028</v>
      </c>
      <c r="E1700" t="s">
        <v>3018</v>
      </c>
      <c r="F1700" s="15" t="s">
        <v>2984</v>
      </c>
      <c r="G1700" s="15" t="s">
        <v>1383</v>
      </c>
      <c r="H1700" s="15" t="s">
        <v>1378</v>
      </c>
      <c r="I1700" s="15" t="s">
        <v>1363</v>
      </c>
      <c r="J1700" t="s">
        <v>3160</v>
      </c>
      <c r="K1700" t="s">
        <v>3193</v>
      </c>
      <c r="L1700" t="s">
        <v>3160</v>
      </c>
      <c r="M1700" t="s">
        <v>3049</v>
      </c>
      <c r="N1700" t="s">
        <v>3156</v>
      </c>
      <c r="O1700" t="s">
        <v>3160</v>
      </c>
      <c r="P1700" t="s">
        <v>3115</v>
      </c>
      <c r="Q1700" t="s">
        <v>3186</v>
      </c>
      <c r="R1700" t="s">
        <v>3160</v>
      </c>
      <c r="S1700" t="s">
        <v>3347</v>
      </c>
    </row>
    <row r="1701" spans="1:19" outlineLevel="1" x14ac:dyDescent="0.2">
      <c r="A1701" t="s">
        <v>4923</v>
      </c>
      <c r="B1701" t="s">
        <v>4927</v>
      </c>
      <c r="C1701" s="15" t="s">
        <v>1343</v>
      </c>
      <c r="D1701" t="s">
        <v>2028</v>
      </c>
      <c r="E1701" t="s">
        <v>3017</v>
      </c>
      <c r="F1701" s="15" t="s">
        <v>2984</v>
      </c>
      <c r="G1701" s="15" t="s">
        <v>1383</v>
      </c>
      <c r="H1701" s="15" t="s">
        <v>1378</v>
      </c>
      <c r="I1701" s="15" t="s">
        <v>3160</v>
      </c>
      <c r="J1701" t="s">
        <v>3160</v>
      </c>
      <c r="K1701" t="s">
        <v>3160</v>
      </c>
      <c r="L1701" t="s">
        <v>3160</v>
      </c>
      <c r="M1701" t="s">
        <v>3049</v>
      </c>
      <c r="N1701" t="s">
        <v>3156</v>
      </c>
      <c r="O1701" t="s">
        <v>3160</v>
      </c>
      <c r="P1701" t="s">
        <v>3115</v>
      </c>
      <c r="Q1701" t="s">
        <v>3186</v>
      </c>
      <c r="R1701" s="23" t="s">
        <v>4630</v>
      </c>
      <c r="S1701" t="s">
        <v>3348</v>
      </c>
    </row>
    <row r="1702" spans="1:19" outlineLevel="1" x14ac:dyDescent="0.2">
      <c r="A1702" t="s">
        <v>4923</v>
      </c>
      <c r="B1702" t="s">
        <v>4927</v>
      </c>
      <c r="C1702" s="15" t="s">
        <v>1343</v>
      </c>
      <c r="D1702" t="s">
        <v>2028</v>
      </c>
      <c r="E1702" t="s">
        <v>3017</v>
      </c>
      <c r="F1702" s="15" t="s">
        <v>2984</v>
      </c>
      <c r="G1702" s="15" t="s">
        <v>1383</v>
      </c>
      <c r="H1702" s="15" t="s">
        <v>1378</v>
      </c>
      <c r="I1702" s="15" t="s">
        <v>1</v>
      </c>
      <c r="J1702" t="s">
        <v>3160</v>
      </c>
      <c r="K1702" t="s">
        <v>3193</v>
      </c>
      <c r="L1702" t="s">
        <v>3160</v>
      </c>
      <c r="M1702" t="s">
        <v>3049</v>
      </c>
      <c r="N1702" t="s">
        <v>3156</v>
      </c>
      <c r="O1702" t="s">
        <v>3160</v>
      </c>
      <c r="P1702" t="s">
        <v>3115</v>
      </c>
      <c r="Q1702" t="s">
        <v>3186</v>
      </c>
      <c r="R1702" t="s">
        <v>3160</v>
      </c>
      <c r="S1702" t="s">
        <v>3348</v>
      </c>
    </row>
    <row r="1703" spans="1:19" outlineLevel="1" x14ac:dyDescent="0.2">
      <c r="A1703" t="s">
        <v>4923</v>
      </c>
      <c r="B1703" t="s">
        <v>4927</v>
      </c>
      <c r="C1703" s="15" t="s">
        <v>1343</v>
      </c>
      <c r="D1703" t="s">
        <v>2028</v>
      </c>
      <c r="E1703" t="s">
        <v>3017</v>
      </c>
      <c r="F1703" s="15" t="s">
        <v>2984</v>
      </c>
      <c r="G1703" s="15" t="s">
        <v>1383</v>
      </c>
      <c r="H1703" s="15" t="s">
        <v>1378</v>
      </c>
      <c r="I1703" s="15" t="s">
        <v>1363</v>
      </c>
      <c r="J1703" t="s">
        <v>3160</v>
      </c>
      <c r="K1703" t="s">
        <v>3193</v>
      </c>
      <c r="L1703" t="s">
        <v>3160</v>
      </c>
      <c r="M1703" t="s">
        <v>3049</v>
      </c>
      <c r="N1703" t="s">
        <v>3156</v>
      </c>
      <c r="O1703" t="s">
        <v>3160</v>
      </c>
      <c r="P1703" t="s">
        <v>3115</v>
      </c>
      <c r="Q1703" t="s">
        <v>3186</v>
      </c>
      <c r="R1703" t="s">
        <v>3160</v>
      </c>
      <c r="S1703" t="s">
        <v>3347</v>
      </c>
    </row>
    <row r="1704" spans="1:19" outlineLevel="1" x14ac:dyDescent="0.2">
      <c r="A1704" t="s">
        <v>4924</v>
      </c>
      <c r="B1704" t="s">
        <v>4928</v>
      </c>
      <c r="C1704" s="15" t="s">
        <v>1343</v>
      </c>
      <c r="D1704" t="s">
        <v>2028</v>
      </c>
      <c r="E1704" t="s">
        <v>3107</v>
      </c>
      <c r="F1704" s="15" t="s">
        <v>2984</v>
      </c>
      <c r="G1704" s="15" t="s">
        <v>1383</v>
      </c>
      <c r="H1704" s="15" t="s">
        <v>1378</v>
      </c>
      <c r="I1704" s="15" t="s">
        <v>3160</v>
      </c>
      <c r="J1704" t="s">
        <v>3160</v>
      </c>
      <c r="K1704" t="s">
        <v>3160</v>
      </c>
      <c r="L1704" t="s">
        <v>3160</v>
      </c>
      <c r="M1704" t="s">
        <v>3049</v>
      </c>
      <c r="N1704" t="s">
        <v>3156</v>
      </c>
      <c r="O1704" t="s">
        <v>3160</v>
      </c>
      <c r="P1704" t="s">
        <v>3115</v>
      </c>
      <c r="Q1704" t="s">
        <v>3186</v>
      </c>
      <c r="R1704" s="23" t="s">
        <v>4630</v>
      </c>
      <c r="S1704" t="s">
        <v>3348</v>
      </c>
    </row>
    <row r="1705" spans="1:19" outlineLevel="1" x14ac:dyDescent="0.2">
      <c r="A1705" t="s">
        <v>4924</v>
      </c>
      <c r="B1705" t="s">
        <v>4928</v>
      </c>
      <c r="C1705" s="15" t="s">
        <v>1343</v>
      </c>
      <c r="D1705" t="s">
        <v>2028</v>
      </c>
      <c r="E1705" t="s">
        <v>3107</v>
      </c>
      <c r="F1705" s="15" t="s">
        <v>2984</v>
      </c>
      <c r="G1705" s="15" t="s">
        <v>1383</v>
      </c>
      <c r="H1705" s="15" t="s">
        <v>1378</v>
      </c>
      <c r="I1705" s="15" t="s">
        <v>1</v>
      </c>
      <c r="J1705" t="s">
        <v>3160</v>
      </c>
      <c r="K1705" t="s">
        <v>3193</v>
      </c>
      <c r="L1705" t="s">
        <v>3160</v>
      </c>
      <c r="M1705" t="s">
        <v>3049</v>
      </c>
      <c r="N1705" t="s">
        <v>3156</v>
      </c>
      <c r="O1705" t="s">
        <v>3160</v>
      </c>
      <c r="P1705" t="s">
        <v>3115</v>
      </c>
      <c r="Q1705" t="s">
        <v>3186</v>
      </c>
      <c r="R1705" t="s">
        <v>3160</v>
      </c>
      <c r="S1705" t="s">
        <v>3348</v>
      </c>
    </row>
    <row r="1706" spans="1:19" outlineLevel="1" x14ac:dyDescent="0.2">
      <c r="A1706" t="s">
        <v>4924</v>
      </c>
      <c r="B1706" t="s">
        <v>4928</v>
      </c>
      <c r="C1706" s="15" t="s">
        <v>1343</v>
      </c>
      <c r="D1706" t="s">
        <v>2028</v>
      </c>
      <c r="E1706" t="s">
        <v>3107</v>
      </c>
      <c r="F1706" s="15" t="s">
        <v>2984</v>
      </c>
      <c r="G1706" s="15" t="s">
        <v>1383</v>
      </c>
      <c r="H1706" s="15" t="s">
        <v>1378</v>
      </c>
      <c r="I1706" s="15" t="s">
        <v>1363</v>
      </c>
      <c r="J1706" t="s">
        <v>3160</v>
      </c>
      <c r="K1706" t="s">
        <v>3193</v>
      </c>
      <c r="L1706" t="s">
        <v>3160</v>
      </c>
      <c r="M1706" t="s">
        <v>3049</v>
      </c>
      <c r="N1706" t="s">
        <v>3156</v>
      </c>
      <c r="O1706" t="s">
        <v>3160</v>
      </c>
      <c r="P1706" t="s">
        <v>3115</v>
      </c>
      <c r="Q1706" t="s">
        <v>3186</v>
      </c>
      <c r="R1706" t="s">
        <v>3160</v>
      </c>
      <c r="S1706" t="s">
        <v>3347</v>
      </c>
    </row>
    <row r="1707" spans="1:19" outlineLevel="1" collapsed="1" x14ac:dyDescent="0.2">
      <c r="A1707" t="s">
        <v>4917</v>
      </c>
      <c r="B1707" t="s">
        <v>4807</v>
      </c>
      <c r="C1707" s="15" t="s">
        <v>1343</v>
      </c>
      <c r="D1707" s="15" t="s">
        <v>2390</v>
      </c>
      <c r="E1707" t="s">
        <v>1382</v>
      </c>
      <c r="F1707" s="15" t="s">
        <v>2984</v>
      </c>
      <c r="G1707" s="15" t="s">
        <v>1383</v>
      </c>
      <c r="H1707" s="15" t="s">
        <v>1377</v>
      </c>
      <c r="I1707" t="s">
        <v>3160</v>
      </c>
      <c r="J1707" t="s">
        <v>3160</v>
      </c>
      <c r="K1707" t="s">
        <v>3160</v>
      </c>
      <c r="L1707" t="s">
        <v>3160</v>
      </c>
      <c r="M1707" t="s">
        <v>3049</v>
      </c>
      <c r="N1707" t="s">
        <v>3156</v>
      </c>
      <c r="O1707" t="s">
        <v>3160</v>
      </c>
      <c r="P1707" t="s">
        <v>3115</v>
      </c>
      <c r="Q1707" t="s">
        <v>3186</v>
      </c>
      <c r="R1707" s="23" t="s">
        <v>4630</v>
      </c>
      <c r="S1707" t="s">
        <v>3348</v>
      </c>
    </row>
    <row r="1708" spans="1:19" outlineLevel="1" x14ac:dyDescent="0.2">
      <c r="A1708" t="s">
        <v>4917</v>
      </c>
      <c r="B1708" t="s">
        <v>4807</v>
      </c>
      <c r="C1708" s="15" t="s">
        <v>1343</v>
      </c>
      <c r="D1708" s="15" t="s">
        <v>2390</v>
      </c>
      <c r="E1708" t="s">
        <v>1382</v>
      </c>
      <c r="F1708" s="15" t="s">
        <v>2984</v>
      </c>
      <c r="G1708" s="15" t="s">
        <v>1383</v>
      </c>
      <c r="H1708" s="15" t="s">
        <v>1377</v>
      </c>
      <c r="I1708" t="s">
        <v>1</v>
      </c>
      <c r="J1708" t="s">
        <v>3160</v>
      </c>
      <c r="K1708" t="s">
        <v>3193</v>
      </c>
      <c r="L1708" t="s">
        <v>3160</v>
      </c>
      <c r="M1708" t="s">
        <v>3160</v>
      </c>
      <c r="N1708" t="s">
        <v>3156</v>
      </c>
      <c r="O1708" t="s">
        <v>3160</v>
      </c>
      <c r="P1708" t="s">
        <v>3116</v>
      </c>
      <c r="Q1708" t="s">
        <v>3188</v>
      </c>
      <c r="R1708" t="s">
        <v>3160</v>
      </c>
      <c r="S1708" t="s">
        <v>3189</v>
      </c>
    </row>
    <row r="1709" spans="1:19" outlineLevel="1" x14ac:dyDescent="0.2">
      <c r="A1709" t="s">
        <v>4917</v>
      </c>
      <c r="B1709" t="s">
        <v>4807</v>
      </c>
      <c r="C1709" s="15" t="s">
        <v>1343</v>
      </c>
      <c r="D1709" s="15" t="s">
        <v>2390</v>
      </c>
      <c r="E1709" t="s">
        <v>1382</v>
      </c>
      <c r="F1709" s="15" t="s">
        <v>2984</v>
      </c>
      <c r="G1709" s="15" t="s">
        <v>1383</v>
      </c>
      <c r="H1709" s="15" t="s">
        <v>1377</v>
      </c>
      <c r="I1709" s="15" t="s">
        <v>1</v>
      </c>
      <c r="J1709" t="s">
        <v>3160</v>
      </c>
      <c r="K1709" t="s">
        <v>3193</v>
      </c>
      <c r="L1709" t="s">
        <v>3160</v>
      </c>
      <c r="M1709" t="s">
        <v>3049</v>
      </c>
      <c r="N1709" t="s">
        <v>3156</v>
      </c>
      <c r="O1709" t="s">
        <v>3160</v>
      </c>
      <c r="P1709" t="s">
        <v>3115</v>
      </c>
      <c r="Q1709" t="s">
        <v>3186</v>
      </c>
      <c r="R1709" t="s">
        <v>3160</v>
      </c>
      <c r="S1709" t="s">
        <v>3348</v>
      </c>
    </row>
    <row r="1710" spans="1:19" outlineLevel="1" collapsed="1" x14ac:dyDescent="0.2">
      <c r="A1710" t="s">
        <v>4918</v>
      </c>
      <c r="B1710" t="s">
        <v>4808</v>
      </c>
      <c r="C1710" s="15" t="s">
        <v>1343</v>
      </c>
      <c r="D1710" s="15" t="s">
        <v>2390</v>
      </c>
      <c r="E1710" t="s">
        <v>2391</v>
      </c>
      <c r="F1710" s="15" t="s">
        <v>2984</v>
      </c>
      <c r="G1710" s="15" t="s">
        <v>1383</v>
      </c>
      <c r="H1710" s="15" t="s">
        <v>1378</v>
      </c>
      <c r="I1710" t="s">
        <v>3160</v>
      </c>
      <c r="J1710" t="s">
        <v>3160</v>
      </c>
      <c r="K1710" t="s">
        <v>3160</v>
      </c>
      <c r="L1710" t="s">
        <v>3160</v>
      </c>
      <c r="M1710" t="s">
        <v>3049</v>
      </c>
      <c r="N1710" t="s">
        <v>3156</v>
      </c>
      <c r="O1710" t="s">
        <v>3160</v>
      </c>
      <c r="P1710" t="s">
        <v>3115</v>
      </c>
      <c r="Q1710" t="s">
        <v>3186</v>
      </c>
      <c r="R1710" s="23" t="s">
        <v>4630</v>
      </c>
      <c r="S1710" t="s">
        <v>3348</v>
      </c>
    </row>
    <row r="1711" spans="1:19" outlineLevel="1" x14ac:dyDescent="0.2">
      <c r="A1711" t="s">
        <v>4918</v>
      </c>
      <c r="B1711" t="s">
        <v>4808</v>
      </c>
      <c r="C1711" s="15" t="s">
        <v>1343</v>
      </c>
      <c r="D1711" s="15" t="s">
        <v>2390</v>
      </c>
      <c r="E1711" t="s">
        <v>2391</v>
      </c>
      <c r="F1711" s="15" t="s">
        <v>2984</v>
      </c>
      <c r="G1711" s="15" t="s">
        <v>1383</v>
      </c>
      <c r="H1711" s="15" t="s">
        <v>1378</v>
      </c>
      <c r="I1711" t="s">
        <v>1</v>
      </c>
      <c r="J1711" t="s">
        <v>3160</v>
      </c>
      <c r="K1711" t="s">
        <v>3193</v>
      </c>
      <c r="L1711" t="s">
        <v>3160</v>
      </c>
      <c r="M1711" t="s">
        <v>3160</v>
      </c>
      <c r="N1711" t="s">
        <v>3156</v>
      </c>
      <c r="O1711" t="s">
        <v>3160</v>
      </c>
      <c r="P1711" t="s">
        <v>3116</v>
      </c>
      <c r="Q1711" t="s">
        <v>3188</v>
      </c>
      <c r="R1711" t="s">
        <v>3160</v>
      </c>
      <c r="S1711" t="s">
        <v>3189</v>
      </c>
    </row>
    <row r="1712" spans="1:19" outlineLevel="1" x14ac:dyDescent="0.2">
      <c r="A1712" t="s">
        <v>4918</v>
      </c>
      <c r="B1712" t="s">
        <v>4808</v>
      </c>
      <c r="C1712" s="15" t="s">
        <v>1343</v>
      </c>
      <c r="D1712" s="15" t="s">
        <v>2390</v>
      </c>
      <c r="E1712" t="s">
        <v>2391</v>
      </c>
      <c r="F1712" s="15" t="s">
        <v>2984</v>
      </c>
      <c r="G1712" s="15" t="s">
        <v>1383</v>
      </c>
      <c r="H1712" s="15" t="s">
        <v>1378</v>
      </c>
      <c r="I1712" s="15" t="s">
        <v>1</v>
      </c>
      <c r="J1712" t="s">
        <v>3160</v>
      </c>
      <c r="K1712" t="s">
        <v>3193</v>
      </c>
      <c r="L1712" t="s">
        <v>3160</v>
      </c>
      <c r="M1712" t="s">
        <v>3049</v>
      </c>
      <c r="N1712" t="s">
        <v>3156</v>
      </c>
      <c r="O1712" t="s">
        <v>3160</v>
      </c>
      <c r="P1712" t="s">
        <v>3115</v>
      </c>
      <c r="Q1712" t="s">
        <v>3186</v>
      </c>
      <c r="R1712" t="s">
        <v>3160</v>
      </c>
      <c r="S1712" t="s">
        <v>3348</v>
      </c>
    </row>
    <row r="1713" spans="1:19" outlineLevel="1" collapsed="1" x14ac:dyDescent="0.2">
      <c r="A1713" t="s">
        <v>4919</v>
      </c>
      <c r="B1713" t="s">
        <v>4809</v>
      </c>
      <c r="C1713" s="15" t="s">
        <v>1343</v>
      </c>
      <c r="D1713" s="15" t="s">
        <v>2390</v>
      </c>
      <c r="E1713" t="s">
        <v>2392</v>
      </c>
      <c r="F1713" s="15" t="s">
        <v>2984</v>
      </c>
      <c r="G1713" s="15" t="s">
        <v>1383</v>
      </c>
      <c r="H1713" s="15" t="s">
        <v>1378</v>
      </c>
      <c r="I1713" t="s">
        <v>3160</v>
      </c>
      <c r="J1713" t="s">
        <v>3160</v>
      </c>
      <c r="K1713" t="s">
        <v>3160</v>
      </c>
      <c r="L1713" t="s">
        <v>3160</v>
      </c>
      <c r="M1713" t="s">
        <v>3049</v>
      </c>
      <c r="N1713" t="s">
        <v>3156</v>
      </c>
      <c r="O1713" t="s">
        <v>3160</v>
      </c>
      <c r="P1713" t="s">
        <v>3115</v>
      </c>
      <c r="Q1713" t="s">
        <v>3186</v>
      </c>
      <c r="R1713" s="23" t="s">
        <v>4630</v>
      </c>
      <c r="S1713" t="s">
        <v>3348</v>
      </c>
    </row>
    <row r="1714" spans="1:19" outlineLevel="1" x14ac:dyDescent="0.2">
      <c r="A1714" t="s">
        <v>4919</v>
      </c>
      <c r="B1714" t="s">
        <v>4809</v>
      </c>
      <c r="C1714" s="15" t="s">
        <v>1343</v>
      </c>
      <c r="D1714" s="15" t="s">
        <v>2390</v>
      </c>
      <c r="E1714" t="s">
        <v>2392</v>
      </c>
      <c r="F1714" s="15" t="s">
        <v>2984</v>
      </c>
      <c r="G1714" s="15" t="s">
        <v>1383</v>
      </c>
      <c r="H1714" s="15" t="s">
        <v>1378</v>
      </c>
      <c r="I1714" t="s">
        <v>1</v>
      </c>
      <c r="J1714" t="s">
        <v>3160</v>
      </c>
      <c r="K1714" t="s">
        <v>3193</v>
      </c>
      <c r="L1714" t="s">
        <v>3160</v>
      </c>
      <c r="M1714" t="s">
        <v>3160</v>
      </c>
      <c r="N1714" t="s">
        <v>3156</v>
      </c>
      <c r="O1714" t="s">
        <v>3160</v>
      </c>
      <c r="P1714" t="s">
        <v>3116</v>
      </c>
      <c r="Q1714" t="s">
        <v>3188</v>
      </c>
      <c r="R1714" t="s">
        <v>3160</v>
      </c>
      <c r="S1714" t="s">
        <v>3189</v>
      </c>
    </row>
    <row r="1715" spans="1:19" outlineLevel="1" x14ac:dyDescent="0.2">
      <c r="A1715" t="s">
        <v>4919</v>
      </c>
      <c r="B1715" t="s">
        <v>4809</v>
      </c>
      <c r="C1715" s="15" t="s">
        <v>1343</v>
      </c>
      <c r="D1715" s="15" t="s">
        <v>2390</v>
      </c>
      <c r="E1715" t="s">
        <v>2392</v>
      </c>
      <c r="F1715" s="15" t="s">
        <v>2984</v>
      </c>
      <c r="G1715" s="15" t="s">
        <v>1383</v>
      </c>
      <c r="H1715" s="15" t="s">
        <v>1378</v>
      </c>
      <c r="I1715" s="15" t="s">
        <v>1</v>
      </c>
      <c r="J1715" t="s">
        <v>3160</v>
      </c>
      <c r="K1715" t="s">
        <v>3193</v>
      </c>
      <c r="L1715" t="s">
        <v>3160</v>
      </c>
      <c r="M1715" t="s">
        <v>3049</v>
      </c>
      <c r="N1715" t="s">
        <v>3156</v>
      </c>
      <c r="O1715" t="s">
        <v>3160</v>
      </c>
      <c r="P1715" t="s">
        <v>3115</v>
      </c>
      <c r="Q1715" t="s">
        <v>3186</v>
      </c>
      <c r="R1715" t="s">
        <v>3160</v>
      </c>
      <c r="S1715" t="s">
        <v>3348</v>
      </c>
    </row>
    <row r="1716" spans="1:19" outlineLevel="1" collapsed="1" x14ac:dyDescent="0.2">
      <c r="A1716" t="s">
        <v>4920</v>
      </c>
      <c r="B1716" t="s">
        <v>4810</v>
      </c>
      <c r="C1716" s="15" t="s">
        <v>1343</v>
      </c>
      <c r="D1716" s="15" t="s">
        <v>2390</v>
      </c>
      <c r="E1716" t="s">
        <v>2393</v>
      </c>
      <c r="F1716" s="15" t="s">
        <v>2984</v>
      </c>
      <c r="G1716" s="15" t="s">
        <v>1383</v>
      </c>
      <c r="H1716" s="15" t="s">
        <v>1378</v>
      </c>
      <c r="I1716" t="s">
        <v>3160</v>
      </c>
      <c r="J1716" t="s">
        <v>3160</v>
      </c>
      <c r="K1716" t="s">
        <v>3160</v>
      </c>
      <c r="L1716" t="s">
        <v>3160</v>
      </c>
      <c r="M1716" t="s">
        <v>3049</v>
      </c>
      <c r="N1716" t="s">
        <v>3156</v>
      </c>
      <c r="O1716" t="s">
        <v>3160</v>
      </c>
      <c r="P1716" t="s">
        <v>3115</v>
      </c>
      <c r="Q1716" t="s">
        <v>3186</v>
      </c>
      <c r="R1716" s="23" t="s">
        <v>4630</v>
      </c>
      <c r="S1716" t="s">
        <v>3348</v>
      </c>
    </row>
    <row r="1717" spans="1:19" outlineLevel="1" x14ac:dyDescent="0.2">
      <c r="A1717" t="s">
        <v>4920</v>
      </c>
      <c r="B1717" t="s">
        <v>4810</v>
      </c>
      <c r="C1717" s="15" t="s">
        <v>1343</v>
      </c>
      <c r="D1717" s="15" t="s">
        <v>2390</v>
      </c>
      <c r="E1717" t="s">
        <v>2393</v>
      </c>
      <c r="F1717" s="15" t="s">
        <v>2984</v>
      </c>
      <c r="G1717" s="15" t="s">
        <v>1383</v>
      </c>
      <c r="H1717" s="15" t="s">
        <v>1378</v>
      </c>
      <c r="I1717" t="s">
        <v>1</v>
      </c>
      <c r="J1717" t="s">
        <v>3160</v>
      </c>
      <c r="K1717" t="s">
        <v>3193</v>
      </c>
      <c r="L1717" t="s">
        <v>3160</v>
      </c>
      <c r="M1717" t="s">
        <v>3160</v>
      </c>
      <c r="N1717" t="s">
        <v>3156</v>
      </c>
      <c r="O1717" t="s">
        <v>3160</v>
      </c>
      <c r="P1717" t="s">
        <v>3116</v>
      </c>
      <c r="Q1717" t="s">
        <v>3188</v>
      </c>
      <c r="R1717" t="s">
        <v>3160</v>
      </c>
      <c r="S1717" t="s">
        <v>3189</v>
      </c>
    </row>
    <row r="1718" spans="1:19" outlineLevel="1" x14ac:dyDescent="0.2">
      <c r="A1718" t="s">
        <v>4920</v>
      </c>
      <c r="B1718" t="s">
        <v>4810</v>
      </c>
      <c r="C1718" s="15" t="s">
        <v>1343</v>
      </c>
      <c r="D1718" s="15" t="s">
        <v>2390</v>
      </c>
      <c r="E1718" t="s">
        <v>2393</v>
      </c>
      <c r="F1718" s="15" t="s">
        <v>2984</v>
      </c>
      <c r="G1718" s="15" t="s">
        <v>1383</v>
      </c>
      <c r="H1718" s="15" t="s">
        <v>1378</v>
      </c>
      <c r="I1718" s="15" t="s">
        <v>1</v>
      </c>
      <c r="J1718" t="s">
        <v>3160</v>
      </c>
      <c r="K1718" t="s">
        <v>3193</v>
      </c>
      <c r="L1718" t="s">
        <v>3160</v>
      </c>
      <c r="M1718" t="s">
        <v>3049</v>
      </c>
      <c r="N1718" t="s">
        <v>3156</v>
      </c>
      <c r="O1718" t="s">
        <v>3160</v>
      </c>
      <c r="P1718" t="s">
        <v>3115</v>
      </c>
      <c r="Q1718" t="s">
        <v>3186</v>
      </c>
      <c r="R1718" t="s">
        <v>3160</v>
      </c>
      <c r="S1718" t="s">
        <v>3348</v>
      </c>
    </row>
    <row r="1719" spans="1:19" outlineLevel="1" x14ac:dyDescent="0.2">
      <c r="A1719" t="s">
        <v>4930</v>
      </c>
      <c r="B1719" t="s">
        <v>4933</v>
      </c>
      <c r="C1719" s="15" t="s">
        <v>1343</v>
      </c>
      <c r="D1719" s="15" t="s">
        <v>2390</v>
      </c>
      <c r="E1719" t="s">
        <v>1382</v>
      </c>
      <c r="F1719" s="15" t="s">
        <v>2984</v>
      </c>
      <c r="G1719" s="15" t="s">
        <v>1383</v>
      </c>
      <c r="H1719" s="15" t="s">
        <v>1377</v>
      </c>
      <c r="I1719" s="15" t="s">
        <v>3160</v>
      </c>
      <c r="J1719" t="s">
        <v>3160</v>
      </c>
      <c r="K1719" t="s">
        <v>3160</v>
      </c>
      <c r="L1719" t="s">
        <v>3160</v>
      </c>
      <c r="M1719" t="s">
        <v>3049</v>
      </c>
      <c r="N1719" t="s">
        <v>3156</v>
      </c>
      <c r="O1719" t="s">
        <v>3160</v>
      </c>
      <c r="P1719" t="s">
        <v>3115</v>
      </c>
      <c r="Q1719" t="s">
        <v>3186</v>
      </c>
      <c r="R1719" s="23" t="s">
        <v>4630</v>
      </c>
      <c r="S1719" t="s">
        <v>3348</v>
      </c>
    </row>
    <row r="1720" spans="1:19" outlineLevel="1" x14ac:dyDescent="0.2">
      <c r="A1720" t="s">
        <v>4930</v>
      </c>
      <c r="B1720" t="s">
        <v>4933</v>
      </c>
      <c r="C1720" s="15" t="s">
        <v>1343</v>
      </c>
      <c r="D1720" s="15" t="s">
        <v>2390</v>
      </c>
      <c r="E1720" t="s">
        <v>1382</v>
      </c>
      <c r="F1720" s="15" t="s">
        <v>2984</v>
      </c>
      <c r="G1720" s="15" t="s">
        <v>1383</v>
      </c>
      <c r="H1720" s="15" t="s">
        <v>1377</v>
      </c>
      <c r="I1720" s="15" t="s">
        <v>1</v>
      </c>
      <c r="J1720" t="s">
        <v>3160</v>
      </c>
      <c r="K1720" t="s">
        <v>3193</v>
      </c>
      <c r="L1720" t="s">
        <v>3160</v>
      </c>
      <c r="M1720" t="s">
        <v>3049</v>
      </c>
      <c r="N1720" t="s">
        <v>3156</v>
      </c>
      <c r="O1720" t="s">
        <v>3160</v>
      </c>
      <c r="P1720" t="s">
        <v>3115</v>
      </c>
      <c r="Q1720" t="s">
        <v>3186</v>
      </c>
      <c r="R1720" t="s">
        <v>3160</v>
      </c>
      <c r="S1720" t="s">
        <v>3348</v>
      </c>
    </row>
    <row r="1721" spans="1:19" outlineLevel="1" x14ac:dyDescent="0.2">
      <c r="A1721" t="s">
        <v>4930</v>
      </c>
      <c r="B1721" t="s">
        <v>4933</v>
      </c>
      <c r="C1721" s="15" t="s">
        <v>1343</v>
      </c>
      <c r="D1721" s="15" t="s">
        <v>2390</v>
      </c>
      <c r="E1721" t="s">
        <v>1382</v>
      </c>
      <c r="F1721" s="15" t="s">
        <v>2984</v>
      </c>
      <c r="G1721" s="15" t="s">
        <v>1383</v>
      </c>
      <c r="H1721" s="15" t="s">
        <v>1377</v>
      </c>
      <c r="I1721" s="15" t="s">
        <v>1363</v>
      </c>
      <c r="J1721" t="s">
        <v>3160</v>
      </c>
      <c r="K1721" t="s">
        <v>3193</v>
      </c>
      <c r="L1721" t="s">
        <v>3160</v>
      </c>
      <c r="M1721" t="s">
        <v>3049</v>
      </c>
      <c r="N1721" t="s">
        <v>3156</v>
      </c>
      <c r="O1721" t="s">
        <v>3160</v>
      </c>
      <c r="P1721" t="s">
        <v>3115</v>
      </c>
      <c r="Q1721" t="s">
        <v>3186</v>
      </c>
      <c r="R1721" t="s">
        <v>3160</v>
      </c>
      <c r="S1721" t="s">
        <v>3347</v>
      </c>
    </row>
    <row r="1722" spans="1:19" outlineLevel="1" x14ac:dyDescent="0.2">
      <c r="A1722" t="s">
        <v>4929</v>
      </c>
      <c r="B1722" t="s">
        <v>4934</v>
      </c>
      <c r="C1722" s="15" t="s">
        <v>1343</v>
      </c>
      <c r="D1722" s="15" t="s">
        <v>2390</v>
      </c>
      <c r="E1722" t="s">
        <v>2391</v>
      </c>
      <c r="F1722" s="15" t="s">
        <v>2984</v>
      </c>
      <c r="G1722" s="15" t="s">
        <v>1383</v>
      </c>
      <c r="H1722" s="15" t="s">
        <v>1378</v>
      </c>
      <c r="I1722" s="15" t="s">
        <v>3160</v>
      </c>
      <c r="J1722" t="s">
        <v>3160</v>
      </c>
      <c r="K1722" t="s">
        <v>3160</v>
      </c>
      <c r="L1722" t="s">
        <v>3160</v>
      </c>
      <c r="M1722" t="s">
        <v>3049</v>
      </c>
      <c r="N1722" t="s">
        <v>3156</v>
      </c>
      <c r="O1722" t="s">
        <v>3160</v>
      </c>
      <c r="P1722" t="s">
        <v>3115</v>
      </c>
      <c r="Q1722" t="s">
        <v>3186</v>
      </c>
      <c r="R1722" s="23" t="s">
        <v>4630</v>
      </c>
      <c r="S1722" t="s">
        <v>3348</v>
      </c>
    </row>
    <row r="1723" spans="1:19" outlineLevel="1" x14ac:dyDescent="0.2">
      <c r="A1723" t="s">
        <v>4929</v>
      </c>
      <c r="B1723" t="s">
        <v>4934</v>
      </c>
      <c r="C1723" s="15" t="s">
        <v>1343</v>
      </c>
      <c r="D1723" s="15" t="s">
        <v>2390</v>
      </c>
      <c r="E1723" t="s">
        <v>2391</v>
      </c>
      <c r="F1723" s="15" t="s">
        <v>2984</v>
      </c>
      <c r="G1723" s="15" t="s">
        <v>1383</v>
      </c>
      <c r="H1723" s="15" t="s">
        <v>1378</v>
      </c>
      <c r="I1723" s="15" t="s">
        <v>1</v>
      </c>
      <c r="J1723" t="s">
        <v>3160</v>
      </c>
      <c r="K1723" t="s">
        <v>3193</v>
      </c>
      <c r="L1723" t="s">
        <v>3160</v>
      </c>
      <c r="M1723" t="s">
        <v>3049</v>
      </c>
      <c r="N1723" t="s">
        <v>3156</v>
      </c>
      <c r="O1723" t="s">
        <v>3160</v>
      </c>
      <c r="P1723" t="s">
        <v>3115</v>
      </c>
      <c r="Q1723" t="s">
        <v>3186</v>
      </c>
      <c r="R1723" t="s">
        <v>3160</v>
      </c>
      <c r="S1723" t="s">
        <v>3348</v>
      </c>
    </row>
    <row r="1724" spans="1:19" outlineLevel="1" x14ac:dyDescent="0.2">
      <c r="A1724" t="s">
        <v>4929</v>
      </c>
      <c r="B1724" t="s">
        <v>4934</v>
      </c>
      <c r="C1724" s="15" t="s">
        <v>1343</v>
      </c>
      <c r="D1724" s="15" t="s">
        <v>2390</v>
      </c>
      <c r="E1724" t="s">
        <v>2391</v>
      </c>
      <c r="F1724" s="15" t="s">
        <v>2984</v>
      </c>
      <c r="G1724" s="15" t="s">
        <v>1383</v>
      </c>
      <c r="H1724" s="15" t="s">
        <v>1378</v>
      </c>
      <c r="I1724" s="15" t="s">
        <v>1363</v>
      </c>
      <c r="J1724" t="s">
        <v>3160</v>
      </c>
      <c r="K1724" t="s">
        <v>3193</v>
      </c>
      <c r="L1724" t="s">
        <v>3160</v>
      </c>
      <c r="M1724" t="s">
        <v>3049</v>
      </c>
      <c r="N1724" t="s">
        <v>3156</v>
      </c>
      <c r="O1724" t="s">
        <v>3160</v>
      </c>
      <c r="P1724" t="s">
        <v>3115</v>
      </c>
      <c r="Q1724" t="s">
        <v>3186</v>
      </c>
      <c r="R1724" t="s">
        <v>3160</v>
      </c>
      <c r="S1724" t="s">
        <v>3347</v>
      </c>
    </row>
    <row r="1725" spans="1:19" outlineLevel="1" x14ac:dyDescent="0.2">
      <c r="A1725" t="s">
        <v>4931</v>
      </c>
      <c r="B1725" t="s">
        <v>4935</v>
      </c>
      <c r="C1725" s="15" t="s">
        <v>1343</v>
      </c>
      <c r="D1725" s="15" t="s">
        <v>2390</v>
      </c>
      <c r="E1725" t="s">
        <v>2392</v>
      </c>
      <c r="F1725" s="15" t="s">
        <v>2984</v>
      </c>
      <c r="G1725" s="15" t="s">
        <v>1383</v>
      </c>
      <c r="H1725" s="15" t="s">
        <v>1378</v>
      </c>
      <c r="I1725" s="15" t="s">
        <v>3160</v>
      </c>
      <c r="J1725" t="s">
        <v>3160</v>
      </c>
      <c r="K1725" t="s">
        <v>3160</v>
      </c>
      <c r="L1725" t="s">
        <v>3160</v>
      </c>
      <c r="M1725" t="s">
        <v>3049</v>
      </c>
      <c r="N1725" t="s">
        <v>3156</v>
      </c>
      <c r="O1725" t="s">
        <v>3160</v>
      </c>
      <c r="P1725" t="s">
        <v>3115</v>
      </c>
      <c r="Q1725" t="s">
        <v>3186</v>
      </c>
      <c r="R1725" s="23" t="s">
        <v>4630</v>
      </c>
      <c r="S1725" t="s">
        <v>3348</v>
      </c>
    </row>
    <row r="1726" spans="1:19" outlineLevel="1" x14ac:dyDescent="0.2">
      <c r="A1726" t="s">
        <v>4931</v>
      </c>
      <c r="B1726" t="s">
        <v>4935</v>
      </c>
      <c r="C1726" s="15" t="s">
        <v>1343</v>
      </c>
      <c r="D1726" s="15" t="s">
        <v>2390</v>
      </c>
      <c r="E1726" t="s">
        <v>2392</v>
      </c>
      <c r="F1726" s="15" t="s">
        <v>2984</v>
      </c>
      <c r="G1726" s="15" t="s">
        <v>1383</v>
      </c>
      <c r="H1726" s="15" t="s">
        <v>1378</v>
      </c>
      <c r="I1726" s="15" t="s">
        <v>1</v>
      </c>
      <c r="J1726" t="s">
        <v>3160</v>
      </c>
      <c r="K1726" t="s">
        <v>3193</v>
      </c>
      <c r="L1726" t="s">
        <v>3160</v>
      </c>
      <c r="M1726" t="s">
        <v>3049</v>
      </c>
      <c r="N1726" t="s">
        <v>3156</v>
      </c>
      <c r="O1726" t="s">
        <v>3160</v>
      </c>
      <c r="P1726" t="s">
        <v>3115</v>
      </c>
      <c r="Q1726" t="s">
        <v>3186</v>
      </c>
      <c r="R1726" t="s">
        <v>3160</v>
      </c>
      <c r="S1726" t="s">
        <v>3348</v>
      </c>
    </row>
    <row r="1727" spans="1:19" outlineLevel="1" x14ac:dyDescent="0.2">
      <c r="A1727" t="s">
        <v>4931</v>
      </c>
      <c r="B1727" t="s">
        <v>4935</v>
      </c>
      <c r="C1727" s="15" t="s">
        <v>1343</v>
      </c>
      <c r="D1727" s="15" t="s">
        <v>2390</v>
      </c>
      <c r="E1727" t="s">
        <v>2392</v>
      </c>
      <c r="F1727" s="15" t="s">
        <v>2984</v>
      </c>
      <c r="G1727" s="15" t="s">
        <v>1383</v>
      </c>
      <c r="H1727" s="15" t="s">
        <v>1378</v>
      </c>
      <c r="I1727" s="15" t="s">
        <v>1363</v>
      </c>
      <c r="J1727" t="s">
        <v>3160</v>
      </c>
      <c r="K1727" t="s">
        <v>3193</v>
      </c>
      <c r="L1727" t="s">
        <v>3160</v>
      </c>
      <c r="M1727" t="s">
        <v>3049</v>
      </c>
      <c r="N1727" t="s">
        <v>3156</v>
      </c>
      <c r="O1727" t="s">
        <v>3160</v>
      </c>
      <c r="P1727" t="s">
        <v>3115</v>
      </c>
      <c r="Q1727" t="s">
        <v>3186</v>
      </c>
      <c r="R1727" t="s">
        <v>3160</v>
      </c>
      <c r="S1727" t="s">
        <v>3347</v>
      </c>
    </row>
    <row r="1728" spans="1:19" outlineLevel="1" x14ac:dyDescent="0.2">
      <c r="A1728" t="s">
        <v>4932</v>
      </c>
      <c r="B1728" t="s">
        <v>4936</v>
      </c>
      <c r="C1728" s="15" t="s">
        <v>1343</v>
      </c>
      <c r="D1728" s="15" t="s">
        <v>2390</v>
      </c>
      <c r="E1728" t="s">
        <v>2393</v>
      </c>
      <c r="F1728" s="15" t="s">
        <v>2984</v>
      </c>
      <c r="G1728" s="15" t="s">
        <v>1383</v>
      </c>
      <c r="H1728" s="15" t="s">
        <v>1378</v>
      </c>
      <c r="I1728" s="15" t="s">
        <v>3160</v>
      </c>
      <c r="J1728" t="s">
        <v>3160</v>
      </c>
      <c r="K1728" t="s">
        <v>3160</v>
      </c>
      <c r="L1728" t="s">
        <v>3160</v>
      </c>
      <c r="M1728" t="s">
        <v>3049</v>
      </c>
      <c r="N1728" t="s">
        <v>3156</v>
      </c>
      <c r="O1728" t="s">
        <v>3160</v>
      </c>
      <c r="P1728" t="s">
        <v>3115</v>
      </c>
      <c r="Q1728" t="s">
        <v>3186</v>
      </c>
      <c r="R1728" s="23" t="s">
        <v>4630</v>
      </c>
      <c r="S1728" t="s">
        <v>3348</v>
      </c>
    </row>
    <row r="1729" spans="1:19" outlineLevel="1" x14ac:dyDescent="0.2">
      <c r="A1729" t="s">
        <v>4932</v>
      </c>
      <c r="B1729" t="s">
        <v>4936</v>
      </c>
      <c r="C1729" s="15" t="s">
        <v>1343</v>
      </c>
      <c r="D1729" s="15" t="s">
        <v>2390</v>
      </c>
      <c r="E1729" t="s">
        <v>2393</v>
      </c>
      <c r="F1729" s="15" t="s">
        <v>2984</v>
      </c>
      <c r="G1729" s="15" t="s">
        <v>1383</v>
      </c>
      <c r="H1729" s="15" t="s">
        <v>1378</v>
      </c>
      <c r="I1729" s="15" t="s">
        <v>1</v>
      </c>
      <c r="J1729" t="s">
        <v>3160</v>
      </c>
      <c r="K1729" t="s">
        <v>3193</v>
      </c>
      <c r="L1729" t="s">
        <v>3160</v>
      </c>
      <c r="M1729" t="s">
        <v>3049</v>
      </c>
      <c r="N1729" t="s">
        <v>3156</v>
      </c>
      <c r="O1729" t="s">
        <v>3160</v>
      </c>
      <c r="P1729" t="s">
        <v>3115</v>
      </c>
      <c r="Q1729" t="s">
        <v>3186</v>
      </c>
      <c r="R1729" t="s">
        <v>3160</v>
      </c>
      <c r="S1729" t="s">
        <v>3348</v>
      </c>
    </row>
    <row r="1730" spans="1:19" outlineLevel="1" x14ac:dyDescent="0.2">
      <c r="A1730" t="s">
        <v>4932</v>
      </c>
      <c r="B1730" t="s">
        <v>4936</v>
      </c>
      <c r="C1730" s="15" t="s">
        <v>1343</v>
      </c>
      <c r="D1730" s="15" t="s">
        <v>2390</v>
      </c>
      <c r="E1730" t="s">
        <v>2393</v>
      </c>
      <c r="F1730" s="15" t="s">
        <v>2984</v>
      </c>
      <c r="G1730" s="15" t="s">
        <v>1383</v>
      </c>
      <c r="H1730" s="15" t="s">
        <v>1378</v>
      </c>
      <c r="I1730" s="15" t="s">
        <v>1363</v>
      </c>
      <c r="J1730" t="s">
        <v>3160</v>
      </c>
      <c r="K1730" t="s">
        <v>3193</v>
      </c>
      <c r="L1730" t="s">
        <v>3160</v>
      </c>
      <c r="M1730" t="s">
        <v>3049</v>
      </c>
      <c r="N1730" t="s">
        <v>3156</v>
      </c>
      <c r="O1730" t="s">
        <v>3160</v>
      </c>
      <c r="P1730" t="s">
        <v>3115</v>
      </c>
      <c r="Q1730" t="s">
        <v>3186</v>
      </c>
      <c r="R1730" t="s">
        <v>3160</v>
      </c>
      <c r="S1730" t="s">
        <v>3347</v>
      </c>
    </row>
    <row r="1731" spans="1:19" outlineLevel="1" x14ac:dyDescent="0.2">
      <c r="A1731" t="s">
        <v>4339</v>
      </c>
      <c r="B1731" t="s">
        <v>4761</v>
      </c>
      <c r="C1731" t="s">
        <v>4341</v>
      </c>
      <c r="D1731" s="15" t="s">
        <v>3160</v>
      </c>
      <c r="E1731" s="15" t="s">
        <v>3160</v>
      </c>
      <c r="F1731" s="15" t="s">
        <v>3160</v>
      </c>
      <c r="G1731" s="15" t="s">
        <v>3160</v>
      </c>
      <c r="H1731" s="15" t="s">
        <v>3160</v>
      </c>
      <c r="I1731" t="s">
        <v>1</v>
      </c>
      <c r="J1731" t="s">
        <v>3160</v>
      </c>
      <c r="K1731" t="s">
        <v>3193</v>
      </c>
      <c r="L1731" t="s">
        <v>3160</v>
      </c>
      <c r="M1731" t="s">
        <v>3160</v>
      </c>
      <c r="N1731" t="s">
        <v>3160</v>
      </c>
      <c r="O1731" t="s">
        <v>3160</v>
      </c>
      <c r="P1731" t="s">
        <v>3001</v>
      </c>
      <c r="Q1731" t="s">
        <v>3186</v>
      </c>
      <c r="R1731" s="23" t="s">
        <v>3160</v>
      </c>
      <c r="S1731" t="s">
        <v>3189</v>
      </c>
    </row>
    <row r="1732" spans="1:19" outlineLevel="1" collapsed="1" x14ac:dyDescent="0.2">
      <c r="A1732" t="s">
        <v>4563</v>
      </c>
      <c r="B1732" t="s">
        <v>4954</v>
      </c>
      <c r="C1732" s="15" t="s">
        <v>3160</v>
      </c>
      <c r="D1732" t="s">
        <v>3160</v>
      </c>
      <c r="E1732" t="s">
        <v>3160</v>
      </c>
      <c r="F1732" t="s">
        <v>3160</v>
      </c>
      <c r="G1732" t="s">
        <v>3160</v>
      </c>
      <c r="H1732" s="15" t="s">
        <v>1377</v>
      </c>
      <c r="I1732" t="s">
        <v>3180</v>
      </c>
      <c r="J1732" t="s">
        <v>3183</v>
      </c>
      <c r="K1732" t="s">
        <v>3160</v>
      </c>
      <c r="L1732" t="s">
        <v>3160</v>
      </c>
      <c r="M1732" t="s">
        <v>3049</v>
      </c>
      <c r="N1732" t="s">
        <v>3156</v>
      </c>
      <c r="O1732" t="s">
        <v>3160</v>
      </c>
      <c r="P1732" t="s">
        <v>1381</v>
      </c>
      <c r="Q1732" t="s">
        <v>3186</v>
      </c>
      <c r="R1732" t="s">
        <v>3160</v>
      </c>
      <c r="S1732" t="s">
        <v>3189</v>
      </c>
    </row>
    <row r="1733" spans="1:19" outlineLevel="1" collapsed="1" x14ac:dyDescent="0.2">
      <c r="A1733" t="s">
        <v>4563</v>
      </c>
      <c r="B1733" t="s">
        <v>4954</v>
      </c>
      <c r="C1733" s="15" t="s">
        <v>1342</v>
      </c>
      <c r="D1733" t="s">
        <v>3160</v>
      </c>
      <c r="E1733" t="s">
        <v>3160</v>
      </c>
      <c r="F1733" t="s">
        <v>3160</v>
      </c>
      <c r="G1733" t="s">
        <v>3160</v>
      </c>
      <c r="H1733" s="15" t="s">
        <v>1378</v>
      </c>
      <c r="I1733" t="s">
        <v>3180</v>
      </c>
      <c r="J1733" t="s">
        <v>3183</v>
      </c>
      <c r="K1733" t="s">
        <v>3160</v>
      </c>
      <c r="L1733" t="s">
        <v>3160</v>
      </c>
      <c r="M1733" t="s">
        <v>3049</v>
      </c>
      <c r="N1733" t="s">
        <v>3156</v>
      </c>
      <c r="O1733" t="s">
        <v>3160</v>
      </c>
      <c r="P1733" t="s">
        <v>1382</v>
      </c>
      <c r="Q1733" t="s">
        <v>3186</v>
      </c>
      <c r="R1733" t="s">
        <v>4609</v>
      </c>
      <c r="S1733" t="s">
        <v>3189</v>
      </c>
    </row>
    <row r="1734" spans="1:19" outlineLevel="1" collapsed="1" x14ac:dyDescent="0.2">
      <c r="A1734" t="s">
        <v>4563</v>
      </c>
      <c r="B1734" t="s">
        <v>4954</v>
      </c>
      <c r="C1734" s="15" t="s">
        <v>3775</v>
      </c>
      <c r="D1734" t="s">
        <v>3160</v>
      </c>
      <c r="E1734" t="s">
        <v>3160</v>
      </c>
      <c r="F1734" t="s">
        <v>3160</v>
      </c>
      <c r="G1734" t="s">
        <v>3160</v>
      </c>
      <c r="H1734" s="15" t="s">
        <v>1378</v>
      </c>
      <c r="I1734" t="s">
        <v>3180</v>
      </c>
      <c r="J1734" t="s">
        <v>3183</v>
      </c>
      <c r="K1734" t="s">
        <v>3160</v>
      </c>
      <c r="L1734" t="s">
        <v>3160</v>
      </c>
      <c r="M1734" t="s">
        <v>3049</v>
      </c>
      <c r="N1734" t="s">
        <v>3156</v>
      </c>
      <c r="O1734" t="s">
        <v>3160</v>
      </c>
      <c r="P1734" t="s">
        <v>1382</v>
      </c>
      <c r="Q1734" t="s">
        <v>3186</v>
      </c>
      <c r="R1734" t="s">
        <v>4561</v>
      </c>
      <c r="S1734" t="s">
        <v>3189</v>
      </c>
    </row>
    <row r="1735" spans="1:19" outlineLevel="1" collapsed="1" x14ac:dyDescent="0.2">
      <c r="A1735" t="s">
        <v>4563</v>
      </c>
      <c r="B1735" t="s">
        <v>4954</v>
      </c>
      <c r="C1735" s="15" t="s">
        <v>3775</v>
      </c>
      <c r="D1735" t="s">
        <v>3160</v>
      </c>
      <c r="E1735" t="s">
        <v>3160</v>
      </c>
      <c r="F1735" t="s">
        <v>3160</v>
      </c>
      <c r="G1735" t="s">
        <v>3160</v>
      </c>
      <c r="H1735" s="15" t="s">
        <v>1378</v>
      </c>
      <c r="I1735" t="s">
        <v>3180</v>
      </c>
      <c r="J1735" t="s">
        <v>3183</v>
      </c>
      <c r="K1735" t="s">
        <v>3160</v>
      </c>
      <c r="L1735" t="s">
        <v>3160</v>
      </c>
      <c r="M1735" t="s">
        <v>3049</v>
      </c>
      <c r="N1735" t="s">
        <v>3156</v>
      </c>
      <c r="O1735" t="s">
        <v>3160</v>
      </c>
      <c r="P1735" t="s">
        <v>1383</v>
      </c>
      <c r="Q1735" t="s">
        <v>3186</v>
      </c>
      <c r="R1735" t="s">
        <v>4560</v>
      </c>
      <c r="S1735" t="s">
        <v>3189</v>
      </c>
    </row>
    <row r="1736" spans="1:19" outlineLevel="1" collapsed="1" x14ac:dyDescent="0.2">
      <c r="A1736" t="s">
        <v>4563</v>
      </c>
      <c r="B1736" t="s">
        <v>4954</v>
      </c>
      <c r="C1736" s="15" t="s">
        <v>3160</v>
      </c>
      <c r="D1736" t="s">
        <v>3160</v>
      </c>
      <c r="E1736" t="s">
        <v>3160</v>
      </c>
      <c r="F1736" t="s">
        <v>3160</v>
      </c>
      <c r="G1736" t="s">
        <v>3160</v>
      </c>
      <c r="H1736" s="15" t="s">
        <v>1377</v>
      </c>
      <c r="I1736" t="s">
        <v>1</v>
      </c>
      <c r="J1736" t="s">
        <v>3160</v>
      </c>
      <c r="K1736" t="s">
        <v>3193</v>
      </c>
      <c r="L1736" t="s">
        <v>3160</v>
      </c>
      <c r="M1736" t="s">
        <v>3049</v>
      </c>
      <c r="N1736" t="s">
        <v>3156</v>
      </c>
      <c r="O1736" t="s">
        <v>3160</v>
      </c>
      <c r="P1736" t="s">
        <v>1381</v>
      </c>
      <c r="Q1736" t="s">
        <v>3186</v>
      </c>
      <c r="R1736" t="s">
        <v>3160</v>
      </c>
      <c r="S1736" t="s">
        <v>3189</v>
      </c>
    </row>
    <row r="1737" spans="1:19" outlineLevel="1" collapsed="1" x14ac:dyDescent="0.2">
      <c r="A1737" t="s">
        <v>4563</v>
      </c>
      <c r="B1737" t="s">
        <v>4954</v>
      </c>
      <c r="C1737" s="15" t="s">
        <v>1342</v>
      </c>
      <c r="D1737" t="s">
        <v>3160</v>
      </c>
      <c r="E1737" t="s">
        <v>3160</v>
      </c>
      <c r="F1737" t="s">
        <v>3160</v>
      </c>
      <c r="G1737" t="s">
        <v>3160</v>
      </c>
      <c r="H1737" s="15" t="s">
        <v>1378</v>
      </c>
      <c r="I1737" t="s">
        <v>1</v>
      </c>
      <c r="J1737" t="s">
        <v>3160</v>
      </c>
      <c r="K1737" t="s">
        <v>3193</v>
      </c>
      <c r="L1737" t="s">
        <v>3160</v>
      </c>
      <c r="M1737" t="s">
        <v>3049</v>
      </c>
      <c r="N1737" t="s">
        <v>3156</v>
      </c>
      <c r="O1737" t="s">
        <v>3160</v>
      </c>
      <c r="P1737" t="s">
        <v>1382</v>
      </c>
      <c r="Q1737" t="s">
        <v>3186</v>
      </c>
      <c r="R1737" t="s">
        <v>4609</v>
      </c>
      <c r="S1737" t="s">
        <v>3189</v>
      </c>
    </row>
    <row r="1738" spans="1:19" outlineLevel="1" collapsed="1" x14ac:dyDescent="0.2">
      <c r="A1738" t="s">
        <v>4563</v>
      </c>
      <c r="B1738" t="s">
        <v>4954</v>
      </c>
      <c r="C1738" s="15" t="s">
        <v>3775</v>
      </c>
      <c r="D1738" t="s">
        <v>3160</v>
      </c>
      <c r="E1738" t="s">
        <v>3160</v>
      </c>
      <c r="F1738" t="s">
        <v>3160</v>
      </c>
      <c r="G1738" t="s">
        <v>3160</v>
      </c>
      <c r="H1738" s="15" t="s">
        <v>1378</v>
      </c>
      <c r="I1738" t="s">
        <v>1</v>
      </c>
      <c r="J1738" t="s">
        <v>3160</v>
      </c>
      <c r="K1738" t="s">
        <v>3193</v>
      </c>
      <c r="L1738" t="s">
        <v>3160</v>
      </c>
      <c r="M1738" t="s">
        <v>3049</v>
      </c>
      <c r="N1738" t="s">
        <v>3156</v>
      </c>
      <c r="O1738" t="s">
        <v>3160</v>
      </c>
      <c r="P1738" t="s">
        <v>1382</v>
      </c>
      <c r="Q1738" t="s">
        <v>3186</v>
      </c>
      <c r="R1738" t="s">
        <v>4561</v>
      </c>
      <c r="S1738" t="s">
        <v>3189</v>
      </c>
    </row>
    <row r="1739" spans="1:19" outlineLevel="1" collapsed="1" x14ac:dyDescent="0.2">
      <c r="A1739" t="s">
        <v>4563</v>
      </c>
      <c r="B1739" t="s">
        <v>4954</v>
      </c>
      <c r="C1739" s="15" t="s">
        <v>3775</v>
      </c>
      <c r="D1739" t="s">
        <v>3160</v>
      </c>
      <c r="E1739" t="s">
        <v>3160</v>
      </c>
      <c r="F1739" t="s">
        <v>3160</v>
      </c>
      <c r="G1739" t="s">
        <v>3160</v>
      </c>
      <c r="H1739" s="15" t="s">
        <v>1378</v>
      </c>
      <c r="I1739" t="s">
        <v>1</v>
      </c>
      <c r="J1739" t="s">
        <v>3160</v>
      </c>
      <c r="K1739" t="s">
        <v>3193</v>
      </c>
      <c r="L1739" t="s">
        <v>3160</v>
      </c>
      <c r="M1739" t="s">
        <v>3049</v>
      </c>
      <c r="N1739" t="s">
        <v>3156</v>
      </c>
      <c r="O1739" t="s">
        <v>3160</v>
      </c>
      <c r="P1739" t="s">
        <v>1383</v>
      </c>
      <c r="Q1739" t="s">
        <v>3186</v>
      </c>
      <c r="R1739" t="s">
        <v>4560</v>
      </c>
      <c r="S1739" t="s">
        <v>3189</v>
      </c>
    </row>
    <row r="1740" spans="1:19" hidden="1" x14ac:dyDescent="0.2">
      <c r="A1740" t="s">
        <v>4505</v>
      </c>
      <c r="B1740" t="s">
        <v>4967</v>
      </c>
      <c r="C1740" t="s">
        <v>39</v>
      </c>
      <c r="D1740" t="s">
        <v>1381</v>
      </c>
      <c r="E1740" s="15" t="s">
        <v>3883</v>
      </c>
      <c r="F1740" s="15" t="s">
        <v>2984</v>
      </c>
      <c r="G1740" s="15" t="s">
        <v>3871</v>
      </c>
      <c r="H1740" s="15" t="s">
        <v>3160</v>
      </c>
      <c r="I1740" t="s">
        <v>1</v>
      </c>
      <c r="J1740" t="s">
        <v>3160</v>
      </c>
      <c r="K1740" t="s">
        <v>3193</v>
      </c>
      <c r="L1740" t="s">
        <v>3160</v>
      </c>
      <c r="M1740" t="s">
        <v>3160</v>
      </c>
      <c r="N1740" t="s">
        <v>3136</v>
      </c>
      <c r="O1740" t="s">
        <v>3160</v>
      </c>
      <c r="P1740" t="s">
        <v>3116</v>
      </c>
      <c r="Q1740" t="s">
        <v>3186</v>
      </c>
      <c r="R1740" t="s">
        <v>3160</v>
      </c>
      <c r="S1740" t="s">
        <v>3189</v>
      </c>
    </row>
    <row r="1741" spans="1:19" outlineLevel="1" collapsed="1" x14ac:dyDescent="0.2">
      <c r="A1741" t="s">
        <v>4505</v>
      </c>
      <c r="B1741" t="s">
        <v>4967</v>
      </c>
      <c r="C1741" t="s">
        <v>39</v>
      </c>
      <c r="D1741" t="s">
        <v>1381</v>
      </c>
      <c r="E1741" s="15" t="s">
        <v>3883</v>
      </c>
      <c r="F1741" s="15" t="s">
        <v>2984</v>
      </c>
      <c r="G1741" s="15" t="s">
        <v>3871</v>
      </c>
      <c r="H1741" s="15" t="s">
        <v>3160</v>
      </c>
      <c r="I1741" t="s">
        <v>3180</v>
      </c>
      <c r="J1741" t="s">
        <v>3160</v>
      </c>
      <c r="K1741" t="s">
        <v>3160</v>
      </c>
      <c r="L1741" t="s">
        <v>3160</v>
      </c>
      <c r="M1741" t="s">
        <v>3049</v>
      </c>
      <c r="N1741" t="s">
        <v>3136</v>
      </c>
      <c r="O1741" t="s">
        <v>3160</v>
      </c>
      <c r="P1741" t="s">
        <v>3116</v>
      </c>
      <c r="Q1741" t="s">
        <v>3186</v>
      </c>
      <c r="R1741" t="s">
        <v>3160</v>
      </c>
      <c r="S1741" t="s">
        <v>3189</v>
      </c>
    </row>
    <row r="1742" spans="1:19" outlineLevel="1" x14ac:dyDescent="0.2">
      <c r="A1742" t="s">
        <v>4623</v>
      </c>
      <c r="B1742" t="s">
        <v>4969</v>
      </c>
      <c r="C1742" t="s">
        <v>39</v>
      </c>
      <c r="D1742" t="s">
        <v>3019</v>
      </c>
      <c r="E1742" s="5" t="s">
        <v>3021</v>
      </c>
      <c r="F1742" s="15" t="s">
        <v>3404</v>
      </c>
      <c r="G1742" s="15" t="s">
        <v>3412</v>
      </c>
      <c r="H1742" s="15" t="s">
        <v>3412</v>
      </c>
      <c r="I1742" t="s">
        <v>1</v>
      </c>
      <c r="J1742" t="s">
        <v>3160</v>
      </c>
      <c r="K1742" t="s">
        <v>3193</v>
      </c>
      <c r="L1742" t="s">
        <v>3160</v>
      </c>
      <c r="M1742" t="s">
        <v>3049</v>
      </c>
      <c r="N1742" t="s">
        <v>3160</v>
      </c>
      <c r="O1742" t="s">
        <v>3160</v>
      </c>
      <c r="P1742" t="s">
        <v>3115</v>
      </c>
      <c r="Q1742" t="s">
        <v>3186</v>
      </c>
      <c r="R1742" t="s">
        <v>3160</v>
      </c>
      <c r="S1742" t="s">
        <v>3348</v>
      </c>
    </row>
    <row r="1743" spans="1:19" outlineLevel="1" x14ac:dyDescent="0.2">
      <c r="A1743" t="s">
        <v>4970</v>
      </c>
      <c r="B1743" t="s">
        <v>4955</v>
      </c>
      <c r="C1743" t="s">
        <v>39</v>
      </c>
      <c r="D1743" s="15" t="s">
        <v>3007</v>
      </c>
      <c r="E1743" s="15" t="s">
        <v>3027</v>
      </c>
      <c r="F1743" s="15" t="s">
        <v>3404</v>
      </c>
      <c r="G1743" s="15" t="s">
        <v>3435</v>
      </c>
      <c r="H1743" s="15" t="s">
        <v>3435</v>
      </c>
      <c r="I1743" t="s">
        <v>3160</v>
      </c>
      <c r="J1743" t="s">
        <v>3160</v>
      </c>
      <c r="K1743" t="s">
        <v>3160</v>
      </c>
      <c r="L1743" t="s">
        <v>3160</v>
      </c>
      <c r="M1743" t="s">
        <v>3049</v>
      </c>
      <c r="N1743" t="s">
        <v>3160</v>
      </c>
      <c r="O1743" t="s">
        <v>3160</v>
      </c>
      <c r="P1743" t="s">
        <v>3115</v>
      </c>
      <c r="Q1743" t="s">
        <v>3186</v>
      </c>
      <c r="R1743" s="23" t="s">
        <v>4630</v>
      </c>
      <c r="S1743" t="s">
        <v>3348</v>
      </c>
    </row>
    <row r="1744" spans="1:19" outlineLevel="1" x14ac:dyDescent="0.2">
      <c r="A1744" t="s">
        <v>4970</v>
      </c>
      <c r="B1744" t="s">
        <v>4955</v>
      </c>
      <c r="C1744" t="s">
        <v>39</v>
      </c>
      <c r="D1744" s="15" t="s">
        <v>3007</v>
      </c>
      <c r="E1744" s="15" t="s">
        <v>3027</v>
      </c>
      <c r="F1744" s="15" t="s">
        <v>3404</v>
      </c>
      <c r="G1744" s="15" t="s">
        <v>3435</v>
      </c>
      <c r="H1744" s="15" t="s">
        <v>3435</v>
      </c>
      <c r="I1744" t="s">
        <v>1</v>
      </c>
      <c r="J1744" t="s">
        <v>3160</v>
      </c>
      <c r="K1744" t="s">
        <v>3193</v>
      </c>
      <c r="L1744" t="s">
        <v>3160</v>
      </c>
      <c r="M1744" t="s">
        <v>3049</v>
      </c>
      <c r="N1744" t="s">
        <v>3160</v>
      </c>
      <c r="O1744" t="s">
        <v>3160</v>
      </c>
      <c r="P1744" t="s">
        <v>3115</v>
      </c>
      <c r="Q1744" t="s">
        <v>3186</v>
      </c>
      <c r="R1744" s="23" t="s">
        <v>3160</v>
      </c>
      <c r="S1744" t="s">
        <v>3348</v>
      </c>
    </row>
    <row r="1745" spans="1:19" outlineLevel="1" x14ac:dyDescent="0.2">
      <c r="A1745" t="s">
        <v>3929</v>
      </c>
      <c r="B1745" t="s">
        <v>4956</v>
      </c>
      <c r="C1745" t="s">
        <v>39</v>
      </c>
      <c r="D1745" s="15" t="s">
        <v>3007</v>
      </c>
      <c r="E1745" s="15" t="s">
        <v>3027</v>
      </c>
      <c r="F1745" s="15" t="s">
        <v>3404</v>
      </c>
      <c r="G1745" s="15" t="s">
        <v>3435</v>
      </c>
      <c r="H1745" s="15" t="s">
        <v>3435</v>
      </c>
      <c r="I1745" t="s">
        <v>3160</v>
      </c>
      <c r="J1745" t="s">
        <v>3160</v>
      </c>
      <c r="K1745" t="s">
        <v>3160</v>
      </c>
      <c r="L1745" t="s">
        <v>3160</v>
      </c>
      <c r="M1745" t="s">
        <v>3049</v>
      </c>
      <c r="N1745" t="s">
        <v>3160</v>
      </c>
      <c r="O1745" t="s">
        <v>3160</v>
      </c>
      <c r="P1745" t="s">
        <v>3115</v>
      </c>
      <c r="Q1745" t="s">
        <v>3186</v>
      </c>
      <c r="R1745" s="23" t="s">
        <v>4630</v>
      </c>
      <c r="S1745" t="s">
        <v>3348</v>
      </c>
    </row>
    <row r="1746" spans="1:19" outlineLevel="1" x14ac:dyDescent="0.2">
      <c r="A1746" t="s">
        <v>3929</v>
      </c>
      <c r="B1746" t="s">
        <v>4956</v>
      </c>
      <c r="C1746" t="s">
        <v>39</v>
      </c>
      <c r="D1746" s="15" t="s">
        <v>3007</v>
      </c>
      <c r="E1746" s="15" t="s">
        <v>3027</v>
      </c>
      <c r="F1746" s="15" t="s">
        <v>3404</v>
      </c>
      <c r="G1746" s="15" t="s">
        <v>3435</v>
      </c>
      <c r="H1746" s="15" t="s">
        <v>3435</v>
      </c>
      <c r="I1746" t="s">
        <v>1</v>
      </c>
      <c r="J1746" t="s">
        <v>3160</v>
      </c>
      <c r="K1746" t="s">
        <v>3193</v>
      </c>
      <c r="L1746" t="s">
        <v>3160</v>
      </c>
      <c r="M1746" t="s">
        <v>3049</v>
      </c>
      <c r="N1746" t="s">
        <v>3160</v>
      </c>
      <c r="O1746" t="s">
        <v>3160</v>
      </c>
      <c r="P1746" t="s">
        <v>3115</v>
      </c>
      <c r="Q1746" t="s">
        <v>3186</v>
      </c>
      <c r="R1746" s="23" t="s">
        <v>3160</v>
      </c>
      <c r="S1746" t="s">
        <v>3348</v>
      </c>
    </row>
    <row r="1747" spans="1:19" outlineLevel="1" x14ac:dyDescent="0.2">
      <c r="A1747" t="s">
        <v>3929</v>
      </c>
      <c r="B1747" t="s">
        <v>4956</v>
      </c>
      <c r="C1747" t="s">
        <v>39</v>
      </c>
      <c r="D1747" s="15" t="s">
        <v>3007</v>
      </c>
      <c r="E1747" s="15" t="s">
        <v>3027</v>
      </c>
      <c r="F1747" s="15" t="s">
        <v>3404</v>
      </c>
      <c r="G1747" s="15" t="s">
        <v>3435</v>
      </c>
      <c r="H1747" s="15" t="s">
        <v>3435</v>
      </c>
      <c r="I1747" t="s">
        <v>1</v>
      </c>
      <c r="J1747" t="s">
        <v>3160</v>
      </c>
      <c r="K1747" t="s">
        <v>3193</v>
      </c>
      <c r="L1747" t="s">
        <v>3160</v>
      </c>
      <c r="M1747" t="s">
        <v>3160</v>
      </c>
      <c r="N1747" t="s">
        <v>3160</v>
      </c>
      <c r="O1747" t="s">
        <v>3160</v>
      </c>
      <c r="P1747" t="s">
        <v>3116</v>
      </c>
      <c r="Q1747" t="s">
        <v>5413</v>
      </c>
      <c r="R1747" s="23" t="s">
        <v>3160</v>
      </c>
      <c r="S1747" t="s">
        <v>3189</v>
      </c>
    </row>
    <row r="1748" spans="1:19" outlineLevel="1" x14ac:dyDescent="0.2">
      <c r="A1748" t="s">
        <v>4517</v>
      </c>
      <c r="B1748" t="s">
        <v>4957</v>
      </c>
      <c r="C1748" t="s">
        <v>39</v>
      </c>
      <c r="D1748" t="s">
        <v>3019</v>
      </c>
      <c r="E1748" s="5" t="s">
        <v>3021</v>
      </c>
      <c r="F1748" s="15" t="s">
        <v>3404</v>
      </c>
      <c r="G1748" s="15" t="s">
        <v>3737</v>
      </c>
      <c r="H1748" s="15" t="s">
        <v>1378</v>
      </c>
      <c r="I1748" t="s">
        <v>3160</v>
      </c>
      <c r="J1748" t="s">
        <v>3160</v>
      </c>
      <c r="K1748" t="s">
        <v>3160</v>
      </c>
      <c r="L1748" t="s">
        <v>3160</v>
      </c>
      <c r="M1748" t="s">
        <v>3049</v>
      </c>
      <c r="N1748" t="s">
        <v>3160</v>
      </c>
      <c r="O1748" t="s">
        <v>3160</v>
      </c>
      <c r="P1748" t="s">
        <v>3115</v>
      </c>
      <c r="Q1748" t="s">
        <v>3186</v>
      </c>
      <c r="R1748" s="23" t="s">
        <v>4630</v>
      </c>
      <c r="S1748" t="s">
        <v>3348</v>
      </c>
    </row>
    <row r="1749" spans="1:19" outlineLevel="1" x14ac:dyDescent="0.2">
      <c r="A1749" t="s">
        <v>4517</v>
      </c>
      <c r="B1749" t="s">
        <v>4957</v>
      </c>
      <c r="C1749" t="s">
        <v>39</v>
      </c>
      <c r="D1749" t="s">
        <v>3019</v>
      </c>
      <c r="E1749" s="5" t="s">
        <v>3021</v>
      </c>
      <c r="F1749" s="15" t="s">
        <v>3404</v>
      </c>
      <c r="G1749" s="15" t="s">
        <v>3737</v>
      </c>
      <c r="H1749" s="15" t="s">
        <v>1378</v>
      </c>
      <c r="I1749" t="s">
        <v>1</v>
      </c>
      <c r="J1749" t="s">
        <v>3160</v>
      </c>
      <c r="K1749" t="s">
        <v>3193</v>
      </c>
      <c r="L1749" t="s">
        <v>3160</v>
      </c>
      <c r="M1749" t="s">
        <v>3049</v>
      </c>
      <c r="N1749" t="s">
        <v>3160</v>
      </c>
      <c r="O1749" t="s">
        <v>3160</v>
      </c>
      <c r="P1749" t="s">
        <v>3115</v>
      </c>
      <c r="Q1749" t="s">
        <v>3186</v>
      </c>
      <c r="R1749" s="23" t="s">
        <v>3160</v>
      </c>
      <c r="S1749" t="s">
        <v>3348</v>
      </c>
    </row>
    <row r="1750" spans="1:19" outlineLevel="1" x14ac:dyDescent="0.2">
      <c r="A1750" t="s">
        <v>4517</v>
      </c>
      <c r="B1750" t="s">
        <v>4957</v>
      </c>
      <c r="C1750" t="s">
        <v>39</v>
      </c>
      <c r="D1750" t="s">
        <v>3019</v>
      </c>
      <c r="E1750" s="5" t="s">
        <v>3021</v>
      </c>
      <c r="F1750" s="15" t="s">
        <v>3404</v>
      </c>
      <c r="G1750" s="15" t="s">
        <v>3737</v>
      </c>
      <c r="H1750" s="15" t="s">
        <v>1378</v>
      </c>
      <c r="I1750" t="s">
        <v>1</v>
      </c>
      <c r="J1750" t="s">
        <v>3160</v>
      </c>
      <c r="K1750" t="s">
        <v>3193</v>
      </c>
      <c r="L1750" t="s">
        <v>3160</v>
      </c>
      <c r="M1750" t="s">
        <v>3160</v>
      </c>
      <c r="N1750" t="s">
        <v>3160</v>
      </c>
      <c r="O1750" t="s">
        <v>3160</v>
      </c>
      <c r="P1750" t="s">
        <v>3116</v>
      </c>
      <c r="Q1750" t="s">
        <v>5413</v>
      </c>
      <c r="R1750" t="s">
        <v>3160</v>
      </c>
      <c r="S1750" t="s">
        <v>3189</v>
      </c>
    </row>
    <row r="1751" spans="1:19" outlineLevel="1" x14ac:dyDescent="0.2">
      <c r="A1751" t="s">
        <v>4315</v>
      </c>
      <c r="B1751" t="s">
        <v>4971</v>
      </c>
      <c r="C1751" t="s">
        <v>39</v>
      </c>
      <c r="D1751" s="15" t="s">
        <v>3007</v>
      </c>
      <c r="E1751" s="15" t="s">
        <v>3027</v>
      </c>
      <c r="F1751" s="15" t="s">
        <v>3404</v>
      </c>
      <c r="G1751" s="15" t="s">
        <v>3435</v>
      </c>
      <c r="H1751" s="15" t="s">
        <v>3435</v>
      </c>
      <c r="I1751" t="s">
        <v>3160</v>
      </c>
      <c r="J1751" t="s">
        <v>3160</v>
      </c>
      <c r="K1751" t="s">
        <v>3160</v>
      </c>
      <c r="L1751" t="s">
        <v>3160</v>
      </c>
      <c r="M1751" t="s">
        <v>3049</v>
      </c>
      <c r="N1751" t="s">
        <v>3160</v>
      </c>
      <c r="O1751" t="s">
        <v>3160</v>
      </c>
      <c r="P1751" t="s">
        <v>3115</v>
      </c>
      <c r="Q1751" t="s">
        <v>3186</v>
      </c>
      <c r="R1751" s="23" t="s">
        <v>4630</v>
      </c>
      <c r="S1751" t="s">
        <v>3348</v>
      </c>
    </row>
    <row r="1752" spans="1:19" outlineLevel="1" x14ac:dyDescent="0.2">
      <c r="A1752" t="s">
        <v>4315</v>
      </c>
      <c r="B1752" t="s">
        <v>4971</v>
      </c>
      <c r="C1752" t="s">
        <v>39</v>
      </c>
      <c r="D1752" s="15" t="s">
        <v>3007</v>
      </c>
      <c r="E1752" s="15" t="s">
        <v>3027</v>
      </c>
      <c r="F1752" s="15" t="s">
        <v>3404</v>
      </c>
      <c r="G1752" s="15" t="s">
        <v>3435</v>
      </c>
      <c r="H1752" s="15" t="s">
        <v>3435</v>
      </c>
      <c r="I1752" t="s">
        <v>1</v>
      </c>
      <c r="J1752" t="s">
        <v>3160</v>
      </c>
      <c r="K1752" t="s">
        <v>3193</v>
      </c>
      <c r="L1752" t="s">
        <v>3160</v>
      </c>
      <c r="M1752" t="s">
        <v>3049</v>
      </c>
      <c r="N1752" t="s">
        <v>3160</v>
      </c>
      <c r="O1752" t="s">
        <v>3160</v>
      </c>
      <c r="P1752" t="s">
        <v>3115</v>
      </c>
      <c r="Q1752" t="s">
        <v>3186</v>
      </c>
      <c r="R1752" s="23" t="s">
        <v>3160</v>
      </c>
      <c r="S1752" t="s">
        <v>3348</v>
      </c>
    </row>
    <row r="1753" spans="1:19" outlineLevel="1" x14ac:dyDescent="0.2">
      <c r="A1753" t="s">
        <v>4315</v>
      </c>
      <c r="B1753" t="s">
        <v>4971</v>
      </c>
      <c r="C1753" t="s">
        <v>39</v>
      </c>
      <c r="D1753" s="15" t="s">
        <v>3007</v>
      </c>
      <c r="E1753" s="15" t="s">
        <v>3027</v>
      </c>
      <c r="F1753" s="15" t="s">
        <v>3404</v>
      </c>
      <c r="G1753" s="15" t="s">
        <v>3435</v>
      </c>
      <c r="H1753" s="15" t="s">
        <v>3435</v>
      </c>
      <c r="I1753" t="s">
        <v>1363</v>
      </c>
      <c r="J1753" t="s">
        <v>3160</v>
      </c>
      <c r="K1753" t="s">
        <v>3193</v>
      </c>
      <c r="L1753" t="s">
        <v>3160</v>
      </c>
      <c r="M1753" t="s">
        <v>3160</v>
      </c>
      <c r="N1753" t="s">
        <v>3160</v>
      </c>
      <c r="O1753" t="s">
        <v>3160</v>
      </c>
      <c r="P1753" t="s">
        <v>3115</v>
      </c>
      <c r="Q1753" t="s">
        <v>3186</v>
      </c>
      <c r="R1753" s="23" t="s">
        <v>3160</v>
      </c>
      <c r="S1753" t="s">
        <v>3347</v>
      </c>
    </row>
    <row r="1754" spans="1:19" outlineLevel="1" x14ac:dyDescent="0.2">
      <c r="A1754" t="s">
        <v>4548</v>
      </c>
      <c r="B1754" t="s">
        <v>4972</v>
      </c>
      <c r="C1754" t="s">
        <v>39</v>
      </c>
      <c r="D1754" t="s">
        <v>3019</v>
      </c>
      <c r="E1754" s="5" t="s">
        <v>3021</v>
      </c>
      <c r="F1754" s="15" t="s">
        <v>3404</v>
      </c>
      <c r="G1754" s="15" t="s">
        <v>3737</v>
      </c>
      <c r="H1754" s="15" t="s">
        <v>1378</v>
      </c>
      <c r="I1754" t="s">
        <v>3160</v>
      </c>
      <c r="J1754" t="s">
        <v>3160</v>
      </c>
      <c r="K1754" t="s">
        <v>3160</v>
      </c>
      <c r="L1754" t="s">
        <v>3160</v>
      </c>
      <c r="M1754" t="s">
        <v>3049</v>
      </c>
      <c r="N1754" t="s">
        <v>3160</v>
      </c>
      <c r="O1754" t="s">
        <v>3160</v>
      </c>
      <c r="P1754" t="s">
        <v>3115</v>
      </c>
      <c r="Q1754" t="s">
        <v>3186</v>
      </c>
      <c r="R1754" s="23" t="s">
        <v>4630</v>
      </c>
      <c r="S1754" t="s">
        <v>3348</v>
      </c>
    </row>
    <row r="1755" spans="1:19" outlineLevel="1" x14ac:dyDescent="0.2">
      <c r="A1755" t="s">
        <v>4548</v>
      </c>
      <c r="B1755" t="s">
        <v>4972</v>
      </c>
      <c r="C1755" t="s">
        <v>39</v>
      </c>
      <c r="D1755" t="s">
        <v>3019</v>
      </c>
      <c r="E1755" s="5" t="s">
        <v>3021</v>
      </c>
      <c r="F1755" s="15" t="s">
        <v>3404</v>
      </c>
      <c r="G1755" s="15" t="s">
        <v>3737</v>
      </c>
      <c r="H1755" s="15" t="s">
        <v>1378</v>
      </c>
      <c r="I1755" t="s">
        <v>1</v>
      </c>
      <c r="J1755" t="s">
        <v>3160</v>
      </c>
      <c r="K1755" t="s">
        <v>3193</v>
      </c>
      <c r="L1755" t="s">
        <v>3160</v>
      </c>
      <c r="M1755" t="s">
        <v>3049</v>
      </c>
      <c r="N1755" t="s">
        <v>3160</v>
      </c>
      <c r="O1755" t="s">
        <v>3160</v>
      </c>
      <c r="P1755" t="s">
        <v>3115</v>
      </c>
      <c r="Q1755" t="s">
        <v>3186</v>
      </c>
      <c r="R1755" s="23" t="s">
        <v>3160</v>
      </c>
      <c r="S1755" t="s">
        <v>3348</v>
      </c>
    </row>
    <row r="1756" spans="1:19" outlineLevel="1" x14ac:dyDescent="0.2">
      <c r="A1756" t="s">
        <v>4548</v>
      </c>
      <c r="B1756" t="s">
        <v>4972</v>
      </c>
      <c r="C1756" t="s">
        <v>39</v>
      </c>
      <c r="D1756" t="s">
        <v>3019</v>
      </c>
      <c r="E1756" s="5" t="s">
        <v>3021</v>
      </c>
      <c r="F1756" s="15" t="s">
        <v>3404</v>
      </c>
      <c r="G1756" s="15" t="s">
        <v>3737</v>
      </c>
      <c r="H1756" s="15" t="s">
        <v>1378</v>
      </c>
      <c r="I1756" t="s">
        <v>1363</v>
      </c>
      <c r="J1756" t="s">
        <v>3160</v>
      </c>
      <c r="K1756" t="s">
        <v>3193</v>
      </c>
      <c r="L1756" t="s">
        <v>3160</v>
      </c>
      <c r="M1756" t="s">
        <v>3160</v>
      </c>
      <c r="N1756" t="s">
        <v>3160</v>
      </c>
      <c r="O1756" t="s">
        <v>3160</v>
      </c>
      <c r="P1756" t="s">
        <v>3115</v>
      </c>
      <c r="Q1756" t="s">
        <v>3186</v>
      </c>
      <c r="R1756" s="23" t="s">
        <v>3160</v>
      </c>
      <c r="S1756" t="s">
        <v>3347</v>
      </c>
    </row>
    <row r="1757" spans="1:19" outlineLevel="1" x14ac:dyDescent="0.2">
      <c r="A1757" t="s">
        <v>3933</v>
      </c>
      <c r="B1757" t="s">
        <v>4958</v>
      </c>
      <c r="C1757" t="s">
        <v>39</v>
      </c>
      <c r="D1757" s="15" t="s">
        <v>3007</v>
      </c>
      <c r="E1757" s="15" t="s">
        <v>3027</v>
      </c>
      <c r="F1757" s="15" t="s">
        <v>4554</v>
      </c>
      <c r="G1757" s="15" t="s">
        <v>3435</v>
      </c>
      <c r="H1757" s="15" t="s">
        <v>3435</v>
      </c>
      <c r="I1757" t="s">
        <v>3160</v>
      </c>
      <c r="J1757" t="s">
        <v>3160</v>
      </c>
      <c r="K1757" t="s">
        <v>3160</v>
      </c>
      <c r="L1757" t="s">
        <v>3160</v>
      </c>
      <c r="M1757" t="s">
        <v>3049</v>
      </c>
      <c r="N1757" t="s">
        <v>3160</v>
      </c>
      <c r="O1757" t="s">
        <v>3160</v>
      </c>
      <c r="P1757" t="s">
        <v>3115</v>
      </c>
      <c r="Q1757" t="s">
        <v>3186</v>
      </c>
      <c r="R1757" s="23" t="s">
        <v>4630</v>
      </c>
      <c r="S1757" t="s">
        <v>3348</v>
      </c>
    </row>
    <row r="1758" spans="1:19" outlineLevel="1" x14ac:dyDescent="0.2">
      <c r="A1758" t="s">
        <v>3933</v>
      </c>
      <c r="B1758" t="s">
        <v>4958</v>
      </c>
      <c r="C1758" t="s">
        <v>39</v>
      </c>
      <c r="D1758" s="15" t="s">
        <v>3007</v>
      </c>
      <c r="E1758" s="15" t="s">
        <v>3027</v>
      </c>
      <c r="F1758" s="15" t="s">
        <v>4554</v>
      </c>
      <c r="G1758" s="15" t="s">
        <v>3435</v>
      </c>
      <c r="H1758" s="15" t="s">
        <v>3435</v>
      </c>
      <c r="I1758" s="15" t="s">
        <v>1</v>
      </c>
      <c r="J1758" t="s">
        <v>3160</v>
      </c>
      <c r="K1758" t="s">
        <v>3193</v>
      </c>
      <c r="L1758" t="s">
        <v>3160</v>
      </c>
      <c r="M1758" t="s">
        <v>3049</v>
      </c>
      <c r="N1758" t="s">
        <v>3160</v>
      </c>
      <c r="O1758" t="s">
        <v>3160</v>
      </c>
      <c r="P1758" t="s">
        <v>3115</v>
      </c>
      <c r="Q1758" t="s">
        <v>3186</v>
      </c>
      <c r="R1758" s="23" t="s">
        <v>3160</v>
      </c>
      <c r="S1758" t="s">
        <v>3348</v>
      </c>
    </row>
    <row r="1759" spans="1:19" outlineLevel="1" x14ac:dyDescent="0.2">
      <c r="A1759" t="s">
        <v>3933</v>
      </c>
      <c r="B1759" t="s">
        <v>4958</v>
      </c>
      <c r="C1759" t="s">
        <v>39</v>
      </c>
      <c r="D1759" s="15" t="s">
        <v>3007</v>
      </c>
      <c r="E1759" s="15" t="s">
        <v>3027</v>
      </c>
      <c r="F1759" s="15" t="s">
        <v>1423</v>
      </c>
      <c r="G1759" s="15" t="s">
        <v>3435</v>
      </c>
      <c r="H1759" s="15" t="s">
        <v>3435</v>
      </c>
      <c r="I1759" t="s">
        <v>3160</v>
      </c>
      <c r="J1759" t="s">
        <v>3160</v>
      </c>
      <c r="K1759" t="s">
        <v>3160</v>
      </c>
      <c r="L1759" t="s">
        <v>3160</v>
      </c>
      <c r="M1759" t="s">
        <v>3049</v>
      </c>
      <c r="N1759" t="s">
        <v>3160</v>
      </c>
      <c r="O1759" t="s">
        <v>3160</v>
      </c>
      <c r="P1759" t="s">
        <v>3115</v>
      </c>
      <c r="Q1759" t="s">
        <v>3186</v>
      </c>
      <c r="R1759" s="23" t="s">
        <v>4630</v>
      </c>
      <c r="S1759" t="s">
        <v>3348</v>
      </c>
    </row>
    <row r="1760" spans="1:19" outlineLevel="1" x14ac:dyDescent="0.2">
      <c r="A1760" t="s">
        <v>3933</v>
      </c>
      <c r="B1760" t="s">
        <v>4958</v>
      </c>
      <c r="C1760" t="s">
        <v>39</v>
      </c>
      <c r="D1760" s="15" t="s">
        <v>3007</v>
      </c>
      <c r="E1760" s="15" t="s">
        <v>3027</v>
      </c>
      <c r="F1760" s="15" t="s">
        <v>1423</v>
      </c>
      <c r="G1760" s="15" t="s">
        <v>3435</v>
      </c>
      <c r="H1760" s="15" t="s">
        <v>3435</v>
      </c>
      <c r="I1760" s="15" t="s">
        <v>1</v>
      </c>
      <c r="J1760" t="s">
        <v>3160</v>
      </c>
      <c r="K1760" t="s">
        <v>3193</v>
      </c>
      <c r="L1760" t="s">
        <v>3160</v>
      </c>
      <c r="M1760" t="s">
        <v>3049</v>
      </c>
      <c r="N1760" t="s">
        <v>3160</v>
      </c>
      <c r="O1760" t="s">
        <v>3160</v>
      </c>
      <c r="P1760" t="s">
        <v>3115</v>
      </c>
      <c r="Q1760" t="s">
        <v>3186</v>
      </c>
      <c r="R1760" s="23" t="s">
        <v>3160</v>
      </c>
      <c r="S1760" t="s">
        <v>3348</v>
      </c>
    </row>
    <row r="1761" spans="1:19" outlineLevel="1" x14ac:dyDescent="0.2">
      <c r="A1761" t="s">
        <v>3933</v>
      </c>
      <c r="B1761" t="s">
        <v>4958</v>
      </c>
      <c r="C1761" t="s">
        <v>39</v>
      </c>
      <c r="D1761" s="15" t="s">
        <v>3007</v>
      </c>
      <c r="E1761" s="15" t="s">
        <v>3027</v>
      </c>
      <c r="F1761" s="15" t="s">
        <v>1424</v>
      </c>
      <c r="G1761" s="15" t="s">
        <v>3435</v>
      </c>
      <c r="H1761" s="15" t="s">
        <v>3435</v>
      </c>
      <c r="I1761" t="s">
        <v>3160</v>
      </c>
      <c r="J1761" t="s">
        <v>3160</v>
      </c>
      <c r="K1761" t="s">
        <v>3160</v>
      </c>
      <c r="L1761" t="s">
        <v>3160</v>
      </c>
      <c r="M1761" t="s">
        <v>3049</v>
      </c>
      <c r="N1761" t="s">
        <v>3160</v>
      </c>
      <c r="O1761" t="s">
        <v>3160</v>
      </c>
      <c r="P1761" t="s">
        <v>3115</v>
      </c>
      <c r="Q1761" t="s">
        <v>3186</v>
      </c>
      <c r="R1761" s="23" t="s">
        <v>4630</v>
      </c>
      <c r="S1761" t="s">
        <v>3348</v>
      </c>
    </row>
    <row r="1762" spans="1:19" outlineLevel="1" x14ac:dyDescent="0.2">
      <c r="A1762" t="s">
        <v>3933</v>
      </c>
      <c r="B1762" t="s">
        <v>4958</v>
      </c>
      <c r="C1762" t="s">
        <v>39</v>
      </c>
      <c r="D1762" s="15" t="s">
        <v>3007</v>
      </c>
      <c r="E1762" s="15" t="s">
        <v>3027</v>
      </c>
      <c r="F1762" s="15" t="s">
        <v>1424</v>
      </c>
      <c r="G1762" s="15" t="s">
        <v>3435</v>
      </c>
      <c r="H1762" s="15" t="s">
        <v>3435</v>
      </c>
      <c r="I1762" s="15" t="s">
        <v>1</v>
      </c>
      <c r="J1762" t="s">
        <v>3160</v>
      </c>
      <c r="K1762" t="s">
        <v>3193</v>
      </c>
      <c r="L1762" t="s">
        <v>3160</v>
      </c>
      <c r="M1762" t="s">
        <v>3049</v>
      </c>
      <c r="N1762" t="s">
        <v>3160</v>
      </c>
      <c r="O1762" t="s">
        <v>3160</v>
      </c>
      <c r="P1762" t="s">
        <v>3115</v>
      </c>
      <c r="Q1762" t="s">
        <v>3186</v>
      </c>
      <c r="R1762" s="23" t="s">
        <v>3160</v>
      </c>
      <c r="S1762" t="s">
        <v>3348</v>
      </c>
    </row>
    <row r="1763" spans="1:19" outlineLevel="1" x14ac:dyDescent="0.2">
      <c r="A1763" t="s">
        <v>4518</v>
      </c>
      <c r="B1763" t="s">
        <v>4959</v>
      </c>
      <c r="C1763" t="s">
        <v>39</v>
      </c>
      <c r="D1763" s="15" t="s">
        <v>3007</v>
      </c>
      <c r="E1763" s="15" t="s">
        <v>3027</v>
      </c>
      <c r="F1763" s="15" t="s">
        <v>4554</v>
      </c>
      <c r="G1763" s="15" t="s">
        <v>3408</v>
      </c>
      <c r="H1763" s="15" t="s">
        <v>3408</v>
      </c>
      <c r="I1763" t="s">
        <v>3160</v>
      </c>
      <c r="J1763" t="s">
        <v>3160</v>
      </c>
      <c r="K1763" t="s">
        <v>3160</v>
      </c>
      <c r="L1763" t="s">
        <v>3160</v>
      </c>
      <c r="M1763" t="s">
        <v>3049</v>
      </c>
      <c r="N1763" t="s">
        <v>3160</v>
      </c>
      <c r="O1763" t="s">
        <v>3160</v>
      </c>
      <c r="P1763" t="s">
        <v>3115</v>
      </c>
      <c r="Q1763" t="s">
        <v>3186</v>
      </c>
      <c r="R1763" s="23" t="s">
        <v>4630</v>
      </c>
      <c r="S1763" t="s">
        <v>3348</v>
      </c>
    </row>
    <row r="1764" spans="1:19" outlineLevel="1" x14ac:dyDescent="0.2">
      <c r="A1764" t="s">
        <v>4518</v>
      </c>
      <c r="B1764" t="s">
        <v>4959</v>
      </c>
      <c r="C1764" t="s">
        <v>39</v>
      </c>
      <c r="D1764" s="15" t="s">
        <v>3007</v>
      </c>
      <c r="E1764" s="15" t="s">
        <v>3027</v>
      </c>
      <c r="F1764" s="15" t="s">
        <v>1423</v>
      </c>
      <c r="G1764" s="15" t="s">
        <v>3408</v>
      </c>
      <c r="H1764" s="15" t="s">
        <v>3408</v>
      </c>
      <c r="I1764" t="s">
        <v>3160</v>
      </c>
      <c r="J1764" t="s">
        <v>3160</v>
      </c>
      <c r="K1764" t="s">
        <v>3160</v>
      </c>
      <c r="L1764" t="s">
        <v>3160</v>
      </c>
      <c r="M1764" t="s">
        <v>3049</v>
      </c>
      <c r="N1764" t="s">
        <v>3160</v>
      </c>
      <c r="O1764" t="s">
        <v>3160</v>
      </c>
      <c r="P1764" t="s">
        <v>3115</v>
      </c>
      <c r="Q1764" t="s">
        <v>3186</v>
      </c>
      <c r="R1764" s="23" t="s">
        <v>4630</v>
      </c>
      <c r="S1764" t="s">
        <v>3348</v>
      </c>
    </row>
    <row r="1765" spans="1:19" outlineLevel="1" x14ac:dyDescent="0.2">
      <c r="A1765" t="s">
        <v>4518</v>
      </c>
      <c r="B1765" t="s">
        <v>4959</v>
      </c>
      <c r="C1765" t="s">
        <v>39</v>
      </c>
      <c r="D1765" s="15" t="s">
        <v>3007</v>
      </c>
      <c r="E1765" s="15" t="s">
        <v>3027</v>
      </c>
      <c r="F1765" s="15" t="s">
        <v>1424</v>
      </c>
      <c r="G1765" s="15" t="s">
        <v>3408</v>
      </c>
      <c r="H1765" s="15" t="s">
        <v>3408</v>
      </c>
      <c r="I1765" t="s">
        <v>3160</v>
      </c>
      <c r="J1765" t="s">
        <v>3160</v>
      </c>
      <c r="K1765" t="s">
        <v>3160</v>
      </c>
      <c r="L1765" t="s">
        <v>3160</v>
      </c>
      <c r="M1765" t="s">
        <v>3049</v>
      </c>
      <c r="N1765" t="s">
        <v>3160</v>
      </c>
      <c r="O1765" t="s">
        <v>3160</v>
      </c>
      <c r="P1765" t="s">
        <v>3115</v>
      </c>
      <c r="Q1765" t="s">
        <v>3186</v>
      </c>
      <c r="R1765" s="23" t="s">
        <v>4630</v>
      </c>
      <c r="S1765" t="s">
        <v>3348</v>
      </c>
    </row>
    <row r="1766" spans="1:19" outlineLevel="1" x14ac:dyDescent="0.2">
      <c r="A1766" t="s">
        <v>4518</v>
      </c>
      <c r="B1766" t="s">
        <v>4959</v>
      </c>
      <c r="C1766" t="s">
        <v>39</v>
      </c>
      <c r="D1766" s="15" t="s">
        <v>3007</v>
      </c>
      <c r="E1766" s="15" t="s">
        <v>3027</v>
      </c>
      <c r="F1766" s="15" t="s">
        <v>4554</v>
      </c>
      <c r="G1766" s="15" t="s">
        <v>3408</v>
      </c>
      <c r="H1766" s="15" t="s">
        <v>3408</v>
      </c>
      <c r="I1766" s="15" t="s">
        <v>1</v>
      </c>
      <c r="J1766" t="s">
        <v>3160</v>
      </c>
      <c r="K1766" t="s">
        <v>3193</v>
      </c>
      <c r="L1766" t="s">
        <v>3160</v>
      </c>
      <c r="M1766" t="s">
        <v>3049</v>
      </c>
      <c r="N1766" t="s">
        <v>3160</v>
      </c>
      <c r="O1766" t="s">
        <v>3160</v>
      </c>
      <c r="P1766" t="s">
        <v>3115</v>
      </c>
      <c r="Q1766" t="s">
        <v>3186</v>
      </c>
      <c r="R1766" s="23" t="s">
        <v>3160</v>
      </c>
      <c r="S1766" t="s">
        <v>3348</v>
      </c>
    </row>
    <row r="1767" spans="1:19" outlineLevel="1" x14ac:dyDescent="0.2">
      <c r="A1767" t="s">
        <v>4518</v>
      </c>
      <c r="B1767" t="s">
        <v>4959</v>
      </c>
      <c r="C1767" t="s">
        <v>39</v>
      </c>
      <c r="D1767" s="15" t="s">
        <v>3007</v>
      </c>
      <c r="E1767" s="15" t="s">
        <v>3027</v>
      </c>
      <c r="F1767" s="15" t="s">
        <v>1423</v>
      </c>
      <c r="G1767" s="15" t="s">
        <v>3408</v>
      </c>
      <c r="H1767" s="15" t="s">
        <v>3408</v>
      </c>
      <c r="I1767" s="15" t="s">
        <v>1</v>
      </c>
      <c r="J1767" t="s">
        <v>3160</v>
      </c>
      <c r="K1767" t="s">
        <v>3193</v>
      </c>
      <c r="L1767" t="s">
        <v>3160</v>
      </c>
      <c r="M1767" t="s">
        <v>3049</v>
      </c>
      <c r="N1767" t="s">
        <v>3160</v>
      </c>
      <c r="O1767" t="s">
        <v>3160</v>
      </c>
      <c r="P1767" t="s">
        <v>3115</v>
      </c>
      <c r="Q1767" t="s">
        <v>3186</v>
      </c>
      <c r="R1767" s="23" t="s">
        <v>3160</v>
      </c>
      <c r="S1767" t="s">
        <v>3348</v>
      </c>
    </row>
    <row r="1768" spans="1:19" outlineLevel="1" x14ac:dyDescent="0.2">
      <c r="A1768" t="s">
        <v>4518</v>
      </c>
      <c r="B1768" t="s">
        <v>4959</v>
      </c>
      <c r="C1768" t="s">
        <v>39</v>
      </c>
      <c r="D1768" s="15" t="s">
        <v>3007</v>
      </c>
      <c r="E1768" s="15" t="s">
        <v>3027</v>
      </c>
      <c r="F1768" s="15" t="s">
        <v>1424</v>
      </c>
      <c r="G1768" s="15" t="s">
        <v>3408</v>
      </c>
      <c r="H1768" s="15" t="s">
        <v>3408</v>
      </c>
      <c r="I1768" s="15" t="s">
        <v>1</v>
      </c>
      <c r="J1768" t="s">
        <v>3160</v>
      </c>
      <c r="K1768" t="s">
        <v>3193</v>
      </c>
      <c r="L1768" t="s">
        <v>3160</v>
      </c>
      <c r="M1768" t="s">
        <v>3049</v>
      </c>
      <c r="N1768" t="s">
        <v>3160</v>
      </c>
      <c r="O1768" t="s">
        <v>3160</v>
      </c>
      <c r="P1768" t="s">
        <v>3115</v>
      </c>
      <c r="Q1768" t="s">
        <v>3186</v>
      </c>
      <c r="R1768" s="23" t="s">
        <v>3160</v>
      </c>
      <c r="S1768" t="s">
        <v>3348</v>
      </c>
    </row>
    <row r="1769" spans="1:19" outlineLevel="1" x14ac:dyDescent="0.2">
      <c r="A1769" t="s">
        <v>4556</v>
      </c>
      <c r="B1769" t="s">
        <v>4960</v>
      </c>
      <c r="C1769" t="s">
        <v>39</v>
      </c>
      <c r="D1769" s="15" t="s">
        <v>3007</v>
      </c>
      <c r="E1769" s="15" t="s">
        <v>3027</v>
      </c>
      <c r="F1769" s="15" t="s">
        <v>4554</v>
      </c>
      <c r="G1769" s="15" t="s">
        <v>3435</v>
      </c>
      <c r="H1769" s="15" t="s">
        <v>3435</v>
      </c>
      <c r="I1769" t="s">
        <v>3160</v>
      </c>
      <c r="J1769" t="s">
        <v>3160</v>
      </c>
      <c r="K1769" t="s">
        <v>3160</v>
      </c>
      <c r="L1769" t="s">
        <v>3160</v>
      </c>
      <c r="M1769" t="s">
        <v>3049</v>
      </c>
      <c r="N1769" t="s">
        <v>3160</v>
      </c>
      <c r="O1769" t="s">
        <v>3160</v>
      </c>
      <c r="P1769" t="s">
        <v>3115</v>
      </c>
      <c r="Q1769" t="s">
        <v>3186</v>
      </c>
      <c r="R1769" s="23" t="s">
        <v>4630</v>
      </c>
      <c r="S1769" t="s">
        <v>3348</v>
      </c>
    </row>
    <row r="1770" spans="1:19" outlineLevel="1" x14ac:dyDescent="0.2">
      <c r="A1770" t="s">
        <v>4556</v>
      </c>
      <c r="B1770" t="s">
        <v>4960</v>
      </c>
      <c r="C1770" t="s">
        <v>39</v>
      </c>
      <c r="D1770" s="15" t="s">
        <v>3007</v>
      </c>
      <c r="E1770" s="15" t="s">
        <v>3027</v>
      </c>
      <c r="F1770" s="15" t="s">
        <v>4554</v>
      </c>
      <c r="G1770" s="15" t="s">
        <v>3435</v>
      </c>
      <c r="H1770" s="15" t="s">
        <v>3435</v>
      </c>
      <c r="I1770" t="s">
        <v>1</v>
      </c>
      <c r="J1770" t="s">
        <v>3160</v>
      </c>
      <c r="K1770" t="s">
        <v>3193</v>
      </c>
      <c r="L1770" t="s">
        <v>3160</v>
      </c>
      <c r="M1770" t="s">
        <v>3049</v>
      </c>
      <c r="N1770" t="s">
        <v>3160</v>
      </c>
      <c r="O1770" t="s">
        <v>3160</v>
      </c>
      <c r="P1770" t="s">
        <v>3115</v>
      </c>
      <c r="Q1770" t="s">
        <v>3186</v>
      </c>
      <c r="R1770" s="23" t="s">
        <v>3160</v>
      </c>
      <c r="S1770" t="s">
        <v>3348</v>
      </c>
    </row>
    <row r="1771" spans="1:19" outlineLevel="1" x14ac:dyDescent="0.2">
      <c r="A1771" t="s">
        <v>4556</v>
      </c>
      <c r="B1771" t="s">
        <v>4960</v>
      </c>
      <c r="C1771" t="s">
        <v>39</v>
      </c>
      <c r="D1771" s="15" t="s">
        <v>3007</v>
      </c>
      <c r="E1771" s="15" t="s">
        <v>3027</v>
      </c>
      <c r="F1771" s="15" t="s">
        <v>4554</v>
      </c>
      <c r="G1771" s="15" t="s">
        <v>3435</v>
      </c>
      <c r="H1771" s="15" t="s">
        <v>3435</v>
      </c>
      <c r="I1771" t="s">
        <v>1</v>
      </c>
      <c r="J1771" t="s">
        <v>3160</v>
      </c>
      <c r="K1771" t="s">
        <v>3193</v>
      </c>
      <c r="L1771" t="s">
        <v>3160</v>
      </c>
      <c r="M1771" t="s">
        <v>3160</v>
      </c>
      <c r="N1771" t="s">
        <v>3160</v>
      </c>
      <c r="O1771" t="s">
        <v>3160</v>
      </c>
      <c r="P1771" t="s">
        <v>3116</v>
      </c>
      <c r="Q1771" t="s">
        <v>5413</v>
      </c>
      <c r="R1771" s="23" t="s">
        <v>3160</v>
      </c>
      <c r="S1771" t="s">
        <v>3189</v>
      </c>
    </row>
    <row r="1772" spans="1:19" outlineLevel="1" x14ac:dyDescent="0.2">
      <c r="A1772" t="s">
        <v>4557</v>
      </c>
      <c r="B1772" t="s">
        <v>4961</v>
      </c>
      <c r="C1772" t="s">
        <v>39</v>
      </c>
      <c r="D1772" s="15" t="s">
        <v>3007</v>
      </c>
      <c r="E1772" s="15" t="s">
        <v>3027</v>
      </c>
      <c r="F1772" s="15" t="s">
        <v>4554</v>
      </c>
      <c r="G1772" s="15" t="s">
        <v>3408</v>
      </c>
      <c r="H1772" s="15" t="s">
        <v>3408</v>
      </c>
      <c r="I1772" t="s">
        <v>3160</v>
      </c>
      <c r="J1772" t="s">
        <v>3160</v>
      </c>
      <c r="K1772" t="s">
        <v>3160</v>
      </c>
      <c r="L1772" t="s">
        <v>3160</v>
      </c>
      <c r="M1772" t="s">
        <v>3049</v>
      </c>
      <c r="N1772" t="s">
        <v>3160</v>
      </c>
      <c r="O1772" t="s">
        <v>3160</v>
      </c>
      <c r="P1772" t="s">
        <v>3115</v>
      </c>
      <c r="Q1772" t="s">
        <v>3186</v>
      </c>
      <c r="R1772" s="23" t="s">
        <v>4630</v>
      </c>
      <c r="S1772" t="s">
        <v>3348</v>
      </c>
    </row>
    <row r="1773" spans="1:19" outlineLevel="1" x14ac:dyDescent="0.2">
      <c r="A1773" t="s">
        <v>4557</v>
      </c>
      <c r="B1773" t="s">
        <v>4961</v>
      </c>
      <c r="C1773" t="s">
        <v>39</v>
      </c>
      <c r="D1773" s="15" t="s">
        <v>3007</v>
      </c>
      <c r="E1773" s="15" t="s">
        <v>3027</v>
      </c>
      <c r="F1773" s="15" t="s">
        <v>4554</v>
      </c>
      <c r="G1773" s="15" t="s">
        <v>3408</v>
      </c>
      <c r="H1773" s="15" t="s">
        <v>3408</v>
      </c>
      <c r="I1773" t="s">
        <v>1</v>
      </c>
      <c r="J1773" t="s">
        <v>3160</v>
      </c>
      <c r="K1773" t="s">
        <v>3193</v>
      </c>
      <c r="L1773" t="s">
        <v>3160</v>
      </c>
      <c r="M1773" t="s">
        <v>3049</v>
      </c>
      <c r="N1773" t="s">
        <v>3160</v>
      </c>
      <c r="O1773" t="s">
        <v>3160</v>
      </c>
      <c r="P1773" t="s">
        <v>3115</v>
      </c>
      <c r="Q1773" t="s">
        <v>3186</v>
      </c>
      <c r="R1773" s="23" t="s">
        <v>3160</v>
      </c>
      <c r="S1773" t="s">
        <v>3348</v>
      </c>
    </row>
    <row r="1774" spans="1:19" outlineLevel="1" x14ac:dyDescent="0.2">
      <c r="A1774" t="s">
        <v>4557</v>
      </c>
      <c r="B1774" t="s">
        <v>4961</v>
      </c>
      <c r="C1774" t="s">
        <v>39</v>
      </c>
      <c r="D1774" s="15" t="s">
        <v>3007</v>
      </c>
      <c r="E1774" s="15" t="s">
        <v>3027</v>
      </c>
      <c r="F1774" s="15" t="s">
        <v>4554</v>
      </c>
      <c r="G1774" s="15" t="s">
        <v>3408</v>
      </c>
      <c r="H1774" s="15" t="s">
        <v>3408</v>
      </c>
      <c r="I1774" t="s">
        <v>1</v>
      </c>
      <c r="J1774" t="s">
        <v>3160</v>
      </c>
      <c r="K1774" t="s">
        <v>3193</v>
      </c>
      <c r="L1774" t="s">
        <v>3160</v>
      </c>
      <c r="M1774" t="s">
        <v>3160</v>
      </c>
      <c r="N1774" t="s">
        <v>3160</v>
      </c>
      <c r="O1774" t="s">
        <v>3160</v>
      </c>
      <c r="P1774" t="s">
        <v>3116</v>
      </c>
      <c r="Q1774" t="s">
        <v>5413</v>
      </c>
      <c r="R1774" s="23" t="s">
        <v>3160</v>
      </c>
      <c r="S1774" t="s">
        <v>3189</v>
      </c>
    </row>
    <row r="1775" spans="1:19" outlineLevel="1" x14ac:dyDescent="0.2">
      <c r="A1775" t="s">
        <v>4973</v>
      </c>
      <c r="B1775" t="s">
        <v>4979</v>
      </c>
      <c r="C1775" t="s">
        <v>39</v>
      </c>
      <c r="D1775" s="15" t="s">
        <v>3007</v>
      </c>
      <c r="E1775" s="15" t="s">
        <v>3027</v>
      </c>
      <c r="F1775" s="15" t="s">
        <v>4554</v>
      </c>
      <c r="G1775" s="15" t="s">
        <v>3435</v>
      </c>
      <c r="H1775" s="15" t="s">
        <v>3435</v>
      </c>
      <c r="I1775" t="s">
        <v>3160</v>
      </c>
      <c r="J1775" t="s">
        <v>3160</v>
      </c>
      <c r="K1775" t="s">
        <v>3160</v>
      </c>
      <c r="L1775" t="s">
        <v>3160</v>
      </c>
      <c r="M1775" t="s">
        <v>3049</v>
      </c>
      <c r="N1775" t="s">
        <v>3160</v>
      </c>
      <c r="O1775" t="s">
        <v>3160</v>
      </c>
      <c r="P1775" t="s">
        <v>3115</v>
      </c>
      <c r="Q1775" t="s">
        <v>3186</v>
      </c>
      <c r="R1775" s="23" t="s">
        <v>4630</v>
      </c>
      <c r="S1775" t="s">
        <v>3348</v>
      </c>
    </row>
    <row r="1776" spans="1:19" outlineLevel="1" x14ac:dyDescent="0.2">
      <c r="A1776" t="s">
        <v>4973</v>
      </c>
      <c r="B1776" t="s">
        <v>4979</v>
      </c>
      <c r="C1776" t="s">
        <v>39</v>
      </c>
      <c r="D1776" s="15" t="s">
        <v>3007</v>
      </c>
      <c r="E1776" s="15" t="s">
        <v>3027</v>
      </c>
      <c r="F1776" s="15" t="s">
        <v>4554</v>
      </c>
      <c r="G1776" s="15" t="s">
        <v>3435</v>
      </c>
      <c r="H1776" s="15" t="s">
        <v>3435</v>
      </c>
      <c r="I1776" t="s">
        <v>1</v>
      </c>
      <c r="J1776" t="s">
        <v>3160</v>
      </c>
      <c r="K1776" t="s">
        <v>3193</v>
      </c>
      <c r="L1776" t="s">
        <v>3160</v>
      </c>
      <c r="M1776" t="s">
        <v>3049</v>
      </c>
      <c r="N1776" t="s">
        <v>3160</v>
      </c>
      <c r="O1776" t="s">
        <v>3160</v>
      </c>
      <c r="P1776" t="s">
        <v>3115</v>
      </c>
      <c r="Q1776" t="s">
        <v>3186</v>
      </c>
      <c r="R1776" s="23" t="s">
        <v>3160</v>
      </c>
      <c r="S1776" t="s">
        <v>3348</v>
      </c>
    </row>
    <row r="1777" spans="1:19" outlineLevel="1" x14ac:dyDescent="0.2">
      <c r="A1777" t="s">
        <v>4973</v>
      </c>
      <c r="B1777" t="s">
        <v>4979</v>
      </c>
      <c r="C1777" t="s">
        <v>39</v>
      </c>
      <c r="D1777" s="15" t="s">
        <v>3007</v>
      </c>
      <c r="E1777" s="15" t="s">
        <v>3027</v>
      </c>
      <c r="F1777" s="15" t="s">
        <v>4554</v>
      </c>
      <c r="G1777" s="15" t="s">
        <v>3435</v>
      </c>
      <c r="H1777" s="15" t="s">
        <v>3435</v>
      </c>
      <c r="I1777" t="s">
        <v>1363</v>
      </c>
      <c r="J1777" t="s">
        <v>3160</v>
      </c>
      <c r="K1777" t="s">
        <v>3193</v>
      </c>
      <c r="L1777" t="s">
        <v>3160</v>
      </c>
      <c r="M1777" t="s">
        <v>3049</v>
      </c>
      <c r="N1777" t="s">
        <v>3160</v>
      </c>
      <c r="O1777" t="s">
        <v>3160</v>
      </c>
      <c r="P1777" t="s">
        <v>3115</v>
      </c>
      <c r="Q1777" t="s">
        <v>3186</v>
      </c>
      <c r="R1777" s="23" t="s">
        <v>3160</v>
      </c>
      <c r="S1777" t="s">
        <v>3347</v>
      </c>
    </row>
    <row r="1778" spans="1:19" outlineLevel="1" x14ac:dyDescent="0.2">
      <c r="A1778" t="s">
        <v>4974</v>
      </c>
      <c r="B1778" t="s">
        <v>4980</v>
      </c>
      <c r="C1778" t="s">
        <v>39</v>
      </c>
      <c r="D1778" s="15" t="s">
        <v>3007</v>
      </c>
      <c r="E1778" s="15" t="s">
        <v>3027</v>
      </c>
      <c r="F1778" s="15" t="s">
        <v>4554</v>
      </c>
      <c r="G1778" s="15" t="s">
        <v>3408</v>
      </c>
      <c r="H1778" s="15" t="s">
        <v>3408</v>
      </c>
      <c r="I1778" t="s">
        <v>3160</v>
      </c>
      <c r="J1778" t="s">
        <v>3160</v>
      </c>
      <c r="K1778" t="s">
        <v>3160</v>
      </c>
      <c r="L1778" t="s">
        <v>3160</v>
      </c>
      <c r="M1778" t="s">
        <v>3049</v>
      </c>
      <c r="N1778" t="s">
        <v>3160</v>
      </c>
      <c r="O1778" t="s">
        <v>3160</v>
      </c>
      <c r="P1778" t="s">
        <v>3115</v>
      </c>
      <c r="Q1778" t="s">
        <v>3186</v>
      </c>
      <c r="R1778" s="23" t="s">
        <v>4630</v>
      </c>
      <c r="S1778" t="s">
        <v>3348</v>
      </c>
    </row>
    <row r="1779" spans="1:19" outlineLevel="1" x14ac:dyDescent="0.2">
      <c r="A1779" t="s">
        <v>4974</v>
      </c>
      <c r="B1779" t="s">
        <v>4980</v>
      </c>
      <c r="C1779" t="s">
        <v>39</v>
      </c>
      <c r="D1779" s="15" t="s">
        <v>3007</v>
      </c>
      <c r="E1779" s="15" t="s">
        <v>3027</v>
      </c>
      <c r="F1779" s="15" t="s">
        <v>4554</v>
      </c>
      <c r="G1779" s="15" t="s">
        <v>3408</v>
      </c>
      <c r="H1779" s="15" t="s">
        <v>3408</v>
      </c>
      <c r="I1779" t="s">
        <v>1</v>
      </c>
      <c r="J1779" t="s">
        <v>3160</v>
      </c>
      <c r="K1779" t="s">
        <v>3193</v>
      </c>
      <c r="L1779" t="s">
        <v>3160</v>
      </c>
      <c r="M1779" t="s">
        <v>3049</v>
      </c>
      <c r="N1779" t="s">
        <v>3160</v>
      </c>
      <c r="O1779" t="s">
        <v>3160</v>
      </c>
      <c r="P1779" t="s">
        <v>3115</v>
      </c>
      <c r="Q1779" t="s">
        <v>3186</v>
      </c>
      <c r="R1779" t="s">
        <v>3160</v>
      </c>
      <c r="S1779" t="s">
        <v>3348</v>
      </c>
    </row>
    <row r="1780" spans="1:19" outlineLevel="1" x14ac:dyDescent="0.2">
      <c r="A1780" t="s">
        <v>4974</v>
      </c>
      <c r="B1780" t="s">
        <v>4980</v>
      </c>
      <c r="C1780" t="s">
        <v>39</v>
      </c>
      <c r="D1780" s="15" t="s">
        <v>3007</v>
      </c>
      <c r="E1780" s="15" t="s">
        <v>3027</v>
      </c>
      <c r="F1780" s="15" t="s">
        <v>4554</v>
      </c>
      <c r="G1780" s="15" t="s">
        <v>3408</v>
      </c>
      <c r="H1780" s="15" t="s">
        <v>3408</v>
      </c>
      <c r="I1780" t="s">
        <v>1363</v>
      </c>
      <c r="J1780" t="s">
        <v>3160</v>
      </c>
      <c r="K1780" t="s">
        <v>3193</v>
      </c>
      <c r="L1780" t="s">
        <v>3160</v>
      </c>
      <c r="M1780" t="s">
        <v>3049</v>
      </c>
      <c r="N1780" t="s">
        <v>3160</v>
      </c>
      <c r="O1780" t="s">
        <v>3160</v>
      </c>
      <c r="P1780" t="s">
        <v>3115</v>
      </c>
      <c r="Q1780" t="s">
        <v>3186</v>
      </c>
      <c r="R1780" t="s">
        <v>3160</v>
      </c>
      <c r="S1780" t="s">
        <v>3347</v>
      </c>
    </row>
    <row r="1781" spans="1:19" outlineLevel="1" x14ac:dyDescent="0.2">
      <c r="A1781" t="s">
        <v>3942</v>
      </c>
      <c r="B1781" t="s">
        <v>4962</v>
      </c>
      <c r="C1781" t="s">
        <v>39</v>
      </c>
      <c r="D1781" s="15" t="s">
        <v>3007</v>
      </c>
      <c r="E1781" s="15" t="s">
        <v>3027</v>
      </c>
      <c r="F1781" s="15" t="s">
        <v>1423</v>
      </c>
      <c r="G1781" s="15" t="s">
        <v>3435</v>
      </c>
      <c r="H1781" s="15" t="s">
        <v>3435</v>
      </c>
      <c r="I1781" t="s">
        <v>3160</v>
      </c>
      <c r="J1781" t="s">
        <v>3160</v>
      </c>
      <c r="K1781" t="s">
        <v>3160</v>
      </c>
      <c r="L1781" t="s">
        <v>3160</v>
      </c>
      <c r="M1781" t="s">
        <v>3049</v>
      </c>
      <c r="N1781" t="s">
        <v>3160</v>
      </c>
      <c r="O1781" t="s">
        <v>3160</v>
      </c>
      <c r="P1781" t="s">
        <v>3115</v>
      </c>
      <c r="Q1781" t="s">
        <v>3186</v>
      </c>
      <c r="R1781" s="23" t="s">
        <v>4630</v>
      </c>
      <c r="S1781" t="s">
        <v>3348</v>
      </c>
    </row>
    <row r="1782" spans="1:19" outlineLevel="1" x14ac:dyDescent="0.2">
      <c r="A1782" t="s">
        <v>3942</v>
      </c>
      <c r="B1782" t="s">
        <v>4962</v>
      </c>
      <c r="C1782" t="s">
        <v>39</v>
      </c>
      <c r="D1782" s="15" t="s">
        <v>3007</v>
      </c>
      <c r="E1782" s="15" t="s">
        <v>3027</v>
      </c>
      <c r="F1782" s="15" t="s">
        <v>1423</v>
      </c>
      <c r="G1782" s="15" t="s">
        <v>3435</v>
      </c>
      <c r="H1782" s="15" t="s">
        <v>3435</v>
      </c>
      <c r="I1782" t="s">
        <v>1</v>
      </c>
      <c r="J1782" t="s">
        <v>3160</v>
      </c>
      <c r="K1782" t="s">
        <v>3193</v>
      </c>
      <c r="L1782" t="s">
        <v>3160</v>
      </c>
      <c r="M1782" t="s">
        <v>3049</v>
      </c>
      <c r="N1782" t="s">
        <v>3160</v>
      </c>
      <c r="O1782" t="s">
        <v>3160</v>
      </c>
      <c r="P1782" t="s">
        <v>3115</v>
      </c>
      <c r="Q1782" t="s">
        <v>3186</v>
      </c>
      <c r="R1782" s="23" t="s">
        <v>3160</v>
      </c>
      <c r="S1782" t="s">
        <v>3348</v>
      </c>
    </row>
    <row r="1783" spans="1:19" outlineLevel="1" x14ac:dyDescent="0.2">
      <c r="A1783" t="s">
        <v>3942</v>
      </c>
      <c r="B1783" t="s">
        <v>4962</v>
      </c>
      <c r="C1783" t="s">
        <v>39</v>
      </c>
      <c r="D1783" s="15" t="s">
        <v>3007</v>
      </c>
      <c r="E1783" s="15" t="s">
        <v>3027</v>
      </c>
      <c r="F1783" s="15" t="s">
        <v>1423</v>
      </c>
      <c r="G1783" s="15" t="s">
        <v>3435</v>
      </c>
      <c r="H1783" s="15" t="s">
        <v>3435</v>
      </c>
      <c r="I1783" t="s">
        <v>1</v>
      </c>
      <c r="J1783" t="s">
        <v>3160</v>
      </c>
      <c r="K1783" t="s">
        <v>3193</v>
      </c>
      <c r="L1783" t="s">
        <v>3160</v>
      </c>
      <c r="M1783" t="s">
        <v>3160</v>
      </c>
      <c r="N1783" t="s">
        <v>3160</v>
      </c>
      <c r="O1783" t="s">
        <v>3160</v>
      </c>
      <c r="P1783" t="s">
        <v>3116</v>
      </c>
      <c r="Q1783" t="s">
        <v>5413</v>
      </c>
      <c r="R1783" s="23" t="s">
        <v>3160</v>
      </c>
      <c r="S1783" t="s">
        <v>3189</v>
      </c>
    </row>
    <row r="1784" spans="1:19" outlineLevel="1" x14ac:dyDescent="0.2">
      <c r="A1784" t="s">
        <v>4519</v>
      </c>
      <c r="B1784" t="s">
        <v>4963</v>
      </c>
      <c r="C1784" t="s">
        <v>39</v>
      </c>
      <c r="D1784" s="15" t="s">
        <v>3007</v>
      </c>
      <c r="E1784" s="15" t="s">
        <v>3027</v>
      </c>
      <c r="F1784" s="15" t="s">
        <v>1423</v>
      </c>
      <c r="G1784" s="15" t="s">
        <v>3408</v>
      </c>
      <c r="H1784" s="15" t="s">
        <v>3408</v>
      </c>
      <c r="I1784" t="s">
        <v>3160</v>
      </c>
      <c r="J1784" t="s">
        <v>3160</v>
      </c>
      <c r="K1784" t="s">
        <v>3160</v>
      </c>
      <c r="L1784" t="s">
        <v>3160</v>
      </c>
      <c r="M1784" t="s">
        <v>3049</v>
      </c>
      <c r="N1784" t="s">
        <v>3160</v>
      </c>
      <c r="O1784" t="s">
        <v>3160</v>
      </c>
      <c r="P1784" t="s">
        <v>3115</v>
      </c>
      <c r="Q1784" t="s">
        <v>3186</v>
      </c>
      <c r="R1784" s="23" t="s">
        <v>4630</v>
      </c>
      <c r="S1784" t="s">
        <v>3348</v>
      </c>
    </row>
    <row r="1785" spans="1:19" outlineLevel="1" x14ac:dyDescent="0.2">
      <c r="A1785" t="s">
        <v>4519</v>
      </c>
      <c r="B1785" t="s">
        <v>4963</v>
      </c>
      <c r="C1785" t="s">
        <v>39</v>
      </c>
      <c r="D1785" s="15" t="s">
        <v>3007</v>
      </c>
      <c r="E1785" s="15" t="s">
        <v>3027</v>
      </c>
      <c r="F1785" s="15" t="s">
        <v>1423</v>
      </c>
      <c r="G1785" s="15" t="s">
        <v>3408</v>
      </c>
      <c r="H1785" s="15" t="s">
        <v>3408</v>
      </c>
      <c r="I1785" t="s">
        <v>1</v>
      </c>
      <c r="J1785" t="s">
        <v>3160</v>
      </c>
      <c r="K1785" t="s">
        <v>3193</v>
      </c>
      <c r="L1785" t="s">
        <v>3160</v>
      </c>
      <c r="M1785" t="s">
        <v>3049</v>
      </c>
      <c r="N1785" t="s">
        <v>3160</v>
      </c>
      <c r="O1785" t="s">
        <v>3160</v>
      </c>
      <c r="P1785" t="s">
        <v>3115</v>
      </c>
      <c r="Q1785" t="s">
        <v>3186</v>
      </c>
      <c r="R1785" s="23" t="s">
        <v>3160</v>
      </c>
      <c r="S1785" t="s">
        <v>3348</v>
      </c>
    </row>
    <row r="1786" spans="1:19" outlineLevel="1" x14ac:dyDescent="0.2">
      <c r="A1786" t="s">
        <v>4519</v>
      </c>
      <c r="B1786" t="s">
        <v>4963</v>
      </c>
      <c r="C1786" t="s">
        <v>39</v>
      </c>
      <c r="D1786" s="15" t="s">
        <v>3007</v>
      </c>
      <c r="E1786" s="15" t="s">
        <v>3027</v>
      </c>
      <c r="F1786" s="15" t="s">
        <v>1423</v>
      </c>
      <c r="G1786" s="15" t="s">
        <v>3408</v>
      </c>
      <c r="H1786" s="15" t="s">
        <v>3408</v>
      </c>
      <c r="I1786" t="s">
        <v>1</v>
      </c>
      <c r="J1786" t="s">
        <v>3160</v>
      </c>
      <c r="K1786" t="s">
        <v>3193</v>
      </c>
      <c r="L1786" t="s">
        <v>3160</v>
      </c>
      <c r="M1786" t="s">
        <v>3160</v>
      </c>
      <c r="N1786" t="s">
        <v>3160</v>
      </c>
      <c r="O1786" t="s">
        <v>3160</v>
      </c>
      <c r="P1786" t="s">
        <v>3116</v>
      </c>
      <c r="Q1786" t="s">
        <v>5413</v>
      </c>
      <c r="R1786" s="23" t="s">
        <v>3160</v>
      </c>
      <c r="S1786" t="s">
        <v>3189</v>
      </c>
    </row>
    <row r="1787" spans="1:19" outlineLevel="1" x14ac:dyDescent="0.2">
      <c r="A1787" t="s">
        <v>4975</v>
      </c>
      <c r="B1787" t="s">
        <v>4981</v>
      </c>
      <c r="C1787" t="s">
        <v>39</v>
      </c>
      <c r="D1787" s="15" t="s">
        <v>3007</v>
      </c>
      <c r="E1787" s="15" t="s">
        <v>3027</v>
      </c>
      <c r="F1787" s="15" t="s">
        <v>1423</v>
      </c>
      <c r="G1787" s="15" t="s">
        <v>3435</v>
      </c>
      <c r="H1787" s="15" t="s">
        <v>3435</v>
      </c>
      <c r="I1787" t="s">
        <v>3160</v>
      </c>
      <c r="J1787" t="s">
        <v>3160</v>
      </c>
      <c r="K1787" t="s">
        <v>3160</v>
      </c>
      <c r="L1787" t="s">
        <v>3160</v>
      </c>
      <c r="M1787" t="s">
        <v>3049</v>
      </c>
      <c r="N1787" t="s">
        <v>3160</v>
      </c>
      <c r="O1787" t="s">
        <v>3160</v>
      </c>
      <c r="P1787" t="s">
        <v>3115</v>
      </c>
      <c r="Q1787" t="s">
        <v>3186</v>
      </c>
      <c r="R1787" s="23" t="s">
        <v>4630</v>
      </c>
      <c r="S1787" t="s">
        <v>3348</v>
      </c>
    </row>
    <row r="1788" spans="1:19" outlineLevel="1" x14ac:dyDescent="0.2">
      <c r="A1788" t="s">
        <v>4975</v>
      </c>
      <c r="B1788" t="s">
        <v>4981</v>
      </c>
      <c r="C1788" t="s">
        <v>39</v>
      </c>
      <c r="D1788" s="15" t="s">
        <v>3007</v>
      </c>
      <c r="E1788" s="15" t="s">
        <v>3027</v>
      </c>
      <c r="F1788" s="15" t="s">
        <v>1423</v>
      </c>
      <c r="G1788" s="15" t="s">
        <v>3435</v>
      </c>
      <c r="H1788" s="15" t="s">
        <v>3435</v>
      </c>
      <c r="I1788" t="s">
        <v>1</v>
      </c>
      <c r="J1788" t="s">
        <v>3160</v>
      </c>
      <c r="K1788" t="s">
        <v>3193</v>
      </c>
      <c r="L1788" t="s">
        <v>3160</v>
      </c>
      <c r="M1788" t="s">
        <v>3049</v>
      </c>
      <c r="N1788" t="s">
        <v>3160</v>
      </c>
      <c r="O1788" t="s">
        <v>3160</v>
      </c>
      <c r="P1788" t="s">
        <v>3115</v>
      </c>
      <c r="Q1788" t="s">
        <v>3186</v>
      </c>
      <c r="R1788" s="23" t="s">
        <v>3160</v>
      </c>
      <c r="S1788" t="s">
        <v>3348</v>
      </c>
    </row>
    <row r="1789" spans="1:19" outlineLevel="1" x14ac:dyDescent="0.2">
      <c r="A1789" t="s">
        <v>4975</v>
      </c>
      <c r="B1789" t="s">
        <v>4981</v>
      </c>
      <c r="C1789" t="s">
        <v>39</v>
      </c>
      <c r="D1789" s="15" t="s">
        <v>3007</v>
      </c>
      <c r="E1789" s="15" t="s">
        <v>3027</v>
      </c>
      <c r="F1789" s="15" t="s">
        <v>1423</v>
      </c>
      <c r="G1789" s="15" t="s">
        <v>3435</v>
      </c>
      <c r="H1789" s="15" t="s">
        <v>3435</v>
      </c>
      <c r="I1789" t="s">
        <v>1363</v>
      </c>
      <c r="J1789" t="s">
        <v>3160</v>
      </c>
      <c r="K1789" t="s">
        <v>3193</v>
      </c>
      <c r="L1789" t="s">
        <v>3160</v>
      </c>
      <c r="M1789" t="s">
        <v>3049</v>
      </c>
      <c r="N1789" t="s">
        <v>3160</v>
      </c>
      <c r="O1789" t="s">
        <v>3160</v>
      </c>
      <c r="P1789" t="s">
        <v>3115</v>
      </c>
      <c r="Q1789" t="s">
        <v>3186</v>
      </c>
      <c r="R1789" s="23" t="s">
        <v>3160</v>
      </c>
      <c r="S1789" t="s">
        <v>3347</v>
      </c>
    </row>
    <row r="1790" spans="1:19" outlineLevel="1" x14ac:dyDescent="0.2">
      <c r="A1790" t="s">
        <v>4976</v>
      </c>
      <c r="B1790" t="s">
        <v>4982</v>
      </c>
      <c r="C1790" t="s">
        <v>39</v>
      </c>
      <c r="D1790" s="15" t="s">
        <v>3007</v>
      </c>
      <c r="E1790" s="15" t="s">
        <v>3027</v>
      </c>
      <c r="F1790" s="15" t="s">
        <v>1423</v>
      </c>
      <c r="G1790" s="15" t="s">
        <v>3408</v>
      </c>
      <c r="H1790" s="15" t="s">
        <v>3408</v>
      </c>
      <c r="I1790" t="s">
        <v>3160</v>
      </c>
      <c r="J1790" t="s">
        <v>3160</v>
      </c>
      <c r="K1790" t="s">
        <v>3160</v>
      </c>
      <c r="L1790" t="s">
        <v>3160</v>
      </c>
      <c r="M1790" t="s">
        <v>3049</v>
      </c>
      <c r="N1790" t="s">
        <v>3160</v>
      </c>
      <c r="O1790" t="s">
        <v>3160</v>
      </c>
      <c r="P1790" t="s">
        <v>3115</v>
      </c>
      <c r="Q1790" t="s">
        <v>3186</v>
      </c>
      <c r="R1790" s="23" t="s">
        <v>4630</v>
      </c>
      <c r="S1790" t="s">
        <v>3348</v>
      </c>
    </row>
    <row r="1791" spans="1:19" outlineLevel="1" x14ac:dyDescent="0.2">
      <c r="A1791" t="s">
        <v>4976</v>
      </c>
      <c r="B1791" t="s">
        <v>4982</v>
      </c>
      <c r="C1791" t="s">
        <v>39</v>
      </c>
      <c r="D1791" s="15" t="s">
        <v>3007</v>
      </c>
      <c r="E1791" s="15" t="s">
        <v>3027</v>
      </c>
      <c r="F1791" s="15" t="s">
        <v>1423</v>
      </c>
      <c r="G1791" s="15" t="s">
        <v>3408</v>
      </c>
      <c r="H1791" s="15" t="s">
        <v>3408</v>
      </c>
      <c r="I1791" t="s">
        <v>1</v>
      </c>
      <c r="J1791" t="s">
        <v>3160</v>
      </c>
      <c r="K1791" t="s">
        <v>3193</v>
      </c>
      <c r="L1791" t="s">
        <v>3160</v>
      </c>
      <c r="M1791" t="s">
        <v>3049</v>
      </c>
      <c r="N1791" t="s">
        <v>3160</v>
      </c>
      <c r="O1791" t="s">
        <v>3160</v>
      </c>
      <c r="P1791" t="s">
        <v>3115</v>
      </c>
      <c r="Q1791" t="s">
        <v>3186</v>
      </c>
      <c r="R1791" s="23" t="s">
        <v>3160</v>
      </c>
      <c r="S1791" t="s">
        <v>3348</v>
      </c>
    </row>
    <row r="1792" spans="1:19" outlineLevel="1" x14ac:dyDescent="0.2">
      <c r="A1792" t="s">
        <v>4976</v>
      </c>
      <c r="B1792" t="s">
        <v>4982</v>
      </c>
      <c r="C1792" t="s">
        <v>39</v>
      </c>
      <c r="D1792" s="15" t="s">
        <v>3007</v>
      </c>
      <c r="E1792" s="15" t="s">
        <v>3027</v>
      </c>
      <c r="F1792" s="15" t="s">
        <v>1423</v>
      </c>
      <c r="G1792" s="15" t="s">
        <v>3408</v>
      </c>
      <c r="H1792" s="15" t="s">
        <v>3408</v>
      </c>
      <c r="I1792" t="s">
        <v>1363</v>
      </c>
      <c r="J1792" t="s">
        <v>3160</v>
      </c>
      <c r="K1792" t="s">
        <v>3193</v>
      </c>
      <c r="L1792" t="s">
        <v>3160</v>
      </c>
      <c r="M1792" t="s">
        <v>3049</v>
      </c>
      <c r="N1792" t="s">
        <v>3160</v>
      </c>
      <c r="O1792" t="s">
        <v>3160</v>
      </c>
      <c r="P1792" t="s">
        <v>3115</v>
      </c>
      <c r="Q1792" t="s">
        <v>3186</v>
      </c>
      <c r="R1792" s="23" t="s">
        <v>3160</v>
      </c>
      <c r="S1792" t="s">
        <v>3347</v>
      </c>
    </row>
    <row r="1793" spans="1:19" outlineLevel="1" x14ac:dyDescent="0.2">
      <c r="A1793" t="s">
        <v>3947</v>
      </c>
      <c r="B1793" t="s">
        <v>4964</v>
      </c>
      <c r="C1793" t="s">
        <v>39</v>
      </c>
      <c r="D1793" s="15" t="s">
        <v>3007</v>
      </c>
      <c r="E1793" s="15" t="s">
        <v>3027</v>
      </c>
      <c r="F1793" s="15" t="s">
        <v>1424</v>
      </c>
      <c r="G1793" s="15" t="s">
        <v>3435</v>
      </c>
      <c r="H1793" s="15" t="s">
        <v>3435</v>
      </c>
      <c r="I1793" t="s">
        <v>3160</v>
      </c>
      <c r="J1793" t="s">
        <v>3160</v>
      </c>
      <c r="K1793" t="s">
        <v>3160</v>
      </c>
      <c r="L1793" t="s">
        <v>3160</v>
      </c>
      <c r="M1793" t="s">
        <v>3049</v>
      </c>
      <c r="N1793" t="s">
        <v>3160</v>
      </c>
      <c r="O1793" t="s">
        <v>3160</v>
      </c>
      <c r="P1793" t="s">
        <v>3115</v>
      </c>
      <c r="Q1793" t="s">
        <v>3186</v>
      </c>
      <c r="R1793" s="23" t="s">
        <v>4630</v>
      </c>
      <c r="S1793" t="s">
        <v>3348</v>
      </c>
    </row>
    <row r="1794" spans="1:19" outlineLevel="1" x14ac:dyDescent="0.2">
      <c r="A1794" t="s">
        <v>3947</v>
      </c>
      <c r="B1794" t="s">
        <v>4964</v>
      </c>
      <c r="C1794" t="s">
        <v>39</v>
      </c>
      <c r="D1794" s="15" t="s">
        <v>3007</v>
      </c>
      <c r="E1794" s="15" t="s">
        <v>3027</v>
      </c>
      <c r="F1794" s="15" t="s">
        <v>1424</v>
      </c>
      <c r="G1794" s="15" t="s">
        <v>3435</v>
      </c>
      <c r="H1794" s="15" t="s">
        <v>3435</v>
      </c>
      <c r="I1794" t="s">
        <v>1</v>
      </c>
      <c r="J1794" t="s">
        <v>3160</v>
      </c>
      <c r="K1794" t="s">
        <v>3193</v>
      </c>
      <c r="L1794" t="s">
        <v>3160</v>
      </c>
      <c r="M1794" t="s">
        <v>3049</v>
      </c>
      <c r="N1794" t="s">
        <v>3160</v>
      </c>
      <c r="O1794" t="s">
        <v>3160</v>
      </c>
      <c r="P1794" t="s">
        <v>3115</v>
      </c>
      <c r="Q1794" t="s">
        <v>3186</v>
      </c>
      <c r="R1794" s="23" t="s">
        <v>3160</v>
      </c>
      <c r="S1794" t="s">
        <v>3348</v>
      </c>
    </row>
    <row r="1795" spans="1:19" outlineLevel="1" x14ac:dyDescent="0.2">
      <c r="A1795" t="s">
        <v>3947</v>
      </c>
      <c r="B1795" t="s">
        <v>4964</v>
      </c>
      <c r="C1795" t="s">
        <v>39</v>
      </c>
      <c r="D1795" s="15" t="s">
        <v>3007</v>
      </c>
      <c r="E1795" s="15" t="s">
        <v>3027</v>
      </c>
      <c r="F1795" s="15" t="s">
        <v>1424</v>
      </c>
      <c r="G1795" s="15" t="s">
        <v>3435</v>
      </c>
      <c r="H1795" s="15" t="s">
        <v>3435</v>
      </c>
      <c r="I1795" t="s">
        <v>1</v>
      </c>
      <c r="J1795" t="s">
        <v>3160</v>
      </c>
      <c r="K1795" t="s">
        <v>3193</v>
      </c>
      <c r="L1795" t="s">
        <v>3160</v>
      </c>
      <c r="M1795" t="s">
        <v>3160</v>
      </c>
      <c r="N1795" t="s">
        <v>3160</v>
      </c>
      <c r="O1795" t="s">
        <v>3160</v>
      </c>
      <c r="P1795" t="s">
        <v>3116</v>
      </c>
      <c r="Q1795" t="s">
        <v>5413</v>
      </c>
      <c r="R1795" s="23" t="s">
        <v>3160</v>
      </c>
      <c r="S1795" t="s">
        <v>3189</v>
      </c>
    </row>
    <row r="1796" spans="1:19" outlineLevel="1" x14ac:dyDescent="0.2">
      <c r="A1796" t="s">
        <v>4520</v>
      </c>
      <c r="B1796" t="s">
        <v>4965</v>
      </c>
      <c r="C1796" t="s">
        <v>39</v>
      </c>
      <c r="D1796" s="15" t="s">
        <v>3007</v>
      </c>
      <c r="E1796" s="15" t="s">
        <v>3027</v>
      </c>
      <c r="F1796" s="15" t="s">
        <v>1424</v>
      </c>
      <c r="G1796" s="15" t="s">
        <v>3408</v>
      </c>
      <c r="H1796" s="15" t="s">
        <v>3408</v>
      </c>
      <c r="I1796" t="s">
        <v>3160</v>
      </c>
      <c r="J1796" t="s">
        <v>3160</v>
      </c>
      <c r="K1796" t="s">
        <v>3160</v>
      </c>
      <c r="L1796" t="s">
        <v>3160</v>
      </c>
      <c r="M1796" t="s">
        <v>3049</v>
      </c>
      <c r="N1796" t="s">
        <v>3160</v>
      </c>
      <c r="O1796" t="s">
        <v>3160</v>
      </c>
      <c r="P1796" t="s">
        <v>3115</v>
      </c>
      <c r="Q1796" t="s">
        <v>3186</v>
      </c>
      <c r="R1796" s="23" t="s">
        <v>4630</v>
      </c>
      <c r="S1796" t="s">
        <v>3348</v>
      </c>
    </row>
    <row r="1797" spans="1:19" outlineLevel="1" x14ac:dyDescent="0.2">
      <c r="A1797" t="s">
        <v>4520</v>
      </c>
      <c r="B1797" t="s">
        <v>4965</v>
      </c>
      <c r="C1797" t="s">
        <v>39</v>
      </c>
      <c r="D1797" s="15" t="s">
        <v>3007</v>
      </c>
      <c r="E1797" s="15" t="s">
        <v>3027</v>
      </c>
      <c r="F1797" s="15" t="s">
        <v>1424</v>
      </c>
      <c r="G1797" s="15" t="s">
        <v>3408</v>
      </c>
      <c r="H1797" s="15" t="s">
        <v>3408</v>
      </c>
      <c r="I1797" t="s">
        <v>1</v>
      </c>
      <c r="J1797" t="s">
        <v>3160</v>
      </c>
      <c r="K1797" t="s">
        <v>3193</v>
      </c>
      <c r="L1797" t="s">
        <v>3160</v>
      </c>
      <c r="M1797" t="s">
        <v>3049</v>
      </c>
      <c r="N1797" t="s">
        <v>3160</v>
      </c>
      <c r="O1797" t="s">
        <v>3160</v>
      </c>
      <c r="P1797" t="s">
        <v>3115</v>
      </c>
      <c r="Q1797" t="s">
        <v>3186</v>
      </c>
      <c r="R1797" s="23" t="s">
        <v>3160</v>
      </c>
      <c r="S1797" t="s">
        <v>3348</v>
      </c>
    </row>
    <row r="1798" spans="1:19" outlineLevel="1" x14ac:dyDescent="0.2">
      <c r="A1798" t="s">
        <v>4520</v>
      </c>
      <c r="B1798" t="s">
        <v>4965</v>
      </c>
      <c r="C1798" t="s">
        <v>39</v>
      </c>
      <c r="D1798" s="15" t="s">
        <v>3007</v>
      </c>
      <c r="E1798" s="15" t="s">
        <v>3027</v>
      </c>
      <c r="F1798" s="15" t="s">
        <v>1424</v>
      </c>
      <c r="G1798" s="15" t="s">
        <v>3408</v>
      </c>
      <c r="H1798" s="15" t="s">
        <v>3408</v>
      </c>
      <c r="I1798" t="s">
        <v>1</v>
      </c>
      <c r="J1798" t="s">
        <v>3160</v>
      </c>
      <c r="K1798" t="s">
        <v>3193</v>
      </c>
      <c r="L1798" t="s">
        <v>3160</v>
      </c>
      <c r="M1798" t="s">
        <v>3160</v>
      </c>
      <c r="N1798" t="s">
        <v>3160</v>
      </c>
      <c r="O1798" t="s">
        <v>3160</v>
      </c>
      <c r="P1798" t="s">
        <v>3116</v>
      </c>
      <c r="Q1798" t="s">
        <v>5413</v>
      </c>
      <c r="R1798" s="23" t="s">
        <v>3160</v>
      </c>
      <c r="S1798" t="s">
        <v>3189</v>
      </c>
    </row>
    <row r="1799" spans="1:19" outlineLevel="1" x14ac:dyDescent="0.2">
      <c r="A1799" t="s">
        <v>4977</v>
      </c>
      <c r="B1799" t="s">
        <v>4983</v>
      </c>
      <c r="C1799" t="s">
        <v>39</v>
      </c>
      <c r="D1799" s="15" t="s">
        <v>3007</v>
      </c>
      <c r="E1799" s="15" t="s">
        <v>3027</v>
      </c>
      <c r="F1799" s="15" t="s">
        <v>1424</v>
      </c>
      <c r="G1799" s="15" t="s">
        <v>3435</v>
      </c>
      <c r="H1799" s="15" t="s">
        <v>3435</v>
      </c>
      <c r="I1799" t="s">
        <v>3160</v>
      </c>
      <c r="J1799" t="s">
        <v>3160</v>
      </c>
      <c r="K1799" t="s">
        <v>3160</v>
      </c>
      <c r="L1799" t="s">
        <v>3160</v>
      </c>
      <c r="M1799" t="s">
        <v>3049</v>
      </c>
      <c r="N1799" t="s">
        <v>3160</v>
      </c>
      <c r="O1799" t="s">
        <v>3160</v>
      </c>
      <c r="P1799" t="s">
        <v>3115</v>
      </c>
      <c r="Q1799" t="s">
        <v>3186</v>
      </c>
      <c r="R1799" s="23" t="s">
        <v>4630</v>
      </c>
      <c r="S1799" t="s">
        <v>3348</v>
      </c>
    </row>
    <row r="1800" spans="1:19" outlineLevel="1" x14ac:dyDescent="0.2">
      <c r="A1800" t="s">
        <v>4977</v>
      </c>
      <c r="B1800" t="s">
        <v>4983</v>
      </c>
      <c r="C1800" t="s">
        <v>39</v>
      </c>
      <c r="D1800" s="15" t="s">
        <v>3007</v>
      </c>
      <c r="E1800" s="15" t="s">
        <v>3027</v>
      </c>
      <c r="F1800" s="15" t="s">
        <v>1424</v>
      </c>
      <c r="G1800" s="15" t="s">
        <v>3435</v>
      </c>
      <c r="H1800" s="15" t="s">
        <v>3435</v>
      </c>
      <c r="I1800" t="s">
        <v>1</v>
      </c>
      <c r="J1800" t="s">
        <v>3160</v>
      </c>
      <c r="K1800" t="s">
        <v>3193</v>
      </c>
      <c r="L1800" t="s">
        <v>3160</v>
      </c>
      <c r="M1800" t="s">
        <v>3049</v>
      </c>
      <c r="N1800" t="s">
        <v>3160</v>
      </c>
      <c r="O1800" t="s">
        <v>3160</v>
      </c>
      <c r="P1800" t="s">
        <v>3115</v>
      </c>
      <c r="Q1800" t="s">
        <v>3186</v>
      </c>
      <c r="R1800" s="23" t="s">
        <v>3160</v>
      </c>
      <c r="S1800" t="s">
        <v>3348</v>
      </c>
    </row>
    <row r="1801" spans="1:19" outlineLevel="1" x14ac:dyDescent="0.2">
      <c r="A1801" t="s">
        <v>4977</v>
      </c>
      <c r="B1801" t="s">
        <v>4983</v>
      </c>
      <c r="C1801" t="s">
        <v>39</v>
      </c>
      <c r="D1801" s="15" t="s">
        <v>3007</v>
      </c>
      <c r="E1801" s="15" t="s">
        <v>3027</v>
      </c>
      <c r="F1801" s="15" t="s">
        <v>1424</v>
      </c>
      <c r="G1801" s="15" t="s">
        <v>3435</v>
      </c>
      <c r="H1801" s="15" t="s">
        <v>3435</v>
      </c>
      <c r="I1801" t="s">
        <v>1363</v>
      </c>
      <c r="J1801" t="s">
        <v>3160</v>
      </c>
      <c r="K1801" t="s">
        <v>3193</v>
      </c>
      <c r="L1801" t="s">
        <v>3160</v>
      </c>
      <c r="M1801" t="s">
        <v>3049</v>
      </c>
      <c r="N1801" t="s">
        <v>3160</v>
      </c>
      <c r="O1801" t="s">
        <v>3160</v>
      </c>
      <c r="P1801" t="s">
        <v>3115</v>
      </c>
      <c r="Q1801" t="s">
        <v>3186</v>
      </c>
      <c r="R1801" s="23" t="s">
        <v>3160</v>
      </c>
      <c r="S1801" t="s">
        <v>3347</v>
      </c>
    </row>
    <row r="1802" spans="1:19" outlineLevel="1" x14ac:dyDescent="0.2">
      <c r="A1802" t="s">
        <v>4978</v>
      </c>
      <c r="B1802" t="s">
        <v>4984</v>
      </c>
      <c r="C1802" t="s">
        <v>39</v>
      </c>
      <c r="D1802" s="15" t="s">
        <v>3007</v>
      </c>
      <c r="E1802" s="15" t="s">
        <v>3027</v>
      </c>
      <c r="F1802" s="15" t="s">
        <v>1424</v>
      </c>
      <c r="G1802" s="15" t="s">
        <v>3408</v>
      </c>
      <c r="H1802" s="15" t="s">
        <v>3408</v>
      </c>
      <c r="I1802" t="s">
        <v>3160</v>
      </c>
      <c r="J1802" t="s">
        <v>3160</v>
      </c>
      <c r="K1802" t="s">
        <v>3160</v>
      </c>
      <c r="L1802" t="s">
        <v>3160</v>
      </c>
      <c r="M1802" t="s">
        <v>3049</v>
      </c>
      <c r="N1802" t="s">
        <v>3160</v>
      </c>
      <c r="O1802" t="s">
        <v>3160</v>
      </c>
      <c r="P1802" t="s">
        <v>3115</v>
      </c>
      <c r="Q1802" t="s">
        <v>3186</v>
      </c>
      <c r="R1802" s="23" t="s">
        <v>4630</v>
      </c>
      <c r="S1802" t="s">
        <v>3348</v>
      </c>
    </row>
    <row r="1803" spans="1:19" outlineLevel="1" x14ac:dyDescent="0.2">
      <c r="A1803" t="s">
        <v>4978</v>
      </c>
      <c r="B1803" t="s">
        <v>4984</v>
      </c>
      <c r="C1803" t="s">
        <v>39</v>
      </c>
      <c r="D1803" s="15" t="s">
        <v>3007</v>
      </c>
      <c r="E1803" s="15" t="s">
        <v>3027</v>
      </c>
      <c r="F1803" s="15" t="s">
        <v>1424</v>
      </c>
      <c r="G1803" s="15" t="s">
        <v>3408</v>
      </c>
      <c r="H1803" s="15" t="s">
        <v>3408</v>
      </c>
      <c r="I1803" t="s">
        <v>1</v>
      </c>
      <c r="J1803" t="s">
        <v>3160</v>
      </c>
      <c r="K1803" t="s">
        <v>3193</v>
      </c>
      <c r="L1803" t="s">
        <v>3160</v>
      </c>
      <c r="M1803" t="s">
        <v>3049</v>
      </c>
      <c r="N1803" t="s">
        <v>3160</v>
      </c>
      <c r="O1803" t="s">
        <v>3160</v>
      </c>
      <c r="P1803" t="s">
        <v>3115</v>
      </c>
      <c r="Q1803" t="s">
        <v>3186</v>
      </c>
      <c r="R1803" s="23" t="s">
        <v>3160</v>
      </c>
      <c r="S1803" t="s">
        <v>3348</v>
      </c>
    </row>
    <row r="1804" spans="1:19" outlineLevel="1" x14ac:dyDescent="0.2">
      <c r="A1804" t="s">
        <v>4978</v>
      </c>
      <c r="B1804" t="s">
        <v>4984</v>
      </c>
      <c r="C1804" t="s">
        <v>39</v>
      </c>
      <c r="D1804" s="15" t="s">
        <v>3007</v>
      </c>
      <c r="E1804" s="15" t="s">
        <v>3027</v>
      </c>
      <c r="F1804" s="15" t="s">
        <v>1424</v>
      </c>
      <c r="G1804" s="15" t="s">
        <v>3408</v>
      </c>
      <c r="H1804" s="15" t="s">
        <v>3408</v>
      </c>
      <c r="I1804" t="s">
        <v>1363</v>
      </c>
      <c r="J1804" t="s">
        <v>3160</v>
      </c>
      <c r="K1804" t="s">
        <v>3193</v>
      </c>
      <c r="L1804" t="s">
        <v>3160</v>
      </c>
      <c r="M1804" t="s">
        <v>3049</v>
      </c>
      <c r="N1804" t="s">
        <v>3160</v>
      </c>
      <c r="O1804" t="s">
        <v>3160</v>
      </c>
      <c r="P1804" t="s">
        <v>3115</v>
      </c>
      <c r="Q1804" t="s">
        <v>3186</v>
      </c>
      <c r="R1804" s="23" t="s">
        <v>3160</v>
      </c>
      <c r="S1804" t="s">
        <v>3347</v>
      </c>
    </row>
    <row r="1805" spans="1:19" outlineLevel="1" x14ac:dyDescent="0.2">
      <c r="A1805" t="s">
        <v>3887</v>
      </c>
      <c r="B1805" t="s">
        <v>5163</v>
      </c>
      <c r="C1805" t="s">
        <v>39</v>
      </c>
      <c r="D1805" t="s">
        <v>1381</v>
      </c>
      <c r="E1805" s="15" t="s">
        <v>3883</v>
      </c>
      <c r="F1805" s="15" t="s">
        <v>2984</v>
      </c>
      <c r="G1805" s="15" t="s">
        <v>3874</v>
      </c>
      <c r="H1805" s="15" t="s">
        <v>3889</v>
      </c>
      <c r="I1805" t="s">
        <v>3180</v>
      </c>
      <c r="J1805" t="s">
        <v>3160</v>
      </c>
      <c r="K1805" t="s">
        <v>3160</v>
      </c>
      <c r="L1805" t="s">
        <v>3160</v>
      </c>
      <c r="M1805" t="s">
        <v>3049</v>
      </c>
      <c r="N1805" t="s">
        <v>3136</v>
      </c>
      <c r="O1805" t="s">
        <v>3160</v>
      </c>
      <c r="P1805" t="s">
        <v>3115</v>
      </c>
      <c r="Q1805" t="s">
        <v>3186</v>
      </c>
      <c r="R1805" t="s">
        <v>3160</v>
      </c>
      <c r="S1805" t="s">
        <v>3348</v>
      </c>
    </row>
    <row r="1806" spans="1:19" outlineLevel="1" x14ac:dyDescent="0.2">
      <c r="A1806" t="s">
        <v>3887</v>
      </c>
      <c r="B1806" t="s">
        <v>5163</v>
      </c>
      <c r="C1806" t="s">
        <v>39</v>
      </c>
      <c r="D1806" t="s">
        <v>1381</v>
      </c>
      <c r="E1806" s="15" t="s">
        <v>3883</v>
      </c>
      <c r="F1806" s="15" t="s">
        <v>2984</v>
      </c>
      <c r="G1806" s="15" t="s">
        <v>3874</v>
      </c>
      <c r="H1806" s="15" t="s">
        <v>3889</v>
      </c>
      <c r="I1806" t="s">
        <v>1</v>
      </c>
      <c r="J1806" t="s">
        <v>3160</v>
      </c>
      <c r="K1806" t="s">
        <v>3193</v>
      </c>
      <c r="L1806" t="s">
        <v>3160</v>
      </c>
      <c r="M1806" t="s">
        <v>3049</v>
      </c>
      <c r="N1806" t="s">
        <v>3136</v>
      </c>
      <c r="O1806" t="s">
        <v>3160</v>
      </c>
      <c r="P1806" t="s">
        <v>3115</v>
      </c>
      <c r="Q1806" t="s">
        <v>3186</v>
      </c>
      <c r="R1806" t="s">
        <v>3160</v>
      </c>
      <c r="S1806" t="s">
        <v>3348</v>
      </c>
    </row>
    <row r="1807" spans="1:19" outlineLevel="1" collapsed="1" x14ac:dyDescent="0.2">
      <c r="A1807" t="s">
        <v>3890</v>
      </c>
      <c r="B1807" t="s">
        <v>5164</v>
      </c>
      <c r="C1807" t="s">
        <v>39</v>
      </c>
      <c r="D1807" t="s">
        <v>1381</v>
      </c>
      <c r="E1807" s="15" t="s">
        <v>3883</v>
      </c>
      <c r="F1807" s="15" t="s">
        <v>2984</v>
      </c>
      <c r="G1807" s="15" t="s">
        <v>3874</v>
      </c>
      <c r="H1807" s="15" t="s">
        <v>3891</v>
      </c>
      <c r="I1807" t="s">
        <v>3180</v>
      </c>
      <c r="J1807" t="s">
        <v>3160</v>
      </c>
      <c r="K1807" t="s">
        <v>3160</v>
      </c>
      <c r="L1807" t="s">
        <v>3160</v>
      </c>
      <c r="M1807" t="s">
        <v>3049</v>
      </c>
      <c r="N1807" t="s">
        <v>3136</v>
      </c>
      <c r="O1807" t="s">
        <v>3160</v>
      </c>
      <c r="P1807" t="s">
        <v>3115</v>
      </c>
      <c r="Q1807" t="s">
        <v>3186</v>
      </c>
      <c r="R1807" t="s">
        <v>3160</v>
      </c>
      <c r="S1807" t="s">
        <v>3348</v>
      </c>
    </row>
    <row r="1808" spans="1:19" outlineLevel="1" collapsed="1" x14ac:dyDescent="0.2">
      <c r="A1808" t="s">
        <v>3890</v>
      </c>
      <c r="B1808" t="s">
        <v>5164</v>
      </c>
      <c r="C1808" t="s">
        <v>39</v>
      </c>
      <c r="D1808" t="s">
        <v>1381</v>
      </c>
      <c r="E1808" s="15" t="s">
        <v>3883</v>
      </c>
      <c r="F1808" s="15" t="s">
        <v>2984</v>
      </c>
      <c r="G1808" s="15" t="s">
        <v>3874</v>
      </c>
      <c r="H1808" s="15" t="s">
        <v>3891</v>
      </c>
      <c r="I1808" t="s">
        <v>1</v>
      </c>
      <c r="J1808" t="s">
        <v>3160</v>
      </c>
      <c r="K1808" t="s">
        <v>3193</v>
      </c>
      <c r="L1808" t="s">
        <v>3160</v>
      </c>
      <c r="M1808" t="s">
        <v>3049</v>
      </c>
      <c r="N1808" t="s">
        <v>3136</v>
      </c>
      <c r="O1808" t="s">
        <v>3160</v>
      </c>
      <c r="P1808" t="s">
        <v>3115</v>
      </c>
      <c r="Q1808" t="s">
        <v>3186</v>
      </c>
      <c r="R1808" t="s">
        <v>3160</v>
      </c>
      <c r="S1808" t="s">
        <v>3348</v>
      </c>
    </row>
    <row r="1809" spans="1:19" outlineLevel="1" collapsed="1" x14ac:dyDescent="0.2">
      <c r="A1809" t="s">
        <v>3892</v>
      </c>
      <c r="B1809" t="s">
        <v>5165</v>
      </c>
      <c r="C1809" t="s">
        <v>39</v>
      </c>
      <c r="D1809" t="s">
        <v>1381</v>
      </c>
      <c r="E1809" s="15" t="s">
        <v>3883</v>
      </c>
      <c r="F1809" s="15" t="s">
        <v>2984</v>
      </c>
      <c r="G1809" s="15" t="s">
        <v>3874</v>
      </c>
      <c r="H1809" s="15" t="s">
        <v>3893</v>
      </c>
      <c r="I1809" t="s">
        <v>3180</v>
      </c>
      <c r="J1809" t="s">
        <v>3160</v>
      </c>
      <c r="K1809" t="s">
        <v>3160</v>
      </c>
      <c r="L1809" t="s">
        <v>3160</v>
      </c>
      <c r="M1809" t="s">
        <v>3049</v>
      </c>
      <c r="N1809" t="s">
        <v>3136</v>
      </c>
      <c r="O1809" t="s">
        <v>3160</v>
      </c>
      <c r="P1809" t="s">
        <v>3115</v>
      </c>
      <c r="Q1809" t="s">
        <v>3186</v>
      </c>
      <c r="R1809" t="s">
        <v>3160</v>
      </c>
      <c r="S1809" t="s">
        <v>3348</v>
      </c>
    </row>
    <row r="1810" spans="1:19" outlineLevel="1" collapsed="1" x14ac:dyDescent="0.2">
      <c r="A1810" t="s">
        <v>3892</v>
      </c>
      <c r="B1810" t="s">
        <v>5165</v>
      </c>
      <c r="C1810" t="s">
        <v>39</v>
      </c>
      <c r="D1810" t="s">
        <v>1381</v>
      </c>
      <c r="E1810" s="15" t="s">
        <v>3883</v>
      </c>
      <c r="F1810" s="15" t="s">
        <v>2984</v>
      </c>
      <c r="G1810" s="15" t="s">
        <v>3874</v>
      </c>
      <c r="H1810" s="15" t="s">
        <v>3893</v>
      </c>
      <c r="I1810" t="s">
        <v>1</v>
      </c>
      <c r="J1810" t="s">
        <v>3160</v>
      </c>
      <c r="K1810" t="s">
        <v>3193</v>
      </c>
      <c r="L1810" t="s">
        <v>3160</v>
      </c>
      <c r="M1810" t="s">
        <v>3049</v>
      </c>
      <c r="N1810" t="s">
        <v>3136</v>
      </c>
      <c r="O1810" t="s">
        <v>3160</v>
      </c>
      <c r="P1810" t="s">
        <v>3115</v>
      </c>
      <c r="Q1810" t="s">
        <v>3186</v>
      </c>
      <c r="R1810" t="s">
        <v>3160</v>
      </c>
      <c r="S1810" t="s">
        <v>3348</v>
      </c>
    </row>
    <row r="1811" spans="1:19" outlineLevel="1" collapsed="1" x14ac:dyDescent="0.2">
      <c r="A1811" t="s">
        <v>3894</v>
      </c>
      <c r="B1811" t="s">
        <v>5166</v>
      </c>
      <c r="C1811" t="s">
        <v>39</v>
      </c>
      <c r="D1811" t="s">
        <v>1381</v>
      </c>
      <c r="E1811" s="15" t="s">
        <v>3883</v>
      </c>
      <c r="F1811" s="15" t="s">
        <v>2984</v>
      </c>
      <c r="G1811" s="15" t="s">
        <v>3874</v>
      </c>
      <c r="H1811" s="15" t="s">
        <v>3895</v>
      </c>
      <c r="I1811" t="s">
        <v>3180</v>
      </c>
      <c r="J1811" t="s">
        <v>3160</v>
      </c>
      <c r="K1811" t="s">
        <v>3160</v>
      </c>
      <c r="L1811" t="s">
        <v>3160</v>
      </c>
      <c r="M1811" t="s">
        <v>3049</v>
      </c>
      <c r="N1811" t="s">
        <v>3136</v>
      </c>
      <c r="O1811" t="s">
        <v>3160</v>
      </c>
      <c r="P1811" t="s">
        <v>3115</v>
      </c>
      <c r="Q1811" t="s">
        <v>3186</v>
      </c>
      <c r="R1811" t="s">
        <v>3160</v>
      </c>
      <c r="S1811" t="s">
        <v>3348</v>
      </c>
    </row>
    <row r="1812" spans="1:19" outlineLevel="1" collapsed="1" x14ac:dyDescent="0.2">
      <c r="A1812" t="s">
        <v>3894</v>
      </c>
      <c r="B1812" t="s">
        <v>5166</v>
      </c>
      <c r="C1812" t="s">
        <v>39</v>
      </c>
      <c r="D1812" t="s">
        <v>1381</v>
      </c>
      <c r="E1812" s="15" t="s">
        <v>3883</v>
      </c>
      <c r="F1812" s="15" t="s">
        <v>2984</v>
      </c>
      <c r="G1812" s="15" t="s">
        <v>3874</v>
      </c>
      <c r="H1812" s="15" t="s">
        <v>3895</v>
      </c>
      <c r="I1812" t="s">
        <v>1</v>
      </c>
      <c r="J1812" t="s">
        <v>3160</v>
      </c>
      <c r="K1812" t="s">
        <v>3193</v>
      </c>
      <c r="L1812" t="s">
        <v>3160</v>
      </c>
      <c r="M1812" t="s">
        <v>3049</v>
      </c>
      <c r="N1812" t="s">
        <v>3136</v>
      </c>
      <c r="O1812" t="s">
        <v>3160</v>
      </c>
      <c r="P1812" t="s">
        <v>3115</v>
      </c>
      <c r="Q1812" t="s">
        <v>3186</v>
      </c>
      <c r="R1812" t="s">
        <v>3160</v>
      </c>
      <c r="S1812" t="s">
        <v>3348</v>
      </c>
    </row>
    <row r="1813" spans="1:19" outlineLevel="1" collapsed="1" x14ac:dyDescent="0.2">
      <c r="A1813" t="s">
        <v>3897</v>
      </c>
      <c r="B1813" t="s">
        <v>5167</v>
      </c>
      <c r="C1813" t="s">
        <v>39</v>
      </c>
      <c r="D1813" t="s">
        <v>1381</v>
      </c>
      <c r="E1813" s="15" t="s">
        <v>3883</v>
      </c>
      <c r="F1813" s="15" t="s">
        <v>2984</v>
      </c>
      <c r="G1813" s="15" t="s">
        <v>3874</v>
      </c>
      <c r="H1813" s="15" t="s">
        <v>3898</v>
      </c>
      <c r="I1813" t="s">
        <v>3180</v>
      </c>
      <c r="J1813" t="s">
        <v>3160</v>
      </c>
      <c r="K1813" t="s">
        <v>3160</v>
      </c>
      <c r="L1813" t="s">
        <v>3160</v>
      </c>
      <c r="M1813" t="s">
        <v>3049</v>
      </c>
      <c r="N1813" t="s">
        <v>3136</v>
      </c>
      <c r="O1813" t="s">
        <v>3160</v>
      </c>
      <c r="P1813" t="s">
        <v>3115</v>
      </c>
      <c r="Q1813" t="s">
        <v>3186</v>
      </c>
      <c r="R1813" t="s">
        <v>3160</v>
      </c>
      <c r="S1813" t="s">
        <v>3348</v>
      </c>
    </row>
    <row r="1814" spans="1:19" outlineLevel="1" collapsed="1" x14ac:dyDescent="0.2">
      <c r="A1814" t="s">
        <v>3897</v>
      </c>
      <c r="B1814" t="s">
        <v>5167</v>
      </c>
      <c r="C1814" t="s">
        <v>39</v>
      </c>
      <c r="D1814" t="s">
        <v>1381</v>
      </c>
      <c r="E1814" s="15" t="s">
        <v>3883</v>
      </c>
      <c r="F1814" s="15" t="s">
        <v>2984</v>
      </c>
      <c r="G1814" s="15" t="s">
        <v>3874</v>
      </c>
      <c r="H1814" s="15" t="s">
        <v>3898</v>
      </c>
      <c r="I1814" t="s">
        <v>1</v>
      </c>
      <c r="J1814" t="s">
        <v>3160</v>
      </c>
      <c r="K1814" t="s">
        <v>3193</v>
      </c>
      <c r="L1814" t="s">
        <v>3160</v>
      </c>
      <c r="M1814" t="s">
        <v>3049</v>
      </c>
      <c r="N1814" t="s">
        <v>3136</v>
      </c>
      <c r="O1814" t="s">
        <v>3160</v>
      </c>
      <c r="P1814" t="s">
        <v>3115</v>
      </c>
      <c r="Q1814" t="s">
        <v>3186</v>
      </c>
      <c r="R1814" t="s">
        <v>3160</v>
      </c>
      <c r="S1814" t="s">
        <v>3348</v>
      </c>
    </row>
    <row r="1815" spans="1:19" outlineLevel="1" collapsed="1" x14ac:dyDescent="0.2">
      <c r="A1815" t="s">
        <v>3899</v>
      </c>
      <c r="B1815" t="s">
        <v>5168</v>
      </c>
      <c r="C1815" t="s">
        <v>39</v>
      </c>
      <c r="D1815" t="s">
        <v>1381</v>
      </c>
      <c r="E1815" s="15" t="s">
        <v>3883</v>
      </c>
      <c r="F1815" s="15" t="s">
        <v>2984</v>
      </c>
      <c r="G1815" s="15" t="s">
        <v>3874</v>
      </c>
      <c r="H1815" s="15" t="s">
        <v>3900</v>
      </c>
      <c r="I1815" t="s">
        <v>3180</v>
      </c>
      <c r="J1815" t="s">
        <v>3160</v>
      </c>
      <c r="K1815" t="s">
        <v>3160</v>
      </c>
      <c r="L1815" t="s">
        <v>3160</v>
      </c>
      <c r="M1815" t="s">
        <v>3049</v>
      </c>
      <c r="N1815" t="s">
        <v>3136</v>
      </c>
      <c r="O1815" t="s">
        <v>3160</v>
      </c>
      <c r="P1815" t="s">
        <v>3115</v>
      </c>
      <c r="Q1815" t="s">
        <v>3186</v>
      </c>
      <c r="R1815" t="s">
        <v>3160</v>
      </c>
      <c r="S1815" t="s">
        <v>3348</v>
      </c>
    </row>
    <row r="1816" spans="1:19" outlineLevel="1" collapsed="1" x14ac:dyDescent="0.2">
      <c r="A1816" t="s">
        <v>3899</v>
      </c>
      <c r="B1816" t="s">
        <v>5168</v>
      </c>
      <c r="C1816" t="s">
        <v>39</v>
      </c>
      <c r="D1816" t="s">
        <v>1381</v>
      </c>
      <c r="E1816" s="15" t="s">
        <v>3883</v>
      </c>
      <c r="F1816" s="15" t="s">
        <v>2984</v>
      </c>
      <c r="G1816" s="15" t="s">
        <v>3874</v>
      </c>
      <c r="H1816" s="15" t="s">
        <v>3900</v>
      </c>
      <c r="I1816" t="s">
        <v>1</v>
      </c>
      <c r="J1816" t="s">
        <v>3160</v>
      </c>
      <c r="K1816" t="s">
        <v>3193</v>
      </c>
      <c r="L1816" t="s">
        <v>3160</v>
      </c>
      <c r="M1816" t="s">
        <v>3049</v>
      </c>
      <c r="N1816" t="s">
        <v>3136</v>
      </c>
      <c r="O1816" t="s">
        <v>3160</v>
      </c>
      <c r="P1816" t="s">
        <v>3115</v>
      </c>
      <c r="Q1816" t="s">
        <v>3186</v>
      </c>
      <c r="R1816" t="s">
        <v>3160</v>
      </c>
      <c r="S1816" t="s">
        <v>3348</v>
      </c>
    </row>
    <row r="1817" spans="1:19" outlineLevel="1" collapsed="1" x14ac:dyDescent="0.2">
      <c r="A1817" t="s">
        <v>3901</v>
      </c>
      <c r="B1817" t="s">
        <v>5169</v>
      </c>
      <c r="C1817" t="s">
        <v>39</v>
      </c>
      <c r="D1817" t="s">
        <v>1381</v>
      </c>
      <c r="E1817" s="15" t="s">
        <v>3883</v>
      </c>
      <c r="F1817" s="15" t="s">
        <v>2984</v>
      </c>
      <c r="G1817" s="15" t="s">
        <v>3874</v>
      </c>
      <c r="H1817" s="15" t="s">
        <v>3902</v>
      </c>
      <c r="I1817" t="s">
        <v>3180</v>
      </c>
      <c r="J1817" t="s">
        <v>3160</v>
      </c>
      <c r="K1817" t="s">
        <v>3160</v>
      </c>
      <c r="L1817" t="s">
        <v>3160</v>
      </c>
      <c r="M1817" t="s">
        <v>3049</v>
      </c>
      <c r="N1817" t="s">
        <v>3136</v>
      </c>
      <c r="O1817" t="s">
        <v>3160</v>
      </c>
      <c r="P1817" t="s">
        <v>3115</v>
      </c>
      <c r="Q1817" t="s">
        <v>3186</v>
      </c>
      <c r="R1817" t="s">
        <v>3160</v>
      </c>
      <c r="S1817" t="s">
        <v>3348</v>
      </c>
    </row>
    <row r="1818" spans="1:19" outlineLevel="1" collapsed="1" x14ac:dyDescent="0.2">
      <c r="A1818" t="s">
        <v>3901</v>
      </c>
      <c r="B1818" t="s">
        <v>5169</v>
      </c>
      <c r="C1818" t="s">
        <v>39</v>
      </c>
      <c r="D1818" t="s">
        <v>1381</v>
      </c>
      <c r="E1818" s="15" t="s">
        <v>3883</v>
      </c>
      <c r="F1818" s="15" t="s">
        <v>2984</v>
      </c>
      <c r="G1818" s="15" t="s">
        <v>3874</v>
      </c>
      <c r="H1818" s="15" t="s">
        <v>3902</v>
      </c>
      <c r="I1818" t="s">
        <v>1</v>
      </c>
      <c r="J1818" t="s">
        <v>3160</v>
      </c>
      <c r="K1818" t="s">
        <v>3193</v>
      </c>
      <c r="L1818" t="s">
        <v>3160</v>
      </c>
      <c r="M1818" t="s">
        <v>3049</v>
      </c>
      <c r="N1818" t="s">
        <v>3136</v>
      </c>
      <c r="O1818" t="s">
        <v>3160</v>
      </c>
      <c r="P1818" t="s">
        <v>3115</v>
      </c>
      <c r="Q1818" t="s">
        <v>3186</v>
      </c>
      <c r="R1818" t="s">
        <v>3160</v>
      </c>
      <c r="S1818" t="s">
        <v>3348</v>
      </c>
    </row>
    <row r="1819" spans="1:19" outlineLevel="1" collapsed="1" x14ac:dyDescent="0.2">
      <c r="A1819" t="s">
        <v>3903</v>
      </c>
      <c r="B1819" t="s">
        <v>5170</v>
      </c>
      <c r="C1819" t="s">
        <v>39</v>
      </c>
      <c r="D1819" t="s">
        <v>1381</v>
      </c>
      <c r="E1819" s="15" t="s">
        <v>3883</v>
      </c>
      <c r="F1819" s="15" t="s">
        <v>2984</v>
      </c>
      <c r="G1819" s="15" t="s">
        <v>3874</v>
      </c>
      <c r="H1819" s="15" t="s">
        <v>3904</v>
      </c>
      <c r="I1819" t="s">
        <v>3180</v>
      </c>
      <c r="J1819" t="s">
        <v>3160</v>
      </c>
      <c r="K1819" t="s">
        <v>3160</v>
      </c>
      <c r="L1819" t="s">
        <v>3160</v>
      </c>
      <c r="M1819" t="s">
        <v>3049</v>
      </c>
      <c r="N1819" t="s">
        <v>3136</v>
      </c>
      <c r="O1819" t="s">
        <v>3160</v>
      </c>
      <c r="P1819" t="s">
        <v>3115</v>
      </c>
      <c r="Q1819" t="s">
        <v>3186</v>
      </c>
      <c r="R1819" t="s">
        <v>3160</v>
      </c>
      <c r="S1819" t="s">
        <v>3348</v>
      </c>
    </row>
    <row r="1820" spans="1:19" outlineLevel="1" collapsed="1" x14ac:dyDescent="0.2">
      <c r="A1820" t="s">
        <v>3903</v>
      </c>
      <c r="B1820" t="s">
        <v>5170</v>
      </c>
      <c r="C1820" t="s">
        <v>39</v>
      </c>
      <c r="D1820" t="s">
        <v>1381</v>
      </c>
      <c r="E1820" s="15" t="s">
        <v>3883</v>
      </c>
      <c r="F1820" s="15" t="s">
        <v>2984</v>
      </c>
      <c r="G1820" s="15" t="s">
        <v>3874</v>
      </c>
      <c r="H1820" s="15" t="s">
        <v>3904</v>
      </c>
      <c r="I1820" t="s">
        <v>1</v>
      </c>
      <c r="J1820" t="s">
        <v>3160</v>
      </c>
      <c r="K1820" t="s">
        <v>3193</v>
      </c>
      <c r="L1820" t="s">
        <v>3160</v>
      </c>
      <c r="M1820" t="s">
        <v>3049</v>
      </c>
      <c r="N1820" t="s">
        <v>3136</v>
      </c>
      <c r="O1820" t="s">
        <v>3160</v>
      </c>
      <c r="P1820" t="s">
        <v>3115</v>
      </c>
      <c r="Q1820" t="s">
        <v>3186</v>
      </c>
      <c r="R1820" t="s">
        <v>3160</v>
      </c>
      <c r="S1820" t="s">
        <v>3348</v>
      </c>
    </row>
    <row r="1821" spans="1:19" outlineLevel="1" collapsed="1" x14ac:dyDescent="0.2">
      <c r="A1821" t="s">
        <v>3905</v>
      </c>
      <c r="B1821" t="s">
        <v>5171</v>
      </c>
      <c r="C1821" t="s">
        <v>39</v>
      </c>
      <c r="D1821" t="s">
        <v>1381</v>
      </c>
      <c r="E1821" s="15" t="s">
        <v>3883</v>
      </c>
      <c r="F1821" s="15" t="s">
        <v>2984</v>
      </c>
      <c r="G1821" s="15" t="s">
        <v>3874</v>
      </c>
      <c r="H1821" s="15" t="s">
        <v>3906</v>
      </c>
      <c r="I1821" t="s">
        <v>3180</v>
      </c>
      <c r="J1821" t="s">
        <v>3160</v>
      </c>
      <c r="K1821" t="s">
        <v>3160</v>
      </c>
      <c r="L1821" t="s">
        <v>3160</v>
      </c>
      <c r="M1821" t="s">
        <v>3049</v>
      </c>
      <c r="N1821" t="s">
        <v>3136</v>
      </c>
      <c r="O1821" t="s">
        <v>3160</v>
      </c>
      <c r="P1821" t="s">
        <v>3115</v>
      </c>
      <c r="Q1821" t="s">
        <v>3186</v>
      </c>
      <c r="R1821" t="s">
        <v>3160</v>
      </c>
      <c r="S1821" t="s">
        <v>3348</v>
      </c>
    </row>
    <row r="1822" spans="1:19" outlineLevel="1" collapsed="1" x14ac:dyDescent="0.2">
      <c r="A1822" t="s">
        <v>3905</v>
      </c>
      <c r="B1822" t="s">
        <v>5171</v>
      </c>
      <c r="C1822" t="s">
        <v>39</v>
      </c>
      <c r="D1822" t="s">
        <v>1381</v>
      </c>
      <c r="E1822" s="15" t="s">
        <v>3883</v>
      </c>
      <c r="F1822" s="15" t="s">
        <v>2984</v>
      </c>
      <c r="G1822" s="15" t="s">
        <v>3874</v>
      </c>
      <c r="H1822" s="15" t="s">
        <v>3906</v>
      </c>
      <c r="I1822" t="s">
        <v>1</v>
      </c>
      <c r="J1822" t="s">
        <v>3160</v>
      </c>
      <c r="K1822" t="s">
        <v>3193</v>
      </c>
      <c r="L1822" t="s">
        <v>3160</v>
      </c>
      <c r="M1822" t="s">
        <v>3049</v>
      </c>
      <c r="N1822" t="s">
        <v>3136</v>
      </c>
      <c r="O1822" t="s">
        <v>3160</v>
      </c>
      <c r="P1822" t="s">
        <v>3115</v>
      </c>
      <c r="Q1822" t="s">
        <v>3186</v>
      </c>
      <c r="R1822" t="s">
        <v>3160</v>
      </c>
      <c r="S1822" t="s">
        <v>3348</v>
      </c>
    </row>
    <row r="1823" spans="1:19" outlineLevel="1" collapsed="1" x14ac:dyDescent="0.2">
      <c r="A1823" t="s">
        <v>3907</v>
      </c>
      <c r="B1823" t="s">
        <v>5172</v>
      </c>
      <c r="C1823" t="s">
        <v>39</v>
      </c>
      <c r="D1823" t="s">
        <v>1381</v>
      </c>
      <c r="E1823" s="15" t="s">
        <v>3883</v>
      </c>
      <c r="F1823" s="15" t="s">
        <v>2984</v>
      </c>
      <c r="G1823" s="15" t="s">
        <v>3874</v>
      </c>
      <c r="H1823" s="15" t="s">
        <v>3908</v>
      </c>
      <c r="I1823" t="s">
        <v>3180</v>
      </c>
      <c r="J1823" t="s">
        <v>3160</v>
      </c>
      <c r="K1823" t="s">
        <v>3160</v>
      </c>
      <c r="L1823" t="s">
        <v>3160</v>
      </c>
      <c r="M1823" t="s">
        <v>3049</v>
      </c>
      <c r="N1823" t="s">
        <v>3136</v>
      </c>
      <c r="O1823" t="s">
        <v>3160</v>
      </c>
      <c r="P1823" t="s">
        <v>3115</v>
      </c>
      <c r="Q1823" t="s">
        <v>3186</v>
      </c>
      <c r="R1823" t="s">
        <v>3160</v>
      </c>
      <c r="S1823" t="s">
        <v>3348</v>
      </c>
    </row>
    <row r="1824" spans="1:19" outlineLevel="1" collapsed="1" x14ac:dyDescent="0.2">
      <c r="A1824" t="s">
        <v>3907</v>
      </c>
      <c r="B1824" t="s">
        <v>5172</v>
      </c>
      <c r="C1824" t="s">
        <v>39</v>
      </c>
      <c r="D1824" t="s">
        <v>1381</v>
      </c>
      <c r="E1824" s="15" t="s">
        <v>3883</v>
      </c>
      <c r="F1824" s="15" t="s">
        <v>2984</v>
      </c>
      <c r="G1824" s="15" t="s">
        <v>3874</v>
      </c>
      <c r="H1824" s="15" t="s">
        <v>3908</v>
      </c>
      <c r="I1824" t="s">
        <v>1</v>
      </c>
      <c r="J1824" t="s">
        <v>3160</v>
      </c>
      <c r="K1824" t="s">
        <v>3193</v>
      </c>
      <c r="L1824" t="s">
        <v>3160</v>
      </c>
      <c r="M1824" t="s">
        <v>3049</v>
      </c>
      <c r="N1824" t="s">
        <v>3136</v>
      </c>
      <c r="O1824" t="s">
        <v>3160</v>
      </c>
      <c r="P1824" t="s">
        <v>3115</v>
      </c>
      <c r="Q1824" t="s">
        <v>3186</v>
      </c>
      <c r="R1824" t="s">
        <v>3160</v>
      </c>
      <c r="S1824" t="s">
        <v>3348</v>
      </c>
    </row>
    <row r="1825" spans="1:19" outlineLevel="1" collapsed="1" x14ac:dyDescent="0.2">
      <c r="A1825" t="s">
        <v>3911</v>
      </c>
      <c r="B1825" t="s">
        <v>4966</v>
      </c>
      <c r="C1825" t="s">
        <v>39</v>
      </c>
      <c r="D1825" s="15" t="s">
        <v>3007</v>
      </c>
      <c r="E1825" s="15" t="s">
        <v>3027</v>
      </c>
      <c r="F1825" s="15" t="s">
        <v>1424</v>
      </c>
      <c r="G1825" s="15" t="s">
        <v>3435</v>
      </c>
      <c r="H1825" s="15" t="s">
        <v>3435</v>
      </c>
      <c r="I1825" t="s">
        <v>3180</v>
      </c>
      <c r="J1825" t="s">
        <v>3160</v>
      </c>
      <c r="K1825" t="s">
        <v>3160</v>
      </c>
      <c r="L1825" t="s">
        <v>3160</v>
      </c>
      <c r="M1825" t="s">
        <v>3049</v>
      </c>
      <c r="N1825" t="s">
        <v>3136</v>
      </c>
      <c r="O1825" t="s">
        <v>3160</v>
      </c>
      <c r="P1825" t="s">
        <v>3115</v>
      </c>
      <c r="Q1825" t="s">
        <v>3186</v>
      </c>
      <c r="R1825" t="s">
        <v>3160</v>
      </c>
      <c r="S1825" t="s">
        <v>3348</v>
      </c>
    </row>
    <row r="1826" spans="1:19" outlineLevel="1" collapsed="1" x14ac:dyDescent="0.2">
      <c r="A1826" t="s">
        <v>3911</v>
      </c>
      <c r="B1826" t="s">
        <v>4966</v>
      </c>
      <c r="C1826" t="s">
        <v>39</v>
      </c>
      <c r="D1826" s="15" t="s">
        <v>3007</v>
      </c>
      <c r="E1826" s="15" t="s">
        <v>3027</v>
      </c>
      <c r="F1826" s="15" t="s">
        <v>1424</v>
      </c>
      <c r="G1826" s="15" t="s">
        <v>3435</v>
      </c>
      <c r="H1826" s="15" t="s">
        <v>3435</v>
      </c>
      <c r="I1826" t="s">
        <v>1</v>
      </c>
      <c r="J1826" t="s">
        <v>3160</v>
      </c>
      <c r="K1826" t="s">
        <v>3193</v>
      </c>
      <c r="L1826" t="s">
        <v>3160</v>
      </c>
      <c r="M1826" t="s">
        <v>3049</v>
      </c>
      <c r="N1826" t="s">
        <v>3136</v>
      </c>
      <c r="O1826" t="s">
        <v>3160</v>
      </c>
      <c r="P1826" t="s">
        <v>3115</v>
      </c>
      <c r="Q1826" t="s">
        <v>3186</v>
      </c>
      <c r="R1826" t="s">
        <v>3160</v>
      </c>
      <c r="S1826" t="s">
        <v>3348</v>
      </c>
    </row>
    <row r="1827" spans="1:19" outlineLevel="1" collapsed="1" x14ac:dyDescent="0.2">
      <c r="A1827" t="s">
        <v>3911</v>
      </c>
      <c r="B1827" t="s">
        <v>4968</v>
      </c>
      <c r="C1827" t="s">
        <v>39</v>
      </c>
      <c r="D1827" s="15" t="s">
        <v>3007</v>
      </c>
      <c r="E1827" s="15" t="s">
        <v>3027</v>
      </c>
      <c r="F1827" s="15" t="s">
        <v>1424</v>
      </c>
      <c r="G1827" s="15" t="s">
        <v>3435</v>
      </c>
      <c r="H1827" s="15" t="s">
        <v>3435</v>
      </c>
      <c r="I1827" t="s">
        <v>1</v>
      </c>
      <c r="J1827" t="s">
        <v>3160</v>
      </c>
      <c r="K1827" t="s">
        <v>3193</v>
      </c>
      <c r="L1827" t="s">
        <v>3160</v>
      </c>
      <c r="M1827" t="s">
        <v>3049</v>
      </c>
      <c r="N1827" t="s">
        <v>3136</v>
      </c>
      <c r="O1827" t="s">
        <v>3160</v>
      </c>
      <c r="P1827" t="s">
        <v>3115</v>
      </c>
      <c r="Q1827" t="s">
        <v>3186</v>
      </c>
      <c r="R1827" t="s">
        <v>3160</v>
      </c>
      <c r="S1827" t="s">
        <v>3348</v>
      </c>
    </row>
    <row r="1828" spans="1:19" outlineLevel="1" collapsed="1" x14ac:dyDescent="0.2">
      <c r="A1828" t="s">
        <v>3917</v>
      </c>
      <c r="B1828" t="s">
        <v>5177</v>
      </c>
      <c r="C1828" t="s">
        <v>39</v>
      </c>
      <c r="D1828" t="s">
        <v>1381</v>
      </c>
      <c r="E1828" s="15" t="s">
        <v>3883</v>
      </c>
      <c r="F1828" s="15" t="s">
        <v>2984</v>
      </c>
      <c r="G1828" s="15" t="s">
        <v>3879</v>
      </c>
      <c r="H1828" s="15" t="s">
        <v>3916</v>
      </c>
      <c r="I1828" t="s">
        <v>3180</v>
      </c>
      <c r="J1828" t="s">
        <v>3160</v>
      </c>
      <c r="K1828" t="s">
        <v>3160</v>
      </c>
      <c r="L1828" t="s">
        <v>3160</v>
      </c>
      <c r="M1828" t="s">
        <v>3049</v>
      </c>
      <c r="N1828" t="s">
        <v>3136</v>
      </c>
      <c r="O1828" t="s">
        <v>3160</v>
      </c>
      <c r="P1828" t="s">
        <v>3115</v>
      </c>
      <c r="Q1828" t="s">
        <v>3186</v>
      </c>
      <c r="R1828" t="s">
        <v>3160</v>
      </c>
      <c r="S1828" t="s">
        <v>3348</v>
      </c>
    </row>
    <row r="1829" spans="1:19" outlineLevel="1" collapsed="1" x14ac:dyDescent="0.2">
      <c r="A1829" t="s">
        <v>3917</v>
      </c>
      <c r="B1829" t="s">
        <v>5177</v>
      </c>
      <c r="C1829" t="s">
        <v>39</v>
      </c>
      <c r="D1829" t="s">
        <v>1381</v>
      </c>
      <c r="E1829" s="15" t="s">
        <v>3883</v>
      </c>
      <c r="F1829" s="15" t="s">
        <v>2984</v>
      </c>
      <c r="G1829" s="15" t="s">
        <v>3879</v>
      </c>
      <c r="H1829" s="15" t="s">
        <v>3916</v>
      </c>
      <c r="I1829" t="s">
        <v>1</v>
      </c>
      <c r="J1829" t="s">
        <v>3160</v>
      </c>
      <c r="K1829" t="s">
        <v>3193</v>
      </c>
      <c r="L1829" t="s">
        <v>3160</v>
      </c>
      <c r="M1829" t="s">
        <v>3049</v>
      </c>
      <c r="N1829" t="s">
        <v>3136</v>
      </c>
      <c r="O1829" t="s">
        <v>3160</v>
      </c>
      <c r="P1829" t="s">
        <v>3115</v>
      </c>
      <c r="Q1829" t="s">
        <v>3186</v>
      </c>
      <c r="R1829" t="s">
        <v>3160</v>
      </c>
      <c r="S1829" t="s">
        <v>3348</v>
      </c>
    </row>
    <row r="1830" spans="1:19" outlineLevel="1" collapsed="1" x14ac:dyDescent="0.2">
      <c r="A1830" t="s">
        <v>3917</v>
      </c>
      <c r="B1830" t="s">
        <v>5181</v>
      </c>
      <c r="C1830" t="s">
        <v>39</v>
      </c>
      <c r="D1830" t="s">
        <v>1381</v>
      </c>
      <c r="E1830" s="15" t="s">
        <v>3883</v>
      </c>
      <c r="F1830" s="15" t="s">
        <v>2984</v>
      </c>
      <c r="G1830" s="15" t="s">
        <v>3879</v>
      </c>
      <c r="H1830" s="15" t="s">
        <v>3916</v>
      </c>
      <c r="I1830" t="s">
        <v>1</v>
      </c>
      <c r="J1830" t="s">
        <v>3160</v>
      </c>
      <c r="K1830" t="s">
        <v>3193</v>
      </c>
      <c r="L1830" t="s">
        <v>3160</v>
      </c>
      <c r="M1830" t="s">
        <v>3049</v>
      </c>
      <c r="N1830" t="s">
        <v>3136</v>
      </c>
      <c r="O1830" t="s">
        <v>3160</v>
      </c>
      <c r="P1830" t="s">
        <v>3115</v>
      </c>
      <c r="Q1830" t="s">
        <v>3186</v>
      </c>
      <c r="R1830" t="s">
        <v>3160</v>
      </c>
      <c r="S1830" t="s">
        <v>3348</v>
      </c>
    </row>
    <row r="1831" spans="1:19" outlineLevel="1" collapsed="1" x14ac:dyDescent="0.2">
      <c r="A1831" t="s">
        <v>3918</v>
      </c>
      <c r="B1831" t="s">
        <v>5178</v>
      </c>
      <c r="C1831" t="s">
        <v>39</v>
      </c>
      <c r="D1831" t="s">
        <v>1381</v>
      </c>
      <c r="E1831" s="15" t="s">
        <v>3883</v>
      </c>
      <c r="F1831" s="15" t="s">
        <v>2984</v>
      </c>
      <c r="G1831" s="15" t="s">
        <v>3879</v>
      </c>
      <c r="H1831" s="15" t="s">
        <v>3921</v>
      </c>
      <c r="I1831" t="s">
        <v>3180</v>
      </c>
      <c r="J1831" t="s">
        <v>3160</v>
      </c>
      <c r="K1831" t="s">
        <v>3160</v>
      </c>
      <c r="L1831" t="s">
        <v>3160</v>
      </c>
      <c r="M1831" t="s">
        <v>3049</v>
      </c>
      <c r="N1831" t="s">
        <v>3136</v>
      </c>
      <c r="O1831" t="s">
        <v>3160</v>
      </c>
      <c r="P1831" t="s">
        <v>3115</v>
      </c>
      <c r="Q1831" t="s">
        <v>3186</v>
      </c>
      <c r="R1831" t="s">
        <v>3160</v>
      </c>
      <c r="S1831" t="s">
        <v>3348</v>
      </c>
    </row>
    <row r="1832" spans="1:19" outlineLevel="1" collapsed="1" x14ac:dyDescent="0.2">
      <c r="A1832" t="s">
        <v>3918</v>
      </c>
      <c r="B1832" t="s">
        <v>5178</v>
      </c>
      <c r="C1832" t="s">
        <v>39</v>
      </c>
      <c r="D1832" t="s">
        <v>1381</v>
      </c>
      <c r="E1832" s="15" t="s">
        <v>3883</v>
      </c>
      <c r="F1832" s="15" t="s">
        <v>2984</v>
      </c>
      <c r="G1832" s="15" t="s">
        <v>3879</v>
      </c>
      <c r="H1832" s="15" t="s">
        <v>3921</v>
      </c>
      <c r="I1832" t="s">
        <v>1</v>
      </c>
      <c r="J1832" t="s">
        <v>3160</v>
      </c>
      <c r="K1832" t="s">
        <v>3193</v>
      </c>
      <c r="L1832" t="s">
        <v>3160</v>
      </c>
      <c r="M1832" t="s">
        <v>3049</v>
      </c>
      <c r="N1832" t="s">
        <v>3136</v>
      </c>
      <c r="O1832" t="s">
        <v>3160</v>
      </c>
      <c r="P1832" t="s">
        <v>3115</v>
      </c>
      <c r="Q1832" t="s">
        <v>3186</v>
      </c>
      <c r="R1832" t="s">
        <v>3160</v>
      </c>
      <c r="S1832" t="s">
        <v>3348</v>
      </c>
    </row>
    <row r="1833" spans="1:19" outlineLevel="1" collapsed="1" x14ac:dyDescent="0.2">
      <c r="A1833" t="s">
        <v>3918</v>
      </c>
      <c r="B1833" t="s">
        <v>5182</v>
      </c>
      <c r="C1833" t="s">
        <v>39</v>
      </c>
      <c r="D1833" t="s">
        <v>1381</v>
      </c>
      <c r="E1833" s="15" t="s">
        <v>3883</v>
      </c>
      <c r="F1833" s="15" t="s">
        <v>2984</v>
      </c>
      <c r="G1833" s="15" t="s">
        <v>3879</v>
      </c>
      <c r="H1833" s="15" t="s">
        <v>3921</v>
      </c>
      <c r="I1833" t="s">
        <v>1</v>
      </c>
      <c r="J1833" t="s">
        <v>3160</v>
      </c>
      <c r="K1833" t="s">
        <v>3193</v>
      </c>
      <c r="L1833" t="s">
        <v>3160</v>
      </c>
      <c r="M1833" t="s">
        <v>3049</v>
      </c>
      <c r="N1833" t="s">
        <v>3136</v>
      </c>
      <c r="O1833" t="s">
        <v>3160</v>
      </c>
      <c r="P1833" t="s">
        <v>3115</v>
      </c>
      <c r="Q1833" t="s">
        <v>3186</v>
      </c>
      <c r="R1833" t="s">
        <v>3160</v>
      </c>
      <c r="S1833" t="s">
        <v>3348</v>
      </c>
    </row>
    <row r="1834" spans="1:19" outlineLevel="1" collapsed="1" x14ac:dyDescent="0.2">
      <c r="A1834" t="s">
        <v>3919</v>
      </c>
      <c r="B1834" t="s">
        <v>5179</v>
      </c>
      <c r="C1834" t="s">
        <v>39</v>
      </c>
      <c r="D1834" t="s">
        <v>1381</v>
      </c>
      <c r="E1834" s="15" t="s">
        <v>3883</v>
      </c>
      <c r="F1834" s="15" t="s">
        <v>2984</v>
      </c>
      <c r="G1834" s="15" t="s">
        <v>3879</v>
      </c>
      <c r="H1834" s="15" t="s">
        <v>3922</v>
      </c>
      <c r="I1834" t="s">
        <v>3180</v>
      </c>
      <c r="J1834" t="s">
        <v>3160</v>
      </c>
      <c r="K1834" t="s">
        <v>3160</v>
      </c>
      <c r="L1834" t="s">
        <v>3160</v>
      </c>
      <c r="M1834" t="s">
        <v>3049</v>
      </c>
      <c r="N1834" t="s">
        <v>3136</v>
      </c>
      <c r="O1834" t="s">
        <v>3160</v>
      </c>
      <c r="P1834" t="s">
        <v>3115</v>
      </c>
      <c r="Q1834" t="s">
        <v>3186</v>
      </c>
      <c r="R1834" t="s">
        <v>3160</v>
      </c>
      <c r="S1834" t="s">
        <v>3348</v>
      </c>
    </row>
    <row r="1835" spans="1:19" outlineLevel="1" collapsed="1" x14ac:dyDescent="0.2">
      <c r="A1835" t="s">
        <v>3919</v>
      </c>
      <c r="B1835" t="s">
        <v>5179</v>
      </c>
      <c r="C1835" t="s">
        <v>39</v>
      </c>
      <c r="D1835" t="s">
        <v>1381</v>
      </c>
      <c r="E1835" s="15" t="s">
        <v>3883</v>
      </c>
      <c r="F1835" s="15" t="s">
        <v>2984</v>
      </c>
      <c r="G1835" s="15" t="s">
        <v>3879</v>
      </c>
      <c r="H1835" s="15" t="s">
        <v>3922</v>
      </c>
      <c r="I1835" t="s">
        <v>1</v>
      </c>
      <c r="J1835" t="s">
        <v>3160</v>
      </c>
      <c r="K1835" t="s">
        <v>3193</v>
      </c>
      <c r="L1835" t="s">
        <v>3160</v>
      </c>
      <c r="M1835" t="s">
        <v>3049</v>
      </c>
      <c r="N1835" t="s">
        <v>3136</v>
      </c>
      <c r="O1835" t="s">
        <v>3160</v>
      </c>
      <c r="P1835" t="s">
        <v>3115</v>
      </c>
      <c r="Q1835" t="s">
        <v>3186</v>
      </c>
      <c r="R1835" t="s">
        <v>3160</v>
      </c>
      <c r="S1835" t="s">
        <v>3348</v>
      </c>
    </row>
    <row r="1836" spans="1:19" outlineLevel="1" collapsed="1" x14ac:dyDescent="0.2">
      <c r="A1836" t="s">
        <v>3919</v>
      </c>
      <c r="B1836" t="s">
        <v>5183</v>
      </c>
      <c r="C1836" t="s">
        <v>39</v>
      </c>
      <c r="D1836" t="s">
        <v>1381</v>
      </c>
      <c r="E1836" s="15" t="s">
        <v>3883</v>
      </c>
      <c r="F1836" s="15" t="s">
        <v>2984</v>
      </c>
      <c r="G1836" s="15" t="s">
        <v>3879</v>
      </c>
      <c r="H1836" s="15" t="s">
        <v>3922</v>
      </c>
      <c r="I1836" t="s">
        <v>1</v>
      </c>
      <c r="J1836" t="s">
        <v>3160</v>
      </c>
      <c r="K1836" t="s">
        <v>3193</v>
      </c>
      <c r="L1836" t="s">
        <v>3160</v>
      </c>
      <c r="M1836" t="s">
        <v>3049</v>
      </c>
      <c r="N1836" t="s">
        <v>3136</v>
      </c>
      <c r="O1836" t="s">
        <v>3160</v>
      </c>
      <c r="P1836" t="s">
        <v>3115</v>
      </c>
      <c r="Q1836" t="s">
        <v>3186</v>
      </c>
      <c r="R1836" t="s">
        <v>3160</v>
      </c>
      <c r="S1836" t="s">
        <v>3348</v>
      </c>
    </row>
    <row r="1837" spans="1:19" outlineLevel="1" collapsed="1" x14ac:dyDescent="0.2">
      <c r="A1837" t="s">
        <v>3924</v>
      </c>
      <c r="B1837" t="s">
        <v>5180</v>
      </c>
      <c r="C1837" t="s">
        <v>39</v>
      </c>
      <c r="D1837" t="s">
        <v>1381</v>
      </c>
      <c r="E1837" s="15" t="s">
        <v>3883</v>
      </c>
      <c r="F1837" s="15" t="s">
        <v>2984</v>
      </c>
      <c r="G1837" s="15" t="s">
        <v>3879</v>
      </c>
      <c r="H1837" s="15" t="s">
        <v>3923</v>
      </c>
      <c r="I1837" t="s">
        <v>3180</v>
      </c>
      <c r="J1837" t="s">
        <v>3160</v>
      </c>
      <c r="K1837" t="s">
        <v>3160</v>
      </c>
      <c r="L1837" t="s">
        <v>3160</v>
      </c>
      <c r="M1837" t="s">
        <v>3049</v>
      </c>
      <c r="N1837" t="s">
        <v>3136</v>
      </c>
      <c r="O1837" t="s">
        <v>3160</v>
      </c>
      <c r="P1837" t="s">
        <v>3115</v>
      </c>
      <c r="Q1837" t="s">
        <v>3186</v>
      </c>
      <c r="R1837" t="s">
        <v>3160</v>
      </c>
      <c r="S1837" t="s">
        <v>3348</v>
      </c>
    </row>
    <row r="1838" spans="1:19" outlineLevel="1" collapsed="1" x14ac:dyDescent="0.2">
      <c r="A1838" t="s">
        <v>3924</v>
      </c>
      <c r="B1838" t="s">
        <v>5180</v>
      </c>
      <c r="C1838" t="s">
        <v>39</v>
      </c>
      <c r="D1838" t="s">
        <v>1381</v>
      </c>
      <c r="E1838" s="15" t="s">
        <v>3883</v>
      </c>
      <c r="F1838" s="15" t="s">
        <v>2984</v>
      </c>
      <c r="G1838" s="15" t="s">
        <v>3879</v>
      </c>
      <c r="H1838" s="15" t="s">
        <v>3923</v>
      </c>
      <c r="I1838" t="s">
        <v>1</v>
      </c>
      <c r="J1838" t="s">
        <v>3160</v>
      </c>
      <c r="K1838" t="s">
        <v>3193</v>
      </c>
      <c r="L1838" t="s">
        <v>3160</v>
      </c>
      <c r="M1838" t="s">
        <v>3049</v>
      </c>
      <c r="N1838" t="s">
        <v>3136</v>
      </c>
      <c r="O1838" t="s">
        <v>3160</v>
      </c>
      <c r="P1838" t="s">
        <v>3115</v>
      </c>
      <c r="Q1838" t="s">
        <v>3186</v>
      </c>
      <c r="R1838" t="s">
        <v>3160</v>
      </c>
      <c r="S1838" t="s">
        <v>3348</v>
      </c>
    </row>
    <row r="1839" spans="1:19" outlineLevel="1" collapsed="1" x14ac:dyDescent="0.2">
      <c r="A1839" t="s">
        <v>3924</v>
      </c>
      <c r="B1839" t="s">
        <v>5184</v>
      </c>
      <c r="C1839" t="s">
        <v>39</v>
      </c>
      <c r="D1839" t="s">
        <v>1381</v>
      </c>
      <c r="E1839" s="15" t="s">
        <v>3883</v>
      </c>
      <c r="F1839" s="15" t="s">
        <v>2984</v>
      </c>
      <c r="G1839" s="15" t="s">
        <v>3879</v>
      </c>
      <c r="H1839" s="15" t="s">
        <v>3923</v>
      </c>
      <c r="I1839" t="s">
        <v>1</v>
      </c>
      <c r="J1839" t="s">
        <v>3160</v>
      </c>
      <c r="K1839" t="s">
        <v>3193</v>
      </c>
      <c r="L1839" t="s">
        <v>3160</v>
      </c>
      <c r="M1839" t="s">
        <v>3049</v>
      </c>
      <c r="N1839" t="s">
        <v>3136</v>
      </c>
      <c r="O1839" t="s">
        <v>3160</v>
      </c>
      <c r="P1839" t="s">
        <v>3115</v>
      </c>
      <c r="Q1839" t="s">
        <v>3186</v>
      </c>
      <c r="R1839" t="s">
        <v>3160</v>
      </c>
      <c r="S1839" t="s">
        <v>3348</v>
      </c>
    </row>
    <row r="1840" spans="1:19" hidden="1" x14ac:dyDescent="0.2">
      <c r="A1840" t="s">
        <v>6028</v>
      </c>
      <c r="B1840" t="s">
        <v>5769</v>
      </c>
      <c r="C1840" t="s">
        <v>40</v>
      </c>
      <c r="D1840" s="15" t="s">
        <v>3007</v>
      </c>
      <c r="E1840" s="15" t="s">
        <v>3027</v>
      </c>
      <c r="F1840" s="15" t="s">
        <v>3404</v>
      </c>
      <c r="G1840" s="15" t="s">
        <v>3435</v>
      </c>
      <c r="H1840" s="15" t="s">
        <v>3435</v>
      </c>
      <c r="I1840" t="s">
        <v>3160</v>
      </c>
      <c r="J1840" t="s">
        <v>3160</v>
      </c>
      <c r="K1840" t="s">
        <v>3160</v>
      </c>
      <c r="L1840" t="s">
        <v>3160</v>
      </c>
      <c r="M1840" t="s">
        <v>3049</v>
      </c>
      <c r="N1840" t="s">
        <v>3160</v>
      </c>
      <c r="O1840" t="s">
        <v>3160</v>
      </c>
      <c r="P1840" t="s">
        <v>3115</v>
      </c>
      <c r="Q1840" t="s">
        <v>3186</v>
      </c>
      <c r="R1840" s="23" t="s">
        <v>4630</v>
      </c>
      <c r="S1840" t="s">
        <v>3348</v>
      </c>
    </row>
    <row r="1841" spans="1:19" outlineLevel="1" x14ac:dyDescent="0.2">
      <c r="A1841" t="s">
        <v>6028</v>
      </c>
      <c r="B1841" t="s">
        <v>5769</v>
      </c>
      <c r="C1841" t="s">
        <v>40</v>
      </c>
      <c r="D1841" s="15" t="s">
        <v>3007</v>
      </c>
      <c r="E1841" s="15" t="s">
        <v>3027</v>
      </c>
      <c r="F1841" s="15" t="s">
        <v>3404</v>
      </c>
      <c r="G1841" s="15" t="s">
        <v>3435</v>
      </c>
      <c r="H1841" s="15" t="s">
        <v>3435</v>
      </c>
      <c r="I1841" t="s">
        <v>1</v>
      </c>
      <c r="J1841" t="s">
        <v>3160</v>
      </c>
      <c r="K1841" t="s">
        <v>3193</v>
      </c>
      <c r="L1841" t="s">
        <v>3160</v>
      </c>
      <c r="M1841" t="s">
        <v>3049</v>
      </c>
      <c r="N1841" t="s">
        <v>3160</v>
      </c>
      <c r="O1841" t="s">
        <v>3160</v>
      </c>
      <c r="P1841" t="s">
        <v>3115</v>
      </c>
      <c r="Q1841" t="s">
        <v>3186</v>
      </c>
      <c r="R1841" s="23" t="s">
        <v>3160</v>
      </c>
      <c r="S1841" t="s">
        <v>3348</v>
      </c>
    </row>
    <row r="1842" spans="1:19" outlineLevel="1" x14ac:dyDescent="0.2">
      <c r="A1842" t="s">
        <v>4624</v>
      </c>
      <c r="B1842" t="s">
        <v>5770</v>
      </c>
      <c r="C1842" t="s">
        <v>40</v>
      </c>
      <c r="D1842" t="s">
        <v>3019</v>
      </c>
      <c r="E1842" s="5" t="s">
        <v>3021</v>
      </c>
      <c r="F1842" s="15" t="s">
        <v>3404</v>
      </c>
      <c r="G1842" s="15" t="s">
        <v>3412</v>
      </c>
      <c r="H1842" s="15" t="s">
        <v>3412</v>
      </c>
      <c r="I1842" t="s">
        <v>1</v>
      </c>
      <c r="J1842" t="s">
        <v>3160</v>
      </c>
      <c r="K1842" t="s">
        <v>3193</v>
      </c>
      <c r="L1842" t="s">
        <v>3160</v>
      </c>
      <c r="M1842" t="s">
        <v>3049</v>
      </c>
      <c r="N1842" t="s">
        <v>3160</v>
      </c>
      <c r="O1842" t="s">
        <v>3160</v>
      </c>
      <c r="P1842" t="s">
        <v>3115</v>
      </c>
      <c r="Q1842" t="s">
        <v>3186</v>
      </c>
      <c r="R1842" t="s">
        <v>3160</v>
      </c>
      <c r="S1842" t="s">
        <v>3348</v>
      </c>
    </row>
    <row r="1843" spans="1:19" outlineLevel="1" x14ac:dyDescent="0.2">
      <c r="A1843" t="s">
        <v>3954</v>
      </c>
      <c r="B1843" t="s">
        <v>5771</v>
      </c>
      <c r="C1843" t="s">
        <v>40</v>
      </c>
      <c r="D1843" s="15" t="s">
        <v>3007</v>
      </c>
      <c r="E1843" s="15" t="s">
        <v>3027</v>
      </c>
      <c r="F1843" s="15" t="s">
        <v>3404</v>
      </c>
      <c r="G1843" s="15" t="s">
        <v>3435</v>
      </c>
      <c r="H1843" s="15" t="s">
        <v>3435</v>
      </c>
      <c r="I1843" t="s">
        <v>3160</v>
      </c>
      <c r="J1843" t="s">
        <v>3160</v>
      </c>
      <c r="K1843" t="s">
        <v>3160</v>
      </c>
      <c r="L1843" t="s">
        <v>3160</v>
      </c>
      <c r="M1843" t="s">
        <v>3049</v>
      </c>
      <c r="N1843" t="s">
        <v>3160</v>
      </c>
      <c r="O1843" t="s">
        <v>3160</v>
      </c>
      <c r="P1843" t="s">
        <v>3115</v>
      </c>
      <c r="Q1843" t="s">
        <v>3186</v>
      </c>
      <c r="R1843" s="23" t="s">
        <v>4630</v>
      </c>
      <c r="S1843" t="s">
        <v>3348</v>
      </c>
    </row>
    <row r="1844" spans="1:19" outlineLevel="1" x14ac:dyDescent="0.2">
      <c r="A1844" t="s">
        <v>3954</v>
      </c>
      <c r="B1844" t="s">
        <v>5771</v>
      </c>
      <c r="C1844" t="s">
        <v>40</v>
      </c>
      <c r="D1844" s="15" t="s">
        <v>3007</v>
      </c>
      <c r="E1844" s="15" t="s">
        <v>3027</v>
      </c>
      <c r="F1844" s="15" t="s">
        <v>3404</v>
      </c>
      <c r="G1844" s="15" t="s">
        <v>3435</v>
      </c>
      <c r="H1844" s="15" t="s">
        <v>3435</v>
      </c>
      <c r="I1844" t="s">
        <v>1</v>
      </c>
      <c r="J1844" t="s">
        <v>3160</v>
      </c>
      <c r="K1844" t="s">
        <v>3193</v>
      </c>
      <c r="L1844" t="s">
        <v>3160</v>
      </c>
      <c r="M1844" t="s">
        <v>3049</v>
      </c>
      <c r="N1844" t="s">
        <v>3160</v>
      </c>
      <c r="O1844" t="s">
        <v>3160</v>
      </c>
      <c r="P1844" t="s">
        <v>3115</v>
      </c>
      <c r="Q1844" t="s">
        <v>3186</v>
      </c>
      <c r="R1844" s="23" t="s">
        <v>3160</v>
      </c>
      <c r="S1844" t="s">
        <v>3348</v>
      </c>
    </row>
    <row r="1845" spans="1:19" outlineLevel="1" x14ac:dyDescent="0.2">
      <c r="A1845" t="s">
        <v>3954</v>
      </c>
      <c r="B1845" t="s">
        <v>5771</v>
      </c>
      <c r="C1845" t="s">
        <v>40</v>
      </c>
      <c r="D1845" s="15" t="s">
        <v>3007</v>
      </c>
      <c r="E1845" s="15" t="s">
        <v>3027</v>
      </c>
      <c r="F1845" s="15" t="s">
        <v>3404</v>
      </c>
      <c r="G1845" s="15" t="s">
        <v>3435</v>
      </c>
      <c r="H1845" s="15" t="s">
        <v>3435</v>
      </c>
      <c r="I1845" t="s">
        <v>1</v>
      </c>
      <c r="J1845" t="s">
        <v>3160</v>
      </c>
      <c r="K1845" t="s">
        <v>3193</v>
      </c>
      <c r="L1845" t="s">
        <v>3160</v>
      </c>
      <c r="M1845" t="s">
        <v>3160</v>
      </c>
      <c r="N1845" t="s">
        <v>3160</v>
      </c>
      <c r="O1845" t="s">
        <v>3160</v>
      </c>
      <c r="P1845" t="s">
        <v>3116</v>
      </c>
      <c r="Q1845" t="s">
        <v>5413</v>
      </c>
      <c r="R1845" s="23" t="s">
        <v>3160</v>
      </c>
      <c r="S1845" t="s">
        <v>3189</v>
      </c>
    </row>
    <row r="1846" spans="1:19" outlineLevel="1" x14ac:dyDescent="0.2">
      <c r="A1846" t="s">
        <v>4521</v>
      </c>
      <c r="B1846" t="s">
        <v>5772</v>
      </c>
      <c r="C1846" t="s">
        <v>40</v>
      </c>
      <c r="D1846" t="s">
        <v>3019</v>
      </c>
      <c r="E1846" s="5" t="s">
        <v>3021</v>
      </c>
      <c r="F1846" s="15" t="s">
        <v>3404</v>
      </c>
      <c r="G1846" s="15" t="s">
        <v>3737</v>
      </c>
      <c r="H1846" s="15" t="s">
        <v>1378</v>
      </c>
      <c r="I1846" t="s">
        <v>3160</v>
      </c>
      <c r="J1846" t="s">
        <v>3160</v>
      </c>
      <c r="K1846" t="s">
        <v>3160</v>
      </c>
      <c r="L1846" t="s">
        <v>3160</v>
      </c>
      <c r="M1846" t="s">
        <v>3049</v>
      </c>
      <c r="N1846" t="s">
        <v>3160</v>
      </c>
      <c r="O1846" t="s">
        <v>3160</v>
      </c>
      <c r="P1846" t="s">
        <v>3115</v>
      </c>
      <c r="Q1846" t="s">
        <v>3186</v>
      </c>
      <c r="R1846" s="23" t="s">
        <v>4630</v>
      </c>
      <c r="S1846" t="s">
        <v>3348</v>
      </c>
    </row>
    <row r="1847" spans="1:19" outlineLevel="1" x14ac:dyDescent="0.2">
      <c r="A1847" t="s">
        <v>4521</v>
      </c>
      <c r="B1847" t="s">
        <v>5772</v>
      </c>
      <c r="C1847" t="s">
        <v>40</v>
      </c>
      <c r="D1847" t="s">
        <v>3019</v>
      </c>
      <c r="E1847" s="5" t="s">
        <v>3021</v>
      </c>
      <c r="F1847" s="15" t="s">
        <v>3404</v>
      </c>
      <c r="G1847" s="15" t="s">
        <v>3737</v>
      </c>
      <c r="H1847" s="15" t="s">
        <v>1378</v>
      </c>
      <c r="I1847" t="s">
        <v>1</v>
      </c>
      <c r="J1847" t="s">
        <v>3160</v>
      </c>
      <c r="K1847" t="s">
        <v>3193</v>
      </c>
      <c r="L1847" t="s">
        <v>3160</v>
      </c>
      <c r="M1847" t="s">
        <v>3049</v>
      </c>
      <c r="N1847" t="s">
        <v>3160</v>
      </c>
      <c r="O1847" t="s">
        <v>3160</v>
      </c>
      <c r="P1847" t="s">
        <v>3115</v>
      </c>
      <c r="Q1847" t="s">
        <v>3186</v>
      </c>
      <c r="R1847" t="s">
        <v>3160</v>
      </c>
      <c r="S1847" t="s">
        <v>3348</v>
      </c>
    </row>
    <row r="1848" spans="1:19" outlineLevel="1" x14ac:dyDescent="0.2">
      <c r="A1848" t="s">
        <v>4521</v>
      </c>
      <c r="B1848" t="s">
        <v>5772</v>
      </c>
      <c r="C1848" t="s">
        <v>40</v>
      </c>
      <c r="D1848" t="s">
        <v>3019</v>
      </c>
      <c r="E1848" s="5" t="s">
        <v>3021</v>
      </c>
      <c r="F1848" s="15" t="s">
        <v>3404</v>
      </c>
      <c r="G1848" s="15" t="s">
        <v>3737</v>
      </c>
      <c r="H1848" s="15" t="s">
        <v>1378</v>
      </c>
      <c r="I1848" t="s">
        <v>1</v>
      </c>
      <c r="J1848" t="s">
        <v>3160</v>
      </c>
      <c r="K1848" t="s">
        <v>3193</v>
      </c>
      <c r="L1848" t="s">
        <v>3160</v>
      </c>
      <c r="M1848" t="s">
        <v>3160</v>
      </c>
      <c r="N1848" t="s">
        <v>3160</v>
      </c>
      <c r="O1848" t="s">
        <v>3160</v>
      </c>
      <c r="P1848" t="s">
        <v>3116</v>
      </c>
      <c r="Q1848" t="s">
        <v>5413</v>
      </c>
      <c r="R1848" t="s">
        <v>3160</v>
      </c>
      <c r="S1848" t="s">
        <v>3189</v>
      </c>
    </row>
    <row r="1849" spans="1:19" outlineLevel="1" x14ac:dyDescent="0.2">
      <c r="A1849" t="s">
        <v>4320</v>
      </c>
      <c r="B1849" t="s">
        <v>5864</v>
      </c>
      <c r="C1849" t="s">
        <v>40</v>
      </c>
      <c r="D1849" s="15" t="s">
        <v>3007</v>
      </c>
      <c r="E1849" s="15" t="s">
        <v>3027</v>
      </c>
      <c r="F1849" s="15" t="s">
        <v>3404</v>
      </c>
      <c r="G1849" s="15" t="s">
        <v>3435</v>
      </c>
      <c r="H1849" s="15" t="s">
        <v>3435</v>
      </c>
      <c r="I1849" t="s">
        <v>3160</v>
      </c>
      <c r="J1849" t="s">
        <v>3160</v>
      </c>
      <c r="K1849" t="s">
        <v>3160</v>
      </c>
      <c r="L1849" t="s">
        <v>3160</v>
      </c>
      <c r="M1849" t="s">
        <v>3049</v>
      </c>
      <c r="N1849" t="s">
        <v>3160</v>
      </c>
      <c r="O1849" t="s">
        <v>3160</v>
      </c>
      <c r="P1849" t="s">
        <v>3115</v>
      </c>
      <c r="Q1849" t="s">
        <v>3186</v>
      </c>
      <c r="R1849" s="23" t="s">
        <v>4630</v>
      </c>
      <c r="S1849" t="s">
        <v>3348</v>
      </c>
    </row>
    <row r="1850" spans="1:19" outlineLevel="1" x14ac:dyDescent="0.2">
      <c r="A1850" t="s">
        <v>4320</v>
      </c>
      <c r="B1850" t="s">
        <v>5864</v>
      </c>
      <c r="C1850" t="s">
        <v>40</v>
      </c>
      <c r="D1850" s="15" t="s">
        <v>3007</v>
      </c>
      <c r="E1850" s="15" t="s">
        <v>3027</v>
      </c>
      <c r="F1850" s="15" t="s">
        <v>3404</v>
      </c>
      <c r="G1850" s="15" t="s">
        <v>3435</v>
      </c>
      <c r="H1850" s="15" t="s">
        <v>3435</v>
      </c>
      <c r="I1850" t="s">
        <v>1</v>
      </c>
      <c r="J1850" t="s">
        <v>3160</v>
      </c>
      <c r="K1850" t="s">
        <v>3193</v>
      </c>
      <c r="L1850" t="s">
        <v>3160</v>
      </c>
      <c r="M1850" t="s">
        <v>3049</v>
      </c>
      <c r="N1850" t="s">
        <v>3160</v>
      </c>
      <c r="O1850" t="s">
        <v>3160</v>
      </c>
      <c r="P1850" t="s">
        <v>3115</v>
      </c>
      <c r="Q1850" t="s">
        <v>3186</v>
      </c>
      <c r="R1850" s="23" t="s">
        <v>3160</v>
      </c>
      <c r="S1850" t="s">
        <v>3348</v>
      </c>
    </row>
    <row r="1851" spans="1:19" outlineLevel="1" x14ac:dyDescent="0.2">
      <c r="A1851" t="s">
        <v>4320</v>
      </c>
      <c r="B1851" t="s">
        <v>5864</v>
      </c>
      <c r="C1851" t="s">
        <v>40</v>
      </c>
      <c r="D1851" s="15" t="s">
        <v>3007</v>
      </c>
      <c r="E1851" s="15" t="s">
        <v>3027</v>
      </c>
      <c r="F1851" s="15" t="s">
        <v>3404</v>
      </c>
      <c r="G1851" s="15" t="s">
        <v>3435</v>
      </c>
      <c r="H1851" s="15" t="s">
        <v>3435</v>
      </c>
      <c r="I1851" t="s">
        <v>1363</v>
      </c>
      <c r="J1851" t="s">
        <v>3160</v>
      </c>
      <c r="K1851" t="s">
        <v>3193</v>
      </c>
      <c r="L1851" t="s">
        <v>3160</v>
      </c>
      <c r="M1851" t="s">
        <v>3049</v>
      </c>
      <c r="N1851" t="s">
        <v>3160</v>
      </c>
      <c r="O1851" t="s">
        <v>3160</v>
      </c>
      <c r="P1851" t="s">
        <v>3115</v>
      </c>
      <c r="Q1851" t="s">
        <v>3186</v>
      </c>
      <c r="R1851" s="23" t="s">
        <v>3160</v>
      </c>
      <c r="S1851" t="s">
        <v>3347</v>
      </c>
    </row>
    <row r="1852" spans="1:19" outlineLevel="1" x14ac:dyDescent="0.2">
      <c r="A1852" t="s">
        <v>4549</v>
      </c>
      <c r="B1852" t="s">
        <v>5865</v>
      </c>
      <c r="C1852" t="s">
        <v>40</v>
      </c>
      <c r="D1852" t="s">
        <v>3019</v>
      </c>
      <c r="E1852" s="5" t="s">
        <v>3021</v>
      </c>
      <c r="F1852" s="15" t="s">
        <v>3404</v>
      </c>
      <c r="G1852" s="15" t="s">
        <v>3737</v>
      </c>
      <c r="H1852" s="15" t="s">
        <v>1378</v>
      </c>
      <c r="I1852" t="s">
        <v>3160</v>
      </c>
      <c r="J1852" t="s">
        <v>3160</v>
      </c>
      <c r="K1852" t="s">
        <v>3160</v>
      </c>
      <c r="L1852" t="s">
        <v>3160</v>
      </c>
      <c r="M1852" t="s">
        <v>3049</v>
      </c>
      <c r="N1852" t="s">
        <v>3160</v>
      </c>
      <c r="O1852" t="s">
        <v>3160</v>
      </c>
      <c r="P1852" t="s">
        <v>3115</v>
      </c>
      <c r="Q1852" t="s">
        <v>3186</v>
      </c>
      <c r="R1852" s="23" t="s">
        <v>4630</v>
      </c>
      <c r="S1852" t="s">
        <v>3348</v>
      </c>
    </row>
    <row r="1853" spans="1:19" outlineLevel="1" x14ac:dyDescent="0.2">
      <c r="A1853" t="s">
        <v>4549</v>
      </c>
      <c r="B1853" t="s">
        <v>5865</v>
      </c>
      <c r="C1853" t="s">
        <v>40</v>
      </c>
      <c r="D1853" t="s">
        <v>3019</v>
      </c>
      <c r="E1853" s="5" t="s">
        <v>3021</v>
      </c>
      <c r="F1853" s="15" t="s">
        <v>3404</v>
      </c>
      <c r="G1853" s="15" t="s">
        <v>3737</v>
      </c>
      <c r="H1853" s="15" t="s">
        <v>1378</v>
      </c>
      <c r="I1853" t="s">
        <v>1</v>
      </c>
      <c r="J1853" t="s">
        <v>3160</v>
      </c>
      <c r="K1853" t="s">
        <v>3193</v>
      </c>
      <c r="L1853" t="s">
        <v>3160</v>
      </c>
      <c r="M1853" t="s">
        <v>3049</v>
      </c>
      <c r="N1853" t="s">
        <v>3160</v>
      </c>
      <c r="O1853" t="s">
        <v>3160</v>
      </c>
      <c r="P1853" t="s">
        <v>3115</v>
      </c>
      <c r="Q1853" t="s">
        <v>3186</v>
      </c>
      <c r="R1853" t="s">
        <v>3160</v>
      </c>
      <c r="S1853" t="s">
        <v>3348</v>
      </c>
    </row>
    <row r="1854" spans="1:19" outlineLevel="1" x14ac:dyDescent="0.2">
      <c r="A1854" t="s">
        <v>4549</v>
      </c>
      <c r="B1854" t="s">
        <v>5865</v>
      </c>
      <c r="C1854" t="s">
        <v>40</v>
      </c>
      <c r="D1854" t="s">
        <v>3019</v>
      </c>
      <c r="E1854" s="5" t="s">
        <v>3021</v>
      </c>
      <c r="F1854" s="15" t="s">
        <v>3404</v>
      </c>
      <c r="G1854" s="15" t="s">
        <v>3737</v>
      </c>
      <c r="H1854" s="15" t="s">
        <v>1378</v>
      </c>
      <c r="I1854" t="s">
        <v>1363</v>
      </c>
      <c r="J1854" t="s">
        <v>3160</v>
      </c>
      <c r="K1854" t="s">
        <v>3193</v>
      </c>
      <c r="L1854" t="s">
        <v>3160</v>
      </c>
      <c r="M1854" t="s">
        <v>3049</v>
      </c>
      <c r="N1854" t="s">
        <v>3160</v>
      </c>
      <c r="O1854" t="s">
        <v>3160</v>
      </c>
      <c r="P1854" t="s">
        <v>3115</v>
      </c>
      <c r="Q1854" t="s">
        <v>3186</v>
      </c>
      <c r="R1854" t="s">
        <v>3160</v>
      </c>
      <c r="S1854" t="s">
        <v>3347</v>
      </c>
    </row>
    <row r="1855" spans="1:19" outlineLevel="1" x14ac:dyDescent="0.2">
      <c r="A1855" t="s">
        <v>3957</v>
      </c>
      <c r="B1855" t="s">
        <v>5773</v>
      </c>
      <c r="C1855" t="s">
        <v>40</v>
      </c>
      <c r="D1855" s="15" t="s">
        <v>3007</v>
      </c>
      <c r="E1855" s="15" t="s">
        <v>3027</v>
      </c>
      <c r="F1855" s="15" t="s">
        <v>1496</v>
      </c>
      <c r="G1855" s="15" t="s">
        <v>3435</v>
      </c>
      <c r="H1855" s="15" t="s">
        <v>3435</v>
      </c>
      <c r="I1855" t="s">
        <v>3160</v>
      </c>
      <c r="J1855" t="s">
        <v>3160</v>
      </c>
      <c r="K1855" t="s">
        <v>3160</v>
      </c>
      <c r="L1855" t="s">
        <v>3160</v>
      </c>
      <c r="M1855" t="s">
        <v>3049</v>
      </c>
      <c r="N1855" t="s">
        <v>3160</v>
      </c>
      <c r="O1855" t="s">
        <v>3160</v>
      </c>
      <c r="P1855" t="s">
        <v>3115</v>
      </c>
      <c r="Q1855" t="s">
        <v>3186</v>
      </c>
      <c r="R1855" s="23" t="s">
        <v>4630</v>
      </c>
      <c r="S1855" t="s">
        <v>3348</v>
      </c>
    </row>
    <row r="1856" spans="1:19" outlineLevel="1" x14ac:dyDescent="0.2">
      <c r="A1856" t="s">
        <v>3957</v>
      </c>
      <c r="B1856" t="s">
        <v>5773</v>
      </c>
      <c r="C1856" t="s">
        <v>40</v>
      </c>
      <c r="D1856" s="15" t="s">
        <v>3007</v>
      </c>
      <c r="E1856" s="15" t="s">
        <v>3027</v>
      </c>
      <c r="F1856" s="15" t="s">
        <v>1496</v>
      </c>
      <c r="G1856" s="15" t="s">
        <v>3435</v>
      </c>
      <c r="H1856" s="15" t="s">
        <v>3435</v>
      </c>
      <c r="I1856" t="s">
        <v>1</v>
      </c>
      <c r="J1856" t="s">
        <v>3160</v>
      </c>
      <c r="K1856" t="s">
        <v>3193</v>
      </c>
      <c r="L1856" t="s">
        <v>3160</v>
      </c>
      <c r="M1856" t="s">
        <v>3049</v>
      </c>
      <c r="N1856" t="s">
        <v>3160</v>
      </c>
      <c r="O1856" t="s">
        <v>3160</v>
      </c>
      <c r="P1856" t="s">
        <v>3115</v>
      </c>
      <c r="Q1856" t="s">
        <v>3186</v>
      </c>
      <c r="R1856" s="23" t="s">
        <v>3160</v>
      </c>
      <c r="S1856" t="s">
        <v>3348</v>
      </c>
    </row>
    <row r="1857" spans="1:19" outlineLevel="1" x14ac:dyDescent="0.2">
      <c r="A1857" t="s">
        <v>3957</v>
      </c>
      <c r="B1857" t="s">
        <v>5773</v>
      </c>
      <c r="C1857" t="s">
        <v>40</v>
      </c>
      <c r="D1857" s="15" t="s">
        <v>3007</v>
      </c>
      <c r="E1857" s="15" t="s">
        <v>3027</v>
      </c>
      <c r="F1857" s="15" t="s">
        <v>1497</v>
      </c>
      <c r="G1857" s="15" t="s">
        <v>3435</v>
      </c>
      <c r="H1857" s="15" t="s">
        <v>3435</v>
      </c>
      <c r="I1857" t="s">
        <v>3160</v>
      </c>
      <c r="J1857" t="s">
        <v>3160</v>
      </c>
      <c r="K1857" t="s">
        <v>3160</v>
      </c>
      <c r="L1857" t="s">
        <v>3160</v>
      </c>
      <c r="M1857" t="s">
        <v>3049</v>
      </c>
      <c r="N1857" t="s">
        <v>3160</v>
      </c>
      <c r="O1857" t="s">
        <v>3160</v>
      </c>
      <c r="P1857" t="s">
        <v>3115</v>
      </c>
      <c r="Q1857" t="s">
        <v>3186</v>
      </c>
      <c r="R1857" s="23" t="s">
        <v>4630</v>
      </c>
      <c r="S1857" t="s">
        <v>3348</v>
      </c>
    </row>
    <row r="1858" spans="1:19" outlineLevel="1" x14ac:dyDescent="0.2">
      <c r="A1858" t="s">
        <v>3957</v>
      </c>
      <c r="B1858" t="s">
        <v>5773</v>
      </c>
      <c r="C1858" t="s">
        <v>40</v>
      </c>
      <c r="D1858" s="15" t="s">
        <v>3007</v>
      </c>
      <c r="E1858" s="15" t="s">
        <v>3027</v>
      </c>
      <c r="F1858" s="15" t="s">
        <v>1497</v>
      </c>
      <c r="G1858" s="15" t="s">
        <v>3435</v>
      </c>
      <c r="H1858" s="15" t="s">
        <v>3435</v>
      </c>
      <c r="I1858" t="s">
        <v>1</v>
      </c>
      <c r="J1858" t="s">
        <v>3160</v>
      </c>
      <c r="K1858" t="s">
        <v>3193</v>
      </c>
      <c r="L1858" t="s">
        <v>3160</v>
      </c>
      <c r="M1858" t="s">
        <v>3049</v>
      </c>
      <c r="N1858" t="s">
        <v>3160</v>
      </c>
      <c r="O1858" t="s">
        <v>3160</v>
      </c>
      <c r="P1858" t="s">
        <v>3115</v>
      </c>
      <c r="Q1858" t="s">
        <v>3186</v>
      </c>
      <c r="R1858" s="23" t="s">
        <v>3160</v>
      </c>
      <c r="S1858" t="s">
        <v>3348</v>
      </c>
    </row>
    <row r="1859" spans="1:19" outlineLevel="1" x14ac:dyDescent="0.2">
      <c r="A1859" t="s">
        <v>3957</v>
      </c>
      <c r="B1859" t="s">
        <v>5773</v>
      </c>
      <c r="C1859" t="s">
        <v>40</v>
      </c>
      <c r="D1859" s="15" t="s">
        <v>3007</v>
      </c>
      <c r="E1859" s="15" t="s">
        <v>3027</v>
      </c>
      <c r="F1859" s="15" t="s">
        <v>1498</v>
      </c>
      <c r="G1859" s="15" t="s">
        <v>3435</v>
      </c>
      <c r="H1859" s="15" t="s">
        <v>3435</v>
      </c>
      <c r="I1859" t="s">
        <v>3160</v>
      </c>
      <c r="J1859" t="s">
        <v>3160</v>
      </c>
      <c r="K1859" t="s">
        <v>3160</v>
      </c>
      <c r="L1859" t="s">
        <v>3160</v>
      </c>
      <c r="M1859" t="s">
        <v>3049</v>
      </c>
      <c r="N1859" t="s">
        <v>3160</v>
      </c>
      <c r="O1859" t="s">
        <v>3160</v>
      </c>
      <c r="P1859" t="s">
        <v>3115</v>
      </c>
      <c r="Q1859" t="s">
        <v>3186</v>
      </c>
      <c r="R1859" s="23" t="s">
        <v>4630</v>
      </c>
      <c r="S1859" t="s">
        <v>3348</v>
      </c>
    </row>
    <row r="1860" spans="1:19" outlineLevel="1" x14ac:dyDescent="0.2">
      <c r="A1860" t="s">
        <v>3957</v>
      </c>
      <c r="B1860" t="s">
        <v>5773</v>
      </c>
      <c r="C1860" t="s">
        <v>40</v>
      </c>
      <c r="D1860" s="15" t="s">
        <v>3007</v>
      </c>
      <c r="E1860" s="15" t="s">
        <v>3027</v>
      </c>
      <c r="F1860" s="15" t="s">
        <v>1498</v>
      </c>
      <c r="G1860" s="15" t="s">
        <v>3435</v>
      </c>
      <c r="H1860" s="15" t="s">
        <v>3435</v>
      </c>
      <c r="I1860" t="s">
        <v>1</v>
      </c>
      <c r="J1860" t="s">
        <v>3160</v>
      </c>
      <c r="K1860" t="s">
        <v>3193</v>
      </c>
      <c r="L1860" t="s">
        <v>3160</v>
      </c>
      <c r="M1860" t="s">
        <v>3049</v>
      </c>
      <c r="N1860" t="s">
        <v>3160</v>
      </c>
      <c r="O1860" t="s">
        <v>3160</v>
      </c>
      <c r="P1860" t="s">
        <v>3115</v>
      </c>
      <c r="Q1860" t="s">
        <v>3186</v>
      </c>
      <c r="R1860" s="23" t="s">
        <v>3160</v>
      </c>
      <c r="S1860" t="s">
        <v>3348</v>
      </c>
    </row>
    <row r="1861" spans="1:19" outlineLevel="1" x14ac:dyDescent="0.2">
      <c r="A1861" t="s">
        <v>4522</v>
      </c>
      <c r="B1861" t="s">
        <v>5774</v>
      </c>
      <c r="C1861" t="s">
        <v>40</v>
      </c>
      <c r="D1861" s="15" t="s">
        <v>3007</v>
      </c>
      <c r="E1861" s="15" t="s">
        <v>3027</v>
      </c>
      <c r="F1861" s="15" t="s">
        <v>1496</v>
      </c>
      <c r="G1861" s="15" t="s">
        <v>3408</v>
      </c>
      <c r="H1861" s="15" t="s">
        <v>3408</v>
      </c>
      <c r="I1861" t="s">
        <v>3160</v>
      </c>
      <c r="J1861" t="s">
        <v>3160</v>
      </c>
      <c r="K1861" t="s">
        <v>3160</v>
      </c>
      <c r="L1861" t="s">
        <v>3160</v>
      </c>
      <c r="M1861" t="s">
        <v>3049</v>
      </c>
      <c r="N1861" t="s">
        <v>3160</v>
      </c>
      <c r="O1861" t="s">
        <v>3160</v>
      </c>
      <c r="P1861" t="s">
        <v>3115</v>
      </c>
      <c r="Q1861" t="s">
        <v>3186</v>
      </c>
      <c r="R1861" s="23" t="s">
        <v>4630</v>
      </c>
      <c r="S1861" t="s">
        <v>3348</v>
      </c>
    </row>
    <row r="1862" spans="1:19" outlineLevel="1" x14ac:dyDescent="0.2">
      <c r="A1862" t="s">
        <v>4522</v>
      </c>
      <c r="B1862" t="s">
        <v>5774</v>
      </c>
      <c r="C1862" t="s">
        <v>40</v>
      </c>
      <c r="D1862" s="15" t="s">
        <v>3007</v>
      </c>
      <c r="E1862" s="15" t="s">
        <v>3027</v>
      </c>
      <c r="F1862" s="15" t="s">
        <v>1496</v>
      </c>
      <c r="G1862" s="15" t="s">
        <v>3408</v>
      </c>
      <c r="H1862" s="15" t="s">
        <v>3408</v>
      </c>
      <c r="I1862" t="s">
        <v>1</v>
      </c>
      <c r="J1862" t="s">
        <v>3160</v>
      </c>
      <c r="K1862" t="s">
        <v>3193</v>
      </c>
      <c r="L1862" t="s">
        <v>3160</v>
      </c>
      <c r="M1862" t="s">
        <v>3049</v>
      </c>
      <c r="N1862" t="s">
        <v>3160</v>
      </c>
      <c r="O1862" t="s">
        <v>3160</v>
      </c>
      <c r="P1862" t="s">
        <v>3115</v>
      </c>
      <c r="Q1862" t="s">
        <v>3186</v>
      </c>
      <c r="R1862" s="23" t="s">
        <v>3160</v>
      </c>
      <c r="S1862" t="s">
        <v>3348</v>
      </c>
    </row>
    <row r="1863" spans="1:19" outlineLevel="1" x14ac:dyDescent="0.2">
      <c r="A1863" t="s">
        <v>4522</v>
      </c>
      <c r="B1863" t="s">
        <v>5774</v>
      </c>
      <c r="C1863" t="s">
        <v>40</v>
      </c>
      <c r="D1863" s="15" t="s">
        <v>3007</v>
      </c>
      <c r="E1863" s="15" t="s">
        <v>3027</v>
      </c>
      <c r="F1863" s="15" t="s">
        <v>1497</v>
      </c>
      <c r="G1863" s="15" t="s">
        <v>3408</v>
      </c>
      <c r="H1863" s="15" t="s">
        <v>3408</v>
      </c>
      <c r="I1863" t="s">
        <v>3160</v>
      </c>
      <c r="J1863" t="s">
        <v>3160</v>
      </c>
      <c r="K1863" t="s">
        <v>3160</v>
      </c>
      <c r="L1863" t="s">
        <v>3160</v>
      </c>
      <c r="M1863" t="s">
        <v>3049</v>
      </c>
      <c r="N1863" t="s">
        <v>3160</v>
      </c>
      <c r="O1863" t="s">
        <v>3160</v>
      </c>
      <c r="P1863" t="s">
        <v>3115</v>
      </c>
      <c r="Q1863" t="s">
        <v>3186</v>
      </c>
      <c r="R1863" s="23" t="s">
        <v>4630</v>
      </c>
      <c r="S1863" t="s">
        <v>3348</v>
      </c>
    </row>
    <row r="1864" spans="1:19" outlineLevel="1" x14ac:dyDescent="0.2">
      <c r="A1864" t="s">
        <v>4522</v>
      </c>
      <c r="B1864" t="s">
        <v>5774</v>
      </c>
      <c r="C1864" t="s">
        <v>40</v>
      </c>
      <c r="D1864" s="15" t="s">
        <v>3007</v>
      </c>
      <c r="E1864" s="15" t="s">
        <v>3027</v>
      </c>
      <c r="F1864" s="15" t="s">
        <v>1497</v>
      </c>
      <c r="G1864" s="15" t="s">
        <v>3408</v>
      </c>
      <c r="H1864" s="15" t="s">
        <v>3408</v>
      </c>
      <c r="I1864" t="s">
        <v>1</v>
      </c>
      <c r="J1864" t="s">
        <v>3160</v>
      </c>
      <c r="K1864" t="s">
        <v>3193</v>
      </c>
      <c r="L1864" t="s">
        <v>3160</v>
      </c>
      <c r="M1864" t="s">
        <v>3049</v>
      </c>
      <c r="N1864" t="s">
        <v>3160</v>
      </c>
      <c r="O1864" t="s">
        <v>3160</v>
      </c>
      <c r="P1864" t="s">
        <v>3115</v>
      </c>
      <c r="Q1864" t="s">
        <v>3186</v>
      </c>
      <c r="R1864" s="23" t="s">
        <v>3160</v>
      </c>
      <c r="S1864" t="s">
        <v>3348</v>
      </c>
    </row>
    <row r="1865" spans="1:19" outlineLevel="1" x14ac:dyDescent="0.2">
      <c r="A1865" t="s">
        <v>4522</v>
      </c>
      <c r="B1865" t="s">
        <v>5774</v>
      </c>
      <c r="C1865" t="s">
        <v>40</v>
      </c>
      <c r="D1865" s="15" t="s">
        <v>3007</v>
      </c>
      <c r="E1865" s="15" t="s">
        <v>3027</v>
      </c>
      <c r="F1865" s="15" t="s">
        <v>1498</v>
      </c>
      <c r="G1865" s="15" t="s">
        <v>3408</v>
      </c>
      <c r="H1865" s="15" t="s">
        <v>3408</v>
      </c>
      <c r="I1865" t="s">
        <v>3160</v>
      </c>
      <c r="J1865" t="s">
        <v>3160</v>
      </c>
      <c r="K1865" t="s">
        <v>3160</v>
      </c>
      <c r="L1865" t="s">
        <v>3160</v>
      </c>
      <c r="M1865" t="s">
        <v>3049</v>
      </c>
      <c r="N1865" t="s">
        <v>3160</v>
      </c>
      <c r="O1865" t="s">
        <v>3160</v>
      </c>
      <c r="P1865" t="s">
        <v>3115</v>
      </c>
      <c r="Q1865" t="s">
        <v>3186</v>
      </c>
      <c r="R1865" s="23" t="s">
        <v>4630</v>
      </c>
      <c r="S1865" t="s">
        <v>3348</v>
      </c>
    </row>
    <row r="1866" spans="1:19" outlineLevel="1" x14ac:dyDescent="0.2">
      <c r="A1866" t="s">
        <v>4522</v>
      </c>
      <c r="B1866" t="s">
        <v>5774</v>
      </c>
      <c r="C1866" t="s">
        <v>40</v>
      </c>
      <c r="D1866" s="15" t="s">
        <v>3007</v>
      </c>
      <c r="E1866" s="15" t="s">
        <v>3027</v>
      </c>
      <c r="F1866" s="15" t="s">
        <v>1498</v>
      </c>
      <c r="G1866" s="15" t="s">
        <v>3408</v>
      </c>
      <c r="H1866" s="15" t="s">
        <v>3408</v>
      </c>
      <c r="I1866" t="s">
        <v>1</v>
      </c>
      <c r="J1866" t="s">
        <v>3160</v>
      </c>
      <c r="K1866" t="s">
        <v>3193</v>
      </c>
      <c r="L1866" t="s">
        <v>3160</v>
      </c>
      <c r="M1866" t="s">
        <v>3049</v>
      </c>
      <c r="N1866" t="s">
        <v>3160</v>
      </c>
      <c r="O1866" t="s">
        <v>3160</v>
      </c>
      <c r="P1866" t="s">
        <v>3115</v>
      </c>
      <c r="Q1866" t="s">
        <v>3186</v>
      </c>
      <c r="R1866" s="23" t="s">
        <v>3160</v>
      </c>
      <c r="S1866" t="s">
        <v>3348</v>
      </c>
    </row>
    <row r="1867" spans="1:19" outlineLevel="1" x14ac:dyDescent="0.2">
      <c r="A1867" t="s">
        <v>3961</v>
      </c>
      <c r="B1867" t="s">
        <v>5775</v>
      </c>
      <c r="C1867" t="s">
        <v>40</v>
      </c>
      <c r="D1867" s="15" t="s">
        <v>3007</v>
      </c>
      <c r="E1867" s="15" t="s">
        <v>3027</v>
      </c>
      <c r="F1867" s="15" t="s">
        <v>1499</v>
      </c>
      <c r="G1867" s="15" t="s">
        <v>3435</v>
      </c>
      <c r="H1867" s="15" t="s">
        <v>3435</v>
      </c>
      <c r="I1867" t="s">
        <v>3160</v>
      </c>
      <c r="J1867" t="s">
        <v>3160</v>
      </c>
      <c r="K1867" t="s">
        <v>3160</v>
      </c>
      <c r="L1867" t="s">
        <v>3160</v>
      </c>
      <c r="M1867" t="s">
        <v>3049</v>
      </c>
      <c r="N1867" t="s">
        <v>3160</v>
      </c>
      <c r="O1867" t="s">
        <v>3160</v>
      </c>
      <c r="P1867" t="s">
        <v>3115</v>
      </c>
      <c r="Q1867" t="s">
        <v>3186</v>
      </c>
      <c r="R1867" s="23" t="s">
        <v>4630</v>
      </c>
      <c r="S1867" t="s">
        <v>3348</v>
      </c>
    </row>
    <row r="1868" spans="1:19" outlineLevel="1" x14ac:dyDescent="0.2">
      <c r="A1868" t="s">
        <v>3961</v>
      </c>
      <c r="B1868" t="s">
        <v>5775</v>
      </c>
      <c r="C1868" t="s">
        <v>40</v>
      </c>
      <c r="D1868" s="15" t="s">
        <v>3007</v>
      </c>
      <c r="E1868" s="15" t="s">
        <v>3027</v>
      </c>
      <c r="F1868" s="15" t="s">
        <v>1499</v>
      </c>
      <c r="G1868" s="15" t="s">
        <v>3435</v>
      </c>
      <c r="H1868" s="15" t="s">
        <v>3435</v>
      </c>
      <c r="I1868" t="s">
        <v>1</v>
      </c>
      <c r="J1868" t="s">
        <v>3160</v>
      </c>
      <c r="K1868" t="s">
        <v>3193</v>
      </c>
      <c r="L1868" t="s">
        <v>3160</v>
      </c>
      <c r="M1868" t="s">
        <v>3049</v>
      </c>
      <c r="N1868" t="s">
        <v>3160</v>
      </c>
      <c r="O1868" t="s">
        <v>3160</v>
      </c>
      <c r="P1868" t="s">
        <v>3115</v>
      </c>
      <c r="Q1868" t="s">
        <v>3186</v>
      </c>
      <c r="R1868" s="23" t="s">
        <v>3160</v>
      </c>
      <c r="S1868" t="s">
        <v>3348</v>
      </c>
    </row>
    <row r="1869" spans="1:19" outlineLevel="1" x14ac:dyDescent="0.2">
      <c r="A1869" t="s">
        <v>3961</v>
      </c>
      <c r="B1869" t="s">
        <v>5775</v>
      </c>
      <c r="C1869" t="s">
        <v>40</v>
      </c>
      <c r="D1869" s="15" t="s">
        <v>3007</v>
      </c>
      <c r="E1869" s="15" t="s">
        <v>3027</v>
      </c>
      <c r="F1869" s="15" t="s">
        <v>1501</v>
      </c>
      <c r="G1869" s="15" t="s">
        <v>3435</v>
      </c>
      <c r="H1869" s="15" t="s">
        <v>3435</v>
      </c>
      <c r="I1869" t="s">
        <v>3160</v>
      </c>
      <c r="J1869" t="s">
        <v>3160</v>
      </c>
      <c r="K1869" t="s">
        <v>3160</v>
      </c>
      <c r="L1869" t="s">
        <v>3160</v>
      </c>
      <c r="M1869" t="s">
        <v>3049</v>
      </c>
      <c r="N1869" t="s">
        <v>3160</v>
      </c>
      <c r="O1869" t="s">
        <v>3160</v>
      </c>
      <c r="P1869" t="s">
        <v>3115</v>
      </c>
      <c r="Q1869" t="s">
        <v>3186</v>
      </c>
      <c r="R1869" s="23" t="s">
        <v>4630</v>
      </c>
      <c r="S1869" t="s">
        <v>3348</v>
      </c>
    </row>
    <row r="1870" spans="1:19" outlineLevel="1" x14ac:dyDescent="0.2">
      <c r="A1870" t="s">
        <v>3961</v>
      </c>
      <c r="B1870" t="s">
        <v>5775</v>
      </c>
      <c r="C1870" t="s">
        <v>40</v>
      </c>
      <c r="D1870" s="15" t="s">
        <v>3007</v>
      </c>
      <c r="E1870" s="15" t="s">
        <v>3027</v>
      </c>
      <c r="F1870" s="15" t="s">
        <v>1501</v>
      </c>
      <c r="G1870" s="15" t="s">
        <v>3435</v>
      </c>
      <c r="H1870" s="15" t="s">
        <v>3435</v>
      </c>
      <c r="I1870" t="s">
        <v>1</v>
      </c>
      <c r="J1870" t="s">
        <v>3160</v>
      </c>
      <c r="K1870" t="s">
        <v>3193</v>
      </c>
      <c r="L1870" t="s">
        <v>3160</v>
      </c>
      <c r="M1870" t="s">
        <v>3049</v>
      </c>
      <c r="N1870" t="s">
        <v>3160</v>
      </c>
      <c r="O1870" t="s">
        <v>3160</v>
      </c>
      <c r="P1870" t="s">
        <v>3115</v>
      </c>
      <c r="Q1870" t="s">
        <v>3186</v>
      </c>
      <c r="R1870" s="23" t="s">
        <v>3160</v>
      </c>
      <c r="S1870" t="s">
        <v>3348</v>
      </c>
    </row>
    <row r="1871" spans="1:19" outlineLevel="1" x14ac:dyDescent="0.2">
      <c r="A1871" t="s">
        <v>3961</v>
      </c>
      <c r="B1871" t="s">
        <v>5775</v>
      </c>
      <c r="C1871" t="s">
        <v>40</v>
      </c>
      <c r="D1871" s="15" t="s">
        <v>3007</v>
      </c>
      <c r="E1871" s="15" t="s">
        <v>3027</v>
      </c>
      <c r="F1871" s="15" t="s">
        <v>1500</v>
      </c>
      <c r="G1871" s="15" t="s">
        <v>3435</v>
      </c>
      <c r="H1871" s="15" t="s">
        <v>3435</v>
      </c>
      <c r="I1871" t="s">
        <v>3160</v>
      </c>
      <c r="J1871" t="s">
        <v>3160</v>
      </c>
      <c r="K1871" t="s">
        <v>3160</v>
      </c>
      <c r="L1871" t="s">
        <v>3160</v>
      </c>
      <c r="M1871" t="s">
        <v>3049</v>
      </c>
      <c r="N1871" t="s">
        <v>3160</v>
      </c>
      <c r="O1871" t="s">
        <v>3160</v>
      </c>
      <c r="P1871" t="s">
        <v>3115</v>
      </c>
      <c r="Q1871" t="s">
        <v>3186</v>
      </c>
      <c r="R1871" s="23" t="s">
        <v>4630</v>
      </c>
      <c r="S1871" t="s">
        <v>3348</v>
      </c>
    </row>
    <row r="1872" spans="1:19" outlineLevel="1" x14ac:dyDescent="0.2">
      <c r="A1872" t="s">
        <v>3961</v>
      </c>
      <c r="B1872" t="s">
        <v>5775</v>
      </c>
      <c r="C1872" t="s">
        <v>40</v>
      </c>
      <c r="D1872" s="15" t="s">
        <v>3007</v>
      </c>
      <c r="E1872" s="15" t="s">
        <v>3027</v>
      </c>
      <c r="F1872" s="15" t="s">
        <v>1500</v>
      </c>
      <c r="G1872" s="15" t="s">
        <v>3435</v>
      </c>
      <c r="H1872" s="15" t="s">
        <v>3435</v>
      </c>
      <c r="I1872" t="s">
        <v>1</v>
      </c>
      <c r="J1872" t="s">
        <v>3160</v>
      </c>
      <c r="K1872" t="s">
        <v>3193</v>
      </c>
      <c r="L1872" t="s">
        <v>3160</v>
      </c>
      <c r="M1872" t="s">
        <v>3049</v>
      </c>
      <c r="N1872" t="s">
        <v>3160</v>
      </c>
      <c r="O1872" t="s">
        <v>3160</v>
      </c>
      <c r="P1872" t="s">
        <v>3115</v>
      </c>
      <c r="Q1872" t="s">
        <v>3186</v>
      </c>
      <c r="R1872" s="23" t="s">
        <v>3160</v>
      </c>
      <c r="S1872" t="s">
        <v>3348</v>
      </c>
    </row>
    <row r="1873" spans="1:19" outlineLevel="1" x14ac:dyDescent="0.2">
      <c r="A1873" t="s">
        <v>3961</v>
      </c>
      <c r="B1873" t="s">
        <v>5775</v>
      </c>
      <c r="C1873" t="s">
        <v>40</v>
      </c>
      <c r="D1873" s="15" t="s">
        <v>3007</v>
      </c>
      <c r="E1873" s="15" t="s">
        <v>3027</v>
      </c>
      <c r="F1873" s="15" t="s">
        <v>1502</v>
      </c>
      <c r="G1873" s="15" t="s">
        <v>3435</v>
      </c>
      <c r="H1873" s="15" t="s">
        <v>3435</v>
      </c>
      <c r="I1873" t="s">
        <v>3160</v>
      </c>
      <c r="J1873" t="s">
        <v>3160</v>
      </c>
      <c r="K1873" t="s">
        <v>3160</v>
      </c>
      <c r="L1873" t="s">
        <v>3160</v>
      </c>
      <c r="M1873" t="s">
        <v>3049</v>
      </c>
      <c r="N1873" t="s">
        <v>3160</v>
      </c>
      <c r="O1873" t="s">
        <v>3160</v>
      </c>
      <c r="P1873" t="s">
        <v>3115</v>
      </c>
      <c r="Q1873" t="s">
        <v>3186</v>
      </c>
      <c r="R1873" s="23" t="s">
        <v>4630</v>
      </c>
      <c r="S1873" t="s">
        <v>3348</v>
      </c>
    </row>
    <row r="1874" spans="1:19" outlineLevel="1" x14ac:dyDescent="0.2">
      <c r="A1874" t="s">
        <v>3961</v>
      </c>
      <c r="B1874" t="s">
        <v>5775</v>
      </c>
      <c r="C1874" t="s">
        <v>40</v>
      </c>
      <c r="D1874" s="15" t="s">
        <v>3007</v>
      </c>
      <c r="E1874" s="15" t="s">
        <v>3027</v>
      </c>
      <c r="F1874" s="15" t="s">
        <v>1502</v>
      </c>
      <c r="G1874" s="15" t="s">
        <v>3435</v>
      </c>
      <c r="H1874" s="15" t="s">
        <v>3435</v>
      </c>
      <c r="I1874" t="s">
        <v>1</v>
      </c>
      <c r="J1874" t="s">
        <v>3160</v>
      </c>
      <c r="K1874" t="s">
        <v>3193</v>
      </c>
      <c r="L1874" t="s">
        <v>3160</v>
      </c>
      <c r="M1874" t="s">
        <v>3049</v>
      </c>
      <c r="N1874" t="s">
        <v>3160</v>
      </c>
      <c r="O1874" t="s">
        <v>3160</v>
      </c>
      <c r="P1874" t="s">
        <v>3115</v>
      </c>
      <c r="Q1874" t="s">
        <v>3186</v>
      </c>
      <c r="R1874" s="23" t="s">
        <v>3160</v>
      </c>
      <c r="S1874" t="s">
        <v>3348</v>
      </c>
    </row>
    <row r="1875" spans="1:19" outlineLevel="1" x14ac:dyDescent="0.2">
      <c r="A1875" t="s">
        <v>4523</v>
      </c>
      <c r="B1875" t="s">
        <v>5776</v>
      </c>
      <c r="C1875" t="s">
        <v>40</v>
      </c>
      <c r="D1875" s="15" t="s">
        <v>3007</v>
      </c>
      <c r="E1875" s="15" t="s">
        <v>3027</v>
      </c>
      <c r="F1875" s="15" t="s">
        <v>1499</v>
      </c>
      <c r="G1875" s="15" t="s">
        <v>3408</v>
      </c>
      <c r="H1875" s="15" t="s">
        <v>3408</v>
      </c>
      <c r="I1875" t="s">
        <v>3160</v>
      </c>
      <c r="J1875" t="s">
        <v>3160</v>
      </c>
      <c r="K1875" t="s">
        <v>3160</v>
      </c>
      <c r="L1875" t="s">
        <v>3160</v>
      </c>
      <c r="M1875" t="s">
        <v>3049</v>
      </c>
      <c r="N1875" t="s">
        <v>3160</v>
      </c>
      <c r="O1875" t="s">
        <v>3160</v>
      </c>
      <c r="P1875" t="s">
        <v>3115</v>
      </c>
      <c r="Q1875" t="s">
        <v>3186</v>
      </c>
      <c r="R1875" s="23" t="s">
        <v>4630</v>
      </c>
      <c r="S1875" t="s">
        <v>3348</v>
      </c>
    </row>
    <row r="1876" spans="1:19" outlineLevel="1" x14ac:dyDescent="0.2">
      <c r="A1876" t="s">
        <v>4523</v>
      </c>
      <c r="B1876" t="s">
        <v>5776</v>
      </c>
      <c r="C1876" t="s">
        <v>40</v>
      </c>
      <c r="D1876" s="15" t="s">
        <v>3007</v>
      </c>
      <c r="E1876" s="15" t="s">
        <v>3027</v>
      </c>
      <c r="F1876" s="15" t="s">
        <v>1499</v>
      </c>
      <c r="G1876" s="15" t="s">
        <v>3408</v>
      </c>
      <c r="H1876" s="15" t="s">
        <v>3408</v>
      </c>
      <c r="I1876" t="s">
        <v>1</v>
      </c>
      <c r="J1876" t="s">
        <v>3160</v>
      </c>
      <c r="K1876" t="s">
        <v>3193</v>
      </c>
      <c r="L1876" t="s">
        <v>3160</v>
      </c>
      <c r="M1876" t="s">
        <v>3049</v>
      </c>
      <c r="N1876" t="s">
        <v>3160</v>
      </c>
      <c r="O1876" t="s">
        <v>3160</v>
      </c>
      <c r="P1876" t="s">
        <v>3115</v>
      </c>
      <c r="Q1876" t="s">
        <v>3186</v>
      </c>
      <c r="R1876" s="23" t="s">
        <v>3160</v>
      </c>
      <c r="S1876" t="s">
        <v>3348</v>
      </c>
    </row>
    <row r="1877" spans="1:19" outlineLevel="1" x14ac:dyDescent="0.2">
      <c r="A1877" t="s">
        <v>4523</v>
      </c>
      <c r="B1877" t="s">
        <v>5776</v>
      </c>
      <c r="C1877" t="s">
        <v>40</v>
      </c>
      <c r="D1877" s="15" t="s">
        <v>3007</v>
      </c>
      <c r="E1877" s="15" t="s">
        <v>3027</v>
      </c>
      <c r="F1877" s="15" t="s">
        <v>1501</v>
      </c>
      <c r="G1877" s="15" t="s">
        <v>3408</v>
      </c>
      <c r="H1877" s="15" t="s">
        <v>3408</v>
      </c>
      <c r="I1877" t="s">
        <v>3160</v>
      </c>
      <c r="J1877" t="s">
        <v>3160</v>
      </c>
      <c r="K1877" t="s">
        <v>3160</v>
      </c>
      <c r="L1877" t="s">
        <v>3160</v>
      </c>
      <c r="M1877" t="s">
        <v>3049</v>
      </c>
      <c r="N1877" t="s">
        <v>3160</v>
      </c>
      <c r="O1877" t="s">
        <v>3160</v>
      </c>
      <c r="P1877" t="s">
        <v>3115</v>
      </c>
      <c r="Q1877" t="s">
        <v>3186</v>
      </c>
      <c r="R1877" s="23" t="s">
        <v>4630</v>
      </c>
      <c r="S1877" t="s">
        <v>3348</v>
      </c>
    </row>
    <row r="1878" spans="1:19" outlineLevel="1" x14ac:dyDescent="0.2">
      <c r="A1878" t="s">
        <v>4523</v>
      </c>
      <c r="B1878" t="s">
        <v>5776</v>
      </c>
      <c r="C1878" t="s">
        <v>40</v>
      </c>
      <c r="D1878" s="15" t="s">
        <v>3007</v>
      </c>
      <c r="E1878" s="15" t="s">
        <v>3027</v>
      </c>
      <c r="F1878" s="15" t="s">
        <v>1501</v>
      </c>
      <c r="G1878" s="15" t="s">
        <v>3408</v>
      </c>
      <c r="H1878" s="15" t="s">
        <v>3408</v>
      </c>
      <c r="I1878" t="s">
        <v>1</v>
      </c>
      <c r="J1878" t="s">
        <v>3160</v>
      </c>
      <c r="K1878" t="s">
        <v>3193</v>
      </c>
      <c r="L1878" t="s">
        <v>3160</v>
      </c>
      <c r="M1878" t="s">
        <v>3049</v>
      </c>
      <c r="N1878" t="s">
        <v>3160</v>
      </c>
      <c r="O1878" t="s">
        <v>3160</v>
      </c>
      <c r="P1878" t="s">
        <v>3115</v>
      </c>
      <c r="Q1878" t="s">
        <v>3186</v>
      </c>
      <c r="R1878" s="23" t="s">
        <v>3160</v>
      </c>
      <c r="S1878" t="s">
        <v>3348</v>
      </c>
    </row>
    <row r="1879" spans="1:19" outlineLevel="1" x14ac:dyDescent="0.2">
      <c r="A1879" t="s">
        <v>4523</v>
      </c>
      <c r="B1879" t="s">
        <v>5776</v>
      </c>
      <c r="C1879" t="s">
        <v>40</v>
      </c>
      <c r="D1879" s="15" t="s">
        <v>3007</v>
      </c>
      <c r="E1879" s="15" t="s">
        <v>3027</v>
      </c>
      <c r="F1879" s="15" t="s">
        <v>1500</v>
      </c>
      <c r="G1879" s="15" t="s">
        <v>3408</v>
      </c>
      <c r="H1879" s="15" t="s">
        <v>3408</v>
      </c>
      <c r="I1879" t="s">
        <v>3160</v>
      </c>
      <c r="J1879" t="s">
        <v>3160</v>
      </c>
      <c r="K1879" t="s">
        <v>3160</v>
      </c>
      <c r="L1879" t="s">
        <v>3160</v>
      </c>
      <c r="M1879" t="s">
        <v>3049</v>
      </c>
      <c r="N1879" t="s">
        <v>3160</v>
      </c>
      <c r="O1879" t="s">
        <v>3160</v>
      </c>
      <c r="P1879" t="s">
        <v>3115</v>
      </c>
      <c r="Q1879" t="s">
        <v>3186</v>
      </c>
      <c r="R1879" s="23" t="s">
        <v>4630</v>
      </c>
      <c r="S1879" t="s">
        <v>3348</v>
      </c>
    </row>
    <row r="1880" spans="1:19" outlineLevel="1" x14ac:dyDescent="0.2">
      <c r="A1880" t="s">
        <v>4523</v>
      </c>
      <c r="B1880" t="s">
        <v>5776</v>
      </c>
      <c r="C1880" t="s">
        <v>40</v>
      </c>
      <c r="D1880" s="15" t="s">
        <v>3007</v>
      </c>
      <c r="E1880" s="15" t="s">
        <v>3027</v>
      </c>
      <c r="F1880" s="15" t="s">
        <v>1500</v>
      </c>
      <c r="G1880" s="15" t="s">
        <v>3408</v>
      </c>
      <c r="H1880" s="15" t="s">
        <v>3408</v>
      </c>
      <c r="I1880" t="s">
        <v>1</v>
      </c>
      <c r="J1880" t="s">
        <v>3160</v>
      </c>
      <c r="K1880" t="s">
        <v>3193</v>
      </c>
      <c r="L1880" t="s">
        <v>3160</v>
      </c>
      <c r="M1880" t="s">
        <v>3049</v>
      </c>
      <c r="N1880" t="s">
        <v>3160</v>
      </c>
      <c r="O1880" t="s">
        <v>3160</v>
      </c>
      <c r="P1880" t="s">
        <v>3115</v>
      </c>
      <c r="Q1880" t="s">
        <v>3186</v>
      </c>
      <c r="R1880" s="23" t="s">
        <v>3160</v>
      </c>
      <c r="S1880" t="s">
        <v>3348</v>
      </c>
    </row>
    <row r="1881" spans="1:19" outlineLevel="1" x14ac:dyDescent="0.2">
      <c r="A1881" t="s">
        <v>4523</v>
      </c>
      <c r="B1881" t="s">
        <v>5776</v>
      </c>
      <c r="C1881" t="s">
        <v>40</v>
      </c>
      <c r="D1881" s="15" t="s">
        <v>3007</v>
      </c>
      <c r="E1881" s="15" t="s">
        <v>3027</v>
      </c>
      <c r="F1881" s="15" t="s">
        <v>1502</v>
      </c>
      <c r="G1881" s="15" t="s">
        <v>3408</v>
      </c>
      <c r="H1881" s="15" t="s">
        <v>3408</v>
      </c>
      <c r="I1881" t="s">
        <v>3160</v>
      </c>
      <c r="J1881" t="s">
        <v>3160</v>
      </c>
      <c r="K1881" t="s">
        <v>3160</v>
      </c>
      <c r="L1881" t="s">
        <v>3160</v>
      </c>
      <c r="M1881" t="s">
        <v>3049</v>
      </c>
      <c r="N1881" t="s">
        <v>3160</v>
      </c>
      <c r="O1881" t="s">
        <v>3160</v>
      </c>
      <c r="P1881" t="s">
        <v>3115</v>
      </c>
      <c r="Q1881" t="s">
        <v>3186</v>
      </c>
      <c r="R1881" s="23" t="s">
        <v>4630</v>
      </c>
      <c r="S1881" t="s">
        <v>3348</v>
      </c>
    </row>
    <row r="1882" spans="1:19" outlineLevel="1" x14ac:dyDescent="0.2">
      <c r="A1882" t="s">
        <v>4523</v>
      </c>
      <c r="B1882" t="s">
        <v>5776</v>
      </c>
      <c r="C1882" t="s">
        <v>40</v>
      </c>
      <c r="D1882" s="15" t="s">
        <v>3007</v>
      </c>
      <c r="E1882" s="15" t="s">
        <v>3027</v>
      </c>
      <c r="F1882" s="15" t="s">
        <v>1502</v>
      </c>
      <c r="G1882" s="15" t="s">
        <v>3408</v>
      </c>
      <c r="H1882" s="15" t="s">
        <v>3408</v>
      </c>
      <c r="I1882" t="s">
        <v>1</v>
      </c>
      <c r="J1882" t="s">
        <v>3160</v>
      </c>
      <c r="K1882" t="s">
        <v>3193</v>
      </c>
      <c r="L1882" t="s">
        <v>3160</v>
      </c>
      <c r="M1882" t="s">
        <v>3049</v>
      </c>
      <c r="N1882" t="s">
        <v>3160</v>
      </c>
      <c r="O1882" t="s">
        <v>3160</v>
      </c>
      <c r="P1882" t="s">
        <v>3115</v>
      </c>
      <c r="Q1882" t="s">
        <v>3186</v>
      </c>
      <c r="R1882" s="23" t="s">
        <v>3160</v>
      </c>
      <c r="S1882" t="s">
        <v>3348</v>
      </c>
    </row>
    <row r="1883" spans="1:19" outlineLevel="1" x14ac:dyDescent="0.2">
      <c r="A1883" t="s">
        <v>3965</v>
      </c>
      <c r="B1883" t="s">
        <v>5777</v>
      </c>
      <c r="C1883" t="s">
        <v>40</v>
      </c>
      <c r="D1883" s="15" t="s">
        <v>3007</v>
      </c>
      <c r="E1883" s="15" t="s">
        <v>3027</v>
      </c>
      <c r="F1883" s="15" t="s">
        <v>1496</v>
      </c>
      <c r="G1883" s="15" t="s">
        <v>3435</v>
      </c>
      <c r="H1883" s="15" t="s">
        <v>3435</v>
      </c>
      <c r="I1883" t="s">
        <v>3160</v>
      </c>
      <c r="J1883" t="s">
        <v>3160</v>
      </c>
      <c r="K1883" t="s">
        <v>3160</v>
      </c>
      <c r="L1883" t="s">
        <v>3160</v>
      </c>
      <c r="M1883" t="s">
        <v>3049</v>
      </c>
      <c r="N1883" t="s">
        <v>3160</v>
      </c>
      <c r="O1883" t="s">
        <v>3160</v>
      </c>
      <c r="P1883" t="s">
        <v>3115</v>
      </c>
      <c r="Q1883" t="s">
        <v>3186</v>
      </c>
      <c r="R1883" s="23" t="s">
        <v>4630</v>
      </c>
      <c r="S1883" t="s">
        <v>3348</v>
      </c>
    </row>
    <row r="1884" spans="1:19" outlineLevel="1" x14ac:dyDescent="0.2">
      <c r="A1884" t="s">
        <v>3965</v>
      </c>
      <c r="B1884" t="s">
        <v>5777</v>
      </c>
      <c r="C1884" t="s">
        <v>40</v>
      </c>
      <c r="D1884" s="15" t="s">
        <v>3007</v>
      </c>
      <c r="E1884" s="15" t="s">
        <v>3027</v>
      </c>
      <c r="F1884" s="15" t="s">
        <v>1496</v>
      </c>
      <c r="G1884" s="15" t="s">
        <v>3435</v>
      </c>
      <c r="H1884" s="15" t="s">
        <v>3435</v>
      </c>
      <c r="I1884" t="s">
        <v>1</v>
      </c>
      <c r="J1884" t="s">
        <v>3160</v>
      </c>
      <c r="K1884" t="s">
        <v>3193</v>
      </c>
      <c r="L1884" t="s">
        <v>3160</v>
      </c>
      <c r="M1884" t="s">
        <v>3049</v>
      </c>
      <c r="N1884" t="s">
        <v>3160</v>
      </c>
      <c r="O1884" t="s">
        <v>3160</v>
      </c>
      <c r="P1884" t="s">
        <v>3115</v>
      </c>
      <c r="Q1884" t="s">
        <v>3186</v>
      </c>
      <c r="R1884" s="23" t="s">
        <v>3160</v>
      </c>
      <c r="S1884" t="s">
        <v>3348</v>
      </c>
    </row>
    <row r="1885" spans="1:19" outlineLevel="1" x14ac:dyDescent="0.2">
      <c r="A1885" t="s">
        <v>3965</v>
      </c>
      <c r="B1885" t="s">
        <v>5777</v>
      </c>
      <c r="C1885" t="s">
        <v>40</v>
      </c>
      <c r="D1885" s="15" t="s">
        <v>3007</v>
      </c>
      <c r="E1885" s="15" t="s">
        <v>3027</v>
      </c>
      <c r="F1885" s="15" t="s">
        <v>1496</v>
      </c>
      <c r="G1885" s="15" t="s">
        <v>3435</v>
      </c>
      <c r="H1885" s="15" t="s">
        <v>3435</v>
      </c>
      <c r="I1885" t="s">
        <v>1</v>
      </c>
      <c r="J1885" t="s">
        <v>3160</v>
      </c>
      <c r="K1885" t="s">
        <v>3193</v>
      </c>
      <c r="L1885" t="s">
        <v>3160</v>
      </c>
      <c r="M1885" t="s">
        <v>3160</v>
      </c>
      <c r="N1885" t="s">
        <v>3160</v>
      </c>
      <c r="O1885" t="s">
        <v>3160</v>
      </c>
      <c r="P1885" t="s">
        <v>3116</v>
      </c>
      <c r="Q1885" t="s">
        <v>5413</v>
      </c>
      <c r="R1885" s="23" t="s">
        <v>3160</v>
      </c>
      <c r="S1885" t="s">
        <v>3189</v>
      </c>
    </row>
    <row r="1886" spans="1:19" outlineLevel="1" x14ac:dyDescent="0.2">
      <c r="A1886" t="s">
        <v>4524</v>
      </c>
      <c r="B1886" t="s">
        <v>5778</v>
      </c>
      <c r="C1886" t="s">
        <v>40</v>
      </c>
      <c r="D1886" s="15" t="s">
        <v>3007</v>
      </c>
      <c r="E1886" s="15" t="s">
        <v>3027</v>
      </c>
      <c r="F1886" s="15" t="s">
        <v>1496</v>
      </c>
      <c r="G1886" s="15" t="s">
        <v>3408</v>
      </c>
      <c r="H1886" s="15" t="s">
        <v>3408</v>
      </c>
      <c r="I1886" t="s">
        <v>3160</v>
      </c>
      <c r="J1886" t="s">
        <v>3160</v>
      </c>
      <c r="K1886" t="s">
        <v>3160</v>
      </c>
      <c r="L1886" t="s">
        <v>3160</v>
      </c>
      <c r="M1886" t="s">
        <v>3049</v>
      </c>
      <c r="N1886" t="s">
        <v>3160</v>
      </c>
      <c r="O1886" t="s">
        <v>3160</v>
      </c>
      <c r="P1886" t="s">
        <v>3115</v>
      </c>
      <c r="Q1886" t="s">
        <v>3186</v>
      </c>
      <c r="R1886" s="23" t="s">
        <v>4630</v>
      </c>
      <c r="S1886" t="s">
        <v>3348</v>
      </c>
    </row>
    <row r="1887" spans="1:19" outlineLevel="1" x14ac:dyDescent="0.2">
      <c r="A1887" t="s">
        <v>4524</v>
      </c>
      <c r="B1887" t="s">
        <v>5778</v>
      </c>
      <c r="C1887" t="s">
        <v>40</v>
      </c>
      <c r="D1887" s="15" t="s">
        <v>3007</v>
      </c>
      <c r="E1887" s="15" t="s">
        <v>3027</v>
      </c>
      <c r="F1887" s="15" t="s">
        <v>1496</v>
      </c>
      <c r="G1887" s="15" t="s">
        <v>3408</v>
      </c>
      <c r="H1887" s="15" t="s">
        <v>3408</v>
      </c>
      <c r="I1887" t="s">
        <v>1</v>
      </c>
      <c r="J1887" t="s">
        <v>3160</v>
      </c>
      <c r="K1887" t="s">
        <v>3193</v>
      </c>
      <c r="L1887" t="s">
        <v>3160</v>
      </c>
      <c r="M1887" t="s">
        <v>3049</v>
      </c>
      <c r="N1887" t="s">
        <v>3160</v>
      </c>
      <c r="O1887" t="s">
        <v>3160</v>
      </c>
      <c r="P1887" t="s">
        <v>3115</v>
      </c>
      <c r="Q1887" t="s">
        <v>3186</v>
      </c>
      <c r="R1887" s="23" t="s">
        <v>3160</v>
      </c>
      <c r="S1887" t="s">
        <v>3348</v>
      </c>
    </row>
    <row r="1888" spans="1:19" outlineLevel="1" x14ac:dyDescent="0.2">
      <c r="A1888" t="s">
        <v>4524</v>
      </c>
      <c r="B1888" t="s">
        <v>5778</v>
      </c>
      <c r="C1888" t="s">
        <v>40</v>
      </c>
      <c r="D1888" s="15" t="s">
        <v>3007</v>
      </c>
      <c r="E1888" s="15" t="s">
        <v>3027</v>
      </c>
      <c r="F1888" s="15" t="s">
        <v>1496</v>
      </c>
      <c r="G1888" s="15" t="s">
        <v>3408</v>
      </c>
      <c r="H1888" s="15" t="s">
        <v>3408</v>
      </c>
      <c r="I1888" t="s">
        <v>1</v>
      </c>
      <c r="J1888" t="s">
        <v>3160</v>
      </c>
      <c r="K1888" t="s">
        <v>3193</v>
      </c>
      <c r="L1888" t="s">
        <v>3160</v>
      </c>
      <c r="M1888" t="s">
        <v>3160</v>
      </c>
      <c r="N1888" t="s">
        <v>3160</v>
      </c>
      <c r="O1888" t="s">
        <v>3160</v>
      </c>
      <c r="P1888" t="s">
        <v>3116</v>
      </c>
      <c r="Q1888" t="s">
        <v>5413</v>
      </c>
      <c r="R1888" s="23" t="s">
        <v>3160</v>
      </c>
      <c r="S1888" t="s">
        <v>3189</v>
      </c>
    </row>
    <row r="1889" spans="1:19" outlineLevel="1" x14ac:dyDescent="0.2">
      <c r="A1889" t="s">
        <v>5850</v>
      </c>
      <c r="B1889" t="s">
        <v>5879</v>
      </c>
      <c r="C1889" t="s">
        <v>40</v>
      </c>
      <c r="D1889" s="15" t="s">
        <v>3007</v>
      </c>
      <c r="E1889" s="15" t="s">
        <v>3027</v>
      </c>
      <c r="F1889" s="15" t="s">
        <v>1496</v>
      </c>
      <c r="G1889" s="15" t="s">
        <v>3435</v>
      </c>
      <c r="H1889" s="15" t="s">
        <v>3435</v>
      </c>
      <c r="I1889" t="s">
        <v>3160</v>
      </c>
      <c r="J1889" t="s">
        <v>3160</v>
      </c>
      <c r="K1889" t="s">
        <v>3160</v>
      </c>
      <c r="L1889" t="s">
        <v>3160</v>
      </c>
      <c r="M1889" t="s">
        <v>3049</v>
      </c>
      <c r="N1889" t="s">
        <v>3160</v>
      </c>
      <c r="O1889" t="s">
        <v>3160</v>
      </c>
      <c r="P1889" t="s">
        <v>3115</v>
      </c>
      <c r="Q1889" t="s">
        <v>3186</v>
      </c>
      <c r="R1889" s="23" t="s">
        <v>4630</v>
      </c>
      <c r="S1889" t="s">
        <v>3348</v>
      </c>
    </row>
    <row r="1890" spans="1:19" outlineLevel="1" x14ac:dyDescent="0.2">
      <c r="A1890" t="s">
        <v>5850</v>
      </c>
      <c r="B1890" t="s">
        <v>5879</v>
      </c>
      <c r="C1890" t="s">
        <v>40</v>
      </c>
      <c r="D1890" s="15" t="s">
        <v>3007</v>
      </c>
      <c r="E1890" s="15" t="s">
        <v>3027</v>
      </c>
      <c r="F1890" s="15" t="s">
        <v>1496</v>
      </c>
      <c r="G1890" s="15" t="s">
        <v>3435</v>
      </c>
      <c r="H1890" s="15" t="s">
        <v>3435</v>
      </c>
      <c r="I1890" t="s">
        <v>1</v>
      </c>
      <c r="J1890" t="s">
        <v>3160</v>
      </c>
      <c r="K1890" t="s">
        <v>3193</v>
      </c>
      <c r="L1890" t="s">
        <v>3160</v>
      </c>
      <c r="M1890" t="s">
        <v>3049</v>
      </c>
      <c r="N1890" t="s">
        <v>3160</v>
      </c>
      <c r="O1890" t="s">
        <v>3160</v>
      </c>
      <c r="P1890" t="s">
        <v>3115</v>
      </c>
      <c r="Q1890" t="s">
        <v>3186</v>
      </c>
      <c r="R1890" s="23" t="s">
        <v>3160</v>
      </c>
      <c r="S1890" t="s">
        <v>3348</v>
      </c>
    </row>
    <row r="1891" spans="1:19" outlineLevel="1" x14ac:dyDescent="0.2">
      <c r="A1891" t="s">
        <v>5850</v>
      </c>
      <c r="B1891" t="s">
        <v>5879</v>
      </c>
      <c r="C1891" t="s">
        <v>40</v>
      </c>
      <c r="D1891" s="15" t="s">
        <v>3007</v>
      </c>
      <c r="E1891" s="15" t="s">
        <v>3027</v>
      </c>
      <c r="F1891" s="15" t="s">
        <v>1496</v>
      </c>
      <c r="G1891" s="15" t="s">
        <v>3435</v>
      </c>
      <c r="H1891" s="15" t="s">
        <v>3435</v>
      </c>
      <c r="I1891" t="s">
        <v>1363</v>
      </c>
      <c r="J1891" t="s">
        <v>3160</v>
      </c>
      <c r="K1891" t="s">
        <v>3193</v>
      </c>
      <c r="L1891" t="s">
        <v>3160</v>
      </c>
      <c r="M1891" t="s">
        <v>3049</v>
      </c>
      <c r="N1891" t="s">
        <v>3160</v>
      </c>
      <c r="O1891" t="s">
        <v>3160</v>
      </c>
      <c r="P1891" t="s">
        <v>3115</v>
      </c>
      <c r="Q1891" t="s">
        <v>3186</v>
      </c>
      <c r="R1891" s="23" t="s">
        <v>3160</v>
      </c>
      <c r="S1891" t="s">
        <v>3347</v>
      </c>
    </row>
    <row r="1892" spans="1:19" outlineLevel="1" x14ac:dyDescent="0.2">
      <c r="A1892" t="s">
        <v>5851</v>
      </c>
      <c r="B1892" t="s">
        <v>5878</v>
      </c>
      <c r="C1892" t="s">
        <v>40</v>
      </c>
      <c r="D1892" s="15" t="s">
        <v>3007</v>
      </c>
      <c r="E1892" s="15" t="s">
        <v>3027</v>
      </c>
      <c r="F1892" s="15" t="s">
        <v>1496</v>
      </c>
      <c r="G1892" s="15" t="s">
        <v>3408</v>
      </c>
      <c r="H1892" s="15" t="s">
        <v>3408</v>
      </c>
      <c r="I1892" t="s">
        <v>3160</v>
      </c>
      <c r="J1892" t="s">
        <v>3160</v>
      </c>
      <c r="K1892" t="s">
        <v>3160</v>
      </c>
      <c r="L1892" t="s">
        <v>3160</v>
      </c>
      <c r="M1892" t="s">
        <v>3049</v>
      </c>
      <c r="N1892" t="s">
        <v>3160</v>
      </c>
      <c r="O1892" t="s">
        <v>3160</v>
      </c>
      <c r="P1892" t="s">
        <v>3115</v>
      </c>
      <c r="Q1892" t="s">
        <v>3186</v>
      </c>
      <c r="R1892" s="23" t="s">
        <v>4630</v>
      </c>
      <c r="S1892" t="s">
        <v>3348</v>
      </c>
    </row>
    <row r="1893" spans="1:19" outlineLevel="1" x14ac:dyDescent="0.2">
      <c r="A1893" t="s">
        <v>5851</v>
      </c>
      <c r="B1893" t="s">
        <v>5878</v>
      </c>
      <c r="C1893" t="s">
        <v>40</v>
      </c>
      <c r="D1893" s="15" t="s">
        <v>3007</v>
      </c>
      <c r="E1893" s="15" t="s">
        <v>3027</v>
      </c>
      <c r="F1893" s="15" t="s">
        <v>1496</v>
      </c>
      <c r="G1893" s="15" t="s">
        <v>3408</v>
      </c>
      <c r="H1893" s="15" t="s">
        <v>3408</v>
      </c>
      <c r="I1893" t="s">
        <v>1</v>
      </c>
      <c r="J1893" t="s">
        <v>3160</v>
      </c>
      <c r="K1893" t="s">
        <v>3193</v>
      </c>
      <c r="L1893" t="s">
        <v>3160</v>
      </c>
      <c r="M1893" t="s">
        <v>3049</v>
      </c>
      <c r="N1893" t="s">
        <v>3160</v>
      </c>
      <c r="O1893" t="s">
        <v>3160</v>
      </c>
      <c r="P1893" t="s">
        <v>3115</v>
      </c>
      <c r="Q1893" t="s">
        <v>3186</v>
      </c>
      <c r="R1893" s="23" t="s">
        <v>3160</v>
      </c>
      <c r="S1893" t="s">
        <v>3348</v>
      </c>
    </row>
    <row r="1894" spans="1:19" outlineLevel="1" x14ac:dyDescent="0.2">
      <c r="A1894" t="s">
        <v>5851</v>
      </c>
      <c r="B1894" t="s">
        <v>5878</v>
      </c>
      <c r="C1894" t="s">
        <v>40</v>
      </c>
      <c r="D1894" s="15" t="s">
        <v>3007</v>
      </c>
      <c r="E1894" s="15" t="s">
        <v>3027</v>
      </c>
      <c r="F1894" s="15" t="s">
        <v>1496</v>
      </c>
      <c r="G1894" s="15" t="s">
        <v>3408</v>
      </c>
      <c r="H1894" s="15" t="s">
        <v>3408</v>
      </c>
      <c r="I1894" t="s">
        <v>1363</v>
      </c>
      <c r="J1894" t="s">
        <v>3160</v>
      </c>
      <c r="K1894" t="s">
        <v>3193</v>
      </c>
      <c r="L1894" t="s">
        <v>3160</v>
      </c>
      <c r="M1894" t="s">
        <v>3049</v>
      </c>
      <c r="N1894" t="s">
        <v>3160</v>
      </c>
      <c r="O1894" t="s">
        <v>3160</v>
      </c>
      <c r="P1894" t="s">
        <v>3115</v>
      </c>
      <c r="Q1894" t="s">
        <v>3186</v>
      </c>
      <c r="R1894" s="23" t="s">
        <v>3160</v>
      </c>
      <c r="S1894" t="s">
        <v>3347</v>
      </c>
    </row>
    <row r="1895" spans="1:19" outlineLevel="1" x14ac:dyDescent="0.2">
      <c r="A1895" t="s">
        <v>3970</v>
      </c>
      <c r="B1895" t="s">
        <v>5779</v>
      </c>
      <c r="C1895" t="s">
        <v>40</v>
      </c>
      <c r="D1895" s="15" t="s">
        <v>3007</v>
      </c>
      <c r="E1895" s="15" t="s">
        <v>3027</v>
      </c>
      <c r="F1895" s="15" t="s">
        <v>1497</v>
      </c>
      <c r="G1895" s="15" t="s">
        <v>3435</v>
      </c>
      <c r="H1895" s="15" t="s">
        <v>3435</v>
      </c>
      <c r="I1895" t="s">
        <v>3160</v>
      </c>
      <c r="J1895" t="s">
        <v>3160</v>
      </c>
      <c r="K1895" t="s">
        <v>3160</v>
      </c>
      <c r="L1895" t="s">
        <v>3160</v>
      </c>
      <c r="M1895" t="s">
        <v>3049</v>
      </c>
      <c r="N1895" t="s">
        <v>3160</v>
      </c>
      <c r="O1895" t="s">
        <v>3160</v>
      </c>
      <c r="P1895" t="s">
        <v>3115</v>
      </c>
      <c r="Q1895" t="s">
        <v>3186</v>
      </c>
      <c r="R1895" s="23" t="s">
        <v>4630</v>
      </c>
      <c r="S1895" t="s">
        <v>3348</v>
      </c>
    </row>
    <row r="1896" spans="1:19" outlineLevel="1" x14ac:dyDescent="0.2">
      <c r="A1896" t="s">
        <v>3970</v>
      </c>
      <c r="B1896" t="s">
        <v>5779</v>
      </c>
      <c r="C1896" t="s">
        <v>40</v>
      </c>
      <c r="D1896" s="15" t="s">
        <v>3007</v>
      </c>
      <c r="E1896" s="15" t="s">
        <v>3027</v>
      </c>
      <c r="F1896" s="15" t="s">
        <v>1497</v>
      </c>
      <c r="G1896" s="15" t="s">
        <v>3435</v>
      </c>
      <c r="H1896" s="15" t="s">
        <v>3435</v>
      </c>
      <c r="I1896" t="s">
        <v>1</v>
      </c>
      <c r="J1896" t="s">
        <v>3160</v>
      </c>
      <c r="K1896" t="s">
        <v>3193</v>
      </c>
      <c r="L1896" t="s">
        <v>3160</v>
      </c>
      <c r="M1896" t="s">
        <v>3049</v>
      </c>
      <c r="N1896" t="s">
        <v>3160</v>
      </c>
      <c r="O1896" t="s">
        <v>3160</v>
      </c>
      <c r="P1896" t="s">
        <v>3115</v>
      </c>
      <c r="Q1896" t="s">
        <v>3186</v>
      </c>
      <c r="R1896" s="23" t="s">
        <v>3160</v>
      </c>
      <c r="S1896" t="s">
        <v>3348</v>
      </c>
    </row>
    <row r="1897" spans="1:19" outlineLevel="1" x14ac:dyDescent="0.2">
      <c r="A1897" t="s">
        <v>3970</v>
      </c>
      <c r="B1897" t="s">
        <v>5779</v>
      </c>
      <c r="C1897" t="s">
        <v>40</v>
      </c>
      <c r="D1897" s="15" t="s">
        <v>3007</v>
      </c>
      <c r="E1897" s="15" t="s">
        <v>3027</v>
      </c>
      <c r="F1897" s="15" t="s">
        <v>1497</v>
      </c>
      <c r="G1897" s="15" t="s">
        <v>3435</v>
      </c>
      <c r="H1897" s="15" t="s">
        <v>3435</v>
      </c>
      <c r="I1897" t="s">
        <v>1</v>
      </c>
      <c r="J1897" t="s">
        <v>3160</v>
      </c>
      <c r="K1897" t="s">
        <v>3193</v>
      </c>
      <c r="L1897" t="s">
        <v>3160</v>
      </c>
      <c r="M1897" t="s">
        <v>3160</v>
      </c>
      <c r="N1897" t="s">
        <v>3160</v>
      </c>
      <c r="O1897" t="s">
        <v>3160</v>
      </c>
      <c r="P1897" t="s">
        <v>3116</v>
      </c>
      <c r="Q1897" t="s">
        <v>5413</v>
      </c>
      <c r="R1897" s="23" t="s">
        <v>3160</v>
      </c>
      <c r="S1897" t="s">
        <v>3189</v>
      </c>
    </row>
    <row r="1898" spans="1:19" outlineLevel="1" x14ac:dyDescent="0.2">
      <c r="A1898" t="s">
        <v>4525</v>
      </c>
      <c r="B1898" t="s">
        <v>5780</v>
      </c>
      <c r="C1898" t="s">
        <v>40</v>
      </c>
      <c r="D1898" s="15" t="s">
        <v>3007</v>
      </c>
      <c r="E1898" s="15" t="s">
        <v>3027</v>
      </c>
      <c r="F1898" s="15" t="s">
        <v>1497</v>
      </c>
      <c r="G1898" s="15" t="s">
        <v>3408</v>
      </c>
      <c r="H1898" s="15" t="s">
        <v>3408</v>
      </c>
      <c r="I1898" t="s">
        <v>3160</v>
      </c>
      <c r="J1898" t="s">
        <v>3160</v>
      </c>
      <c r="K1898" t="s">
        <v>3160</v>
      </c>
      <c r="L1898" t="s">
        <v>3160</v>
      </c>
      <c r="M1898" t="s">
        <v>3049</v>
      </c>
      <c r="N1898" t="s">
        <v>3160</v>
      </c>
      <c r="O1898" t="s">
        <v>3160</v>
      </c>
      <c r="P1898" t="s">
        <v>3115</v>
      </c>
      <c r="Q1898" t="s">
        <v>3186</v>
      </c>
      <c r="R1898" s="23" t="s">
        <v>4630</v>
      </c>
      <c r="S1898" t="s">
        <v>3348</v>
      </c>
    </row>
    <row r="1899" spans="1:19" outlineLevel="1" x14ac:dyDescent="0.2">
      <c r="A1899" t="s">
        <v>4525</v>
      </c>
      <c r="B1899" t="s">
        <v>5780</v>
      </c>
      <c r="C1899" t="s">
        <v>40</v>
      </c>
      <c r="D1899" s="15" t="s">
        <v>3007</v>
      </c>
      <c r="E1899" s="15" t="s">
        <v>3027</v>
      </c>
      <c r="F1899" s="15" t="s">
        <v>1497</v>
      </c>
      <c r="G1899" s="15" t="s">
        <v>3408</v>
      </c>
      <c r="H1899" s="15" t="s">
        <v>3408</v>
      </c>
      <c r="I1899" t="s">
        <v>1</v>
      </c>
      <c r="J1899" t="s">
        <v>3160</v>
      </c>
      <c r="K1899" t="s">
        <v>3193</v>
      </c>
      <c r="L1899" t="s">
        <v>3160</v>
      </c>
      <c r="M1899" t="s">
        <v>3049</v>
      </c>
      <c r="N1899" t="s">
        <v>3160</v>
      </c>
      <c r="O1899" t="s">
        <v>3160</v>
      </c>
      <c r="P1899" t="s">
        <v>3115</v>
      </c>
      <c r="Q1899" t="s">
        <v>3186</v>
      </c>
      <c r="R1899" s="23" t="s">
        <v>3160</v>
      </c>
      <c r="S1899" t="s">
        <v>3348</v>
      </c>
    </row>
    <row r="1900" spans="1:19" outlineLevel="1" x14ac:dyDescent="0.2">
      <c r="A1900" t="s">
        <v>4525</v>
      </c>
      <c r="B1900" t="s">
        <v>5780</v>
      </c>
      <c r="C1900" t="s">
        <v>40</v>
      </c>
      <c r="D1900" s="15" t="s">
        <v>3007</v>
      </c>
      <c r="E1900" s="15" t="s">
        <v>3027</v>
      </c>
      <c r="F1900" s="15" t="s">
        <v>1497</v>
      </c>
      <c r="G1900" s="15" t="s">
        <v>3408</v>
      </c>
      <c r="H1900" s="15" t="s">
        <v>3408</v>
      </c>
      <c r="I1900" t="s">
        <v>1</v>
      </c>
      <c r="J1900" t="s">
        <v>3160</v>
      </c>
      <c r="K1900" t="s">
        <v>3193</v>
      </c>
      <c r="L1900" t="s">
        <v>3160</v>
      </c>
      <c r="M1900" t="s">
        <v>3160</v>
      </c>
      <c r="N1900" t="s">
        <v>3160</v>
      </c>
      <c r="O1900" t="s">
        <v>3160</v>
      </c>
      <c r="P1900" t="s">
        <v>3116</v>
      </c>
      <c r="Q1900" t="s">
        <v>5413</v>
      </c>
      <c r="R1900" s="23" t="s">
        <v>3160</v>
      </c>
      <c r="S1900" t="s">
        <v>3189</v>
      </c>
    </row>
    <row r="1901" spans="1:19" outlineLevel="1" x14ac:dyDescent="0.2">
      <c r="A1901" t="s">
        <v>5852</v>
      </c>
      <c r="B1901" t="s">
        <v>5877</v>
      </c>
      <c r="C1901" t="s">
        <v>40</v>
      </c>
      <c r="D1901" s="15" t="s">
        <v>3007</v>
      </c>
      <c r="E1901" s="15" t="s">
        <v>3027</v>
      </c>
      <c r="F1901" s="15" t="s">
        <v>1497</v>
      </c>
      <c r="G1901" s="15" t="s">
        <v>3435</v>
      </c>
      <c r="H1901" s="15" t="s">
        <v>3435</v>
      </c>
      <c r="I1901" t="s">
        <v>3160</v>
      </c>
      <c r="J1901" t="s">
        <v>3160</v>
      </c>
      <c r="K1901" t="s">
        <v>3160</v>
      </c>
      <c r="L1901" t="s">
        <v>3160</v>
      </c>
      <c r="M1901" t="s">
        <v>3049</v>
      </c>
      <c r="N1901" t="s">
        <v>3160</v>
      </c>
      <c r="O1901" t="s">
        <v>3160</v>
      </c>
      <c r="P1901" t="s">
        <v>3115</v>
      </c>
      <c r="Q1901" t="s">
        <v>3186</v>
      </c>
      <c r="R1901" s="23" t="s">
        <v>4630</v>
      </c>
      <c r="S1901" t="s">
        <v>3348</v>
      </c>
    </row>
    <row r="1902" spans="1:19" outlineLevel="1" x14ac:dyDescent="0.2">
      <c r="A1902" t="s">
        <v>5852</v>
      </c>
      <c r="B1902" t="s">
        <v>5877</v>
      </c>
      <c r="C1902" t="s">
        <v>40</v>
      </c>
      <c r="D1902" s="15" t="s">
        <v>3007</v>
      </c>
      <c r="E1902" s="15" t="s">
        <v>3027</v>
      </c>
      <c r="F1902" s="15" t="s">
        <v>1497</v>
      </c>
      <c r="G1902" s="15" t="s">
        <v>3435</v>
      </c>
      <c r="H1902" s="15" t="s">
        <v>3435</v>
      </c>
      <c r="I1902" t="s">
        <v>1</v>
      </c>
      <c r="J1902" t="s">
        <v>3160</v>
      </c>
      <c r="K1902" t="s">
        <v>3193</v>
      </c>
      <c r="L1902" t="s">
        <v>3160</v>
      </c>
      <c r="M1902" t="s">
        <v>3049</v>
      </c>
      <c r="N1902" t="s">
        <v>3160</v>
      </c>
      <c r="O1902" t="s">
        <v>3160</v>
      </c>
      <c r="P1902" t="s">
        <v>3115</v>
      </c>
      <c r="Q1902" t="s">
        <v>3186</v>
      </c>
      <c r="R1902" s="23" t="s">
        <v>3160</v>
      </c>
      <c r="S1902" t="s">
        <v>3348</v>
      </c>
    </row>
    <row r="1903" spans="1:19" outlineLevel="1" x14ac:dyDescent="0.2">
      <c r="A1903" t="s">
        <v>5852</v>
      </c>
      <c r="B1903" t="s">
        <v>5877</v>
      </c>
      <c r="C1903" t="s">
        <v>40</v>
      </c>
      <c r="D1903" s="15" t="s">
        <v>3007</v>
      </c>
      <c r="E1903" s="15" t="s">
        <v>3027</v>
      </c>
      <c r="F1903" s="15" t="s">
        <v>1497</v>
      </c>
      <c r="G1903" s="15" t="s">
        <v>3435</v>
      </c>
      <c r="H1903" s="15" t="s">
        <v>3435</v>
      </c>
      <c r="I1903" t="s">
        <v>1363</v>
      </c>
      <c r="J1903" t="s">
        <v>3160</v>
      </c>
      <c r="K1903" t="s">
        <v>3193</v>
      </c>
      <c r="L1903" t="s">
        <v>3160</v>
      </c>
      <c r="M1903" t="s">
        <v>3049</v>
      </c>
      <c r="N1903" t="s">
        <v>3160</v>
      </c>
      <c r="O1903" t="s">
        <v>3160</v>
      </c>
      <c r="P1903" t="s">
        <v>3115</v>
      </c>
      <c r="Q1903" t="s">
        <v>3186</v>
      </c>
      <c r="R1903" s="23" t="s">
        <v>3160</v>
      </c>
      <c r="S1903" t="s">
        <v>3347</v>
      </c>
    </row>
    <row r="1904" spans="1:19" outlineLevel="1" x14ac:dyDescent="0.2">
      <c r="A1904" t="s">
        <v>5853</v>
      </c>
      <c r="B1904" t="s">
        <v>5876</v>
      </c>
      <c r="C1904" t="s">
        <v>40</v>
      </c>
      <c r="D1904" s="15" t="s">
        <v>3007</v>
      </c>
      <c r="E1904" s="15" t="s">
        <v>3027</v>
      </c>
      <c r="F1904" s="15" t="s">
        <v>1497</v>
      </c>
      <c r="G1904" s="15" t="s">
        <v>3408</v>
      </c>
      <c r="H1904" s="15" t="s">
        <v>3408</v>
      </c>
      <c r="I1904" t="s">
        <v>3160</v>
      </c>
      <c r="J1904" t="s">
        <v>3160</v>
      </c>
      <c r="K1904" t="s">
        <v>3160</v>
      </c>
      <c r="L1904" t="s">
        <v>3160</v>
      </c>
      <c r="M1904" t="s">
        <v>3049</v>
      </c>
      <c r="N1904" t="s">
        <v>3160</v>
      </c>
      <c r="O1904" t="s">
        <v>3160</v>
      </c>
      <c r="P1904" t="s">
        <v>3115</v>
      </c>
      <c r="Q1904" t="s">
        <v>3186</v>
      </c>
      <c r="R1904" s="23" t="s">
        <v>4630</v>
      </c>
      <c r="S1904" t="s">
        <v>3348</v>
      </c>
    </row>
    <row r="1905" spans="1:19" outlineLevel="1" x14ac:dyDescent="0.2">
      <c r="A1905" t="s">
        <v>5853</v>
      </c>
      <c r="B1905" t="s">
        <v>5876</v>
      </c>
      <c r="C1905" t="s">
        <v>40</v>
      </c>
      <c r="D1905" s="15" t="s">
        <v>3007</v>
      </c>
      <c r="E1905" s="15" t="s">
        <v>3027</v>
      </c>
      <c r="F1905" s="15" t="s">
        <v>1497</v>
      </c>
      <c r="G1905" s="15" t="s">
        <v>3408</v>
      </c>
      <c r="H1905" s="15" t="s">
        <v>3408</v>
      </c>
      <c r="I1905" t="s">
        <v>1</v>
      </c>
      <c r="J1905" t="s">
        <v>3160</v>
      </c>
      <c r="K1905" t="s">
        <v>3193</v>
      </c>
      <c r="L1905" t="s">
        <v>3160</v>
      </c>
      <c r="M1905" t="s">
        <v>3049</v>
      </c>
      <c r="N1905" t="s">
        <v>3160</v>
      </c>
      <c r="O1905" t="s">
        <v>3160</v>
      </c>
      <c r="P1905" t="s">
        <v>3115</v>
      </c>
      <c r="Q1905" t="s">
        <v>3186</v>
      </c>
      <c r="R1905" s="23" t="s">
        <v>3160</v>
      </c>
      <c r="S1905" t="s">
        <v>3348</v>
      </c>
    </row>
    <row r="1906" spans="1:19" outlineLevel="1" x14ac:dyDescent="0.2">
      <c r="A1906" t="s">
        <v>5853</v>
      </c>
      <c r="B1906" t="s">
        <v>5876</v>
      </c>
      <c r="C1906" t="s">
        <v>40</v>
      </c>
      <c r="D1906" s="15" t="s">
        <v>3007</v>
      </c>
      <c r="E1906" s="15" t="s">
        <v>3027</v>
      </c>
      <c r="F1906" s="15" t="s">
        <v>1497</v>
      </c>
      <c r="G1906" s="15" t="s">
        <v>3408</v>
      </c>
      <c r="H1906" s="15" t="s">
        <v>3408</v>
      </c>
      <c r="I1906" t="s">
        <v>1363</v>
      </c>
      <c r="J1906" t="s">
        <v>3160</v>
      </c>
      <c r="K1906" t="s">
        <v>3193</v>
      </c>
      <c r="L1906" t="s">
        <v>3160</v>
      </c>
      <c r="M1906" t="s">
        <v>3049</v>
      </c>
      <c r="N1906" t="s">
        <v>3160</v>
      </c>
      <c r="O1906" t="s">
        <v>3160</v>
      </c>
      <c r="P1906" t="s">
        <v>3115</v>
      </c>
      <c r="Q1906" t="s">
        <v>3186</v>
      </c>
      <c r="R1906" s="23" t="s">
        <v>3160</v>
      </c>
      <c r="S1906" t="s">
        <v>3347</v>
      </c>
    </row>
    <row r="1907" spans="1:19" outlineLevel="1" x14ac:dyDescent="0.2">
      <c r="A1907" t="s">
        <v>3975</v>
      </c>
      <c r="B1907" t="s">
        <v>5781</v>
      </c>
      <c r="C1907" t="s">
        <v>40</v>
      </c>
      <c r="D1907" s="15" t="s">
        <v>3007</v>
      </c>
      <c r="E1907" s="15" t="s">
        <v>3027</v>
      </c>
      <c r="F1907" s="15" t="s">
        <v>1498</v>
      </c>
      <c r="G1907" s="15" t="s">
        <v>3435</v>
      </c>
      <c r="H1907" s="15" t="s">
        <v>3435</v>
      </c>
      <c r="I1907" t="s">
        <v>3160</v>
      </c>
      <c r="J1907" t="s">
        <v>3160</v>
      </c>
      <c r="K1907" t="s">
        <v>3160</v>
      </c>
      <c r="L1907" t="s">
        <v>3160</v>
      </c>
      <c r="M1907" t="s">
        <v>3049</v>
      </c>
      <c r="N1907" t="s">
        <v>3160</v>
      </c>
      <c r="O1907" t="s">
        <v>3160</v>
      </c>
      <c r="P1907" t="s">
        <v>3115</v>
      </c>
      <c r="Q1907" t="s">
        <v>3186</v>
      </c>
      <c r="R1907" s="23" t="s">
        <v>4630</v>
      </c>
      <c r="S1907" t="s">
        <v>3348</v>
      </c>
    </row>
    <row r="1908" spans="1:19" outlineLevel="1" x14ac:dyDescent="0.2">
      <c r="A1908" t="s">
        <v>3975</v>
      </c>
      <c r="B1908" t="s">
        <v>5781</v>
      </c>
      <c r="C1908" t="s">
        <v>40</v>
      </c>
      <c r="D1908" s="15" t="s">
        <v>3007</v>
      </c>
      <c r="E1908" s="15" t="s">
        <v>3027</v>
      </c>
      <c r="F1908" s="15" t="s">
        <v>1498</v>
      </c>
      <c r="G1908" s="15" t="s">
        <v>3435</v>
      </c>
      <c r="H1908" s="15" t="s">
        <v>3435</v>
      </c>
      <c r="I1908" t="s">
        <v>1</v>
      </c>
      <c r="J1908" t="s">
        <v>3160</v>
      </c>
      <c r="K1908" t="s">
        <v>3193</v>
      </c>
      <c r="L1908" t="s">
        <v>3160</v>
      </c>
      <c r="M1908" t="s">
        <v>3049</v>
      </c>
      <c r="N1908" t="s">
        <v>3160</v>
      </c>
      <c r="O1908" t="s">
        <v>3160</v>
      </c>
      <c r="P1908" t="s">
        <v>3115</v>
      </c>
      <c r="Q1908" t="s">
        <v>3186</v>
      </c>
      <c r="R1908" s="23" t="s">
        <v>3160</v>
      </c>
      <c r="S1908" t="s">
        <v>3348</v>
      </c>
    </row>
    <row r="1909" spans="1:19" outlineLevel="1" x14ac:dyDescent="0.2">
      <c r="A1909" t="s">
        <v>3975</v>
      </c>
      <c r="B1909" t="s">
        <v>5781</v>
      </c>
      <c r="C1909" t="s">
        <v>40</v>
      </c>
      <c r="D1909" s="15" t="s">
        <v>3007</v>
      </c>
      <c r="E1909" s="15" t="s">
        <v>3027</v>
      </c>
      <c r="F1909" s="15" t="s">
        <v>1498</v>
      </c>
      <c r="G1909" s="15" t="s">
        <v>3435</v>
      </c>
      <c r="H1909" s="15" t="s">
        <v>3435</v>
      </c>
      <c r="I1909" t="s">
        <v>1</v>
      </c>
      <c r="J1909" t="s">
        <v>3160</v>
      </c>
      <c r="K1909" t="s">
        <v>3193</v>
      </c>
      <c r="L1909" t="s">
        <v>3160</v>
      </c>
      <c r="M1909" t="s">
        <v>3160</v>
      </c>
      <c r="N1909" t="s">
        <v>3160</v>
      </c>
      <c r="O1909" t="s">
        <v>3160</v>
      </c>
      <c r="P1909" t="s">
        <v>3116</v>
      </c>
      <c r="Q1909" t="s">
        <v>5413</v>
      </c>
      <c r="R1909" s="23" t="s">
        <v>3160</v>
      </c>
      <c r="S1909" t="s">
        <v>3189</v>
      </c>
    </row>
    <row r="1910" spans="1:19" outlineLevel="1" x14ac:dyDescent="0.2">
      <c r="A1910" t="s">
        <v>4526</v>
      </c>
      <c r="B1910" t="s">
        <v>5782</v>
      </c>
      <c r="C1910" t="s">
        <v>40</v>
      </c>
      <c r="D1910" s="15" t="s">
        <v>3007</v>
      </c>
      <c r="E1910" s="15" t="s">
        <v>3027</v>
      </c>
      <c r="F1910" s="15" t="s">
        <v>1498</v>
      </c>
      <c r="G1910" s="15" t="s">
        <v>3408</v>
      </c>
      <c r="H1910" s="15" t="s">
        <v>3408</v>
      </c>
      <c r="I1910" t="s">
        <v>3160</v>
      </c>
      <c r="J1910" t="s">
        <v>3160</v>
      </c>
      <c r="K1910" t="s">
        <v>3160</v>
      </c>
      <c r="L1910" t="s">
        <v>3160</v>
      </c>
      <c r="M1910" t="s">
        <v>3049</v>
      </c>
      <c r="N1910" t="s">
        <v>3160</v>
      </c>
      <c r="O1910" t="s">
        <v>3160</v>
      </c>
      <c r="P1910" t="s">
        <v>3115</v>
      </c>
      <c r="Q1910" t="s">
        <v>3186</v>
      </c>
      <c r="R1910" s="23" t="s">
        <v>4630</v>
      </c>
      <c r="S1910" t="s">
        <v>3348</v>
      </c>
    </row>
    <row r="1911" spans="1:19" outlineLevel="1" x14ac:dyDescent="0.2">
      <c r="A1911" t="s">
        <v>4526</v>
      </c>
      <c r="B1911" t="s">
        <v>5782</v>
      </c>
      <c r="C1911" t="s">
        <v>40</v>
      </c>
      <c r="D1911" s="15" t="s">
        <v>3007</v>
      </c>
      <c r="E1911" s="15" t="s">
        <v>3027</v>
      </c>
      <c r="F1911" s="15" t="s">
        <v>1498</v>
      </c>
      <c r="G1911" s="15" t="s">
        <v>3408</v>
      </c>
      <c r="H1911" s="15" t="s">
        <v>3408</v>
      </c>
      <c r="I1911" t="s">
        <v>1</v>
      </c>
      <c r="J1911" t="s">
        <v>3160</v>
      </c>
      <c r="K1911" t="s">
        <v>3193</v>
      </c>
      <c r="L1911" t="s">
        <v>3160</v>
      </c>
      <c r="M1911" t="s">
        <v>3049</v>
      </c>
      <c r="N1911" t="s">
        <v>3160</v>
      </c>
      <c r="O1911" t="s">
        <v>3160</v>
      </c>
      <c r="P1911" t="s">
        <v>3115</v>
      </c>
      <c r="Q1911" t="s">
        <v>3186</v>
      </c>
      <c r="R1911" s="23" t="s">
        <v>3160</v>
      </c>
      <c r="S1911" t="s">
        <v>3348</v>
      </c>
    </row>
    <row r="1912" spans="1:19" outlineLevel="1" x14ac:dyDescent="0.2">
      <c r="A1912" t="s">
        <v>4526</v>
      </c>
      <c r="B1912" t="s">
        <v>5782</v>
      </c>
      <c r="C1912" t="s">
        <v>40</v>
      </c>
      <c r="D1912" s="15" t="s">
        <v>3007</v>
      </c>
      <c r="E1912" s="15" t="s">
        <v>3027</v>
      </c>
      <c r="F1912" s="15" t="s">
        <v>1498</v>
      </c>
      <c r="G1912" s="15" t="s">
        <v>3408</v>
      </c>
      <c r="H1912" s="15" t="s">
        <v>3408</v>
      </c>
      <c r="I1912" t="s">
        <v>1</v>
      </c>
      <c r="J1912" t="s">
        <v>3160</v>
      </c>
      <c r="K1912" t="s">
        <v>3193</v>
      </c>
      <c r="L1912" t="s">
        <v>3160</v>
      </c>
      <c r="M1912" t="s">
        <v>3160</v>
      </c>
      <c r="N1912" t="s">
        <v>3160</v>
      </c>
      <c r="O1912" t="s">
        <v>3160</v>
      </c>
      <c r="P1912" t="s">
        <v>3116</v>
      </c>
      <c r="Q1912" t="s">
        <v>5413</v>
      </c>
      <c r="R1912" s="23" t="s">
        <v>3160</v>
      </c>
      <c r="S1912" t="s">
        <v>3189</v>
      </c>
    </row>
    <row r="1913" spans="1:19" outlineLevel="1" x14ac:dyDescent="0.2">
      <c r="A1913" t="s">
        <v>5854</v>
      </c>
      <c r="B1913" t="s">
        <v>5875</v>
      </c>
      <c r="C1913" t="s">
        <v>40</v>
      </c>
      <c r="D1913" s="15" t="s">
        <v>3007</v>
      </c>
      <c r="E1913" s="15" t="s">
        <v>3027</v>
      </c>
      <c r="F1913" s="15" t="s">
        <v>1498</v>
      </c>
      <c r="G1913" s="15" t="s">
        <v>3435</v>
      </c>
      <c r="H1913" s="15" t="s">
        <v>3435</v>
      </c>
      <c r="I1913" t="s">
        <v>3160</v>
      </c>
      <c r="J1913" t="s">
        <v>3160</v>
      </c>
      <c r="K1913" t="s">
        <v>3160</v>
      </c>
      <c r="L1913" t="s">
        <v>3160</v>
      </c>
      <c r="M1913" t="s">
        <v>3049</v>
      </c>
      <c r="N1913" t="s">
        <v>3160</v>
      </c>
      <c r="O1913" t="s">
        <v>3160</v>
      </c>
      <c r="P1913" t="s">
        <v>3115</v>
      </c>
      <c r="Q1913" t="s">
        <v>3186</v>
      </c>
      <c r="R1913" s="23" t="s">
        <v>4630</v>
      </c>
      <c r="S1913" t="s">
        <v>3348</v>
      </c>
    </row>
    <row r="1914" spans="1:19" outlineLevel="1" x14ac:dyDescent="0.2">
      <c r="A1914" t="s">
        <v>5854</v>
      </c>
      <c r="B1914" t="s">
        <v>5875</v>
      </c>
      <c r="C1914" t="s">
        <v>40</v>
      </c>
      <c r="D1914" s="15" t="s">
        <v>3007</v>
      </c>
      <c r="E1914" s="15" t="s">
        <v>3027</v>
      </c>
      <c r="F1914" s="15" t="s">
        <v>1498</v>
      </c>
      <c r="G1914" s="15" t="s">
        <v>3435</v>
      </c>
      <c r="H1914" s="15" t="s">
        <v>3435</v>
      </c>
      <c r="I1914" t="s">
        <v>1</v>
      </c>
      <c r="J1914" t="s">
        <v>3160</v>
      </c>
      <c r="K1914" t="s">
        <v>3193</v>
      </c>
      <c r="L1914" t="s">
        <v>3160</v>
      </c>
      <c r="M1914" t="s">
        <v>3049</v>
      </c>
      <c r="N1914" t="s">
        <v>3160</v>
      </c>
      <c r="O1914" t="s">
        <v>3160</v>
      </c>
      <c r="P1914" t="s">
        <v>3115</v>
      </c>
      <c r="Q1914" t="s">
        <v>3186</v>
      </c>
      <c r="R1914" s="23" t="s">
        <v>3160</v>
      </c>
      <c r="S1914" t="s">
        <v>3348</v>
      </c>
    </row>
    <row r="1915" spans="1:19" outlineLevel="1" x14ac:dyDescent="0.2">
      <c r="A1915" t="s">
        <v>5854</v>
      </c>
      <c r="B1915" t="s">
        <v>5875</v>
      </c>
      <c r="C1915" t="s">
        <v>40</v>
      </c>
      <c r="D1915" s="15" t="s">
        <v>3007</v>
      </c>
      <c r="E1915" s="15" t="s">
        <v>3027</v>
      </c>
      <c r="F1915" s="15" t="s">
        <v>1498</v>
      </c>
      <c r="G1915" s="15" t="s">
        <v>3435</v>
      </c>
      <c r="H1915" s="15" t="s">
        <v>3435</v>
      </c>
      <c r="I1915" t="s">
        <v>1363</v>
      </c>
      <c r="J1915" t="s">
        <v>3160</v>
      </c>
      <c r="K1915" t="s">
        <v>3193</v>
      </c>
      <c r="L1915" t="s">
        <v>3160</v>
      </c>
      <c r="M1915" t="s">
        <v>3049</v>
      </c>
      <c r="N1915" t="s">
        <v>3160</v>
      </c>
      <c r="O1915" t="s">
        <v>3160</v>
      </c>
      <c r="P1915" t="s">
        <v>3115</v>
      </c>
      <c r="Q1915" t="s">
        <v>3186</v>
      </c>
      <c r="R1915" s="23" t="s">
        <v>3160</v>
      </c>
      <c r="S1915" t="s">
        <v>3347</v>
      </c>
    </row>
    <row r="1916" spans="1:19" outlineLevel="1" x14ac:dyDescent="0.2">
      <c r="A1916" t="s">
        <v>5855</v>
      </c>
      <c r="B1916" t="s">
        <v>5874</v>
      </c>
      <c r="C1916" t="s">
        <v>40</v>
      </c>
      <c r="D1916" s="15" t="s">
        <v>3007</v>
      </c>
      <c r="E1916" s="15" t="s">
        <v>3027</v>
      </c>
      <c r="F1916" s="15" t="s">
        <v>1498</v>
      </c>
      <c r="G1916" s="15" t="s">
        <v>3408</v>
      </c>
      <c r="H1916" s="15" t="s">
        <v>3408</v>
      </c>
      <c r="I1916" t="s">
        <v>3160</v>
      </c>
      <c r="J1916" t="s">
        <v>3160</v>
      </c>
      <c r="K1916" t="s">
        <v>3160</v>
      </c>
      <c r="L1916" t="s">
        <v>3160</v>
      </c>
      <c r="M1916" t="s">
        <v>3049</v>
      </c>
      <c r="N1916" t="s">
        <v>3160</v>
      </c>
      <c r="O1916" t="s">
        <v>3160</v>
      </c>
      <c r="P1916" t="s">
        <v>3115</v>
      </c>
      <c r="Q1916" t="s">
        <v>3186</v>
      </c>
      <c r="R1916" s="23" t="s">
        <v>4630</v>
      </c>
      <c r="S1916" t="s">
        <v>3348</v>
      </c>
    </row>
    <row r="1917" spans="1:19" outlineLevel="1" x14ac:dyDescent="0.2">
      <c r="A1917" t="s">
        <v>5855</v>
      </c>
      <c r="B1917" t="s">
        <v>5874</v>
      </c>
      <c r="C1917" t="s">
        <v>40</v>
      </c>
      <c r="D1917" s="15" t="s">
        <v>3007</v>
      </c>
      <c r="E1917" s="15" t="s">
        <v>3027</v>
      </c>
      <c r="F1917" s="15" t="s">
        <v>1498</v>
      </c>
      <c r="G1917" s="15" t="s">
        <v>3408</v>
      </c>
      <c r="H1917" s="15" t="s">
        <v>3408</v>
      </c>
      <c r="I1917" t="s">
        <v>1</v>
      </c>
      <c r="J1917" t="s">
        <v>3160</v>
      </c>
      <c r="K1917" t="s">
        <v>3193</v>
      </c>
      <c r="L1917" t="s">
        <v>3160</v>
      </c>
      <c r="M1917" t="s">
        <v>3049</v>
      </c>
      <c r="N1917" t="s">
        <v>3160</v>
      </c>
      <c r="O1917" t="s">
        <v>3160</v>
      </c>
      <c r="P1917" t="s">
        <v>3115</v>
      </c>
      <c r="Q1917" t="s">
        <v>3186</v>
      </c>
      <c r="R1917" s="23" t="s">
        <v>3160</v>
      </c>
      <c r="S1917" t="s">
        <v>3348</v>
      </c>
    </row>
    <row r="1918" spans="1:19" outlineLevel="1" x14ac:dyDescent="0.2">
      <c r="A1918" t="s">
        <v>5855</v>
      </c>
      <c r="B1918" t="s">
        <v>5874</v>
      </c>
      <c r="C1918" t="s">
        <v>40</v>
      </c>
      <c r="D1918" s="15" t="s">
        <v>3007</v>
      </c>
      <c r="E1918" s="15" t="s">
        <v>3027</v>
      </c>
      <c r="F1918" s="15" t="s">
        <v>1498</v>
      </c>
      <c r="G1918" s="15" t="s">
        <v>3408</v>
      </c>
      <c r="H1918" s="15" t="s">
        <v>3408</v>
      </c>
      <c r="I1918" t="s">
        <v>1363</v>
      </c>
      <c r="J1918" t="s">
        <v>3160</v>
      </c>
      <c r="K1918" t="s">
        <v>3193</v>
      </c>
      <c r="L1918" t="s">
        <v>3160</v>
      </c>
      <c r="M1918" t="s">
        <v>3049</v>
      </c>
      <c r="N1918" t="s">
        <v>3160</v>
      </c>
      <c r="O1918" t="s">
        <v>3160</v>
      </c>
      <c r="P1918" t="s">
        <v>3115</v>
      </c>
      <c r="Q1918" t="s">
        <v>3186</v>
      </c>
      <c r="R1918" s="23" t="s">
        <v>3160</v>
      </c>
      <c r="S1918" t="s">
        <v>3347</v>
      </c>
    </row>
    <row r="1919" spans="1:19" outlineLevel="1" x14ac:dyDescent="0.2">
      <c r="A1919" t="s">
        <v>3980</v>
      </c>
      <c r="B1919" t="s">
        <v>5783</v>
      </c>
      <c r="C1919" t="s">
        <v>40</v>
      </c>
      <c r="D1919" s="15" t="s">
        <v>3007</v>
      </c>
      <c r="E1919" s="15" t="s">
        <v>3027</v>
      </c>
      <c r="F1919" s="15" t="s">
        <v>1499</v>
      </c>
      <c r="G1919" s="15" t="s">
        <v>3435</v>
      </c>
      <c r="H1919" s="15" t="s">
        <v>3435</v>
      </c>
      <c r="I1919" t="s">
        <v>3160</v>
      </c>
      <c r="J1919" t="s">
        <v>3160</v>
      </c>
      <c r="K1919" t="s">
        <v>3160</v>
      </c>
      <c r="L1919" t="s">
        <v>3160</v>
      </c>
      <c r="M1919" t="s">
        <v>3049</v>
      </c>
      <c r="N1919" t="s">
        <v>3160</v>
      </c>
      <c r="O1919" t="s">
        <v>3160</v>
      </c>
      <c r="P1919" t="s">
        <v>3115</v>
      </c>
      <c r="Q1919" t="s">
        <v>3186</v>
      </c>
      <c r="R1919" s="23" t="s">
        <v>4630</v>
      </c>
      <c r="S1919" t="s">
        <v>3348</v>
      </c>
    </row>
    <row r="1920" spans="1:19" outlineLevel="1" x14ac:dyDescent="0.2">
      <c r="A1920" t="s">
        <v>3980</v>
      </c>
      <c r="B1920" t="s">
        <v>5783</v>
      </c>
      <c r="C1920" t="s">
        <v>40</v>
      </c>
      <c r="D1920" s="15" t="s">
        <v>3007</v>
      </c>
      <c r="E1920" s="15" t="s">
        <v>3027</v>
      </c>
      <c r="F1920" s="15" t="s">
        <v>1499</v>
      </c>
      <c r="G1920" s="15" t="s">
        <v>3435</v>
      </c>
      <c r="H1920" s="15" t="s">
        <v>3435</v>
      </c>
      <c r="I1920" t="s">
        <v>1</v>
      </c>
      <c r="J1920" t="s">
        <v>3160</v>
      </c>
      <c r="K1920" t="s">
        <v>3193</v>
      </c>
      <c r="L1920" t="s">
        <v>3160</v>
      </c>
      <c r="M1920" t="s">
        <v>3049</v>
      </c>
      <c r="N1920" t="s">
        <v>3160</v>
      </c>
      <c r="O1920" t="s">
        <v>3160</v>
      </c>
      <c r="P1920" t="s">
        <v>3115</v>
      </c>
      <c r="Q1920" t="s">
        <v>3186</v>
      </c>
      <c r="R1920" s="23" t="s">
        <v>3160</v>
      </c>
      <c r="S1920" t="s">
        <v>3348</v>
      </c>
    </row>
    <row r="1921" spans="1:19" outlineLevel="1" x14ac:dyDescent="0.2">
      <c r="A1921" t="s">
        <v>3980</v>
      </c>
      <c r="B1921" t="s">
        <v>5783</v>
      </c>
      <c r="C1921" t="s">
        <v>40</v>
      </c>
      <c r="D1921" s="15" t="s">
        <v>3007</v>
      </c>
      <c r="E1921" s="15" t="s">
        <v>3027</v>
      </c>
      <c r="F1921" s="15" t="s">
        <v>1499</v>
      </c>
      <c r="G1921" s="15" t="s">
        <v>3435</v>
      </c>
      <c r="H1921" s="15" t="s">
        <v>3435</v>
      </c>
      <c r="I1921" t="s">
        <v>1</v>
      </c>
      <c r="J1921" t="s">
        <v>3160</v>
      </c>
      <c r="K1921" t="s">
        <v>3193</v>
      </c>
      <c r="L1921" t="s">
        <v>3160</v>
      </c>
      <c r="M1921" t="s">
        <v>3160</v>
      </c>
      <c r="N1921" t="s">
        <v>3160</v>
      </c>
      <c r="O1921" t="s">
        <v>3160</v>
      </c>
      <c r="P1921" t="s">
        <v>3116</v>
      </c>
      <c r="Q1921" t="s">
        <v>5413</v>
      </c>
      <c r="R1921" s="23" t="s">
        <v>3160</v>
      </c>
      <c r="S1921" t="s">
        <v>3189</v>
      </c>
    </row>
    <row r="1922" spans="1:19" outlineLevel="1" x14ac:dyDescent="0.2">
      <c r="A1922" t="s">
        <v>4527</v>
      </c>
      <c r="B1922" t="s">
        <v>5784</v>
      </c>
      <c r="C1922" t="s">
        <v>40</v>
      </c>
      <c r="D1922" s="15" t="s">
        <v>3007</v>
      </c>
      <c r="E1922" s="15" t="s">
        <v>3027</v>
      </c>
      <c r="F1922" s="15" t="s">
        <v>1499</v>
      </c>
      <c r="G1922" s="15" t="s">
        <v>3408</v>
      </c>
      <c r="H1922" s="15" t="s">
        <v>3408</v>
      </c>
      <c r="I1922" t="s">
        <v>3160</v>
      </c>
      <c r="J1922" t="s">
        <v>3160</v>
      </c>
      <c r="K1922" t="s">
        <v>3160</v>
      </c>
      <c r="L1922" t="s">
        <v>3160</v>
      </c>
      <c r="M1922" t="s">
        <v>3049</v>
      </c>
      <c r="N1922" t="s">
        <v>3160</v>
      </c>
      <c r="O1922" t="s">
        <v>3160</v>
      </c>
      <c r="P1922" t="s">
        <v>3115</v>
      </c>
      <c r="Q1922" t="s">
        <v>3186</v>
      </c>
      <c r="R1922" s="23" t="s">
        <v>4630</v>
      </c>
      <c r="S1922" t="s">
        <v>3348</v>
      </c>
    </row>
    <row r="1923" spans="1:19" outlineLevel="1" x14ac:dyDescent="0.2">
      <c r="A1923" t="s">
        <v>4527</v>
      </c>
      <c r="B1923" t="s">
        <v>5784</v>
      </c>
      <c r="C1923" t="s">
        <v>40</v>
      </c>
      <c r="D1923" s="15" t="s">
        <v>3007</v>
      </c>
      <c r="E1923" s="15" t="s">
        <v>3027</v>
      </c>
      <c r="F1923" s="15" t="s">
        <v>1499</v>
      </c>
      <c r="G1923" s="15" t="s">
        <v>3408</v>
      </c>
      <c r="H1923" s="15" t="s">
        <v>3408</v>
      </c>
      <c r="I1923" t="s">
        <v>1</v>
      </c>
      <c r="J1923" t="s">
        <v>3160</v>
      </c>
      <c r="K1923" t="s">
        <v>3193</v>
      </c>
      <c r="L1923" t="s">
        <v>3160</v>
      </c>
      <c r="M1923" t="s">
        <v>3049</v>
      </c>
      <c r="N1923" t="s">
        <v>3160</v>
      </c>
      <c r="O1923" t="s">
        <v>3160</v>
      </c>
      <c r="P1923" t="s">
        <v>3115</v>
      </c>
      <c r="Q1923" t="s">
        <v>3186</v>
      </c>
      <c r="R1923" s="23" t="s">
        <v>3160</v>
      </c>
      <c r="S1923" t="s">
        <v>3348</v>
      </c>
    </row>
    <row r="1924" spans="1:19" outlineLevel="1" x14ac:dyDescent="0.2">
      <c r="A1924" t="s">
        <v>4527</v>
      </c>
      <c r="B1924" t="s">
        <v>5784</v>
      </c>
      <c r="C1924" t="s">
        <v>40</v>
      </c>
      <c r="D1924" s="15" t="s">
        <v>3007</v>
      </c>
      <c r="E1924" s="15" t="s">
        <v>3027</v>
      </c>
      <c r="F1924" s="15" t="s">
        <v>1499</v>
      </c>
      <c r="G1924" s="15" t="s">
        <v>3408</v>
      </c>
      <c r="H1924" s="15" t="s">
        <v>3408</v>
      </c>
      <c r="I1924" t="s">
        <v>1</v>
      </c>
      <c r="J1924" t="s">
        <v>3160</v>
      </c>
      <c r="K1924" t="s">
        <v>3193</v>
      </c>
      <c r="L1924" t="s">
        <v>3160</v>
      </c>
      <c r="M1924" t="s">
        <v>3160</v>
      </c>
      <c r="N1924" t="s">
        <v>3160</v>
      </c>
      <c r="O1924" t="s">
        <v>3160</v>
      </c>
      <c r="P1924" t="s">
        <v>3116</v>
      </c>
      <c r="Q1924" t="s">
        <v>5413</v>
      </c>
      <c r="R1924" s="23" t="s">
        <v>3160</v>
      </c>
      <c r="S1924" t="s">
        <v>3189</v>
      </c>
    </row>
    <row r="1925" spans="1:19" outlineLevel="1" x14ac:dyDescent="0.2">
      <c r="A1925" t="s">
        <v>5856</v>
      </c>
      <c r="B1925" t="s">
        <v>5873</v>
      </c>
      <c r="C1925" t="s">
        <v>40</v>
      </c>
      <c r="D1925" s="15" t="s">
        <v>3007</v>
      </c>
      <c r="E1925" s="15" t="s">
        <v>3027</v>
      </c>
      <c r="F1925" s="15" t="s">
        <v>1499</v>
      </c>
      <c r="G1925" s="15" t="s">
        <v>3435</v>
      </c>
      <c r="H1925" s="15" t="s">
        <v>3435</v>
      </c>
      <c r="I1925" t="s">
        <v>3160</v>
      </c>
      <c r="J1925" t="s">
        <v>3160</v>
      </c>
      <c r="K1925" t="s">
        <v>3160</v>
      </c>
      <c r="L1925" t="s">
        <v>3160</v>
      </c>
      <c r="M1925" t="s">
        <v>3049</v>
      </c>
      <c r="N1925" t="s">
        <v>3160</v>
      </c>
      <c r="O1925" t="s">
        <v>3160</v>
      </c>
      <c r="P1925" t="s">
        <v>3115</v>
      </c>
      <c r="Q1925" t="s">
        <v>3186</v>
      </c>
      <c r="R1925" s="23" t="s">
        <v>4630</v>
      </c>
      <c r="S1925" t="s">
        <v>3348</v>
      </c>
    </row>
    <row r="1926" spans="1:19" outlineLevel="1" x14ac:dyDescent="0.2">
      <c r="A1926" t="s">
        <v>5856</v>
      </c>
      <c r="B1926" t="s">
        <v>5873</v>
      </c>
      <c r="C1926" t="s">
        <v>40</v>
      </c>
      <c r="D1926" s="15" t="s">
        <v>3007</v>
      </c>
      <c r="E1926" s="15" t="s">
        <v>3027</v>
      </c>
      <c r="F1926" s="15" t="s">
        <v>1499</v>
      </c>
      <c r="G1926" s="15" t="s">
        <v>3435</v>
      </c>
      <c r="H1926" s="15" t="s">
        <v>3435</v>
      </c>
      <c r="I1926" t="s">
        <v>1</v>
      </c>
      <c r="J1926" t="s">
        <v>3160</v>
      </c>
      <c r="K1926" t="s">
        <v>3193</v>
      </c>
      <c r="L1926" t="s">
        <v>3160</v>
      </c>
      <c r="M1926" t="s">
        <v>3049</v>
      </c>
      <c r="N1926" t="s">
        <v>3160</v>
      </c>
      <c r="O1926" t="s">
        <v>3160</v>
      </c>
      <c r="P1926" t="s">
        <v>3115</v>
      </c>
      <c r="Q1926" t="s">
        <v>3186</v>
      </c>
      <c r="R1926" s="23" t="s">
        <v>3160</v>
      </c>
      <c r="S1926" t="s">
        <v>3348</v>
      </c>
    </row>
    <row r="1927" spans="1:19" outlineLevel="1" x14ac:dyDescent="0.2">
      <c r="A1927" t="s">
        <v>5856</v>
      </c>
      <c r="B1927" t="s">
        <v>5873</v>
      </c>
      <c r="C1927" t="s">
        <v>40</v>
      </c>
      <c r="D1927" s="15" t="s">
        <v>3007</v>
      </c>
      <c r="E1927" s="15" t="s">
        <v>3027</v>
      </c>
      <c r="F1927" s="15" t="s">
        <v>1499</v>
      </c>
      <c r="G1927" s="15" t="s">
        <v>3435</v>
      </c>
      <c r="H1927" s="15" t="s">
        <v>3435</v>
      </c>
      <c r="I1927" t="s">
        <v>1363</v>
      </c>
      <c r="J1927" t="s">
        <v>3160</v>
      </c>
      <c r="K1927" t="s">
        <v>3193</v>
      </c>
      <c r="L1927" t="s">
        <v>3160</v>
      </c>
      <c r="M1927" t="s">
        <v>3049</v>
      </c>
      <c r="N1927" t="s">
        <v>3160</v>
      </c>
      <c r="O1927" t="s">
        <v>3160</v>
      </c>
      <c r="P1927" t="s">
        <v>3115</v>
      </c>
      <c r="Q1927" t="s">
        <v>3186</v>
      </c>
      <c r="R1927" s="23" t="s">
        <v>3160</v>
      </c>
      <c r="S1927" t="s">
        <v>3347</v>
      </c>
    </row>
    <row r="1928" spans="1:19" outlineLevel="1" x14ac:dyDescent="0.2">
      <c r="A1928" t="s">
        <v>5857</v>
      </c>
      <c r="B1928" t="s">
        <v>5872</v>
      </c>
      <c r="C1928" t="s">
        <v>40</v>
      </c>
      <c r="D1928" s="15" t="s">
        <v>3007</v>
      </c>
      <c r="E1928" s="15" t="s">
        <v>3027</v>
      </c>
      <c r="F1928" s="15" t="s">
        <v>1499</v>
      </c>
      <c r="G1928" s="15" t="s">
        <v>3408</v>
      </c>
      <c r="H1928" s="15" t="s">
        <v>3408</v>
      </c>
      <c r="I1928" t="s">
        <v>3160</v>
      </c>
      <c r="J1928" t="s">
        <v>3160</v>
      </c>
      <c r="K1928" t="s">
        <v>3160</v>
      </c>
      <c r="L1928" t="s">
        <v>3160</v>
      </c>
      <c r="M1928" t="s">
        <v>3049</v>
      </c>
      <c r="N1928" t="s">
        <v>3160</v>
      </c>
      <c r="O1928" t="s">
        <v>3160</v>
      </c>
      <c r="P1928" t="s">
        <v>3115</v>
      </c>
      <c r="Q1928" t="s">
        <v>3186</v>
      </c>
      <c r="R1928" s="23" t="s">
        <v>4630</v>
      </c>
      <c r="S1928" t="s">
        <v>3348</v>
      </c>
    </row>
    <row r="1929" spans="1:19" outlineLevel="1" x14ac:dyDescent="0.2">
      <c r="A1929" t="s">
        <v>5857</v>
      </c>
      <c r="B1929" t="s">
        <v>5872</v>
      </c>
      <c r="C1929" t="s">
        <v>40</v>
      </c>
      <c r="D1929" s="15" t="s">
        <v>3007</v>
      </c>
      <c r="E1929" s="15" t="s">
        <v>3027</v>
      </c>
      <c r="F1929" s="15" t="s">
        <v>1499</v>
      </c>
      <c r="G1929" s="15" t="s">
        <v>3408</v>
      </c>
      <c r="H1929" s="15" t="s">
        <v>3408</v>
      </c>
      <c r="I1929" t="s">
        <v>1</v>
      </c>
      <c r="J1929" t="s">
        <v>3160</v>
      </c>
      <c r="K1929" t="s">
        <v>3193</v>
      </c>
      <c r="L1929" t="s">
        <v>3160</v>
      </c>
      <c r="M1929" t="s">
        <v>3049</v>
      </c>
      <c r="N1929" t="s">
        <v>3160</v>
      </c>
      <c r="O1929" t="s">
        <v>3160</v>
      </c>
      <c r="P1929" t="s">
        <v>3115</v>
      </c>
      <c r="Q1929" t="s">
        <v>3186</v>
      </c>
      <c r="R1929" s="23" t="s">
        <v>3160</v>
      </c>
      <c r="S1929" t="s">
        <v>3348</v>
      </c>
    </row>
    <row r="1930" spans="1:19" outlineLevel="1" x14ac:dyDescent="0.2">
      <c r="A1930" t="s">
        <v>5857</v>
      </c>
      <c r="B1930" t="s">
        <v>5872</v>
      </c>
      <c r="C1930" t="s">
        <v>40</v>
      </c>
      <c r="D1930" s="15" t="s">
        <v>3007</v>
      </c>
      <c r="E1930" s="15" t="s">
        <v>3027</v>
      </c>
      <c r="F1930" s="15" t="s">
        <v>1499</v>
      </c>
      <c r="G1930" s="15" t="s">
        <v>3408</v>
      </c>
      <c r="H1930" s="15" t="s">
        <v>3408</v>
      </c>
      <c r="I1930" t="s">
        <v>1363</v>
      </c>
      <c r="J1930" t="s">
        <v>3160</v>
      </c>
      <c r="K1930" t="s">
        <v>3193</v>
      </c>
      <c r="L1930" t="s">
        <v>3160</v>
      </c>
      <c r="M1930" t="s">
        <v>3049</v>
      </c>
      <c r="N1930" t="s">
        <v>3160</v>
      </c>
      <c r="O1930" t="s">
        <v>3160</v>
      </c>
      <c r="P1930" t="s">
        <v>3115</v>
      </c>
      <c r="Q1930" t="s">
        <v>3186</v>
      </c>
      <c r="R1930" s="23" t="s">
        <v>3160</v>
      </c>
      <c r="S1930" t="s">
        <v>3347</v>
      </c>
    </row>
    <row r="1931" spans="1:19" outlineLevel="1" x14ac:dyDescent="0.2">
      <c r="A1931" t="s">
        <v>3985</v>
      </c>
      <c r="B1931" t="s">
        <v>5785</v>
      </c>
      <c r="C1931" t="s">
        <v>40</v>
      </c>
      <c r="D1931" s="15" t="s">
        <v>3007</v>
      </c>
      <c r="E1931" s="15" t="s">
        <v>3027</v>
      </c>
      <c r="F1931" s="15" t="s">
        <v>1501</v>
      </c>
      <c r="G1931" s="15" t="s">
        <v>3435</v>
      </c>
      <c r="H1931" s="15" t="s">
        <v>3435</v>
      </c>
      <c r="I1931" t="s">
        <v>3160</v>
      </c>
      <c r="J1931" t="s">
        <v>3160</v>
      </c>
      <c r="K1931" t="s">
        <v>3160</v>
      </c>
      <c r="L1931" t="s">
        <v>3160</v>
      </c>
      <c r="M1931" t="s">
        <v>3049</v>
      </c>
      <c r="N1931" t="s">
        <v>3160</v>
      </c>
      <c r="O1931" t="s">
        <v>3160</v>
      </c>
      <c r="P1931" t="s">
        <v>3115</v>
      </c>
      <c r="Q1931" t="s">
        <v>3186</v>
      </c>
      <c r="R1931" s="23" t="s">
        <v>4630</v>
      </c>
      <c r="S1931" t="s">
        <v>3348</v>
      </c>
    </row>
    <row r="1932" spans="1:19" outlineLevel="1" x14ac:dyDescent="0.2">
      <c r="A1932" t="s">
        <v>3985</v>
      </c>
      <c r="B1932" t="s">
        <v>5785</v>
      </c>
      <c r="C1932" t="s">
        <v>40</v>
      </c>
      <c r="D1932" s="15" t="s">
        <v>3007</v>
      </c>
      <c r="E1932" s="15" t="s">
        <v>3027</v>
      </c>
      <c r="F1932" s="15" t="s">
        <v>1501</v>
      </c>
      <c r="G1932" s="15" t="s">
        <v>3435</v>
      </c>
      <c r="H1932" s="15" t="s">
        <v>3435</v>
      </c>
      <c r="I1932" t="s">
        <v>1</v>
      </c>
      <c r="J1932" t="s">
        <v>3160</v>
      </c>
      <c r="K1932" t="s">
        <v>3193</v>
      </c>
      <c r="L1932" t="s">
        <v>3160</v>
      </c>
      <c r="M1932" t="s">
        <v>3049</v>
      </c>
      <c r="N1932" t="s">
        <v>3160</v>
      </c>
      <c r="O1932" t="s">
        <v>3160</v>
      </c>
      <c r="P1932" t="s">
        <v>3115</v>
      </c>
      <c r="Q1932" t="s">
        <v>3186</v>
      </c>
      <c r="R1932" s="23" t="s">
        <v>3160</v>
      </c>
      <c r="S1932" t="s">
        <v>3348</v>
      </c>
    </row>
    <row r="1933" spans="1:19" outlineLevel="1" x14ac:dyDescent="0.2">
      <c r="A1933" t="s">
        <v>3985</v>
      </c>
      <c r="B1933" t="s">
        <v>5785</v>
      </c>
      <c r="C1933" t="s">
        <v>40</v>
      </c>
      <c r="D1933" s="15" t="s">
        <v>3007</v>
      </c>
      <c r="E1933" s="15" t="s">
        <v>3027</v>
      </c>
      <c r="F1933" s="15" t="s">
        <v>1501</v>
      </c>
      <c r="G1933" s="15" t="s">
        <v>3435</v>
      </c>
      <c r="H1933" s="15" t="s">
        <v>3435</v>
      </c>
      <c r="I1933" t="s">
        <v>1</v>
      </c>
      <c r="J1933" t="s">
        <v>3160</v>
      </c>
      <c r="K1933" t="s">
        <v>3193</v>
      </c>
      <c r="L1933" t="s">
        <v>3160</v>
      </c>
      <c r="M1933" t="s">
        <v>3160</v>
      </c>
      <c r="N1933" t="s">
        <v>3160</v>
      </c>
      <c r="O1933" t="s">
        <v>3160</v>
      </c>
      <c r="P1933" t="s">
        <v>3116</v>
      </c>
      <c r="Q1933" t="s">
        <v>5413</v>
      </c>
      <c r="R1933" s="23" t="s">
        <v>3160</v>
      </c>
      <c r="S1933" t="s">
        <v>3189</v>
      </c>
    </row>
    <row r="1934" spans="1:19" outlineLevel="1" x14ac:dyDescent="0.2">
      <c r="A1934" t="s">
        <v>4528</v>
      </c>
      <c r="B1934" t="s">
        <v>5786</v>
      </c>
      <c r="C1934" t="s">
        <v>40</v>
      </c>
      <c r="D1934" s="15" t="s">
        <v>3007</v>
      </c>
      <c r="E1934" s="15" t="s">
        <v>3027</v>
      </c>
      <c r="F1934" s="15" t="s">
        <v>1501</v>
      </c>
      <c r="G1934" s="15" t="s">
        <v>3408</v>
      </c>
      <c r="H1934" s="15" t="s">
        <v>3408</v>
      </c>
      <c r="I1934" t="s">
        <v>3160</v>
      </c>
      <c r="J1934" t="s">
        <v>3160</v>
      </c>
      <c r="K1934" t="s">
        <v>3160</v>
      </c>
      <c r="L1934" t="s">
        <v>3160</v>
      </c>
      <c r="M1934" t="s">
        <v>3049</v>
      </c>
      <c r="N1934" t="s">
        <v>3160</v>
      </c>
      <c r="O1934" t="s">
        <v>3160</v>
      </c>
      <c r="P1934" t="s">
        <v>3115</v>
      </c>
      <c r="Q1934" t="s">
        <v>3186</v>
      </c>
      <c r="R1934" s="23" t="s">
        <v>4630</v>
      </c>
      <c r="S1934" t="s">
        <v>3348</v>
      </c>
    </row>
    <row r="1935" spans="1:19" outlineLevel="1" x14ac:dyDescent="0.2">
      <c r="A1935" t="s">
        <v>4528</v>
      </c>
      <c r="B1935" t="s">
        <v>5786</v>
      </c>
      <c r="C1935" t="s">
        <v>40</v>
      </c>
      <c r="D1935" s="15" t="s">
        <v>3007</v>
      </c>
      <c r="E1935" s="15" t="s">
        <v>3027</v>
      </c>
      <c r="F1935" s="15" t="s">
        <v>1501</v>
      </c>
      <c r="G1935" s="15" t="s">
        <v>3408</v>
      </c>
      <c r="H1935" s="15" t="s">
        <v>3408</v>
      </c>
      <c r="I1935" t="s">
        <v>1</v>
      </c>
      <c r="J1935" t="s">
        <v>3160</v>
      </c>
      <c r="K1935" t="s">
        <v>3193</v>
      </c>
      <c r="L1935" t="s">
        <v>3160</v>
      </c>
      <c r="M1935" t="s">
        <v>3049</v>
      </c>
      <c r="N1935" t="s">
        <v>3160</v>
      </c>
      <c r="O1935" t="s">
        <v>3160</v>
      </c>
      <c r="P1935" t="s">
        <v>3115</v>
      </c>
      <c r="Q1935" t="s">
        <v>3186</v>
      </c>
      <c r="R1935" s="23" t="s">
        <v>3160</v>
      </c>
      <c r="S1935" t="s">
        <v>3348</v>
      </c>
    </row>
    <row r="1936" spans="1:19" outlineLevel="1" x14ac:dyDescent="0.2">
      <c r="A1936" t="s">
        <v>4528</v>
      </c>
      <c r="B1936" t="s">
        <v>5786</v>
      </c>
      <c r="C1936" t="s">
        <v>40</v>
      </c>
      <c r="D1936" s="15" t="s">
        <v>3007</v>
      </c>
      <c r="E1936" s="15" t="s">
        <v>3027</v>
      </c>
      <c r="F1936" s="15" t="s">
        <v>1501</v>
      </c>
      <c r="G1936" s="15" t="s">
        <v>3408</v>
      </c>
      <c r="H1936" s="15" t="s">
        <v>3408</v>
      </c>
      <c r="I1936" t="s">
        <v>1</v>
      </c>
      <c r="J1936" t="s">
        <v>3160</v>
      </c>
      <c r="K1936" t="s">
        <v>3193</v>
      </c>
      <c r="L1936" t="s">
        <v>3160</v>
      </c>
      <c r="M1936" t="s">
        <v>3160</v>
      </c>
      <c r="N1936" t="s">
        <v>3160</v>
      </c>
      <c r="O1936" t="s">
        <v>3160</v>
      </c>
      <c r="P1936" t="s">
        <v>3116</v>
      </c>
      <c r="Q1936" t="s">
        <v>5413</v>
      </c>
      <c r="R1936" s="23" t="s">
        <v>3160</v>
      </c>
      <c r="S1936" t="s">
        <v>3189</v>
      </c>
    </row>
    <row r="1937" spans="1:19" outlineLevel="1" x14ac:dyDescent="0.2">
      <c r="A1937" t="s">
        <v>5858</v>
      </c>
      <c r="B1937" t="s">
        <v>5871</v>
      </c>
      <c r="C1937" t="s">
        <v>40</v>
      </c>
      <c r="D1937" s="15" t="s">
        <v>3007</v>
      </c>
      <c r="E1937" s="15" t="s">
        <v>3027</v>
      </c>
      <c r="F1937" s="15" t="s">
        <v>1501</v>
      </c>
      <c r="G1937" s="15" t="s">
        <v>3435</v>
      </c>
      <c r="H1937" s="15" t="s">
        <v>3435</v>
      </c>
      <c r="I1937" t="s">
        <v>3160</v>
      </c>
      <c r="J1937" t="s">
        <v>3160</v>
      </c>
      <c r="K1937" t="s">
        <v>3160</v>
      </c>
      <c r="L1937" t="s">
        <v>3160</v>
      </c>
      <c r="M1937" t="s">
        <v>3049</v>
      </c>
      <c r="N1937" t="s">
        <v>3160</v>
      </c>
      <c r="O1937" t="s">
        <v>3160</v>
      </c>
      <c r="P1937" t="s">
        <v>3115</v>
      </c>
      <c r="Q1937" t="s">
        <v>3186</v>
      </c>
      <c r="R1937" s="23" t="s">
        <v>4630</v>
      </c>
      <c r="S1937" t="s">
        <v>3348</v>
      </c>
    </row>
    <row r="1938" spans="1:19" outlineLevel="1" x14ac:dyDescent="0.2">
      <c r="A1938" t="s">
        <v>5858</v>
      </c>
      <c r="B1938" t="s">
        <v>5871</v>
      </c>
      <c r="C1938" t="s">
        <v>40</v>
      </c>
      <c r="D1938" s="15" t="s">
        <v>3007</v>
      </c>
      <c r="E1938" s="15" t="s">
        <v>3027</v>
      </c>
      <c r="F1938" s="15" t="s">
        <v>1501</v>
      </c>
      <c r="G1938" s="15" t="s">
        <v>3435</v>
      </c>
      <c r="H1938" s="15" t="s">
        <v>3435</v>
      </c>
      <c r="I1938" t="s">
        <v>1</v>
      </c>
      <c r="J1938" t="s">
        <v>3160</v>
      </c>
      <c r="K1938" t="s">
        <v>3193</v>
      </c>
      <c r="L1938" t="s">
        <v>3160</v>
      </c>
      <c r="M1938" t="s">
        <v>3049</v>
      </c>
      <c r="N1938" t="s">
        <v>3160</v>
      </c>
      <c r="O1938" t="s">
        <v>3160</v>
      </c>
      <c r="P1938" t="s">
        <v>3115</v>
      </c>
      <c r="Q1938" t="s">
        <v>3186</v>
      </c>
      <c r="R1938" s="23" t="s">
        <v>3160</v>
      </c>
      <c r="S1938" t="s">
        <v>3348</v>
      </c>
    </row>
    <row r="1939" spans="1:19" outlineLevel="1" x14ac:dyDescent="0.2">
      <c r="A1939" t="s">
        <v>5858</v>
      </c>
      <c r="B1939" t="s">
        <v>5871</v>
      </c>
      <c r="C1939" t="s">
        <v>40</v>
      </c>
      <c r="D1939" s="15" t="s">
        <v>3007</v>
      </c>
      <c r="E1939" s="15" t="s">
        <v>3027</v>
      </c>
      <c r="F1939" s="15" t="s">
        <v>1501</v>
      </c>
      <c r="G1939" s="15" t="s">
        <v>3435</v>
      </c>
      <c r="H1939" s="15" t="s">
        <v>3435</v>
      </c>
      <c r="I1939" t="s">
        <v>1363</v>
      </c>
      <c r="J1939" t="s">
        <v>3160</v>
      </c>
      <c r="K1939" t="s">
        <v>3193</v>
      </c>
      <c r="L1939" t="s">
        <v>3160</v>
      </c>
      <c r="M1939" t="s">
        <v>3049</v>
      </c>
      <c r="N1939" t="s">
        <v>3160</v>
      </c>
      <c r="O1939" t="s">
        <v>3160</v>
      </c>
      <c r="P1939" t="s">
        <v>3115</v>
      </c>
      <c r="Q1939" t="s">
        <v>3186</v>
      </c>
      <c r="R1939" s="23" t="s">
        <v>3160</v>
      </c>
      <c r="S1939" t="s">
        <v>3347</v>
      </c>
    </row>
    <row r="1940" spans="1:19" outlineLevel="1" x14ac:dyDescent="0.2">
      <c r="A1940" t="s">
        <v>5859</v>
      </c>
      <c r="B1940" t="s">
        <v>5870</v>
      </c>
      <c r="C1940" t="s">
        <v>40</v>
      </c>
      <c r="D1940" s="15" t="s">
        <v>3007</v>
      </c>
      <c r="E1940" s="15" t="s">
        <v>3027</v>
      </c>
      <c r="F1940" s="15" t="s">
        <v>1501</v>
      </c>
      <c r="G1940" s="15" t="s">
        <v>3408</v>
      </c>
      <c r="H1940" s="15" t="s">
        <v>3408</v>
      </c>
      <c r="I1940" t="s">
        <v>3160</v>
      </c>
      <c r="J1940" t="s">
        <v>3160</v>
      </c>
      <c r="K1940" t="s">
        <v>3160</v>
      </c>
      <c r="L1940" t="s">
        <v>3160</v>
      </c>
      <c r="M1940" t="s">
        <v>3049</v>
      </c>
      <c r="N1940" t="s">
        <v>3160</v>
      </c>
      <c r="O1940" t="s">
        <v>3160</v>
      </c>
      <c r="P1940" t="s">
        <v>3115</v>
      </c>
      <c r="Q1940" t="s">
        <v>3186</v>
      </c>
      <c r="R1940" s="23" t="s">
        <v>4630</v>
      </c>
      <c r="S1940" t="s">
        <v>3348</v>
      </c>
    </row>
    <row r="1941" spans="1:19" outlineLevel="1" x14ac:dyDescent="0.2">
      <c r="A1941" t="s">
        <v>5859</v>
      </c>
      <c r="B1941" t="s">
        <v>5870</v>
      </c>
      <c r="C1941" t="s">
        <v>40</v>
      </c>
      <c r="D1941" s="15" t="s">
        <v>3007</v>
      </c>
      <c r="E1941" s="15" t="s">
        <v>3027</v>
      </c>
      <c r="F1941" s="15" t="s">
        <v>1501</v>
      </c>
      <c r="G1941" s="15" t="s">
        <v>3408</v>
      </c>
      <c r="H1941" s="15" t="s">
        <v>3408</v>
      </c>
      <c r="I1941" t="s">
        <v>1</v>
      </c>
      <c r="J1941" t="s">
        <v>3160</v>
      </c>
      <c r="K1941" t="s">
        <v>3193</v>
      </c>
      <c r="L1941" t="s">
        <v>3160</v>
      </c>
      <c r="M1941" t="s">
        <v>3049</v>
      </c>
      <c r="N1941" t="s">
        <v>3160</v>
      </c>
      <c r="O1941" t="s">
        <v>3160</v>
      </c>
      <c r="P1941" t="s">
        <v>3115</v>
      </c>
      <c r="Q1941" t="s">
        <v>3186</v>
      </c>
      <c r="R1941" s="23" t="s">
        <v>3160</v>
      </c>
      <c r="S1941" t="s">
        <v>3348</v>
      </c>
    </row>
    <row r="1942" spans="1:19" outlineLevel="1" x14ac:dyDescent="0.2">
      <c r="A1942" t="s">
        <v>5859</v>
      </c>
      <c r="B1942" t="s">
        <v>5870</v>
      </c>
      <c r="C1942" t="s">
        <v>40</v>
      </c>
      <c r="D1942" s="15" t="s">
        <v>3007</v>
      </c>
      <c r="E1942" s="15" t="s">
        <v>3027</v>
      </c>
      <c r="F1942" s="15" t="s">
        <v>1501</v>
      </c>
      <c r="G1942" s="15" t="s">
        <v>3408</v>
      </c>
      <c r="H1942" s="15" t="s">
        <v>3408</v>
      </c>
      <c r="I1942" t="s">
        <v>1363</v>
      </c>
      <c r="J1942" t="s">
        <v>3160</v>
      </c>
      <c r="K1942" t="s">
        <v>3193</v>
      </c>
      <c r="L1942" t="s">
        <v>3160</v>
      </c>
      <c r="M1942" t="s">
        <v>3049</v>
      </c>
      <c r="N1942" t="s">
        <v>3160</v>
      </c>
      <c r="O1942" t="s">
        <v>3160</v>
      </c>
      <c r="P1942" t="s">
        <v>3115</v>
      </c>
      <c r="Q1942" t="s">
        <v>3186</v>
      </c>
      <c r="R1942" s="23" t="s">
        <v>3160</v>
      </c>
      <c r="S1942" t="s">
        <v>3347</v>
      </c>
    </row>
    <row r="1943" spans="1:19" outlineLevel="1" x14ac:dyDescent="0.2">
      <c r="A1943" t="s">
        <v>3990</v>
      </c>
      <c r="B1943" t="s">
        <v>5787</v>
      </c>
      <c r="C1943" t="s">
        <v>40</v>
      </c>
      <c r="D1943" s="15" t="s">
        <v>3007</v>
      </c>
      <c r="E1943" s="15" t="s">
        <v>3027</v>
      </c>
      <c r="F1943" s="15" t="s">
        <v>1500</v>
      </c>
      <c r="G1943" s="15" t="s">
        <v>3435</v>
      </c>
      <c r="H1943" s="15" t="s">
        <v>3435</v>
      </c>
      <c r="I1943" t="s">
        <v>3160</v>
      </c>
      <c r="J1943" t="s">
        <v>3160</v>
      </c>
      <c r="K1943" t="s">
        <v>3160</v>
      </c>
      <c r="L1943" t="s">
        <v>3160</v>
      </c>
      <c r="M1943" t="s">
        <v>3049</v>
      </c>
      <c r="N1943" t="s">
        <v>3160</v>
      </c>
      <c r="O1943" t="s">
        <v>3160</v>
      </c>
      <c r="P1943" t="s">
        <v>3115</v>
      </c>
      <c r="Q1943" t="s">
        <v>3186</v>
      </c>
      <c r="R1943" s="23" t="s">
        <v>4630</v>
      </c>
      <c r="S1943" t="s">
        <v>3348</v>
      </c>
    </row>
    <row r="1944" spans="1:19" outlineLevel="1" x14ac:dyDescent="0.2">
      <c r="A1944" t="s">
        <v>3990</v>
      </c>
      <c r="B1944" t="s">
        <v>5787</v>
      </c>
      <c r="C1944" t="s">
        <v>40</v>
      </c>
      <c r="D1944" s="15" t="s">
        <v>3007</v>
      </c>
      <c r="E1944" s="15" t="s">
        <v>3027</v>
      </c>
      <c r="F1944" s="15" t="s">
        <v>1500</v>
      </c>
      <c r="G1944" s="15" t="s">
        <v>3435</v>
      </c>
      <c r="H1944" s="15" t="s">
        <v>3435</v>
      </c>
      <c r="I1944" t="s">
        <v>1</v>
      </c>
      <c r="J1944" t="s">
        <v>3160</v>
      </c>
      <c r="K1944" t="s">
        <v>3193</v>
      </c>
      <c r="L1944" t="s">
        <v>3160</v>
      </c>
      <c r="M1944" t="s">
        <v>3049</v>
      </c>
      <c r="N1944" t="s">
        <v>3160</v>
      </c>
      <c r="O1944" t="s">
        <v>3160</v>
      </c>
      <c r="P1944" t="s">
        <v>3115</v>
      </c>
      <c r="Q1944" t="s">
        <v>3186</v>
      </c>
      <c r="R1944" s="23" t="s">
        <v>3160</v>
      </c>
      <c r="S1944" t="s">
        <v>3348</v>
      </c>
    </row>
    <row r="1945" spans="1:19" outlineLevel="1" x14ac:dyDescent="0.2">
      <c r="A1945" t="s">
        <v>3990</v>
      </c>
      <c r="B1945" t="s">
        <v>5787</v>
      </c>
      <c r="C1945" t="s">
        <v>40</v>
      </c>
      <c r="D1945" s="15" t="s">
        <v>3007</v>
      </c>
      <c r="E1945" s="15" t="s">
        <v>3027</v>
      </c>
      <c r="F1945" s="15" t="s">
        <v>1500</v>
      </c>
      <c r="G1945" s="15" t="s">
        <v>3435</v>
      </c>
      <c r="H1945" s="15" t="s">
        <v>3435</v>
      </c>
      <c r="I1945" t="s">
        <v>1</v>
      </c>
      <c r="J1945" t="s">
        <v>3160</v>
      </c>
      <c r="K1945" t="s">
        <v>3193</v>
      </c>
      <c r="L1945" t="s">
        <v>3160</v>
      </c>
      <c r="M1945" t="s">
        <v>3160</v>
      </c>
      <c r="N1945" t="s">
        <v>3160</v>
      </c>
      <c r="O1945" t="s">
        <v>3160</v>
      </c>
      <c r="P1945" t="s">
        <v>3116</v>
      </c>
      <c r="Q1945" t="s">
        <v>5413</v>
      </c>
      <c r="R1945" s="23" t="s">
        <v>3160</v>
      </c>
      <c r="S1945" t="s">
        <v>3189</v>
      </c>
    </row>
    <row r="1946" spans="1:19" outlineLevel="1" x14ac:dyDescent="0.2">
      <c r="A1946" t="s">
        <v>4529</v>
      </c>
      <c r="B1946" t="s">
        <v>5788</v>
      </c>
      <c r="C1946" t="s">
        <v>40</v>
      </c>
      <c r="D1946" s="15" t="s">
        <v>3007</v>
      </c>
      <c r="E1946" s="15" t="s">
        <v>3027</v>
      </c>
      <c r="F1946" s="15" t="s">
        <v>1500</v>
      </c>
      <c r="G1946" s="15" t="s">
        <v>3408</v>
      </c>
      <c r="H1946" s="15" t="s">
        <v>3408</v>
      </c>
      <c r="I1946" t="s">
        <v>3160</v>
      </c>
      <c r="J1946" t="s">
        <v>3160</v>
      </c>
      <c r="K1946" t="s">
        <v>3160</v>
      </c>
      <c r="L1946" t="s">
        <v>3160</v>
      </c>
      <c r="M1946" t="s">
        <v>3049</v>
      </c>
      <c r="N1946" t="s">
        <v>3160</v>
      </c>
      <c r="O1946" t="s">
        <v>3160</v>
      </c>
      <c r="P1946" t="s">
        <v>3115</v>
      </c>
      <c r="Q1946" t="s">
        <v>3186</v>
      </c>
      <c r="R1946" s="23" t="s">
        <v>4630</v>
      </c>
      <c r="S1946" t="s">
        <v>3348</v>
      </c>
    </row>
    <row r="1947" spans="1:19" outlineLevel="1" x14ac:dyDescent="0.2">
      <c r="A1947" t="s">
        <v>4529</v>
      </c>
      <c r="B1947" t="s">
        <v>5788</v>
      </c>
      <c r="C1947" t="s">
        <v>40</v>
      </c>
      <c r="D1947" s="15" t="s">
        <v>3007</v>
      </c>
      <c r="E1947" s="15" t="s">
        <v>3027</v>
      </c>
      <c r="F1947" s="15" t="s">
        <v>1500</v>
      </c>
      <c r="G1947" s="15" t="s">
        <v>3408</v>
      </c>
      <c r="H1947" s="15" t="s">
        <v>3408</v>
      </c>
      <c r="I1947" t="s">
        <v>1</v>
      </c>
      <c r="J1947" t="s">
        <v>3160</v>
      </c>
      <c r="K1947" t="s">
        <v>3193</v>
      </c>
      <c r="L1947" t="s">
        <v>3160</v>
      </c>
      <c r="M1947" t="s">
        <v>3049</v>
      </c>
      <c r="N1947" t="s">
        <v>3160</v>
      </c>
      <c r="O1947" t="s">
        <v>3160</v>
      </c>
      <c r="P1947" t="s">
        <v>3115</v>
      </c>
      <c r="Q1947" t="s">
        <v>3186</v>
      </c>
      <c r="R1947" s="23" t="s">
        <v>3160</v>
      </c>
      <c r="S1947" t="s">
        <v>3348</v>
      </c>
    </row>
    <row r="1948" spans="1:19" outlineLevel="1" x14ac:dyDescent="0.2">
      <c r="A1948" t="s">
        <v>4529</v>
      </c>
      <c r="B1948" t="s">
        <v>5788</v>
      </c>
      <c r="C1948" t="s">
        <v>40</v>
      </c>
      <c r="D1948" s="15" t="s">
        <v>3007</v>
      </c>
      <c r="E1948" s="15" t="s">
        <v>3027</v>
      </c>
      <c r="F1948" s="15" t="s">
        <v>1500</v>
      </c>
      <c r="G1948" s="15" t="s">
        <v>3408</v>
      </c>
      <c r="H1948" s="15" t="s">
        <v>3408</v>
      </c>
      <c r="I1948" t="s">
        <v>1</v>
      </c>
      <c r="J1948" t="s">
        <v>3160</v>
      </c>
      <c r="K1948" t="s">
        <v>3193</v>
      </c>
      <c r="L1948" t="s">
        <v>3160</v>
      </c>
      <c r="M1948" t="s">
        <v>3160</v>
      </c>
      <c r="N1948" t="s">
        <v>3160</v>
      </c>
      <c r="O1948" t="s">
        <v>3160</v>
      </c>
      <c r="P1948" t="s">
        <v>3116</v>
      </c>
      <c r="Q1948" t="s">
        <v>5413</v>
      </c>
      <c r="R1948" s="23" t="s">
        <v>3160</v>
      </c>
      <c r="S1948" t="s">
        <v>3189</v>
      </c>
    </row>
    <row r="1949" spans="1:19" outlineLevel="1" x14ac:dyDescent="0.2">
      <c r="A1949" t="s">
        <v>5860</v>
      </c>
      <c r="B1949" t="s">
        <v>5869</v>
      </c>
      <c r="C1949" t="s">
        <v>40</v>
      </c>
      <c r="D1949" s="15" t="s">
        <v>3007</v>
      </c>
      <c r="E1949" s="15" t="s">
        <v>3027</v>
      </c>
      <c r="F1949" s="15" t="s">
        <v>1500</v>
      </c>
      <c r="G1949" s="15" t="s">
        <v>3435</v>
      </c>
      <c r="H1949" s="15" t="s">
        <v>3435</v>
      </c>
      <c r="I1949" t="s">
        <v>3160</v>
      </c>
      <c r="J1949" t="s">
        <v>3160</v>
      </c>
      <c r="K1949" t="s">
        <v>3160</v>
      </c>
      <c r="L1949" t="s">
        <v>3160</v>
      </c>
      <c r="M1949" t="s">
        <v>3049</v>
      </c>
      <c r="N1949" t="s">
        <v>3160</v>
      </c>
      <c r="O1949" t="s">
        <v>3160</v>
      </c>
      <c r="P1949" t="s">
        <v>3115</v>
      </c>
      <c r="Q1949" t="s">
        <v>3186</v>
      </c>
      <c r="R1949" s="23" t="s">
        <v>4630</v>
      </c>
      <c r="S1949" t="s">
        <v>3348</v>
      </c>
    </row>
    <row r="1950" spans="1:19" outlineLevel="1" x14ac:dyDescent="0.2">
      <c r="A1950" t="s">
        <v>5860</v>
      </c>
      <c r="B1950" t="s">
        <v>5869</v>
      </c>
      <c r="C1950" t="s">
        <v>40</v>
      </c>
      <c r="D1950" s="15" t="s">
        <v>3007</v>
      </c>
      <c r="E1950" s="15" t="s">
        <v>3027</v>
      </c>
      <c r="F1950" s="15" t="s">
        <v>1500</v>
      </c>
      <c r="G1950" s="15" t="s">
        <v>3435</v>
      </c>
      <c r="H1950" s="15" t="s">
        <v>3435</v>
      </c>
      <c r="I1950" t="s">
        <v>1</v>
      </c>
      <c r="J1950" t="s">
        <v>3160</v>
      </c>
      <c r="K1950" t="s">
        <v>3193</v>
      </c>
      <c r="L1950" t="s">
        <v>3160</v>
      </c>
      <c r="M1950" t="s">
        <v>3049</v>
      </c>
      <c r="N1950" t="s">
        <v>3160</v>
      </c>
      <c r="O1950" t="s">
        <v>3160</v>
      </c>
      <c r="P1950" t="s">
        <v>3115</v>
      </c>
      <c r="Q1950" t="s">
        <v>3186</v>
      </c>
      <c r="R1950" s="23" t="s">
        <v>3160</v>
      </c>
      <c r="S1950" t="s">
        <v>3348</v>
      </c>
    </row>
    <row r="1951" spans="1:19" outlineLevel="1" x14ac:dyDescent="0.2">
      <c r="A1951" t="s">
        <v>5860</v>
      </c>
      <c r="B1951" t="s">
        <v>5869</v>
      </c>
      <c r="C1951" t="s">
        <v>40</v>
      </c>
      <c r="D1951" s="15" t="s">
        <v>3007</v>
      </c>
      <c r="E1951" s="15" t="s">
        <v>3027</v>
      </c>
      <c r="F1951" s="15" t="s">
        <v>1500</v>
      </c>
      <c r="G1951" s="15" t="s">
        <v>3435</v>
      </c>
      <c r="H1951" s="15" t="s">
        <v>3435</v>
      </c>
      <c r="I1951" t="s">
        <v>1363</v>
      </c>
      <c r="J1951" t="s">
        <v>3160</v>
      </c>
      <c r="K1951" t="s">
        <v>3193</v>
      </c>
      <c r="L1951" t="s">
        <v>3160</v>
      </c>
      <c r="M1951" t="s">
        <v>3049</v>
      </c>
      <c r="N1951" t="s">
        <v>3160</v>
      </c>
      <c r="O1951" t="s">
        <v>3160</v>
      </c>
      <c r="P1951" t="s">
        <v>3115</v>
      </c>
      <c r="Q1951" t="s">
        <v>3186</v>
      </c>
      <c r="R1951" s="23" t="s">
        <v>3160</v>
      </c>
      <c r="S1951" t="s">
        <v>3347</v>
      </c>
    </row>
    <row r="1952" spans="1:19" outlineLevel="1" x14ac:dyDescent="0.2">
      <c r="A1952" t="s">
        <v>5861</v>
      </c>
      <c r="B1952" t="s">
        <v>5868</v>
      </c>
      <c r="C1952" t="s">
        <v>40</v>
      </c>
      <c r="D1952" s="15" t="s">
        <v>3007</v>
      </c>
      <c r="E1952" s="15" t="s">
        <v>3027</v>
      </c>
      <c r="F1952" s="15" t="s">
        <v>1500</v>
      </c>
      <c r="G1952" s="15" t="s">
        <v>3408</v>
      </c>
      <c r="H1952" s="15" t="s">
        <v>3408</v>
      </c>
      <c r="I1952" t="s">
        <v>3160</v>
      </c>
      <c r="J1952" t="s">
        <v>3160</v>
      </c>
      <c r="K1952" t="s">
        <v>3160</v>
      </c>
      <c r="L1952" t="s">
        <v>3160</v>
      </c>
      <c r="M1952" t="s">
        <v>3049</v>
      </c>
      <c r="N1952" t="s">
        <v>3160</v>
      </c>
      <c r="O1952" t="s">
        <v>3160</v>
      </c>
      <c r="P1952" t="s">
        <v>3115</v>
      </c>
      <c r="Q1952" t="s">
        <v>3186</v>
      </c>
      <c r="R1952" s="23" t="s">
        <v>4630</v>
      </c>
      <c r="S1952" t="s">
        <v>3348</v>
      </c>
    </row>
    <row r="1953" spans="1:19" outlineLevel="1" x14ac:dyDescent="0.2">
      <c r="A1953" t="s">
        <v>5861</v>
      </c>
      <c r="B1953" t="s">
        <v>5868</v>
      </c>
      <c r="C1953" t="s">
        <v>40</v>
      </c>
      <c r="D1953" s="15" t="s">
        <v>3007</v>
      </c>
      <c r="E1953" s="15" t="s">
        <v>3027</v>
      </c>
      <c r="F1953" s="15" t="s">
        <v>1500</v>
      </c>
      <c r="G1953" s="15" t="s">
        <v>3408</v>
      </c>
      <c r="H1953" s="15" t="s">
        <v>3408</v>
      </c>
      <c r="I1953" t="s">
        <v>1</v>
      </c>
      <c r="J1953" t="s">
        <v>3160</v>
      </c>
      <c r="K1953" t="s">
        <v>3193</v>
      </c>
      <c r="L1953" t="s">
        <v>3160</v>
      </c>
      <c r="M1953" t="s">
        <v>3049</v>
      </c>
      <c r="N1953" t="s">
        <v>3160</v>
      </c>
      <c r="O1953" t="s">
        <v>3160</v>
      </c>
      <c r="P1953" t="s">
        <v>3115</v>
      </c>
      <c r="Q1953" t="s">
        <v>3186</v>
      </c>
      <c r="R1953" s="23" t="s">
        <v>3160</v>
      </c>
      <c r="S1953" t="s">
        <v>3348</v>
      </c>
    </row>
    <row r="1954" spans="1:19" outlineLevel="1" x14ac:dyDescent="0.2">
      <c r="A1954" t="s">
        <v>5861</v>
      </c>
      <c r="B1954" t="s">
        <v>5868</v>
      </c>
      <c r="C1954" t="s">
        <v>40</v>
      </c>
      <c r="D1954" s="15" t="s">
        <v>3007</v>
      </c>
      <c r="E1954" s="15" t="s">
        <v>3027</v>
      </c>
      <c r="F1954" s="15" t="s">
        <v>1500</v>
      </c>
      <c r="G1954" s="15" t="s">
        <v>3408</v>
      </c>
      <c r="H1954" s="15" t="s">
        <v>3408</v>
      </c>
      <c r="I1954" t="s">
        <v>1363</v>
      </c>
      <c r="J1954" t="s">
        <v>3160</v>
      </c>
      <c r="K1954" t="s">
        <v>3193</v>
      </c>
      <c r="L1954" t="s">
        <v>3160</v>
      </c>
      <c r="M1954" t="s">
        <v>3049</v>
      </c>
      <c r="N1954" t="s">
        <v>3160</v>
      </c>
      <c r="O1954" t="s">
        <v>3160</v>
      </c>
      <c r="P1954" t="s">
        <v>3115</v>
      </c>
      <c r="Q1954" t="s">
        <v>3186</v>
      </c>
      <c r="R1954" s="23" t="s">
        <v>3160</v>
      </c>
      <c r="S1954" t="s">
        <v>3347</v>
      </c>
    </row>
    <row r="1955" spans="1:19" outlineLevel="1" x14ac:dyDescent="0.2">
      <c r="A1955" t="s">
        <v>3995</v>
      </c>
      <c r="B1955" t="s">
        <v>5789</v>
      </c>
      <c r="C1955" t="s">
        <v>40</v>
      </c>
      <c r="D1955" s="15" t="s">
        <v>3007</v>
      </c>
      <c r="E1955" s="15" t="s">
        <v>3027</v>
      </c>
      <c r="F1955" s="15" t="s">
        <v>1502</v>
      </c>
      <c r="G1955" s="15" t="s">
        <v>3435</v>
      </c>
      <c r="H1955" s="15" t="s">
        <v>3435</v>
      </c>
      <c r="I1955" t="s">
        <v>3160</v>
      </c>
      <c r="J1955" t="s">
        <v>3160</v>
      </c>
      <c r="K1955" t="s">
        <v>3160</v>
      </c>
      <c r="L1955" t="s">
        <v>3160</v>
      </c>
      <c r="M1955" t="s">
        <v>3049</v>
      </c>
      <c r="N1955" t="s">
        <v>3160</v>
      </c>
      <c r="O1955" t="s">
        <v>3160</v>
      </c>
      <c r="P1955" t="s">
        <v>3115</v>
      </c>
      <c r="Q1955" t="s">
        <v>3186</v>
      </c>
      <c r="R1955" s="23" t="s">
        <v>4630</v>
      </c>
      <c r="S1955" t="s">
        <v>3348</v>
      </c>
    </row>
    <row r="1956" spans="1:19" outlineLevel="1" x14ac:dyDescent="0.2">
      <c r="A1956" t="s">
        <v>3995</v>
      </c>
      <c r="B1956" t="s">
        <v>5789</v>
      </c>
      <c r="C1956" t="s">
        <v>40</v>
      </c>
      <c r="D1956" s="15" t="s">
        <v>3007</v>
      </c>
      <c r="E1956" s="15" t="s">
        <v>3027</v>
      </c>
      <c r="F1956" s="15" t="s">
        <v>1502</v>
      </c>
      <c r="G1956" s="15" t="s">
        <v>3435</v>
      </c>
      <c r="H1956" s="15" t="s">
        <v>3435</v>
      </c>
      <c r="I1956" t="s">
        <v>1</v>
      </c>
      <c r="J1956" t="s">
        <v>3160</v>
      </c>
      <c r="K1956" t="s">
        <v>3193</v>
      </c>
      <c r="L1956" t="s">
        <v>3160</v>
      </c>
      <c r="M1956" t="s">
        <v>3049</v>
      </c>
      <c r="N1956" t="s">
        <v>3160</v>
      </c>
      <c r="O1956" t="s">
        <v>3160</v>
      </c>
      <c r="P1956" t="s">
        <v>3115</v>
      </c>
      <c r="Q1956" t="s">
        <v>3186</v>
      </c>
      <c r="R1956" s="23" t="s">
        <v>3160</v>
      </c>
      <c r="S1956" t="s">
        <v>3348</v>
      </c>
    </row>
    <row r="1957" spans="1:19" outlineLevel="1" x14ac:dyDescent="0.2">
      <c r="A1957" t="s">
        <v>3995</v>
      </c>
      <c r="B1957" t="s">
        <v>5789</v>
      </c>
      <c r="C1957" t="s">
        <v>40</v>
      </c>
      <c r="D1957" s="15" t="s">
        <v>3007</v>
      </c>
      <c r="E1957" s="15" t="s">
        <v>3027</v>
      </c>
      <c r="F1957" s="15" t="s">
        <v>1502</v>
      </c>
      <c r="G1957" s="15" t="s">
        <v>3435</v>
      </c>
      <c r="H1957" s="15" t="s">
        <v>3435</v>
      </c>
      <c r="I1957" t="s">
        <v>1</v>
      </c>
      <c r="J1957" t="s">
        <v>3160</v>
      </c>
      <c r="K1957" t="s">
        <v>3193</v>
      </c>
      <c r="L1957" t="s">
        <v>3160</v>
      </c>
      <c r="M1957" t="s">
        <v>3160</v>
      </c>
      <c r="N1957" t="s">
        <v>3160</v>
      </c>
      <c r="O1957" t="s">
        <v>3160</v>
      </c>
      <c r="P1957" t="s">
        <v>3116</v>
      </c>
      <c r="Q1957" t="s">
        <v>5413</v>
      </c>
      <c r="R1957" s="23" t="s">
        <v>3160</v>
      </c>
      <c r="S1957" t="s">
        <v>3189</v>
      </c>
    </row>
    <row r="1958" spans="1:19" outlineLevel="1" x14ac:dyDescent="0.2">
      <c r="A1958" t="s">
        <v>4530</v>
      </c>
      <c r="B1958" t="s">
        <v>5790</v>
      </c>
      <c r="C1958" t="s">
        <v>40</v>
      </c>
      <c r="D1958" s="15" t="s">
        <v>3007</v>
      </c>
      <c r="E1958" s="15" t="s">
        <v>3027</v>
      </c>
      <c r="F1958" s="15" t="s">
        <v>1502</v>
      </c>
      <c r="G1958" s="15" t="s">
        <v>3408</v>
      </c>
      <c r="H1958" s="15" t="s">
        <v>3408</v>
      </c>
      <c r="I1958" t="s">
        <v>3160</v>
      </c>
      <c r="J1958" t="s">
        <v>3160</v>
      </c>
      <c r="K1958" t="s">
        <v>3160</v>
      </c>
      <c r="L1958" t="s">
        <v>3160</v>
      </c>
      <c r="M1958" t="s">
        <v>3049</v>
      </c>
      <c r="N1958" t="s">
        <v>3160</v>
      </c>
      <c r="O1958" t="s">
        <v>3160</v>
      </c>
      <c r="P1958" t="s">
        <v>3115</v>
      </c>
      <c r="Q1958" t="s">
        <v>3186</v>
      </c>
      <c r="R1958" s="23" t="s">
        <v>4630</v>
      </c>
      <c r="S1958" t="s">
        <v>3348</v>
      </c>
    </row>
    <row r="1959" spans="1:19" outlineLevel="1" x14ac:dyDescent="0.2">
      <c r="A1959" t="s">
        <v>4530</v>
      </c>
      <c r="B1959" t="s">
        <v>5790</v>
      </c>
      <c r="C1959" t="s">
        <v>40</v>
      </c>
      <c r="D1959" s="15" t="s">
        <v>3007</v>
      </c>
      <c r="E1959" s="15" t="s">
        <v>3027</v>
      </c>
      <c r="F1959" s="15" t="s">
        <v>1502</v>
      </c>
      <c r="G1959" s="15" t="s">
        <v>3408</v>
      </c>
      <c r="H1959" s="15" t="s">
        <v>3408</v>
      </c>
      <c r="I1959" t="s">
        <v>1</v>
      </c>
      <c r="J1959" t="s">
        <v>3160</v>
      </c>
      <c r="K1959" t="s">
        <v>3193</v>
      </c>
      <c r="L1959" t="s">
        <v>3160</v>
      </c>
      <c r="M1959" t="s">
        <v>3049</v>
      </c>
      <c r="N1959" t="s">
        <v>3160</v>
      </c>
      <c r="O1959" t="s">
        <v>3160</v>
      </c>
      <c r="P1959" t="s">
        <v>3115</v>
      </c>
      <c r="Q1959" t="s">
        <v>3186</v>
      </c>
      <c r="R1959" s="23" t="s">
        <v>3160</v>
      </c>
      <c r="S1959" t="s">
        <v>3348</v>
      </c>
    </row>
    <row r="1960" spans="1:19" outlineLevel="1" x14ac:dyDescent="0.2">
      <c r="A1960" t="s">
        <v>4530</v>
      </c>
      <c r="B1960" t="s">
        <v>5790</v>
      </c>
      <c r="C1960" t="s">
        <v>40</v>
      </c>
      <c r="D1960" s="15" t="s">
        <v>3007</v>
      </c>
      <c r="E1960" s="15" t="s">
        <v>3027</v>
      </c>
      <c r="F1960" s="15" t="s">
        <v>1502</v>
      </c>
      <c r="G1960" s="15" t="s">
        <v>3408</v>
      </c>
      <c r="H1960" s="15" t="s">
        <v>3408</v>
      </c>
      <c r="I1960" t="s">
        <v>1</v>
      </c>
      <c r="J1960" t="s">
        <v>3160</v>
      </c>
      <c r="K1960" t="s">
        <v>3193</v>
      </c>
      <c r="L1960" t="s">
        <v>3160</v>
      </c>
      <c r="M1960" t="s">
        <v>3160</v>
      </c>
      <c r="N1960" t="s">
        <v>3160</v>
      </c>
      <c r="O1960" t="s">
        <v>3160</v>
      </c>
      <c r="P1960" t="s">
        <v>3116</v>
      </c>
      <c r="Q1960" t="s">
        <v>5413</v>
      </c>
      <c r="R1960" s="23" t="s">
        <v>3160</v>
      </c>
      <c r="S1960" t="s">
        <v>3189</v>
      </c>
    </row>
    <row r="1961" spans="1:19" outlineLevel="1" x14ac:dyDescent="0.2">
      <c r="A1961" t="s">
        <v>5862</v>
      </c>
      <c r="B1961" t="s">
        <v>5867</v>
      </c>
      <c r="C1961" t="s">
        <v>40</v>
      </c>
      <c r="D1961" s="15" t="s">
        <v>3007</v>
      </c>
      <c r="E1961" s="15" t="s">
        <v>3027</v>
      </c>
      <c r="F1961" s="15" t="s">
        <v>1502</v>
      </c>
      <c r="G1961" s="15" t="s">
        <v>3435</v>
      </c>
      <c r="H1961" s="15" t="s">
        <v>3435</v>
      </c>
      <c r="I1961" t="s">
        <v>3160</v>
      </c>
      <c r="J1961" t="s">
        <v>3160</v>
      </c>
      <c r="K1961" t="s">
        <v>3160</v>
      </c>
      <c r="L1961" t="s">
        <v>3160</v>
      </c>
      <c r="M1961" t="s">
        <v>3049</v>
      </c>
      <c r="N1961" t="s">
        <v>3160</v>
      </c>
      <c r="O1961" t="s">
        <v>3160</v>
      </c>
      <c r="P1961" t="s">
        <v>3115</v>
      </c>
      <c r="Q1961" t="s">
        <v>3186</v>
      </c>
      <c r="R1961" s="23" t="s">
        <v>4630</v>
      </c>
      <c r="S1961" t="s">
        <v>3348</v>
      </c>
    </row>
    <row r="1962" spans="1:19" outlineLevel="1" x14ac:dyDescent="0.2">
      <c r="A1962" t="s">
        <v>5862</v>
      </c>
      <c r="B1962" t="s">
        <v>5867</v>
      </c>
      <c r="C1962" t="s">
        <v>40</v>
      </c>
      <c r="D1962" s="15" t="s">
        <v>3007</v>
      </c>
      <c r="E1962" s="15" t="s">
        <v>3027</v>
      </c>
      <c r="F1962" s="15" t="s">
        <v>1502</v>
      </c>
      <c r="G1962" s="15" t="s">
        <v>3435</v>
      </c>
      <c r="H1962" s="15" t="s">
        <v>3435</v>
      </c>
      <c r="I1962" t="s">
        <v>1</v>
      </c>
      <c r="J1962" t="s">
        <v>3160</v>
      </c>
      <c r="K1962" t="s">
        <v>3193</v>
      </c>
      <c r="L1962" t="s">
        <v>3160</v>
      </c>
      <c r="M1962" t="s">
        <v>3049</v>
      </c>
      <c r="N1962" t="s">
        <v>3160</v>
      </c>
      <c r="O1962" t="s">
        <v>3160</v>
      </c>
      <c r="P1962" t="s">
        <v>3115</v>
      </c>
      <c r="Q1962" t="s">
        <v>3186</v>
      </c>
      <c r="R1962" s="23" t="s">
        <v>3160</v>
      </c>
      <c r="S1962" t="s">
        <v>3348</v>
      </c>
    </row>
    <row r="1963" spans="1:19" outlineLevel="1" x14ac:dyDescent="0.2">
      <c r="A1963" t="s">
        <v>5862</v>
      </c>
      <c r="B1963" t="s">
        <v>5867</v>
      </c>
      <c r="C1963" t="s">
        <v>40</v>
      </c>
      <c r="D1963" s="15" t="s">
        <v>3007</v>
      </c>
      <c r="E1963" s="15" t="s">
        <v>3027</v>
      </c>
      <c r="F1963" s="15" t="s">
        <v>1502</v>
      </c>
      <c r="G1963" s="15" t="s">
        <v>3435</v>
      </c>
      <c r="H1963" s="15" t="s">
        <v>3435</v>
      </c>
      <c r="I1963" t="s">
        <v>1363</v>
      </c>
      <c r="J1963" t="s">
        <v>3160</v>
      </c>
      <c r="K1963" t="s">
        <v>3193</v>
      </c>
      <c r="L1963" t="s">
        <v>3160</v>
      </c>
      <c r="M1963" t="s">
        <v>3049</v>
      </c>
      <c r="N1963" t="s">
        <v>3160</v>
      </c>
      <c r="O1963" t="s">
        <v>3160</v>
      </c>
      <c r="P1963" t="s">
        <v>3115</v>
      </c>
      <c r="Q1963" t="s">
        <v>3186</v>
      </c>
      <c r="R1963" s="23" t="s">
        <v>3160</v>
      </c>
      <c r="S1963" t="s">
        <v>3347</v>
      </c>
    </row>
    <row r="1964" spans="1:19" outlineLevel="1" x14ac:dyDescent="0.2">
      <c r="A1964" t="s">
        <v>5863</v>
      </c>
      <c r="B1964" t="s">
        <v>5866</v>
      </c>
      <c r="C1964" t="s">
        <v>40</v>
      </c>
      <c r="D1964" s="15" t="s">
        <v>3007</v>
      </c>
      <c r="E1964" s="15" t="s">
        <v>3027</v>
      </c>
      <c r="F1964" s="15" t="s">
        <v>1502</v>
      </c>
      <c r="G1964" s="15" t="s">
        <v>3408</v>
      </c>
      <c r="H1964" s="15" t="s">
        <v>3408</v>
      </c>
      <c r="I1964" t="s">
        <v>3160</v>
      </c>
      <c r="J1964" t="s">
        <v>3160</v>
      </c>
      <c r="K1964" t="s">
        <v>3160</v>
      </c>
      <c r="L1964" t="s">
        <v>3160</v>
      </c>
      <c r="M1964" t="s">
        <v>3049</v>
      </c>
      <c r="N1964" t="s">
        <v>3160</v>
      </c>
      <c r="O1964" t="s">
        <v>3160</v>
      </c>
      <c r="P1964" t="s">
        <v>3115</v>
      </c>
      <c r="Q1964" t="s">
        <v>3186</v>
      </c>
      <c r="R1964" s="23" t="s">
        <v>4630</v>
      </c>
      <c r="S1964" t="s">
        <v>3348</v>
      </c>
    </row>
    <row r="1965" spans="1:19" outlineLevel="1" x14ac:dyDescent="0.2">
      <c r="A1965" t="s">
        <v>5863</v>
      </c>
      <c r="B1965" t="s">
        <v>5866</v>
      </c>
      <c r="C1965" t="s">
        <v>40</v>
      </c>
      <c r="D1965" s="15" t="s">
        <v>3007</v>
      </c>
      <c r="E1965" s="15" t="s">
        <v>3027</v>
      </c>
      <c r="F1965" s="15" t="s">
        <v>1502</v>
      </c>
      <c r="G1965" s="15" t="s">
        <v>3408</v>
      </c>
      <c r="H1965" s="15" t="s">
        <v>3408</v>
      </c>
      <c r="I1965" t="s">
        <v>1</v>
      </c>
      <c r="J1965" t="s">
        <v>3160</v>
      </c>
      <c r="K1965" t="s">
        <v>3193</v>
      </c>
      <c r="L1965" t="s">
        <v>3160</v>
      </c>
      <c r="M1965" t="s">
        <v>3049</v>
      </c>
      <c r="N1965" t="s">
        <v>3160</v>
      </c>
      <c r="O1965" t="s">
        <v>3160</v>
      </c>
      <c r="P1965" t="s">
        <v>3115</v>
      </c>
      <c r="Q1965" t="s">
        <v>3186</v>
      </c>
      <c r="R1965" s="23" t="s">
        <v>3160</v>
      </c>
      <c r="S1965" t="s">
        <v>3348</v>
      </c>
    </row>
    <row r="1966" spans="1:19" outlineLevel="1" x14ac:dyDescent="0.2">
      <c r="A1966" t="s">
        <v>5863</v>
      </c>
      <c r="B1966" t="s">
        <v>5866</v>
      </c>
      <c r="C1966" t="s">
        <v>40</v>
      </c>
      <c r="D1966" s="15" t="s">
        <v>3007</v>
      </c>
      <c r="E1966" s="15" t="s">
        <v>3027</v>
      </c>
      <c r="F1966" s="15" t="s">
        <v>1502</v>
      </c>
      <c r="G1966" s="15" t="s">
        <v>3408</v>
      </c>
      <c r="H1966" s="15" t="s">
        <v>3408</v>
      </c>
      <c r="I1966" t="s">
        <v>1363</v>
      </c>
      <c r="J1966" t="s">
        <v>3160</v>
      </c>
      <c r="K1966" t="s">
        <v>3193</v>
      </c>
      <c r="L1966" t="s">
        <v>3160</v>
      </c>
      <c r="M1966" t="s">
        <v>3049</v>
      </c>
      <c r="N1966" t="s">
        <v>3160</v>
      </c>
      <c r="O1966" t="s">
        <v>3160</v>
      </c>
      <c r="P1966" t="s">
        <v>3115</v>
      </c>
      <c r="Q1966" t="s">
        <v>3186</v>
      </c>
      <c r="R1966" s="23" t="s">
        <v>3160</v>
      </c>
      <c r="S1966" t="s">
        <v>3347</v>
      </c>
    </row>
    <row r="1967" spans="1:19" outlineLevel="1" x14ac:dyDescent="0.2">
      <c r="A1967" t="s">
        <v>4001</v>
      </c>
      <c r="B1967" t="s">
        <v>5791</v>
      </c>
      <c r="C1967" t="s">
        <v>40</v>
      </c>
      <c r="D1967" t="s">
        <v>1381</v>
      </c>
      <c r="E1967" s="15" t="s">
        <v>3883</v>
      </c>
      <c r="F1967" s="15" t="s">
        <v>2984</v>
      </c>
      <c r="G1967" s="15" t="s">
        <v>3874</v>
      </c>
      <c r="H1967" s="15" t="s">
        <v>4002</v>
      </c>
      <c r="I1967" t="s">
        <v>3180</v>
      </c>
      <c r="J1967" t="s">
        <v>3160</v>
      </c>
      <c r="K1967" t="s">
        <v>3160</v>
      </c>
      <c r="L1967" t="s">
        <v>3160</v>
      </c>
      <c r="M1967" t="s">
        <v>3049</v>
      </c>
      <c r="N1967" t="s">
        <v>3136</v>
      </c>
      <c r="O1967" t="s">
        <v>3160</v>
      </c>
      <c r="P1967" t="s">
        <v>3115</v>
      </c>
      <c r="Q1967" t="s">
        <v>3186</v>
      </c>
      <c r="R1967" t="s">
        <v>3160</v>
      </c>
      <c r="S1967" t="s">
        <v>3348</v>
      </c>
    </row>
    <row r="1968" spans="1:19" outlineLevel="1" x14ac:dyDescent="0.2">
      <c r="A1968" t="s">
        <v>4001</v>
      </c>
      <c r="B1968" t="s">
        <v>5791</v>
      </c>
      <c r="C1968" t="s">
        <v>40</v>
      </c>
      <c r="D1968" t="s">
        <v>1381</v>
      </c>
      <c r="E1968" s="15" t="s">
        <v>3883</v>
      </c>
      <c r="F1968" s="15" t="s">
        <v>2984</v>
      </c>
      <c r="G1968" s="15" t="s">
        <v>3874</v>
      </c>
      <c r="H1968" s="15" t="s">
        <v>4002</v>
      </c>
      <c r="I1968" t="s">
        <v>1</v>
      </c>
      <c r="J1968" t="s">
        <v>3160</v>
      </c>
      <c r="K1968" t="s">
        <v>3193</v>
      </c>
      <c r="L1968" t="s">
        <v>3160</v>
      </c>
      <c r="M1968" t="s">
        <v>3049</v>
      </c>
      <c r="N1968" t="s">
        <v>3136</v>
      </c>
      <c r="O1968" t="s">
        <v>3160</v>
      </c>
      <c r="P1968" t="s">
        <v>3115</v>
      </c>
      <c r="Q1968" t="s">
        <v>3186</v>
      </c>
      <c r="R1968" t="s">
        <v>3160</v>
      </c>
      <c r="S1968" t="s">
        <v>3348</v>
      </c>
    </row>
    <row r="1969" spans="1:19" outlineLevel="1" x14ac:dyDescent="0.2">
      <c r="A1969" t="s">
        <v>4003</v>
      </c>
      <c r="B1969" t="s">
        <v>5792</v>
      </c>
      <c r="C1969" t="s">
        <v>40</v>
      </c>
      <c r="D1969" t="s">
        <v>1381</v>
      </c>
      <c r="E1969" s="15" t="s">
        <v>3883</v>
      </c>
      <c r="F1969" s="15" t="s">
        <v>2984</v>
      </c>
      <c r="G1969" s="15" t="s">
        <v>3874</v>
      </c>
      <c r="H1969" s="15" t="s">
        <v>4004</v>
      </c>
      <c r="I1969" t="s">
        <v>3180</v>
      </c>
      <c r="J1969" t="s">
        <v>3160</v>
      </c>
      <c r="K1969" t="s">
        <v>3160</v>
      </c>
      <c r="L1969" t="s">
        <v>3160</v>
      </c>
      <c r="M1969" t="s">
        <v>3049</v>
      </c>
      <c r="N1969" t="s">
        <v>3136</v>
      </c>
      <c r="O1969" t="s">
        <v>3160</v>
      </c>
      <c r="P1969" t="s">
        <v>3115</v>
      </c>
      <c r="Q1969" t="s">
        <v>3186</v>
      </c>
      <c r="R1969" t="s">
        <v>3160</v>
      </c>
      <c r="S1969" t="s">
        <v>3348</v>
      </c>
    </row>
    <row r="1970" spans="1:19" outlineLevel="1" x14ac:dyDescent="0.2">
      <c r="A1970" t="s">
        <v>4003</v>
      </c>
      <c r="B1970" t="s">
        <v>5792</v>
      </c>
      <c r="C1970" t="s">
        <v>40</v>
      </c>
      <c r="D1970" t="s">
        <v>1381</v>
      </c>
      <c r="E1970" s="15" t="s">
        <v>3883</v>
      </c>
      <c r="F1970" s="15" t="s">
        <v>2984</v>
      </c>
      <c r="G1970" s="15" t="s">
        <v>3874</v>
      </c>
      <c r="H1970" s="15" t="s">
        <v>4004</v>
      </c>
      <c r="I1970" t="s">
        <v>1</v>
      </c>
      <c r="J1970" t="s">
        <v>3160</v>
      </c>
      <c r="K1970" t="s">
        <v>3193</v>
      </c>
      <c r="L1970" t="s">
        <v>3160</v>
      </c>
      <c r="M1970" t="s">
        <v>3049</v>
      </c>
      <c r="N1970" t="s">
        <v>3136</v>
      </c>
      <c r="O1970" t="s">
        <v>3160</v>
      </c>
      <c r="P1970" t="s">
        <v>3115</v>
      </c>
      <c r="Q1970" t="s">
        <v>3186</v>
      </c>
      <c r="R1970" t="s">
        <v>3160</v>
      </c>
      <c r="S1970" t="s">
        <v>3348</v>
      </c>
    </row>
    <row r="1971" spans="1:19" outlineLevel="1" x14ac:dyDescent="0.2">
      <c r="A1971" t="s">
        <v>4005</v>
      </c>
      <c r="B1971" t="s">
        <v>5793</v>
      </c>
      <c r="C1971" t="s">
        <v>40</v>
      </c>
      <c r="D1971" t="s">
        <v>1381</v>
      </c>
      <c r="E1971" s="15" t="s">
        <v>3883</v>
      </c>
      <c r="F1971" s="15" t="s">
        <v>2984</v>
      </c>
      <c r="G1971" s="15" t="s">
        <v>3874</v>
      </c>
      <c r="H1971" s="15" t="s">
        <v>4006</v>
      </c>
      <c r="I1971" t="s">
        <v>3180</v>
      </c>
      <c r="J1971" t="s">
        <v>3160</v>
      </c>
      <c r="K1971" t="s">
        <v>3160</v>
      </c>
      <c r="L1971" t="s">
        <v>3160</v>
      </c>
      <c r="M1971" t="s">
        <v>3049</v>
      </c>
      <c r="N1971" t="s">
        <v>3136</v>
      </c>
      <c r="O1971" t="s">
        <v>3160</v>
      </c>
      <c r="P1971" t="s">
        <v>3115</v>
      </c>
      <c r="Q1971" t="s">
        <v>3186</v>
      </c>
      <c r="R1971" t="s">
        <v>3160</v>
      </c>
      <c r="S1971" t="s">
        <v>3348</v>
      </c>
    </row>
    <row r="1972" spans="1:19" outlineLevel="1" x14ac:dyDescent="0.2">
      <c r="A1972" t="s">
        <v>4005</v>
      </c>
      <c r="B1972" t="s">
        <v>5793</v>
      </c>
      <c r="C1972" t="s">
        <v>40</v>
      </c>
      <c r="D1972" t="s">
        <v>1381</v>
      </c>
      <c r="E1972" s="15" t="s">
        <v>3883</v>
      </c>
      <c r="F1972" s="15" t="s">
        <v>2984</v>
      </c>
      <c r="G1972" s="15" t="s">
        <v>3874</v>
      </c>
      <c r="H1972" s="15" t="s">
        <v>4006</v>
      </c>
      <c r="I1972" t="s">
        <v>1</v>
      </c>
      <c r="J1972" t="s">
        <v>3160</v>
      </c>
      <c r="K1972" t="s">
        <v>3193</v>
      </c>
      <c r="L1972" t="s">
        <v>3160</v>
      </c>
      <c r="M1972" t="s">
        <v>3049</v>
      </c>
      <c r="N1972" t="s">
        <v>3136</v>
      </c>
      <c r="O1972" t="s">
        <v>3160</v>
      </c>
      <c r="P1972" t="s">
        <v>3115</v>
      </c>
      <c r="Q1972" t="s">
        <v>3186</v>
      </c>
      <c r="R1972" t="s">
        <v>3160</v>
      </c>
      <c r="S1972" t="s">
        <v>3348</v>
      </c>
    </row>
    <row r="1973" spans="1:19" outlineLevel="1" x14ac:dyDescent="0.2">
      <c r="A1973" t="s">
        <v>4007</v>
      </c>
      <c r="B1973" t="s">
        <v>5794</v>
      </c>
      <c r="C1973" t="s">
        <v>40</v>
      </c>
      <c r="D1973" t="s">
        <v>1381</v>
      </c>
      <c r="E1973" s="15" t="s">
        <v>3883</v>
      </c>
      <c r="F1973" s="15" t="s">
        <v>2984</v>
      </c>
      <c r="G1973" s="15" t="s">
        <v>3874</v>
      </c>
      <c r="H1973" s="15" t="s">
        <v>4008</v>
      </c>
      <c r="I1973" t="s">
        <v>3180</v>
      </c>
      <c r="J1973" t="s">
        <v>3160</v>
      </c>
      <c r="K1973" t="s">
        <v>3160</v>
      </c>
      <c r="L1973" t="s">
        <v>3160</v>
      </c>
      <c r="M1973" t="s">
        <v>3049</v>
      </c>
      <c r="N1973" t="s">
        <v>3136</v>
      </c>
      <c r="O1973" t="s">
        <v>3160</v>
      </c>
      <c r="P1973" t="s">
        <v>3115</v>
      </c>
      <c r="Q1973" t="s">
        <v>3186</v>
      </c>
      <c r="R1973" t="s">
        <v>3160</v>
      </c>
      <c r="S1973" t="s">
        <v>3348</v>
      </c>
    </row>
    <row r="1974" spans="1:19" outlineLevel="1" x14ac:dyDescent="0.2">
      <c r="A1974" t="s">
        <v>4007</v>
      </c>
      <c r="B1974" t="s">
        <v>5794</v>
      </c>
      <c r="C1974" t="s">
        <v>40</v>
      </c>
      <c r="D1974" t="s">
        <v>1381</v>
      </c>
      <c r="E1974" s="15" t="s">
        <v>3883</v>
      </c>
      <c r="F1974" s="15" t="s">
        <v>2984</v>
      </c>
      <c r="G1974" s="15" t="s">
        <v>3874</v>
      </c>
      <c r="H1974" s="15" t="s">
        <v>4008</v>
      </c>
      <c r="I1974" t="s">
        <v>1</v>
      </c>
      <c r="J1974" t="s">
        <v>3160</v>
      </c>
      <c r="K1974" t="s">
        <v>3193</v>
      </c>
      <c r="L1974" t="s">
        <v>3160</v>
      </c>
      <c r="M1974" t="s">
        <v>3049</v>
      </c>
      <c r="N1974" t="s">
        <v>3136</v>
      </c>
      <c r="O1974" t="s">
        <v>3160</v>
      </c>
      <c r="P1974" t="s">
        <v>3115</v>
      </c>
      <c r="Q1974" t="s">
        <v>3186</v>
      </c>
      <c r="R1974" t="s">
        <v>3160</v>
      </c>
      <c r="S1974" t="s">
        <v>3348</v>
      </c>
    </row>
    <row r="1975" spans="1:19" outlineLevel="1" x14ac:dyDescent="0.2">
      <c r="A1975" t="s">
        <v>4009</v>
      </c>
      <c r="B1975" t="s">
        <v>5795</v>
      </c>
      <c r="C1975" t="s">
        <v>40</v>
      </c>
      <c r="D1975" t="s">
        <v>1381</v>
      </c>
      <c r="E1975" s="15" t="s">
        <v>3883</v>
      </c>
      <c r="F1975" s="15" t="s">
        <v>2984</v>
      </c>
      <c r="G1975" s="15" t="s">
        <v>3874</v>
      </c>
      <c r="H1975" s="15" t="s">
        <v>4012</v>
      </c>
      <c r="I1975" t="s">
        <v>3180</v>
      </c>
      <c r="J1975" t="s">
        <v>3160</v>
      </c>
      <c r="K1975" t="s">
        <v>3160</v>
      </c>
      <c r="L1975" t="s">
        <v>3160</v>
      </c>
      <c r="M1975" t="s">
        <v>3049</v>
      </c>
      <c r="N1975" t="s">
        <v>3136</v>
      </c>
      <c r="O1975" t="s">
        <v>3160</v>
      </c>
      <c r="P1975" t="s">
        <v>3115</v>
      </c>
      <c r="Q1975" t="s">
        <v>3186</v>
      </c>
      <c r="R1975" t="s">
        <v>3160</v>
      </c>
      <c r="S1975" t="s">
        <v>3348</v>
      </c>
    </row>
    <row r="1976" spans="1:19" outlineLevel="1" x14ac:dyDescent="0.2">
      <c r="A1976" t="s">
        <v>4009</v>
      </c>
      <c r="B1976" t="s">
        <v>5795</v>
      </c>
      <c r="C1976" t="s">
        <v>40</v>
      </c>
      <c r="D1976" t="s">
        <v>1381</v>
      </c>
      <c r="E1976" s="15" t="s">
        <v>3883</v>
      </c>
      <c r="F1976" s="15" t="s">
        <v>2984</v>
      </c>
      <c r="G1976" s="15" t="s">
        <v>3874</v>
      </c>
      <c r="H1976" s="15" t="s">
        <v>4012</v>
      </c>
      <c r="I1976" t="s">
        <v>1</v>
      </c>
      <c r="J1976" t="s">
        <v>3160</v>
      </c>
      <c r="K1976" t="s">
        <v>3193</v>
      </c>
      <c r="L1976" t="s">
        <v>3160</v>
      </c>
      <c r="M1976" t="s">
        <v>3049</v>
      </c>
      <c r="N1976" t="s">
        <v>3136</v>
      </c>
      <c r="O1976" t="s">
        <v>3160</v>
      </c>
      <c r="P1976" t="s">
        <v>3115</v>
      </c>
      <c r="Q1976" t="s">
        <v>3186</v>
      </c>
      <c r="R1976" t="s">
        <v>3160</v>
      </c>
      <c r="S1976" t="s">
        <v>3348</v>
      </c>
    </row>
    <row r="1977" spans="1:19" outlineLevel="1" x14ac:dyDescent="0.2">
      <c r="A1977" t="s">
        <v>4010</v>
      </c>
      <c r="B1977" t="s">
        <v>5796</v>
      </c>
      <c r="C1977" t="s">
        <v>40</v>
      </c>
      <c r="D1977" t="s">
        <v>1381</v>
      </c>
      <c r="E1977" s="15" t="s">
        <v>3883</v>
      </c>
      <c r="F1977" s="15" t="s">
        <v>2984</v>
      </c>
      <c r="G1977" s="15" t="s">
        <v>3874</v>
      </c>
      <c r="H1977" s="15" t="s">
        <v>4013</v>
      </c>
      <c r="I1977" t="s">
        <v>3180</v>
      </c>
      <c r="J1977" t="s">
        <v>3160</v>
      </c>
      <c r="K1977" t="s">
        <v>3160</v>
      </c>
      <c r="L1977" t="s">
        <v>3160</v>
      </c>
      <c r="M1977" t="s">
        <v>3049</v>
      </c>
      <c r="N1977" t="s">
        <v>3136</v>
      </c>
      <c r="O1977" t="s">
        <v>3160</v>
      </c>
      <c r="P1977" t="s">
        <v>3115</v>
      </c>
      <c r="Q1977" t="s">
        <v>3186</v>
      </c>
      <c r="R1977" t="s">
        <v>3160</v>
      </c>
      <c r="S1977" t="s">
        <v>3348</v>
      </c>
    </row>
    <row r="1978" spans="1:19" outlineLevel="1" x14ac:dyDescent="0.2">
      <c r="A1978" t="s">
        <v>4010</v>
      </c>
      <c r="B1978" t="s">
        <v>5796</v>
      </c>
      <c r="C1978" t="s">
        <v>40</v>
      </c>
      <c r="D1978" t="s">
        <v>1381</v>
      </c>
      <c r="E1978" s="15" t="s">
        <v>3883</v>
      </c>
      <c r="F1978" s="15" t="s">
        <v>2984</v>
      </c>
      <c r="G1978" s="15" t="s">
        <v>3874</v>
      </c>
      <c r="H1978" s="15" t="s">
        <v>4013</v>
      </c>
      <c r="I1978" t="s">
        <v>1</v>
      </c>
      <c r="J1978" t="s">
        <v>3160</v>
      </c>
      <c r="K1978" t="s">
        <v>3193</v>
      </c>
      <c r="L1978" t="s">
        <v>3160</v>
      </c>
      <c r="M1978" t="s">
        <v>3049</v>
      </c>
      <c r="N1978" t="s">
        <v>3136</v>
      </c>
      <c r="O1978" t="s">
        <v>3160</v>
      </c>
      <c r="P1978" t="s">
        <v>3115</v>
      </c>
      <c r="Q1978" t="s">
        <v>3186</v>
      </c>
      <c r="R1978" t="s">
        <v>3160</v>
      </c>
      <c r="S1978" t="s">
        <v>3348</v>
      </c>
    </row>
    <row r="1979" spans="1:19" outlineLevel="1" x14ac:dyDescent="0.2">
      <c r="A1979" t="s">
        <v>4011</v>
      </c>
      <c r="B1979" t="s">
        <v>5797</v>
      </c>
      <c r="C1979" t="s">
        <v>40</v>
      </c>
      <c r="D1979" t="s">
        <v>1381</v>
      </c>
      <c r="E1979" s="15" t="s">
        <v>3883</v>
      </c>
      <c r="F1979" s="15" t="s">
        <v>2984</v>
      </c>
      <c r="G1979" s="15" t="s">
        <v>3874</v>
      </c>
      <c r="H1979" s="15" t="s">
        <v>4014</v>
      </c>
      <c r="I1979" t="s">
        <v>3180</v>
      </c>
      <c r="J1979" t="s">
        <v>3160</v>
      </c>
      <c r="K1979" t="s">
        <v>3160</v>
      </c>
      <c r="L1979" t="s">
        <v>3160</v>
      </c>
      <c r="M1979" t="s">
        <v>3049</v>
      </c>
      <c r="N1979" t="s">
        <v>3136</v>
      </c>
      <c r="O1979" t="s">
        <v>3160</v>
      </c>
      <c r="P1979" t="s">
        <v>3115</v>
      </c>
      <c r="Q1979" t="s">
        <v>3186</v>
      </c>
      <c r="R1979" t="s">
        <v>3160</v>
      </c>
      <c r="S1979" t="s">
        <v>3348</v>
      </c>
    </row>
    <row r="1980" spans="1:19" outlineLevel="1" x14ac:dyDescent="0.2">
      <c r="A1980" t="s">
        <v>4011</v>
      </c>
      <c r="B1980" t="s">
        <v>5797</v>
      </c>
      <c r="C1980" t="s">
        <v>40</v>
      </c>
      <c r="D1980" t="s">
        <v>1381</v>
      </c>
      <c r="E1980" s="15" t="s">
        <v>3883</v>
      </c>
      <c r="F1980" s="15" t="s">
        <v>2984</v>
      </c>
      <c r="G1980" s="15" t="s">
        <v>3874</v>
      </c>
      <c r="H1980" s="15" t="s">
        <v>4014</v>
      </c>
      <c r="I1980" t="s">
        <v>1</v>
      </c>
      <c r="J1980" t="s">
        <v>3160</v>
      </c>
      <c r="K1980" t="s">
        <v>3193</v>
      </c>
      <c r="L1980" t="s">
        <v>3160</v>
      </c>
      <c r="M1980" t="s">
        <v>3049</v>
      </c>
      <c r="N1980" t="s">
        <v>3136</v>
      </c>
      <c r="O1980" t="s">
        <v>3160</v>
      </c>
      <c r="P1980" t="s">
        <v>3115</v>
      </c>
      <c r="Q1980" t="s">
        <v>3186</v>
      </c>
      <c r="R1980" t="s">
        <v>3160</v>
      </c>
      <c r="S1980" t="s">
        <v>3348</v>
      </c>
    </row>
    <row r="1981" spans="1:19" outlineLevel="1" x14ac:dyDescent="0.2">
      <c r="A1981" t="s">
        <v>4015</v>
      </c>
      <c r="B1981" t="s">
        <v>5798</v>
      </c>
      <c r="C1981" t="s">
        <v>40</v>
      </c>
      <c r="D1981" t="s">
        <v>1381</v>
      </c>
      <c r="E1981" s="15" t="s">
        <v>3883</v>
      </c>
      <c r="F1981" s="15" t="s">
        <v>2984</v>
      </c>
      <c r="G1981" s="15" t="s">
        <v>3879</v>
      </c>
      <c r="H1981" s="15" t="s">
        <v>4016</v>
      </c>
      <c r="I1981" t="s">
        <v>3180</v>
      </c>
      <c r="J1981" t="s">
        <v>3160</v>
      </c>
      <c r="K1981" t="s">
        <v>3160</v>
      </c>
      <c r="L1981" t="s">
        <v>3160</v>
      </c>
      <c r="M1981" t="s">
        <v>3049</v>
      </c>
      <c r="N1981" t="s">
        <v>3136</v>
      </c>
      <c r="O1981" t="s">
        <v>3160</v>
      </c>
      <c r="P1981" t="s">
        <v>3115</v>
      </c>
      <c r="Q1981" t="s">
        <v>3186</v>
      </c>
      <c r="R1981" t="s">
        <v>3160</v>
      </c>
      <c r="S1981" t="s">
        <v>3348</v>
      </c>
    </row>
    <row r="1982" spans="1:19" outlineLevel="1" x14ac:dyDescent="0.2">
      <c r="A1982" t="s">
        <v>4015</v>
      </c>
      <c r="B1982" t="s">
        <v>5798</v>
      </c>
      <c r="C1982" t="s">
        <v>40</v>
      </c>
      <c r="D1982" t="s">
        <v>1381</v>
      </c>
      <c r="E1982" s="15" t="s">
        <v>3883</v>
      </c>
      <c r="F1982" s="15" t="s">
        <v>2984</v>
      </c>
      <c r="G1982" s="15" t="s">
        <v>3879</v>
      </c>
      <c r="H1982" s="15" t="s">
        <v>4016</v>
      </c>
      <c r="I1982" t="s">
        <v>1</v>
      </c>
      <c r="J1982" t="s">
        <v>3160</v>
      </c>
      <c r="K1982" t="s">
        <v>3193</v>
      </c>
      <c r="L1982" t="s">
        <v>3160</v>
      </c>
      <c r="M1982" t="s">
        <v>3049</v>
      </c>
      <c r="N1982" t="s">
        <v>3136</v>
      </c>
      <c r="O1982" t="s">
        <v>3160</v>
      </c>
      <c r="P1982" t="s">
        <v>3115</v>
      </c>
      <c r="Q1982" t="s">
        <v>3186</v>
      </c>
      <c r="R1982" t="s">
        <v>3160</v>
      </c>
      <c r="S1982" t="s">
        <v>3348</v>
      </c>
    </row>
    <row r="1983" spans="1:19" outlineLevel="1" x14ac:dyDescent="0.2">
      <c r="A1983" t="s">
        <v>4017</v>
      </c>
      <c r="B1983" t="s">
        <v>5799</v>
      </c>
      <c r="C1983" t="s">
        <v>40</v>
      </c>
      <c r="D1983" t="s">
        <v>1381</v>
      </c>
      <c r="E1983" s="15" t="s">
        <v>3883</v>
      </c>
      <c r="F1983" s="15" t="s">
        <v>2984</v>
      </c>
      <c r="G1983" s="15" t="s">
        <v>3879</v>
      </c>
      <c r="H1983" s="15" t="s">
        <v>4019</v>
      </c>
      <c r="I1983" t="s">
        <v>3180</v>
      </c>
      <c r="J1983" t="s">
        <v>3160</v>
      </c>
      <c r="K1983" t="s">
        <v>3160</v>
      </c>
      <c r="L1983" t="s">
        <v>3160</v>
      </c>
      <c r="M1983" t="s">
        <v>3049</v>
      </c>
      <c r="N1983" t="s">
        <v>3136</v>
      </c>
      <c r="O1983" t="s">
        <v>3160</v>
      </c>
      <c r="P1983" t="s">
        <v>3115</v>
      </c>
      <c r="Q1983" t="s">
        <v>3186</v>
      </c>
      <c r="R1983" t="s">
        <v>3160</v>
      </c>
      <c r="S1983" t="s">
        <v>3348</v>
      </c>
    </row>
    <row r="1984" spans="1:19" outlineLevel="1" x14ac:dyDescent="0.2">
      <c r="A1984" t="s">
        <v>4017</v>
      </c>
      <c r="B1984" t="s">
        <v>5799</v>
      </c>
      <c r="C1984" t="s">
        <v>40</v>
      </c>
      <c r="D1984" t="s">
        <v>1381</v>
      </c>
      <c r="E1984" s="15" t="s">
        <v>3883</v>
      </c>
      <c r="F1984" s="15" t="s">
        <v>2984</v>
      </c>
      <c r="G1984" s="15" t="s">
        <v>3879</v>
      </c>
      <c r="H1984" s="15" t="s">
        <v>4019</v>
      </c>
      <c r="I1984" t="s">
        <v>1</v>
      </c>
      <c r="J1984" t="s">
        <v>3160</v>
      </c>
      <c r="K1984" t="s">
        <v>3193</v>
      </c>
      <c r="L1984" t="s">
        <v>3160</v>
      </c>
      <c r="M1984" t="s">
        <v>3049</v>
      </c>
      <c r="N1984" t="s">
        <v>3136</v>
      </c>
      <c r="O1984" t="s">
        <v>3160</v>
      </c>
      <c r="P1984" t="s">
        <v>3115</v>
      </c>
      <c r="Q1984" t="s">
        <v>3186</v>
      </c>
      <c r="R1984" t="s">
        <v>3160</v>
      </c>
      <c r="S1984" t="s">
        <v>3348</v>
      </c>
    </row>
    <row r="1985" spans="1:19" outlineLevel="1" x14ac:dyDescent="0.2">
      <c r="A1985" t="s">
        <v>4018</v>
      </c>
      <c r="B1985" t="s">
        <v>5800</v>
      </c>
      <c r="C1985" t="s">
        <v>40</v>
      </c>
      <c r="D1985" t="s">
        <v>1381</v>
      </c>
      <c r="E1985" s="15" t="s">
        <v>3883</v>
      </c>
      <c r="F1985" s="15" t="s">
        <v>2984</v>
      </c>
      <c r="G1985" s="15" t="s">
        <v>3879</v>
      </c>
      <c r="H1985" s="15" t="s">
        <v>4020</v>
      </c>
      <c r="I1985" t="s">
        <v>3180</v>
      </c>
      <c r="J1985" t="s">
        <v>3160</v>
      </c>
      <c r="K1985" t="s">
        <v>3160</v>
      </c>
      <c r="L1985" t="s">
        <v>3160</v>
      </c>
      <c r="M1985" t="s">
        <v>3049</v>
      </c>
      <c r="N1985" t="s">
        <v>3136</v>
      </c>
      <c r="O1985" t="s">
        <v>3160</v>
      </c>
      <c r="P1985" t="s">
        <v>3115</v>
      </c>
      <c r="Q1985" t="s">
        <v>3186</v>
      </c>
      <c r="R1985" t="s">
        <v>3160</v>
      </c>
      <c r="S1985" t="s">
        <v>3348</v>
      </c>
    </row>
    <row r="1986" spans="1:19" outlineLevel="1" x14ac:dyDescent="0.2">
      <c r="A1986" t="s">
        <v>4018</v>
      </c>
      <c r="B1986" t="s">
        <v>5800</v>
      </c>
      <c r="C1986" t="s">
        <v>40</v>
      </c>
      <c r="D1986" t="s">
        <v>1381</v>
      </c>
      <c r="E1986" s="15" t="s">
        <v>3883</v>
      </c>
      <c r="F1986" s="15" t="s">
        <v>2984</v>
      </c>
      <c r="G1986" s="15" t="s">
        <v>3879</v>
      </c>
      <c r="H1986" s="15" t="s">
        <v>4020</v>
      </c>
      <c r="I1986" t="s">
        <v>1</v>
      </c>
      <c r="J1986" t="s">
        <v>3160</v>
      </c>
      <c r="K1986" t="s">
        <v>3193</v>
      </c>
      <c r="L1986" t="s">
        <v>3160</v>
      </c>
      <c r="M1986" t="s">
        <v>3049</v>
      </c>
      <c r="N1986" t="s">
        <v>3136</v>
      </c>
      <c r="O1986" t="s">
        <v>3160</v>
      </c>
      <c r="P1986" t="s">
        <v>3115</v>
      </c>
      <c r="Q1986" t="s">
        <v>3186</v>
      </c>
      <c r="R1986" t="s">
        <v>3160</v>
      </c>
      <c r="S1986" t="s">
        <v>3348</v>
      </c>
    </row>
    <row r="1987" spans="1:19" outlineLevel="1" x14ac:dyDescent="0.2">
      <c r="A1987" t="s">
        <v>4023</v>
      </c>
      <c r="B1987" t="s">
        <v>5801</v>
      </c>
      <c r="C1987" t="s">
        <v>40</v>
      </c>
      <c r="D1987" t="s">
        <v>1381</v>
      </c>
      <c r="E1987" s="15" t="s">
        <v>3883</v>
      </c>
      <c r="F1987" s="15" t="s">
        <v>2984</v>
      </c>
      <c r="G1987" s="15" t="s">
        <v>3874</v>
      </c>
      <c r="H1987" s="15" t="s">
        <v>1490</v>
      </c>
      <c r="I1987" t="s">
        <v>3180</v>
      </c>
      <c r="J1987" t="s">
        <v>3160</v>
      </c>
      <c r="K1987" t="s">
        <v>3160</v>
      </c>
      <c r="L1987" t="s">
        <v>3160</v>
      </c>
      <c r="M1987" t="s">
        <v>3049</v>
      </c>
      <c r="N1987" t="s">
        <v>3136</v>
      </c>
      <c r="O1987" t="s">
        <v>3160</v>
      </c>
      <c r="P1987" t="s">
        <v>3115</v>
      </c>
      <c r="Q1987" t="s">
        <v>3186</v>
      </c>
      <c r="R1987" t="s">
        <v>3160</v>
      </c>
      <c r="S1987" t="s">
        <v>3348</v>
      </c>
    </row>
    <row r="1988" spans="1:19" outlineLevel="1" x14ac:dyDescent="0.2">
      <c r="A1988" t="s">
        <v>4023</v>
      </c>
      <c r="B1988" t="s">
        <v>5801</v>
      </c>
      <c r="C1988" t="s">
        <v>40</v>
      </c>
      <c r="D1988" t="s">
        <v>1381</v>
      </c>
      <c r="E1988" s="15" t="s">
        <v>3883</v>
      </c>
      <c r="F1988" s="15" t="s">
        <v>2984</v>
      </c>
      <c r="G1988" s="15" t="s">
        <v>3874</v>
      </c>
      <c r="H1988" s="15" t="s">
        <v>1490</v>
      </c>
      <c r="I1988" t="s">
        <v>1</v>
      </c>
      <c r="J1988" t="s">
        <v>3160</v>
      </c>
      <c r="K1988" t="s">
        <v>3193</v>
      </c>
      <c r="L1988" t="s">
        <v>3160</v>
      </c>
      <c r="M1988" t="s">
        <v>3049</v>
      </c>
      <c r="N1988" t="s">
        <v>3136</v>
      </c>
      <c r="O1988" t="s">
        <v>3160</v>
      </c>
      <c r="P1988" t="s">
        <v>3115</v>
      </c>
      <c r="Q1988" t="s">
        <v>3186</v>
      </c>
      <c r="R1988" t="s">
        <v>3160</v>
      </c>
      <c r="S1988" t="s">
        <v>3348</v>
      </c>
    </row>
    <row r="1989" spans="1:19" outlineLevel="1" x14ac:dyDescent="0.2">
      <c r="A1989" t="s">
        <v>4024</v>
      </c>
      <c r="B1989" t="s">
        <v>5802</v>
      </c>
      <c r="C1989" t="s">
        <v>40</v>
      </c>
      <c r="D1989" t="s">
        <v>1381</v>
      </c>
      <c r="E1989" s="15" t="s">
        <v>3883</v>
      </c>
      <c r="F1989" s="15" t="s">
        <v>2984</v>
      </c>
      <c r="G1989" s="15" t="s">
        <v>3874</v>
      </c>
      <c r="H1989" s="15" t="s">
        <v>4025</v>
      </c>
      <c r="I1989" t="s">
        <v>3180</v>
      </c>
      <c r="J1989" t="s">
        <v>3160</v>
      </c>
      <c r="K1989" t="s">
        <v>3160</v>
      </c>
      <c r="L1989" t="s">
        <v>3160</v>
      </c>
      <c r="M1989" t="s">
        <v>3049</v>
      </c>
      <c r="N1989" t="s">
        <v>3136</v>
      </c>
      <c r="O1989" t="s">
        <v>3160</v>
      </c>
      <c r="P1989" t="s">
        <v>3115</v>
      </c>
      <c r="Q1989" t="s">
        <v>3186</v>
      </c>
      <c r="R1989" t="s">
        <v>3160</v>
      </c>
      <c r="S1989" t="s">
        <v>3348</v>
      </c>
    </row>
    <row r="1990" spans="1:19" outlineLevel="1" x14ac:dyDescent="0.2">
      <c r="A1990" t="s">
        <v>4024</v>
      </c>
      <c r="B1990" t="s">
        <v>5802</v>
      </c>
      <c r="C1990" t="s">
        <v>40</v>
      </c>
      <c r="D1990" t="s">
        <v>1381</v>
      </c>
      <c r="E1990" s="15" t="s">
        <v>3883</v>
      </c>
      <c r="F1990" s="15" t="s">
        <v>2984</v>
      </c>
      <c r="G1990" s="15" t="s">
        <v>3874</v>
      </c>
      <c r="H1990" s="15" t="s">
        <v>4025</v>
      </c>
      <c r="I1990" t="s">
        <v>1</v>
      </c>
      <c r="J1990" t="s">
        <v>3160</v>
      </c>
      <c r="K1990" t="s">
        <v>3193</v>
      </c>
      <c r="L1990" t="s">
        <v>3160</v>
      </c>
      <c r="M1990" t="s">
        <v>3049</v>
      </c>
      <c r="N1990" t="s">
        <v>3136</v>
      </c>
      <c r="O1990" t="s">
        <v>3160</v>
      </c>
      <c r="P1990" t="s">
        <v>3115</v>
      </c>
      <c r="Q1990" t="s">
        <v>3186</v>
      </c>
      <c r="R1990" t="s">
        <v>3160</v>
      </c>
      <c r="S1990" t="s">
        <v>3348</v>
      </c>
    </row>
    <row r="1991" spans="1:19" outlineLevel="1" x14ac:dyDescent="0.2">
      <c r="A1991" t="s">
        <v>4027</v>
      </c>
      <c r="B1991" t="s">
        <v>5803</v>
      </c>
      <c r="C1991" t="s">
        <v>40</v>
      </c>
      <c r="D1991" t="s">
        <v>1381</v>
      </c>
      <c r="E1991" s="15" t="s">
        <v>3883</v>
      </c>
      <c r="F1991" s="15" t="s">
        <v>2984</v>
      </c>
      <c r="G1991" s="15" t="s">
        <v>3879</v>
      </c>
      <c r="H1991" s="15" t="s">
        <v>4026</v>
      </c>
      <c r="I1991" t="s">
        <v>3180</v>
      </c>
      <c r="J1991" t="s">
        <v>3160</v>
      </c>
      <c r="K1991" t="s">
        <v>3160</v>
      </c>
      <c r="L1991" t="s">
        <v>3160</v>
      </c>
      <c r="M1991" t="s">
        <v>3049</v>
      </c>
      <c r="N1991" t="s">
        <v>3136</v>
      </c>
      <c r="O1991" t="s">
        <v>3160</v>
      </c>
      <c r="P1991" t="s">
        <v>3115</v>
      </c>
      <c r="Q1991" t="s">
        <v>3186</v>
      </c>
      <c r="R1991" t="s">
        <v>3160</v>
      </c>
      <c r="S1991" t="s">
        <v>3348</v>
      </c>
    </row>
    <row r="1992" spans="1:19" outlineLevel="1" x14ac:dyDescent="0.2">
      <c r="A1992" t="s">
        <v>4027</v>
      </c>
      <c r="B1992" t="s">
        <v>5803</v>
      </c>
      <c r="C1992" t="s">
        <v>40</v>
      </c>
      <c r="D1992" t="s">
        <v>1381</v>
      </c>
      <c r="E1992" s="15" t="s">
        <v>3883</v>
      </c>
      <c r="F1992" s="15" t="s">
        <v>2984</v>
      </c>
      <c r="G1992" s="15" t="s">
        <v>3879</v>
      </c>
      <c r="H1992" s="15" t="s">
        <v>4026</v>
      </c>
      <c r="I1992" t="s">
        <v>1</v>
      </c>
      <c r="J1992" t="s">
        <v>3160</v>
      </c>
      <c r="K1992" t="s">
        <v>3193</v>
      </c>
      <c r="L1992" t="s">
        <v>3160</v>
      </c>
      <c r="M1992" t="s">
        <v>3049</v>
      </c>
      <c r="N1992" t="s">
        <v>3136</v>
      </c>
      <c r="O1992" t="s">
        <v>3160</v>
      </c>
      <c r="P1992" t="s">
        <v>3115</v>
      </c>
      <c r="Q1992" t="s">
        <v>3186</v>
      </c>
      <c r="R1992" t="s">
        <v>3160</v>
      </c>
      <c r="S1992" t="s">
        <v>3348</v>
      </c>
    </row>
    <row r="1993" spans="1:19" outlineLevel="1" x14ac:dyDescent="0.2">
      <c r="A1993" t="s">
        <v>4028</v>
      </c>
      <c r="B1993" t="s">
        <v>5804</v>
      </c>
      <c r="C1993" t="s">
        <v>40</v>
      </c>
      <c r="D1993" t="s">
        <v>1381</v>
      </c>
      <c r="E1993" s="15" t="s">
        <v>3883</v>
      </c>
      <c r="F1993" s="15" t="s">
        <v>2984</v>
      </c>
      <c r="G1993" s="15" t="s">
        <v>3879</v>
      </c>
      <c r="H1993" s="15" t="s">
        <v>4034</v>
      </c>
      <c r="I1993" t="s">
        <v>3180</v>
      </c>
      <c r="J1993" t="s">
        <v>3160</v>
      </c>
      <c r="K1993" t="s">
        <v>3160</v>
      </c>
      <c r="L1993" t="s">
        <v>3160</v>
      </c>
      <c r="M1993" t="s">
        <v>3049</v>
      </c>
      <c r="N1993" t="s">
        <v>3136</v>
      </c>
      <c r="O1993" t="s">
        <v>3160</v>
      </c>
      <c r="P1993" t="s">
        <v>3115</v>
      </c>
      <c r="Q1993" t="s">
        <v>3186</v>
      </c>
      <c r="R1993" t="s">
        <v>3160</v>
      </c>
      <c r="S1993" t="s">
        <v>3348</v>
      </c>
    </row>
    <row r="1994" spans="1:19" outlineLevel="1" x14ac:dyDescent="0.2">
      <c r="A1994" t="s">
        <v>4028</v>
      </c>
      <c r="B1994" t="s">
        <v>5804</v>
      </c>
      <c r="C1994" t="s">
        <v>40</v>
      </c>
      <c r="D1994" t="s">
        <v>1381</v>
      </c>
      <c r="E1994" s="15" t="s">
        <v>3883</v>
      </c>
      <c r="F1994" s="15" t="s">
        <v>2984</v>
      </c>
      <c r="G1994" s="15" t="s">
        <v>3879</v>
      </c>
      <c r="H1994" s="15" t="s">
        <v>4034</v>
      </c>
      <c r="I1994" t="s">
        <v>1</v>
      </c>
      <c r="J1994" t="s">
        <v>3160</v>
      </c>
      <c r="K1994" t="s">
        <v>3193</v>
      </c>
      <c r="L1994" t="s">
        <v>3160</v>
      </c>
      <c r="M1994" t="s">
        <v>3049</v>
      </c>
      <c r="N1994" t="s">
        <v>3136</v>
      </c>
      <c r="O1994" t="s">
        <v>3160</v>
      </c>
      <c r="P1994" t="s">
        <v>3115</v>
      </c>
      <c r="Q1994" t="s">
        <v>3186</v>
      </c>
      <c r="R1994" t="s">
        <v>3160</v>
      </c>
      <c r="S1994" t="s">
        <v>3348</v>
      </c>
    </row>
    <row r="1995" spans="1:19" outlineLevel="1" x14ac:dyDescent="0.2">
      <c r="A1995" t="s">
        <v>4035</v>
      </c>
      <c r="B1995" t="s">
        <v>5805</v>
      </c>
      <c r="C1995" t="s">
        <v>40</v>
      </c>
      <c r="D1995" t="s">
        <v>1381</v>
      </c>
      <c r="E1995" s="15" t="s">
        <v>3883</v>
      </c>
      <c r="F1995" s="15" t="s">
        <v>2984</v>
      </c>
      <c r="G1995" s="15" t="s">
        <v>3879</v>
      </c>
      <c r="H1995" s="15" t="s">
        <v>4036</v>
      </c>
      <c r="I1995" t="s">
        <v>3180</v>
      </c>
      <c r="J1995" t="s">
        <v>3160</v>
      </c>
      <c r="K1995" t="s">
        <v>3160</v>
      </c>
      <c r="L1995" t="s">
        <v>3160</v>
      </c>
      <c r="M1995" t="s">
        <v>3049</v>
      </c>
      <c r="N1995" t="s">
        <v>3136</v>
      </c>
      <c r="O1995" t="s">
        <v>3160</v>
      </c>
      <c r="P1995" t="s">
        <v>3115</v>
      </c>
      <c r="Q1995" t="s">
        <v>3186</v>
      </c>
      <c r="R1995" t="s">
        <v>3160</v>
      </c>
      <c r="S1995" t="s">
        <v>3348</v>
      </c>
    </row>
    <row r="1996" spans="1:19" outlineLevel="1" x14ac:dyDescent="0.2">
      <c r="A1996" t="s">
        <v>4035</v>
      </c>
      <c r="B1996" t="s">
        <v>5805</v>
      </c>
      <c r="C1996" t="s">
        <v>40</v>
      </c>
      <c r="D1996" t="s">
        <v>1381</v>
      </c>
      <c r="E1996" s="15" t="s">
        <v>3883</v>
      </c>
      <c r="F1996" s="15" t="s">
        <v>2984</v>
      </c>
      <c r="G1996" s="15" t="s">
        <v>3879</v>
      </c>
      <c r="H1996" s="15" t="s">
        <v>4036</v>
      </c>
      <c r="I1996" t="s">
        <v>1</v>
      </c>
      <c r="J1996" t="s">
        <v>3160</v>
      </c>
      <c r="K1996" t="s">
        <v>3193</v>
      </c>
      <c r="L1996" t="s">
        <v>3160</v>
      </c>
      <c r="M1996" t="s">
        <v>3049</v>
      </c>
      <c r="N1996" t="s">
        <v>3136</v>
      </c>
      <c r="O1996" t="s">
        <v>3160</v>
      </c>
      <c r="P1996" t="s">
        <v>3115</v>
      </c>
      <c r="Q1996" t="s">
        <v>3186</v>
      </c>
      <c r="R1996" t="s">
        <v>3160</v>
      </c>
      <c r="S1996" t="s">
        <v>3348</v>
      </c>
    </row>
    <row r="1997" spans="1:19" outlineLevel="1" x14ac:dyDescent="0.2">
      <c r="A1997" t="s">
        <v>4037</v>
      </c>
      <c r="B1997" t="s">
        <v>5806</v>
      </c>
      <c r="C1997" t="s">
        <v>40</v>
      </c>
      <c r="D1997" t="s">
        <v>1381</v>
      </c>
      <c r="E1997" s="15" t="s">
        <v>3883</v>
      </c>
      <c r="F1997" s="15" t="s">
        <v>2984</v>
      </c>
      <c r="G1997" s="15" t="s">
        <v>3879</v>
      </c>
      <c r="H1997" s="15" t="s">
        <v>4038</v>
      </c>
      <c r="I1997" t="s">
        <v>3180</v>
      </c>
      <c r="J1997" t="s">
        <v>3160</v>
      </c>
      <c r="K1997" t="s">
        <v>3160</v>
      </c>
      <c r="L1997" t="s">
        <v>3160</v>
      </c>
      <c r="M1997" t="s">
        <v>3049</v>
      </c>
      <c r="N1997" t="s">
        <v>3136</v>
      </c>
      <c r="O1997" t="s">
        <v>3160</v>
      </c>
      <c r="P1997" t="s">
        <v>3115</v>
      </c>
      <c r="Q1997" t="s">
        <v>3186</v>
      </c>
      <c r="R1997" t="s">
        <v>3160</v>
      </c>
      <c r="S1997" t="s">
        <v>3348</v>
      </c>
    </row>
    <row r="1998" spans="1:19" outlineLevel="1" x14ac:dyDescent="0.2">
      <c r="A1998" t="s">
        <v>4037</v>
      </c>
      <c r="B1998" t="s">
        <v>5806</v>
      </c>
      <c r="C1998" t="s">
        <v>40</v>
      </c>
      <c r="D1998" t="s">
        <v>1381</v>
      </c>
      <c r="E1998" s="15" t="s">
        <v>3883</v>
      </c>
      <c r="F1998" s="15" t="s">
        <v>2984</v>
      </c>
      <c r="G1998" s="15" t="s">
        <v>3879</v>
      </c>
      <c r="H1998" s="15" t="s">
        <v>4038</v>
      </c>
      <c r="I1998" t="s">
        <v>1</v>
      </c>
      <c r="J1998" t="s">
        <v>3160</v>
      </c>
      <c r="K1998" t="s">
        <v>3193</v>
      </c>
      <c r="L1998" t="s">
        <v>3160</v>
      </c>
      <c r="M1998" t="s">
        <v>3049</v>
      </c>
      <c r="N1998" t="s">
        <v>3136</v>
      </c>
      <c r="O1998" t="s">
        <v>3160</v>
      </c>
      <c r="P1998" t="s">
        <v>3115</v>
      </c>
      <c r="Q1998" t="s">
        <v>3186</v>
      </c>
      <c r="R1998" t="s">
        <v>3160</v>
      </c>
      <c r="S1998" t="s">
        <v>3348</v>
      </c>
    </row>
    <row r="1999" spans="1:19" outlineLevel="1" x14ac:dyDescent="0.2">
      <c r="A1999" t="s">
        <v>4037</v>
      </c>
      <c r="B1999" t="s">
        <v>5812</v>
      </c>
      <c r="C1999" t="s">
        <v>40</v>
      </c>
      <c r="D1999" t="s">
        <v>1381</v>
      </c>
      <c r="E1999" s="15" t="s">
        <v>3883</v>
      </c>
      <c r="F1999" s="15" t="s">
        <v>2984</v>
      </c>
      <c r="G1999" s="15" t="s">
        <v>3879</v>
      </c>
      <c r="H1999" s="15" t="s">
        <v>4038</v>
      </c>
      <c r="I1999" t="s">
        <v>1</v>
      </c>
      <c r="J1999" t="s">
        <v>3160</v>
      </c>
      <c r="K1999" t="s">
        <v>3193</v>
      </c>
      <c r="L1999" t="s">
        <v>3160</v>
      </c>
      <c r="M1999" t="s">
        <v>3049</v>
      </c>
      <c r="N1999" t="s">
        <v>3136</v>
      </c>
      <c r="O1999" t="s">
        <v>3160</v>
      </c>
      <c r="P1999" t="s">
        <v>3115</v>
      </c>
      <c r="Q1999" t="s">
        <v>3186</v>
      </c>
      <c r="R1999" t="s">
        <v>3160</v>
      </c>
      <c r="S1999" t="s">
        <v>3348</v>
      </c>
    </row>
    <row r="2000" spans="1:19" outlineLevel="1" x14ac:dyDescent="0.2">
      <c r="A2000" t="s">
        <v>4041</v>
      </c>
      <c r="B2000" t="s">
        <v>5807</v>
      </c>
      <c r="C2000" t="s">
        <v>40</v>
      </c>
      <c r="D2000" t="s">
        <v>1381</v>
      </c>
      <c r="E2000" s="15" t="s">
        <v>3883</v>
      </c>
      <c r="F2000" s="15" t="s">
        <v>2984</v>
      </c>
      <c r="G2000" s="15" t="s">
        <v>3879</v>
      </c>
      <c r="H2000" s="15" t="s">
        <v>4042</v>
      </c>
      <c r="I2000" t="s">
        <v>3180</v>
      </c>
      <c r="J2000" t="s">
        <v>3160</v>
      </c>
      <c r="K2000" t="s">
        <v>3160</v>
      </c>
      <c r="L2000" t="s">
        <v>3160</v>
      </c>
      <c r="M2000" t="s">
        <v>3049</v>
      </c>
      <c r="N2000" t="s">
        <v>3136</v>
      </c>
      <c r="O2000" t="s">
        <v>3160</v>
      </c>
      <c r="P2000" t="s">
        <v>3115</v>
      </c>
      <c r="Q2000" t="s">
        <v>3186</v>
      </c>
      <c r="R2000" t="s">
        <v>3160</v>
      </c>
      <c r="S2000" t="s">
        <v>3348</v>
      </c>
    </row>
    <row r="2001" spans="1:19" outlineLevel="1" x14ac:dyDescent="0.2">
      <c r="A2001" t="s">
        <v>4041</v>
      </c>
      <c r="B2001" t="s">
        <v>5807</v>
      </c>
      <c r="C2001" t="s">
        <v>40</v>
      </c>
      <c r="D2001" t="s">
        <v>1381</v>
      </c>
      <c r="E2001" s="15" t="s">
        <v>3883</v>
      </c>
      <c r="F2001" s="15" t="s">
        <v>2984</v>
      </c>
      <c r="G2001" s="15" t="s">
        <v>3879</v>
      </c>
      <c r="H2001" s="15" t="s">
        <v>4042</v>
      </c>
      <c r="I2001" t="s">
        <v>1</v>
      </c>
      <c r="J2001" t="s">
        <v>3160</v>
      </c>
      <c r="K2001" t="s">
        <v>3193</v>
      </c>
      <c r="L2001" t="s">
        <v>3160</v>
      </c>
      <c r="M2001" t="s">
        <v>3049</v>
      </c>
      <c r="N2001" t="s">
        <v>3136</v>
      </c>
      <c r="O2001" t="s">
        <v>3160</v>
      </c>
      <c r="P2001" t="s">
        <v>3115</v>
      </c>
      <c r="Q2001" t="s">
        <v>3186</v>
      </c>
      <c r="R2001" t="s">
        <v>3160</v>
      </c>
      <c r="S2001" t="s">
        <v>3348</v>
      </c>
    </row>
    <row r="2002" spans="1:19" outlineLevel="1" x14ac:dyDescent="0.2">
      <c r="A2002" t="s">
        <v>4041</v>
      </c>
      <c r="B2002" t="s">
        <v>5813</v>
      </c>
      <c r="C2002" t="s">
        <v>40</v>
      </c>
      <c r="D2002" t="s">
        <v>1381</v>
      </c>
      <c r="E2002" s="15" t="s">
        <v>3883</v>
      </c>
      <c r="F2002" s="15" t="s">
        <v>2984</v>
      </c>
      <c r="G2002" s="15" t="s">
        <v>3879</v>
      </c>
      <c r="H2002" s="15" t="s">
        <v>4042</v>
      </c>
      <c r="I2002" t="s">
        <v>1</v>
      </c>
      <c r="J2002" t="s">
        <v>3160</v>
      </c>
      <c r="K2002" t="s">
        <v>3193</v>
      </c>
      <c r="L2002" t="s">
        <v>3160</v>
      </c>
      <c r="M2002" t="s">
        <v>3049</v>
      </c>
      <c r="N2002" t="s">
        <v>3136</v>
      </c>
      <c r="O2002" t="s">
        <v>3160</v>
      </c>
      <c r="P2002" t="s">
        <v>3115</v>
      </c>
      <c r="Q2002" t="s">
        <v>3186</v>
      </c>
      <c r="R2002" t="s">
        <v>3160</v>
      </c>
      <c r="S2002" t="s">
        <v>3348</v>
      </c>
    </row>
    <row r="2003" spans="1:19" outlineLevel="1" x14ac:dyDescent="0.2">
      <c r="A2003" t="s">
        <v>4039</v>
      </c>
      <c r="B2003" t="s">
        <v>5808</v>
      </c>
      <c r="C2003" t="s">
        <v>40</v>
      </c>
      <c r="D2003" t="s">
        <v>1381</v>
      </c>
      <c r="E2003" s="15" t="s">
        <v>3883</v>
      </c>
      <c r="F2003" s="15" t="s">
        <v>2984</v>
      </c>
      <c r="G2003" s="15" t="s">
        <v>3879</v>
      </c>
      <c r="H2003" s="15" t="s">
        <v>4040</v>
      </c>
      <c r="I2003" t="s">
        <v>3180</v>
      </c>
      <c r="J2003" t="s">
        <v>3160</v>
      </c>
      <c r="K2003" t="s">
        <v>3160</v>
      </c>
      <c r="L2003" t="s">
        <v>3160</v>
      </c>
      <c r="M2003" t="s">
        <v>3049</v>
      </c>
      <c r="N2003" t="s">
        <v>3136</v>
      </c>
      <c r="O2003" t="s">
        <v>3160</v>
      </c>
      <c r="P2003" t="s">
        <v>3115</v>
      </c>
      <c r="Q2003" t="s">
        <v>3186</v>
      </c>
      <c r="R2003" t="s">
        <v>3160</v>
      </c>
      <c r="S2003" t="s">
        <v>3348</v>
      </c>
    </row>
    <row r="2004" spans="1:19" outlineLevel="1" x14ac:dyDescent="0.2">
      <c r="A2004" t="s">
        <v>4039</v>
      </c>
      <c r="B2004" t="s">
        <v>5808</v>
      </c>
      <c r="C2004" t="s">
        <v>40</v>
      </c>
      <c r="D2004" t="s">
        <v>1381</v>
      </c>
      <c r="E2004" s="15" t="s">
        <v>3883</v>
      </c>
      <c r="F2004" s="15" t="s">
        <v>2984</v>
      </c>
      <c r="G2004" s="15" t="s">
        <v>3879</v>
      </c>
      <c r="H2004" s="15" t="s">
        <v>4040</v>
      </c>
      <c r="I2004" t="s">
        <v>1</v>
      </c>
      <c r="J2004" t="s">
        <v>3160</v>
      </c>
      <c r="K2004" t="s">
        <v>3193</v>
      </c>
      <c r="L2004" t="s">
        <v>3160</v>
      </c>
      <c r="M2004" t="s">
        <v>3049</v>
      </c>
      <c r="N2004" t="s">
        <v>3136</v>
      </c>
      <c r="O2004" t="s">
        <v>3160</v>
      </c>
      <c r="P2004" t="s">
        <v>3115</v>
      </c>
      <c r="Q2004" t="s">
        <v>3186</v>
      </c>
      <c r="R2004" t="s">
        <v>3160</v>
      </c>
      <c r="S2004" t="s">
        <v>3348</v>
      </c>
    </row>
    <row r="2005" spans="1:19" outlineLevel="1" x14ac:dyDescent="0.2">
      <c r="A2005" t="s">
        <v>4039</v>
      </c>
      <c r="B2005" t="s">
        <v>5814</v>
      </c>
      <c r="C2005" t="s">
        <v>40</v>
      </c>
      <c r="D2005" t="s">
        <v>1381</v>
      </c>
      <c r="E2005" s="15" t="s">
        <v>3883</v>
      </c>
      <c r="F2005" s="15" t="s">
        <v>2984</v>
      </c>
      <c r="G2005" s="15" t="s">
        <v>3879</v>
      </c>
      <c r="H2005" s="15" t="s">
        <v>4040</v>
      </c>
      <c r="I2005" t="s">
        <v>1</v>
      </c>
      <c r="J2005" t="s">
        <v>3160</v>
      </c>
      <c r="K2005" t="s">
        <v>3193</v>
      </c>
      <c r="L2005" t="s">
        <v>3160</v>
      </c>
      <c r="M2005" t="s">
        <v>3049</v>
      </c>
      <c r="N2005" t="s">
        <v>3136</v>
      </c>
      <c r="O2005" t="s">
        <v>3160</v>
      </c>
      <c r="P2005" t="s">
        <v>3115</v>
      </c>
      <c r="Q2005" t="s">
        <v>3186</v>
      </c>
      <c r="R2005" t="s">
        <v>3160</v>
      </c>
      <c r="S2005" t="s">
        <v>3348</v>
      </c>
    </row>
    <row r="2006" spans="1:19" outlineLevel="1" x14ac:dyDescent="0.2">
      <c r="A2006" t="s">
        <v>4043</v>
      </c>
      <c r="B2006" t="s">
        <v>5809</v>
      </c>
      <c r="C2006" t="s">
        <v>40</v>
      </c>
      <c r="D2006" t="s">
        <v>1381</v>
      </c>
      <c r="E2006" s="15" t="s">
        <v>3883</v>
      </c>
      <c r="F2006" s="15" t="s">
        <v>2984</v>
      </c>
      <c r="G2006" s="15" t="s">
        <v>3879</v>
      </c>
      <c r="H2006" s="15" t="s">
        <v>4044</v>
      </c>
      <c r="I2006" t="s">
        <v>3180</v>
      </c>
      <c r="J2006" t="s">
        <v>3160</v>
      </c>
      <c r="K2006" t="s">
        <v>3160</v>
      </c>
      <c r="L2006" t="s">
        <v>3160</v>
      </c>
      <c r="M2006" t="s">
        <v>3049</v>
      </c>
      <c r="N2006" t="s">
        <v>3136</v>
      </c>
      <c r="O2006" t="s">
        <v>3160</v>
      </c>
      <c r="P2006" t="s">
        <v>3115</v>
      </c>
      <c r="Q2006" t="s">
        <v>3186</v>
      </c>
      <c r="R2006" t="s">
        <v>3160</v>
      </c>
      <c r="S2006" t="s">
        <v>3348</v>
      </c>
    </row>
    <row r="2007" spans="1:19" outlineLevel="1" x14ac:dyDescent="0.2">
      <c r="A2007" t="s">
        <v>4043</v>
      </c>
      <c r="B2007" t="s">
        <v>5809</v>
      </c>
      <c r="C2007" t="s">
        <v>40</v>
      </c>
      <c r="D2007" t="s">
        <v>1381</v>
      </c>
      <c r="E2007" s="15" t="s">
        <v>3883</v>
      </c>
      <c r="F2007" s="15" t="s">
        <v>2984</v>
      </c>
      <c r="G2007" s="15" t="s">
        <v>3879</v>
      </c>
      <c r="H2007" s="15" t="s">
        <v>4044</v>
      </c>
      <c r="I2007" t="s">
        <v>1</v>
      </c>
      <c r="J2007" t="s">
        <v>3160</v>
      </c>
      <c r="K2007" t="s">
        <v>3193</v>
      </c>
      <c r="L2007" t="s">
        <v>3160</v>
      </c>
      <c r="M2007" t="s">
        <v>3049</v>
      </c>
      <c r="N2007" t="s">
        <v>3136</v>
      </c>
      <c r="O2007" t="s">
        <v>3160</v>
      </c>
      <c r="P2007" t="s">
        <v>3115</v>
      </c>
      <c r="Q2007" t="s">
        <v>3186</v>
      </c>
      <c r="R2007" t="s">
        <v>3160</v>
      </c>
      <c r="S2007" t="s">
        <v>3348</v>
      </c>
    </row>
    <row r="2008" spans="1:19" outlineLevel="1" x14ac:dyDescent="0.2">
      <c r="A2008" t="s">
        <v>4043</v>
      </c>
      <c r="B2008" t="s">
        <v>5815</v>
      </c>
      <c r="C2008" t="s">
        <v>40</v>
      </c>
      <c r="D2008" t="s">
        <v>1381</v>
      </c>
      <c r="E2008" s="15" t="s">
        <v>3883</v>
      </c>
      <c r="F2008" s="15" t="s">
        <v>2984</v>
      </c>
      <c r="G2008" s="15" t="s">
        <v>3879</v>
      </c>
      <c r="H2008" s="15" t="s">
        <v>4044</v>
      </c>
      <c r="I2008" t="s">
        <v>1</v>
      </c>
      <c r="J2008" t="s">
        <v>3160</v>
      </c>
      <c r="K2008" t="s">
        <v>3193</v>
      </c>
      <c r="L2008" t="s">
        <v>3160</v>
      </c>
      <c r="M2008" t="s">
        <v>3049</v>
      </c>
      <c r="N2008" t="s">
        <v>3136</v>
      </c>
      <c r="O2008" t="s">
        <v>3160</v>
      </c>
      <c r="P2008" t="s">
        <v>3115</v>
      </c>
      <c r="Q2008" t="s">
        <v>3186</v>
      </c>
      <c r="R2008" t="s">
        <v>3160</v>
      </c>
      <c r="S2008" t="s">
        <v>3348</v>
      </c>
    </row>
    <row r="2009" spans="1:19" outlineLevel="1" x14ac:dyDescent="0.2">
      <c r="A2009" t="s">
        <v>4045</v>
      </c>
      <c r="B2009" t="s">
        <v>5810</v>
      </c>
      <c r="C2009" t="s">
        <v>40</v>
      </c>
      <c r="D2009" t="s">
        <v>1381</v>
      </c>
      <c r="E2009" s="15" t="s">
        <v>3883</v>
      </c>
      <c r="F2009" s="15" t="s">
        <v>2984</v>
      </c>
      <c r="G2009" s="15" t="s">
        <v>3879</v>
      </c>
      <c r="H2009" s="15" t="s">
        <v>4046</v>
      </c>
      <c r="I2009" t="s">
        <v>3180</v>
      </c>
      <c r="J2009" t="s">
        <v>3160</v>
      </c>
      <c r="K2009" t="s">
        <v>3160</v>
      </c>
      <c r="L2009" t="s">
        <v>3160</v>
      </c>
      <c r="M2009" t="s">
        <v>3049</v>
      </c>
      <c r="N2009" t="s">
        <v>3136</v>
      </c>
      <c r="O2009" t="s">
        <v>3160</v>
      </c>
      <c r="P2009" t="s">
        <v>3115</v>
      </c>
      <c r="Q2009" t="s">
        <v>3186</v>
      </c>
      <c r="R2009" t="s">
        <v>3160</v>
      </c>
      <c r="S2009" t="s">
        <v>3348</v>
      </c>
    </row>
    <row r="2010" spans="1:19" outlineLevel="1" x14ac:dyDescent="0.2">
      <c r="A2010" t="s">
        <v>4045</v>
      </c>
      <c r="B2010" t="s">
        <v>5810</v>
      </c>
      <c r="C2010" t="s">
        <v>40</v>
      </c>
      <c r="D2010" t="s">
        <v>1381</v>
      </c>
      <c r="E2010" s="15" t="s">
        <v>3883</v>
      </c>
      <c r="F2010" s="15" t="s">
        <v>2984</v>
      </c>
      <c r="G2010" s="15" t="s">
        <v>3879</v>
      </c>
      <c r="H2010" s="15" t="s">
        <v>4046</v>
      </c>
      <c r="I2010" t="s">
        <v>1</v>
      </c>
      <c r="J2010" t="s">
        <v>3160</v>
      </c>
      <c r="K2010" t="s">
        <v>3193</v>
      </c>
      <c r="L2010" t="s">
        <v>3160</v>
      </c>
      <c r="M2010" t="s">
        <v>3049</v>
      </c>
      <c r="N2010" t="s">
        <v>3136</v>
      </c>
      <c r="O2010" t="s">
        <v>3160</v>
      </c>
      <c r="P2010" t="s">
        <v>3115</v>
      </c>
      <c r="Q2010" t="s">
        <v>3186</v>
      </c>
      <c r="R2010" t="s">
        <v>3160</v>
      </c>
      <c r="S2010" t="s">
        <v>3348</v>
      </c>
    </row>
    <row r="2011" spans="1:19" outlineLevel="1" x14ac:dyDescent="0.2">
      <c r="A2011" t="s">
        <v>4045</v>
      </c>
      <c r="B2011" t="s">
        <v>5816</v>
      </c>
      <c r="C2011" t="s">
        <v>40</v>
      </c>
      <c r="D2011" t="s">
        <v>1381</v>
      </c>
      <c r="E2011" s="15" t="s">
        <v>3883</v>
      </c>
      <c r="F2011" s="15" t="s">
        <v>2984</v>
      </c>
      <c r="G2011" s="15" t="s">
        <v>3879</v>
      </c>
      <c r="H2011" s="15" t="s">
        <v>4046</v>
      </c>
      <c r="I2011" t="s">
        <v>1</v>
      </c>
      <c r="J2011" t="s">
        <v>3160</v>
      </c>
      <c r="K2011" t="s">
        <v>3193</v>
      </c>
      <c r="L2011" t="s">
        <v>3160</v>
      </c>
      <c r="M2011" t="s">
        <v>3049</v>
      </c>
      <c r="N2011" t="s">
        <v>3136</v>
      </c>
      <c r="O2011" t="s">
        <v>3160</v>
      </c>
      <c r="P2011" t="s">
        <v>3115</v>
      </c>
      <c r="Q2011" t="s">
        <v>3186</v>
      </c>
      <c r="R2011" t="s">
        <v>3160</v>
      </c>
      <c r="S2011" t="s">
        <v>3348</v>
      </c>
    </row>
    <row r="2012" spans="1:19" outlineLevel="1" x14ac:dyDescent="0.2">
      <c r="A2012" t="s">
        <v>4047</v>
      </c>
      <c r="B2012" t="s">
        <v>5811</v>
      </c>
      <c r="C2012" t="s">
        <v>40</v>
      </c>
      <c r="D2012" t="s">
        <v>1381</v>
      </c>
      <c r="E2012" s="15" t="s">
        <v>3883</v>
      </c>
      <c r="F2012" s="15" t="s">
        <v>2984</v>
      </c>
      <c r="G2012" s="15" t="s">
        <v>3874</v>
      </c>
      <c r="H2012" s="15" t="s">
        <v>1495</v>
      </c>
      <c r="I2012" t="s">
        <v>3180</v>
      </c>
      <c r="J2012" t="s">
        <v>3160</v>
      </c>
      <c r="K2012" t="s">
        <v>3160</v>
      </c>
      <c r="L2012" t="s">
        <v>3160</v>
      </c>
      <c r="M2012" t="s">
        <v>3049</v>
      </c>
      <c r="N2012" t="s">
        <v>3136</v>
      </c>
      <c r="O2012" t="s">
        <v>3160</v>
      </c>
      <c r="P2012" t="s">
        <v>3115</v>
      </c>
      <c r="Q2012" t="s">
        <v>3186</v>
      </c>
      <c r="R2012" t="s">
        <v>3160</v>
      </c>
      <c r="S2012" t="s">
        <v>3348</v>
      </c>
    </row>
    <row r="2013" spans="1:19" outlineLevel="1" x14ac:dyDescent="0.2">
      <c r="A2013" t="s">
        <v>4047</v>
      </c>
      <c r="B2013" t="s">
        <v>5811</v>
      </c>
      <c r="C2013" t="s">
        <v>40</v>
      </c>
      <c r="D2013" t="s">
        <v>1381</v>
      </c>
      <c r="E2013" s="15" t="s">
        <v>3883</v>
      </c>
      <c r="F2013" s="15" t="s">
        <v>2984</v>
      </c>
      <c r="G2013" s="15" t="s">
        <v>3874</v>
      </c>
      <c r="H2013" s="15" t="s">
        <v>1495</v>
      </c>
      <c r="I2013" t="s">
        <v>1</v>
      </c>
      <c r="J2013" t="s">
        <v>3160</v>
      </c>
      <c r="K2013" t="s">
        <v>3193</v>
      </c>
      <c r="L2013" t="s">
        <v>3160</v>
      </c>
      <c r="M2013" t="s">
        <v>3049</v>
      </c>
      <c r="N2013" t="s">
        <v>3136</v>
      </c>
      <c r="O2013" t="s">
        <v>3160</v>
      </c>
      <c r="P2013" t="s">
        <v>3115</v>
      </c>
      <c r="Q2013" t="s">
        <v>3186</v>
      </c>
      <c r="R2013" t="s">
        <v>3160</v>
      </c>
      <c r="S2013" t="s">
        <v>3348</v>
      </c>
    </row>
    <row r="2014" spans="1:19" outlineLevel="1" x14ac:dyDescent="0.2">
      <c r="A2014" t="s">
        <v>4047</v>
      </c>
      <c r="B2014" t="s">
        <v>5817</v>
      </c>
      <c r="C2014" t="s">
        <v>40</v>
      </c>
      <c r="D2014" t="s">
        <v>1381</v>
      </c>
      <c r="E2014" s="15" t="s">
        <v>3883</v>
      </c>
      <c r="F2014" s="15" t="s">
        <v>2984</v>
      </c>
      <c r="G2014" s="15" t="s">
        <v>3874</v>
      </c>
      <c r="H2014" s="15" t="s">
        <v>1495</v>
      </c>
      <c r="I2014" t="s">
        <v>1</v>
      </c>
      <c r="J2014" t="s">
        <v>3160</v>
      </c>
      <c r="K2014" t="s">
        <v>3193</v>
      </c>
      <c r="L2014" t="s">
        <v>3160</v>
      </c>
      <c r="M2014" t="s">
        <v>3049</v>
      </c>
      <c r="N2014" t="s">
        <v>3136</v>
      </c>
      <c r="O2014" t="s">
        <v>3160</v>
      </c>
      <c r="P2014" t="s">
        <v>3115</v>
      </c>
      <c r="Q2014" t="s">
        <v>3186</v>
      </c>
      <c r="R2014" t="s">
        <v>3160</v>
      </c>
      <c r="S2014" t="s">
        <v>3348</v>
      </c>
    </row>
    <row r="2015" spans="1:19" outlineLevel="1" x14ac:dyDescent="0.2">
      <c r="A2015" t="s">
        <v>4506</v>
      </c>
      <c r="B2015" t="s">
        <v>5818</v>
      </c>
      <c r="C2015" t="s">
        <v>40</v>
      </c>
      <c r="D2015" t="s">
        <v>1381</v>
      </c>
      <c r="E2015" s="15" t="s">
        <v>3883</v>
      </c>
      <c r="F2015" s="15" t="s">
        <v>2984</v>
      </c>
      <c r="G2015" s="15" t="s">
        <v>3871</v>
      </c>
      <c r="H2015" s="15" t="s">
        <v>3160</v>
      </c>
      <c r="I2015" t="s">
        <v>3180</v>
      </c>
      <c r="J2015" t="s">
        <v>3160</v>
      </c>
      <c r="K2015" t="s">
        <v>3160</v>
      </c>
      <c r="L2015" t="s">
        <v>3160</v>
      </c>
      <c r="M2015" t="s">
        <v>3049</v>
      </c>
      <c r="N2015" t="s">
        <v>3136</v>
      </c>
      <c r="O2015" t="s">
        <v>3160</v>
      </c>
      <c r="P2015" t="s">
        <v>3116</v>
      </c>
      <c r="Q2015" t="s">
        <v>3186</v>
      </c>
      <c r="R2015" t="s">
        <v>3160</v>
      </c>
      <c r="S2015" t="s">
        <v>3189</v>
      </c>
    </row>
    <row r="2016" spans="1:19" outlineLevel="1" x14ac:dyDescent="0.2">
      <c r="A2016" t="s">
        <v>4506</v>
      </c>
      <c r="B2016" t="s">
        <v>5818</v>
      </c>
      <c r="C2016" t="s">
        <v>40</v>
      </c>
      <c r="D2016" t="s">
        <v>1381</v>
      </c>
      <c r="E2016" s="15" t="s">
        <v>3883</v>
      </c>
      <c r="F2016" s="15" t="s">
        <v>2984</v>
      </c>
      <c r="G2016" s="15" t="s">
        <v>3871</v>
      </c>
      <c r="H2016" s="15" t="s">
        <v>3160</v>
      </c>
      <c r="I2016" t="s">
        <v>1</v>
      </c>
      <c r="J2016" t="s">
        <v>3160</v>
      </c>
      <c r="K2016" t="s">
        <v>3193</v>
      </c>
      <c r="L2016" t="s">
        <v>3160</v>
      </c>
      <c r="M2016" t="s">
        <v>3160</v>
      </c>
      <c r="N2016" t="s">
        <v>3136</v>
      </c>
      <c r="O2016" t="s">
        <v>3160</v>
      </c>
      <c r="P2016" t="s">
        <v>3116</v>
      </c>
      <c r="Q2016" t="s">
        <v>3186</v>
      </c>
      <c r="R2016" t="s">
        <v>3160</v>
      </c>
      <c r="S2016" t="s">
        <v>3189</v>
      </c>
    </row>
    <row r="2017" spans="1:19" hidden="1" x14ac:dyDescent="0.2">
      <c r="A2017" t="s">
        <v>6027</v>
      </c>
      <c r="B2017" t="s">
        <v>5962</v>
      </c>
      <c r="C2017" t="s">
        <v>41</v>
      </c>
      <c r="D2017" s="15" t="s">
        <v>3007</v>
      </c>
      <c r="E2017" s="15" t="s">
        <v>3027</v>
      </c>
      <c r="F2017" s="15" t="s">
        <v>3404</v>
      </c>
      <c r="G2017" s="15" t="s">
        <v>3435</v>
      </c>
      <c r="H2017" s="15" t="s">
        <v>3435</v>
      </c>
      <c r="I2017" t="s">
        <v>3160</v>
      </c>
      <c r="J2017" t="s">
        <v>3160</v>
      </c>
      <c r="K2017" t="s">
        <v>3160</v>
      </c>
      <c r="L2017" t="s">
        <v>3160</v>
      </c>
      <c r="M2017" t="s">
        <v>3049</v>
      </c>
      <c r="N2017" t="s">
        <v>3160</v>
      </c>
      <c r="O2017" t="s">
        <v>3160</v>
      </c>
      <c r="P2017" t="s">
        <v>3115</v>
      </c>
      <c r="Q2017" t="s">
        <v>3186</v>
      </c>
      <c r="R2017" s="23" t="s">
        <v>4630</v>
      </c>
      <c r="S2017" t="s">
        <v>3348</v>
      </c>
    </row>
    <row r="2018" spans="1:19" outlineLevel="1" x14ac:dyDescent="0.2">
      <c r="A2018" t="s">
        <v>6027</v>
      </c>
      <c r="B2018" t="s">
        <v>5962</v>
      </c>
      <c r="C2018" t="s">
        <v>41</v>
      </c>
      <c r="D2018" s="15" t="s">
        <v>3007</v>
      </c>
      <c r="E2018" s="15" t="s">
        <v>3027</v>
      </c>
      <c r="F2018" s="15" t="s">
        <v>3404</v>
      </c>
      <c r="G2018" s="15" t="s">
        <v>3435</v>
      </c>
      <c r="H2018" s="15" t="s">
        <v>3435</v>
      </c>
      <c r="I2018" t="s">
        <v>1</v>
      </c>
      <c r="J2018" t="s">
        <v>3160</v>
      </c>
      <c r="K2018" t="s">
        <v>3193</v>
      </c>
      <c r="L2018" t="s">
        <v>3160</v>
      </c>
      <c r="M2018" t="s">
        <v>3049</v>
      </c>
      <c r="N2018" t="s">
        <v>3160</v>
      </c>
      <c r="O2018" t="s">
        <v>3160</v>
      </c>
      <c r="P2018" t="s">
        <v>3115</v>
      </c>
      <c r="Q2018" t="s">
        <v>3186</v>
      </c>
      <c r="R2018" s="23" t="s">
        <v>3160</v>
      </c>
      <c r="S2018" t="s">
        <v>3348</v>
      </c>
    </row>
    <row r="2019" spans="1:19" outlineLevel="1" x14ac:dyDescent="0.2">
      <c r="A2019" t="s">
        <v>4625</v>
      </c>
      <c r="B2019" t="s">
        <v>5963</v>
      </c>
      <c r="C2019" t="s">
        <v>41</v>
      </c>
      <c r="D2019" t="s">
        <v>3019</v>
      </c>
      <c r="E2019" s="5" t="s">
        <v>3021</v>
      </c>
      <c r="F2019" s="15" t="s">
        <v>3404</v>
      </c>
      <c r="G2019" s="15" t="s">
        <v>3412</v>
      </c>
      <c r="H2019" s="15" t="s">
        <v>3412</v>
      </c>
      <c r="I2019" t="s">
        <v>1</v>
      </c>
      <c r="J2019" t="s">
        <v>3160</v>
      </c>
      <c r="K2019" t="s">
        <v>3193</v>
      </c>
      <c r="L2019" t="s">
        <v>3160</v>
      </c>
      <c r="M2019" t="s">
        <v>3049</v>
      </c>
      <c r="N2019" t="s">
        <v>3160</v>
      </c>
      <c r="O2019" t="s">
        <v>3160</v>
      </c>
      <c r="P2019" t="s">
        <v>3115</v>
      </c>
      <c r="Q2019" t="s">
        <v>3186</v>
      </c>
      <c r="R2019" s="23" t="s">
        <v>3160</v>
      </c>
      <c r="S2019" t="s">
        <v>3348</v>
      </c>
    </row>
    <row r="2020" spans="1:19" outlineLevel="1" x14ac:dyDescent="0.2">
      <c r="A2020" t="s">
        <v>4050</v>
      </c>
      <c r="B2020" t="s">
        <v>5964</v>
      </c>
      <c r="C2020" t="s">
        <v>41</v>
      </c>
      <c r="D2020" s="15" t="s">
        <v>3007</v>
      </c>
      <c r="E2020" s="15" t="s">
        <v>3027</v>
      </c>
      <c r="F2020" s="15" t="s">
        <v>3404</v>
      </c>
      <c r="G2020" s="15" t="s">
        <v>3435</v>
      </c>
      <c r="H2020" s="15" t="s">
        <v>3435</v>
      </c>
      <c r="I2020" t="s">
        <v>3160</v>
      </c>
      <c r="J2020" t="s">
        <v>3160</v>
      </c>
      <c r="K2020" t="s">
        <v>3160</v>
      </c>
      <c r="L2020" t="s">
        <v>3160</v>
      </c>
      <c r="M2020" t="s">
        <v>3049</v>
      </c>
      <c r="N2020" t="s">
        <v>3160</v>
      </c>
      <c r="O2020" t="s">
        <v>3160</v>
      </c>
      <c r="P2020" t="s">
        <v>3115</v>
      </c>
      <c r="Q2020" t="s">
        <v>3186</v>
      </c>
      <c r="R2020" s="23" t="s">
        <v>4630</v>
      </c>
      <c r="S2020" t="s">
        <v>3348</v>
      </c>
    </row>
    <row r="2021" spans="1:19" outlineLevel="1" x14ac:dyDescent="0.2">
      <c r="A2021" t="s">
        <v>4050</v>
      </c>
      <c r="B2021" t="s">
        <v>5964</v>
      </c>
      <c r="C2021" t="s">
        <v>41</v>
      </c>
      <c r="D2021" s="15" t="s">
        <v>3007</v>
      </c>
      <c r="E2021" s="15" t="s">
        <v>3027</v>
      </c>
      <c r="F2021" s="15" t="s">
        <v>3404</v>
      </c>
      <c r="G2021" s="15" t="s">
        <v>3435</v>
      </c>
      <c r="H2021" s="15" t="s">
        <v>3435</v>
      </c>
      <c r="I2021" t="s">
        <v>1</v>
      </c>
      <c r="J2021" t="s">
        <v>3160</v>
      </c>
      <c r="K2021" t="s">
        <v>3193</v>
      </c>
      <c r="L2021" t="s">
        <v>3160</v>
      </c>
      <c r="M2021" t="s">
        <v>3049</v>
      </c>
      <c r="N2021" t="s">
        <v>3160</v>
      </c>
      <c r="O2021" t="s">
        <v>3160</v>
      </c>
      <c r="P2021" t="s">
        <v>3115</v>
      </c>
      <c r="Q2021" t="s">
        <v>3186</v>
      </c>
      <c r="R2021" s="23" t="s">
        <v>3160</v>
      </c>
      <c r="S2021" t="s">
        <v>3348</v>
      </c>
    </row>
    <row r="2022" spans="1:19" outlineLevel="1" x14ac:dyDescent="0.2">
      <c r="A2022" t="s">
        <v>4050</v>
      </c>
      <c r="B2022" t="s">
        <v>5964</v>
      </c>
      <c r="C2022" t="s">
        <v>41</v>
      </c>
      <c r="D2022" s="15" t="s">
        <v>3007</v>
      </c>
      <c r="E2022" s="15" t="s">
        <v>3027</v>
      </c>
      <c r="F2022" s="15" t="s">
        <v>3404</v>
      </c>
      <c r="G2022" s="15" t="s">
        <v>3435</v>
      </c>
      <c r="H2022" s="15" t="s">
        <v>3435</v>
      </c>
      <c r="I2022" t="s">
        <v>1</v>
      </c>
      <c r="J2022" t="s">
        <v>3160</v>
      </c>
      <c r="K2022" t="s">
        <v>3193</v>
      </c>
      <c r="L2022" t="s">
        <v>3160</v>
      </c>
      <c r="M2022" t="s">
        <v>3160</v>
      </c>
      <c r="N2022" t="s">
        <v>3160</v>
      </c>
      <c r="O2022" t="s">
        <v>3160</v>
      </c>
      <c r="P2022" t="s">
        <v>3116</v>
      </c>
      <c r="Q2022" t="s">
        <v>5413</v>
      </c>
      <c r="R2022" t="s">
        <v>3160</v>
      </c>
      <c r="S2022" t="s">
        <v>3189</v>
      </c>
    </row>
    <row r="2023" spans="1:19" outlineLevel="1" x14ac:dyDescent="0.2">
      <c r="A2023" t="s">
        <v>4531</v>
      </c>
      <c r="B2023" t="s">
        <v>5965</v>
      </c>
      <c r="C2023" t="s">
        <v>41</v>
      </c>
      <c r="D2023" t="s">
        <v>3019</v>
      </c>
      <c r="E2023" s="5" t="s">
        <v>3021</v>
      </c>
      <c r="F2023" s="15" t="s">
        <v>3404</v>
      </c>
      <c r="G2023" s="15" t="s">
        <v>3737</v>
      </c>
      <c r="H2023" s="15" t="s">
        <v>1378</v>
      </c>
      <c r="I2023" t="s">
        <v>3160</v>
      </c>
      <c r="J2023" t="s">
        <v>3160</v>
      </c>
      <c r="K2023" t="s">
        <v>3160</v>
      </c>
      <c r="L2023" t="s">
        <v>3160</v>
      </c>
      <c r="M2023" t="s">
        <v>3049</v>
      </c>
      <c r="N2023" t="s">
        <v>3160</v>
      </c>
      <c r="O2023" t="s">
        <v>3160</v>
      </c>
      <c r="P2023" t="s">
        <v>3115</v>
      </c>
      <c r="Q2023" t="s">
        <v>3186</v>
      </c>
      <c r="R2023" s="23" t="s">
        <v>4630</v>
      </c>
      <c r="S2023" t="s">
        <v>3348</v>
      </c>
    </row>
    <row r="2024" spans="1:19" outlineLevel="1" x14ac:dyDescent="0.2">
      <c r="A2024" t="s">
        <v>4531</v>
      </c>
      <c r="B2024" t="s">
        <v>5965</v>
      </c>
      <c r="C2024" t="s">
        <v>41</v>
      </c>
      <c r="D2024" t="s">
        <v>3019</v>
      </c>
      <c r="E2024" s="5" t="s">
        <v>3021</v>
      </c>
      <c r="F2024" s="15" t="s">
        <v>3404</v>
      </c>
      <c r="G2024" s="15" t="s">
        <v>3737</v>
      </c>
      <c r="H2024" s="15" t="s">
        <v>1378</v>
      </c>
      <c r="I2024" t="s">
        <v>1</v>
      </c>
      <c r="J2024" t="s">
        <v>3160</v>
      </c>
      <c r="K2024" t="s">
        <v>3193</v>
      </c>
      <c r="L2024" t="s">
        <v>3160</v>
      </c>
      <c r="M2024" t="s">
        <v>3049</v>
      </c>
      <c r="N2024" t="s">
        <v>3160</v>
      </c>
      <c r="O2024" t="s">
        <v>3160</v>
      </c>
      <c r="P2024" t="s">
        <v>3115</v>
      </c>
      <c r="Q2024" t="s">
        <v>3186</v>
      </c>
      <c r="R2024" s="23" t="s">
        <v>3160</v>
      </c>
      <c r="S2024" t="s">
        <v>3348</v>
      </c>
    </row>
    <row r="2025" spans="1:19" outlineLevel="1" x14ac:dyDescent="0.2">
      <c r="A2025" t="s">
        <v>4531</v>
      </c>
      <c r="B2025" t="s">
        <v>5965</v>
      </c>
      <c r="C2025" t="s">
        <v>41</v>
      </c>
      <c r="D2025" t="s">
        <v>3019</v>
      </c>
      <c r="E2025" s="5" t="s">
        <v>3021</v>
      </c>
      <c r="F2025" s="15" t="s">
        <v>3404</v>
      </c>
      <c r="G2025" s="15" t="s">
        <v>3737</v>
      </c>
      <c r="H2025" s="15" t="s">
        <v>1378</v>
      </c>
      <c r="I2025" t="s">
        <v>1</v>
      </c>
      <c r="J2025" t="s">
        <v>3160</v>
      </c>
      <c r="K2025" t="s">
        <v>3193</v>
      </c>
      <c r="L2025" t="s">
        <v>3160</v>
      </c>
      <c r="M2025" t="s">
        <v>3160</v>
      </c>
      <c r="N2025" t="s">
        <v>3160</v>
      </c>
      <c r="O2025" t="s">
        <v>3160</v>
      </c>
      <c r="P2025" t="s">
        <v>3116</v>
      </c>
      <c r="Q2025" t="s">
        <v>5413</v>
      </c>
      <c r="R2025" t="s">
        <v>3160</v>
      </c>
      <c r="S2025" t="s">
        <v>3189</v>
      </c>
    </row>
    <row r="2026" spans="1:19" outlineLevel="1" x14ac:dyDescent="0.2">
      <c r="A2026" t="s">
        <v>4323</v>
      </c>
      <c r="B2026" t="s">
        <v>6163</v>
      </c>
      <c r="C2026" t="s">
        <v>41</v>
      </c>
      <c r="D2026" s="15" t="s">
        <v>3007</v>
      </c>
      <c r="E2026" s="15" t="s">
        <v>3027</v>
      </c>
      <c r="F2026" s="15" t="s">
        <v>3404</v>
      </c>
      <c r="G2026" s="15" t="s">
        <v>3435</v>
      </c>
      <c r="H2026" s="15" t="s">
        <v>3435</v>
      </c>
      <c r="I2026" t="s">
        <v>3160</v>
      </c>
      <c r="J2026" t="s">
        <v>3160</v>
      </c>
      <c r="K2026" t="s">
        <v>3160</v>
      </c>
      <c r="L2026" t="s">
        <v>3160</v>
      </c>
      <c r="M2026" t="s">
        <v>3049</v>
      </c>
      <c r="N2026" t="s">
        <v>3160</v>
      </c>
      <c r="O2026" t="s">
        <v>3160</v>
      </c>
      <c r="P2026" t="s">
        <v>3115</v>
      </c>
      <c r="Q2026" t="s">
        <v>3186</v>
      </c>
      <c r="R2026" s="23" t="s">
        <v>4630</v>
      </c>
      <c r="S2026" t="s">
        <v>3348</v>
      </c>
    </row>
    <row r="2027" spans="1:19" outlineLevel="1" x14ac:dyDescent="0.2">
      <c r="A2027" t="s">
        <v>4323</v>
      </c>
      <c r="B2027" t="s">
        <v>6163</v>
      </c>
      <c r="C2027" t="s">
        <v>41</v>
      </c>
      <c r="D2027" s="15" t="s">
        <v>3007</v>
      </c>
      <c r="E2027" s="15" t="s">
        <v>3027</v>
      </c>
      <c r="F2027" s="15" t="s">
        <v>3404</v>
      </c>
      <c r="G2027" s="15" t="s">
        <v>3435</v>
      </c>
      <c r="H2027" s="15" t="s">
        <v>3435</v>
      </c>
      <c r="I2027" t="s">
        <v>1</v>
      </c>
      <c r="J2027" t="s">
        <v>3160</v>
      </c>
      <c r="K2027" t="s">
        <v>3193</v>
      </c>
      <c r="L2027" t="s">
        <v>3160</v>
      </c>
      <c r="M2027" t="s">
        <v>3049</v>
      </c>
      <c r="N2027" t="s">
        <v>3160</v>
      </c>
      <c r="O2027" t="s">
        <v>3160</v>
      </c>
      <c r="P2027" t="s">
        <v>3115</v>
      </c>
      <c r="Q2027" t="s">
        <v>3186</v>
      </c>
      <c r="R2027" s="23" t="s">
        <v>3160</v>
      </c>
      <c r="S2027" t="s">
        <v>3348</v>
      </c>
    </row>
    <row r="2028" spans="1:19" outlineLevel="1" x14ac:dyDescent="0.2">
      <c r="A2028" t="s">
        <v>4323</v>
      </c>
      <c r="B2028" t="s">
        <v>6163</v>
      </c>
      <c r="C2028" t="s">
        <v>41</v>
      </c>
      <c r="D2028" s="15" t="s">
        <v>3007</v>
      </c>
      <c r="E2028" s="15" t="s">
        <v>3027</v>
      </c>
      <c r="F2028" s="15" t="s">
        <v>3404</v>
      </c>
      <c r="G2028" s="15" t="s">
        <v>3435</v>
      </c>
      <c r="H2028" s="15" t="s">
        <v>3435</v>
      </c>
      <c r="I2028" t="s">
        <v>1363</v>
      </c>
      <c r="J2028" t="s">
        <v>3160</v>
      </c>
      <c r="K2028" t="s">
        <v>3193</v>
      </c>
      <c r="L2028" t="s">
        <v>3160</v>
      </c>
      <c r="M2028" t="s">
        <v>3049</v>
      </c>
      <c r="N2028" t="s">
        <v>3160</v>
      </c>
      <c r="O2028" t="s">
        <v>3160</v>
      </c>
      <c r="P2028" t="s">
        <v>3115</v>
      </c>
      <c r="Q2028" t="s">
        <v>3186</v>
      </c>
      <c r="R2028" s="23" t="s">
        <v>3160</v>
      </c>
      <c r="S2028" t="s">
        <v>3347</v>
      </c>
    </row>
    <row r="2029" spans="1:19" outlineLevel="1" x14ac:dyDescent="0.2">
      <c r="A2029" t="s">
        <v>4550</v>
      </c>
      <c r="B2029" t="s">
        <v>6164</v>
      </c>
      <c r="C2029" t="s">
        <v>41</v>
      </c>
      <c r="D2029" t="s">
        <v>3019</v>
      </c>
      <c r="E2029" s="5" t="s">
        <v>3021</v>
      </c>
      <c r="F2029" s="15" t="s">
        <v>3404</v>
      </c>
      <c r="G2029" s="15" t="s">
        <v>3737</v>
      </c>
      <c r="H2029" s="15" t="s">
        <v>1378</v>
      </c>
      <c r="I2029" t="s">
        <v>3160</v>
      </c>
      <c r="J2029" t="s">
        <v>3160</v>
      </c>
      <c r="K2029" t="s">
        <v>3160</v>
      </c>
      <c r="L2029" t="s">
        <v>3160</v>
      </c>
      <c r="M2029" t="s">
        <v>3049</v>
      </c>
      <c r="N2029" t="s">
        <v>3160</v>
      </c>
      <c r="O2029" t="s">
        <v>3160</v>
      </c>
      <c r="P2029" t="s">
        <v>3115</v>
      </c>
      <c r="Q2029" t="s">
        <v>3186</v>
      </c>
      <c r="R2029" s="23" t="s">
        <v>4630</v>
      </c>
      <c r="S2029" t="s">
        <v>3348</v>
      </c>
    </row>
    <row r="2030" spans="1:19" outlineLevel="1" x14ac:dyDescent="0.2">
      <c r="A2030" t="s">
        <v>4550</v>
      </c>
      <c r="B2030" t="s">
        <v>6164</v>
      </c>
      <c r="C2030" t="s">
        <v>41</v>
      </c>
      <c r="D2030" t="s">
        <v>3019</v>
      </c>
      <c r="E2030" s="5" t="s">
        <v>3021</v>
      </c>
      <c r="F2030" s="15" t="s">
        <v>3404</v>
      </c>
      <c r="G2030" s="15" t="s">
        <v>3737</v>
      </c>
      <c r="H2030" s="15" t="s">
        <v>1378</v>
      </c>
      <c r="I2030" t="s">
        <v>1</v>
      </c>
      <c r="J2030" t="s">
        <v>3160</v>
      </c>
      <c r="K2030" t="s">
        <v>3193</v>
      </c>
      <c r="L2030" t="s">
        <v>3160</v>
      </c>
      <c r="M2030" t="s">
        <v>3049</v>
      </c>
      <c r="N2030" t="s">
        <v>3160</v>
      </c>
      <c r="O2030" t="s">
        <v>3160</v>
      </c>
      <c r="P2030" t="s">
        <v>3115</v>
      </c>
      <c r="Q2030" t="s">
        <v>3186</v>
      </c>
      <c r="R2030" s="23" t="s">
        <v>3160</v>
      </c>
      <c r="S2030" t="s">
        <v>3348</v>
      </c>
    </row>
    <row r="2031" spans="1:19" outlineLevel="1" x14ac:dyDescent="0.2">
      <c r="A2031" t="s">
        <v>4550</v>
      </c>
      <c r="B2031" t="s">
        <v>6164</v>
      </c>
      <c r="C2031" t="s">
        <v>41</v>
      </c>
      <c r="D2031" t="s">
        <v>3019</v>
      </c>
      <c r="E2031" s="5" t="s">
        <v>3021</v>
      </c>
      <c r="F2031" s="15" t="s">
        <v>3404</v>
      </c>
      <c r="G2031" s="15" t="s">
        <v>3737</v>
      </c>
      <c r="H2031" s="15" t="s">
        <v>1378</v>
      </c>
      <c r="I2031" t="s">
        <v>1363</v>
      </c>
      <c r="J2031" t="s">
        <v>3160</v>
      </c>
      <c r="K2031" t="s">
        <v>3193</v>
      </c>
      <c r="L2031" t="s">
        <v>3160</v>
      </c>
      <c r="M2031" t="s">
        <v>3049</v>
      </c>
      <c r="N2031" t="s">
        <v>3160</v>
      </c>
      <c r="O2031" t="s">
        <v>3160</v>
      </c>
      <c r="P2031" t="s">
        <v>3115</v>
      </c>
      <c r="Q2031" t="s">
        <v>3186</v>
      </c>
      <c r="R2031" s="23" t="s">
        <v>3160</v>
      </c>
      <c r="S2031" t="s">
        <v>3347</v>
      </c>
    </row>
    <row r="2032" spans="1:19" outlineLevel="1" x14ac:dyDescent="0.2">
      <c r="A2032" t="s">
        <v>4053</v>
      </c>
      <c r="B2032" t="s">
        <v>5966</v>
      </c>
      <c r="C2032" t="s">
        <v>41</v>
      </c>
      <c r="D2032" s="15" t="s">
        <v>3007</v>
      </c>
      <c r="E2032" s="15" t="s">
        <v>3027</v>
      </c>
      <c r="F2032" s="15" t="s">
        <v>1625</v>
      </c>
      <c r="G2032" s="15" t="s">
        <v>3435</v>
      </c>
      <c r="H2032" s="15" t="s">
        <v>3435</v>
      </c>
      <c r="I2032" t="s">
        <v>3160</v>
      </c>
      <c r="J2032" t="s">
        <v>3160</v>
      </c>
      <c r="K2032" t="s">
        <v>3160</v>
      </c>
      <c r="L2032" t="s">
        <v>3160</v>
      </c>
      <c r="M2032" t="s">
        <v>3049</v>
      </c>
      <c r="N2032" t="s">
        <v>3160</v>
      </c>
      <c r="O2032" t="s">
        <v>3160</v>
      </c>
      <c r="P2032" t="s">
        <v>3115</v>
      </c>
      <c r="Q2032" t="s">
        <v>3186</v>
      </c>
      <c r="R2032" s="23" t="s">
        <v>4630</v>
      </c>
      <c r="S2032" t="s">
        <v>3348</v>
      </c>
    </row>
    <row r="2033" spans="1:19" outlineLevel="1" x14ac:dyDescent="0.2">
      <c r="A2033" t="s">
        <v>4053</v>
      </c>
      <c r="B2033" t="s">
        <v>5966</v>
      </c>
      <c r="C2033" t="s">
        <v>41</v>
      </c>
      <c r="D2033" s="15" t="s">
        <v>3007</v>
      </c>
      <c r="E2033" s="15" t="s">
        <v>3027</v>
      </c>
      <c r="F2033" s="15" t="s">
        <v>1625</v>
      </c>
      <c r="G2033" s="15" t="s">
        <v>3435</v>
      </c>
      <c r="H2033" s="15" t="s">
        <v>3435</v>
      </c>
      <c r="I2033" t="s">
        <v>1</v>
      </c>
      <c r="J2033" t="s">
        <v>3160</v>
      </c>
      <c r="K2033" t="s">
        <v>3193</v>
      </c>
      <c r="L2033" t="s">
        <v>3160</v>
      </c>
      <c r="M2033" t="s">
        <v>3049</v>
      </c>
      <c r="N2033" t="s">
        <v>3160</v>
      </c>
      <c r="O2033" t="s">
        <v>3160</v>
      </c>
      <c r="P2033" t="s">
        <v>3115</v>
      </c>
      <c r="Q2033" t="s">
        <v>3186</v>
      </c>
      <c r="R2033" s="23" t="s">
        <v>3160</v>
      </c>
      <c r="S2033" t="s">
        <v>3348</v>
      </c>
    </row>
    <row r="2034" spans="1:19" outlineLevel="1" x14ac:dyDescent="0.2">
      <c r="A2034" t="s">
        <v>4053</v>
      </c>
      <c r="B2034" t="s">
        <v>5966</v>
      </c>
      <c r="C2034" t="s">
        <v>41</v>
      </c>
      <c r="D2034" s="15" t="s">
        <v>3007</v>
      </c>
      <c r="E2034" s="15" t="s">
        <v>3027</v>
      </c>
      <c r="F2034" s="15" t="s">
        <v>1624</v>
      </c>
      <c r="G2034" s="15" t="s">
        <v>3435</v>
      </c>
      <c r="H2034" s="15" t="s">
        <v>3435</v>
      </c>
      <c r="I2034" t="s">
        <v>3160</v>
      </c>
      <c r="J2034" t="s">
        <v>3160</v>
      </c>
      <c r="K2034" t="s">
        <v>3160</v>
      </c>
      <c r="L2034" t="s">
        <v>3160</v>
      </c>
      <c r="M2034" t="s">
        <v>3049</v>
      </c>
      <c r="N2034" t="s">
        <v>3160</v>
      </c>
      <c r="O2034" t="s">
        <v>3160</v>
      </c>
      <c r="P2034" t="s">
        <v>3115</v>
      </c>
      <c r="Q2034" t="s">
        <v>3186</v>
      </c>
      <c r="R2034" s="23" t="s">
        <v>4630</v>
      </c>
      <c r="S2034" t="s">
        <v>3348</v>
      </c>
    </row>
    <row r="2035" spans="1:19" outlineLevel="1" x14ac:dyDescent="0.2">
      <c r="A2035" t="s">
        <v>4053</v>
      </c>
      <c r="B2035" t="s">
        <v>5966</v>
      </c>
      <c r="C2035" t="s">
        <v>41</v>
      </c>
      <c r="D2035" s="15" t="s">
        <v>3007</v>
      </c>
      <c r="E2035" s="15" t="s">
        <v>3027</v>
      </c>
      <c r="F2035" s="15" t="s">
        <v>1624</v>
      </c>
      <c r="G2035" s="15" t="s">
        <v>3435</v>
      </c>
      <c r="H2035" s="15" t="s">
        <v>3435</v>
      </c>
      <c r="I2035" t="s">
        <v>1</v>
      </c>
      <c r="J2035" t="s">
        <v>3160</v>
      </c>
      <c r="K2035" t="s">
        <v>3193</v>
      </c>
      <c r="L2035" t="s">
        <v>3160</v>
      </c>
      <c r="M2035" t="s">
        <v>3049</v>
      </c>
      <c r="N2035" t="s">
        <v>3160</v>
      </c>
      <c r="O2035" t="s">
        <v>3160</v>
      </c>
      <c r="P2035" t="s">
        <v>3115</v>
      </c>
      <c r="Q2035" t="s">
        <v>3186</v>
      </c>
      <c r="R2035" s="23" t="s">
        <v>3160</v>
      </c>
      <c r="S2035" t="s">
        <v>3348</v>
      </c>
    </row>
    <row r="2036" spans="1:19" outlineLevel="1" x14ac:dyDescent="0.2">
      <c r="A2036" t="s">
        <v>4053</v>
      </c>
      <c r="B2036" t="s">
        <v>5966</v>
      </c>
      <c r="C2036" t="s">
        <v>41</v>
      </c>
      <c r="D2036" s="15" t="s">
        <v>3007</v>
      </c>
      <c r="E2036" s="15" t="s">
        <v>3027</v>
      </c>
      <c r="F2036" s="15" t="s">
        <v>1423</v>
      </c>
      <c r="G2036" s="15" t="s">
        <v>3435</v>
      </c>
      <c r="H2036" s="15" t="s">
        <v>3435</v>
      </c>
      <c r="I2036" t="s">
        <v>3160</v>
      </c>
      <c r="J2036" t="s">
        <v>3160</v>
      </c>
      <c r="K2036" t="s">
        <v>3160</v>
      </c>
      <c r="L2036" t="s">
        <v>3160</v>
      </c>
      <c r="M2036" t="s">
        <v>3049</v>
      </c>
      <c r="N2036" t="s">
        <v>3160</v>
      </c>
      <c r="O2036" t="s">
        <v>3160</v>
      </c>
      <c r="P2036" t="s">
        <v>3115</v>
      </c>
      <c r="Q2036" t="s">
        <v>3186</v>
      </c>
      <c r="R2036" s="23" t="s">
        <v>4630</v>
      </c>
      <c r="S2036" t="s">
        <v>3348</v>
      </c>
    </row>
    <row r="2037" spans="1:19" outlineLevel="1" x14ac:dyDescent="0.2">
      <c r="A2037" t="s">
        <v>4053</v>
      </c>
      <c r="B2037" t="s">
        <v>5966</v>
      </c>
      <c r="C2037" t="s">
        <v>41</v>
      </c>
      <c r="D2037" s="15" t="s">
        <v>3007</v>
      </c>
      <c r="E2037" s="15" t="s">
        <v>3027</v>
      </c>
      <c r="F2037" s="15" t="s">
        <v>1423</v>
      </c>
      <c r="G2037" s="15" t="s">
        <v>3435</v>
      </c>
      <c r="H2037" s="15" t="s">
        <v>3435</v>
      </c>
      <c r="I2037" t="s">
        <v>1</v>
      </c>
      <c r="J2037" t="s">
        <v>3160</v>
      </c>
      <c r="K2037" t="s">
        <v>3193</v>
      </c>
      <c r="L2037" t="s">
        <v>3160</v>
      </c>
      <c r="M2037" t="s">
        <v>3049</v>
      </c>
      <c r="N2037" t="s">
        <v>3160</v>
      </c>
      <c r="O2037" t="s">
        <v>3160</v>
      </c>
      <c r="P2037" t="s">
        <v>3115</v>
      </c>
      <c r="Q2037" t="s">
        <v>3186</v>
      </c>
      <c r="R2037" s="23" t="s">
        <v>3160</v>
      </c>
      <c r="S2037" t="s">
        <v>3348</v>
      </c>
    </row>
    <row r="2038" spans="1:19" outlineLevel="1" x14ac:dyDescent="0.2">
      <c r="A2038" t="s">
        <v>4053</v>
      </c>
      <c r="B2038" t="s">
        <v>5966</v>
      </c>
      <c r="C2038" t="s">
        <v>41</v>
      </c>
      <c r="D2038" s="15" t="s">
        <v>3007</v>
      </c>
      <c r="E2038" s="15" t="s">
        <v>3027</v>
      </c>
      <c r="F2038" s="15" t="s">
        <v>1424</v>
      </c>
      <c r="G2038" s="15" t="s">
        <v>3435</v>
      </c>
      <c r="H2038" s="15" t="s">
        <v>3435</v>
      </c>
      <c r="I2038" t="s">
        <v>3160</v>
      </c>
      <c r="J2038" t="s">
        <v>3160</v>
      </c>
      <c r="K2038" t="s">
        <v>3160</v>
      </c>
      <c r="L2038" t="s">
        <v>3160</v>
      </c>
      <c r="M2038" t="s">
        <v>3049</v>
      </c>
      <c r="N2038" t="s">
        <v>3160</v>
      </c>
      <c r="O2038" t="s">
        <v>3160</v>
      </c>
      <c r="P2038" t="s">
        <v>3115</v>
      </c>
      <c r="Q2038" t="s">
        <v>3186</v>
      </c>
      <c r="R2038" s="23" t="s">
        <v>4630</v>
      </c>
      <c r="S2038" t="s">
        <v>3348</v>
      </c>
    </row>
    <row r="2039" spans="1:19" outlineLevel="1" x14ac:dyDescent="0.2">
      <c r="A2039" t="s">
        <v>4053</v>
      </c>
      <c r="B2039" t="s">
        <v>5966</v>
      </c>
      <c r="C2039" t="s">
        <v>41</v>
      </c>
      <c r="D2039" s="15" t="s">
        <v>3007</v>
      </c>
      <c r="E2039" s="15" t="s">
        <v>3027</v>
      </c>
      <c r="F2039" s="15" t="s">
        <v>1424</v>
      </c>
      <c r="G2039" s="15" t="s">
        <v>3435</v>
      </c>
      <c r="H2039" s="15" t="s">
        <v>3435</v>
      </c>
      <c r="I2039" t="s">
        <v>1</v>
      </c>
      <c r="J2039" t="s">
        <v>3160</v>
      </c>
      <c r="K2039" t="s">
        <v>3193</v>
      </c>
      <c r="L2039" t="s">
        <v>3160</v>
      </c>
      <c r="M2039" t="s">
        <v>3049</v>
      </c>
      <c r="N2039" t="s">
        <v>3160</v>
      </c>
      <c r="O2039" t="s">
        <v>3160</v>
      </c>
      <c r="P2039" t="s">
        <v>3115</v>
      </c>
      <c r="Q2039" t="s">
        <v>3186</v>
      </c>
      <c r="R2039" s="23" t="s">
        <v>3160</v>
      </c>
      <c r="S2039" t="s">
        <v>3348</v>
      </c>
    </row>
    <row r="2040" spans="1:19" outlineLevel="1" x14ac:dyDescent="0.2">
      <c r="A2040" t="s">
        <v>4532</v>
      </c>
      <c r="B2040" t="s">
        <v>5967</v>
      </c>
      <c r="C2040" t="s">
        <v>41</v>
      </c>
      <c r="D2040" s="15" t="s">
        <v>3007</v>
      </c>
      <c r="E2040" s="15" t="s">
        <v>3027</v>
      </c>
      <c r="F2040" s="15" t="s">
        <v>1625</v>
      </c>
      <c r="G2040" s="15" t="s">
        <v>3408</v>
      </c>
      <c r="H2040" s="15" t="s">
        <v>3408</v>
      </c>
      <c r="I2040" t="s">
        <v>3160</v>
      </c>
      <c r="J2040" t="s">
        <v>3160</v>
      </c>
      <c r="K2040" t="s">
        <v>3160</v>
      </c>
      <c r="L2040" t="s">
        <v>3160</v>
      </c>
      <c r="M2040" t="s">
        <v>3049</v>
      </c>
      <c r="N2040" t="s">
        <v>3160</v>
      </c>
      <c r="O2040" t="s">
        <v>3160</v>
      </c>
      <c r="P2040" t="s">
        <v>3115</v>
      </c>
      <c r="Q2040" t="s">
        <v>3186</v>
      </c>
      <c r="R2040" s="23" t="s">
        <v>4630</v>
      </c>
      <c r="S2040" t="s">
        <v>3348</v>
      </c>
    </row>
    <row r="2041" spans="1:19" outlineLevel="1" x14ac:dyDescent="0.2">
      <c r="A2041" t="s">
        <v>4532</v>
      </c>
      <c r="B2041" t="s">
        <v>5967</v>
      </c>
      <c r="C2041" t="s">
        <v>41</v>
      </c>
      <c r="D2041" s="15" t="s">
        <v>3007</v>
      </c>
      <c r="E2041" s="15" t="s">
        <v>3027</v>
      </c>
      <c r="F2041" s="15" t="s">
        <v>1625</v>
      </c>
      <c r="G2041" s="15" t="s">
        <v>3408</v>
      </c>
      <c r="H2041" s="15" t="s">
        <v>3408</v>
      </c>
      <c r="I2041" t="s">
        <v>1</v>
      </c>
      <c r="J2041" t="s">
        <v>3160</v>
      </c>
      <c r="K2041" t="s">
        <v>3193</v>
      </c>
      <c r="L2041" t="s">
        <v>3160</v>
      </c>
      <c r="M2041" t="s">
        <v>3049</v>
      </c>
      <c r="N2041" t="s">
        <v>3160</v>
      </c>
      <c r="O2041" t="s">
        <v>3160</v>
      </c>
      <c r="P2041" t="s">
        <v>3115</v>
      </c>
      <c r="Q2041" t="s">
        <v>3186</v>
      </c>
      <c r="R2041" s="23" t="s">
        <v>3160</v>
      </c>
      <c r="S2041" t="s">
        <v>3348</v>
      </c>
    </row>
    <row r="2042" spans="1:19" outlineLevel="1" x14ac:dyDescent="0.2">
      <c r="A2042" t="s">
        <v>4532</v>
      </c>
      <c r="B2042" t="s">
        <v>5967</v>
      </c>
      <c r="C2042" t="s">
        <v>41</v>
      </c>
      <c r="D2042" s="15" t="s">
        <v>3007</v>
      </c>
      <c r="E2042" s="15" t="s">
        <v>3027</v>
      </c>
      <c r="F2042" s="15" t="s">
        <v>1624</v>
      </c>
      <c r="G2042" s="15" t="s">
        <v>3408</v>
      </c>
      <c r="H2042" s="15" t="s">
        <v>3408</v>
      </c>
      <c r="I2042" t="s">
        <v>3160</v>
      </c>
      <c r="J2042" t="s">
        <v>3160</v>
      </c>
      <c r="K2042" t="s">
        <v>3160</v>
      </c>
      <c r="L2042" t="s">
        <v>3160</v>
      </c>
      <c r="M2042" t="s">
        <v>3049</v>
      </c>
      <c r="N2042" t="s">
        <v>3160</v>
      </c>
      <c r="O2042" t="s">
        <v>3160</v>
      </c>
      <c r="P2042" t="s">
        <v>3115</v>
      </c>
      <c r="Q2042" t="s">
        <v>3186</v>
      </c>
      <c r="R2042" s="23" t="s">
        <v>4630</v>
      </c>
      <c r="S2042" t="s">
        <v>3348</v>
      </c>
    </row>
    <row r="2043" spans="1:19" outlineLevel="1" x14ac:dyDescent="0.2">
      <c r="A2043" t="s">
        <v>4532</v>
      </c>
      <c r="B2043" t="s">
        <v>5967</v>
      </c>
      <c r="C2043" t="s">
        <v>41</v>
      </c>
      <c r="D2043" s="15" t="s">
        <v>3007</v>
      </c>
      <c r="E2043" s="15" t="s">
        <v>3027</v>
      </c>
      <c r="F2043" s="15" t="s">
        <v>1624</v>
      </c>
      <c r="G2043" s="15" t="s">
        <v>3408</v>
      </c>
      <c r="H2043" s="15" t="s">
        <v>3408</v>
      </c>
      <c r="I2043" t="s">
        <v>1</v>
      </c>
      <c r="J2043" t="s">
        <v>3160</v>
      </c>
      <c r="K2043" t="s">
        <v>3193</v>
      </c>
      <c r="L2043" t="s">
        <v>3160</v>
      </c>
      <c r="M2043" t="s">
        <v>3049</v>
      </c>
      <c r="N2043" t="s">
        <v>3160</v>
      </c>
      <c r="O2043" t="s">
        <v>3160</v>
      </c>
      <c r="P2043" t="s">
        <v>3115</v>
      </c>
      <c r="Q2043" t="s">
        <v>3186</v>
      </c>
      <c r="R2043" s="23" t="s">
        <v>3160</v>
      </c>
      <c r="S2043" t="s">
        <v>3348</v>
      </c>
    </row>
    <row r="2044" spans="1:19" outlineLevel="1" x14ac:dyDescent="0.2">
      <c r="A2044" t="s">
        <v>4532</v>
      </c>
      <c r="B2044" t="s">
        <v>5967</v>
      </c>
      <c r="C2044" t="s">
        <v>41</v>
      </c>
      <c r="D2044" s="15" t="s">
        <v>3007</v>
      </c>
      <c r="E2044" s="15" t="s">
        <v>3027</v>
      </c>
      <c r="F2044" s="15" t="s">
        <v>1423</v>
      </c>
      <c r="G2044" s="15" t="s">
        <v>3408</v>
      </c>
      <c r="H2044" s="15" t="s">
        <v>3408</v>
      </c>
      <c r="I2044" t="s">
        <v>3160</v>
      </c>
      <c r="J2044" t="s">
        <v>3160</v>
      </c>
      <c r="K2044" t="s">
        <v>3160</v>
      </c>
      <c r="L2044" t="s">
        <v>3160</v>
      </c>
      <c r="M2044" t="s">
        <v>3049</v>
      </c>
      <c r="N2044" t="s">
        <v>3160</v>
      </c>
      <c r="O2044" t="s">
        <v>3160</v>
      </c>
      <c r="P2044" t="s">
        <v>3115</v>
      </c>
      <c r="Q2044" t="s">
        <v>3186</v>
      </c>
      <c r="R2044" s="23" t="s">
        <v>4630</v>
      </c>
      <c r="S2044" t="s">
        <v>3348</v>
      </c>
    </row>
    <row r="2045" spans="1:19" outlineLevel="1" x14ac:dyDescent="0.2">
      <c r="A2045" t="s">
        <v>4532</v>
      </c>
      <c r="B2045" t="s">
        <v>5967</v>
      </c>
      <c r="C2045" t="s">
        <v>41</v>
      </c>
      <c r="D2045" s="15" t="s">
        <v>3007</v>
      </c>
      <c r="E2045" s="15" t="s">
        <v>3027</v>
      </c>
      <c r="F2045" s="15" t="s">
        <v>1423</v>
      </c>
      <c r="G2045" s="15" t="s">
        <v>3408</v>
      </c>
      <c r="H2045" s="15" t="s">
        <v>3408</v>
      </c>
      <c r="I2045" t="s">
        <v>1</v>
      </c>
      <c r="J2045" t="s">
        <v>3160</v>
      </c>
      <c r="K2045" t="s">
        <v>3193</v>
      </c>
      <c r="L2045" t="s">
        <v>3160</v>
      </c>
      <c r="M2045" t="s">
        <v>3049</v>
      </c>
      <c r="N2045" t="s">
        <v>3160</v>
      </c>
      <c r="O2045" t="s">
        <v>3160</v>
      </c>
      <c r="P2045" t="s">
        <v>3115</v>
      </c>
      <c r="Q2045" t="s">
        <v>3186</v>
      </c>
      <c r="R2045" s="23" t="s">
        <v>3160</v>
      </c>
      <c r="S2045" t="s">
        <v>3348</v>
      </c>
    </row>
    <row r="2046" spans="1:19" outlineLevel="1" x14ac:dyDescent="0.2">
      <c r="A2046" t="s">
        <v>4532</v>
      </c>
      <c r="B2046" t="s">
        <v>5967</v>
      </c>
      <c r="C2046" t="s">
        <v>41</v>
      </c>
      <c r="D2046" s="15" t="s">
        <v>3007</v>
      </c>
      <c r="E2046" s="15" t="s">
        <v>3027</v>
      </c>
      <c r="F2046" s="15" t="s">
        <v>1424</v>
      </c>
      <c r="G2046" s="15" t="s">
        <v>3408</v>
      </c>
      <c r="H2046" s="15" t="s">
        <v>3408</v>
      </c>
      <c r="I2046" t="s">
        <v>3160</v>
      </c>
      <c r="J2046" t="s">
        <v>3160</v>
      </c>
      <c r="K2046" t="s">
        <v>3160</v>
      </c>
      <c r="L2046" t="s">
        <v>3160</v>
      </c>
      <c r="M2046" t="s">
        <v>3049</v>
      </c>
      <c r="N2046" t="s">
        <v>3160</v>
      </c>
      <c r="O2046" t="s">
        <v>3160</v>
      </c>
      <c r="P2046" t="s">
        <v>3115</v>
      </c>
      <c r="Q2046" t="s">
        <v>3186</v>
      </c>
      <c r="R2046" s="23" t="s">
        <v>4630</v>
      </c>
      <c r="S2046" t="s">
        <v>3348</v>
      </c>
    </row>
    <row r="2047" spans="1:19" outlineLevel="1" x14ac:dyDescent="0.2">
      <c r="A2047" t="s">
        <v>4532</v>
      </c>
      <c r="B2047" t="s">
        <v>5967</v>
      </c>
      <c r="C2047" t="s">
        <v>41</v>
      </c>
      <c r="D2047" s="15" t="s">
        <v>3007</v>
      </c>
      <c r="E2047" s="15" t="s">
        <v>3027</v>
      </c>
      <c r="F2047" s="15" t="s">
        <v>1424</v>
      </c>
      <c r="G2047" s="15" t="s">
        <v>3408</v>
      </c>
      <c r="H2047" s="15" t="s">
        <v>3408</v>
      </c>
      <c r="I2047" t="s">
        <v>1</v>
      </c>
      <c r="J2047" t="s">
        <v>3160</v>
      </c>
      <c r="K2047" t="s">
        <v>3193</v>
      </c>
      <c r="L2047" t="s">
        <v>3160</v>
      </c>
      <c r="M2047" t="s">
        <v>3049</v>
      </c>
      <c r="N2047" t="s">
        <v>3160</v>
      </c>
      <c r="O2047" t="s">
        <v>3160</v>
      </c>
      <c r="P2047" t="s">
        <v>3115</v>
      </c>
      <c r="Q2047" t="s">
        <v>3186</v>
      </c>
      <c r="R2047" s="23" t="s">
        <v>3160</v>
      </c>
      <c r="S2047" t="s">
        <v>3348</v>
      </c>
    </row>
    <row r="2048" spans="1:19" outlineLevel="1" x14ac:dyDescent="0.2">
      <c r="A2048" t="s">
        <v>4056</v>
      </c>
      <c r="B2048" t="s">
        <v>5968</v>
      </c>
      <c r="C2048" t="s">
        <v>41</v>
      </c>
      <c r="D2048" s="15" t="s">
        <v>3007</v>
      </c>
      <c r="E2048" s="15" t="s">
        <v>3027</v>
      </c>
      <c r="F2048" s="15" t="s">
        <v>1624</v>
      </c>
      <c r="G2048" s="15" t="s">
        <v>3435</v>
      </c>
      <c r="H2048" s="15" t="s">
        <v>3435</v>
      </c>
      <c r="I2048" t="s">
        <v>3160</v>
      </c>
      <c r="J2048" t="s">
        <v>3160</v>
      </c>
      <c r="K2048" t="s">
        <v>3160</v>
      </c>
      <c r="L2048" t="s">
        <v>3160</v>
      </c>
      <c r="M2048" t="s">
        <v>3049</v>
      </c>
      <c r="N2048" t="s">
        <v>3160</v>
      </c>
      <c r="O2048" t="s">
        <v>3160</v>
      </c>
      <c r="P2048" t="s">
        <v>3115</v>
      </c>
      <c r="Q2048" t="s">
        <v>3186</v>
      </c>
      <c r="R2048" s="23" t="s">
        <v>4630</v>
      </c>
      <c r="S2048" t="s">
        <v>3348</v>
      </c>
    </row>
    <row r="2049" spans="1:19" outlineLevel="1" x14ac:dyDescent="0.2">
      <c r="A2049" t="s">
        <v>4056</v>
      </c>
      <c r="B2049" t="s">
        <v>5968</v>
      </c>
      <c r="C2049" t="s">
        <v>41</v>
      </c>
      <c r="D2049" s="15" t="s">
        <v>3007</v>
      </c>
      <c r="E2049" s="15" t="s">
        <v>3027</v>
      </c>
      <c r="F2049" s="15" t="s">
        <v>1624</v>
      </c>
      <c r="G2049" s="15" t="s">
        <v>3435</v>
      </c>
      <c r="H2049" s="15" t="s">
        <v>3435</v>
      </c>
      <c r="I2049" t="s">
        <v>1</v>
      </c>
      <c r="J2049" t="s">
        <v>3160</v>
      </c>
      <c r="K2049" t="s">
        <v>3193</v>
      </c>
      <c r="L2049" t="s">
        <v>3160</v>
      </c>
      <c r="M2049" t="s">
        <v>3049</v>
      </c>
      <c r="N2049" t="s">
        <v>3160</v>
      </c>
      <c r="O2049" t="s">
        <v>3160</v>
      </c>
      <c r="P2049" t="s">
        <v>3115</v>
      </c>
      <c r="Q2049" t="s">
        <v>3186</v>
      </c>
      <c r="R2049" s="23" t="s">
        <v>3160</v>
      </c>
      <c r="S2049" t="s">
        <v>3348</v>
      </c>
    </row>
    <row r="2050" spans="1:19" outlineLevel="1" x14ac:dyDescent="0.2">
      <c r="A2050" t="s">
        <v>4056</v>
      </c>
      <c r="B2050" t="s">
        <v>5968</v>
      </c>
      <c r="C2050" t="s">
        <v>41</v>
      </c>
      <c r="D2050" s="15" t="s">
        <v>3007</v>
      </c>
      <c r="E2050" s="15" t="s">
        <v>3027</v>
      </c>
      <c r="F2050" s="15" t="s">
        <v>1624</v>
      </c>
      <c r="G2050" s="15" t="s">
        <v>3435</v>
      </c>
      <c r="H2050" s="15" t="s">
        <v>3435</v>
      </c>
      <c r="I2050" t="s">
        <v>1</v>
      </c>
      <c r="J2050" t="s">
        <v>3160</v>
      </c>
      <c r="K2050" t="s">
        <v>3193</v>
      </c>
      <c r="L2050" t="s">
        <v>3160</v>
      </c>
      <c r="M2050" t="s">
        <v>3160</v>
      </c>
      <c r="N2050" t="s">
        <v>3160</v>
      </c>
      <c r="O2050" t="s">
        <v>3160</v>
      </c>
      <c r="P2050" t="s">
        <v>3116</v>
      </c>
      <c r="Q2050" t="s">
        <v>5413</v>
      </c>
      <c r="R2050" t="s">
        <v>3160</v>
      </c>
      <c r="S2050" t="s">
        <v>3189</v>
      </c>
    </row>
    <row r="2051" spans="1:19" outlineLevel="1" x14ac:dyDescent="0.2">
      <c r="A2051" t="s">
        <v>4533</v>
      </c>
      <c r="B2051" t="s">
        <v>5969</v>
      </c>
      <c r="C2051" t="s">
        <v>41</v>
      </c>
      <c r="D2051" s="15" t="s">
        <v>3007</v>
      </c>
      <c r="E2051" s="15" t="s">
        <v>3027</v>
      </c>
      <c r="F2051" s="15" t="s">
        <v>1624</v>
      </c>
      <c r="G2051" s="15" t="s">
        <v>3408</v>
      </c>
      <c r="H2051" s="15" t="s">
        <v>3408</v>
      </c>
      <c r="I2051" t="s">
        <v>3160</v>
      </c>
      <c r="J2051" t="s">
        <v>3160</v>
      </c>
      <c r="K2051" t="s">
        <v>3160</v>
      </c>
      <c r="L2051" t="s">
        <v>3160</v>
      </c>
      <c r="M2051" t="s">
        <v>3049</v>
      </c>
      <c r="N2051" t="s">
        <v>3160</v>
      </c>
      <c r="O2051" t="s">
        <v>3160</v>
      </c>
      <c r="P2051" t="s">
        <v>3115</v>
      </c>
      <c r="Q2051" t="s">
        <v>3186</v>
      </c>
      <c r="R2051" s="23" t="s">
        <v>4630</v>
      </c>
      <c r="S2051" t="s">
        <v>3348</v>
      </c>
    </row>
    <row r="2052" spans="1:19" outlineLevel="1" x14ac:dyDescent="0.2">
      <c r="A2052" t="s">
        <v>4533</v>
      </c>
      <c r="B2052" t="s">
        <v>5969</v>
      </c>
      <c r="C2052" t="s">
        <v>41</v>
      </c>
      <c r="D2052" s="15" t="s">
        <v>3007</v>
      </c>
      <c r="E2052" s="15" t="s">
        <v>3027</v>
      </c>
      <c r="F2052" s="15" t="s">
        <v>1624</v>
      </c>
      <c r="G2052" s="15" t="s">
        <v>3408</v>
      </c>
      <c r="H2052" s="15" t="s">
        <v>3408</v>
      </c>
      <c r="I2052" t="s">
        <v>1</v>
      </c>
      <c r="J2052" t="s">
        <v>3160</v>
      </c>
      <c r="K2052" t="s">
        <v>3193</v>
      </c>
      <c r="L2052" t="s">
        <v>3160</v>
      </c>
      <c r="M2052" t="s">
        <v>3049</v>
      </c>
      <c r="N2052" t="s">
        <v>3160</v>
      </c>
      <c r="O2052" t="s">
        <v>3160</v>
      </c>
      <c r="P2052" t="s">
        <v>3115</v>
      </c>
      <c r="Q2052" t="s">
        <v>3186</v>
      </c>
      <c r="R2052" s="23" t="s">
        <v>3160</v>
      </c>
      <c r="S2052" t="s">
        <v>3348</v>
      </c>
    </row>
    <row r="2053" spans="1:19" outlineLevel="1" x14ac:dyDescent="0.2">
      <c r="A2053" t="s">
        <v>4533</v>
      </c>
      <c r="B2053" t="s">
        <v>5969</v>
      </c>
      <c r="C2053" t="s">
        <v>41</v>
      </c>
      <c r="D2053" s="15" t="s">
        <v>3007</v>
      </c>
      <c r="E2053" s="15" t="s">
        <v>3027</v>
      </c>
      <c r="F2053" s="15" t="s">
        <v>1624</v>
      </c>
      <c r="G2053" s="15" t="s">
        <v>3408</v>
      </c>
      <c r="H2053" s="15" t="s">
        <v>3408</v>
      </c>
      <c r="I2053" t="s">
        <v>1</v>
      </c>
      <c r="J2053" t="s">
        <v>3160</v>
      </c>
      <c r="K2053" t="s">
        <v>3193</v>
      </c>
      <c r="L2053" t="s">
        <v>3160</v>
      </c>
      <c r="M2053" t="s">
        <v>3160</v>
      </c>
      <c r="N2053" t="s">
        <v>3160</v>
      </c>
      <c r="O2053" t="s">
        <v>3160</v>
      </c>
      <c r="P2053" t="s">
        <v>3116</v>
      </c>
      <c r="Q2053" t="s">
        <v>5413</v>
      </c>
      <c r="R2053" t="s">
        <v>3160</v>
      </c>
      <c r="S2053" t="s">
        <v>3189</v>
      </c>
    </row>
    <row r="2054" spans="1:19" outlineLevel="1" x14ac:dyDescent="0.2">
      <c r="A2054" t="s">
        <v>6023</v>
      </c>
      <c r="B2054" t="s">
        <v>6165</v>
      </c>
      <c r="C2054" t="s">
        <v>41</v>
      </c>
      <c r="D2054" s="15" t="s">
        <v>3007</v>
      </c>
      <c r="E2054" s="15" t="s">
        <v>3027</v>
      </c>
      <c r="F2054" s="15" t="s">
        <v>1624</v>
      </c>
      <c r="G2054" s="15" t="s">
        <v>3435</v>
      </c>
      <c r="H2054" s="15" t="s">
        <v>3435</v>
      </c>
      <c r="I2054" t="s">
        <v>3160</v>
      </c>
      <c r="J2054" t="s">
        <v>3160</v>
      </c>
      <c r="K2054" t="s">
        <v>3160</v>
      </c>
      <c r="L2054" t="s">
        <v>3160</v>
      </c>
      <c r="M2054" t="s">
        <v>3049</v>
      </c>
      <c r="N2054" t="s">
        <v>3160</v>
      </c>
      <c r="O2054" t="s">
        <v>3160</v>
      </c>
      <c r="P2054" t="s">
        <v>3115</v>
      </c>
      <c r="Q2054" t="s">
        <v>3186</v>
      </c>
      <c r="R2054" s="23" t="s">
        <v>4630</v>
      </c>
      <c r="S2054" t="s">
        <v>3348</v>
      </c>
    </row>
    <row r="2055" spans="1:19" outlineLevel="1" x14ac:dyDescent="0.2">
      <c r="A2055" t="s">
        <v>6023</v>
      </c>
      <c r="B2055" t="s">
        <v>6165</v>
      </c>
      <c r="C2055" t="s">
        <v>41</v>
      </c>
      <c r="D2055" s="15" t="s">
        <v>3007</v>
      </c>
      <c r="E2055" s="15" t="s">
        <v>3027</v>
      </c>
      <c r="F2055" s="15" t="s">
        <v>1624</v>
      </c>
      <c r="G2055" s="15" t="s">
        <v>3435</v>
      </c>
      <c r="H2055" s="15" t="s">
        <v>3435</v>
      </c>
      <c r="I2055" t="s">
        <v>1</v>
      </c>
      <c r="J2055" t="s">
        <v>3160</v>
      </c>
      <c r="K2055" t="s">
        <v>3193</v>
      </c>
      <c r="L2055" t="s">
        <v>3160</v>
      </c>
      <c r="M2055" t="s">
        <v>3049</v>
      </c>
      <c r="N2055" t="s">
        <v>3160</v>
      </c>
      <c r="O2055" t="s">
        <v>3160</v>
      </c>
      <c r="P2055" t="s">
        <v>3115</v>
      </c>
      <c r="Q2055" t="s">
        <v>3186</v>
      </c>
      <c r="R2055" s="23" t="s">
        <v>3160</v>
      </c>
      <c r="S2055" t="s">
        <v>3348</v>
      </c>
    </row>
    <row r="2056" spans="1:19" outlineLevel="1" x14ac:dyDescent="0.2">
      <c r="A2056" t="s">
        <v>6023</v>
      </c>
      <c r="B2056" t="s">
        <v>6165</v>
      </c>
      <c r="C2056" t="s">
        <v>41</v>
      </c>
      <c r="D2056" s="15" t="s">
        <v>3007</v>
      </c>
      <c r="E2056" s="15" t="s">
        <v>3027</v>
      </c>
      <c r="F2056" s="15" t="s">
        <v>1624</v>
      </c>
      <c r="G2056" s="15" t="s">
        <v>3435</v>
      </c>
      <c r="H2056" s="15" t="s">
        <v>3435</v>
      </c>
      <c r="I2056" t="s">
        <v>1363</v>
      </c>
      <c r="J2056" t="s">
        <v>3160</v>
      </c>
      <c r="K2056" t="s">
        <v>3193</v>
      </c>
      <c r="L2056" t="s">
        <v>3160</v>
      </c>
      <c r="M2056" t="s">
        <v>3049</v>
      </c>
      <c r="N2056" t="s">
        <v>3160</v>
      </c>
      <c r="O2056" t="s">
        <v>3160</v>
      </c>
      <c r="P2056" t="s">
        <v>3115</v>
      </c>
      <c r="Q2056" t="s">
        <v>3186</v>
      </c>
      <c r="R2056" s="23" t="s">
        <v>3160</v>
      </c>
      <c r="S2056" t="s">
        <v>3347</v>
      </c>
    </row>
    <row r="2057" spans="1:19" outlineLevel="1" x14ac:dyDescent="0.2">
      <c r="A2057" t="s">
        <v>6024</v>
      </c>
      <c r="B2057" t="s">
        <v>6166</v>
      </c>
      <c r="C2057" t="s">
        <v>41</v>
      </c>
      <c r="D2057" s="15" t="s">
        <v>3007</v>
      </c>
      <c r="E2057" s="15" t="s">
        <v>3027</v>
      </c>
      <c r="F2057" s="15" t="s">
        <v>1624</v>
      </c>
      <c r="G2057" s="15" t="s">
        <v>3408</v>
      </c>
      <c r="H2057" s="15" t="s">
        <v>3408</v>
      </c>
      <c r="I2057" t="s">
        <v>3160</v>
      </c>
      <c r="J2057" t="s">
        <v>3160</v>
      </c>
      <c r="K2057" t="s">
        <v>3160</v>
      </c>
      <c r="L2057" t="s">
        <v>3160</v>
      </c>
      <c r="M2057" t="s">
        <v>3049</v>
      </c>
      <c r="N2057" t="s">
        <v>3160</v>
      </c>
      <c r="O2057" t="s">
        <v>3160</v>
      </c>
      <c r="P2057" t="s">
        <v>3115</v>
      </c>
      <c r="Q2057" t="s">
        <v>3186</v>
      </c>
      <c r="R2057" s="23" t="s">
        <v>4630</v>
      </c>
      <c r="S2057" t="s">
        <v>3348</v>
      </c>
    </row>
    <row r="2058" spans="1:19" outlineLevel="1" x14ac:dyDescent="0.2">
      <c r="A2058" t="s">
        <v>6024</v>
      </c>
      <c r="B2058" t="s">
        <v>6166</v>
      </c>
      <c r="C2058" t="s">
        <v>41</v>
      </c>
      <c r="D2058" s="15" t="s">
        <v>3007</v>
      </c>
      <c r="E2058" s="15" t="s">
        <v>3027</v>
      </c>
      <c r="F2058" s="15" t="s">
        <v>1624</v>
      </c>
      <c r="G2058" s="15" t="s">
        <v>3408</v>
      </c>
      <c r="H2058" s="15" t="s">
        <v>3408</v>
      </c>
      <c r="I2058" t="s">
        <v>1</v>
      </c>
      <c r="J2058" t="s">
        <v>3160</v>
      </c>
      <c r="K2058" t="s">
        <v>3193</v>
      </c>
      <c r="L2058" t="s">
        <v>3160</v>
      </c>
      <c r="M2058" t="s">
        <v>3049</v>
      </c>
      <c r="N2058" t="s">
        <v>3160</v>
      </c>
      <c r="O2058" t="s">
        <v>3160</v>
      </c>
      <c r="P2058" t="s">
        <v>3115</v>
      </c>
      <c r="Q2058" t="s">
        <v>3186</v>
      </c>
      <c r="R2058" s="23" t="s">
        <v>3160</v>
      </c>
      <c r="S2058" t="s">
        <v>3348</v>
      </c>
    </row>
    <row r="2059" spans="1:19" outlineLevel="1" x14ac:dyDescent="0.2">
      <c r="A2059" t="s">
        <v>6024</v>
      </c>
      <c r="B2059" t="s">
        <v>6166</v>
      </c>
      <c r="C2059" t="s">
        <v>41</v>
      </c>
      <c r="D2059" s="15" t="s">
        <v>3007</v>
      </c>
      <c r="E2059" s="15" t="s">
        <v>3027</v>
      </c>
      <c r="F2059" s="15" t="s">
        <v>1624</v>
      </c>
      <c r="G2059" s="15" t="s">
        <v>3408</v>
      </c>
      <c r="H2059" s="15" t="s">
        <v>3408</v>
      </c>
      <c r="I2059" t="s">
        <v>1363</v>
      </c>
      <c r="J2059" t="s">
        <v>3160</v>
      </c>
      <c r="K2059" t="s">
        <v>3193</v>
      </c>
      <c r="L2059" t="s">
        <v>3160</v>
      </c>
      <c r="M2059" t="s">
        <v>3049</v>
      </c>
      <c r="N2059" t="s">
        <v>3160</v>
      </c>
      <c r="O2059" t="s">
        <v>3160</v>
      </c>
      <c r="P2059" t="s">
        <v>3115</v>
      </c>
      <c r="Q2059" t="s">
        <v>3186</v>
      </c>
      <c r="R2059" s="23" t="s">
        <v>3160</v>
      </c>
      <c r="S2059" t="s">
        <v>3347</v>
      </c>
    </row>
    <row r="2060" spans="1:19" outlineLevel="1" x14ac:dyDescent="0.2">
      <c r="A2060" t="s">
        <v>4061</v>
      </c>
      <c r="B2060" t="s">
        <v>5970</v>
      </c>
      <c r="C2060" t="s">
        <v>41</v>
      </c>
      <c r="D2060" s="15" t="s">
        <v>3007</v>
      </c>
      <c r="E2060" s="15" t="s">
        <v>3027</v>
      </c>
      <c r="F2060" s="15" t="s">
        <v>1625</v>
      </c>
      <c r="G2060" s="15" t="s">
        <v>3435</v>
      </c>
      <c r="H2060" s="15" t="s">
        <v>3435</v>
      </c>
      <c r="I2060" t="s">
        <v>3160</v>
      </c>
      <c r="J2060" t="s">
        <v>3160</v>
      </c>
      <c r="K2060" t="s">
        <v>3160</v>
      </c>
      <c r="L2060" t="s">
        <v>3160</v>
      </c>
      <c r="M2060" t="s">
        <v>3049</v>
      </c>
      <c r="N2060" t="s">
        <v>3160</v>
      </c>
      <c r="O2060" t="s">
        <v>3160</v>
      </c>
      <c r="P2060" t="s">
        <v>3115</v>
      </c>
      <c r="Q2060" t="s">
        <v>3186</v>
      </c>
      <c r="R2060" s="23" t="s">
        <v>4630</v>
      </c>
      <c r="S2060" t="s">
        <v>3348</v>
      </c>
    </row>
    <row r="2061" spans="1:19" outlineLevel="1" x14ac:dyDescent="0.2">
      <c r="A2061" t="s">
        <v>4061</v>
      </c>
      <c r="B2061" t="s">
        <v>5970</v>
      </c>
      <c r="C2061" t="s">
        <v>41</v>
      </c>
      <c r="D2061" s="15" t="s">
        <v>3007</v>
      </c>
      <c r="E2061" s="15" t="s">
        <v>3027</v>
      </c>
      <c r="F2061" s="15" t="s">
        <v>1625</v>
      </c>
      <c r="G2061" s="15" t="s">
        <v>3435</v>
      </c>
      <c r="H2061" s="15" t="s">
        <v>3435</v>
      </c>
      <c r="I2061" t="s">
        <v>1</v>
      </c>
      <c r="J2061" t="s">
        <v>3160</v>
      </c>
      <c r="K2061" t="s">
        <v>3193</v>
      </c>
      <c r="L2061" t="s">
        <v>3160</v>
      </c>
      <c r="M2061" t="s">
        <v>3049</v>
      </c>
      <c r="N2061" t="s">
        <v>3160</v>
      </c>
      <c r="O2061" t="s">
        <v>3160</v>
      </c>
      <c r="P2061" t="s">
        <v>3115</v>
      </c>
      <c r="Q2061" t="s">
        <v>3186</v>
      </c>
      <c r="R2061" s="23" t="s">
        <v>3160</v>
      </c>
      <c r="S2061" t="s">
        <v>3348</v>
      </c>
    </row>
    <row r="2062" spans="1:19" outlineLevel="1" x14ac:dyDescent="0.2">
      <c r="A2062" t="s">
        <v>4061</v>
      </c>
      <c r="B2062" t="s">
        <v>5970</v>
      </c>
      <c r="C2062" t="s">
        <v>41</v>
      </c>
      <c r="D2062" s="15" t="s">
        <v>3007</v>
      </c>
      <c r="E2062" s="15" t="s">
        <v>3027</v>
      </c>
      <c r="F2062" s="15" t="s">
        <v>1625</v>
      </c>
      <c r="G2062" s="15" t="s">
        <v>3435</v>
      </c>
      <c r="H2062" s="15" t="s">
        <v>3435</v>
      </c>
      <c r="I2062" t="s">
        <v>1</v>
      </c>
      <c r="J2062" t="s">
        <v>3160</v>
      </c>
      <c r="K2062" t="s">
        <v>3193</v>
      </c>
      <c r="L2062" t="s">
        <v>3160</v>
      </c>
      <c r="M2062" t="s">
        <v>3160</v>
      </c>
      <c r="N2062" t="s">
        <v>3160</v>
      </c>
      <c r="O2062" t="s">
        <v>3160</v>
      </c>
      <c r="P2062" t="s">
        <v>3116</v>
      </c>
      <c r="Q2062" t="s">
        <v>5413</v>
      </c>
      <c r="R2062" t="s">
        <v>3160</v>
      </c>
      <c r="S2062" t="s">
        <v>3189</v>
      </c>
    </row>
    <row r="2063" spans="1:19" outlineLevel="1" x14ac:dyDescent="0.2">
      <c r="A2063" t="s">
        <v>4534</v>
      </c>
      <c r="B2063" t="s">
        <v>5971</v>
      </c>
      <c r="C2063" t="s">
        <v>41</v>
      </c>
      <c r="D2063" s="15" t="s">
        <v>3007</v>
      </c>
      <c r="E2063" s="15" t="s">
        <v>3027</v>
      </c>
      <c r="F2063" s="15" t="s">
        <v>1625</v>
      </c>
      <c r="G2063" s="15" t="s">
        <v>3408</v>
      </c>
      <c r="H2063" s="15" t="s">
        <v>3408</v>
      </c>
      <c r="I2063" t="s">
        <v>3160</v>
      </c>
      <c r="J2063" t="s">
        <v>3160</v>
      </c>
      <c r="K2063" t="s">
        <v>3160</v>
      </c>
      <c r="L2063" t="s">
        <v>3160</v>
      </c>
      <c r="M2063" t="s">
        <v>3049</v>
      </c>
      <c r="N2063" t="s">
        <v>3160</v>
      </c>
      <c r="O2063" t="s">
        <v>3160</v>
      </c>
      <c r="P2063" t="s">
        <v>3115</v>
      </c>
      <c r="Q2063" t="s">
        <v>3186</v>
      </c>
      <c r="R2063" s="23" t="s">
        <v>4630</v>
      </c>
      <c r="S2063" t="s">
        <v>3348</v>
      </c>
    </row>
    <row r="2064" spans="1:19" outlineLevel="1" x14ac:dyDescent="0.2">
      <c r="A2064" t="s">
        <v>4534</v>
      </c>
      <c r="B2064" t="s">
        <v>5971</v>
      </c>
      <c r="C2064" t="s">
        <v>41</v>
      </c>
      <c r="D2064" s="15" t="s">
        <v>3007</v>
      </c>
      <c r="E2064" s="15" t="s">
        <v>3027</v>
      </c>
      <c r="F2064" s="15" t="s">
        <v>1625</v>
      </c>
      <c r="G2064" s="15" t="s">
        <v>3408</v>
      </c>
      <c r="H2064" s="15" t="s">
        <v>3408</v>
      </c>
      <c r="I2064" t="s">
        <v>1</v>
      </c>
      <c r="J2064" t="s">
        <v>3160</v>
      </c>
      <c r="K2064" t="s">
        <v>3193</v>
      </c>
      <c r="L2064" t="s">
        <v>3160</v>
      </c>
      <c r="M2064" t="s">
        <v>3049</v>
      </c>
      <c r="N2064" t="s">
        <v>3160</v>
      </c>
      <c r="O2064" t="s">
        <v>3160</v>
      </c>
      <c r="P2064" t="s">
        <v>3115</v>
      </c>
      <c r="Q2064" t="s">
        <v>3186</v>
      </c>
      <c r="R2064" s="23" t="s">
        <v>3160</v>
      </c>
      <c r="S2064" t="s">
        <v>3348</v>
      </c>
    </row>
    <row r="2065" spans="1:19" outlineLevel="1" x14ac:dyDescent="0.2">
      <c r="A2065" t="s">
        <v>4534</v>
      </c>
      <c r="B2065" t="s">
        <v>5971</v>
      </c>
      <c r="C2065" t="s">
        <v>41</v>
      </c>
      <c r="D2065" s="15" t="s">
        <v>3007</v>
      </c>
      <c r="E2065" s="15" t="s">
        <v>3027</v>
      </c>
      <c r="F2065" s="15" t="s">
        <v>1625</v>
      </c>
      <c r="G2065" s="15" t="s">
        <v>3408</v>
      </c>
      <c r="H2065" s="15" t="s">
        <v>3408</v>
      </c>
      <c r="I2065" t="s">
        <v>1</v>
      </c>
      <c r="J2065" t="s">
        <v>3160</v>
      </c>
      <c r="K2065" t="s">
        <v>3193</v>
      </c>
      <c r="L2065" t="s">
        <v>3160</v>
      </c>
      <c r="M2065" t="s">
        <v>3160</v>
      </c>
      <c r="N2065" t="s">
        <v>3160</v>
      </c>
      <c r="O2065" t="s">
        <v>3160</v>
      </c>
      <c r="P2065" t="s">
        <v>3116</v>
      </c>
      <c r="Q2065" t="s">
        <v>5413</v>
      </c>
      <c r="R2065" t="s">
        <v>3160</v>
      </c>
      <c r="S2065" t="s">
        <v>3189</v>
      </c>
    </row>
    <row r="2066" spans="1:19" outlineLevel="1" x14ac:dyDescent="0.2">
      <c r="A2066" t="s">
        <v>6025</v>
      </c>
      <c r="B2066" t="s">
        <v>6167</v>
      </c>
      <c r="C2066" t="s">
        <v>41</v>
      </c>
      <c r="D2066" s="15" t="s">
        <v>3007</v>
      </c>
      <c r="E2066" s="15" t="s">
        <v>3027</v>
      </c>
      <c r="F2066" s="15" t="s">
        <v>1625</v>
      </c>
      <c r="G2066" s="15" t="s">
        <v>3435</v>
      </c>
      <c r="H2066" s="15" t="s">
        <v>3435</v>
      </c>
      <c r="I2066" t="s">
        <v>3160</v>
      </c>
      <c r="J2066" t="s">
        <v>3160</v>
      </c>
      <c r="K2066" t="s">
        <v>3160</v>
      </c>
      <c r="L2066" t="s">
        <v>3160</v>
      </c>
      <c r="M2066" t="s">
        <v>3049</v>
      </c>
      <c r="N2066" t="s">
        <v>3160</v>
      </c>
      <c r="O2066" t="s">
        <v>3160</v>
      </c>
      <c r="P2066" t="s">
        <v>3115</v>
      </c>
      <c r="Q2066" t="s">
        <v>3186</v>
      </c>
      <c r="R2066" s="23" t="s">
        <v>4630</v>
      </c>
      <c r="S2066" t="s">
        <v>3348</v>
      </c>
    </row>
    <row r="2067" spans="1:19" outlineLevel="1" x14ac:dyDescent="0.2">
      <c r="A2067" t="s">
        <v>6025</v>
      </c>
      <c r="B2067" t="s">
        <v>6167</v>
      </c>
      <c r="C2067" t="s">
        <v>41</v>
      </c>
      <c r="D2067" s="15" t="s">
        <v>3007</v>
      </c>
      <c r="E2067" s="15" t="s">
        <v>3027</v>
      </c>
      <c r="F2067" s="15" t="s">
        <v>1625</v>
      </c>
      <c r="G2067" s="15" t="s">
        <v>3435</v>
      </c>
      <c r="H2067" s="15" t="s">
        <v>3435</v>
      </c>
      <c r="I2067" t="s">
        <v>1</v>
      </c>
      <c r="J2067" t="s">
        <v>3160</v>
      </c>
      <c r="K2067" t="s">
        <v>3193</v>
      </c>
      <c r="L2067" t="s">
        <v>3160</v>
      </c>
      <c r="M2067" t="s">
        <v>3049</v>
      </c>
      <c r="N2067" t="s">
        <v>3160</v>
      </c>
      <c r="O2067" t="s">
        <v>3160</v>
      </c>
      <c r="P2067" t="s">
        <v>3115</v>
      </c>
      <c r="Q2067" t="s">
        <v>3186</v>
      </c>
      <c r="R2067" s="23" t="s">
        <v>3160</v>
      </c>
      <c r="S2067" t="s">
        <v>3348</v>
      </c>
    </row>
    <row r="2068" spans="1:19" outlineLevel="1" x14ac:dyDescent="0.2">
      <c r="A2068" t="s">
        <v>6025</v>
      </c>
      <c r="B2068" t="s">
        <v>6167</v>
      </c>
      <c r="C2068" t="s">
        <v>41</v>
      </c>
      <c r="D2068" s="15" t="s">
        <v>3007</v>
      </c>
      <c r="E2068" s="15" t="s">
        <v>3027</v>
      </c>
      <c r="F2068" s="15" t="s">
        <v>1625</v>
      </c>
      <c r="G2068" s="15" t="s">
        <v>3435</v>
      </c>
      <c r="H2068" s="15" t="s">
        <v>3435</v>
      </c>
      <c r="I2068" t="s">
        <v>1363</v>
      </c>
      <c r="J2068" t="s">
        <v>3160</v>
      </c>
      <c r="K2068" t="s">
        <v>3193</v>
      </c>
      <c r="L2068" t="s">
        <v>3160</v>
      </c>
      <c r="M2068" t="s">
        <v>3049</v>
      </c>
      <c r="N2068" t="s">
        <v>3160</v>
      </c>
      <c r="O2068" t="s">
        <v>3160</v>
      </c>
      <c r="P2068" t="s">
        <v>3115</v>
      </c>
      <c r="Q2068" t="s">
        <v>3186</v>
      </c>
      <c r="R2068" s="23" t="s">
        <v>3160</v>
      </c>
      <c r="S2068" t="s">
        <v>3347</v>
      </c>
    </row>
    <row r="2069" spans="1:19" outlineLevel="1" x14ac:dyDescent="0.2">
      <c r="A2069" t="s">
        <v>6026</v>
      </c>
      <c r="B2069" t="s">
        <v>6168</v>
      </c>
      <c r="C2069" t="s">
        <v>41</v>
      </c>
      <c r="D2069" s="15" t="s">
        <v>3007</v>
      </c>
      <c r="E2069" s="15" t="s">
        <v>3027</v>
      </c>
      <c r="F2069" s="15" t="s">
        <v>1625</v>
      </c>
      <c r="G2069" s="15" t="s">
        <v>3408</v>
      </c>
      <c r="H2069" s="15" t="s">
        <v>3408</v>
      </c>
      <c r="I2069" t="s">
        <v>3160</v>
      </c>
      <c r="J2069" t="s">
        <v>3160</v>
      </c>
      <c r="K2069" t="s">
        <v>3160</v>
      </c>
      <c r="L2069" t="s">
        <v>3160</v>
      </c>
      <c r="M2069" t="s">
        <v>3049</v>
      </c>
      <c r="N2069" t="s">
        <v>3160</v>
      </c>
      <c r="O2069" t="s">
        <v>3160</v>
      </c>
      <c r="P2069" t="s">
        <v>3115</v>
      </c>
      <c r="Q2069" t="s">
        <v>3186</v>
      </c>
      <c r="R2069" s="23" t="s">
        <v>4630</v>
      </c>
      <c r="S2069" t="s">
        <v>3348</v>
      </c>
    </row>
    <row r="2070" spans="1:19" outlineLevel="1" x14ac:dyDescent="0.2">
      <c r="A2070" t="s">
        <v>6026</v>
      </c>
      <c r="B2070" t="s">
        <v>6168</v>
      </c>
      <c r="C2070" t="s">
        <v>41</v>
      </c>
      <c r="D2070" s="15" t="s">
        <v>3007</v>
      </c>
      <c r="E2070" s="15" t="s">
        <v>3027</v>
      </c>
      <c r="F2070" s="15" t="s">
        <v>1625</v>
      </c>
      <c r="G2070" s="15" t="s">
        <v>3408</v>
      </c>
      <c r="H2070" s="15" t="s">
        <v>3408</v>
      </c>
      <c r="I2070" t="s">
        <v>1</v>
      </c>
      <c r="J2070" t="s">
        <v>3160</v>
      </c>
      <c r="K2070" t="s">
        <v>3193</v>
      </c>
      <c r="L2070" t="s">
        <v>3160</v>
      </c>
      <c r="M2070" t="s">
        <v>3049</v>
      </c>
      <c r="N2070" t="s">
        <v>3160</v>
      </c>
      <c r="O2070" t="s">
        <v>3160</v>
      </c>
      <c r="P2070" t="s">
        <v>3115</v>
      </c>
      <c r="Q2070" t="s">
        <v>3186</v>
      </c>
      <c r="R2070" s="23" t="s">
        <v>3160</v>
      </c>
      <c r="S2070" t="s">
        <v>3348</v>
      </c>
    </row>
    <row r="2071" spans="1:19" outlineLevel="1" x14ac:dyDescent="0.2">
      <c r="A2071" t="s">
        <v>6026</v>
      </c>
      <c r="B2071" t="s">
        <v>6168</v>
      </c>
      <c r="C2071" t="s">
        <v>41</v>
      </c>
      <c r="D2071" s="15" t="s">
        <v>3007</v>
      </c>
      <c r="E2071" s="15" t="s">
        <v>3027</v>
      </c>
      <c r="F2071" s="15" t="s">
        <v>1625</v>
      </c>
      <c r="G2071" s="15" t="s">
        <v>3408</v>
      </c>
      <c r="H2071" s="15" t="s">
        <v>3408</v>
      </c>
      <c r="I2071" t="s">
        <v>1363</v>
      </c>
      <c r="J2071" t="s">
        <v>3160</v>
      </c>
      <c r="K2071" t="s">
        <v>3193</v>
      </c>
      <c r="L2071" t="s">
        <v>3160</v>
      </c>
      <c r="M2071" t="s">
        <v>3049</v>
      </c>
      <c r="N2071" t="s">
        <v>3160</v>
      </c>
      <c r="O2071" t="s">
        <v>3160</v>
      </c>
      <c r="P2071" t="s">
        <v>3115</v>
      </c>
      <c r="Q2071" t="s">
        <v>3186</v>
      </c>
      <c r="R2071" s="23" t="s">
        <v>3160</v>
      </c>
      <c r="S2071" t="s">
        <v>3347</v>
      </c>
    </row>
    <row r="2072" spans="1:19" outlineLevel="1" x14ac:dyDescent="0.2">
      <c r="A2072" t="s">
        <v>3942</v>
      </c>
      <c r="B2072" t="s">
        <v>5972</v>
      </c>
      <c r="C2072" t="s">
        <v>41</v>
      </c>
      <c r="D2072" s="15" t="s">
        <v>3007</v>
      </c>
      <c r="E2072" s="15" t="s">
        <v>3027</v>
      </c>
      <c r="F2072" s="15" t="s">
        <v>1423</v>
      </c>
      <c r="G2072" s="15" t="s">
        <v>3435</v>
      </c>
      <c r="H2072" s="15" t="s">
        <v>3435</v>
      </c>
      <c r="I2072" t="s">
        <v>3160</v>
      </c>
      <c r="J2072" t="s">
        <v>3160</v>
      </c>
      <c r="K2072" t="s">
        <v>3160</v>
      </c>
      <c r="L2072" t="s">
        <v>3160</v>
      </c>
      <c r="M2072" t="s">
        <v>3049</v>
      </c>
      <c r="N2072" t="s">
        <v>3160</v>
      </c>
      <c r="O2072" t="s">
        <v>3160</v>
      </c>
      <c r="P2072" t="s">
        <v>3115</v>
      </c>
      <c r="Q2072" t="s">
        <v>3186</v>
      </c>
      <c r="R2072" s="23" t="s">
        <v>4630</v>
      </c>
      <c r="S2072" t="s">
        <v>3348</v>
      </c>
    </row>
    <row r="2073" spans="1:19" outlineLevel="1" x14ac:dyDescent="0.2">
      <c r="A2073" t="s">
        <v>3942</v>
      </c>
      <c r="B2073" t="s">
        <v>5972</v>
      </c>
      <c r="C2073" t="s">
        <v>41</v>
      </c>
      <c r="D2073" s="15" t="s">
        <v>3007</v>
      </c>
      <c r="E2073" s="15" t="s">
        <v>3027</v>
      </c>
      <c r="F2073" s="15" t="s">
        <v>1423</v>
      </c>
      <c r="G2073" s="15" t="s">
        <v>3435</v>
      </c>
      <c r="H2073" s="15" t="s">
        <v>3435</v>
      </c>
      <c r="I2073" t="s">
        <v>1</v>
      </c>
      <c r="J2073" t="s">
        <v>3160</v>
      </c>
      <c r="K2073" t="s">
        <v>3193</v>
      </c>
      <c r="L2073" t="s">
        <v>3160</v>
      </c>
      <c r="M2073" t="s">
        <v>3049</v>
      </c>
      <c r="N2073" t="s">
        <v>3160</v>
      </c>
      <c r="O2073" t="s">
        <v>3160</v>
      </c>
      <c r="P2073" t="s">
        <v>3115</v>
      </c>
      <c r="Q2073" t="s">
        <v>3186</v>
      </c>
      <c r="R2073" s="23" t="s">
        <v>3160</v>
      </c>
      <c r="S2073" t="s">
        <v>3348</v>
      </c>
    </row>
    <row r="2074" spans="1:19" outlineLevel="1" x14ac:dyDescent="0.2">
      <c r="A2074" t="s">
        <v>3942</v>
      </c>
      <c r="B2074" t="s">
        <v>5972</v>
      </c>
      <c r="C2074" t="s">
        <v>41</v>
      </c>
      <c r="D2074" s="15" t="s">
        <v>3007</v>
      </c>
      <c r="E2074" s="15" t="s">
        <v>3027</v>
      </c>
      <c r="F2074" s="15" t="s">
        <v>1423</v>
      </c>
      <c r="G2074" s="15" t="s">
        <v>3435</v>
      </c>
      <c r="H2074" s="15" t="s">
        <v>3435</v>
      </c>
      <c r="I2074" t="s">
        <v>1</v>
      </c>
      <c r="J2074" t="s">
        <v>3160</v>
      </c>
      <c r="K2074" t="s">
        <v>3193</v>
      </c>
      <c r="L2074" t="s">
        <v>3160</v>
      </c>
      <c r="M2074" t="s">
        <v>3160</v>
      </c>
      <c r="N2074" t="s">
        <v>3160</v>
      </c>
      <c r="O2074" t="s">
        <v>3160</v>
      </c>
      <c r="P2074" t="s">
        <v>3116</v>
      </c>
      <c r="Q2074" t="s">
        <v>5413</v>
      </c>
      <c r="R2074" t="s">
        <v>3160</v>
      </c>
      <c r="S2074" t="s">
        <v>3189</v>
      </c>
    </row>
    <row r="2075" spans="1:19" outlineLevel="1" x14ac:dyDescent="0.2">
      <c r="A2075" t="s">
        <v>4519</v>
      </c>
      <c r="B2075" t="s">
        <v>5973</v>
      </c>
      <c r="C2075" t="s">
        <v>41</v>
      </c>
      <c r="D2075" s="15" t="s">
        <v>3007</v>
      </c>
      <c r="E2075" s="15" t="s">
        <v>3027</v>
      </c>
      <c r="F2075" s="15" t="s">
        <v>1423</v>
      </c>
      <c r="G2075" s="15" t="s">
        <v>3408</v>
      </c>
      <c r="H2075" s="15" t="s">
        <v>3408</v>
      </c>
      <c r="I2075" t="s">
        <v>3160</v>
      </c>
      <c r="J2075" t="s">
        <v>3160</v>
      </c>
      <c r="K2075" t="s">
        <v>3160</v>
      </c>
      <c r="L2075" t="s">
        <v>3160</v>
      </c>
      <c r="M2075" t="s">
        <v>3049</v>
      </c>
      <c r="N2075" t="s">
        <v>3160</v>
      </c>
      <c r="O2075" t="s">
        <v>3160</v>
      </c>
      <c r="P2075" t="s">
        <v>3115</v>
      </c>
      <c r="Q2075" t="s">
        <v>3186</v>
      </c>
      <c r="R2075" s="23" t="s">
        <v>4630</v>
      </c>
      <c r="S2075" t="s">
        <v>3348</v>
      </c>
    </row>
    <row r="2076" spans="1:19" outlineLevel="1" x14ac:dyDescent="0.2">
      <c r="A2076" t="s">
        <v>4519</v>
      </c>
      <c r="B2076" t="s">
        <v>5973</v>
      </c>
      <c r="C2076" t="s">
        <v>41</v>
      </c>
      <c r="D2076" s="15" t="s">
        <v>3007</v>
      </c>
      <c r="E2076" s="15" t="s">
        <v>3027</v>
      </c>
      <c r="F2076" s="15" t="s">
        <v>1423</v>
      </c>
      <c r="G2076" s="15" t="s">
        <v>3408</v>
      </c>
      <c r="H2076" s="15" t="s">
        <v>3408</v>
      </c>
      <c r="I2076" t="s">
        <v>1</v>
      </c>
      <c r="J2076" t="s">
        <v>3160</v>
      </c>
      <c r="K2076" t="s">
        <v>3193</v>
      </c>
      <c r="L2076" t="s">
        <v>3160</v>
      </c>
      <c r="M2076" t="s">
        <v>3049</v>
      </c>
      <c r="N2076" t="s">
        <v>3160</v>
      </c>
      <c r="O2076" t="s">
        <v>3160</v>
      </c>
      <c r="P2076" t="s">
        <v>3115</v>
      </c>
      <c r="Q2076" t="s">
        <v>3186</v>
      </c>
      <c r="R2076" s="23" t="s">
        <v>3160</v>
      </c>
      <c r="S2076" t="s">
        <v>3348</v>
      </c>
    </row>
    <row r="2077" spans="1:19" outlineLevel="1" x14ac:dyDescent="0.2">
      <c r="A2077" t="s">
        <v>4519</v>
      </c>
      <c r="B2077" t="s">
        <v>5973</v>
      </c>
      <c r="C2077" t="s">
        <v>41</v>
      </c>
      <c r="D2077" s="15" t="s">
        <v>3007</v>
      </c>
      <c r="E2077" s="15" t="s">
        <v>3027</v>
      </c>
      <c r="F2077" s="15" t="s">
        <v>1423</v>
      </c>
      <c r="G2077" s="15" t="s">
        <v>3408</v>
      </c>
      <c r="H2077" s="15" t="s">
        <v>3408</v>
      </c>
      <c r="I2077" t="s">
        <v>1</v>
      </c>
      <c r="J2077" t="s">
        <v>3160</v>
      </c>
      <c r="K2077" t="s">
        <v>3193</v>
      </c>
      <c r="L2077" t="s">
        <v>3160</v>
      </c>
      <c r="M2077" t="s">
        <v>3160</v>
      </c>
      <c r="N2077" t="s">
        <v>3160</v>
      </c>
      <c r="O2077" t="s">
        <v>3160</v>
      </c>
      <c r="P2077" t="s">
        <v>3116</v>
      </c>
      <c r="Q2077" t="s">
        <v>5413</v>
      </c>
      <c r="R2077" t="s">
        <v>3160</v>
      </c>
      <c r="S2077" t="s">
        <v>3189</v>
      </c>
    </row>
    <row r="2078" spans="1:19" outlineLevel="1" x14ac:dyDescent="0.2">
      <c r="A2078" t="s">
        <v>4975</v>
      </c>
      <c r="B2078" t="s">
        <v>6169</v>
      </c>
      <c r="C2078" t="s">
        <v>41</v>
      </c>
      <c r="D2078" s="15" t="s">
        <v>3007</v>
      </c>
      <c r="E2078" s="15" t="s">
        <v>3027</v>
      </c>
      <c r="F2078" s="15" t="s">
        <v>1423</v>
      </c>
      <c r="G2078" s="15" t="s">
        <v>3435</v>
      </c>
      <c r="H2078" s="15" t="s">
        <v>3435</v>
      </c>
      <c r="I2078" t="s">
        <v>3160</v>
      </c>
      <c r="J2078" t="s">
        <v>3160</v>
      </c>
      <c r="K2078" t="s">
        <v>3160</v>
      </c>
      <c r="L2078" t="s">
        <v>3160</v>
      </c>
      <c r="M2078" t="s">
        <v>3049</v>
      </c>
      <c r="N2078" t="s">
        <v>3160</v>
      </c>
      <c r="O2078" t="s">
        <v>3160</v>
      </c>
      <c r="P2078" t="s">
        <v>3115</v>
      </c>
      <c r="Q2078" t="s">
        <v>3186</v>
      </c>
      <c r="R2078" s="23" t="s">
        <v>4630</v>
      </c>
      <c r="S2078" t="s">
        <v>3348</v>
      </c>
    </row>
    <row r="2079" spans="1:19" outlineLevel="1" x14ac:dyDescent="0.2">
      <c r="A2079" t="s">
        <v>4975</v>
      </c>
      <c r="B2079" t="s">
        <v>6169</v>
      </c>
      <c r="C2079" t="s">
        <v>41</v>
      </c>
      <c r="D2079" s="15" t="s">
        <v>3007</v>
      </c>
      <c r="E2079" s="15" t="s">
        <v>3027</v>
      </c>
      <c r="F2079" s="15" t="s">
        <v>1423</v>
      </c>
      <c r="G2079" s="15" t="s">
        <v>3435</v>
      </c>
      <c r="H2079" s="15" t="s">
        <v>3435</v>
      </c>
      <c r="I2079" t="s">
        <v>1</v>
      </c>
      <c r="J2079" t="s">
        <v>3160</v>
      </c>
      <c r="K2079" t="s">
        <v>3193</v>
      </c>
      <c r="L2079" t="s">
        <v>3160</v>
      </c>
      <c r="M2079" t="s">
        <v>3049</v>
      </c>
      <c r="N2079" t="s">
        <v>3160</v>
      </c>
      <c r="O2079" t="s">
        <v>3160</v>
      </c>
      <c r="P2079" t="s">
        <v>3115</v>
      </c>
      <c r="Q2079" t="s">
        <v>3186</v>
      </c>
      <c r="R2079" s="23" t="s">
        <v>3160</v>
      </c>
      <c r="S2079" t="s">
        <v>3348</v>
      </c>
    </row>
    <row r="2080" spans="1:19" outlineLevel="1" x14ac:dyDescent="0.2">
      <c r="A2080" t="s">
        <v>4975</v>
      </c>
      <c r="B2080" t="s">
        <v>6169</v>
      </c>
      <c r="C2080" t="s">
        <v>41</v>
      </c>
      <c r="D2080" s="15" t="s">
        <v>3007</v>
      </c>
      <c r="E2080" s="15" t="s">
        <v>3027</v>
      </c>
      <c r="F2080" s="15" t="s">
        <v>1423</v>
      </c>
      <c r="G2080" s="15" t="s">
        <v>3435</v>
      </c>
      <c r="H2080" s="15" t="s">
        <v>3435</v>
      </c>
      <c r="I2080" t="s">
        <v>1363</v>
      </c>
      <c r="J2080" t="s">
        <v>3160</v>
      </c>
      <c r="K2080" t="s">
        <v>3193</v>
      </c>
      <c r="L2080" t="s">
        <v>3160</v>
      </c>
      <c r="M2080" t="s">
        <v>3049</v>
      </c>
      <c r="N2080" t="s">
        <v>3160</v>
      </c>
      <c r="O2080" t="s">
        <v>3160</v>
      </c>
      <c r="P2080" t="s">
        <v>3115</v>
      </c>
      <c r="Q2080" t="s">
        <v>3186</v>
      </c>
      <c r="R2080" s="23" t="s">
        <v>3160</v>
      </c>
      <c r="S2080" t="s">
        <v>3347</v>
      </c>
    </row>
    <row r="2081" spans="1:19" outlineLevel="1" x14ac:dyDescent="0.2">
      <c r="A2081" t="s">
        <v>4976</v>
      </c>
      <c r="B2081" t="s">
        <v>6170</v>
      </c>
      <c r="C2081" t="s">
        <v>41</v>
      </c>
      <c r="D2081" s="15" t="s">
        <v>3007</v>
      </c>
      <c r="E2081" s="15" t="s">
        <v>3027</v>
      </c>
      <c r="F2081" s="15" t="s">
        <v>1423</v>
      </c>
      <c r="G2081" s="15" t="s">
        <v>3408</v>
      </c>
      <c r="H2081" s="15" t="s">
        <v>3408</v>
      </c>
      <c r="I2081" t="s">
        <v>3160</v>
      </c>
      <c r="J2081" t="s">
        <v>3160</v>
      </c>
      <c r="K2081" t="s">
        <v>3160</v>
      </c>
      <c r="L2081" t="s">
        <v>3160</v>
      </c>
      <c r="M2081" t="s">
        <v>3049</v>
      </c>
      <c r="N2081" t="s">
        <v>3160</v>
      </c>
      <c r="O2081" t="s">
        <v>3160</v>
      </c>
      <c r="P2081" t="s">
        <v>3115</v>
      </c>
      <c r="Q2081" t="s">
        <v>3186</v>
      </c>
      <c r="R2081" s="23" t="s">
        <v>4630</v>
      </c>
      <c r="S2081" t="s">
        <v>3348</v>
      </c>
    </row>
    <row r="2082" spans="1:19" outlineLevel="1" x14ac:dyDescent="0.2">
      <c r="A2082" t="s">
        <v>4976</v>
      </c>
      <c r="B2082" t="s">
        <v>6170</v>
      </c>
      <c r="C2082" t="s">
        <v>41</v>
      </c>
      <c r="D2082" s="15" t="s">
        <v>3007</v>
      </c>
      <c r="E2082" s="15" t="s">
        <v>3027</v>
      </c>
      <c r="F2082" s="15" t="s">
        <v>1423</v>
      </c>
      <c r="G2082" s="15" t="s">
        <v>3408</v>
      </c>
      <c r="H2082" s="15" t="s">
        <v>3408</v>
      </c>
      <c r="I2082" t="s">
        <v>1</v>
      </c>
      <c r="J2082" t="s">
        <v>3160</v>
      </c>
      <c r="K2082" t="s">
        <v>3193</v>
      </c>
      <c r="L2082" t="s">
        <v>3160</v>
      </c>
      <c r="M2082" t="s">
        <v>3049</v>
      </c>
      <c r="N2082" t="s">
        <v>3160</v>
      </c>
      <c r="O2082" t="s">
        <v>3160</v>
      </c>
      <c r="P2082" t="s">
        <v>3115</v>
      </c>
      <c r="Q2082" t="s">
        <v>3186</v>
      </c>
      <c r="R2082" s="23" t="s">
        <v>3160</v>
      </c>
      <c r="S2082" t="s">
        <v>3348</v>
      </c>
    </row>
    <row r="2083" spans="1:19" outlineLevel="1" x14ac:dyDescent="0.2">
      <c r="A2083" t="s">
        <v>4976</v>
      </c>
      <c r="B2083" t="s">
        <v>6170</v>
      </c>
      <c r="C2083" t="s">
        <v>41</v>
      </c>
      <c r="D2083" s="15" t="s">
        <v>3007</v>
      </c>
      <c r="E2083" s="15" t="s">
        <v>3027</v>
      </c>
      <c r="F2083" s="15" t="s">
        <v>1423</v>
      </c>
      <c r="G2083" s="15" t="s">
        <v>3408</v>
      </c>
      <c r="H2083" s="15" t="s">
        <v>3408</v>
      </c>
      <c r="I2083" t="s">
        <v>1363</v>
      </c>
      <c r="J2083" t="s">
        <v>3160</v>
      </c>
      <c r="K2083" t="s">
        <v>3193</v>
      </c>
      <c r="L2083" t="s">
        <v>3160</v>
      </c>
      <c r="M2083" t="s">
        <v>3049</v>
      </c>
      <c r="N2083" t="s">
        <v>3160</v>
      </c>
      <c r="O2083" t="s">
        <v>3160</v>
      </c>
      <c r="P2083" t="s">
        <v>3115</v>
      </c>
      <c r="Q2083" t="s">
        <v>3186</v>
      </c>
      <c r="R2083" s="23" t="s">
        <v>3160</v>
      </c>
      <c r="S2083" t="s">
        <v>3347</v>
      </c>
    </row>
    <row r="2084" spans="1:19" outlineLevel="1" x14ac:dyDescent="0.2">
      <c r="A2084" t="s">
        <v>3947</v>
      </c>
      <c r="B2084" t="s">
        <v>5974</v>
      </c>
      <c r="C2084" t="s">
        <v>41</v>
      </c>
      <c r="D2084" s="15" t="s">
        <v>3007</v>
      </c>
      <c r="E2084" s="15" t="s">
        <v>3027</v>
      </c>
      <c r="F2084" s="15" t="s">
        <v>1424</v>
      </c>
      <c r="G2084" s="15" t="s">
        <v>3435</v>
      </c>
      <c r="H2084" s="15" t="s">
        <v>3435</v>
      </c>
      <c r="I2084" t="s">
        <v>3160</v>
      </c>
      <c r="J2084" t="s">
        <v>3160</v>
      </c>
      <c r="K2084" t="s">
        <v>3160</v>
      </c>
      <c r="L2084" t="s">
        <v>3160</v>
      </c>
      <c r="M2084" t="s">
        <v>3049</v>
      </c>
      <c r="N2084" t="s">
        <v>3160</v>
      </c>
      <c r="O2084" t="s">
        <v>3160</v>
      </c>
      <c r="P2084" t="s">
        <v>3115</v>
      </c>
      <c r="Q2084" t="s">
        <v>3186</v>
      </c>
      <c r="R2084" s="23" t="s">
        <v>4630</v>
      </c>
      <c r="S2084" t="s">
        <v>3348</v>
      </c>
    </row>
    <row r="2085" spans="1:19" outlineLevel="1" x14ac:dyDescent="0.2">
      <c r="A2085" t="s">
        <v>3947</v>
      </c>
      <c r="B2085" t="s">
        <v>5974</v>
      </c>
      <c r="C2085" t="s">
        <v>41</v>
      </c>
      <c r="D2085" s="15" t="s">
        <v>3007</v>
      </c>
      <c r="E2085" s="15" t="s">
        <v>3027</v>
      </c>
      <c r="F2085" s="15" t="s">
        <v>1424</v>
      </c>
      <c r="G2085" s="15" t="s">
        <v>3435</v>
      </c>
      <c r="H2085" s="15" t="s">
        <v>3435</v>
      </c>
      <c r="I2085" t="s">
        <v>1</v>
      </c>
      <c r="J2085" t="s">
        <v>3160</v>
      </c>
      <c r="K2085" t="s">
        <v>3193</v>
      </c>
      <c r="L2085" t="s">
        <v>3160</v>
      </c>
      <c r="M2085" t="s">
        <v>3049</v>
      </c>
      <c r="N2085" t="s">
        <v>3160</v>
      </c>
      <c r="O2085" t="s">
        <v>3160</v>
      </c>
      <c r="P2085" t="s">
        <v>3115</v>
      </c>
      <c r="Q2085" t="s">
        <v>3186</v>
      </c>
      <c r="R2085" s="23" t="s">
        <v>3160</v>
      </c>
      <c r="S2085" t="s">
        <v>3348</v>
      </c>
    </row>
    <row r="2086" spans="1:19" outlineLevel="1" x14ac:dyDescent="0.2">
      <c r="A2086" t="s">
        <v>3947</v>
      </c>
      <c r="B2086" t="s">
        <v>5974</v>
      </c>
      <c r="C2086" t="s">
        <v>41</v>
      </c>
      <c r="D2086" s="15" t="s">
        <v>3007</v>
      </c>
      <c r="E2086" s="15" t="s">
        <v>3027</v>
      </c>
      <c r="F2086" s="15" t="s">
        <v>1424</v>
      </c>
      <c r="G2086" s="15" t="s">
        <v>3435</v>
      </c>
      <c r="H2086" s="15" t="s">
        <v>3435</v>
      </c>
      <c r="I2086" t="s">
        <v>1</v>
      </c>
      <c r="J2086" t="s">
        <v>3160</v>
      </c>
      <c r="K2086" t="s">
        <v>3193</v>
      </c>
      <c r="L2086" t="s">
        <v>3160</v>
      </c>
      <c r="M2086" t="s">
        <v>3160</v>
      </c>
      <c r="N2086" t="s">
        <v>3160</v>
      </c>
      <c r="O2086" t="s">
        <v>3160</v>
      </c>
      <c r="P2086" t="s">
        <v>3116</v>
      </c>
      <c r="Q2086" t="s">
        <v>5413</v>
      </c>
      <c r="R2086" t="s">
        <v>3160</v>
      </c>
      <c r="S2086" t="s">
        <v>3189</v>
      </c>
    </row>
    <row r="2087" spans="1:19" outlineLevel="1" x14ac:dyDescent="0.2">
      <c r="A2087" t="s">
        <v>4520</v>
      </c>
      <c r="B2087" t="s">
        <v>5975</v>
      </c>
      <c r="C2087" t="s">
        <v>41</v>
      </c>
      <c r="D2087" s="15" t="s">
        <v>3007</v>
      </c>
      <c r="E2087" s="15" t="s">
        <v>3027</v>
      </c>
      <c r="F2087" s="15" t="s">
        <v>1424</v>
      </c>
      <c r="G2087" s="15" t="s">
        <v>3408</v>
      </c>
      <c r="H2087" s="15" t="s">
        <v>3408</v>
      </c>
      <c r="I2087" t="s">
        <v>3160</v>
      </c>
      <c r="J2087" t="s">
        <v>3160</v>
      </c>
      <c r="K2087" t="s">
        <v>3160</v>
      </c>
      <c r="L2087" t="s">
        <v>3160</v>
      </c>
      <c r="M2087" t="s">
        <v>3049</v>
      </c>
      <c r="N2087" t="s">
        <v>3160</v>
      </c>
      <c r="O2087" t="s">
        <v>3160</v>
      </c>
      <c r="P2087" t="s">
        <v>3115</v>
      </c>
      <c r="Q2087" t="s">
        <v>3186</v>
      </c>
      <c r="R2087" s="23" t="s">
        <v>4630</v>
      </c>
      <c r="S2087" t="s">
        <v>3348</v>
      </c>
    </row>
    <row r="2088" spans="1:19" outlineLevel="1" x14ac:dyDescent="0.2">
      <c r="A2088" t="s">
        <v>4520</v>
      </c>
      <c r="B2088" t="s">
        <v>5975</v>
      </c>
      <c r="C2088" t="s">
        <v>41</v>
      </c>
      <c r="D2088" s="15" t="s">
        <v>3007</v>
      </c>
      <c r="E2088" s="15" t="s">
        <v>3027</v>
      </c>
      <c r="F2088" s="15" t="s">
        <v>1424</v>
      </c>
      <c r="G2088" s="15" t="s">
        <v>3408</v>
      </c>
      <c r="H2088" s="15" t="s">
        <v>3408</v>
      </c>
      <c r="I2088" t="s">
        <v>1</v>
      </c>
      <c r="J2088" t="s">
        <v>3160</v>
      </c>
      <c r="K2088" t="s">
        <v>3193</v>
      </c>
      <c r="L2088" t="s">
        <v>3160</v>
      </c>
      <c r="M2088" t="s">
        <v>3049</v>
      </c>
      <c r="N2088" t="s">
        <v>3160</v>
      </c>
      <c r="O2088" t="s">
        <v>3160</v>
      </c>
      <c r="P2088" t="s">
        <v>3115</v>
      </c>
      <c r="Q2088" t="s">
        <v>3186</v>
      </c>
      <c r="R2088" s="23" t="s">
        <v>3160</v>
      </c>
      <c r="S2088" t="s">
        <v>3348</v>
      </c>
    </row>
    <row r="2089" spans="1:19" outlineLevel="1" x14ac:dyDescent="0.2">
      <c r="A2089" t="s">
        <v>4520</v>
      </c>
      <c r="B2089" t="s">
        <v>5975</v>
      </c>
      <c r="C2089" t="s">
        <v>41</v>
      </c>
      <c r="D2089" s="15" t="s">
        <v>3007</v>
      </c>
      <c r="E2089" s="15" t="s">
        <v>3027</v>
      </c>
      <c r="F2089" s="15" t="s">
        <v>1424</v>
      </c>
      <c r="G2089" s="15" t="s">
        <v>3408</v>
      </c>
      <c r="H2089" s="15" t="s">
        <v>3408</v>
      </c>
      <c r="I2089" t="s">
        <v>1</v>
      </c>
      <c r="J2089" t="s">
        <v>3160</v>
      </c>
      <c r="K2089" t="s">
        <v>3193</v>
      </c>
      <c r="L2089" t="s">
        <v>3160</v>
      </c>
      <c r="M2089" t="s">
        <v>3160</v>
      </c>
      <c r="N2089" t="s">
        <v>3160</v>
      </c>
      <c r="O2089" t="s">
        <v>3160</v>
      </c>
      <c r="P2089" t="s">
        <v>3116</v>
      </c>
      <c r="Q2089" t="s">
        <v>5413</v>
      </c>
      <c r="R2089" t="s">
        <v>3160</v>
      </c>
      <c r="S2089" t="s">
        <v>3189</v>
      </c>
    </row>
    <row r="2090" spans="1:19" outlineLevel="1" x14ac:dyDescent="0.2">
      <c r="A2090" t="s">
        <v>4977</v>
      </c>
      <c r="B2090" t="s">
        <v>6171</v>
      </c>
      <c r="C2090" t="s">
        <v>41</v>
      </c>
      <c r="D2090" s="15" t="s">
        <v>3007</v>
      </c>
      <c r="E2090" s="15" t="s">
        <v>3027</v>
      </c>
      <c r="F2090" s="15" t="s">
        <v>1424</v>
      </c>
      <c r="G2090" s="15" t="s">
        <v>3435</v>
      </c>
      <c r="H2090" s="15" t="s">
        <v>3435</v>
      </c>
      <c r="I2090" t="s">
        <v>3160</v>
      </c>
      <c r="J2090" t="s">
        <v>3160</v>
      </c>
      <c r="K2090" t="s">
        <v>3160</v>
      </c>
      <c r="L2090" t="s">
        <v>3160</v>
      </c>
      <c r="M2090" t="s">
        <v>3049</v>
      </c>
      <c r="N2090" t="s">
        <v>3160</v>
      </c>
      <c r="O2090" t="s">
        <v>3160</v>
      </c>
      <c r="P2090" t="s">
        <v>3115</v>
      </c>
      <c r="Q2090" t="s">
        <v>3186</v>
      </c>
      <c r="R2090" s="23" t="s">
        <v>4630</v>
      </c>
      <c r="S2090" t="s">
        <v>3348</v>
      </c>
    </row>
    <row r="2091" spans="1:19" outlineLevel="1" x14ac:dyDescent="0.2">
      <c r="A2091" t="s">
        <v>4977</v>
      </c>
      <c r="B2091" t="s">
        <v>6171</v>
      </c>
      <c r="C2091" t="s">
        <v>41</v>
      </c>
      <c r="D2091" s="15" t="s">
        <v>3007</v>
      </c>
      <c r="E2091" s="15" t="s">
        <v>3027</v>
      </c>
      <c r="F2091" s="15" t="s">
        <v>1424</v>
      </c>
      <c r="G2091" s="15" t="s">
        <v>3435</v>
      </c>
      <c r="H2091" s="15" t="s">
        <v>3435</v>
      </c>
      <c r="I2091" t="s">
        <v>1</v>
      </c>
      <c r="J2091" t="s">
        <v>3160</v>
      </c>
      <c r="K2091" t="s">
        <v>3193</v>
      </c>
      <c r="L2091" t="s">
        <v>3160</v>
      </c>
      <c r="M2091" t="s">
        <v>3049</v>
      </c>
      <c r="N2091" t="s">
        <v>3160</v>
      </c>
      <c r="O2091" t="s">
        <v>3160</v>
      </c>
      <c r="P2091" t="s">
        <v>3115</v>
      </c>
      <c r="Q2091" t="s">
        <v>3186</v>
      </c>
      <c r="R2091" s="23" t="s">
        <v>3160</v>
      </c>
      <c r="S2091" t="s">
        <v>3348</v>
      </c>
    </row>
    <row r="2092" spans="1:19" outlineLevel="1" x14ac:dyDescent="0.2">
      <c r="A2092" t="s">
        <v>4977</v>
      </c>
      <c r="B2092" t="s">
        <v>6171</v>
      </c>
      <c r="C2092" t="s">
        <v>41</v>
      </c>
      <c r="D2092" s="15" t="s">
        <v>3007</v>
      </c>
      <c r="E2092" s="15" t="s">
        <v>3027</v>
      </c>
      <c r="F2092" s="15" t="s">
        <v>1424</v>
      </c>
      <c r="G2092" s="15" t="s">
        <v>3435</v>
      </c>
      <c r="H2092" s="15" t="s">
        <v>3435</v>
      </c>
      <c r="I2092" t="s">
        <v>1363</v>
      </c>
      <c r="J2092" t="s">
        <v>3160</v>
      </c>
      <c r="K2092" t="s">
        <v>3193</v>
      </c>
      <c r="L2092" t="s">
        <v>3160</v>
      </c>
      <c r="M2092" t="s">
        <v>3049</v>
      </c>
      <c r="N2092" t="s">
        <v>3160</v>
      </c>
      <c r="O2092" t="s">
        <v>3160</v>
      </c>
      <c r="P2092" t="s">
        <v>3115</v>
      </c>
      <c r="Q2092" t="s">
        <v>3186</v>
      </c>
      <c r="R2092" s="23" t="s">
        <v>3160</v>
      </c>
      <c r="S2092" t="s">
        <v>3347</v>
      </c>
    </row>
    <row r="2093" spans="1:19" outlineLevel="1" x14ac:dyDescent="0.2">
      <c r="A2093" t="s">
        <v>4978</v>
      </c>
      <c r="B2093" t="s">
        <v>6172</v>
      </c>
      <c r="C2093" t="s">
        <v>41</v>
      </c>
      <c r="D2093" s="15" t="s">
        <v>3007</v>
      </c>
      <c r="E2093" s="15" t="s">
        <v>3027</v>
      </c>
      <c r="F2093" s="15" t="s">
        <v>1424</v>
      </c>
      <c r="G2093" s="15" t="s">
        <v>3408</v>
      </c>
      <c r="H2093" s="15" t="s">
        <v>3408</v>
      </c>
      <c r="I2093" t="s">
        <v>3160</v>
      </c>
      <c r="J2093" t="s">
        <v>3160</v>
      </c>
      <c r="K2093" t="s">
        <v>3160</v>
      </c>
      <c r="L2093" t="s">
        <v>3160</v>
      </c>
      <c r="M2093" t="s">
        <v>3049</v>
      </c>
      <c r="N2093" t="s">
        <v>3160</v>
      </c>
      <c r="O2093" t="s">
        <v>3160</v>
      </c>
      <c r="P2093" t="s">
        <v>3115</v>
      </c>
      <c r="Q2093" t="s">
        <v>3186</v>
      </c>
      <c r="R2093" s="23" t="s">
        <v>4630</v>
      </c>
      <c r="S2093" t="s">
        <v>3348</v>
      </c>
    </row>
    <row r="2094" spans="1:19" outlineLevel="1" x14ac:dyDescent="0.2">
      <c r="A2094" t="s">
        <v>4978</v>
      </c>
      <c r="B2094" t="s">
        <v>6172</v>
      </c>
      <c r="C2094" t="s">
        <v>41</v>
      </c>
      <c r="D2094" s="15" t="s">
        <v>3007</v>
      </c>
      <c r="E2094" s="15" t="s">
        <v>3027</v>
      </c>
      <c r="F2094" s="15" t="s">
        <v>1424</v>
      </c>
      <c r="G2094" s="15" t="s">
        <v>3408</v>
      </c>
      <c r="H2094" s="15" t="s">
        <v>3408</v>
      </c>
      <c r="I2094" t="s">
        <v>1</v>
      </c>
      <c r="J2094" t="s">
        <v>3160</v>
      </c>
      <c r="K2094" t="s">
        <v>3193</v>
      </c>
      <c r="L2094" t="s">
        <v>3160</v>
      </c>
      <c r="M2094" t="s">
        <v>3049</v>
      </c>
      <c r="N2094" t="s">
        <v>3160</v>
      </c>
      <c r="O2094" t="s">
        <v>3160</v>
      </c>
      <c r="P2094" t="s">
        <v>3115</v>
      </c>
      <c r="Q2094" t="s">
        <v>3186</v>
      </c>
      <c r="R2094" s="23" t="s">
        <v>3160</v>
      </c>
      <c r="S2094" t="s">
        <v>3348</v>
      </c>
    </row>
    <row r="2095" spans="1:19" outlineLevel="1" x14ac:dyDescent="0.2">
      <c r="A2095" t="s">
        <v>4978</v>
      </c>
      <c r="B2095" t="s">
        <v>6172</v>
      </c>
      <c r="C2095" t="s">
        <v>41</v>
      </c>
      <c r="D2095" s="15" t="s">
        <v>3007</v>
      </c>
      <c r="E2095" s="15" t="s">
        <v>3027</v>
      </c>
      <c r="F2095" s="15" t="s">
        <v>1424</v>
      </c>
      <c r="G2095" s="15" t="s">
        <v>3408</v>
      </c>
      <c r="H2095" s="15" t="s">
        <v>3408</v>
      </c>
      <c r="I2095" t="s">
        <v>1363</v>
      </c>
      <c r="J2095" t="s">
        <v>3160</v>
      </c>
      <c r="K2095" t="s">
        <v>3193</v>
      </c>
      <c r="L2095" t="s">
        <v>3160</v>
      </c>
      <c r="M2095" t="s">
        <v>3049</v>
      </c>
      <c r="N2095" t="s">
        <v>3160</v>
      </c>
      <c r="O2095" t="s">
        <v>3160</v>
      </c>
      <c r="P2095" t="s">
        <v>3115</v>
      </c>
      <c r="Q2095" t="s">
        <v>3186</v>
      </c>
      <c r="R2095" s="23" t="s">
        <v>3160</v>
      </c>
      <c r="S2095" t="s">
        <v>3347</v>
      </c>
    </row>
    <row r="2096" spans="1:19" outlineLevel="1" x14ac:dyDescent="0.2">
      <c r="A2096" t="s">
        <v>4507</v>
      </c>
      <c r="B2096" t="s">
        <v>5999</v>
      </c>
      <c r="C2096" t="s">
        <v>41</v>
      </c>
      <c r="D2096" t="s">
        <v>1381</v>
      </c>
      <c r="E2096" s="15" t="s">
        <v>3883</v>
      </c>
      <c r="F2096" s="15" t="s">
        <v>2984</v>
      </c>
      <c r="G2096" s="15" t="s">
        <v>3871</v>
      </c>
      <c r="H2096" s="15" t="s">
        <v>3160</v>
      </c>
      <c r="I2096" t="s">
        <v>3180</v>
      </c>
      <c r="J2096" t="s">
        <v>3160</v>
      </c>
      <c r="K2096" t="s">
        <v>3160</v>
      </c>
      <c r="L2096" t="s">
        <v>3160</v>
      </c>
      <c r="M2096" t="s">
        <v>3049</v>
      </c>
      <c r="N2096" t="s">
        <v>3136</v>
      </c>
      <c r="O2096" t="s">
        <v>3160</v>
      </c>
      <c r="P2096" t="s">
        <v>3115</v>
      </c>
      <c r="Q2096" t="s">
        <v>3186</v>
      </c>
      <c r="R2096" t="s">
        <v>3160</v>
      </c>
      <c r="S2096" t="s">
        <v>3348</v>
      </c>
    </row>
    <row r="2097" spans="1:19" outlineLevel="1" x14ac:dyDescent="0.2">
      <c r="A2097" t="s">
        <v>4507</v>
      </c>
      <c r="B2097" t="s">
        <v>5999</v>
      </c>
      <c r="C2097" t="s">
        <v>41</v>
      </c>
      <c r="D2097" t="s">
        <v>1381</v>
      </c>
      <c r="E2097" s="15" t="s">
        <v>3883</v>
      </c>
      <c r="F2097" s="15" t="s">
        <v>2984</v>
      </c>
      <c r="G2097" s="15" t="s">
        <v>3871</v>
      </c>
      <c r="H2097" s="15" t="s">
        <v>3160</v>
      </c>
      <c r="I2097" t="s">
        <v>1</v>
      </c>
      <c r="J2097" t="s">
        <v>3160</v>
      </c>
      <c r="K2097" t="s">
        <v>3193</v>
      </c>
      <c r="L2097" t="s">
        <v>3160</v>
      </c>
      <c r="M2097" t="s">
        <v>3160</v>
      </c>
      <c r="N2097" t="s">
        <v>3136</v>
      </c>
      <c r="O2097" t="s">
        <v>3160</v>
      </c>
      <c r="P2097" t="s">
        <v>3115</v>
      </c>
      <c r="Q2097" t="s">
        <v>3186</v>
      </c>
      <c r="R2097" t="s">
        <v>3160</v>
      </c>
      <c r="S2097" t="s">
        <v>3348</v>
      </c>
    </row>
    <row r="2098" spans="1:19" outlineLevel="1" x14ac:dyDescent="0.2">
      <c r="A2098" t="s">
        <v>4081</v>
      </c>
      <c r="B2098" t="s">
        <v>5976</v>
      </c>
      <c r="C2098" t="s">
        <v>41</v>
      </c>
      <c r="D2098" t="s">
        <v>1381</v>
      </c>
      <c r="E2098" s="15" t="s">
        <v>3883</v>
      </c>
      <c r="F2098" s="15" t="s">
        <v>2984</v>
      </c>
      <c r="G2098" s="15" t="s">
        <v>3874</v>
      </c>
      <c r="H2098" s="15" t="s">
        <v>4075</v>
      </c>
      <c r="I2098" t="s">
        <v>3180</v>
      </c>
      <c r="J2098" t="s">
        <v>3160</v>
      </c>
      <c r="K2098" t="s">
        <v>3160</v>
      </c>
      <c r="L2098" t="s">
        <v>3160</v>
      </c>
      <c r="M2098" t="s">
        <v>3049</v>
      </c>
      <c r="N2098" t="s">
        <v>3136</v>
      </c>
      <c r="O2098" t="s">
        <v>3160</v>
      </c>
      <c r="P2098" t="s">
        <v>3115</v>
      </c>
      <c r="Q2098" t="s">
        <v>3186</v>
      </c>
      <c r="R2098" t="s">
        <v>3160</v>
      </c>
      <c r="S2098" t="s">
        <v>3348</v>
      </c>
    </row>
    <row r="2099" spans="1:19" outlineLevel="1" x14ac:dyDescent="0.2">
      <c r="A2099" t="s">
        <v>4081</v>
      </c>
      <c r="B2099" t="s">
        <v>5976</v>
      </c>
      <c r="C2099" t="s">
        <v>41</v>
      </c>
      <c r="D2099" t="s">
        <v>1381</v>
      </c>
      <c r="E2099" s="15" t="s">
        <v>3883</v>
      </c>
      <c r="F2099" s="15" t="s">
        <v>2984</v>
      </c>
      <c r="G2099" s="15" t="s">
        <v>3874</v>
      </c>
      <c r="H2099" s="15" t="s">
        <v>4075</v>
      </c>
      <c r="I2099" t="s">
        <v>1</v>
      </c>
      <c r="J2099" t="s">
        <v>3160</v>
      </c>
      <c r="K2099" t="s">
        <v>3193</v>
      </c>
      <c r="L2099" t="s">
        <v>3160</v>
      </c>
      <c r="M2099" t="s">
        <v>3049</v>
      </c>
      <c r="N2099" t="s">
        <v>3136</v>
      </c>
      <c r="O2099" t="s">
        <v>3160</v>
      </c>
      <c r="P2099" t="s">
        <v>3115</v>
      </c>
      <c r="Q2099" t="s">
        <v>3186</v>
      </c>
      <c r="R2099" t="s">
        <v>3160</v>
      </c>
      <c r="S2099" t="s">
        <v>3348</v>
      </c>
    </row>
    <row r="2100" spans="1:19" outlineLevel="1" x14ac:dyDescent="0.2">
      <c r="A2100" t="s">
        <v>4081</v>
      </c>
      <c r="B2100" t="s">
        <v>6000</v>
      </c>
      <c r="C2100" t="s">
        <v>41</v>
      </c>
      <c r="D2100" t="s">
        <v>1381</v>
      </c>
      <c r="E2100" s="15" t="s">
        <v>3883</v>
      </c>
      <c r="F2100" s="15" t="s">
        <v>2984</v>
      </c>
      <c r="G2100" s="15" t="s">
        <v>3874</v>
      </c>
      <c r="H2100" s="15" t="s">
        <v>4075</v>
      </c>
      <c r="I2100" t="s">
        <v>1</v>
      </c>
      <c r="J2100" t="s">
        <v>3160</v>
      </c>
      <c r="K2100" t="s">
        <v>3193</v>
      </c>
      <c r="L2100" t="s">
        <v>3160</v>
      </c>
      <c r="M2100" t="s">
        <v>3049</v>
      </c>
      <c r="N2100" t="s">
        <v>3136</v>
      </c>
      <c r="O2100" t="s">
        <v>3160</v>
      </c>
      <c r="P2100" t="s">
        <v>3115</v>
      </c>
      <c r="Q2100" t="s">
        <v>3186</v>
      </c>
      <c r="R2100" t="s">
        <v>3160</v>
      </c>
      <c r="S2100" t="s">
        <v>3348</v>
      </c>
    </row>
    <row r="2101" spans="1:19" outlineLevel="1" x14ac:dyDescent="0.2">
      <c r="A2101" t="s">
        <v>4080</v>
      </c>
      <c r="B2101" t="s">
        <v>5977</v>
      </c>
      <c r="C2101" t="s">
        <v>41</v>
      </c>
      <c r="D2101" t="s">
        <v>1381</v>
      </c>
      <c r="E2101" s="15" t="s">
        <v>3883</v>
      </c>
      <c r="F2101" s="15" t="s">
        <v>2984</v>
      </c>
      <c r="G2101" s="15" t="s">
        <v>3874</v>
      </c>
      <c r="H2101" s="15" t="s">
        <v>4082</v>
      </c>
      <c r="I2101" t="s">
        <v>3180</v>
      </c>
      <c r="J2101" t="s">
        <v>3160</v>
      </c>
      <c r="K2101" t="s">
        <v>3160</v>
      </c>
      <c r="L2101" t="s">
        <v>3160</v>
      </c>
      <c r="M2101" t="s">
        <v>3049</v>
      </c>
      <c r="N2101" t="s">
        <v>3136</v>
      </c>
      <c r="O2101" t="s">
        <v>3160</v>
      </c>
      <c r="P2101" t="s">
        <v>3115</v>
      </c>
      <c r="Q2101" t="s">
        <v>3186</v>
      </c>
      <c r="R2101" t="s">
        <v>3160</v>
      </c>
      <c r="S2101" t="s">
        <v>3348</v>
      </c>
    </row>
    <row r="2102" spans="1:19" outlineLevel="1" x14ac:dyDescent="0.2">
      <c r="A2102" t="s">
        <v>4080</v>
      </c>
      <c r="B2102" t="s">
        <v>5977</v>
      </c>
      <c r="C2102" t="s">
        <v>41</v>
      </c>
      <c r="D2102" t="s">
        <v>1381</v>
      </c>
      <c r="E2102" s="15" t="s">
        <v>3883</v>
      </c>
      <c r="F2102" s="15" t="s">
        <v>2984</v>
      </c>
      <c r="G2102" s="15" t="s">
        <v>3874</v>
      </c>
      <c r="H2102" s="15" t="s">
        <v>4082</v>
      </c>
      <c r="I2102" t="s">
        <v>1</v>
      </c>
      <c r="J2102" t="s">
        <v>3160</v>
      </c>
      <c r="K2102" t="s">
        <v>3193</v>
      </c>
      <c r="L2102" t="s">
        <v>3160</v>
      </c>
      <c r="M2102" t="s">
        <v>3049</v>
      </c>
      <c r="N2102" t="s">
        <v>3136</v>
      </c>
      <c r="O2102" t="s">
        <v>3160</v>
      </c>
      <c r="P2102" t="s">
        <v>3115</v>
      </c>
      <c r="Q2102" t="s">
        <v>3186</v>
      </c>
      <c r="R2102" t="s">
        <v>3160</v>
      </c>
      <c r="S2102" t="s">
        <v>3348</v>
      </c>
    </row>
    <row r="2103" spans="1:19" outlineLevel="1" x14ac:dyDescent="0.2">
      <c r="A2103" t="s">
        <v>4080</v>
      </c>
      <c r="B2103" t="s">
        <v>6001</v>
      </c>
      <c r="C2103" t="s">
        <v>41</v>
      </c>
      <c r="D2103" t="s">
        <v>1381</v>
      </c>
      <c r="E2103" s="15" t="s">
        <v>3883</v>
      </c>
      <c r="F2103" s="15" t="s">
        <v>2984</v>
      </c>
      <c r="G2103" s="15" t="s">
        <v>3874</v>
      </c>
      <c r="H2103" s="15" t="s">
        <v>4082</v>
      </c>
      <c r="I2103" t="s">
        <v>1</v>
      </c>
      <c r="J2103" t="s">
        <v>3160</v>
      </c>
      <c r="K2103" t="s">
        <v>3193</v>
      </c>
      <c r="L2103" t="s">
        <v>3160</v>
      </c>
      <c r="M2103" t="s">
        <v>3049</v>
      </c>
      <c r="N2103" t="s">
        <v>3136</v>
      </c>
      <c r="O2103" t="s">
        <v>3160</v>
      </c>
      <c r="P2103" t="s">
        <v>3115</v>
      </c>
      <c r="Q2103" t="s">
        <v>3186</v>
      </c>
      <c r="R2103" t="s">
        <v>3160</v>
      </c>
      <c r="S2103" t="s">
        <v>3348</v>
      </c>
    </row>
    <row r="2104" spans="1:19" outlineLevel="1" x14ac:dyDescent="0.2">
      <c r="A2104" t="s">
        <v>4083</v>
      </c>
      <c r="B2104" t="s">
        <v>5978</v>
      </c>
      <c r="C2104" t="s">
        <v>41</v>
      </c>
      <c r="D2104" t="s">
        <v>1381</v>
      </c>
      <c r="E2104" s="15" t="s">
        <v>3883</v>
      </c>
      <c r="F2104" s="15" t="s">
        <v>2984</v>
      </c>
      <c r="G2104" s="15" t="s">
        <v>3879</v>
      </c>
      <c r="H2104" s="15" t="s">
        <v>4085</v>
      </c>
      <c r="I2104" t="s">
        <v>3180</v>
      </c>
      <c r="J2104" t="s">
        <v>3160</v>
      </c>
      <c r="K2104" t="s">
        <v>3160</v>
      </c>
      <c r="L2104" t="s">
        <v>3160</v>
      </c>
      <c r="M2104" t="s">
        <v>3049</v>
      </c>
      <c r="N2104" t="s">
        <v>3136</v>
      </c>
      <c r="O2104" t="s">
        <v>3160</v>
      </c>
      <c r="P2104" t="s">
        <v>3115</v>
      </c>
      <c r="Q2104" t="s">
        <v>3186</v>
      </c>
      <c r="R2104" t="s">
        <v>3160</v>
      </c>
      <c r="S2104" t="s">
        <v>3348</v>
      </c>
    </row>
    <row r="2105" spans="1:19" outlineLevel="1" x14ac:dyDescent="0.2">
      <c r="A2105" t="s">
        <v>4083</v>
      </c>
      <c r="B2105" t="s">
        <v>5978</v>
      </c>
      <c r="C2105" t="s">
        <v>41</v>
      </c>
      <c r="D2105" t="s">
        <v>1381</v>
      </c>
      <c r="E2105" s="15" t="s">
        <v>3883</v>
      </c>
      <c r="F2105" s="15" t="s">
        <v>2984</v>
      </c>
      <c r="G2105" s="15" t="s">
        <v>3879</v>
      </c>
      <c r="H2105" s="15" t="s">
        <v>4085</v>
      </c>
      <c r="I2105" t="s">
        <v>1</v>
      </c>
      <c r="J2105" t="s">
        <v>3160</v>
      </c>
      <c r="K2105" t="s">
        <v>3193</v>
      </c>
      <c r="L2105" t="s">
        <v>3160</v>
      </c>
      <c r="M2105" t="s">
        <v>3049</v>
      </c>
      <c r="N2105" t="s">
        <v>3136</v>
      </c>
      <c r="O2105" t="s">
        <v>3160</v>
      </c>
      <c r="P2105" t="s">
        <v>3115</v>
      </c>
      <c r="Q2105" t="s">
        <v>3186</v>
      </c>
      <c r="R2105" t="s">
        <v>3160</v>
      </c>
      <c r="S2105" t="s">
        <v>3348</v>
      </c>
    </row>
    <row r="2106" spans="1:19" outlineLevel="1" x14ac:dyDescent="0.2">
      <c r="A2106" t="s">
        <v>4083</v>
      </c>
      <c r="B2106" t="s">
        <v>6002</v>
      </c>
      <c r="C2106" t="s">
        <v>41</v>
      </c>
      <c r="D2106" t="s">
        <v>1381</v>
      </c>
      <c r="E2106" s="15" t="s">
        <v>3883</v>
      </c>
      <c r="F2106" s="15" t="s">
        <v>2984</v>
      </c>
      <c r="G2106" s="15" t="s">
        <v>3879</v>
      </c>
      <c r="H2106" s="15" t="s">
        <v>4085</v>
      </c>
      <c r="I2106" t="s">
        <v>1</v>
      </c>
      <c r="J2106" t="s">
        <v>3160</v>
      </c>
      <c r="K2106" t="s">
        <v>3193</v>
      </c>
      <c r="L2106" t="s">
        <v>3160</v>
      </c>
      <c r="M2106" t="s">
        <v>3049</v>
      </c>
      <c r="N2106" t="s">
        <v>3136</v>
      </c>
      <c r="O2106" t="s">
        <v>3160</v>
      </c>
      <c r="P2106" t="s">
        <v>3115</v>
      </c>
      <c r="Q2106" t="s">
        <v>3186</v>
      </c>
      <c r="R2106" t="s">
        <v>3160</v>
      </c>
      <c r="S2106" t="s">
        <v>3348</v>
      </c>
    </row>
    <row r="2107" spans="1:19" outlineLevel="1" x14ac:dyDescent="0.2">
      <c r="A2107" t="s">
        <v>4084</v>
      </c>
      <c r="B2107" t="s">
        <v>5979</v>
      </c>
      <c r="C2107" t="s">
        <v>41</v>
      </c>
      <c r="D2107" t="s">
        <v>1381</v>
      </c>
      <c r="E2107" s="15" t="s">
        <v>3883</v>
      </c>
      <c r="F2107" s="15" t="s">
        <v>2984</v>
      </c>
      <c r="G2107" s="15" t="s">
        <v>3879</v>
      </c>
      <c r="H2107" s="15" t="s">
        <v>4086</v>
      </c>
      <c r="I2107" t="s">
        <v>3180</v>
      </c>
      <c r="J2107" t="s">
        <v>3160</v>
      </c>
      <c r="K2107" t="s">
        <v>3160</v>
      </c>
      <c r="L2107" t="s">
        <v>3160</v>
      </c>
      <c r="M2107" t="s">
        <v>3049</v>
      </c>
      <c r="N2107" t="s">
        <v>3136</v>
      </c>
      <c r="O2107" t="s">
        <v>3160</v>
      </c>
      <c r="P2107" t="s">
        <v>3115</v>
      </c>
      <c r="Q2107" t="s">
        <v>3186</v>
      </c>
      <c r="R2107" t="s">
        <v>3160</v>
      </c>
      <c r="S2107" t="s">
        <v>3348</v>
      </c>
    </row>
    <row r="2108" spans="1:19" outlineLevel="1" x14ac:dyDescent="0.2">
      <c r="A2108" t="s">
        <v>4084</v>
      </c>
      <c r="B2108" t="s">
        <v>5979</v>
      </c>
      <c r="C2108" t="s">
        <v>41</v>
      </c>
      <c r="D2108" t="s">
        <v>1381</v>
      </c>
      <c r="E2108" s="15" t="s">
        <v>3883</v>
      </c>
      <c r="F2108" s="15" t="s">
        <v>2984</v>
      </c>
      <c r="G2108" s="15" t="s">
        <v>3879</v>
      </c>
      <c r="H2108" s="15" t="s">
        <v>4086</v>
      </c>
      <c r="I2108" t="s">
        <v>1</v>
      </c>
      <c r="J2108" t="s">
        <v>3160</v>
      </c>
      <c r="K2108" t="s">
        <v>3193</v>
      </c>
      <c r="L2108" t="s">
        <v>3160</v>
      </c>
      <c r="M2108" t="s">
        <v>3049</v>
      </c>
      <c r="N2108" t="s">
        <v>3136</v>
      </c>
      <c r="O2108" t="s">
        <v>3160</v>
      </c>
      <c r="P2108" t="s">
        <v>3115</v>
      </c>
      <c r="Q2108" t="s">
        <v>3186</v>
      </c>
      <c r="R2108" t="s">
        <v>3160</v>
      </c>
      <c r="S2108" t="s">
        <v>3348</v>
      </c>
    </row>
    <row r="2109" spans="1:19" outlineLevel="1" x14ac:dyDescent="0.2">
      <c r="A2109" t="s">
        <v>4084</v>
      </c>
      <c r="B2109" t="s">
        <v>6003</v>
      </c>
      <c r="C2109" t="s">
        <v>41</v>
      </c>
      <c r="D2109" t="s">
        <v>1381</v>
      </c>
      <c r="E2109" s="15" t="s">
        <v>3883</v>
      </c>
      <c r="F2109" s="15" t="s">
        <v>2984</v>
      </c>
      <c r="G2109" s="15" t="s">
        <v>3879</v>
      </c>
      <c r="H2109" s="15" t="s">
        <v>4086</v>
      </c>
      <c r="I2109" t="s">
        <v>1</v>
      </c>
      <c r="J2109" t="s">
        <v>3160</v>
      </c>
      <c r="K2109" t="s">
        <v>3193</v>
      </c>
      <c r="L2109" t="s">
        <v>3160</v>
      </c>
      <c r="M2109" t="s">
        <v>3049</v>
      </c>
      <c r="N2109" t="s">
        <v>3136</v>
      </c>
      <c r="O2109" t="s">
        <v>3160</v>
      </c>
      <c r="P2109" t="s">
        <v>3115</v>
      </c>
      <c r="Q2109" t="s">
        <v>3186</v>
      </c>
      <c r="R2109" t="s">
        <v>3160</v>
      </c>
      <c r="S2109" t="s">
        <v>3348</v>
      </c>
    </row>
    <row r="2110" spans="1:19" outlineLevel="1" x14ac:dyDescent="0.2">
      <c r="A2110" t="s">
        <v>4087</v>
      </c>
      <c r="B2110" t="s">
        <v>5980</v>
      </c>
      <c r="C2110" t="s">
        <v>41</v>
      </c>
      <c r="D2110" t="s">
        <v>1381</v>
      </c>
      <c r="E2110" s="15" t="s">
        <v>3883</v>
      </c>
      <c r="F2110" s="15" t="s">
        <v>2984</v>
      </c>
      <c r="G2110" s="15" t="s">
        <v>3874</v>
      </c>
      <c r="H2110" s="15" t="s">
        <v>4089</v>
      </c>
      <c r="I2110" t="s">
        <v>3180</v>
      </c>
      <c r="J2110" t="s">
        <v>3160</v>
      </c>
      <c r="K2110" t="s">
        <v>3160</v>
      </c>
      <c r="L2110" t="s">
        <v>3160</v>
      </c>
      <c r="M2110" t="s">
        <v>3049</v>
      </c>
      <c r="N2110" t="s">
        <v>3136</v>
      </c>
      <c r="O2110" t="s">
        <v>3160</v>
      </c>
      <c r="P2110" t="s">
        <v>3115</v>
      </c>
      <c r="Q2110" t="s">
        <v>3186</v>
      </c>
      <c r="R2110" t="s">
        <v>3160</v>
      </c>
      <c r="S2110" t="s">
        <v>3348</v>
      </c>
    </row>
    <row r="2111" spans="1:19" outlineLevel="1" x14ac:dyDescent="0.2">
      <c r="A2111" t="s">
        <v>4087</v>
      </c>
      <c r="B2111" t="s">
        <v>5980</v>
      </c>
      <c r="C2111" t="s">
        <v>41</v>
      </c>
      <c r="D2111" t="s">
        <v>1381</v>
      </c>
      <c r="E2111" s="15" t="s">
        <v>3883</v>
      </c>
      <c r="F2111" s="15" t="s">
        <v>2984</v>
      </c>
      <c r="G2111" s="15" t="s">
        <v>3874</v>
      </c>
      <c r="H2111" s="15" t="s">
        <v>4089</v>
      </c>
      <c r="I2111" t="s">
        <v>1</v>
      </c>
      <c r="J2111" t="s">
        <v>3160</v>
      </c>
      <c r="K2111" t="s">
        <v>3193</v>
      </c>
      <c r="L2111" t="s">
        <v>3160</v>
      </c>
      <c r="M2111" t="s">
        <v>3049</v>
      </c>
      <c r="N2111" t="s">
        <v>3136</v>
      </c>
      <c r="O2111" t="s">
        <v>3160</v>
      </c>
      <c r="P2111" t="s">
        <v>3115</v>
      </c>
      <c r="Q2111" t="s">
        <v>3186</v>
      </c>
      <c r="R2111" t="s">
        <v>3160</v>
      </c>
      <c r="S2111" t="s">
        <v>3348</v>
      </c>
    </row>
    <row r="2112" spans="1:19" outlineLevel="1" x14ac:dyDescent="0.2">
      <c r="A2112" t="s">
        <v>4087</v>
      </c>
      <c r="B2112" t="s">
        <v>6004</v>
      </c>
      <c r="C2112" t="s">
        <v>41</v>
      </c>
      <c r="D2112" t="s">
        <v>1381</v>
      </c>
      <c r="E2112" s="15" t="s">
        <v>3883</v>
      </c>
      <c r="F2112" s="15" t="s">
        <v>2984</v>
      </c>
      <c r="G2112" s="15" t="s">
        <v>3874</v>
      </c>
      <c r="H2112" s="15" t="s">
        <v>4089</v>
      </c>
      <c r="I2112" t="s">
        <v>1</v>
      </c>
      <c r="J2112" t="s">
        <v>3160</v>
      </c>
      <c r="K2112" t="s">
        <v>3193</v>
      </c>
      <c r="L2112" t="s">
        <v>3160</v>
      </c>
      <c r="M2112" t="s">
        <v>3049</v>
      </c>
      <c r="N2112" t="s">
        <v>3136</v>
      </c>
      <c r="O2112" t="s">
        <v>3160</v>
      </c>
      <c r="P2112" t="s">
        <v>3115</v>
      </c>
      <c r="Q2112" t="s">
        <v>3186</v>
      </c>
      <c r="R2112" t="s">
        <v>3160</v>
      </c>
      <c r="S2112" t="s">
        <v>3348</v>
      </c>
    </row>
    <row r="2113" spans="1:19" outlineLevel="1" x14ac:dyDescent="0.2">
      <c r="A2113" t="s">
        <v>4088</v>
      </c>
      <c r="B2113" t="s">
        <v>5981</v>
      </c>
      <c r="C2113" t="s">
        <v>41</v>
      </c>
      <c r="D2113" t="s">
        <v>1381</v>
      </c>
      <c r="E2113" s="15" t="s">
        <v>3883</v>
      </c>
      <c r="F2113" s="15" t="s">
        <v>2984</v>
      </c>
      <c r="G2113" s="15" t="s">
        <v>3874</v>
      </c>
      <c r="H2113" s="15" t="s">
        <v>4090</v>
      </c>
      <c r="I2113" t="s">
        <v>3180</v>
      </c>
      <c r="J2113" t="s">
        <v>3160</v>
      </c>
      <c r="K2113" t="s">
        <v>3160</v>
      </c>
      <c r="L2113" t="s">
        <v>3160</v>
      </c>
      <c r="M2113" t="s">
        <v>3049</v>
      </c>
      <c r="N2113" t="s">
        <v>3136</v>
      </c>
      <c r="O2113" t="s">
        <v>3160</v>
      </c>
      <c r="P2113" t="s">
        <v>3115</v>
      </c>
      <c r="Q2113" t="s">
        <v>3186</v>
      </c>
      <c r="R2113" t="s">
        <v>3160</v>
      </c>
      <c r="S2113" t="s">
        <v>3348</v>
      </c>
    </row>
    <row r="2114" spans="1:19" outlineLevel="1" x14ac:dyDescent="0.2">
      <c r="A2114" t="s">
        <v>4088</v>
      </c>
      <c r="B2114" t="s">
        <v>5981</v>
      </c>
      <c r="C2114" t="s">
        <v>41</v>
      </c>
      <c r="D2114" t="s">
        <v>1381</v>
      </c>
      <c r="E2114" s="15" t="s">
        <v>3883</v>
      </c>
      <c r="F2114" s="15" t="s">
        <v>2984</v>
      </c>
      <c r="G2114" s="15" t="s">
        <v>3874</v>
      </c>
      <c r="H2114" s="15" t="s">
        <v>4090</v>
      </c>
      <c r="I2114" t="s">
        <v>1</v>
      </c>
      <c r="J2114" t="s">
        <v>3160</v>
      </c>
      <c r="K2114" t="s">
        <v>3193</v>
      </c>
      <c r="L2114" t="s">
        <v>3160</v>
      </c>
      <c r="M2114" t="s">
        <v>3049</v>
      </c>
      <c r="N2114" t="s">
        <v>3136</v>
      </c>
      <c r="O2114" t="s">
        <v>3160</v>
      </c>
      <c r="P2114" t="s">
        <v>3115</v>
      </c>
      <c r="Q2114" t="s">
        <v>3186</v>
      </c>
      <c r="R2114" t="s">
        <v>3160</v>
      </c>
      <c r="S2114" t="s">
        <v>3348</v>
      </c>
    </row>
    <row r="2115" spans="1:19" outlineLevel="1" x14ac:dyDescent="0.2">
      <c r="A2115" t="s">
        <v>4088</v>
      </c>
      <c r="B2115" t="s">
        <v>6005</v>
      </c>
      <c r="C2115" t="s">
        <v>41</v>
      </c>
      <c r="D2115" t="s">
        <v>1381</v>
      </c>
      <c r="E2115" s="15" t="s">
        <v>3883</v>
      </c>
      <c r="F2115" s="15" t="s">
        <v>2984</v>
      </c>
      <c r="G2115" s="15" t="s">
        <v>3874</v>
      </c>
      <c r="H2115" s="15" t="s">
        <v>4090</v>
      </c>
      <c r="I2115" t="s">
        <v>1</v>
      </c>
      <c r="J2115" t="s">
        <v>3160</v>
      </c>
      <c r="K2115" t="s">
        <v>3193</v>
      </c>
      <c r="L2115" t="s">
        <v>3160</v>
      </c>
      <c r="M2115" t="s">
        <v>3049</v>
      </c>
      <c r="N2115" t="s">
        <v>3136</v>
      </c>
      <c r="O2115" t="s">
        <v>3160</v>
      </c>
      <c r="P2115" t="s">
        <v>3115</v>
      </c>
      <c r="Q2115" t="s">
        <v>3186</v>
      </c>
      <c r="R2115" t="s">
        <v>3160</v>
      </c>
      <c r="S2115" t="s">
        <v>3348</v>
      </c>
    </row>
    <row r="2116" spans="1:19" outlineLevel="1" x14ac:dyDescent="0.2">
      <c r="A2116" t="s">
        <v>4091</v>
      </c>
      <c r="B2116" t="s">
        <v>5982</v>
      </c>
      <c r="C2116" t="s">
        <v>41</v>
      </c>
      <c r="D2116" t="s">
        <v>1381</v>
      </c>
      <c r="E2116" s="15" t="s">
        <v>3883</v>
      </c>
      <c r="F2116" s="15" t="s">
        <v>2984</v>
      </c>
      <c r="G2116" s="15" t="s">
        <v>3874</v>
      </c>
      <c r="H2116" s="15" t="s">
        <v>4092</v>
      </c>
      <c r="I2116" t="s">
        <v>3180</v>
      </c>
      <c r="J2116" t="s">
        <v>3160</v>
      </c>
      <c r="K2116" t="s">
        <v>3160</v>
      </c>
      <c r="L2116" t="s">
        <v>3160</v>
      </c>
      <c r="M2116" t="s">
        <v>3049</v>
      </c>
      <c r="N2116" t="s">
        <v>3136</v>
      </c>
      <c r="O2116" t="s">
        <v>3160</v>
      </c>
      <c r="P2116" t="s">
        <v>3115</v>
      </c>
      <c r="Q2116" t="s">
        <v>3186</v>
      </c>
      <c r="R2116" t="s">
        <v>3160</v>
      </c>
      <c r="S2116" t="s">
        <v>3348</v>
      </c>
    </row>
    <row r="2117" spans="1:19" outlineLevel="1" x14ac:dyDescent="0.2">
      <c r="A2117" t="s">
        <v>4091</v>
      </c>
      <c r="B2117" t="s">
        <v>5982</v>
      </c>
      <c r="C2117" t="s">
        <v>41</v>
      </c>
      <c r="D2117" t="s">
        <v>1381</v>
      </c>
      <c r="E2117" s="15" t="s">
        <v>3883</v>
      </c>
      <c r="F2117" s="15" t="s">
        <v>2984</v>
      </c>
      <c r="G2117" s="15" t="s">
        <v>3874</v>
      </c>
      <c r="H2117" s="15" t="s">
        <v>4092</v>
      </c>
      <c r="I2117" t="s">
        <v>1</v>
      </c>
      <c r="J2117" t="s">
        <v>3160</v>
      </c>
      <c r="K2117" t="s">
        <v>3193</v>
      </c>
      <c r="L2117" t="s">
        <v>3160</v>
      </c>
      <c r="M2117" t="s">
        <v>3049</v>
      </c>
      <c r="N2117" t="s">
        <v>3136</v>
      </c>
      <c r="O2117" t="s">
        <v>3160</v>
      </c>
      <c r="P2117" t="s">
        <v>3115</v>
      </c>
      <c r="Q2117" t="s">
        <v>3186</v>
      </c>
      <c r="R2117" t="s">
        <v>3160</v>
      </c>
      <c r="S2117" t="s">
        <v>3348</v>
      </c>
    </row>
    <row r="2118" spans="1:19" outlineLevel="1" x14ac:dyDescent="0.2">
      <c r="A2118" t="s">
        <v>4091</v>
      </c>
      <c r="B2118" t="s">
        <v>6006</v>
      </c>
      <c r="C2118" t="s">
        <v>41</v>
      </c>
      <c r="D2118" t="s">
        <v>1381</v>
      </c>
      <c r="E2118" s="15" t="s">
        <v>3883</v>
      </c>
      <c r="F2118" s="15" t="s">
        <v>2984</v>
      </c>
      <c r="G2118" s="15" t="s">
        <v>3874</v>
      </c>
      <c r="H2118" s="15" t="s">
        <v>4092</v>
      </c>
      <c r="I2118" t="s">
        <v>1</v>
      </c>
      <c r="J2118" t="s">
        <v>3160</v>
      </c>
      <c r="K2118" t="s">
        <v>3193</v>
      </c>
      <c r="L2118" t="s">
        <v>3160</v>
      </c>
      <c r="M2118" t="s">
        <v>3049</v>
      </c>
      <c r="N2118" t="s">
        <v>3136</v>
      </c>
      <c r="O2118" t="s">
        <v>3160</v>
      </c>
      <c r="P2118" t="s">
        <v>3115</v>
      </c>
      <c r="Q2118" t="s">
        <v>3186</v>
      </c>
      <c r="R2118" t="s">
        <v>3160</v>
      </c>
      <c r="S2118" t="s">
        <v>3348</v>
      </c>
    </row>
    <row r="2119" spans="1:19" outlineLevel="1" x14ac:dyDescent="0.2">
      <c r="A2119" t="s">
        <v>4095</v>
      </c>
      <c r="B2119" t="s">
        <v>5983</v>
      </c>
      <c r="C2119" t="s">
        <v>41</v>
      </c>
      <c r="D2119" t="s">
        <v>1381</v>
      </c>
      <c r="E2119" s="15" t="s">
        <v>3883</v>
      </c>
      <c r="F2119" s="15" t="s">
        <v>2984</v>
      </c>
      <c r="G2119" s="15" t="s">
        <v>3874</v>
      </c>
      <c r="H2119" s="15" t="s">
        <v>4096</v>
      </c>
      <c r="I2119" t="s">
        <v>3180</v>
      </c>
      <c r="J2119" t="s">
        <v>3160</v>
      </c>
      <c r="K2119" t="s">
        <v>3160</v>
      </c>
      <c r="L2119" t="s">
        <v>3160</v>
      </c>
      <c r="M2119" t="s">
        <v>3049</v>
      </c>
      <c r="N2119" t="s">
        <v>3136</v>
      </c>
      <c r="O2119" t="s">
        <v>3160</v>
      </c>
      <c r="P2119" t="s">
        <v>3115</v>
      </c>
      <c r="Q2119" t="s">
        <v>3186</v>
      </c>
      <c r="R2119" t="s">
        <v>3160</v>
      </c>
      <c r="S2119" t="s">
        <v>3348</v>
      </c>
    </row>
    <row r="2120" spans="1:19" outlineLevel="1" x14ac:dyDescent="0.2">
      <c r="A2120" t="s">
        <v>4095</v>
      </c>
      <c r="B2120" t="s">
        <v>5983</v>
      </c>
      <c r="C2120" t="s">
        <v>41</v>
      </c>
      <c r="D2120" t="s">
        <v>1381</v>
      </c>
      <c r="E2120" s="15" t="s">
        <v>3883</v>
      </c>
      <c r="F2120" s="15" t="s">
        <v>2984</v>
      </c>
      <c r="G2120" s="15" t="s">
        <v>3874</v>
      </c>
      <c r="H2120" s="15" t="s">
        <v>4096</v>
      </c>
      <c r="I2120" t="s">
        <v>1</v>
      </c>
      <c r="J2120" t="s">
        <v>3160</v>
      </c>
      <c r="K2120" t="s">
        <v>3193</v>
      </c>
      <c r="L2120" t="s">
        <v>3160</v>
      </c>
      <c r="M2120" t="s">
        <v>3049</v>
      </c>
      <c r="N2120" t="s">
        <v>3136</v>
      </c>
      <c r="O2120" t="s">
        <v>3160</v>
      </c>
      <c r="P2120" t="s">
        <v>3115</v>
      </c>
      <c r="Q2120" t="s">
        <v>3186</v>
      </c>
      <c r="R2120" t="s">
        <v>3160</v>
      </c>
      <c r="S2120" t="s">
        <v>3348</v>
      </c>
    </row>
    <row r="2121" spans="1:19" outlineLevel="1" x14ac:dyDescent="0.2">
      <c r="A2121" t="s">
        <v>4095</v>
      </c>
      <c r="B2121" t="s">
        <v>6007</v>
      </c>
      <c r="C2121" t="s">
        <v>41</v>
      </c>
      <c r="D2121" t="s">
        <v>1381</v>
      </c>
      <c r="E2121" s="15" t="s">
        <v>3883</v>
      </c>
      <c r="F2121" s="15" t="s">
        <v>2984</v>
      </c>
      <c r="G2121" s="15" t="s">
        <v>3874</v>
      </c>
      <c r="H2121" s="15" t="s">
        <v>4096</v>
      </c>
      <c r="I2121" t="s">
        <v>1</v>
      </c>
      <c r="J2121" t="s">
        <v>3160</v>
      </c>
      <c r="K2121" t="s">
        <v>3193</v>
      </c>
      <c r="L2121" t="s">
        <v>3160</v>
      </c>
      <c r="M2121" t="s">
        <v>3049</v>
      </c>
      <c r="N2121" t="s">
        <v>3136</v>
      </c>
      <c r="O2121" t="s">
        <v>3160</v>
      </c>
      <c r="P2121" t="s">
        <v>3115</v>
      </c>
      <c r="Q2121" t="s">
        <v>3186</v>
      </c>
      <c r="R2121" t="s">
        <v>3160</v>
      </c>
      <c r="S2121" t="s">
        <v>3348</v>
      </c>
    </row>
    <row r="2122" spans="1:19" outlineLevel="1" x14ac:dyDescent="0.2">
      <c r="A2122" t="s">
        <v>4093</v>
      </c>
      <c r="B2122" t="s">
        <v>5984</v>
      </c>
      <c r="C2122" t="s">
        <v>41</v>
      </c>
      <c r="D2122" t="s">
        <v>1381</v>
      </c>
      <c r="E2122" s="15" t="s">
        <v>3883</v>
      </c>
      <c r="F2122" s="15" t="s">
        <v>2984</v>
      </c>
      <c r="G2122" s="15" t="s">
        <v>3874</v>
      </c>
      <c r="H2122" s="15" t="s">
        <v>4094</v>
      </c>
      <c r="I2122" t="s">
        <v>3180</v>
      </c>
      <c r="J2122" t="s">
        <v>3160</v>
      </c>
      <c r="K2122" t="s">
        <v>3160</v>
      </c>
      <c r="L2122" t="s">
        <v>3160</v>
      </c>
      <c r="M2122" t="s">
        <v>3049</v>
      </c>
      <c r="N2122" t="s">
        <v>3136</v>
      </c>
      <c r="O2122" t="s">
        <v>3160</v>
      </c>
      <c r="P2122" t="s">
        <v>3115</v>
      </c>
      <c r="Q2122" t="s">
        <v>3186</v>
      </c>
      <c r="R2122" t="s">
        <v>3160</v>
      </c>
      <c r="S2122" t="s">
        <v>3348</v>
      </c>
    </row>
    <row r="2123" spans="1:19" outlineLevel="1" x14ac:dyDescent="0.2">
      <c r="A2123" t="s">
        <v>4093</v>
      </c>
      <c r="B2123" t="s">
        <v>5984</v>
      </c>
      <c r="C2123" t="s">
        <v>41</v>
      </c>
      <c r="D2123" t="s">
        <v>1381</v>
      </c>
      <c r="E2123" s="15" t="s">
        <v>3883</v>
      </c>
      <c r="F2123" s="15" t="s">
        <v>2984</v>
      </c>
      <c r="G2123" s="15" t="s">
        <v>3874</v>
      </c>
      <c r="H2123" s="15" t="s">
        <v>4094</v>
      </c>
      <c r="I2123" t="s">
        <v>1</v>
      </c>
      <c r="J2123" t="s">
        <v>3160</v>
      </c>
      <c r="K2123" t="s">
        <v>3193</v>
      </c>
      <c r="L2123" t="s">
        <v>3160</v>
      </c>
      <c r="M2123" t="s">
        <v>3049</v>
      </c>
      <c r="N2123" t="s">
        <v>3136</v>
      </c>
      <c r="O2123" t="s">
        <v>3160</v>
      </c>
      <c r="P2123" t="s">
        <v>3115</v>
      </c>
      <c r="Q2123" t="s">
        <v>3186</v>
      </c>
      <c r="R2123" t="s">
        <v>3160</v>
      </c>
      <c r="S2123" t="s">
        <v>3348</v>
      </c>
    </row>
    <row r="2124" spans="1:19" outlineLevel="1" x14ac:dyDescent="0.2">
      <c r="A2124" t="s">
        <v>4093</v>
      </c>
      <c r="B2124" t="s">
        <v>6008</v>
      </c>
      <c r="C2124" t="s">
        <v>41</v>
      </c>
      <c r="D2124" t="s">
        <v>1381</v>
      </c>
      <c r="E2124" s="15" t="s">
        <v>3883</v>
      </c>
      <c r="F2124" s="15" t="s">
        <v>2984</v>
      </c>
      <c r="G2124" s="15" t="s">
        <v>3874</v>
      </c>
      <c r="H2124" s="15" t="s">
        <v>4094</v>
      </c>
      <c r="I2124" t="s">
        <v>1</v>
      </c>
      <c r="J2124" t="s">
        <v>3160</v>
      </c>
      <c r="K2124" t="s">
        <v>3193</v>
      </c>
      <c r="L2124" t="s">
        <v>3160</v>
      </c>
      <c r="M2124" t="s">
        <v>3049</v>
      </c>
      <c r="N2124" t="s">
        <v>3136</v>
      </c>
      <c r="O2124" t="s">
        <v>3160</v>
      </c>
      <c r="P2124" t="s">
        <v>3115</v>
      </c>
      <c r="Q2124" t="s">
        <v>3186</v>
      </c>
      <c r="R2124" t="s">
        <v>3160</v>
      </c>
      <c r="S2124" t="s">
        <v>3348</v>
      </c>
    </row>
    <row r="2125" spans="1:19" outlineLevel="1" x14ac:dyDescent="0.2">
      <c r="A2125" t="s">
        <v>4099</v>
      </c>
      <c r="B2125" t="s">
        <v>5985</v>
      </c>
      <c r="C2125" t="s">
        <v>41</v>
      </c>
      <c r="D2125" t="s">
        <v>1381</v>
      </c>
      <c r="E2125" s="15" t="s">
        <v>3883</v>
      </c>
      <c r="F2125" s="15" t="s">
        <v>2984</v>
      </c>
      <c r="G2125" s="15" t="s">
        <v>3874</v>
      </c>
      <c r="H2125" s="15" t="s">
        <v>4100</v>
      </c>
      <c r="I2125" t="s">
        <v>3180</v>
      </c>
      <c r="J2125" t="s">
        <v>3160</v>
      </c>
      <c r="K2125" t="s">
        <v>3160</v>
      </c>
      <c r="L2125" t="s">
        <v>3160</v>
      </c>
      <c r="M2125" t="s">
        <v>3049</v>
      </c>
      <c r="N2125" t="s">
        <v>3136</v>
      </c>
      <c r="O2125" t="s">
        <v>3160</v>
      </c>
      <c r="P2125" t="s">
        <v>3115</v>
      </c>
      <c r="Q2125" t="s">
        <v>3186</v>
      </c>
      <c r="R2125" t="s">
        <v>3160</v>
      </c>
      <c r="S2125" t="s">
        <v>3348</v>
      </c>
    </row>
    <row r="2126" spans="1:19" outlineLevel="1" x14ac:dyDescent="0.2">
      <c r="A2126" t="s">
        <v>4099</v>
      </c>
      <c r="B2126" t="s">
        <v>5985</v>
      </c>
      <c r="C2126" t="s">
        <v>41</v>
      </c>
      <c r="D2126" t="s">
        <v>1381</v>
      </c>
      <c r="E2126" s="15" t="s">
        <v>3883</v>
      </c>
      <c r="F2126" s="15" t="s">
        <v>2984</v>
      </c>
      <c r="G2126" s="15" t="s">
        <v>3874</v>
      </c>
      <c r="H2126" s="15" t="s">
        <v>4100</v>
      </c>
      <c r="I2126" t="s">
        <v>1</v>
      </c>
      <c r="J2126" t="s">
        <v>3160</v>
      </c>
      <c r="K2126" t="s">
        <v>3193</v>
      </c>
      <c r="L2126" t="s">
        <v>3160</v>
      </c>
      <c r="M2126" t="s">
        <v>3049</v>
      </c>
      <c r="N2126" t="s">
        <v>3136</v>
      </c>
      <c r="O2126" t="s">
        <v>3160</v>
      </c>
      <c r="P2126" t="s">
        <v>3115</v>
      </c>
      <c r="Q2126" t="s">
        <v>3186</v>
      </c>
      <c r="R2126" t="s">
        <v>3160</v>
      </c>
      <c r="S2126" t="s">
        <v>3348</v>
      </c>
    </row>
    <row r="2127" spans="1:19" outlineLevel="1" x14ac:dyDescent="0.2">
      <c r="A2127" t="s">
        <v>4099</v>
      </c>
      <c r="B2127" t="s">
        <v>6009</v>
      </c>
      <c r="C2127" t="s">
        <v>41</v>
      </c>
      <c r="D2127" t="s">
        <v>1381</v>
      </c>
      <c r="E2127" s="15" t="s">
        <v>3883</v>
      </c>
      <c r="F2127" s="15" t="s">
        <v>2984</v>
      </c>
      <c r="G2127" s="15" t="s">
        <v>3874</v>
      </c>
      <c r="H2127" s="15" t="s">
        <v>4100</v>
      </c>
      <c r="I2127" t="s">
        <v>1</v>
      </c>
      <c r="J2127" t="s">
        <v>3160</v>
      </c>
      <c r="K2127" t="s">
        <v>3193</v>
      </c>
      <c r="L2127" t="s">
        <v>3160</v>
      </c>
      <c r="M2127" t="s">
        <v>3049</v>
      </c>
      <c r="N2127" t="s">
        <v>3136</v>
      </c>
      <c r="O2127" t="s">
        <v>3160</v>
      </c>
      <c r="P2127" t="s">
        <v>3115</v>
      </c>
      <c r="Q2127" t="s">
        <v>3186</v>
      </c>
      <c r="R2127" t="s">
        <v>3160</v>
      </c>
      <c r="S2127" t="s">
        <v>3348</v>
      </c>
    </row>
    <row r="2128" spans="1:19" outlineLevel="1" x14ac:dyDescent="0.2">
      <c r="A2128" t="s">
        <v>4097</v>
      </c>
      <c r="B2128" t="s">
        <v>5986</v>
      </c>
      <c r="C2128" t="s">
        <v>41</v>
      </c>
      <c r="D2128" t="s">
        <v>1381</v>
      </c>
      <c r="E2128" s="15" t="s">
        <v>3883</v>
      </c>
      <c r="F2128" s="15" t="s">
        <v>2984</v>
      </c>
      <c r="G2128" s="15" t="s">
        <v>3879</v>
      </c>
      <c r="H2128" s="15" t="s">
        <v>4098</v>
      </c>
      <c r="I2128" t="s">
        <v>3180</v>
      </c>
      <c r="J2128" t="s">
        <v>3160</v>
      </c>
      <c r="K2128" t="s">
        <v>3160</v>
      </c>
      <c r="L2128" t="s">
        <v>3160</v>
      </c>
      <c r="M2128" t="s">
        <v>3049</v>
      </c>
      <c r="N2128" t="s">
        <v>3136</v>
      </c>
      <c r="O2128" t="s">
        <v>3160</v>
      </c>
      <c r="P2128" t="s">
        <v>3115</v>
      </c>
      <c r="Q2128" t="s">
        <v>3186</v>
      </c>
      <c r="R2128" t="s">
        <v>3160</v>
      </c>
      <c r="S2128" t="s">
        <v>3348</v>
      </c>
    </row>
    <row r="2129" spans="1:19" outlineLevel="1" x14ac:dyDescent="0.2">
      <c r="A2129" t="s">
        <v>4097</v>
      </c>
      <c r="B2129" t="s">
        <v>5986</v>
      </c>
      <c r="C2129" t="s">
        <v>41</v>
      </c>
      <c r="D2129" t="s">
        <v>1381</v>
      </c>
      <c r="E2129" s="15" t="s">
        <v>3883</v>
      </c>
      <c r="F2129" s="15" t="s">
        <v>2984</v>
      </c>
      <c r="G2129" s="15" t="s">
        <v>3879</v>
      </c>
      <c r="H2129" s="15" t="s">
        <v>4098</v>
      </c>
      <c r="I2129" t="s">
        <v>1</v>
      </c>
      <c r="J2129" t="s">
        <v>3160</v>
      </c>
      <c r="K2129" t="s">
        <v>3193</v>
      </c>
      <c r="L2129" t="s">
        <v>3160</v>
      </c>
      <c r="M2129" t="s">
        <v>3049</v>
      </c>
      <c r="N2129" t="s">
        <v>3136</v>
      </c>
      <c r="O2129" t="s">
        <v>3160</v>
      </c>
      <c r="P2129" t="s">
        <v>3115</v>
      </c>
      <c r="Q2129" t="s">
        <v>3186</v>
      </c>
      <c r="R2129" t="s">
        <v>3160</v>
      </c>
      <c r="S2129" t="s">
        <v>3348</v>
      </c>
    </row>
    <row r="2130" spans="1:19" outlineLevel="1" x14ac:dyDescent="0.2">
      <c r="A2130" t="s">
        <v>4097</v>
      </c>
      <c r="B2130" t="s">
        <v>6010</v>
      </c>
      <c r="C2130" t="s">
        <v>41</v>
      </c>
      <c r="D2130" t="s">
        <v>1381</v>
      </c>
      <c r="E2130" s="15" t="s">
        <v>3883</v>
      </c>
      <c r="F2130" s="15" t="s">
        <v>2984</v>
      </c>
      <c r="G2130" s="15" t="s">
        <v>3879</v>
      </c>
      <c r="H2130" s="15" t="s">
        <v>4098</v>
      </c>
      <c r="I2130" t="s">
        <v>1</v>
      </c>
      <c r="J2130" t="s">
        <v>3160</v>
      </c>
      <c r="K2130" t="s">
        <v>3193</v>
      </c>
      <c r="L2130" t="s">
        <v>3160</v>
      </c>
      <c r="M2130" t="s">
        <v>3049</v>
      </c>
      <c r="N2130" t="s">
        <v>3136</v>
      </c>
      <c r="O2130" t="s">
        <v>3160</v>
      </c>
      <c r="P2130" t="s">
        <v>3115</v>
      </c>
      <c r="Q2130" t="s">
        <v>3186</v>
      </c>
      <c r="R2130" t="s">
        <v>3160</v>
      </c>
      <c r="S2130" t="s">
        <v>3348</v>
      </c>
    </row>
    <row r="2131" spans="1:19" outlineLevel="1" x14ac:dyDescent="0.2">
      <c r="A2131" t="s">
        <v>4101</v>
      </c>
      <c r="B2131" t="s">
        <v>5987</v>
      </c>
      <c r="C2131" t="s">
        <v>41</v>
      </c>
      <c r="D2131" t="s">
        <v>1381</v>
      </c>
      <c r="E2131" s="15" t="s">
        <v>3883</v>
      </c>
      <c r="F2131" s="15" t="s">
        <v>2984</v>
      </c>
      <c r="G2131" s="15" t="s">
        <v>3879</v>
      </c>
      <c r="H2131" s="15" t="s">
        <v>4102</v>
      </c>
      <c r="I2131" t="s">
        <v>3180</v>
      </c>
      <c r="J2131" t="s">
        <v>3160</v>
      </c>
      <c r="K2131" t="s">
        <v>3160</v>
      </c>
      <c r="L2131" t="s">
        <v>3160</v>
      </c>
      <c r="M2131" t="s">
        <v>3049</v>
      </c>
      <c r="N2131" t="s">
        <v>3136</v>
      </c>
      <c r="O2131" t="s">
        <v>3160</v>
      </c>
      <c r="P2131" t="s">
        <v>3115</v>
      </c>
      <c r="Q2131" t="s">
        <v>3186</v>
      </c>
      <c r="R2131" t="s">
        <v>3160</v>
      </c>
      <c r="S2131" t="s">
        <v>3348</v>
      </c>
    </row>
    <row r="2132" spans="1:19" outlineLevel="1" x14ac:dyDescent="0.2">
      <c r="A2132" t="s">
        <v>4101</v>
      </c>
      <c r="B2132" t="s">
        <v>5987</v>
      </c>
      <c r="C2132" t="s">
        <v>41</v>
      </c>
      <c r="D2132" t="s">
        <v>1381</v>
      </c>
      <c r="E2132" s="15" t="s">
        <v>3883</v>
      </c>
      <c r="F2132" s="15" t="s">
        <v>2984</v>
      </c>
      <c r="G2132" s="15" t="s">
        <v>3879</v>
      </c>
      <c r="H2132" s="15" t="s">
        <v>4102</v>
      </c>
      <c r="I2132" t="s">
        <v>1</v>
      </c>
      <c r="J2132" t="s">
        <v>3160</v>
      </c>
      <c r="K2132" t="s">
        <v>3193</v>
      </c>
      <c r="L2132" t="s">
        <v>3160</v>
      </c>
      <c r="M2132" t="s">
        <v>3049</v>
      </c>
      <c r="N2132" t="s">
        <v>3136</v>
      </c>
      <c r="O2132" t="s">
        <v>3160</v>
      </c>
      <c r="P2132" t="s">
        <v>3115</v>
      </c>
      <c r="Q2132" t="s">
        <v>3186</v>
      </c>
      <c r="R2132" t="s">
        <v>3160</v>
      </c>
      <c r="S2132" t="s">
        <v>3348</v>
      </c>
    </row>
    <row r="2133" spans="1:19" outlineLevel="1" x14ac:dyDescent="0.2">
      <c r="A2133" t="s">
        <v>4101</v>
      </c>
      <c r="B2133" t="s">
        <v>6011</v>
      </c>
      <c r="C2133" t="s">
        <v>41</v>
      </c>
      <c r="D2133" t="s">
        <v>1381</v>
      </c>
      <c r="E2133" s="15" t="s">
        <v>3883</v>
      </c>
      <c r="F2133" s="15" t="s">
        <v>2984</v>
      </c>
      <c r="G2133" s="15" t="s">
        <v>3879</v>
      </c>
      <c r="H2133" s="15" t="s">
        <v>4102</v>
      </c>
      <c r="I2133" t="s">
        <v>1</v>
      </c>
      <c r="J2133" t="s">
        <v>3160</v>
      </c>
      <c r="K2133" t="s">
        <v>3193</v>
      </c>
      <c r="L2133" t="s">
        <v>3160</v>
      </c>
      <c r="M2133" t="s">
        <v>3049</v>
      </c>
      <c r="N2133" t="s">
        <v>3136</v>
      </c>
      <c r="O2133" t="s">
        <v>3160</v>
      </c>
      <c r="P2133" t="s">
        <v>3115</v>
      </c>
      <c r="Q2133" t="s">
        <v>3186</v>
      </c>
      <c r="R2133" t="s">
        <v>3160</v>
      </c>
      <c r="S2133" t="s">
        <v>3348</v>
      </c>
    </row>
    <row r="2134" spans="1:19" outlineLevel="1" x14ac:dyDescent="0.2">
      <c r="A2134" t="s">
        <v>4103</v>
      </c>
      <c r="B2134" t="s">
        <v>5988</v>
      </c>
      <c r="C2134" t="s">
        <v>41</v>
      </c>
      <c r="D2134" t="s">
        <v>1381</v>
      </c>
      <c r="E2134" s="15" t="s">
        <v>3883</v>
      </c>
      <c r="F2134" s="15" t="s">
        <v>2984</v>
      </c>
      <c r="G2134" s="15" t="s">
        <v>3874</v>
      </c>
      <c r="H2134" s="15" t="s">
        <v>4104</v>
      </c>
      <c r="I2134" t="s">
        <v>3180</v>
      </c>
      <c r="J2134" t="s">
        <v>3160</v>
      </c>
      <c r="K2134" t="s">
        <v>3160</v>
      </c>
      <c r="L2134" t="s">
        <v>3160</v>
      </c>
      <c r="M2134" t="s">
        <v>3049</v>
      </c>
      <c r="N2134" t="s">
        <v>3136</v>
      </c>
      <c r="O2134" t="s">
        <v>3160</v>
      </c>
      <c r="P2134" t="s">
        <v>3115</v>
      </c>
      <c r="Q2134" t="s">
        <v>3186</v>
      </c>
      <c r="R2134" t="s">
        <v>3160</v>
      </c>
      <c r="S2134" t="s">
        <v>3348</v>
      </c>
    </row>
    <row r="2135" spans="1:19" outlineLevel="1" x14ac:dyDescent="0.2">
      <c r="A2135" t="s">
        <v>4103</v>
      </c>
      <c r="B2135" t="s">
        <v>5988</v>
      </c>
      <c r="C2135" t="s">
        <v>41</v>
      </c>
      <c r="D2135" t="s">
        <v>1381</v>
      </c>
      <c r="E2135" s="15" t="s">
        <v>3883</v>
      </c>
      <c r="F2135" s="15" t="s">
        <v>2984</v>
      </c>
      <c r="G2135" s="15" t="s">
        <v>3874</v>
      </c>
      <c r="H2135" s="15" t="s">
        <v>4104</v>
      </c>
      <c r="I2135" t="s">
        <v>1</v>
      </c>
      <c r="J2135" t="s">
        <v>3160</v>
      </c>
      <c r="K2135" t="s">
        <v>3193</v>
      </c>
      <c r="L2135" t="s">
        <v>3160</v>
      </c>
      <c r="M2135" t="s">
        <v>3049</v>
      </c>
      <c r="N2135" t="s">
        <v>3136</v>
      </c>
      <c r="O2135" t="s">
        <v>3160</v>
      </c>
      <c r="P2135" t="s">
        <v>3115</v>
      </c>
      <c r="Q2135" t="s">
        <v>3186</v>
      </c>
      <c r="R2135" t="s">
        <v>3160</v>
      </c>
      <c r="S2135" t="s">
        <v>3348</v>
      </c>
    </row>
    <row r="2136" spans="1:19" outlineLevel="1" x14ac:dyDescent="0.2">
      <c r="A2136" t="s">
        <v>4103</v>
      </c>
      <c r="B2136" t="s">
        <v>6012</v>
      </c>
      <c r="C2136" t="s">
        <v>41</v>
      </c>
      <c r="D2136" t="s">
        <v>1381</v>
      </c>
      <c r="E2136" s="15" t="s">
        <v>3883</v>
      </c>
      <c r="F2136" s="15" t="s">
        <v>2984</v>
      </c>
      <c r="G2136" s="15" t="s">
        <v>3874</v>
      </c>
      <c r="H2136" s="15" t="s">
        <v>4104</v>
      </c>
      <c r="I2136" t="s">
        <v>1</v>
      </c>
      <c r="J2136" t="s">
        <v>3160</v>
      </c>
      <c r="K2136" t="s">
        <v>3193</v>
      </c>
      <c r="L2136" t="s">
        <v>3160</v>
      </c>
      <c r="M2136" t="s">
        <v>3049</v>
      </c>
      <c r="N2136" t="s">
        <v>3136</v>
      </c>
      <c r="O2136" t="s">
        <v>3160</v>
      </c>
      <c r="P2136" t="s">
        <v>3115</v>
      </c>
      <c r="Q2136" t="s">
        <v>3186</v>
      </c>
      <c r="R2136" t="s">
        <v>3160</v>
      </c>
      <c r="S2136" t="s">
        <v>3348</v>
      </c>
    </row>
    <row r="2137" spans="1:19" outlineLevel="1" x14ac:dyDescent="0.2">
      <c r="A2137" t="s">
        <v>4105</v>
      </c>
      <c r="B2137" t="s">
        <v>5989</v>
      </c>
      <c r="C2137" t="s">
        <v>41</v>
      </c>
      <c r="D2137" t="s">
        <v>1381</v>
      </c>
      <c r="E2137" s="15" t="s">
        <v>3883</v>
      </c>
      <c r="F2137" s="15" t="s">
        <v>2984</v>
      </c>
      <c r="G2137" s="15" t="s">
        <v>3874</v>
      </c>
      <c r="H2137" s="15" t="s">
        <v>4106</v>
      </c>
      <c r="I2137" t="s">
        <v>3180</v>
      </c>
      <c r="J2137" t="s">
        <v>3160</v>
      </c>
      <c r="K2137" t="s">
        <v>3160</v>
      </c>
      <c r="L2137" t="s">
        <v>3160</v>
      </c>
      <c r="M2137" t="s">
        <v>3049</v>
      </c>
      <c r="N2137" t="s">
        <v>3136</v>
      </c>
      <c r="O2137" t="s">
        <v>3160</v>
      </c>
      <c r="P2137" t="s">
        <v>3115</v>
      </c>
      <c r="Q2137" t="s">
        <v>3186</v>
      </c>
      <c r="R2137" t="s">
        <v>3160</v>
      </c>
      <c r="S2137" t="s">
        <v>3348</v>
      </c>
    </row>
    <row r="2138" spans="1:19" outlineLevel="1" x14ac:dyDescent="0.2">
      <c r="A2138" t="s">
        <v>4105</v>
      </c>
      <c r="B2138" t="s">
        <v>5989</v>
      </c>
      <c r="C2138" t="s">
        <v>41</v>
      </c>
      <c r="D2138" t="s">
        <v>1381</v>
      </c>
      <c r="E2138" s="15" t="s">
        <v>3883</v>
      </c>
      <c r="F2138" s="15" t="s">
        <v>2984</v>
      </c>
      <c r="G2138" s="15" t="s">
        <v>3874</v>
      </c>
      <c r="H2138" s="15" t="s">
        <v>4106</v>
      </c>
      <c r="I2138" t="s">
        <v>1</v>
      </c>
      <c r="J2138" t="s">
        <v>3160</v>
      </c>
      <c r="K2138" t="s">
        <v>3193</v>
      </c>
      <c r="L2138" t="s">
        <v>3160</v>
      </c>
      <c r="M2138" t="s">
        <v>3049</v>
      </c>
      <c r="N2138" t="s">
        <v>3136</v>
      </c>
      <c r="O2138" t="s">
        <v>3160</v>
      </c>
      <c r="P2138" t="s">
        <v>3115</v>
      </c>
      <c r="Q2138" t="s">
        <v>3186</v>
      </c>
      <c r="R2138" t="s">
        <v>3160</v>
      </c>
      <c r="S2138" t="s">
        <v>3348</v>
      </c>
    </row>
    <row r="2139" spans="1:19" outlineLevel="1" x14ac:dyDescent="0.2">
      <c r="A2139" t="s">
        <v>4105</v>
      </c>
      <c r="B2139" t="s">
        <v>6013</v>
      </c>
      <c r="C2139" t="s">
        <v>41</v>
      </c>
      <c r="D2139" t="s">
        <v>1381</v>
      </c>
      <c r="E2139" s="15" t="s">
        <v>3883</v>
      </c>
      <c r="F2139" s="15" t="s">
        <v>2984</v>
      </c>
      <c r="G2139" s="15" t="s">
        <v>3874</v>
      </c>
      <c r="H2139" s="15" t="s">
        <v>4106</v>
      </c>
      <c r="I2139" t="s">
        <v>1</v>
      </c>
      <c r="J2139" t="s">
        <v>3160</v>
      </c>
      <c r="K2139" t="s">
        <v>3193</v>
      </c>
      <c r="L2139" t="s">
        <v>3160</v>
      </c>
      <c r="M2139" t="s">
        <v>3049</v>
      </c>
      <c r="N2139" t="s">
        <v>3136</v>
      </c>
      <c r="O2139" t="s">
        <v>3160</v>
      </c>
      <c r="P2139" t="s">
        <v>3115</v>
      </c>
      <c r="Q2139" t="s">
        <v>3186</v>
      </c>
      <c r="R2139" t="s">
        <v>3160</v>
      </c>
      <c r="S2139" t="s">
        <v>3348</v>
      </c>
    </row>
    <row r="2140" spans="1:19" outlineLevel="1" x14ac:dyDescent="0.2">
      <c r="A2140" t="s">
        <v>4107</v>
      </c>
      <c r="B2140" t="s">
        <v>5990</v>
      </c>
      <c r="C2140" t="s">
        <v>41</v>
      </c>
      <c r="D2140" t="s">
        <v>1381</v>
      </c>
      <c r="E2140" s="15" t="s">
        <v>3883</v>
      </c>
      <c r="F2140" s="15" t="s">
        <v>2984</v>
      </c>
      <c r="G2140" s="15" t="s">
        <v>3874</v>
      </c>
      <c r="H2140" s="15" t="s">
        <v>4109</v>
      </c>
      <c r="I2140" t="s">
        <v>3180</v>
      </c>
      <c r="J2140" t="s">
        <v>3160</v>
      </c>
      <c r="K2140" t="s">
        <v>3160</v>
      </c>
      <c r="L2140" t="s">
        <v>3160</v>
      </c>
      <c r="M2140" t="s">
        <v>3049</v>
      </c>
      <c r="N2140" t="s">
        <v>3136</v>
      </c>
      <c r="O2140" t="s">
        <v>3160</v>
      </c>
      <c r="P2140" t="s">
        <v>3115</v>
      </c>
      <c r="Q2140" t="s">
        <v>3186</v>
      </c>
      <c r="R2140" t="s">
        <v>3160</v>
      </c>
      <c r="S2140" t="s">
        <v>3348</v>
      </c>
    </row>
    <row r="2141" spans="1:19" outlineLevel="1" x14ac:dyDescent="0.2">
      <c r="A2141" t="s">
        <v>4107</v>
      </c>
      <c r="B2141" t="s">
        <v>5990</v>
      </c>
      <c r="C2141" t="s">
        <v>41</v>
      </c>
      <c r="D2141" t="s">
        <v>1381</v>
      </c>
      <c r="E2141" s="15" t="s">
        <v>3883</v>
      </c>
      <c r="F2141" s="15" t="s">
        <v>2984</v>
      </c>
      <c r="G2141" s="15" t="s">
        <v>3874</v>
      </c>
      <c r="H2141" s="15" t="s">
        <v>4109</v>
      </c>
      <c r="I2141" t="s">
        <v>1</v>
      </c>
      <c r="J2141" t="s">
        <v>3160</v>
      </c>
      <c r="K2141" t="s">
        <v>3193</v>
      </c>
      <c r="L2141" t="s">
        <v>3160</v>
      </c>
      <c r="M2141" t="s">
        <v>3049</v>
      </c>
      <c r="N2141" t="s">
        <v>3136</v>
      </c>
      <c r="O2141" t="s">
        <v>3160</v>
      </c>
      <c r="P2141" t="s">
        <v>3115</v>
      </c>
      <c r="Q2141" t="s">
        <v>3186</v>
      </c>
      <c r="R2141" t="s">
        <v>3160</v>
      </c>
      <c r="S2141" t="s">
        <v>3348</v>
      </c>
    </row>
    <row r="2142" spans="1:19" outlineLevel="1" x14ac:dyDescent="0.2">
      <c r="A2142" t="s">
        <v>4107</v>
      </c>
      <c r="B2142" t="s">
        <v>6014</v>
      </c>
      <c r="C2142" t="s">
        <v>41</v>
      </c>
      <c r="D2142" t="s">
        <v>1381</v>
      </c>
      <c r="E2142" s="15" t="s">
        <v>3883</v>
      </c>
      <c r="F2142" s="15" t="s">
        <v>2984</v>
      </c>
      <c r="G2142" s="15" t="s">
        <v>3874</v>
      </c>
      <c r="H2142" s="15" t="s">
        <v>4109</v>
      </c>
      <c r="I2142" t="s">
        <v>1</v>
      </c>
      <c r="J2142" t="s">
        <v>3160</v>
      </c>
      <c r="K2142" t="s">
        <v>3193</v>
      </c>
      <c r="L2142" t="s">
        <v>3160</v>
      </c>
      <c r="M2142" t="s">
        <v>3049</v>
      </c>
      <c r="N2142" t="s">
        <v>3136</v>
      </c>
      <c r="O2142" t="s">
        <v>3160</v>
      </c>
      <c r="P2142" t="s">
        <v>3115</v>
      </c>
      <c r="Q2142" t="s">
        <v>3186</v>
      </c>
      <c r="R2142" t="s">
        <v>3160</v>
      </c>
      <c r="S2142" t="s">
        <v>3348</v>
      </c>
    </row>
    <row r="2143" spans="1:19" outlineLevel="1" x14ac:dyDescent="0.2">
      <c r="A2143" t="s">
        <v>4108</v>
      </c>
      <c r="B2143" t="s">
        <v>5991</v>
      </c>
      <c r="C2143" t="s">
        <v>41</v>
      </c>
      <c r="D2143" t="s">
        <v>1381</v>
      </c>
      <c r="E2143" s="15" t="s">
        <v>3883</v>
      </c>
      <c r="F2143" s="15" t="s">
        <v>2984</v>
      </c>
      <c r="G2143" s="15" t="s">
        <v>3874</v>
      </c>
      <c r="H2143" s="15" t="s">
        <v>4110</v>
      </c>
      <c r="I2143" t="s">
        <v>3180</v>
      </c>
      <c r="J2143" t="s">
        <v>3160</v>
      </c>
      <c r="K2143" t="s">
        <v>3160</v>
      </c>
      <c r="L2143" t="s">
        <v>3160</v>
      </c>
      <c r="M2143" t="s">
        <v>3049</v>
      </c>
      <c r="N2143" t="s">
        <v>3136</v>
      </c>
      <c r="O2143" t="s">
        <v>3160</v>
      </c>
      <c r="P2143" t="s">
        <v>3115</v>
      </c>
      <c r="Q2143" t="s">
        <v>3186</v>
      </c>
      <c r="R2143" t="s">
        <v>3160</v>
      </c>
      <c r="S2143" t="s">
        <v>3348</v>
      </c>
    </row>
    <row r="2144" spans="1:19" outlineLevel="1" x14ac:dyDescent="0.2">
      <c r="A2144" t="s">
        <v>4108</v>
      </c>
      <c r="B2144" t="s">
        <v>5991</v>
      </c>
      <c r="C2144" t="s">
        <v>41</v>
      </c>
      <c r="D2144" t="s">
        <v>1381</v>
      </c>
      <c r="E2144" s="15" t="s">
        <v>3883</v>
      </c>
      <c r="F2144" s="15" t="s">
        <v>2984</v>
      </c>
      <c r="G2144" s="15" t="s">
        <v>3874</v>
      </c>
      <c r="H2144" s="15" t="s">
        <v>4110</v>
      </c>
      <c r="I2144" t="s">
        <v>1</v>
      </c>
      <c r="J2144" t="s">
        <v>3160</v>
      </c>
      <c r="K2144" t="s">
        <v>3193</v>
      </c>
      <c r="L2144" t="s">
        <v>3160</v>
      </c>
      <c r="M2144" t="s">
        <v>3049</v>
      </c>
      <c r="N2144" t="s">
        <v>3136</v>
      </c>
      <c r="O2144" t="s">
        <v>3160</v>
      </c>
      <c r="P2144" t="s">
        <v>3115</v>
      </c>
      <c r="Q2144" t="s">
        <v>3186</v>
      </c>
      <c r="R2144" t="s">
        <v>3160</v>
      </c>
      <c r="S2144" t="s">
        <v>3348</v>
      </c>
    </row>
    <row r="2145" spans="1:19" outlineLevel="1" x14ac:dyDescent="0.2">
      <c r="A2145" t="s">
        <v>4108</v>
      </c>
      <c r="B2145" t="s">
        <v>6015</v>
      </c>
      <c r="C2145" t="s">
        <v>41</v>
      </c>
      <c r="D2145" t="s">
        <v>1381</v>
      </c>
      <c r="E2145" s="15" t="s">
        <v>3883</v>
      </c>
      <c r="F2145" s="15" t="s">
        <v>2984</v>
      </c>
      <c r="G2145" s="15" t="s">
        <v>3874</v>
      </c>
      <c r="H2145" s="15" t="s">
        <v>4110</v>
      </c>
      <c r="I2145" t="s">
        <v>1</v>
      </c>
      <c r="J2145" t="s">
        <v>3160</v>
      </c>
      <c r="K2145" t="s">
        <v>3193</v>
      </c>
      <c r="L2145" t="s">
        <v>3160</v>
      </c>
      <c r="M2145" t="s">
        <v>3049</v>
      </c>
      <c r="N2145" t="s">
        <v>3136</v>
      </c>
      <c r="O2145" t="s">
        <v>3160</v>
      </c>
      <c r="P2145" t="s">
        <v>3115</v>
      </c>
      <c r="Q2145" t="s">
        <v>3186</v>
      </c>
      <c r="R2145" t="s">
        <v>3160</v>
      </c>
      <c r="S2145" t="s">
        <v>3348</v>
      </c>
    </row>
    <row r="2146" spans="1:19" outlineLevel="1" x14ac:dyDescent="0.2">
      <c r="A2146" t="s">
        <v>4111</v>
      </c>
      <c r="B2146" t="s">
        <v>5992</v>
      </c>
      <c r="C2146" t="s">
        <v>41</v>
      </c>
      <c r="D2146" t="s">
        <v>1381</v>
      </c>
      <c r="E2146" s="15" t="s">
        <v>3883</v>
      </c>
      <c r="F2146" s="15" t="s">
        <v>2984</v>
      </c>
      <c r="G2146" s="15" t="s">
        <v>3874</v>
      </c>
      <c r="H2146" s="15" t="s">
        <v>4115</v>
      </c>
      <c r="I2146" t="s">
        <v>3180</v>
      </c>
      <c r="J2146" t="s">
        <v>3160</v>
      </c>
      <c r="K2146" t="s">
        <v>3160</v>
      </c>
      <c r="L2146" t="s">
        <v>3160</v>
      </c>
      <c r="M2146" t="s">
        <v>3049</v>
      </c>
      <c r="N2146" t="s">
        <v>3136</v>
      </c>
      <c r="O2146" t="s">
        <v>3160</v>
      </c>
      <c r="P2146" t="s">
        <v>3115</v>
      </c>
      <c r="Q2146" t="s">
        <v>3186</v>
      </c>
      <c r="R2146" t="s">
        <v>3160</v>
      </c>
      <c r="S2146" t="s">
        <v>3348</v>
      </c>
    </row>
    <row r="2147" spans="1:19" outlineLevel="1" x14ac:dyDescent="0.2">
      <c r="A2147" t="s">
        <v>4111</v>
      </c>
      <c r="B2147" t="s">
        <v>5992</v>
      </c>
      <c r="C2147" t="s">
        <v>41</v>
      </c>
      <c r="D2147" t="s">
        <v>1381</v>
      </c>
      <c r="E2147" s="15" t="s">
        <v>3883</v>
      </c>
      <c r="F2147" s="15" t="s">
        <v>2984</v>
      </c>
      <c r="G2147" s="15" t="s">
        <v>3874</v>
      </c>
      <c r="H2147" s="15" t="s">
        <v>4115</v>
      </c>
      <c r="I2147" t="s">
        <v>1</v>
      </c>
      <c r="J2147" t="s">
        <v>3160</v>
      </c>
      <c r="K2147" t="s">
        <v>3193</v>
      </c>
      <c r="L2147" t="s">
        <v>3160</v>
      </c>
      <c r="M2147" t="s">
        <v>3049</v>
      </c>
      <c r="N2147" t="s">
        <v>3136</v>
      </c>
      <c r="O2147" t="s">
        <v>3160</v>
      </c>
      <c r="P2147" t="s">
        <v>3115</v>
      </c>
      <c r="Q2147" t="s">
        <v>3186</v>
      </c>
      <c r="R2147" t="s">
        <v>3160</v>
      </c>
      <c r="S2147" t="s">
        <v>3348</v>
      </c>
    </row>
    <row r="2148" spans="1:19" outlineLevel="1" x14ac:dyDescent="0.2">
      <c r="A2148" t="s">
        <v>4111</v>
      </c>
      <c r="B2148" t="s">
        <v>6016</v>
      </c>
      <c r="C2148" t="s">
        <v>41</v>
      </c>
      <c r="D2148" t="s">
        <v>1381</v>
      </c>
      <c r="E2148" s="15" t="s">
        <v>3883</v>
      </c>
      <c r="F2148" s="15" t="s">
        <v>2984</v>
      </c>
      <c r="G2148" s="15" t="s">
        <v>3874</v>
      </c>
      <c r="H2148" s="15" t="s">
        <v>4115</v>
      </c>
      <c r="I2148" t="s">
        <v>1</v>
      </c>
      <c r="J2148" t="s">
        <v>3160</v>
      </c>
      <c r="K2148" t="s">
        <v>3193</v>
      </c>
      <c r="L2148" t="s">
        <v>3160</v>
      </c>
      <c r="M2148" t="s">
        <v>3049</v>
      </c>
      <c r="N2148" t="s">
        <v>3136</v>
      </c>
      <c r="O2148" t="s">
        <v>3160</v>
      </c>
      <c r="P2148" t="s">
        <v>3115</v>
      </c>
      <c r="Q2148" t="s">
        <v>3186</v>
      </c>
      <c r="R2148" t="s">
        <v>3160</v>
      </c>
      <c r="S2148" t="s">
        <v>3348</v>
      </c>
    </row>
    <row r="2149" spans="1:19" outlineLevel="1" x14ac:dyDescent="0.2">
      <c r="A2149" t="s">
        <v>4112</v>
      </c>
      <c r="B2149" t="s">
        <v>5993</v>
      </c>
      <c r="C2149" t="s">
        <v>41</v>
      </c>
      <c r="D2149" t="s">
        <v>1381</v>
      </c>
      <c r="E2149" s="15" t="s">
        <v>3883</v>
      </c>
      <c r="F2149" s="15" t="s">
        <v>2984</v>
      </c>
      <c r="G2149" s="15" t="s">
        <v>3874</v>
      </c>
      <c r="H2149" s="15" t="s">
        <v>4116</v>
      </c>
      <c r="I2149" t="s">
        <v>3180</v>
      </c>
      <c r="J2149" t="s">
        <v>3160</v>
      </c>
      <c r="K2149" t="s">
        <v>3160</v>
      </c>
      <c r="L2149" t="s">
        <v>3160</v>
      </c>
      <c r="M2149" t="s">
        <v>3049</v>
      </c>
      <c r="N2149" t="s">
        <v>3136</v>
      </c>
      <c r="O2149" t="s">
        <v>3160</v>
      </c>
      <c r="P2149" t="s">
        <v>3115</v>
      </c>
      <c r="Q2149" t="s">
        <v>3186</v>
      </c>
      <c r="R2149" t="s">
        <v>3160</v>
      </c>
      <c r="S2149" t="s">
        <v>3348</v>
      </c>
    </row>
    <row r="2150" spans="1:19" outlineLevel="1" x14ac:dyDescent="0.2">
      <c r="A2150" t="s">
        <v>4112</v>
      </c>
      <c r="B2150" t="s">
        <v>5993</v>
      </c>
      <c r="C2150" t="s">
        <v>41</v>
      </c>
      <c r="D2150" t="s">
        <v>1381</v>
      </c>
      <c r="E2150" s="15" t="s">
        <v>3883</v>
      </c>
      <c r="F2150" s="15" t="s">
        <v>2984</v>
      </c>
      <c r="G2150" s="15" t="s">
        <v>3874</v>
      </c>
      <c r="H2150" s="15" t="s">
        <v>4116</v>
      </c>
      <c r="I2150" t="s">
        <v>1</v>
      </c>
      <c r="J2150" t="s">
        <v>3160</v>
      </c>
      <c r="K2150" t="s">
        <v>3193</v>
      </c>
      <c r="L2150" t="s">
        <v>3160</v>
      </c>
      <c r="M2150" t="s">
        <v>3049</v>
      </c>
      <c r="N2150" t="s">
        <v>3136</v>
      </c>
      <c r="O2150" t="s">
        <v>3160</v>
      </c>
      <c r="P2150" t="s">
        <v>3115</v>
      </c>
      <c r="Q2150" t="s">
        <v>3186</v>
      </c>
      <c r="R2150" t="s">
        <v>3160</v>
      </c>
      <c r="S2150" t="s">
        <v>3348</v>
      </c>
    </row>
    <row r="2151" spans="1:19" outlineLevel="1" x14ac:dyDescent="0.2">
      <c r="A2151" t="s">
        <v>4112</v>
      </c>
      <c r="B2151" t="s">
        <v>6017</v>
      </c>
      <c r="C2151" t="s">
        <v>41</v>
      </c>
      <c r="D2151" t="s">
        <v>1381</v>
      </c>
      <c r="E2151" s="15" t="s">
        <v>3883</v>
      </c>
      <c r="F2151" s="15" t="s">
        <v>2984</v>
      </c>
      <c r="G2151" s="15" t="s">
        <v>3874</v>
      </c>
      <c r="H2151" s="15" t="s">
        <v>4116</v>
      </c>
      <c r="I2151" t="s">
        <v>1</v>
      </c>
      <c r="J2151" t="s">
        <v>3160</v>
      </c>
      <c r="K2151" t="s">
        <v>3193</v>
      </c>
      <c r="L2151" t="s">
        <v>3160</v>
      </c>
      <c r="M2151" t="s">
        <v>3049</v>
      </c>
      <c r="N2151" t="s">
        <v>3136</v>
      </c>
      <c r="O2151" t="s">
        <v>3160</v>
      </c>
      <c r="P2151" t="s">
        <v>3115</v>
      </c>
      <c r="Q2151" t="s">
        <v>3186</v>
      </c>
      <c r="R2151" t="s">
        <v>3160</v>
      </c>
      <c r="S2151" t="s">
        <v>3348</v>
      </c>
    </row>
    <row r="2152" spans="1:19" outlineLevel="1" x14ac:dyDescent="0.2">
      <c r="A2152" t="s">
        <v>4113</v>
      </c>
      <c r="B2152" t="s">
        <v>5994</v>
      </c>
      <c r="C2152" t="s">
        <v>41</v>
      </c>
      <c r="D2152" t="s">
        <v>1381</v>
      </c>
      <c r="E2152" s="15" t="s">
        <v>3883</v>
      </c>
      <c r="F2152" s="15" t="s">
        <v>2984</v>
      </c>
      <c r="G2152" s="15" t="s">
        <v>3874</v>
      </c>
      <c r="H2152" s="15" t="s">
        <v>4117</v>
      </c>
      <c r="I2152" t="s">
        <v>3180</v>
      </c>
      <c r="J2152" t="s">
        <v>3160</v>
      </c>
      <c r="K2152" t="s">
        <v>3160</v>
      </c>
      <c r="L2152" t="s">
        <v>3160</v>
      </c>
      <c r="M2152" t="s">
        <v>3049</v>
      </c>
      <c r="N2152" t="s">
        <v>3136</v>
      </c>
      <c r="O2152" t="s">
        <v>3160</v>
      </c>
      <c r="P2152" t="s">
        <v>3115</v>
      </c>
      <c r="Q2152" t="s">
        <v>3186</v>
      </c>
      <c r="R2152" t="s">
        <v>3160</v>
      </c>
      <c r="S2152" t="s">
        <v>3348</v>
      </c>
    </row>
    <row r="2153" spans="1:19" outlineLevel="1" x14ac:dyDescent="0.2">
      <c r="A2153" t="s">
        <v>4113</v>
      </c>
      <c r="B2153" t="s">
        <v>5994</v>
      </c>
      <c r="C2153" t="s">
        <v>41</v>
      </c>
      <c r="D2153" t="s">
        <v>1381</v>
      </c>
      <c r="E2153" s="15" t="s">
        <v>3883</v>
      </c>
      <c r="F2153" s="15" t="s">
        <v>2984</v>
      </c>
      <c r="G2153" s="15" t="s">
        <v>3874</v>
      </c>
      <c r="H2153" s="15" t="s">
        <v>4117</v>
      </c>
      <c r="I2153" t="s">
        <v>1</v>
      </c>
      <c r="J2153" t="s">
        <v>3160</v>
      </c>
      <c r="K2153" t="s">
        <v>3193</v>
      </c>
      <c r="L2153" t="s">
        <v>3160</v>
      </c>
      <c r="M2153" t="s">
        <v>3049</v>
      </c>
      <c r="N2153" t="s">
        <v>3136</v>
      </c>
      <c r="O2153" t="s">
        <v>3160</v>
      </c>
      <c r="P2153" t="s">
        <v>3115</v>
      </c>
      <c r="Q2153" t="s">
        <v>3186</v>
      </c>
      <c r="R2153" t="s">
        <v>3160</v>
      </c>
      <c r="S2153" t="s">
        <v>3348</v>
      </c>
    </row>
    <row r="2154" spans="1:19" outlineLevel="1" x14ac:dyDescent="0.2">
      <c r="A2154" t="s">
        <v>4113</v>
      </c>
      <c r="B2154" t="s">
        <v>6018</v>
      </c>
      <c r="C2154" t="s">
        <v>41</v>
      </c>
      <c r="D2154" t="s">
        <v>1381</v>
      </c>
      <c r="E2154" s="15" t="s">
        <v>3883</v>
      </c>
      <c r="F2154" s="15" t="s">
        <v>2984</v>
      </c>
      <c r="G2154" s="15" t="s">
        <v>3874</v>
      </c>
      <c r="H2154" s="15" t="s">
        <v>4117</v>
      </c>
      <c r="I2154" t="s">
        <v>1</v>
      </c>
      <c r="J2154" t="s">
        <v>3160</v>
      </c>
      <c r="K2154" t="s">
        <v>3193</v>
      </c>
      <c r="L2154" t="s">
        <v>3160</v>
      </c>
      <c r="M2154" t="s">
        <v>3049</v>
      </c>
      <c r="N2154" t="s">
        <v>3136</v>
      </c>
      <c r="O2154" t="s">
        <v>3160</v>
      </c>
      <c r="P2154" t="s">
        <v>3115</v>
      </c>
      <c r="Q2154" t="s">
        <v>3186</v>
      </c>
      <c r="R2154" t="s">
        <v>3160</v>
      </c>
      <c r="S2154" t="s">
        <v>3348</v>
      </c>
    </row>
    <row r="2155" spans="1:19" outlineLevel="1" x14ac:dyDescent="0.2">
      <c r="A2155" t="s">
        <v>4114</v>
      </c>
      <c r="B2155" t="s">
        <v>5995</v>
      </c>
      <c r="C2155" t="s">
        <v>41</v>
      </c>
      <c r="D2155" t="s">
        <v>1381</v>
      </c>
      <c r="E2155" s="15" t="s">
        <v>3883</v>
      </c>
      <c r="F2155" s="15" t="s">
        <v>2984</v>
      </c>
      <c r="G2155" s="15" t="s">
        <v>3874</v>
      </c>
      <c r="H2155" s="15" t="s">
        <v>4118</v>
      </c>
      <c r="I2155" t="s">
        <v>3180</v>
      </c>
      <c r="J2155" t="s">
        <v>3160</v>
      </c>
      <c r="K2155" t="s">
        <v>3160</v>
      </c>
      <c r="L2155" t="s">
        <v>3160</v>
      </c>
      <c r="M2155" t="s">
        <v>3049</v>
      </c>
      <c r="N2155" t="s">
        <v>3136</v>
      </c>
      <c r="O2155" t="s">
        <v>3160</v>
      </c>
      <c r="P2155" t="s">
        <v>3115</v>
      </c>
      <c r="Q2155" t="s">
        <v>3186</v>
      </c>
      <c r="R2155" t="s">
        <v>3160</v>
      </c>
      <c r="S2155" t="s">
        <v>3348</v>
      </c>
    </row>
    <row r="2156" spans="1:19" outlineLevel="1" x14ac:dyDescent="0.2">
      <c r="A2156" t="s">
        <v>4114</v>
      </c>
      <c r="B2156" t="s">
        <v>5995</v>
      </c>
      <c r="C2156" t="s">
        <v>41</v>
      </c>
      <c r="D2156" t="s">
        <v>1381</v>
      </c>
      <c r="E2156" s="15" t="s">
        <v>3883</v>
      </c>
      <c r="F2156" s="15" t="s">
        <v>2984</v>
      </c>
      <c r="G2156" s="15" t="s">
        <v>3874</v>
      </c>
      <c r="H2156" s="15" t="s">
        <v>4118</v>
      </c>
      <c r="I2156" t="s">
        <v>1</v>
      </c>
      <c r="J2156" t="s">
        <v>3160</v>
      </c>
      <c r="K2156" t="s">
        <v>3193</v>
      </c>
      <c r="L2156" t="s">
        <v>3160</v>
      </c>
      <c r="M2156" t="s">
        <v>3049</v>
      </c>
      <c r="N2156" t="s">
        <v>3136</v>
      </c>
      <c r="O2156" t="s">
        <v>3160</v>
      </c>
      <c r="P2156" t="s">
        <v>3115</v>
      </c>
      <c r="Q2156" t="s">
        <v>3186</v>
      </c>
      <c r="R2156" t="s">
        <v>3160</v>
      </c>
      <c r="S2156" t="s">
        <v>3348</v>
      </c>
    </row>
    <row r="2157" spans="1:19" outlineLevel="1" x14ac:dyDescent="0.2">
      <c r="A2157" t="s">
        <v>4114</v>
      </c>
      <c r="B2157" t="s">
        <v>6019</v>
      </c>
      <c r="C2157" t="s">
        <v>41</v>
      </c>
      <c r="D2157" t="s">
        <v>1381</v>
      </c>
      <c r="E2157" s="15" t="s">
        <v>3883</v>
      </c>
      <c r="F2157" s="15" t="s">
        <v>2984</v>
      </c>
      <c r="G2157" s="15" t="s">
        <v>3874</v>
      </c>
      <c r="H2157" s="15" t="s">
        <v>4118</v>
      </c>
      <c r="I2157" t="s">
        <v>1</v>
      </c>
      <c r="J2157" t="s">
        <v>3160</v>
      </c>
      <c r="K2157" t="s">
        <v>3193</v>
      </c>
      <c r="L2157" t="s">
        <v>3160</v>
      </c>
      <c r="M2157" t="s">
        <v>3049</v>
      </c>
      <c r="N2157" t="s">
        <v>3136</v>
      </c>
      <c r="O2157" t="s">
        <v>3160</v>
      </c>
      <c r="P2157" t="s">
        <v>3115</v>
      </c>
      <c r="Q2157" t="s">
        <v>3186</v>
      </c>
      <c r="R2157" t="s">
        <v>3160</v>
      </c>
      <c r="S2157" t="s">
        <v>3348</v>
      </c>
    </row>
    <row r="2158" spans="1:19" outlineLevel="1" x14ac:dyDescent="0.2">
      <c r="A2158" t="s">
        <v>4119</v>
      </c>
      <c r="B2158" t="s">
        <v>5996</v>
      </c>
      <c r="C2158" t="s">
        <v>41</v>
      </c>
      <c r="D2158" t="s">
        <v>1381</v>
      </c>
      <c r="E2158" s="15" t="s">
        <v>3883</v>
      </c>
      <c r="F2158" s="15" t="s">
        <v>2984</v>
      </c>
      <c r="G2158" s="15" t="s">
        <v>3874</v>
      </c>
      <c r="H2158" s="15" t="s">
        <v>4122</v>
      </c>
      <c r="I2158" t="s">
        <v>3180</v>
      </c>
      <c r="J2158" t="s">
        <v>3160</v>
      </c>
      <c r="K2158" t="s">
        <v>3160</v>
      </c>
      <c r="L2158" t="s">
        <v>3160</v>
      </c>
      <c r="M2158" t="s">
        <v>3049</v>
      </c>
      <c r="N2158" t="s">
        <v>3136</v>
      </c>
      <c r="O2158" t="s">
        <v>3160</v>
      </c>
      <c r="P2158" t="s">
        <v>3115</v>
      </c>
      <c r="Q2158" t="s">
        <v>3186</v>
      </c>
      <c r="R2158" t="s">
        <v>3160</v>
      </c>
      <c r="S2158" t="s">
        <v>3348</v>
      </c>
    </row>
    <row r="2159" spans="1:19" outlineLevel="1" x14ac:dyDescent="0.2">
      <c r="A2159" t="s">
        <v>4119</v>
      </c>
      <c r="B2159" t="s">
        <v>5996</v>
      </c>
      <c r="C2159" t="s">
        <v>41</v>
      </c>
      <c r="D2159" t="s">
        <v>1381</v>
      </c>
      <c r="E2159" s="15" t="s">
        <v>3883</v>
      </c>
      <c r="F2159" s="15" t="s">
        <v>2984</v>
      </c>
      <c r="G2159" s="15" t="s">
        <v>3874</v>
      </c>
      <c r="H2159" s="15" t="s">
        <v>4122</v>
      </c>
      <c r="I2159" t="s">
        <v>1</v>
      </c>
      <c r="J2159" t="s">
        <v>3160</v>
      </c>
      <c r="K2159" t="s">
        <v>3193</v>
      </c>
      <c r="L2159" t="s">
        <v>3160</v>
      </c>
      <c r="M2159" t="s">
        <v>3049</v>
      </c>
      <c r="N2159" t="s">
        <v>3136</v>
      </c>
      <c r="O2159" t="s">
        <v>3160</v>
      </c>
      <c r="P2159" t="s">
        <v>3115</v>
      </c>
      <c r="Q2159" t="s">
        <v>3186</v>
      </c>
      <c r="R2159" t="s">
        <v>3160</v>
      </c>
      <c r="S2159" t="s">
        <v>3348</v>
      </c>
    </row>
    <row r="2160" spans="1:19" outlineLevel="1" x14ac:dyDescent="0.2">
      <c r="A2160" t="s">
        <v>4119</v>
      </c>
      <c r="B2160" t="s">
        <v>6020</v>
      </c>
      <c r="C2160" t="s">
        <v>41</v>
      </c>
      <c r="D2160" t="s">
        <v>1381</v>
      </c>
      <c r="E2160" s="15" t="s">
        <v>3883</v>
      </c>
      <c r="F2160" s="15" t="s">
        <v>2984</v>
      </c>
      <c r="G2160" s="15" t="s">
        <v>3874</v>
      </c>
      <c r="H2160" s="15" t="s">
        <v>4122</v>
      </c>
      <c r="I2160" t="s">
        <v>1</v>
      </c>
      <c r="J2160" t="s">
        <v>3160</v>
      </c>
      <c r="K2160" t="s">
        <v>3193</v>
      </c>
      <c r="L2160" t="s">
        <v>3160</v>
      </c>
      <c r="M2160" t="s">
        <v>3049</v>
      </c>
      <c r="N2160" t="s">
        <v>3136</v>
      </c>
      <c r="O2160" t="s">
        <v>3160</v>
      </c>
      <c r="P2160" t="s">
        <v>3115</v>
      </c>
      <c r="Q2160" t="s">
        <v>3186</v>
      </c>
      <c r="R2160" t="s">
        <v>3160</v>
      </c>
      <c r="S2160" t="s">
        <v>3348</v>
      </c>
    </row>
    <row r="2161" spans="1:19" outlineLevel="1" x14ac:dyDescent="0.2">
      <c r="A2161" t="s">
        <v>4120</v>
      </c>
      <c r="B2161" t="s">
        <v>5997</v>
      </c>
      <c r="C2161" t="s">
        <v>41</v>
      </c>
      <c r="D2161" t="s">
        <v>1381</v>
      </c>
      <c r="E2161" s="15" t="s">
        <v>3883</v>
      </c>
      <c r="F2161" s="15" t="s">
        <v>2984</v>
      </c>
      <c r="G2161" s="15" t="s">
        <v>3874</v>
      </c>
      <c r="H2161" s="15" t="s">
        <v>4123</v>
      </c>
      <c r="I2161" t="s">
        <v>3180</v>
      </c>
      <c r="J2161" t="s">
        <v>3160</v>
      </c>
      <c r="K2161" t="s">
        <v>3160</v>
      </c>
      <c r="L2161" t="s">
        <v>3160</v>
      </c>
      <c r="M2161" t="s">
        <v>3049</v>
      </c>
      <c r="N2161" t="s">
        <v>3136</v>
      </c>
      <c r="O2161" t="s">
        <v>3160</v>
      </c>
      <c r="P2161" t="s">
        <v>3115</v>
      </c>
      <c r="Q2161" t="s">
        <v>3186</v>
      </c>
      <c r="R2161" t="s">
        <v>3160</v>
      </c>
      <c r="S2161" t="s">
        <v>3348</v>
      </c>
    </row>
    <row r="2162" spans="1:19" outlineLevel="1" x14ac:dyDescent="0.2">
      <c r="A2162" t="s">
        <v>4120</v>
      </c>
      <c r="B2162" t="s">
        <v>5997</v>
      </c>
      <c r="C2162" t="s">
        <v>41</v>
      </c>
      <c r="D2162" t="s">
        <v>1381</v>
      </c>
      <c r="E2162" s="15" t="s">
        <v>3883</v>
      </c>
      <c r="F2162" s="15" t="s">
        <v>2984</v>
      </c>
      <c r="G2162" s="15" t="s">
        <v>3874</v>
      </c>
      <c r="H2162" s="15" t="s">
        <v>4123</v>
      </c>
      <c r="I2162" t="s">
        <v>1</v>
      </c>
      <c r="J2162" t="s">
        <v>3160</v>
      </c>
      <c r="K2162" t="s">
        <v>3193</v>
      </c>
      <c r="L2162" t="s">
        <v>3160</v>
      </c>
      <c r="M2162" t="s">
        <v>3049</v>
      </c>
      <c r="N2162" t="s">
        <v>3136</v>
      </c>
      <c r="O2162" t="s">
        <v>3160</v>
      </c>
      <c r="P2162" t="s">
        <v>3115</v>
      </c>
      <c r="Q2162" t="s">
        <v>3186</v>
      </c>
      <c r="R2162" t="s">
        <v>3160</v>
      </c>
      <c r="S2162" t="s">
        <v>3348</v>
      </c>
    </row>
    <row r="2163" spans="1:19" outlineLevel="1" x14ac:dyDescent="0.2">
      <c r="A2163" t="s">
        <v>4120</v>
      </c>
      <c r="B2163" t="s">
        <v>6021</v>
      </c>
      <c r="C2163" t="s">
        <v>41</v>
      </c>
      <c r="D2163" t="s">
        <v>1381</v>
      </c>
      <c r="E2163" s="15" t="s">
        <v>3883</v>
      </c>
      <c r="F2163" s="15" t="s">
        <v>2984</v>
      </c>
      <c r="G2163" s="15" t="s">
        <v>3874</v>
      </c>
      <c r="H2163" s="15" t="s">
        <v>4123</v>
      </c>
      <c r="I2163" t="s">
        <v>1</v>
      </c>
      <c r="J2163" t="s">
        <v>3160</v>
      </c>
      <c r="K2163" t="s">
        <v>3193</v>
      </c>
      <c r="L2163" t="s">
        <v>3160</v>
      </c>
      <c r="M2163" t="s">
        <v>3049</v>
      </c>
      <c r="N2163" t="s">
        <v>3136</v>
      </c>
      <c r="O2163" t="s">
        <v>3160</v>
      </c>
      <c r="P2163" t="s">
        <v>3115</v>
      </c>
      <c r="Q2163" t="s">
        <v>3186</v>
      </c>
      <c r="R2163" t="s">
        <v>3160</v>
      </c>
      <c r="S2163" t="s">
        <v>3348</v>
      </c>
    </row>
    <row r="2164" spans="1:19" outlineLevel="1" x14ac:dyDescent="0.2">
      <c r="A2164" t="s">
        <v>4121</v>
      </c>
      <c r="B2164" t="s">
        <v>5998</v>
      </c>
      <c r="C2164" t="s">
        <v>41</v>
      </c>
      <c r="D2164" t="s">
        <v>1381</v>
      </c>
      <c r="E2164" s="15" t="s">
        <v>3883</v>
      </c>
      <c r="F2164" s="15" t="s">
        <v>2984</v>
      </c>
      <c r="G2164" s="15" t="s">
        <v>3874</v>
      </c>
      <c r="H2164" s="15" t="s">
        <v>4124</v>
      </c>
      <c r="I2164" t="s">
        <v>3180</v>
      </c>
      <c r="J2164" t="s">
        <v>3160</v>
      </c>
      <c r="K2164" t="s">
        <v>3160</v>
      </c>
      <c r="L2164" t="s">
        <v>3160</v>
      </c>
      <c r="M2164" t="s">
        <v>3049</v>
      </c>
      <c r="N2164" t="s">
        <v>3136</v>
      </c>
      <c r="O2164" t="s">
        <v>3160</v>
      </c>
      <c r="P2164" t="s">
        <v>3115</v>
      </c>
      <c r="Q2164" t="s">
        <v>3186</v>
      </c>
      <c r="R2164" t="s">
        <v>3160</v>
      </c>
      <c r="S2164" t="s">
        <v>3348</v>
      </c>
    </row>
    <row r="2165" spans="1:19" outlineLevel="1" x14ac:dyDescent="0.2">
      <c r="A2165" t="s">
        <v>4121</v>
      </c>
      <c r="B2165" t="s">
        <v>5998</v>
      </c>
      <c r="C2165" t="s">
        <v>41</v>
      </c>
      <c r="D2165" t="s">
        <v>1381</v>
      </c>
      <c r="E2165" s="15" t="s">
        <v>3883</v>
      </c>
      <c r="F2165" s="15" t="s">
        <v>2984</v>
      </c>
      <c r="G2165" s="15" t="s">
        <v>3874</v>
      </c>
      <c r="H2165" s="15" t="s">
        <v>4124</v>
      </c>
      <c r="I2165" t="s">
        <v>1</v>
      </c>
      <c r="J2165" t="s">
        <v>3160</v>
      </c>
      <c r="K2165" t="s">
        <v>3193</v>
      </c>
      <c r="L2165" t="s">
        <v>3160</v>
      </c>
      <c r="M2165" t="s">
        <v>3049</v>
      </c>
      <c r="N2165" t="s">
        <v>3136</v>
      </c>
      <c r="O2165" t="s">
        <v>3160</v>
      </c>
      <c r="P2165" t="s">
        <v>3115</v>
      </c>
      <c r="Q2165" t="s">
        <v>3186</v>
      </c>
      <c r="R2165" t="s">
        <v>3160</v>
      </c>
      <c r="S2165" t="s">
        <v>3348</v>
      </c>
    </row>
    <row r="2166" spans="1:19" outlineLevel="1" x14ac:dyDescent="0.2">
      <c r="A2166" t="s">
        <v>4121</v>
      </c>
      <c r="B2166" t="s">
        <v>6022</v>
      </c>
      <c r="C2166" t="s">
        <v>41</v>
      </c>
      <c r="D2166" t="s">
        <v>1381</v>
      </c>
      <c r="E2166" s="15" t="s">
        <v>3883</v>
      </c>
      <c r="F2166" s="15" t="s">
        <v>2984</v>
      </c>
      <c r="G2166" s="15" t="s">
        <v>3874</v>
      </c>
      <c r="H2166" s="15" t="s">
        <v>4124</v>
      </c>
      <c r="I2166" t="s">
        <v>1</v>
      </c>
      <c r="J2166" t="s">
        <v>3160</v>
      </c>
      <c r="K2166" t="s">
        <v>3193</v>
      </c>
      <c r="L2166" t="s">
        <v>3160</v>
      </c>
      <c r="M2166" t="s">
        <v>3049</v>
      </c>
      <c r="N2166" t="s">
        <v>3136</v>
      </c>
      <c r="O2166" t="s">
        <v>3160</v>
      </c>
      <c r="P2166" t="s">
        <v>3115</v>
      </c>
      <c r="Q2166" t="s">
        <v>3186</v>
      </c>
      <c r="R2166" t="s">
        <v>3160</v>
      </c>
      <c r="S2166" t="s">
        <v>3348</v>
      </c>
    </row>
    <row r="2167" spans="1:19" hidden="1" x14ac:dyDescent="0.2">
      <c r="A2167" t="s">
        <v>6173</v>
      </c>
      <c r="B2167" t="s">
        <v>6107</v>
      </c>
      <c r="C2167" t="s">
        <v>42</v>
      </c>
      <c r="D2167" s="15" t="s">
        <v>3007</v>
      </c>
      <c r="E2167" s="15" t="s">
        <v>3027</v>
      </c>
      <c r="F2167" s="15" t="s">
        <v>3404</v>
      </c>
      <c r="G2167" s="15" t="s">
        <v>3435</v>
      </c>
      <c r="H2167" s="15" t="s">
        <v>3435</v>
      </c>
      <c r="I2167" t="s">
        <v>3160</v>
      </c>
      <c r="J2167" t="s">
        <v>3160</v>
      </c>
      <c r="K2167" t="s">
        <v>3160</v>
      </c>
      <c r="L2167" t="s">
        <v>3160</v>
      </c>
      <c r="M2167" t="s">
        <v>3049</v>
      </c>
      <c r="N2167" t="s">
        <v>3160</v>
      </c>
      <c r="O2167" t="s">
        <v>3160</v>
      </c>
      <c r="P2167" t="s">
        <v>3115</v>
      </c>
      <c r="Q2167" t="s">
        <v>3186</v>
      </c>
      <c r="R2167" s="23" t="s">
        <v>4630</v>
      </c>
      <c r="S2167" t="s">
        <v>3348</v>
      </c>
    </row>
    <row r="2168" spans="1:19" outlineLevel="1" x14ac:dyDescent="0.2">
      <c r="A2168" t="s">
        <v>6173</v>
      </c>
      <c r="B2168" t="s">
        <v>6107</v>
      </c>
      <c r="C2168" t="s">
        <v>42</v>
      </c>
      <c r="D2168" s="15" t="s">
        <v>3007</v>
      </c>
      <c r="E2168" s="15" t="s">
        <v>3027</v>
      </c>
      <c r="F2168" s="15" t="s">
        <v>3404</v>
      </c>
      <c r="G2168" s="15" t="s">
        <v>3435</v>
      </c>
      <c r="H2168" s="15" t="s">
        <v>3435</v>
      </c>
      <c r="I2168" t="s">
        <v>1</v>
      </c>
      <c r="J2168" t="s">
        <v>3160</v>
      </c>
      <c r="K2168" t="s">
        <v>3193</v>
      </c>
      <c r="L2168" t="s">
        <v>3160</v>
      </c>
      <c r="M2168" t="s">
        <v>3049</v>
      </c>
      <c r="N2168" t="s">
        <v>3160</v>
      </c>
      <c r="O2168" t="s">
        <v>3160</v>
      </c>
      <c r="P2168" t="s">
        <v>3115</v>
      </c>
      <c r="Q2168" t="s">
        <v>3186</v>
      </c>
      <c r="R2168" s="23" t="s">
        <v>3160</v>
      </c>
      <c r="S2168" t="s">
        <v>3348</v>
      </c>
    </row>
    <row r="2169" spans="1:19" outlineLevel="1" x14ac:dyDescent="0.2">
      <c r="A2169" t="s">
        <v>4626</v>
      </c>
      <c r="B2169" t="s">
        <v>6108</v>
      </c>
      <c r="C2169" t="s">
        <v>42</v>
      </c>
      <c r="D2169" t="s">
        <v>3019</v>
      </c>
      <c r="E2169" s="5" t="s">
        <v>3021</v>
      </c>
      <c r="F2169" s="15" t="s">
        <v>3404</v>
      </c>
      <c r="G2169" s="15" t="s">
        <v>3412</v>
      </c>
      <c r="H2169" s="15" t="s">
        <v>3412</v>
      </c>
      <c r="I2169" t="s">
        <v>1</v>
      </c>
      <c r="J2169" t="s">
        <v>3160</v>
      </c>
      <c r="K2169" t="s">
        <v>3193</v>
      </c>
      <c r="L2169" t="s">
        <v>3160</v>
      </c>
      <c r="M2169" t="s">
        <v>3049</v>
      </c>
      <c r="N2169" t="s">
        <v>3160</v>
      </c>
      <c r="O2169" t="s">
        <v>3160</v>
      </c>
      <c r="P2169" t="s">
        <v>3115</v>
      </c>
      <c r="Q2169" t="s">
        <v>3186</v>
      </c>
      <c r="R2169" s="23" t="s">
        <v>3160</v>
      </c>
      <c r="S2169" t="s">
        <v>3348</v>
      </c>
    </row>
    <row r="2170" spans="1:19" outlineLevel="1" x14ac:dyDescent="0.2">
      <c r="A2170" t="s">
        <v>4127</v>
      </c>
      <c r="B2170" t="s">
        <v>6109</v>
      </c>
      <c r="C2170" t="s">
        <v>42</v>
      </c>
      <c r="D2170" s="15" t="s">
        <v>3007</v>
      </c>
      <c r="E2170" s="15" t="s">
        <v>3027</v>
      </c>
      <c r="F2170" s="15" t="s">
        <v>3404</v>
      </c>
      <c r="G2170" s="15" t="s">
        <v>3435</v>
      </c>
      <c r="H2170" s="15" t="s">
        <v>3435</v>
      </c>
      <c r="I2170" t="s">
        <v>3160</v>
      </c>
      <c r="J2170" t="s">
        <v>3160</v>
      </c>
      <c r="K2170" t="s">
        <v>3160</v>
      </c>
      <c r="L2170" t="s">
        <v>3160</v>
      </c>
      <c r="M2170" t="s">
        <v>3049</v>
      </c>
      <c r="N2170" t="s">
        <v>3160</v>
      </c>
      <c r="O2170" t="s">
        <v>3160</v>
      </c>
      <c r="P2170" t="s">
        <v>3115</v>
      </c>
      <c r="Q2170" t="s">
        <v>3186</v>
      </c>
      <c r="R2170" s="23" t="s">
        <v>4630</v>
      </c>
      <c r="S2170" t="s">
        <v>3348</v>
      </c>
    </row>
    <row r="2171" spans="1:19" outlineLevel="1" x14ac:dyDescent="0.2">
      <c r="A2171" t="s">
        <v>4127</v>
      </c>
      <c r="B2171" t="s">
        <v>6109</v>
      </c>
      <c r="C2171" t="s">
        <v>42</v>
      </c>
      <c r="D2171" s="15" t="s">
        <v>3007</v>
      </c>
      <c r="E2171" s="15" t="s">
        <v>3027</v>
      </c>
      <c r="F2171" s="15" t="s">
        <v>3404</v>
      </c>
      <c r="G2171" s="15" t="s">
        <v>3435</v>
      </c>
      <c r="H2171" s="15" t="s">
        <v>3435</v>
      </c>
      <c r="I2171" t="s">
        <v>1</v>
      </c>
      <c r="J2171" t="s">
        <v>3160</v>
      </c>
      <c r="K2171" t="s">
        <v>3193</v>
      </c>
      <c r="L2171" t="s">
        <v>3160</v>
      </c>
      <c r="M2171" t="s">
        <v>3049</v>
      </c>
      <c r="N2171" t="s">
        <v>3160</v>
      </c>
      <c r="O2171" t="s">
        <v>3160</v>
      </c>
      <c r="P2171" t="s">
        <v>3115</v>
      </c>
      <c r="Q2171" t="s">
        <v>3186</v>
      </c>
      <c r="R2171" s="23" t="s">
        <v>3160</v>
      </c>
      <c r="S2171" t="s">
        <v>3348</v>
      </c>
    </row>
    <row r="2172" spans="1:19" outlineLevel="1" x14ac:dyDescent="0.2">
      <c r="A2172" t="s">
        <v>4127</v>
      </c>
      <c r="B2172" t="s">
        <v>6109</v>
      </c>
      <c r="C2172" t="s">
        <v>42</v>
      </c>
      <c r="D2172" s="15" t="s">
        <v>3007</v>
      </c>
      <c r="E2172" s="15" t="s">
        <v>3027</v>
      </c>
      <c r="F2172" s="15" t="s">
        <v>3404</v>
      </c>
      <c r="G2172" s="15" t="s">
        <v>3435</v>
      </c>
      <c r="H2172" s="15" t="s">
        <v>3435</v>
      </c>
      <c r="I2172" t="s">
        <v>1</v>
      </c>
      <c r="J2172" t="s">
        <v>3160</v>
      </c>
      <c r="K2172" t="s">
        <v>3193</v>
      </c>
      <c r="L2172" t="s">
        <v>3160</v>
      </c>
      <c r="M2172" t="s">
        <v>3160</v>
      </c>
      <c r="N2172" t="s">
        <v>3160</v>
      </c>
      <c r="O2172" t="s">
        <v>3160</v>
      </c>
      <c r="P2172" t="s">
        <v>3116</v>
      </c>
      <c r="Q2172" t="s">
        <v>5413</v>
      </c>
      <c r="R2172" s="23" t="s">
        <v>3160</v>
      </c>
      <c r="S2172" t="s">
        <v>3189</v>
      </c>
    </row>
    <row r="2173" spans="1:19" outlineLevel="1" x14ac:dyDescent="0.2">
      <c r="A2173" t="s">
        <v>4535</v>
      </c>
      <c r="B2173" t="s">
        <v>6110</v>
      </c>
      <c r="C2173" t="s">
        <v>42</v>
      </c>
      <c r="D2173" t="s">
        <v>3019</v>
      </c>
      <c r="E2173" s="5" t="s">
        <v>3021</v>
      </c>
      <c r="F2173" s="15" t="s">
        <v>3404</v>
      </c>
      <c r="G2173" s="15" t="s">
        <v>3737</v>
      </c>
      <c r="H2173" s="15" t="s">
        <v>1378</v>
      </c>
      <c r="I2173" t="s">
        <v>3160</v>
      </c>
      <c r="J2173" t="s">
        <v>3160</v>
      </c>
      <c r="K2173" t="s">
        <v>3160</v>
      </c>
      <c r="L2173" t="s">
        <v>3160</v>
      </c>
      <c r="M2173" t="s">
        <v>3049</v>
      </c>
      <c r="N2173" t="s">
        <v>3160</v>
      </c>
      <c r="O2173" t="s">
        <v>3160</v>
      </c>
      <c r="P2173" t="s">
        <v>3115</v>
      </c>
      <c r="Q2173" t="s">
        <v>3186</v>
      </c>
      <c r="R2173" s="23" t="s">
        <v>4630</v>
      </c>
      <c r="S2173" t="s">
        <v>3348</v>
      </c>
    </row>
    <row r="2174" spans="1:19" outlineLevel="1" x14ac:dyDescent="0.2">
      <c r="A2174" t="s">
        <v>4535</v>
      </c>
      <c r="B2174" t="s">
        <v>6110</v>
      </c>
      <c r="C2174" t="s">
        <v>42</v>
      </c>
      <c r="D2174" t="s">
        <v>3019</v>
      </c>
      <c r="E2174" s="5" t="s">
        <v>3021</v>
      </c>
      <c r="F2174" s="15" t="s">
        <v>3404</v>
      </c>
      <c r="G2174" s="15" t="s">
        <v>3737</v>
      </c>
      <c r="H2174" s="15" t="s">
        <v>1378</v>
      </c>
      <c r="I2174" t="s">
        <v>1</v>
      </c>
      <c r="J2174" t="s">
        <v>3160</v>
      </c>
      <c r="K2174" t="s">
        <v>3193</v>
      </c>
      <c r="L2174" t="s">
        <v>3160</v>
      </c>
      <c r="M2174" t="s">
        <v>3049</v>
      </c>
      <c r="N2174" t="s">
        <v>3160</v>
      </c>
      <c r="O2174" t="s">
        <v>3160</v>
      </c>
      <c r="P2174" t="s">
        <v>3115</v>
      </c>
      <c r="Q2174" t="s">
        <v>3186</v>
      </c>
      <c r="R2174" s="23" t="s">
        <v>3160</v>
      </c>
      <c r="S2174" t="s">
        <v>3348</v>
      </c>
    </row>
    <row r="2175" spans="1:19" outlineLevel="1" x14ac:dyDescent="0.2">
      <c r="A2175" t="s">
        <v>4535</v>
      </c>
      <c r="B2175" t="s">
        <v>6110</v>
      </c>
      <c r="C2175" t="s">
        <v>42</v>
      </c>
      <c r="D2175" t="s">
        <v>3019</v>
      </c>
      <c r="E2175" s="5" t="s">
        <v>3021</v>
      </c>
      <c r="F2175" s="15" t="s">
        <v>3404</v>
      </c>
      <c r="G2175" s="15" t="s">
        <v>3737</v>
      </c>
      <c r="H2175" s="15" t="s">
        <v>1378</v>
      </c>
      <c r="I2175" t="s">
        <v>1</v>
      </c>
      <c r="J2175" t="s">
        <v>3160</v>
      </c>
      <c r="K2175" t="s">
        <v>3193</v>
      </c>
      <c r="L2175" t="s">
        <v>3160</v>
      </c>
      <c r="M2175" t="s">
        <v>3160</v>
      </c>
      <c r="N2175" t="s">
        <v>3160</v>
      </c>
      <c r="O2175" t="s">
        <v>3160</v>
      </c>
      <c r="P2175" t="s">
        <v>3116</v>
      </c>
      <c r="Q2175" t="s">
        <v>5413</v>
      </c>
      <c r="R2175" s="23" t="s">
        <v>3160</v>
      </c>
      <c r="S2175" t="s">
        <v>3189</v>
      </c>
    </row>
    <row r="2176" spans="1:19" outlineLevel="1" x14ac:dyDescent="0.2">
      <c r="A2176" t="s">
        <v>4326</v>
      </c>
      <c r="B2176" t="s">
        <v>6189</v>
      </c>
      <c r="C2176" t="s">
        <v>42</v>
      </c>
      <c r="D2176" s="15" t="s">
        <v>3007</v>
      </c>
      <c r="E2176" s="15" t="s">
        <v>3027</v>
      </c>
      <c r="F2176" s="15" t="s">
        <v>3404</v>
      </c>
      <c r="G2176" s="15" t="s">
        <v>3435</v>
      </c>
      <c r="H2176" s="15" t="s">
        <v>3435</v>
      </c>
      <c r="I2176" t="s">
        <v>3160</v>
      </c>
      <c r="J2176" t="s">
        <v>3160</v>
      </c>
      <c r="K2176" t="s">
        <v>3160</v>
      </c>
      <c r="L2176" t="s">
        <v>3160</v>
      </c>
      <c r="M2176" t="s">
        <v>3049</v>
      </c>
      <c r="N2176" t="s">
        <v>3160</v>
      </c>
      <c r="O2176" t="s">
        <v>3160</v>
      </c>
      <c r="P2176" t="s">
        <v>3115</v>
      </c>
      <c r="Q2176" t="s">
        <v>3186</v>
      </c>
      <c r="R2176" s="23" t="s">
        <v>4630</v>
      </c>
      <c r="S2176" t="s">
        <v>3348</v>
      </c>
    </row>
    <row r="2177" spans="1:19" outlineLevel="1" x14ac:dyDescent="0.2">
      <c r="A2177" t="s">
        <v>4326</v>
      </c>
      <c r="B2177" t="s">
        <v>6189</v>
      </c>
      <c r="C2177" t="s">
        <v>42</v>
      </c>
      <c r="D2177" s="15" t="s">
        <v>3007</v>
      </c>
      <c r="E2177" s="15" t="s">
        <v>3027</v>
      </c>
      <c r="F2177" s="15" t="s">
        <v>3404</v>
      </c>
      <c r="G2177" s="15" t="s">
        <v>3435</v>
      </c>
      <c r="H2177" s="15" t="s">
        <v>3435</v>
      </c>
      <c r="I2177" t="s">
        <v>1</v>
      </c>
      <c r="J2177" t="s">
        <v>3160</v>
      </c>
      <c r="K2177" t="s">
        <v>3193</v>
      </c>
      <c r="L2177" t="s">
        <v>3160</v>
      </c>
      <c r="M2177" t="s">
        <v>3049</v>
      </c>
      <c r="N2177" t="s">
        <v>3160</v>
      </c>
      <c r="O2177" t="s">
        <v>3160</v>
      </c>
      <c r="P2177" t="s">
        <v>3115</v>
      </c>
      <c r="Q2177" t="s">
        <v>3186</v>
      </c>
      <c r="R2177" s="23" t="s">
        <v>3160</v>
      </c>
      <c r="S2177" t="s">
        <v>3348</v>
      </c>
    </row>
    <row r="2178" spans="1:19" outlineLevel="1" x14ac:dyDescent="0.2">
      <c r="A2178" t="s">
        <v>4326</v>
      </c>
      <c r="B2178" t="s">
        <v>6189</v>
      </c>
      <c r="C2178" t="s">
        <v>42</v>
      </c>
      <c r="D2178" s="15" t="s">
        <v>3007</v>
      </c>
      <c r="E2178" s="15" t="s">
        <v>3027</v>
      </c>
      <c r="F2178" s="15" t="s">
        <v>3404</v>
      </c>
      <c r="G2178" s="15" t="s">
        <v>3435</v>
      </c>
      <c r="H2178" s="15" t="s">
        <v>3435</v>
      </c>
      <c r="I2178" t="s">
        <v>1363</v>
      </c>
      <c r="J2178" t="s">
        <v>3160</v>
      </c>
      <c r="K2178" t="s">
        <v>3193</v>
      </c>
      <c r="L2178" t="s">
        <v>3160</v>
      </c>
      <c r="M2178" t="s">
        <v>3049</v>
      </c>
      <c r="N2178" t="s">
        <v>3160</v>
      </c>
      <c r="O2178" t="s">
        <v>3160</v>
      </c>
      <c r="P2178" t="s">
        <v>3115</v>
      </c>
      <c r="Q2178" t="s">
        <v>3186</v>
      </c>
      <c r="R2178" s="23" t="s">
        <v>3160</v>
      </c>
      <c r="S2178" t="s">
        <v>3347</v>
      </c>
    </row>
    <row r="2179" spans="1:19" outlineLevel="1" x14ac:dyDescent="0.2">
      <c r="A2179" t="s">
        <v>4551</v>
      </c>
      <c r="B2179" t="s">
        <v>6197</v>
      </c>
      <c r="C2179" t="s">
        <v>42</v>
      </c>
      <c r="D2179" t="s">
        <v>3019</v>
      </c>
      <c r="E2179" s="5" t="s">
        <v>3021</v>
      </c>
      <c r="F2179" s="15" t="s">
        <v>3404</v>
      </c>
      <c r="G2179" s="15" t="s">
        <v>3737</v>
      </c>
      <c r="H2179" s="15" t="s">
        <v>1378</v>
      </c>
      <c r="I2179" t="s">
        <v>3160</v>
      </c>
      <c r="J2179" t="s">
        <v>3160</v>
      </c>
      <c r="K2179" t="s">
        <v>3160</v>
      </c>
      <c r="L2179" t="s">
        <v>3160</v>
      </c>
      <c r="M2179" t="s">
        <v>3049</v>
      </c>
      <c r="N2179" t="s">
        <v>3160</v>
      </c>
      <c r="O2179" t="s">
        <v>3160</v>
      </c>
      <c r="P2179" t="s">
        <v>3115</v>
      </c>
      <c r="Q2179" t="s">
        <v>3186</v>
      </c>
      <c r="R2179" s="23" t="s">
        <v>4630</v>
      </c>
      <c r="S2179" t="s">
        <v>3348</v>
      </c>
    </row>
    <row r="2180" spans="1:19" outlineLevel="1" x14ac:dyDescent="0.2">
      <c r="A2180" t="s">
        <v>4551</v>
      </c>
      <c r="B2180" t="s">
        <v>6197</v>
      </c>
      <c r="C2180" t="s">
        <v>42</v>
      </c>
      <c r="D2180" t="s">
        <v>3019</v>
      </c>
      <c r="E2180" s="5" t="s">
        <v>3021</v>
      </c>
      <c r="F2180" s="15" t="s">
        <v>3404</v>
      </c>
      <c r="G2180" s="15" t="s">
        <v>3737</v>
      </c>
      <c r="H2180" s="15" t="s">
        <v>1378</v>
      </c>
      <c r="I2180" t="s">
        <v>1</v>
      </c>
      <c r="J2180" t="s">
        <v>3160</v>
      </c>
      <c r="K2180" t="s">
        <v>3193</v>
      </c>
      <c r="L2180" t="s">
        <v>3160</v>
      </c>
      <c r="M2180" t="s">
        <v>3049</v>
      </c>
      <c r="N2180" t="s">
        <v>3160</v>
      </c>
      <c r="O2180" t="s">
        <v>3160</v>
      </c>
      <c r="P2180" t="s">
        <v>3115</v>
      </c>
      <c r="Q2180" t="s">
        <v>3186</v>
      </c>
      <c r="R2180" s="23" t="s">
        <v>3160</v>
      </c>
      <c r="S2180" t="s">
        <v>3348</v>
      </c>
    </row>
    <row r="2181" spans="1:19" outlineLevel="1" x14ac:dyDescent="0.2">
      <c r="A2181" t="s">
        <v>4551</v>
      </c>
      <c r="B2181" t="s">
        <v>6197</v>
      </c>
      <c r="C2181" t="s">
        <v>42</v>
      </c>
      <c r="D2181" t="s">
        <v>3019</v>
      </c>
      <c r="E2181" s="5" t="s">
        <v>3021</v>
      </c>
      <c r="F2181" s="15" t="s">
        <v>3404</v>
      </c>
      <c r="G2181" s="15" t="s">
        <v>3737</v>
      </c>
      <c r="H2181" s="15" t="s">
        <v>1378</v>
      </c>
      <c r="I2181" t="s">
        <v>1363</v>
      </c>
      <c r="J2181" t="s">
        <v>3160</v>
      </c>
      <c r="K2181" t="s">
        <v>3193</v>
      </c>
      <c r="L2181" t="s">
        <v>3160</v>
      </c>
      <c r="M2181" t="s">
        <v>3049</v>
      </c>
      <c r="N2181" t="s">
        <v>3160</v>
      </c>
      <c r="O2181" t="s">
        <v>3160</v>
      </c>
      <c r="P2181" t="s">
        <v>3115</v>
      </c>
      <c r="Q2181" t="s">
        <v>3186</v>
      </c>
      <c r="R2181" s="23" t="s">
        <v>3160</v>
      </c>
      <c r="S2181" t="s">
        <v>3347</v>
      </c>
    </row>
    <row r="2182" spans="1:19" outlineLevel="1" x14ac:dyDescent="0.2">
      <c r="A2182" t="s">
        <v>4136</v>
      </c>
      <c r="B2182" t="s">
        <v>6111</v>
      </c>
      <c r="C2182" t="s">
        <v>42</v>
      </c>
      <c r="D2182" s="15" t="s">
        <v>3007</v>
      </c>
      <c r="E2182" s="15" t="s">
        <v>3027</v>
      </c>
      <c r="F2182" s="15" t="s">
        <v>1759</v>
      </c>
      <c r="G2182" s="15" t="s">
        <v>3435</v>
      </c>
      <c r="H2182" s="15" t="s">
        <v>3435</v>
      </c>
      <c r="I2182" t="s">
        <v>3160</v>
      </c>
      <c r="J2182" t="s">
        <v>3160</v>
      </c>
      <c r="K2182" t="s">
        <v>3160</v>
      </c>
      <c r="L2182" t="s">
        <v>3160</v>
      </c>
      <c r="M2182" t="s">
        <v>3049</v>
      </c>
      <c r="N2182" t="s">
        <v>3160</v>
      </c>
      <c r="O2182" t="s">
        <v>3160</v>
      </c>
      <c r="P2182" t="s">
        <v>3115</v>
      </c>
      <c r="Q2182" t="s">
        <v>3186</v>
      </c>
      <c r="R2182" s="23" t="s">
        <v>4630</v>
      </c>
      <c r="S2182" t="s">
        <v>3348</v>
      </c>
    </row>
    <row r="2183" spans="1:19" outlineLevel="1" x14ac:dyDescent="0.2">
      <c r="A2183" t="s">
        <v>4136</v>
      </c>
      <c r="B2183" t="s">
        <v>6111</v>
      </c>
      <c r="C2183" t="s">
        <v>42</v>
      </c>
      <c r="D2183" s="15" t="s">
        <v>3007</v>
      </c>
      <c r="E2183" s="15" t="s">
        <v>3027</v>
      </c>
      <c r="F2183" s="15" t="s">
        <v>1759</v>
      </c>
      <c r="G2183" s="15" t="s">
        <v>3435</v>
      </c>
      <c r="H2183" s="15" t="s">
        <v>3435</v>
      </c>
      <c r="I2183" t="s">
        <v>1</v>
      </c>
      <c r="J2183" t="s">
        <v>3160</v>
      </c>
      <c r="K2183" t="s">
        <v>3193</v>
      </c>
      <c r="L2183" t="s">
        <v>3160</v>
      </c>
      <c r="M2183" t="s">
        <v>3049</v>
      </c>
      <c r="N2183" t="s">
        <v>3160</v>
      </c>
      <c r="O2183" t="s">
        <v>3160</v>
      </c>
      <c r="P2183" t="s">
        <v>3115</v>
      </c>
      <c r="Q2183" t="s">
        <v>3186</v>
      </c>
      <c r="R2183" s="23" t="s">
        <v>3160</v>
      </c>
      <c r="S2183" t="s">
        <v>3348</v>
      </c>
    </row>
    <row r="2184" spans="1:19" outlineLevel="1" x14ac:dyDescent="0.2">
      <c r="A2184" t="s">
        <v>4136</v>
      </c>
      <c r="B2184" t="s">
        <v>6111</v>
      </c>
      <c r="C2184" t="s">
        <v>42</v>
      </c>
      <c r="D2184" s="15" t="s">
        <v>3007</v>
      </c>
      <c r="E2184" s="15" t="s">
        <v>3027</v>
      </c>
      <c r="F2184" s="15" t="s">
        <v>1760</v>
      </c>
      <c r="G2184" s="15" t="s">
        <v>3435</v>
      </c>
      <c r="H2184" s="15" t="s">
        <v>3435</v>
      </c>
      <c r="I2184" t="s">
        <v>3160</v>
      </c>
      <c r="J2184" t="s">
        <v>3160</v>
      </c>
      <c r="K2184" t="s">
        <v>3160</v>
      </c>
      <c r="L2184" t="s">
        <v>3160</v>
      </c>
      <c r="M2184" t="s">
        <v>3049</v>
      </c>
      <c r="N2184" t="s">
        <v>3160</v>
      </c>
      <c r="O2184" t="s">
        <v>3160</v>
      </c>
      <c r="P2184" t="s">
        <v>3115</v>
      </c>
      <c r="Q2184" t="s">
        <v>3186</v>
      </c>
      <c r="R2184" s="23" t="s">
        <v>4630</v>
      </c>
      <c r="S2184" t="s">
        <v>3348</v>
      </c>
    </row>
    <row r="2185" spans="1:19" outlineLevel="1" x14ac:dyDescent="0.2">
      <c r="A2185" t="s">
        <v>4136</v>
      </c>
      <c r="B2185" t="s">
        <v>6111</v>
      </c>
      <c r="C2185" t="s">
        <v>42</v>
      </c>
      <c r="D2185" s="15" t="s">
        <v>3007</v>
      </c>
      <c r="E2185" s="15" t="s">
        <v>3027</v>
      </c>
      <c r="F2185" s="15" t="s">
        <v>1760</v>
      </c>
      <c r="G2185" s="15" t="s">
        <v>3435</v>
      </c>
      <c r="H2185" s="15" t="s">
        <v>3435</v>
      </c>
      <c r="I2185" t="s">
        <v>1</v>
      </c>
      <c r="J2185" t="s">
        <v>3160</v>
      </c>
      <c r="K2185" t="s">
        <v>3193</v>
      </c>
      <c r="L2185" t="s">
        <v>3160</v>
      </c>
      <c r="M2185" t="s">
        <v>3049</v>
      </c>
      <c r="N2185" t="s">
        <v>3160</v>
      </c>
      <c r="O2185" t="s">
        <v>3160</v>
      </c>
      <c r="P2185" t="s">
        <v>3115</v>
      </c>
      <c r="Q2185" t="s">
        <v>3186</v>
      </c>
      <c r="R2185" s="23" t="s">
        <v>3160</v>
      </c>
      <c r="S2185" t="s">
        <v>3348</v>
      </c>
    </row>
    <row r="2186" spans="1:19" outlineLevel="1" x14ac:dyDescent="0.2">
      <c r="A2186" t="s">
        <v>4136</v>
      </c>
      <c r="B2186" t="s">
        <v>6111</v>
      </c>
      <c r="C2186" t="s">
        <v>42</v>
      </c>
      <c r="D2186" s="15" t="s">
        <v>3007</v>
      </c>
      <c r="E2186" s="15" t="s">
        <v>3027</v>
      </c>
      <c r="F2186" s="15" t="s">
        <v>1758</v>
      </c>
      <c r="G2186" s="15" t="s">
        <v>3435</v>
      </c>
      <c r="H2186" s="15" t="s">
        <v>3435</v>
      </c>
      <c r="I2186" t="s">
        <v>3160</v>
      </c>
      <c r="J2186" t="s">
        <v>3160</v>
      </c>
      <c r="K2186" t="s">
        <v>3160</v>
      </c>
      <c r="L2186" t="s">
        <v>3160</v>
      </c>
      <c r="M2186" t="s">
        <v>3049</v>
      </c>
      <c r="N2186" t="s">
        <v>3160</v>
      </c>
      <c r="O2186" t="s">
        <v>3160</v>
      </c>
      <c r="P2186" t="s">
        <v>3115</v>
      </c>
      <c r="Q2186" t="s">
        <v>3186</v>
      </c>
      <c r="R2186" s="23" t="s">
        <v>4630</v>
      </c>
      <c r="S2186" t="s">
        <v>3348</v>
      </c>
    </row>
    <row r="2187" spans="1:19" outlineLevel="1" x14ac:dyDescent="0.2">
      <c r="A2187" t="s">
        <v>4136</v>
      </c>
      <c r="B2187" t="s">
        <v>6111</v>
      </c>
      <c r="C2187" t="s">
        <v>42</v>
      </c>
      <c r="D2187" s="15" t="s">
        <v>3007</v>
      </c>
      <c r="E2187" s="15" t="s">
        <v>3027</v>
      </c>
      <c r="F2187" s="15" t="s">
        <v>1758</v>
      </c>
      <c r="G2187" s="15" t="s">
        <v>3435</v>
      </c>
      <c r="H2187" s="15" t="s">
        <v>3435</v>
      </c>
      <c r="I2187" t="s">
        <v>1</v>
      </c>
      <c r="J2187" t="s">
        <v>3160</v>
      </c>
      <c r="K2187" t="s">
        <v>3193</v>
      </c>
      <c r="L2187" t="s">
        <v>3160</v>
      </c>
      <c r="M2187" t="s">
        <v>3049</v>
      </c>
      <c r="N2187" t="s">
        <v>3160</v>
      </c>
      <c r="O2187" t="s">
        <v>3160</v>
      </c>
      <c r="P2187" t="s">
        <v>3115</v>
      </c>
      <c r="Q2187" t="s">
        <v>3186</v>
      </c>
      <c r="R2187" s="23" t="s">
        <v>3160</v>
      </c>
      <c r="S2187" t="s">
        <v>3348</v>
      </c>
    </row>
    <row r="2188" spans="1:19" outlineLevel="1" x14ac:dyDescent="0.2">
      <c r="A2188" t="s">
        <v>4136</v>
      </c>
      <c r="B2188" t="s">
        <v>6111</v>
      </c>
      <c r="C2188" t="s">
        <v>42</v>
      </c>
      <c r="D2188" s="15" t="s">
        <v>3007</v>
      </c>
      <c r="E2188" s="15" t="s">
        <v>3027</v>
      </c>
      <c r="F2188" s="15" t="s">
        <v>1761</v>
      </c>
      <c r="G2188" s="15" t="s">
        <v>3435</v>
      </c>
      <c r="H2188" s="15" t="s">
        <v>3435</v>
      </c>
      <c r="I2188" t="s">
        <v>3160</v>
      </c>
      <c r="J2188" t="s">
        <v>3160</v>
      </c>
      <c r="K2188" t="s">
        <v>3160</v>
      </c>
      <c r="L2188" t="s">
        <v>3160</v>
      </c>
      <c r="M2188" t="s">
        <v>3049</v>
      </c>
      <c r="N2188" t="s">
        <v>3160</v>
      </c>
      <c r="O2188" t="s">
        <v>3160</v>
      </c>
      <c r="P2188" t="s">
        <v>3115</v>
      </c>
      <c r="Q2188" t="s">
        <v>3186</v>
      </c>
      <c r="R2188" s="23" t="s">
        <v>4630</v>
      </c>
      <c r="S2188" t="s">
        <v>3348</v>
      </c>
    </row>
    <row r="2189" spans="1:19" outlineLevel="1" x14ac:dyDescent="0.2">
      <c r="A2189" t="s">
        <v>4136</v>
      </c>
      <c r="B2189" t="s">
        <v>6111</v>
      </c>
      <c r="C2189" t="s">
        <v>42</v>
      </c>
      <c r="D2189" s="15" t="s">
        <v>3007</v>
      </c>
      <c r="E2189" s="15" t="s">
        <v>3027</v>
      </c>
      <c r="F2189" s="15" t="s">
        <v>1761</v>
      </c>
      <c r="G2189" s="15" t="s">
        <v>3435</v>
      </c>
      <c r="H2189" s="15" t="s">
        <v>3435</v>
      </c>
      <c r="I2189" t="s">
        <v>1</v>
      </c>
      <c r="J2189" t="s">
        <v>3160</v>
      </c>
      <c r="K2189" t="s">
        <v>3193</v>
      </c>
      <c r="L2189" t="s">
        <v>3160</v>
      </c>
      <c r="M2189" t="s">
        <v>3049</v>
      </c>
      <c r="N2189" t="s">
        <v>3160</v>
      </c>
      <c r="O2189" t="s">
        <v>3160</v>
      </c>
      <c r="P2189" t="s">
        <v>3115</v>
      </c>
      <c r="Q2189" t="s">
        <v>3186</v>
      </c>
      <c r="R2189" s="23" t="s">
        <v>3160</v>
      </c>
      <c r="S2189" t="s">
        <v>3348</v>
      </c>
    </row>
    <row r="2190" spans="1:19" outlineLevel="1" x14ac:dyDescent="0.2">
      <c r="A2190" t="s">
        <v>4536</v>
      </c>
      <c r="B2190" t="s">
        <v>6112</v>
      </c>
      <c r="C2190" t="s">
        <v>42</v>
      </c>
      <c r="D2190" s="15" t="s">
        <v>3007</v>
      </c>
      <c r="E2190" s="15" t="s">
        <v>3027</v>
      </c>
      <c r="F2190" s="15" t="s">
        <v>1759</v>
      </c>
      <c r="G2190" s="15" t="s">
        <v>3408</v>
      </c>
      <c r="H2190" s="15" t="s">
        <v>3408</v>
      </c>
      <c r="I2190" t="s">
        <v>3160</v>
      </c>
      <c r="J2190" t="s">
        <v>3160</v>
      </c>
      <c r="K2190" t="s">
        <v>3160</v>
      </c>
      <c r="L2190" t="s">
        <v>3160</v>
      </c>
      <c r="M2190" t="s">
        <v>3049</v>
      </c>
      <c r="N2190" t="s">
        <v>3160</v>
      </c>
      <c r="O2190" t="s">
        <v>3160</v>
      </c>
      <c r="P2190" t="s">
        <v>3115</v>
      </c>
      <c r="Q2190" t="s">
        <v>3186</v>
      </c>
      <c r="R2190" s="23" t="s">
        <v>4630</v>
      </c>
      <c r="S2190" t="s">
        <v>3348</v>
      </c>
    </row>
    <row r="2191" spans="1:19" outlineLevel="1" x14ac:dyDescent="0.2">
      <c r="A2191" t="s">
        <v>4536</v>
      </c>
      <c r="B2191" t="s">
        <v>6112</v>
      </c>
      <c r="C2191" t="s">
        <v>42</v>
      </c>
      <c r="D2191" s="15" t="s">
        <v>3007</v>
      </c>
      <c r="E2191" s="15" t="s">
        <v>3027</v>
      </c>
      <c r="F2191" s="15" t="s">
        <v>1759</v>
      </c>
      <c r="G2191" s="15" t="s">
        <v>3408</v>
      </c>
      <c r="H2191" s="15" t="s">
        <v>3408</v>
      </c>
      <c r="I2191" t="s">
        <v>1</v>
      </c>
      <c r="J2191" t="s">
        <v>3160</v>
      </c>
      <c r="K2191" t="s">
        <v>3193</v>
      </c>
      <c r="L2191" t="s">
        <v>3160</v>
      </c>
      <c r="M2191" t="s">
        <v>3049</v>
      </c>
      <c r="N2191" t="s">
        <v>3160</v>
      </c>
      <c r="O2191" t="s">
        <v>3160</v>
      </c>
      <c r="P2191" t="s">
        <v>3115</v>
      </c>
      <c r="Q2191" t="s">
        <v>3186</v>
      </c>
      <c r="R2191" s="23" t="s">
        <v>3160</v>
      </c>
      <c r="S2191" t="s">
        <v>3348</v>
      </c>
    </row>
    <row r="2192" spans="1:19" outlineLevel="1" x14ac:dyDescent="0.2">
      <c r="A2192" t="s">
        <v>4536</v>
      </c>
      <c r="B2192" t="s">
        <v>6112</v>
      </c>
      <c r="C2192" t="s">
        <v>42</v>
      </c>
      <c r="D2192" s="15" t="s">
        <v>3007</v>
      </c>
      <c r="E2192" s="15" t="s">
        <v>3027</v>
      </c>
      <c r="F2192" s="15" t="s">
        <v>1760</v>
      </c>
      <c r="G2192" s="15" t="s">
        <v>3408</v>
      </c>
      <c r="H2192" s="15" t="s">
        <v>3408</v>
      </c>
      <c r="I2192" t="s">
        <v>3160</v>
      </c>
      <c r="J2192" t="s">
        <v>3160</v>
      </c>
      <c r="K2192" t="s">
        <v>3160</v>
      </c>
      <c r="L2192" t="s">
        <v>3160</v>
      </c>
      <c r="M2192" t="s">
        <v>3049</v>
      </c>
      <c r="N2192" t="s">
        <v>3160</v>
      </c>
      <c r="O2192" t="s">
        <v>3160</v>
      </c>
      <c r="P2192" t="s">
        <v>3115</v>
      </c>
      <c r="Q2192" t="s">
        <v>3186</v>
      </c>
      <c r="R2192" s="23" t="s">
        <v>4630</v>
      </c>
      <c r="S2192" t="s">
        <v>3348</v>
      </c>
    </row>
    <row r="2193" spans="1:19" outlineLevel="1" x14ac:dyDescent="0.2">
      <c r="A2193" t="s">
        <v>4536</v>
      </c>
      <c r="B2193" t="s">
        <v>6112</v>
      </c>
      <c r="C2193" t="s">
        <v>42</v>
      </c>
      <c r="D2193" s="15" t="s">
        <v>3007</v>
      </c>
      <c r="E2193" s="15" t="s">
        <v>3027</v>
      </c>
      <c r="F2193" s="15" t="s">
        <v>1760</v>
      </c>
      <c r="G2193" s="15" t="s">
        <v>3408</v>
      </c>
      <c r="H2193" s="15" t="s">
        <v>3408</v>
      </c>
      <c r="I2193" t="s">
        <v>1</v>
      </c>
      <c r="J2193" t="s">
        <v>3160</v>
      </c>
      <c r="K2193" t="s">
        <v>3193</v>
      </c>
      <c r="L2193" t="s">
        <v>3160</v>
      </c>
      <c r="M2193" t="s">
        <v>3049</v>
      </c>
      <c r="N2193" t="s">
        <v>3160</v>
      </c>
      <c r="O2193" t="s">
        <v>3160</v>
      </c>
      <c r="P2193" t="s">
        <v>3115</v>
      </c>
      <c r="Q2193" t="s">
        <v>3186</v>
      </c>
      <c r="R2193" s="23" t="s">
        <v>3160</v>
      </c>
      <c r="S2193" t="s">
        <v>3348</v>
      </c>
    </row>
    <row r="2194" spans="1:19" outlineLevel="1" x14ac:dyDescent="0.2">
      <c r="A2194" t="s">
        <v>4536</v>
      </c>
      <c r="B2194" t="s">
        <v>6112</v>
      </c>
      <c r="C2194" t="s">
        <v>42</v>
      </c>
      <c r="D2194" s="15" t="s">
        <v>3007</v>
      </c>
      <c r="E2194" s="15" t="s">
        <v>3027</v>
      </c>
      <c r="F2194" s="15" t="s">
        <v>1758</v>
      </c>
      <c r="G2194" s="15" t="s">
        <v>3408</v>
      </c>
      <c r="H2194" s="15" t="s">
        <v>3408</v>
      </c>
      <c r="I2194" t="s">
        <v>3160</v>
      </c>
      <c r="J2194" t="s">
        <v>3160</v>
      </c>
      <c r="K2194" t="s">
        <v>3160</v>
      </c>
      <c r="L2194" t="s">
        <v>3160</v>
      </c>
      <c r="M2194" t="s">
        <v>3049</v>
      </c>
      <c r="N2194" t="s">
        <v>3160</v>
      </c>
      <c r="O2194" t="s">
        <v>3160</v>
      </c>
      <c r="P2194" t="s">
        <v>3115</v>
      </c>
      <c r="Q2194" t="s">
        <v>3186</v>
      </c>
      <c r="R2194" s="23" t="s">
        <v>4630</v>
      </c>
      <c r="S2194" t="s">
        <v>3348</v>
      </c>
    </row>
    <row r="2195" spans="1:19" outlineLevel="1" x14ac:dyDescent="0.2">
      <c r="A2195" t="s">
        <v>4536</v>
      </c>
      <c r="B2195" t="s">
        <v>6112</v>
      </c>
      <c r="C2195" t="s">
        <v>42</v>
      </c>
      <c r="D2195" s="15" t="s">
        <v>3007</v>
      </c>
      <c r="E2195" s="15" t="s">
        <v>3027</v>
      </c>
      <c r="F2195" s="15" t="s">
        <v>1758</v>
      </c>
      <c r="G2195" s="15" t="s">
        <v>3408</v>
      </c>
      <c r="H2195" s="15" t="s">
        <v>3408</v>
      </c>
      <c r="I2195" t="s">
        <v>1</v>
      </c>
      <c r="J2195" t="s">
        <v>3160</v>
      </c>
      <c r="K2195" t="s">
        <v>3193</v>
      </c>
      <c r="L2195" t="s">
        <v>3160</v>
      </c>
      <c r="M2195" t="s">
        <v>3049</v>
      </c>
      <c r="N2195" t="s">
        <v>3160</v>
      </c>
      <c r="O2195" t="s">
        <v>3160</v>
      </c>
      <c r="P2195" t="s">
        <v>3115</v>
      </c>
      <c r="Q2195" t="s">
        <v>3186</v>
      </c>
      <c r="R2195" s="23" t="s">
        <v>3160</v>
      </c>
      <c r="S2195" t="s">
        <v>3348</v>
      </c>
    </row>
    <row r="2196" spans="1:19" outlineLevel="1" x14ac:dyDescent="0.2">
      <c r="A2196" t="s">
        <v>4536</v>
      </c>
      <c r="B2196" t="s">
        <v>6112</v>
      </c>
      <c r="C2196" t="s">
        <v>42</v>
      </c>
      <c r="D2196" s="15" t="s">
        <v>3007</v>
      </c>
      <c r="E2196" s="15" t="s">
        <v>3027</v>
      </c>
      <c r="F2196" s="15" t="s">
        <v>1761</v>
      </c>
      <c r="G2196" s="15" t="s">
        <v>3408</v>
      </c>
      <c r="H2196" s="15" t="s">
        <v>3408</v>
      </c>
      <c r="I2196" t="s">
        <v>3160</v>
      </c>
      <c r="J2196" t="s">
        <v>3160</v>
      </c>
      <c r="K2196" t="s">
        <v>3160</v>
      </c>
      <c r="L2196" t="s">
        <v>3160</v>
      </c>
      <c r="M2196" t="s">
        <v>3049</v>
      </c>
      <c r="N2196" t="s">
        <v>3160</v>
      </c>
      <c r="O2196" t="s">
        <v>3160</v>
      </c>
      <c r="P2196" t="s">
        <v>3115</v>
      </c>
      <c r="Q2196" t="s">
        <v>3186</v>
      </c>
      <c r="R2196" s="23" t="s">
        <v>4630</v>
      </c>
      <c r="S2196" t="s">
        <v>3348</v>
      </c>
    </row>
    <row r="2197" spans="1:19" outlineLevel="1" x14ac:dyDescent="0.2">
      <c r="A2197" t="s">
        <v>4536</v>
      </c>
      <c r="B2197" t="s">
        <v>6112</v>
      </c>
      <c r="C2197" t="s">
        <v>42</v>
      </c>
      <c r="D2197" s="15" t="s">
        <v>3007</v>
      </c>
      <c r="E2197" s="15" t="s">
        <v>3027</v>
      </c>
      <c r="F2197" s="15" t="s">
        <v>1761</v>
      </c>
      <c r="G2197" s="15" t="s">
        <v>3408</v>
      </c>
      <c r="H2197" s="15" t="s">
        <v>3408</v>
      </c>
      <c r="I2197" t="s">
        <v>1</v>
      </c>
      <c r="J2197" t="s">
        <v>3160</v>
      </c>
      <c r="K2197" t="s">
        <v>3193</v>
      </c>
      <c r="L2197" t="s">
        <v>3160</v>
      </c>
      <c r="M2197" t="s">
        <v>3049</v>
      </c>
      <c r="N2197" t="s">
        <v>3160</v>
      </c>
      <c r="O2197" t="s">
        <v>3160</v>
      </c>
      <c r="P2197" t="s">
        <v>3115</v>
      </c>
      <c r="Q2197" t="s">
        <v>3186</v>
      </c>
      <c r="R2197" s="23" t="s">
        <v>3160</v>
      </c>
      <c r="S2197" t="s">
        <v>3348</v>
      </c>
    </row>
    <row r="2198" spans="1:19" outlineLevel="1" x14ac:dyDescent="0.2">
      <c r="A2198" t="s">
        <v>4133</v>
      </c>
      <c r="B2198" t="s">
        <v>6113</v>
      </c>
      <c r="C2198" t="s">
        <v>42</v>
      </c>
      <c r="D2198" s="15" t="s">
        <v>3007</v>
      </c>
      <c r="E2198" s="15" t="s">
        <v>3027</v>
      </c>
      <c r="F2198" s="15" t="s">
        <v>1762</v>
      </c>
      <c r="G2198" s="15" t="s">
        <v>3435</v>
      </c>
      <c r="H2198" s="15" t="s">
        <v>3435</v>
      </c>
      <c r="I2198" t="s">
        <v>3160</v>
      </c>
      <c r="J2198" t="s">
        <v>3160</v>
      </c>
      <c r="K2198" t="s">
        <v>3160</v>
      </c>
      <c r="L2198" t="s">
        <v>3160</v>
      </c>
      <c r="M2198" t="s">
        <v>3049</v>
      </c>
      <c r="N2198" t="s">
        <v>3160</v>
      </c>
      <c r="O2198" t="s">
        <v>3160</v>
      </c>
      <c r="P2198" t="s">
        <v>3115</v>
      </c>
      <c r="Q2198" t="s">
        <v>3186</v>
      </c>
      <c r="R2198" s="23" t="s">
        <v>4630</v>
      </c>
      <c r="S2198" t="s">
        <v>3348</v>
      </c>
    </row>
    <row r="2199" spans="1:19" outlineLevel="1" x14ac:dyDescent="0.2">
      <c r="A2199" t="s">
        <v>4133</v>
      </c>
      <c r="B2199" t="s">
        <v>6113</v>
      </c>
      <c r="C2199" t="s">
        <v>42</v>
      </c>
      <c r="D2199" s="15" t="s">
        <v>3007</v>
      </c>
      <c r="E2199" s="15" t="s">
        <v>3027</v>
      </c>
      <c r="F2199" s="15" t="s">
        <v>1762</v>
      </c>
      <c r="G2199" s="15" t="s">
        <v>3435</v>
      </c>
      <c r="H2199" s="15" t="s">
        <v>3435</v>
      </c>
      <c r="I2199" t="s">
        <v>1</v>
      </c>
      <c r="J2199" t="s">
        <v>3160</v>
      </c>
      <c r="K2199" t="s">
        <v>3193</v>
      </c>
      <c r="L2199" t="s">
        <v>3160</v>
      </c>
      <c r="M2199" t="s">
        <v>3049</v>
      </c>
      <c r="N2199" t="s">
        <v>3160</v>
      </c>
      <c r="O2199" t="s">
        <v>3160</v>
      </c>
      <c r="P2199" t="s">
        <v>3115</v>
      </c>
      <c r="Q2199" t="s">
        <v>3186</v>
      </c>
      <c r="R2199" s="23" t="s">
        <v>3160</v>
      </c>
      <c r="S2199" t="s">
        <v>3348</v>
      </c>
    </row>
    <row r="2200" spans="1:19" outlineLevel="1" x14ac:dyDescent="0.2">
      <c r="A2200" t="s">
        <v>4133</v>
      </c>
      <c r="B2200" t="s">
        <v>6113</v>
      </c>
      <c r="C2200" t="s">
        <v>42</v>
      </c>
      <c r="D2200" s="15" t="s">
        <v>3007</v>
      </c>
      <c r="E2200" s="15" t="s">
        <v>3027</v>
      </c>
      <c r="F2200" s="15" t="s">
        <v>1763</v>
      </c>
      <c r="G2200" s="15" t="s">
        <v>3435</v>
      </c>
      <c r="H2200" s="15" t="s">
        <v>3435</v>
      </c>
      <c r="I2200" t="s">
        <v>3160</v>
      </c>
      <c r="J2200" t="s">
        <v>3160</v>
      </c>
      <c r="K2200" t="s">
        <v>3160</v>
      </c>
      <c r="L2200" t="s">
        <v>3160</v>
      </c>
      <c r="M2200" t="s">
        <v>3049</v>
      </c>
      <c r="N2200" t="s">
        <v>3160</v>
      </c>
      <c r="O2200" t="s">
        <v>3160</v>
      </c>
      <c r="P2200" t="s">
        <v>3115</v>
      </c>
      <c r="Q2200" t="s">
        <v>3186</v>
      </c>
      <c r="R2200" s="23" t="s">
        <v>4630</v>
      </c>
      <c r="S2200" t="s">
        <v>3348</v>
      </c>
    </row>
    <row r="2201" spans="1:19" outlineLevel="1" x14ac:dyDescent="0.2">
      <c r="A2201" t="s">
        <v>4133</v>
      </c>
      <c r="B2201" t="s">
        <v>6113</v>
      </c>
      <c r="C2201" t="s">
        <v>42</v>
      </c>
      <c r="D2201" s="15" t="s">
        <v>3007</v>
      </c>
      <c r="E2201" s="15" t="s">
        <v>3027</v>
      </c>
      <c r="F2201" s="15" t="s">
        <v>1763</v>
      </c>
      <c r="G2201" s="15" t="s">
        <v>3435</v>
      </c>
      <c r="H2201" s="15" t="s">
        <v>3435</v>
      </c>
      <c r="I2201" t="s">
        <v>1</v>
      </c>
      <c r="J2201" t="s">
        <v>3160</v>
      </c>
      <c r="K2201" t="s">
        <v>3193</v>
      </c>
      <c r="L2201" t="s">
        <v>3160</v>
      </c>
      <c r="M2201" t="s">
        <v>3049</v>
      </c>
      <c r="N2201" t="s">
        <v>3160</v>
      </c>
      <c r="O2201" t="s">
        <v>3160</v>
      </c>
      <c r="P2201" t="s">
        <v>3115</v>
      </c>
      <c r="Q2201" t="s">
        <v>3186</v>
      </c>
      <c r="R2201" s="23" t="s">
        <v>3160</v>
      </c>
      <c r="S2201" t="s">
        <v>3348</v>
      </c>
    </row>
    <row r="2202" spans="1:19" outlineLevel="1" x14ac:dyDescent="0.2">
      <c r="A2202" t="s">
        <v>4133</v>
      </c>
      <c r="B2202" t="s">
        <v>6113</v>
      </c>
      <c r="C2202" t="s">
        <v>42</v>
      </c>
      <c r="D2202" s="15" t="s">
        <v>3007</v>
      </c>
      <c r="E2202" s="15" t="s">
        <v>3027</v>
      </c>
      <c r="F2202" s="15" t="s">
        <v>1764</v>
      </c>
      <c r="G2202" s="15" t="s">
        <v>3435</v>
      </c>
      <c r="H2202" s="15" t="s">
        <v>3435</v>
      </c>
      <c r="I2202" t="s">
        <v>3160</v>
      </c>
      <c r="J2202" t="s">
        <v>3160</v>
      </c>
      <c r="K2202" t="s">
        <v>3160</v>
      </c>
      <c r="L2202" t="s">
        <v>3160</v>
      </c>
      <c r="M2202" t="s">
        <v>3049</v>
      </c>
      <c r="N2202" t="s">
        <v>3160</v>
      </c>
      <c r="O2202" t="s">
        <v>3160</v>
      </c>
      <c r="P2202" t="s">
        <v>3115</v>
      </c>
      <c r="Q2202" t="s">
        <v>3186</v>
      </c>
      <c r="R2202" s="23" t="s">
        <v>4630</v>
      </c>
      <c r="S2202" t="s">
        <v>3348</v>
      </c>
    </row>
    <row r="2203" spans="1:19" outlineLevel="1" x14ac:dyDescent="0.2">
      <c r="A2203" t="s">
        <v>4133</v>
      </c>
      <c r="B2203" t="s">
        <v>6113</v>
      </c>
      <c r="C2203" t="s">
        <v>42</v>
      </c>
      <c r="D2203" s="15" t="s">
        <v>3007</v>
      </c>
      <c r="E2203" s="15" t="s">
        <v>3027</v>
      </c>
      <c r="F2203" s="15" t="s">
        <v>1764</v>
      </c>
      <c r="G2203" s="15" t="s">
        <v>3435</v>
      </c>
      <c r="H2203" s="15" t="s">
        <v>3435</v>
      </c>
      <c r="I2203" t="s">
        <v>1</v>
      </c>
      <c r="J2203" t="s">
        <v>3160</v>
      </c>
      <c r="K2203" t="s">
        <v>3193</v>
      </c>
      <c r="L2203" t="s">
        <v>3160</v>
      </c>
      <c r="M2203" t="s">
        <v>3049</v>
      </c>
      <c r="N2203" t="s">
        <v>3160</v>
      </c>
      <c r="O2203" t="s">
        <v>3160</v>
      </c>
      <c r="P2203" t="s">
        <v>3115</v>
      </c>
      <c r="Q2203" t="s">
        <v>3186</v>
      </c>
      <c r="R2203" s="23" t="s">
        <v>3160</v>
      </c>
      <c r="S2203" t="s">
        <v>3348</v>
      </c>
    </row>
    <row r="2204" spans="1:19" outlineLevel="1" x14ac:dyDescent="0.2">
      <c r="A2204" t="s">
        <v>4537</v>
      </c>
      <c r="B2204" t="s">
        <v>6114</v>
      </c>
      <c r="C2204" t="s">
        <v>42</v>
      </c>
      <c r="D2204" s="15" t="s">
        <v>3007</v>
      </c>
      <c r="E2204" s="15" t="s">
        <v>3027</v>
      </c>
      <c r="F2204" s="15" t="s">
        <v>1762</v>
      </c>
      <c r="G2204" s="15" t="s">
        <v>3408</v>
      </c>
      <c r="H2204" s="15" t="s">
        <v>3408</v>
      </c>
      <c r="I2204" t="s">
        <v>3160</v>
      </c>
      <c r="J2204" t="s">
        <v>3160</v>
      </c>
      <c r="K2204" t="s">
        <v>3160</v>
      </c>
      <c r="L2204" t="s">
        <v>3160</v>
      </c>
      <c r="M2204" t="s">
        <v>3049</v>
      </c>
      <c r="N2204" t="s">
        <v>3160</v>
      </c>
      <c r="O2204" t="s">
        <v>3160</v>
      </c>
      <c r="P2204" t="s">
        <v>3115</v>
      </c>
      <c r="Q2204" t="s">
        <v>3186</v>
      </c>
      <c r="R2204" s="23" t="s">
        <v>4630</v>
      </c>
      <c r="S2204" t="s">
        <v>3348</v>
      </c>
    </row>
    <row r="2205" spans="1:19" outlineLevel="1" x14ac:dyDescent="0.2">
      <c r="A2205" t="s">
        <v>4537</v>
      </c>
      <c r="B2205" t="s">
        <v>6114</v>
      </c>
      <c r="C2205" t="s">
        <v>42</v>
      </c>
      <c r="D2205" s="15" t="s">
        <v>3007</v>
      </c>
      <c r="E2205" s="15" t="s">
        <v>3027</v>
      </c>
      <c r="F2205" s="15" t="s">
        <v>1762</v>
      </c>
      <c r="G2205" s="15" t="s">
        <v>3408</v>
      </c>
      <c r="H2205" s="15" t="s">
        <v>3408</v>
      </c>
      <c r="I2205" t="s">
        <v>1</v>
      </c>
      <c r="J2205" t="s">
        <v>3160</v>
      </c>
      <c r="K2205" t="s">
        <v>3193</v>
      </c>
      <c r="L2205" t="s">
        <v>3160</v>
      </c>
      <c r="M2205" t="s">
        <v>3049</v>
      </c>
      <c r="N2205" t="s">
        <v>3160</v>
      </c>
      <c r="O2205" t="s">
        <v>3160</v>
      </c>
      <c r="P2205" t="s">
        <v>3115</v>
      </c>
      <c r="Q2205" t="s">
        <v>3186</v>
      </c>
      <c r="R2205" s="23" t="s">
        <v>3160</v>
      </c>
      <c r="S2205" t="s">
        <v>3348</v>
      </c>
    </row>
    <row r="2206" spans="1:19" outlineLevel="1" x14ac:dyDescent="0.2">
      <c r="A2206" t="s">
        <v>4537</v>
      </c>
      <c r="B2206" t="s">
        <v>6114</v>
      </c>
      <c r="C2206" t="s">
        <v>42</v>
      </c>
      <c r="D2206" s="15" t="s">
        <v>3007</v>
      </c>
      <c r="E2206" s="15" t="s">
        <v>3027</v>
      </c>
      <c r="F2206" s="15" t="s">
        <v>1763</v>
      </c>
      <c r="G2206" s="15" t="s">
        <v>3408</v>
      </c>
      <c r="H2206" s="15" t="s">
        <v>3408</v>
      </c>
      <c r="I2206" t="s">
        <v>3160</v>
      </c>
      <c r="J2206" t="s">
        <v>3160</v>
      </c>
      <c r="K2206" t="s">
        <v>3160</v>
      </c>
      <c r="L2206" t="s">
        <v>3160</v>
      </c>
      <c r="M2206" t="s">
        <v>3049</v>
      </c>
      <c r="N2206" t="s">
        <v>3160</v>
      </c>
      <c r="O2206" t="s">
        <v>3160</v>
      </c>
      <c r="P2206" t="s">
        <v>3115</v>
      </c>
      <c r="Q2206" t="s">
        <v>3186</v>
      </c>
      <c r="R2206" s="23" t="s">
        <v>4630</v>
      </c>
      <c r="S2206" t="s">
        <v>3348</v>
      </c>
    </row>
    <row r="2207" spans="1:19" outlineLevel="1" x14ac:dyDescent="0.2">
      <c r="A2207" t="s">
        <v>4537</v>
      </c>
      <c r="B2207" t="s">
        <v>6114</v>
      </c>
      <c r="C2207" t="s">
        <v>42</v>
      </c>
      <c r="D2207" s="15" t="s">
        <v>3007</v>
      </c>
      <c r="E2207" s="15" t="s">
        <v>3027</v>
      </c>
      <c r="F2207" s="15" t="s">
        <v>1763</v>
      </c>
      <c r="G2207" s="15" t="s">
        <v>3408</v>
      </c>
      <c r="H2207" s="15" t="s">
        <v>3408</v>
      </c>
      <c r="I2207" t="s">
        <v>1</v>
      </c>
      <c r="J2207" t="s">
        <v>3160</v>
      </c>
      <c r="K2207" t="s">
        <v>3193</v>
      </c>
      <c r="L2207" t="s">
        <v>3160</v>
      </c>
      <c r="M2207" t="s">
        <v>3049</v>
      </c>
      <c r="N2207" t="s">
        <v>3160</v>
      </c>
      <c r="O2207" t="s">
        <v>3160</v>
      </c>
      <c r="P2207" t="s">
        <v>3115</v>
      </c>
      <c r="Q2207" t="s">
        <v>3186</v>
      </c>
      <c r="R2207" s="23" t="s">
        <v>3160</v>
      </c>
      <c r="S2207" t="s">
        <v>3348</v>
      </c>
    </row>
    <row r="2208" spans="1:19" outlineLevel="1" x14ac:dyDescent="0.2">
      <c r="A2208" t="s">
        <v>4537</v>
      </c>
      <c r="B2208" t="s">
        <v>6114</v>
      </c>
      <c r="C2208" t="s">
        <v>42</v>
      </c>
      <c r="D2208" s="15" t="s">
        <v>3007</v>
      </c>
      <c r="E2208" s="15" t="s">
        <v>3027</v>
      </c>
      <c r="F2208" s="15" t="s">
        <v>1764</v>
      </c>
      <c r="G2208" s="15" t="s">
        <v>3408</v>
      </c>
      <c r="H2208" s="15" t="s">
        <v>3408</v>
      </c>
      <c r="I2208" t="s">
        <v>3160</v>
      </c>
      <c r="J2208" t="s">
        <v>3160</v>
      </c>
      <c r="K2208" t="s">
        <v>3160</v>
      </c>
      <c r="L2208" t="s">
        <v>3160</v>
      </c>
      <c r="M2208" t="s">
        <v>3049</v>
      </c>
      <c r="N2208" t="s">
        <v>3160</v>
      </c>
      <c r="O2208" t="s">
        <v>3160</v>
      </c>
      <c r="P2208" t="s">
        <v>3115</v>
      </c>
      <c r="Q2208" t="s">
        <v>3186</v>
      </c>
      <c r="R2208" s="23" t="s">
        <v>4630</v>
      </c>
      <c r="S2208" t="s">
        <v>3348</v>
      </c>
    </row>
    <row r="2209" spans="1:19" outlineLevel="1" x14ac:dyDescent="0.2">
      <c r="A2209" t="s">
        <v>4537</v>
      </c>
      <c r="B2209" t="s">
        <v>6114</v>
      </c>
      <c r="C2209" t="s">
        <v>42</v>
      </c>
      <c r="D2209" s="15" t="s">
        <v>3007</v>
      </c>
      <c r="E2209" s="15" t="s">
        <v>3027</v>
      </c>
      <c r="F2209" s="15" t="s">
        <v>1764</v>
      </c>
      <c r="G2209" s="15" t="s">
        <v>3408</v>
      </c>
      <c r="H2209" s="15" t="s">
        <v>3408</v>
      </c>
      <c r="I2209" t="s">
        <v>1</v>
      </c>
      <c r="J2209" t="s">
        <v>3160</v>
      </c>
      <c r="K2209" t="s">
        <v>3193</v>
      </c>
      <c r="L2209" t="s">
        <v>3160</v>
      </c>
      <c r="M2209" t="s">
        <v>3049</v>
      </c>
      <c r="N2209" t="s">
        <v>3160</v>
      </c>
      <c r="O2209" t="s">
        <v>3160</v>
      </c>
      <c r="P2209" t="s">
        <v>3115</v>
      </c>
      <c r="Q2209" t="s">
        <v>3186</v>
      </c>
      <c r="R2209" s="23" t="s">
        <v>3160</v>
      </c>
      <c r="S2209" t="s">
        <v>3348</v>
      </c>
    </row>
    <row r="2210" spans="1:19" outlineLevel="1" x14ac:dyDescent="0.2">
      <c r="A2210" t="s">
        <v>4138</v>
      </c>
      <c r="B2210" t="s">
        <v>6115</v>
      </c>
      <c r="C2210" t="s">
        <v>42</v>
      </c>
      <c r="D2210" s="15" t="s">
        <v>3007</v>
      </c>
      <c r="E2210" s="15" t="s">
        <v>3027</v>
      </c>
      <c r="F2210" s="15" t="s">
        <v>1759</v>
      </c>
      <c r="G2210" s="15" t="s">
        <v>3435</v>
      </c>
      <c r="H2210" s="15" t="s">
        <v>3435</v>
      </c>
      <c r="I2210" t="s">
        <v>3160</v>
      </c>
      <c r="J2210" t="s">
        <v>3160</v>
      </c>
      <c r="K2210" t="s">
        <v>3160</v>
      </c>
      <c r="L2210" t="s">
        <v>3160</v>
      </c>
      <c r="M2210" t="s">
        <v>3049</v>
      </c>
      <c r="N2210" t="s">
        <v>3160</v>
      </c>
      <c r="O2210" t="s">
        <v>3160</v>
      </c>
      <c r="P2210" t="s">
        <v>3115</v>
      </c>
      <c r="Q2210" t="s">
        <v>3186</v>
      </c>
      <c r="R2210" s="23" t="s">
        <v>4630</v>
      </c>
      <c r="S2210" t="s">
        <v>3348</v>
      </c>
    </row>
    <row r="2211" spans="1:19" outlineLevel="1" x14ac:dyDescent="0.2">
      <c r="A2211" t="s">
        <v>4138</v>
      </c>
      <c r="B2211" t="s">
        <v>6115</v>
      </c>
      <c r="C2211" t="s">
        <v>42</v>
      </c>
      <c r="D2211" s="15" t="s">
        <v>3007</v>
      </c>
      <c r="E2211" s="15" t="s">
        <v>3027</v>
      </c>
      <c r="F2211" s="15" t="s">
        <v>1759</v>
      </c>
      <c r="G2211" s="15" t="s">
        <v>3435</v>
      </c>
      <c r="H2211" s="15" t="s">
        <v>3435</v>
      </c>
      <c r="I2211" t="s">
        <v>1</v>
      </c>
      <c r="J2211" t="s">
        <v>3160</v>
      </c>
      <c r="K2211" t="s">
        <v>3193</v>
      </c>
      <c r="L2211" t="s">
        <v>3160</v>
      </c>
      <c r="M2211" t="s">
        <v>3049</v>
      </c>
      <c r="N2211" t="s">
        <v>3160</v>
      </c>
      <c r="O2211" t="s">
        <v>3160</v>
      </c>
      <c r="P2211" t="s">
        <v>3115</v>
      </c>
      <c r="Q2211" t="s">
        <v>3186</v>
      </c>
      <c r="R2211" s="23" t="s">
        <v>3160</v>
      </c>
      <c r="S2211" t="s">
        <v>3348</v>
      </c>
    </row>
    <row r="2212" spans="1:19" outlineLevel="1" x14ac:dyDescent="0.2">
      <c r="A2212" t="s">
        <v>4138</v>
      </c>
      <c r="B2212" t="s">
        <v>6115</v>
      </c>
      <c r="C2212" t="s">
        <v>42</v>
      </c>
      <c r="D2212" s="15" t="s">
        <v>3007</v>
      </c>
      <c r="E2212" s="15" t="s">
        <v>3027</v>
      </c>
      <c r="F2212" s="15" t="s">
        <v>1759</v>
      </c>
      <c r="G2212" s="15" t="s">
        <v>3435</v>
      </c>
      <c r="H2212" s="15" t="s">
        <v>3435</v>
      </c>
      <c r="I2212" t="s">
        <v>1</v>
      </c>
      <c r="J2212" t="s">
        <v>3160</v>
      </c>
      <c r="K2212" t="s">
        <v>3193</v>
      </c>
      <c r="L2212" t="s">
        <v>3160</v>
      </c>
      <c r="M2212" t="s">
        <v>3160</v>
      </c>
      <c r="N2212" t="s">
        <v>3160</v>
      </c>
      <c r="O2212" t="s">
        <v>3160</v>
      </c>
      <c r="P2212" t="s">
        <v>3116</v>
      </c>
      <c r="Q2212" t="s">
        <v>5413</v>
      </c>
      <c r="R2212" s="23" t="s">
        <v>3160</v>
      </c>
      <c r="S2212" t="s">
        <v>3189</v>
      </c>
    </row>
    <row r="2213" spans="1:19" outlineLevel="1" x14ac:dyDescent="0.2">
      <c r="A2213" t="s">
        <v>4538</v>
      </c>
      <c r="B2213" t="s">
        <v>6116</v>
      </c>
      <c r="C2213" t="s">
        <v>42</v>
      </c>
      <c r="D2213" s="15" t="s">
        <v>3007</v>
      </c>
      <c r="E2213" s="15" t="s">
        <v>3027</v>
      </c>
      <c r="F2213" s="15" t="s">
        <v>1759</v>
      </c>
      <c r="G2213" s="15" t="s">
        <v>3408</v>
      </c>
      <c r="H2213" s="15" t="s">
        <v>3408</v>
      </c>
      <c r="I2213" t="s">
        <v>3160</v>
      </c>
      <c r="J2213" t="s">
        <v>3160</v>
      </c>
      <c r="K2213" t="s">
        <v>3160</v>
      </c>
      <c r="L2213" t="s">
        <v>3160</v>
      </c>
      <c r="M2213" t="s">
        <v>3049</v>
      </c>
      <c r="N2213" t="s">
        <v>3160</v>
      </c>
      <c r="O2213" t="s">
        <v>3160</v>
      </c>
      <c r="P2213" t="s">
        <v>3115</v>
      </c>
      <c r="Q2213" t="s">
        <v>3186</v>
      </c>
      <c r="R2213" s="23" t="s">
        <v>4630</v>
      </c>
      <c r="S2213" t="s">
        <v>3348</v>
      </c>
    </row>
    <row r="2214" spans="1:19" outlineLevel="1" x14ac:dyDescent="0.2">
      <c r="A2214" t="s">
        <v>4538</v>
      </c>
      <c r="B2214" t="s">
        <v>6116</v>
      </c>
      <c r="C2214" t="s">
        <v>42</v>
      </c>
      <c r="D2214" s="15" t="s">
        <v>3007</v>
      </c>
      <c r="E2214" s="15" t="s">
        <v>3027</v>
      </c>
      <c r="F2214" s="15" t="s">
        <v>1759</v>
      </c>
      <c r="G2214" s="15" t="s">
        <v>3408</v>
      </c>
      <c r="H2214" s="15" t="s">
        <v>3408</v>
      </c>
      <c r="I2214" t="s">
        <v>1</v>
      </c>
      <c r="J2214" t="s">
        <v>3160</v>
      </c>
      <c r="K2214" t="s">
        <v>3193</v>
      </c>
      <c r="L2214" t="s">
        <v>3160</v>
      </c>
      <c r="M2214" t="s">
        <v>3049</v>
      </c>
      <c r="N2214" t="s">
        <v>3160</v>
      </c>
      <c r="O2214" t="s">
        <v>3160</v>
      </c>
      <c r="P2214" t="s">
        <v>3115</v>
      </c>
      <c r="Q2214" t="s">
        <v>3186</v>
      </c>
      <c r="R2214" s="23" t="s">
        <v>3160</v>
      </c>
      <c r="S2214" t="s">
        <v>3348</v>
      </c>
    </row>
    <row r="2215" spans="1:19" outlineLevel="1" x14ac:dyDescent="0.2">
      <c r="A2215" t="s">
        <v>4538</v>
      </c>
      <c r="B2215" t="s">
        <v>6116</v>
      </c>
      <c r="C2215" t="s">
        <v>42</v>
      </c>
      <c r="D2215" s="15" t="s">
        <v>3007</v>
      </c>
      <c r="E2215" s="15" t="s">
        <v>3027</v>
      </c>
      <c r="F2215" s="15" t="s">
        <v>1759</v>
      </c>
      <c r="G2215" s="15" t="s">
        <v>3408</v>
      </c>
      <c r="H2215" s="15" t="s">
        <v>3408</v>
      </c>
      <c r="I2215" t="s">
        <v>1</v>
      </c>
      <c r="J2215" t="s">
        <v>3160</v>
      </c>
      <c r="K2215" t="s">
        <v>3193</v>
      </c>
      <c r="L2215" t="s">
        <v>3160</v>
      </c>
      <c r="M2215" t="s">
        <v>3160</v>
      </c>
      <c r="N2215" t="s">
        <v>3160</v>
      </c>
      <c r="O2215" t="s">
        <v>3160</v>
      </c>
      <c r="P2215" t="s">
        <v>3116</v>
      </c>
      <c r="Q2215" t="s">
        <v>5413</v>
      </c>
      <c r="R2215" s="23" t="s">
        <v>3160</v>
      </c>
      <c r="S2215" t="s">
        <v>3189</v>
      </c>
    </row>
    <row r="2216" spans="1:19" outlineLevel="1" x14ac:dyDescent="0.2">
      <c r="A2216" t="s">
        <v>6174</v>
      </c>
      <c r="B2216" t="s">
        <v>6190</v>
      </c>
      <c r="C2216" t="s">
        <v>42</v>
      </c>
      <c r="D2216" s="15" t="s">
        <v>3007</v>
      </c>
      <c r="E2216" s="15" t="s">
        <v>3027</v>
      </c>
      <c r="F2216" s="15" t="s">
        <v>1759</v>
      </c>
      <c r="G2216" s="15" t="s">
        <v>3435</v>
      </c>
      <c r="H2216" s="15" t="s">
        <v>3435</v>
      </c>
      <c r="I2216" t="s">
        <v>3160</v>
      </c>
      <c r="J2216" t="s">
        <v>3160</v>
      </c>
      <c r="K2216" t="s">
        <v>3160</v>
      </c>
      <c r="L2216" t="s">
        <v>3160</v>
      </c>
      <c r="M2216" t="s">
        <v>3049</v>
      </c>
      <c r="N2216" t="s">
        <v>3160</v>
      </c>
      <c r="O2216" t="s">
        <v>3160</v>
      </c>
      <c r="P2216" t="s">
        <v>3115</v>
      </c>
      <c r="Q2216" t="s">
        <v>3186</v>
      </c>
      <c r="R2216" s="23" t="s">
        <v>4630</v>
      </c>
      <c r="S2216" t="s">
        <v>3348</v>
      </c>
    </row>
    <row r="2217" spans="1:19" outlineLevel="1" x14ac:dyDescent="0.2">
      <c r="A2217" t="s">
        <v>6174</v>
      </c>
      <c r="B2217" t="s">
        <v>6190</v>
      </c>
      <c r="C2217" t="s">
        <v>42</v>
      </c>
      <c r="D2217" s="15" t="s">
        <v>3007</v>
      </c>
      <c r="E2217" s="15" t="s">
        <v>3027</v>
      </c>
      <c r="F2217" s="15" t="s">
        <v>1759</v>
      </c>
      <c r="G2217" s="15" t="s">
        <v>3435</v>
      </c>
      <c r="H2217" s="15" t="s">
        <v>3435</v>
      </c>
      <c r="I2217" t="s">
        <v>1</v>
      </c>
      <c r="J2217" t="s">
        <v>3160</v>
      </c>
      <c r="K2217" t="s">
        <v>3193</v>
      </c>
      <c r="L2217" t="s">
        <v>3160</v>
      </c>
      <c r="M2217" t="s">
        <v>3049</v>
      </c>
      <c r="N2217" t="s">
        <v>3160</v>
      </c>
      <c r="O2217" t="s">
        <v>3160</v>
      </c>
      <c r="P2217" t="s">
        <v>3115</v>
      </c>
      <c r="Q2217" t="s">
        <v>3186</v>
      </c>
      <c r="R2217" s="23" t="s">
        <v>3160</v>
      </c>
      <c r="S2217" t="s">
        <v>3348</v>
      </c>
    </row>
    <row r="2218" spans="1:19" outlineLevel="1" x14ac:dyDescent="0.2">
      <c r="A2218" t="s">
        <v>6174</v>
      </c>
      <c r="B2218" t="s">
        <v>6190</v>
      </c>
      <c r="C2218" t="s">
        <v>42</v>
      </c>
      <c r="D2218" s="15" t="s">
        <v>3007</v>
      </c>
      <c r="E2218" s="15" t="s">
        <v>3027</v>
      </c>
      <c r="F2218" s="15" t="s">
        <v>1759</v>
      </c>
      <c r="G2218" s="15" t="s">
        <v>3435</v>
      </c>
      <c r="H2218" s="15" t="s">
        <v>3435</v>
      </c>
      <c r="I2218" t="s">
        <v>1363</v>
      </c>
      <c r="J2218" t="s">
        <v>3160</v>
      </c>
      <c r="K2218" t="s">
        <v>3193</v>
      </c>
      <c r="L2218" t="s">
        <v>3160</v>
      </c>
      <c r="M2218" t="s">
        <v>3049</v>
      </c>
      <c r="N2218" t="s">
        <v>3160</v>
      </c>
      <c r="O2218" t="s">
        <v>3160</v>
      </c>
      <c r="P2218" t="s">
        <v>3115</v>
      </c>
      <c r="Q2218" t="s">
        <v>3186</v>
      </c>
      <c r="R2218" s="23" t="s">
        <v>3160</v>
      </c>
      <c r="S2218" t="s">
        <v>3347</v>
      </c>
    </row>
    <row r="2219" spans="1:19" outlineLevel="1" x14ac:dyDescent="0.2">
      <c r="A2219" t="s">
        <v>6175</v>
      </c>
      <c r="B2219" t="s">
        <v>6198</v>
      </c>
      <c r="C2219" t="s">
        <v>42</v>
      </c>
      <c r="D2219" s="15" t="s">
        <v>3007</v>
      </c>
      <c r="E2219" s="15" t="s">
        <v>3027</v>
      </c>
      <c r="F2219" s="15" t="s">
        <v>1759</v>
      </c>
      <c r="G2219" s="15" t="s">
        <v>3408</v>
      </c>
      <c r="H2219" s="15" t="s">
        <v>3408</v>
      </c>
      <c r="I2219" t="s">
        <v>3160</v>
      </c>
      <c r="J2219" t="s">
        <v>3160</v>
      </c>
      <c r="K2219" t="s">
        <v>3160</v>
      </c>
      <c r="L2219" t="s">
        <v>3160</v>
      </c>
      <c r="M2219" t="s">
        <v>3049</v>
      </c>
      <c r="N2219" t="s">
        <v>3160</v>
      </c>
      <c r="O2219" t="s">
        <v>3160</v>
      </c>
      <c r="P2219" t="s">
        <v>3115</v>
      </c>
      <c r="Q2219" t="s">
        <v>3186</v>
      </c>
      <c r="R2219" s="23" t="s">
        <v>4630</v>
      </c>
      <c r="S2219" t="s">
        <v>3348</v>
      </c>
    </row>
    <row r="2220" spans="1:19" outlineLevel="1" x14ac:dyDescent="0.2">
      <c r="A2220" t="s">
        <v>6175</v>
      </c>
      <c r="B2220" t="s">
        <v>6198</v>
      </c>
      <c r="C2220" t="s">
        <v>42</v>
      </c>
      <c r="D2220" s="15" t="s">
        <v>3007</v>
      </c>
      <c r="E2220" s="15" t="s">
        <v>3027</v>
      </c>
      <c r="F2220" s="15" t="s">
        <v>1759</v>
      </c>
      <c r="G2220" s="15" t="s">
        <v>3408</v>
      </c>
      <c r="H2220" s="15" t="s">
        <v>3408</v>
      </c>
      <c r="I2220" t="s">
        <v>1</v>
      </c>
      <c r="J2220" t="s">
        <v>3160</v>
      </c>
      <c r="K2220" t="s">
        <v>3193</v>
      </c>
      <c r="L2220" t="s">
        <v>3160</v>
      </c>
      <c r="M2220" t="s">
        <v>3049</v>
      </c>
      <c r="N2220" t="s">
        <v>3160</v>
      </c>
      <c r="O2220" t="s">
        <v>3160</v>
      </c>
      <c r="P2220" t="s">
        <v>3115</v>
      </c>
      <c r="Q2220" t="s">
        <v>3186</v>
      </c>
      <c r="R2220" s="23" t="s">
        <v>3160</v>
      </c>
      <c r="S2220" t="s">
        <v>3348</v>
      </c>
    </row>
    <row r="2221" spans="1:19" outlineLevel="1" x14ac:dyDescent="0.2">
      <c r="A2221" t="s">
        <v>6175</v>
      </c>
      <c r="B2221" t="s">
        <v>6198</v>
      </c>
      <c r="C2221" t="s">
        <v>42</v>
      </c>
      <c r="D2221" s="15" t="s">
        <v>3007</v>
      </c>
      <c r="E2221" s="15" t="s">
        <v>3027</v>
      </c>
      <c r="F2221" s="15" t="s">
        <v>1759</v>
      </c>
      <c r="G2221" s="15" t="s">
        <v>3408</v>
      </c>
      <c r="H2221" s="15" t="s">
        <v>3408</v>
      </c>
      <c r="I2221" t="s">
        <v>1363</v>
      </c>
      <c r="J2221" t="s">
        <v>3160</v>
      </c>
      <c r="K2221" t="s">
        <v>3193</v>
      </c>
      <c r="L2221" t="s">
        <v>3160</v>
      </c>
      <c r="M2221" t="s">
        <v>3049</v>
      </c>
      <c r="N2221" t="s">
        <v>3160</v>
      </c>
      <c r="O2221" t="s">
        <v>3160</v>
      </c>
      <c r="P2221" t="s">
        <v>3115</v>
      </c>
      <c r="Q2221" t="s">
        <v>3186</v>
      </c>
      <c r="R2221" s="23" t="s">
        <v>3160</v>
      </c>
      <c r="S2221" t="s">
        <v>3347</v>
      </c>
    </row>
    <row r="2222" spans="1:19" outlineLevel="1" x14ac:dyDescent="0.2">
      <c r="A2222" t="s">
        <v>4143</v>
      </c>
      <c r="B2222" t="s">
        <v>6117</v>
      </c>
      <c r="C2222" t="s">
        <v>42</v>
      </c>
      <c r="D2222" s="15" t="s">
        <v>3007</v>
      </c>
      <c r="E2222" s="15" t="s">
        <v>3027</v>
      </c>
      <c r="F2222" s="15" t="s">
        <v>1760</v>
      </c>
      <c r="G2222" s="15" t="s">
        <v>3435</v>
      </c>
      <c r="H2222" s="15" t="s">
        <v>3435</v>
      </c>
      <c r="I2222" t="s">
        <v>3160</v>
      </c>
      <c r="J2222" t="s">
        <v>3160</v>
      </c>
      <c r="K2222" t="s">
        <v>3160</v>
      </c>
      <c r="L2222" t="s">
        <v>3160</v>
      </c>
      <c r="M2222" t="s">
        <v>3049</v>
      </c>
      <c r="N2222" t="s">
        <v>3160</v>
      </c>
      <c r="O2222" t="s">
        <v>3160</v>
      </c>
      <c r="P2222" t="s">
        <v>3115</v>
      </c>
      <c r="Q2222" t="s">
        <v>3186</v>
      </c>
      <c r="R2222" s="23" t="s">
        <v>4630</v>
      </c>
      <c r="S2222" t="s">
        <v>3348</v>
      </c>
    </row>
    <row r="2223" spans="1:19" outlineLevel="1" x14ac:dyDescent="0.2">
      <c r="A2223" t="s">
        <v>4143</v>
      </c>
      <c r="B2223" t="s">
        <v>6117</v>
      </c>
      <c r="C2223" t="s">
        <v>42</v>
      </c>
      <c r="D2223" s="15" t="s">
        <v>3007</v>
      </c>
      <c r="E2223" s="15" t="s">
        <v>3027</v>
      </c>
      <c r="F2223" s="15" t="s">
        <v>1760</v>
      </c>
      <c r="G2223" s="15" t="s">
        <v>3435</v>
      </c>
      <c r="H2223" s="15" t="s">
        <v>3435</v>
      </c>
      <c r="I2223" t="s">
        <v>1</v>
      </c>
      <c r="J2223" t="s">
        <v>3160</v>
      </c>
      <c r="K2223" t="s">
        <v>3193</v>
      </c>
      <c r="L2223" t="s">
        <v>3160</v>
      </c>
      <c r="M2223" t="s">
        <v>3049</v>
      </c>
      <c r="N2223" t="s">
        <v>3160</v>
      </c>
      <c r="O2223" t="s">
        <v>3160</v>
      </c>
      <c r="P2223" t="s">
        <v>3115</v>
      </c>
      <c r="Q2223" t="s">
        <v>3186</v>
      </c>
      <c r="R2223" s="23" t="s">
        <v>3160</v>
      </c>
      <c r="S2223" t="s">
        <v>3348</v>
      </c>
    </row>
    <row r="2224" spans="1:19" outlineLevel="1" x14ac:dyDescent="0.2">
      <c r="A2224" t="s">
        <v>4143</v>
      </c>
      <c r="B2224" t="s">
        <v>6117</v>
      </c>
      <c r="C2224" t="s">
        <v>42</v>
      </c>
      <c r="D2224" s="15" t="s">
        <v>3007</v>
      </c>
      <c r="E2224" s="15" t="s">
        <v>3027</v>
      </c>
      <c r="F2224" s="15" t="s">
        <v>1760</v>
      </c>
      <c r="G2224" s="15" t="s">
        <v>3435</v>
      </c>
      <c r="H2224" s="15" t="s">
        <v>3435</v>
      </c>
      <c r="I2224" t="s">
        <v>1</v>
      </c>
      <c r="J2224" t="s">
        <v>3160</v>
      </c>
      <c r="K2224" t="s">
        <v>3193</v>
      </c>
      <c r="L2224" t="s">
        <v>3160</v>
      </c>
      <c r="M2224" t="s">
        <v>3160</v>
      </c>
      <c r="N2224" t="s">
        <v>3160</v>
      </c>
      <c r="O2224" t="s">
        <v>3160</v>
      </c>
      <c r="P2224" t="s">
        <v>3116</v>
      </c>
      <c r="Q2224" t="s">
        <v>5413</v>
      </c>
      <c r="R2224" s="23" t="s">
        <v>3160</v>
      </c>
      <c r="S2224" t="s">
        <v>3189</v>
      </c>
    </row>
    <row r="2225" spans="1:19" outlineLevel="1" x14ac:dyDescent="0.2">
      <c r="A2225" t="s">
        <v>4539</v>
      </c>
      <c r="B2225" t="s">
        <v>6118</v>
      </c>
      <c r="C2225" t="s">
        <v>42</v>
      </c>
      <c r="D2225" s="15" t="s">
        <v>3007</v>
      </c>
      <c r="E2225" s="15" t="s">
        <v>3027</v>
      </c>
      <c r="F2225" s="15" t="s">
        <v>1760</v>
      </c>
      <c r="G2225" s="15" t="s">
        <v>3408</v>
      </c>
      <c r="H2225" s="15" t="s">
        <v>3408</v>
      </c>
      <c r="I2225" t="s">
        <v>3160</v>
      </c>
      <c r="J2225" t="s">
        <v>3160</v>
      </c>
      <c r="K2225" t="s">
        <v>3160</v>
      </c>
      <c r="L2225" t="s">
        <v>3160</v>
      </c>
      <c r="M2225" t="s">
        <v>3049</v>
      </c>
      <c r="N2225" t="s">
        <v>3160</v>
      </c>
      <c r="O2225" t="s">
        <v>3160</v>
      </c>
      <c r="P2225" t="s">
        <v>3115</v>
      </c>
      <c r="Q2225" t="s">
        <v>3186</v>
      </c>
      <c r="R2225" s="23" t="s">
        <v>4630</v>
      </c>
      <c r="S2225" t="s">
        <v>3348</v>
      </c>
    </row>
    <row r="2226" spans="1:19" outlineLevel="1" x14ac:dyDescent="0.2">
      <c r="A2226" t="s">
        <v>4539</v>
      </c>
      <c r="B2226" t="s">
        <v>6118</v>
      </c>
      <c r="C2226" t="s">
        <v>42</v>
      </c>
      <c r="D2226" s="15" t="s">
        <v>3007</v>
      </c>
      <c r="E2226" s="15" t="s">
        <v>3027</v>
      </c>
      <c r="F2226" s="15" t="s">
        <v>1760</v>
      </c>
      <c r="G2226" s="15" t="s">
        <v>3408</v>
      </c>
      <c r="H2226" s="15" t="s">
        <v>3408</v>
      </c>
      <c r="I2226" t="s">
        <v>1</v>
      </c>
      <c r="J2226" t="s">
        <v>3160</v>
      </c>
      <c r="K2226" t="s">
        <v>3193</v>
      </c>
      <c r="L2226" t="s">
        <v>3160</v>
      </c>
      <c r="M2226" t="s">
        <v>3049</v>
      </c>
      <c r="N2226" t="s">
        <v>3160</v>
      </c>
      <c r="O2226" t="s">
        <v>3160</v>
      </c>
      <c r="P2226" t="s">
        <v>3115</v>
      </c>
      <c r="Q2226" t="s">
        <v>3186</v>
      </c>
      <c r="R2226" s="23" t="s">
        <v>3160</v>
      </c>
      <c r="S2226" t="s">
        <v>3348</v>
      </c>
    </row>
    <row r="2227" spans="1:19" outlineLevel="1" x14ac:dyDescent="0.2">
      <c r="A2227" t="s">
        <v>4539</v>
      </c>
      <c r="B2227" t="s">
        <v>6118</v>
      </c>
      <c r="C2227" t="s">
        <v>42</v>
      </c>
      <c r="D2227" s="15" t="s">
        <v>3007</v>
      </c>
      <c r="E2227" s="15" t="s">
        <v>3027</v>
      </c>
      <c r="F2227" s="15" t="s">
        <v>1760</v>
      </c>
      <c r="G2227" s="15" t="s">
        <v>3408</v>
      </c>
      <c r="H2227" s="15" t="s">
        <v>3408</v>
      </c>
      <c r="I2227" t="s">
        <v>1</v>
      </c>
      <c r="J2227" t="s">
        <v>3160</v>
      </c>
      <c r="K2227" t="s">
        <v>3193</v>
      </c>
      <c r="L2227" t="s">
        <v>3160</v>
      </c>
      <c r="M2227" t="s">
        <v>3160</v>
      </c>
      <c r="N2227" t="s">
        <v>3160</v>
      </c>
      <c r="O2227" t="s">
        <v>3160</v>
      </c>
      <c r="P2227" t="s">
        <v>3116</v>
      </c>
      <c r="Q2227" t="s">
        <v>5413</v>
      </c>
      <c r="R2227" s="23" t="s">
        <v>3160</v>
      </c>
      <c r="S2227" t="s">
        <v>3189</v>
      </c>
    </row>
    <row r="2228" spans="1:19" outlineLevel="1" x14ac:dyDescent="0.2">
      <c r="A2228" t="s">
        <v>6176</v>
      </c>
      <c r="B2228" t="s">
        <v>6191</v>
      </c>
      <c r="C2228" t="s">
        <v>42</v>
      </c>
      <c r="D2228" s="15" t="s">
        <v>3007</v>
      </c>
      <c r="E2228" s="15" t="s">
        <v>3027</v>
      </c>
      <c r="F2228" s="15" t="s">
        <v>1760</v>
      </c>
      <c r="G2228" s="15" t="s">
        <v>3435</v>
      </c>
      <c r="H2228" s="15" t="s">
        <v>3435</v>
      </c>
      <c r="I2228" t="s">
        <v>3160</v>
      </c>
      <c r="J2228" t="s">
        <v>3160</v>
      </c>
      <c r="K2228" t="s">
        <v>3160</v>
      </c>
      <c r="L2228" t="s">
        <v>3160</v>
      </c>
      <c r="M2228" t="s">
        <v>3049</v>
      </c>
      <c r="N2228" t="s">
        <v>3160</v>
      </c>
      <c r="O2228" t="s">
        <v>3160</v>
      </c>
      <c r="P2228" t="s">
        <v>3115</v>
      </c>
      <c r="Q2228" t="s">
        <v>3186</v>
      </c>
      <c r="R2228" s="23" t="s">
        <v>4630</v>
      </c>
      <c r="S2228" t="s">
        <v>3348</v>
      </c>
    </row>
    <row r="2229" spans="1:19" outlineLevel="1" x14ac:dyDescent="0.2">
      <c r="A2229" t="s">
        <v>6176</v>
      </c>
      <c r="B2229" t="s">
        <v>6191</v>
      </c>
      <c r="C2229" t="s">
        <v>42</v>
      </c>
      <c r="D2229" s="15" t="s">
        <v>3007</v>
      </c>
      <c r="E2229" s="15" t="s">
        <v>3027</v>
      </c>
      <c r="F2229" s="15" t="s">
        <v>1760</v>
      </c>
      <c r="G2229" s="15" t="s">
        <v>3435</v>
      </c>
      <c r="H2229" s="15" t="s">
        <v>3435</v>
      </c>
      <c r="I2229" t="s">
        <v>1</v>
      </c>
      <c r="J2229" t="s">
        <v>3160</v>
      </c>
      <c r="K2229" t="s">
        <v>3193</v>
      </c>
      <c r="L2229" t="s">
        <v>3160</v>
      </c>
      <c r="M2229" t="s">
        <v>3049</v>
      </c>
      <c r="N2229" t="s">
        <v>3160</v>
      </c>
      <c r="O2229" t="s">
        <v>3160</v>
      </c>
      <c r="P2229" t="s">
        <v>3115</v>
      </c>
      <c r="Q2229" t="s">
        <v>3186</v>
      </c>
      <c r="R2229" s="23" t="s">
        <v>3160</v>
      </c>
      <c r="S2229" t="s">
        <v>3348</v>
      </c>
    </row>
    <row r="2230" spans="1:19" outlineLevel="1" x14ac:dyDescent="0.2">
      <c r="A2230" t="s">
        <v>6176</v>
      </c>
      <c r="B2230" t="s">
        <v>6191</v>
      </c>
      <c r="C2230" t="s">
        <v>42</v>
      </c>
      <c r="D2230" s="15" t="s">
        <v>3007</v>
      </c>
      <c r="E2230" s="15" t="s">
        <v>3027</v>
      </c>
      <c r="F2230" s="15" t="s">
        <v>1760</v>
      </c>
      <c r="G2230" s="15" t="s">
        <v>3435</v>
      </c>
      <c r="H2230" s="15" t="s">
        <v>3435</v>
      </c>
      <c r="I2230" t="s">
        <v>1363</v>
      </c>
      <c r="J2230" t="s">
        <v>3160</v>
      </c>
      <c r="K2230" t="s">
        <v>3193</v>
      </c>
      <c r="L2230" t="s">
        <v>3160</v>
      </c>
      <c r="M2230" t="s">
        <v>3049</v>
      </c>
      <c r="N2230" t="s">
        <v>3160</v>
      </c>
      <c r="O2230" t="s">
        <v>3160</v>
      </c>
      <c r="P2230" t="s">
        <v>3115</v>
      </c>
      <c r="Q2230" t="s">
        <v>3186</v>
      </c>
      <c r="R2230" s="23" t="s">
        <v>3160</v>
      </c>
      <c r="S2230" t="s">
        <v>3347</v>
      </c>
    </row>
    <row r="2231" spans="1:19" outlineLevel="1" x14ac:dyDescent="0.2">
      <c r="A2231" t="s">
        <v>6177</v>
      </c>
      <c r="B2231" t="s">
        <v>6199</v>
      </c>
      <c r="C2231" t="s">
        <v>42</v>
      </c>
      <c r="D2231" s="15" t="s">
        <v>3007</v>
      </c>
      <c r="E2231" s="15" t="s">
        <v>3027</v>
      </c>
      <c r="F2231" s="15" t="s">
        <v>1760</v>
      </c>
      <c r="G2231" s="15" t="s">
        <v>3408</v>
      </c>
      <c r="H2231" s="15" t="s">
        <v>3408</v>
      </c>
      <c r="I2231" t="s">
        <v>3160</v>
      </c>
      <c r="J2231" t="s">
        <v>3160</v>
      </c>
      <c r="K2231" t="s">
        <v>3160</v>
      </c>
      <c r="L2231" t="s">
        <v>3160</v>
      </c>
      <c r="M2231" t="s">
        <v>3049</v>
      </c>
      <c r="N2231" t="s">
        <v>3160</v>
      </c>
      <c r="O2231" t="s">
        <v>3160</v>
      </c>
      <c r="P2231" t="s">
        <v>3115</v>
      </c>
      <c r="Q2231" t="s">
        <v>3186</v>
      </c>
      <c r="R2231" s="23" t="s">
        <v>4630</v>
      </c>
      <c r="S2231" t="s">
        <v>3348</v>
      </c>
    </row>
    <row r="2232" spans="1:19" outlineLevel="1" x14ac:dyDescent="0.2">
      <c r="A2232" t="s">
        <v>6177</v>
      </c>
      <c r="B2232" t="s">
        <v>6199</v>
      </c>
      <c r="C2232" t="s">
        <v>42</v>
      </c>
      <c r="D2232" s="15" t="s">
        <v>3007</v>
      </c>
      <c r="E2232" s="15" t="s">
        <v>3027</v>
      </c>
      <c r="F2232" s="15" t="s">
        <v>1760</v>
      </c>
      <c r="G2232" s="15" t="s">
        <v>3408</v>
      </c>
      <c r="H2232" s="15" t="s">
        <v>3408</v>
      </c>
      <c r="I2232" t="s">
        <v>1</v>
      </c>
      <c r="J2232" t="s">
        <v>3160</v>
      </c>
      <c r="K2232" t="s">
        <v>3193</v>
      </c>
      <c r="L2232" t="s">
        <v>3160</v>
      </c>
      <c r="M2232" t="s">
        <v>3049</v>
      </c>
      <c r="N2232" t="s">
        <v>3160</v>
      </c>
      <c r="O2232" t="s">
        <v>3160</v>
      </c>
      <c r="P2232" t="s">
        <v>3115</v>
      </c>
      <c r="Q2232" t="s">
        <v>3186</v>
      </c>
      <c r="R2232" s="23" t="s">
        <v>3160</v>
      </c>
      <c r="S2232" t="s">
        <v>3348</v>
      </c>
    </row>
    <row r="2233" spans="1:19" outlineLevel="1" x14ac:dyDescent="0.2">
      <c r="A2233" t="s">
        <v>6177</v>
      </c>
      <c r="B2233" t="s">
        <v>6199</v>
      </c>
      <c r="C2233" t="s">
        <v>42</v>
      </c>
      <c r="D2233" s="15" t="s">
        <v>3007</v>
      </c>
      <c r="E2233" s="15" t="s">
        <v>3027</v>
      </c>
      <c r="F2233" s="15" t="s">
        <v>1760</v>
      </c>
      <c r="G2233" s="15" t="s">
        <v>3408</v>
      </c>
      <c r="H2233" s="15" t="s">
        <v>3408</v>
      </c>
      <c r="I2233" t="s">
        <v>1363</v>
      </c>
      <c r="J2233" t="s">
        <v>3160</v>
      </c>
      <c r="K2233" t="s">
        <v>3193</v>
      </c>
      <c r="L2233" t="s">
        <v>3160</v>
      </c>
      <c r="M2233" t="s">
        <v>3049</v>
      </c>
      <c r="N2233" t="s">
        <v>3160</v>
      </c>
      <c r="O2233" t="s">
        <v>3160</v>
      </c>
      <c r="P2233" t="s">
        <v>3115</v>
      </c>
      <c r="Q2233" t="s">
        <v>3186</v>
      </c>
      <c r="R2233" s="23" t="s">
        <v>3160</v>
      </c>
      <c r="S2233" t="s">
        <v>3347</v>
      </c>
    </row>
    <row r="2234" spans="1:19" outlineLevel="1" x14ac:dyDescent="0.2">
      <c r="A2234" t="s">
        <v>4148</v>
      </c>
      <c r="B2234" t="s">
        <v>6119</v>
      </c>
      <c r="C2234" t="s">
        <v>42</v>
      </c>
      <c r="D2234" s="15" t="s">
        <v>3007</v>
      </c>
      <c r="E2234" s="15" t="s">
        <v>3027</v>
      </c>
      <c r="F2234" s="15" t="s">
        <v>1758</v>
      </c>
      <c r="G2234" s="15" t="s">
        <v>3435</v>
      </c>
      <c r="H2234" s="15" t="s">
        <v>3435</v>
      </c>
      <c r="I2234" t="s">
        <v>3160</v>
      </c>
      <c r="J2234" t="s">
        <v>3160</v>
      </c>
      <c r="K2234" t="s">
        <v>3160</v>
      </c>
      <c r="L2234" t="s">
        <v>3160</v>
      </c>
      <c r="M2234" t="s">
        <v>3049</v>
      </c>
      <c r="N2234" t="s">
        <v>3160</v>
      </c>
      <c r="O2234" t="s">
        <v>3160</v>
      </c>
      <c r="P2234" t="s">
        <v>3115</v>
      </c>
      <c r="Q2234" t="s">
        <v>3186</v>
      </c>
      <c r="R2234" s="23" t="s">
        <v>4630</v>
      </c>
      <c r="S2234" t="s">
        <v>3348</v>
      </c>
    </row>
    <row r="2235" spans="1:19" outlineLevel="1" x14ac:dyDescent="0.2">
      <c r="A2235" t="s">
        <v>4148</v>
      </c>
      <c r="B2235" t="s">
        <v>6119</v>
      </c>
      <c r="C2235" t="s">
        <v>42</v>
      </c>
      <c r="D2235" s="15" t="s">
        <v>3007</v>
      </c>
      <c r="E2235" s="15" t="s">
        <v>3027</v>
      </c>
      <c r="F2235" s="15" t="s">
        <v>1758</v>
      </c>
      <c r="G2235" s="15" t="s">
        <v>3435</v>
      </c>
      <c r="H2235" s="15" t="s">
        <v>3435</v>
      </c>
      <c r="I2235" t="s">
        <v>1</v>
      </c>
      <c r="J2235" t="s">
        <v>3160</v>
      </c>
      <c r="K2235" t="s">
        <v>3193</v>
      </c>
      <c r="L2235" t="s">
        <v>3160</v>
      </c>
      <c r="M2235" t="s">
        <v>3049</v>
      </c>
      <c r="N2235" t="s">
        <v>3160</v>
      </c>
      <c r="O2235" t="s">
        <v>3160</v>
      </c>
      <c r="P2235" t="s">
        <v>3115</v>
      </c>
      <c r="Q2235" t="s">
        <v>3186</v>
      </c>
      <c r="R2235" s="23" t="s">
        <v>3160</v>
      </c>
      <c r="S2235" t="s">
        <v>3348</v>
      </c>
    </row>
    <row r="2236" spans="1:19" outlineLevel="1" x14ac:dyDescent="0.2">
      <c r="A2236" t="s">
        <v>4148</v>
      </c>
      <c r="B2236" t="s">
        <v>6119</v>
      </c>
      <c r="C2236" t="s">
        <v>42</v>
      </c>
      <c r="D2236" s="15" t="s">
        <v>3007</v>
      </c>
      <c r="E2236" s="15" t="s">
        <v>3027</v>
      </c>
      <c r="F2236" s="15" t="s">
        <v>1758</v>
      </c>
      <c r="G2236" s="15" t="s">
        <v>3435</v>
      </c>
      <c r="H2236" s="15" t="s">
        <v>3435</v>
      </c>
      <c r="I2236" t="s">
        <v>1</v>
      </c>
      <c r="J2236" t="s">
        <v>3160</v>
      </c>
      <c r="K2236" t="s">
        <v>3193</v>
      </c>
      <c r="L2236" t="s">
        <v>3160</v>
      </c>
      <c r="M2236" t="s">
        <v>3160</v>
      </c>
      <c r="N2236" t="s">
        <v>3160</v>
      </c>
      <c r="O2236" t="s">
        <v>3160</v>
      </c>
      <c r="P2236" t="s">
        <v>3116</v>
      </c>
      <c r="Q2236" t="s">
        <v>5413</v>
      </c>
      <c r="R2236" s="23" t="s">
        <v>3160</v>
      </c>
      <c r="S2236" t="s">
        <v>3189</v>
      </c>
    </row>
    <row r="2237" spans="1:19" outlineLevel="1" x14ac:dyDescent="0.2">
      <c r="A2237" t="s">
        <v>4540</v>
      </c>
      <c r="B2237" t="s">
        <v>6120</v>
      </c>
      <c r="C2237" t="s">
        <v>42</v>
      </c>
      <c r="D2237" s="15" t="s">
        <v>3007</v>
      </c>
      <c r="E2237" s="15" t="s">
        <v>3027</v>
      </c>
      <c r="F2237" s="15" t="s">
        <v>1758</v>
      </c>
      <c r="G2237" s="15" t="s">
        <v>3408</v>
      </c>
      <c r="H2237" s="15" t="s">
        <v>3408</v>
      </c>
      <c r="I2237" t="s">
        <v>3160</v>
      </c>
      <c r="J2237" t="s">
        <v>3160</v>
      </c>
      <c r="K2237" t="s">
        <v>3160</v>
      </c>
      <c r="L2237" t="s">
        <v>3160</v>
      </c>
      <c r="M2237" t="s">
        <v>3049</v>
      </c>
      <c r="N2237" t="s">
        <v>3160</v>
      </c>
      <c r="O2237" t="s">
        <v>3160</v>
      </c>
      <c r="P2237" t="s">
        <v>3115</v>
      </c>
      <c r="Q2237" t="s">
        <v>3186</v>
      </c>
      <c r="R2237" s="23" t="s">
        <v>4630</v>
      </c>
      <c r="S2237" t="s">
        <v>3348</v>
      </c>
    </row>
    <row r="2238" spans="1:19" outlineLevel="1" x14ac:dyDescent="0.2">
      <c r="A2238" t="s">
        <v>4540</v>
      </c>
      <c r="B2238" t="s">
        <v>6120</v>
      </c>
      <c r="C2238" t="s">
        <v>42</v>
      </c>
      <c r="D2238" s="15" t="s">
        <v>3007</v>
      </c>
      <c r="E2238" s="15" t="s">
        <v>3027</v>
      </c>
      <c r="F2238" s="15" t="s">
        <v>1758</v>
      </c>
      <c r="G2238" s="15" t="s">
        <v>3408</v>
      </c>
      <c r="H2238" s="15" t="s">
        <v>3408</v>
      </c>
      <c r="I2238" t="s">
        <v>1</v>
      </c>
      <c r="J2238" t="s">
        <v>3160</v>
      </c>
      <c r="K2238" t="s">
        <v>3193</v>
      </c>
      <c r="L2238" t="s">
        <v>3160</v>
      </c>
      <c r="M2238" t="s">
        <v>3049</v>
      </c>
      <c r="N2238" t="s">
        <v>3160</v>
      </c>
      <c r="O2238" t="s">
        <v>3160</v>
      </c>
      <c r="P2238" t="s">
        <v>3115</v>
      </c>
      <c r="Q2238" t="s">
        <v>3186</v>
      </c>
      <c r="R2238" s="23" t="s">
        <v>3160</v>
      </c>
      <c r="S2238" t="s">
        <v>3348</v>
      </c>
    </row>
    <row r="2239" spans="1:19" outlineLevel="1" x14ac:dyDescent="0.2">
      <c r="A2239" t="s">
        <v>4540</v>
      </c>
      <c r="B2239" t="s">
        <v>6120</v>
      </c>
      <c r="C2239" t="s">
        <v>42</v>
      </c>
      <c r="D2239" s="15" t="s">
        <v>3007</v>
      </c>
      <c r="E2239" s="15" t="s">
        <v>3027</v>
      </c>
      <c r="F2239" s="15" t="s">
        <v>1758</v>
      </c>
      <c r="G2239" s="15" t="s">
        <v>3408</v>
      </c>
      <c r="H2239" s="15" t="s">
        <v>3408</v>
      </c>
      <c r="I2239" t="s">
        <v>1</v>
      </c>
      <c r="J2239" t="s">
        <v>3160</v>
      </c>
      <c r="K2239" t="s">
        <v>3193</v>
      </c>
      <c r="L2239" t="s">
        <v>3160</v>
      </c>
      <c r="M2239" t="s">
        <v>3160</v>
      </c>
      <c r="N2239" t="s">
        <v>3160</v>
      </c>
      <c r="O2239" t="s">
        <v>3160</v>
      </c>
      <c r="P2239" t="s">
        <v>3116</v>
      </c>
      <c r="Q2239" t="s">
        <v>5413</v>
      </c>
      <c r="R2239" s="23" t="s">
        <v>3160</v>
      </c>
      <c r="S2239" t="s">
        <v>3189</v>
      </c>
    </row>
    <row r="2240" spans="1:19" outlineLevel="1" x14ac:dyDescent="0.2">
      <c r="A2240" t="s">
        <v>6178</v>
      </c>
      <c r="B2240" t="s">
        <v>6192</v>
      </c>
      <c r="C2240" t="s">
        <v>42</v>
      </c>
      <c r="D2240" s="15" t="s">
        <v>3007</v>
      </c>
      <c r="E2240" s="15" t="s">
        <v>3027</v>
      </c>
      <c r="F2240" s="15" t="s">
        <v>1758</v>
      </c>
      <c r="G2240" s="15" t="s">
        <v>3435</v>
      </c>
      <c r="H2240" s="15" t="s">
        <v>3435</v>
      </c>
      <c r="I2240" t="s">
        <v>3160</v>
      </c>
      <c r="J2240" t="s">
        <v>3160</v>
      </c>
      <c r="K2240" t="s">
        <v>3160</v>
      </c>
      <c r="L2240" t="s">
        <v>3160</v>
      </c>
      <c r="M2240" t="s">
        <v>3049</v>
      </c>
      <c r="N2240" t="s">
        <v>3160</v>
      </c>
      <c r="O2240" t="s">
        <v>3160</v>
      </c>
      <c r="P2240" t="s">
        <v>3115</v>
      </c>
      <c r="Q2240" t="s">
        <v>3186</v>
      </c>
      <c r="R2240" s="23" t="s">
        <v>4630</v>
      </c>
      <c r="S2240" t="s">
        <v>3348</v>
      </c>
    </row>
    <row r="2241" spans="1:19" outlineLevel="1" x14ac:dyDescent="0.2">
      <c r="A2241" t="s">
        <v>6178</v>
      </c>
      <c r="B2241" t="s">
        <v>6192</v>
      </c>
      <c r="C2241" t="s">
        <v>42</v>
      </c>
      <c r="D2241" s="15" t="s">
        <v>3007</v>
      </c>
      <c r="E2241" s="15" t="s">
        <v>3027</v>
      </c>
      <c r="F2241" s="15" t="s">
        <v>1758</v>
      </c>
      <c r="G2241" s="15" t="s">
        <v>3435</v>
      </c>
      <c r="H2241" s="15" t="s">
        <v>3435</v>
      </c>
      <c r="I2241" t="s">
        <v>1</v>
      </c>
      <c r="J2241" t="s">
        <v>3160</v>
      </c>
      <c r="K2241" t="s">
        <v>3193</v>
      </c>
      <c r="L2241" t="s">
        <v>3160</v>
      </c>
      <c r="M2241" t="s">
        <v>3049</v>
      </c>
      <c r="N2241" t="s">
        <v>3160</v>
      </c>
      <c r="O2241" t="s">
        <v>3160</v>
      </c>
      <c r="P2241" t="s">
        <v>3115</v>
      </c>
      <c r="Q2241" t="s">
        <v>3186</v>
      </c>
      <c r="R2241" s="23" t="s">
        <v>3160</v>
      </c>
      <c r="S2241" t="s">
        <v>3348</v>
      </c>
    </row>
    <row r="2242" spans="1:19" outlineLevel="1" x14ac:dyDescent="0.2">
      <c r="A2242" t="s">
        <v>6178</v>
      </c>
      <c r="B2242" t="s">
        <v>6192</v>
      </c>
      <c r="C2242" t="s">
        <v>42</v>
      </c>
      <c r="D2242" s="15" t="s">
        <v>3007</v>
      </c>
      <c r="E2242" s="15" t="s">
        <v>3027</v>
      </c>
      <c r="F2242" s="15" t="s">
        <v>1758</v>
      </c>
      <c r="G2242" s="15" t="s">
        <v>3435</v>
      </c>
      <c r="H2242" s="15" t="s">
        <v>3435</v>
      </c>
      <c r="I2242" t="s">
        <v>1363</v>
      </c>
      <c r="J2242" t="s">
        <v>3160</v>
      </c>
      <c r="K2242" t="s">
        <v>3193</v>
      </c>
      <c r="L2242" t="s">
        <v>3160</v>
      </c>
      <c r="M2242" t="s">
        <v>3049</v>
      </c>
      <c r="N2242" t="s">
        <v>3160</v>
      </c>
      <c r="O2242" t="s">
        <v>3160</v>
      </c>
      <c r="P2242" t="s">
        <v>3115</v>
      </c>
      <c r="Q2242" t="s">
        <v>3186</v>
      </c>
      <c r="R2242" s="23" t="s">
        <v>3160</v>
      </c>
      <c r="S2242" t="s">
        <v>3347</v>
      </c>
    </row>
    <row r="2243" spans="1:19" outlineLevel="1" x14ac:dyDescent="0.2">
      <c r="A2243" t="s">
        <v>6179</v>
      </c>
      <c r="B2243" t="s">
        <v>6200</v>
      </c>
      <c r="C2243" t="s">
        <v>42</v>
      </c>
      <c r="D2243" s="15" t="s">
        <v>3007</v>
      </c>
      <c r="E2243" s="15" t="s">
        <v>3027</v>
      </c>
      <c r="F2243" s="15" t="s">
        <v>1758</v>
      </c>
      <c r="G2243" s="15" t="s">
        <v>3408</v>
      </c>
      <c r="H2243" s="15" t="s">
        <v>3408</v>
      </c>
      <c r="I2243" t="s">
        <v>3160</v>
      </c>
      <c r="J2243" t="s">
        <v>3160</v>
      </c>
      <c r="K2243" t="s">
        <v>3160</v>
      </c>
      <c r="L2243" t="s">
        <v>3160</v>
      </c>
      <c r="M2243" t="s">
        <v>3049</v>
      </c>
      <c r="N2243" t="s">
        <v>3160</v>
      </c>
      <c r="O2243" t="s">
        <v>3160</v>
      </c>
      <c r="P2243" t="s">
        <v>3115</v>
      </c>
      <c r="Q2243" t="s">
        <v>3186</v>
      </c>
      <c r="R2243" s="23" t="s">
        <v>4630</v>
      </c>
      <c r="S2243" t="s">
        <v>3348</v>
      </c>
    </row>
    <row r="2244" spans="1:19" outlineLevel="1" x14ac:dyDescent="0.2">
      <c r="A2244" t="s">
        <v>6179</v>
      </c>
      <c r="B2244" t="s">
        <v>6200</v>
      </c>
      <c r="C2244" t="s">
        <v>42</v>
      </c>
      <c r="D2244" s="15" t="s">
        <v>3007</v>
      </c>
      <c r="E2244" s="15" t="s">
        <v>3027</v>
      </c>
      <c r="F2244" s="15" t="s">
        <v>1758</v>
      </c>
      <c r="G2244" s="15" t="s">
        <v>3408</v>
      </c>
      <c r="H2244" s="15" t="s">
        <v>3408</v>
      </c>
      <c r="I2244" t="s">
        <v>1</v>
      </c>
      <c r="J2244" t="s">
        <v>3160</v>
      </c>
      <c r="K2244" t="s">
        <v>3193</v>
      </c>
      <c r="L2244" t="s">
        <v>3160</v>
      </c>
      <c r="M2244" t="s">
        <v>3049</v>
      </c>
      <c r="N2244" t="s">
        <v>3160</v>
      </c>
      <c r="O2244" t="s">
        <v>3160</v>
      </c>
      <c r="P2244" t="s">
        <v>3115</v>
      </c>
      <c r="Q2244" t="s">
        <v>3186</v>
      </c>
      <c r="R2244" s="23" t="s">
        <v>3160</v>
      </c>
      <c r="S2244" t="s">
        <v>3348</v>
      </c>
    </row>
    <row r="2245" spans="1:19" outlineLevel="1" x14ac:dyDescent="0.2">
      <c r="A2245" t="s">
        <v>6179</v>
      </c>
      <c r="B2245" t="s">
        <v>6200</v>
      </c>
      <c r="C2245" t="s">
        <v>42</v>
      </c>
      <c r="D2245" s="15" t="s">
        <v>3007</v>
      </c>
      <c r="E2245" s="15" t="s">
        <v>3027</v>
      </c>
      <c r="F2245" s="15" t="s">
        <v>1758</v>
      </c>
      <c r="G2245" s="15" t="s">
        <v>3408</v>
      </c>
      <c r="H2245" s="15" t="s">
        <v>3408</v>
      </c>
      <c r="I2245" t="s">
        <v>1363</v>
      </c>
      <c r="J2245" t="s">
        <v>3160</v>
      </c>
      <c r="K2245" t="s">
        <v>3193</v>
      </c>
      <c r="L2245" t="s">
        <v>3160</v>
      </c>
      <c r="M2245" t="s">
        <v>3049</v>
      </c>
      <c r="N2245" t="s">
        <v>3160</v>
      </c>
      <c r="O2245" t="s">
        <v>3160</v>
      </c>
      <c r="P2245" t="s">
        <v>3115</v>
      </c>
      <c r="Q2245" t="s">
        <v>3186</v>
      </c>
      <c r="R2245" s="23" t="s">
        <v>3160</v>
      </c>
      <c r="S2245" t="s">
        <v>3347</v>
      </c>
    </row>
    <row r="2246" spans="1:19" outlineLevel="1" x14ac:dyDescent="0.2">
      <c r="A2246" t="s">
        <v>4153</v>
      </c>
      <c r="B2246" t="s">
        <v>6121</v>
      </c>
      <c r="C2246" t="s">
        <v>42</v>
      </c>
      <c r="D2246" s="15" t="s">
        <v>3007</v>
      </c>
      <c r="E2246" s="15" t="s">
        <v>3027</v>
      </c>
      <c r="F2246" s="15" t="s">
        <v>1761</v>
      </c>
      <c r="G2246" s="15" t="s">
        <v>3435</v>
      </c>
      <c r="H2246" s="15" t="s">
        <v>3435</v>
      </c>
      <c r="I2246" t="s">
        <v>3160</v>
      </c>
      <c r="J2246" t="s">
        <v>3160</v>
      </c>
      <c r="K2246" t="s">
        <v>3160</v>
      </c>
      <c r="L2246" t="s">
        <v>3160</v>
      </c>
      <c r="M2246" t="s">
        <v>3049</v>
      </c>
      <c r="N2246" t="s">
        <v>3160</v>
      </c>
      <c r="O2246" t="s">
        <v>3160</v>
      </c>
      <c r="P2246" t="s">
        <v>3115</v>
      </c>
      <c r="Q2246" t="s">
        <v>3186</v>
      </c>
      <c r="R2246" s="23" t="s">
        <v>4630</v>
      </c>
      <c r="S2246" t="s">
        <v>3348</v>
      </c>
    </row>
    <row r="2247" spans="1:19" outlineLevel="1" x14ac:dyDescent="0.2">
      <c r="A2247" t="s">
        <v>4153</v>
      </c>
      <c r="B2247" t="s">
        <v>6121</v>
      </c>
      <c r="C2247" t="s">
        <v>42</v>
      </c>
      <c r="D2247" s="15" t="s">
        <v>3007</v>
      </c>
      <c r="E2247" s="15" t="s">
        <v>3027</v>
      </c>
      <c r="F2247" s="15" t="s">
        <v>1761</v>
      </c>
      <c r="G2247" s="15" t="s">
        <v>3435</v>
      </c>
      <c r="H2247" s="15" t="s">
        <v>3435</v>
      </c>
      <c r="I2247" t="s">
        <v>1</v>
      </c>
      <c r="J2247" t="s">
        <v>3160</v>
      </c>
      <c r="K2247" t="s">
        <v>3193</v>
      </c>
      <c r="L2247" t="s">
        <v>3160</v>
      </c>
      <c r="M2247" t="s">
        <v>3049</v>
      </c>
      <c r="N2247" t="s">
        <v>3160</v>
      </c>
      <c r="O2247" t="s">
        <v>3160</v>
      </c>
      <c r="P2247" t="s">
        <v>3115</v>
      </c>
      <c r="Q2247" t="s">
        <v>3186</v>
      </c>
      <c r="R2247" s="23" t="s">
        <v>3160</v>
      </c>
      <c r="S2247" t="s">
        <v>3348</v>
      </c>
    </row>
    <row r="2248" spans="1:19" outlineLevel="1" x14ac:dyDescent="0.2">
      <c r="A2248" t="s">
        <v>4153</v>
      </c>
      <c r="B2248" t="s">
        <v>6121</v>
      </c>
      <c r="C2248" t="s">
        <v>42</v>
      </c>
      <c r="D2248" s="15" t="s">
        <v>3007</v>
      </c>
      <c r="E2248" s="15" t="s">
        <v>3027</v>
      </c>
      <c r="F2248" s="15" t="s">
        <v>1761</v>
      </c>
      <c r="G2248" s="15" t="s">
        <v>3435</v>
      </c>
      <c r="H2248" s="15" t="s">
        <v>3435</v>
      </c>
      <c r="I2248" t="s">
        <v>1</v>
      </c>
      <c r="J2248" t="s">
        <v>3160</v>
      </c>
      <c r="K2248" t="s">
        <v>3193</v>
      </c>
      <c r="L2248" t="s">
        <v>3160</v>
      </c>
      <c r="M2248" t="s">
        <v>3160</v>
      </c>
      <c r="N2248" t="s">
        <v>3160</v>
      </c>
      <c r="O2248" t="s">
        <v>3160</v>
      </c>
      <c r="P2248" t="s">
        <v>3116</v>
      </c>
      <c r="Q2248" t="s">
        <v>5413</v>
      </c>
      <c r="R2248" s="23" t="s">
        <v>3160</v>
      </c>
      <c r="S2248" t="s">
        <v>3189</v>
      </c>
    </row>
    <row r="2249" spans="1:19" outlineLevel="1" x14ac:dyDescent="0.2">
      <c r="A2249" t="s">
        <v>4541</v>
      </c>
      <c r="B2249" t="s">
        <v>6122</v>
      </c>
      <c r="C2249" t="s">
        <v>42</v>
      </c>
      <c r="D2249" s="15" t="s">
        <v>3007</v>
      </c>
      <c r="E2249" s="15" t="s">
        <v>3027</v>
      </c>
      <c r="F2249" s="15" t="s">
        <v>1761</v>
      </c>
      <c r="G2249" s="15" t="s">
        <v>3408</v>
      </c>
      <c r="H2249" s="15" t="s">
        <v>3408</v>
      </c>
      <c r="I2249" t="s">
        <v>3160</v>
      </c>
      <c r="J2249" t="s">
        <v>3160</v>
      </c>
      <c r="K2249" t="s">
        <v>3160</v>
      </c>
      <c r="L2249" t="s">
        <v>3160</v>
      </c>
      <c r="M2249" t="s">
        <v>3049</v>
      </c>
      <c r="N2249" t="s">
        <v>3160</v>
      </c>
      <c r="O2249" t="s">
        <v>3160</v>
      </c>
      <c r="P2249" t="s">
        <v>3115</v>
      </c>
      <c r="Q2249" t="s">
        <v>3186</v>
      </c>
      <c r="R2249" s="23" t="s">
        <v>4630</v>
      </c>
      <c r="S2249" t="s">
        <v>3348</v>
      </c>
    </row>
    <row r="2250" spans="1:19" outlineLevel="1" x14ac:dyDescent="0.2">
      <c r="A2250" t="s">
        <v>4541</v>
      </c>
      <c r="B2250" t="s">
        <v>6122</v>
      </c>
      <c r="C2250" t="s">
        <v>42</v>
      </c>
      <c r="D2250" s="15" t="s">
        <v>3007</v>
      </c>
      <c r="E2250" s="15" t="s">
        <v>3027</v>
      </c>
      <c r="F2250" s="15" t="s">
        <v>1761</v>
      </c>
      <c r="G2250" s="15" t="s">
        <v>3408</v>
      </c>
      <c r="H2250" s="15" t="s">
        <v>3408</v>
      </c>
      <c r="I2250" t="s">
        <v>1</v>
      </c>
      <c r="J2250" t="s">
        <v>3160</v>
      </c>
      <c r="K2250" t="s">
        <v>3193</v>
      </c>
      <c r="L2250" t="s">
        <v>3160</v>
      </c>
      <c r="M2250" t="s">
        <v>3049</v>
      </c>
      <c r="N2250" t="s">
        <v>3160</v>
      </c>
      <c r="O2250" t="s">
        <v>3160</v>
      </c>
      <c r="P2250" t="s">
        <v>3115</v>
      </c>
      <c r="Q2250" t="s">
        <v>3186</v>
      </c>
      <c r="R2250" s="23" t="s">
        <v>3160</v>
      </c>
      <c r="S2250" t="s">
        <v>3348</v>
      </c>
    </row>
    <row r="2251" spans="1:19" outlineLevel="1" x14ac:dyDescent="0.2">
      <c r="A2251" t="s">
        <v>4541</v>
      </c>
      <c r="B2251" t="s">
        <v>6122</v>
      </c>
      <c r="C2251" t="s">
        <v>42</v>
      </c>
      <c r="D2251" s="15" t="s">
        <v>3007</v>
      </c>
      <c r="E2251" s="15" t="s">
        <v>3027</v>
      </c>
      <c r="F2251" s="15" t="s">
        <v>1761</v>
      </c>
      <c r="G2251" s="15" t="s">
        <v>3408</v>
      </c>
      <c r="H2251" s="15" t="s">
        <v>3408</v>
      </c>
      <c r="I2251" t="s">
        <v>1</v>
      </c>
      <c r="J2251" t="s">
        <v>3160</v>
      </c>
      <c r="K2251" t="s">
        <v>3193</v>
      </c>
      <c r="L2251" t="s">
        <v>3160</v>
      </c>
      <c r="M2251" t="s">
        <v>3160</v>
      </c>
      <c r="N2251" t="s">
        <v>3160</v>
      </c>
      <c r="O2251" t="s">
        <v>3160</v>
      </c>
      <c r="P2251" t="s">
        <v>3116</v>
      </c>
      <c r="Q2251" t="s">
        <v>5413</v>
      </c>
      <c r="R2251" s="23" t="s">
        <v>3160</v>
      </c>
      <c r="S2251" t="s">
        <v>3189</v>
      </c>
    </row>
    <row r="2252" spans="1:19" outlineLevel="1" x14ac:dyDescent="0.2">
      <c r="A2252" t="s">
        <v>6180</v>
      </c>
      <c r="B2252" t="s">
        <v>6193</v>
      </c>
      <c r="C2252" t="s">
        <v>42</v>
      </c>
      <c r="D2252" s="15" t="s">
        <v>3007</v>
      </c>
      <c r="E2252" s="15" t="s">
        <v>3027</v>
      </c>
      <c r="F2252" s="15" t="s">
        <v>1761</v>
      </c>
      <c r="G2252" s="15" t="s">
        <v>3435</v>
      </c>
      <c r="H2252" s="15" t="s">
        <v>3435</v>
      </c>
      <c r="I2252" t="s">
        <v>3160</v>
      </c>
      <c r="J2252" t="s">
        <v>3160</v>
      </c>
      <c r="K2252" t="s">
        <v>3160</v>
      </c>
      <c r="L2252" t="s">
        <v>3160</v>
      </c>
      <c r="M2252" t="s">
        <v>3049</v>
      </c>
      <c r="N2252" t="s">
        <v>3160</v>
      </c>
      <c r="O2252" t="s">
        <v>3160</v>
      </c>
      <c r="P2252" t="s">
        <v>3115</v>
      </c>
      <c r="Q2252" t="s">
        <v>3186</v>
      </c>
      <c r="R2252" s="23" t="s">
        <v>4630</v>
      </c>
      <c r="S2252" t="s">
        <v>3348</v>
      </c>
    </row>
    <row r="2253" spans="1:19" outlineLevel="1" x14ac:dyDescent="0.2">
      <c r="A2253" t="s">
        <v>6180</v>
      </c>
      <c r="B2253" t="s">
        <v>6193</v>
      </c>
      <c r="C2253" t="s">
        <v>42</v>
      </c>
      <c r="D2253" s="15" t="s">
        <v>3007</v>
      </c>
      <c r="E2253" s="15" t="s">
        <v>3027</v>
      </c>
      <c r="F2253" s="15" t="s">
        <v>1761</v>
      </c>
      <c r="G2253" s="15" t="s">
        <v>3435</v>
      </c>
      <c r="H2253" s="15" t="s">
        <v>3435</v>
      </c>
      <c r="I2253" t="s">
        <v>1</v>
      </c>
      <c r="J2253" t="s">
        <v>3160</v>
      </c>
      <c r="K2253" t="s">
        <v>3193</v>
      </c>
      <c r="L2253" t="s">
        <v>3160</v>
      </c>
      <c r="M2253" t="s">
        <v>3049</v>
      </c>
      <c r="N2253" t="s">
        <v>3160</v>
      </c>
      <c r="O2253" t="s">
        <v>3160</v>
      </c>
      <c r="P2253" t="s">
        <v>3115</v>
      </c>
      <c r="Q2253" t="s">
        <v>3186</v>
      </c>
      <c r="R2253" s="23" t="s">
        <v>3160</v>
      </c>
      <c r="S2253" t="s">
        <v>3348</v>
      </c>
    </row>
    <row r="2254" spans="1:19" outlineLevel="1" x14ac:dyDescent="0.2">
      <c r="A2254" t="s">
        <v>6180</v>
      </c>
      <c r="B2254" t="s">
        <v>6193</v>
      </c>
      <c r="C2254" t="s">
        <v>42</v>
      </c>
      <c r="D2254" s="15" t="s">
        <v>3007</v>
      </c>
      <c r="E2254" s="15" t="s">
        <v>3027</v>
      </c>
      <c r="F2254" s="15" t="s">
        <v>1761</v>
      </c>
      <c r="G2254" s="15" t="s">
        <v>3435</v>
      </c>
      <c r="H2254" s="15" t="s">
        <v>3435</v>
      </c>
      <c r="I2254" t="s">
        <v>1363</v>
      </c>
      <c r="J2254" t="s">
        <v>3160</v>
      </c>
      <c r="K2254" t="s">
        <v>3193</v>
      </c>
      <c r="L2254" t="s">
        <v>3160</v>
      </c>
      <c r="M2254" t="s">
        <v>3049</v>
      </c>
      <c r="N2254" t="s">
        <v>3160</v>
      </c>
      <c r="O2254" t="s">
        <v>3160</v>
      </c>
      <c r="P2254" t="s">
        <v>3115</v>
      </c>
      <c r="Q2254" t="s">
        <v>3186</v>
      </c>
      <c r="R2254" s="23" t="s">
        <v>3160</v>
      </c>
      <c r="S2254" t="s">
        <v>3347</v>
      </c>
    </row>
    <row r="2255" spans="1:19" outlineLevel="1" x14ac:dyDescent="0.2">
      <c r="A2255" t="s">
        <v>6181</v>
      </c>
      <c r="B2255" t="s">
        <v>6201</v>
      </c>
      <c r="C2255" t="s">
        <v>42</v>
      </c>
      <c r="D2255" s="15" t="s">
        <v>3007</v>
      </c>
      <c r="E2255" s="15" t="s">
        <v>3027</v>
      </c>
      <c r="F2255" s="15" t="s">
        <v>1761</v>
      </c>
      <c r="G2255" s="15" t="s">
        <v>3408</v>
      </c>
      <c r="H2255" s="15" t="s">
        <v>3408</v>
      </c>
      <c r="I2255" t="s">
        <v>3160</v>
      </c>
      <c r="J2255" t="s">
        <v>3160</v>
      </c>
      <c r="K2255" t="s">
        <v>3160</v>
      </c>
      <c r="L2255" t="s">
        <v>3160</v>
      </c>
      <c r="M2255" t="s">
        <v>3049</v>
      </c>
      <c r="N2255" t="s">
        <v>3160</v>
      </c>
      <c r="O2255" t="s">
        <v>3160</v>
      </c>
      <c r="P2255" t="s">
        <v>3115</v>
      </c>
      <c r="Q2255" t="s">
        <v>3186</v>
      </c>
      <c r="R2255" s="23" t="s">
        <v>4630</v>
      </c>
      <c r="S2255" t="s">
        <v>3348</v>
      </c>
    </row>
    <row r="2256" spans="1:19" outlineLevel="1" x14ac:dyDescent="0.2">
      <c r="A2256" t="s">
        <v>6181</v>
      </c>
      <c r="B2256" t="s">
        <v>6201</v>
      </c>
      <c r="C2256" t="s">
        <v>42</v>
      </c>
      <c r="D2256" s="15" t="s">
        <v>3007</v>
      </c>
      <c r="E2256" s="15" t="s">
        <v>3027</v>
      </c>
      <c r="F2256" s="15" t="s">
        <v>1761</v>
      </c>
      <c r="G2256" s="15" t="s">
        <v>3408</v>
      </c>
      <c r="H2256" s="15" t="s">
        <v>3408</v>
      </c>
      <c r="I2256" t="s">
        <v>1</v>
      </c>
      <c r="J2256" t="s">
        <v>3160</v>
      </c>
      <c r="K2256" t="s">
        <v>3193</v>
      </c>
      <c r="L2256" t="s">
        <v>3160</v>
      </c>
      <c r="M2256" t="s">
        <v>3049</v>
      </c>
      <c r="N2256" t="s">
        <v>3160</v>
      </c>
      <c r="O2256" t="s">
        <v>3160</v>
      </c>
      <c r="P2256" t="s">
        <v>3115</v>
      </c>
      <c r="Q2256" t="s">
        <v>3186</v>
      </c>
      <c r="R2256" s="23" t="s">
        <v>3160</v>
      </c>
      <c r="S2256" t="s">
        <v>3348</v>
      </c>
    </row>
    <row r="2257" spans="1:19" outlineLevel="1" x14ac:dyDescent="0.2">
      <c r="A2257" t="s">
        <v>6181</v>
      </c>
      <c r="B2257" t="s">
        <v>6201</v>
      </c>
      <c r="C2257" t="s">
        <v>42</v>
      </c>
      <c r="D2257" s="15" t="s">
        <v>3007</v>
      </c>
      <c r="E2257" s="15" t="s">
        <v>3027</v>
      </c>
      <c r="F2257" s="15" t="s">
        <v>1761</v>
      </c>
      <c r="G2257" s="15" t="s">
        <v>3408</v>
      </c>
      <c r="H2257" s="15" t="s">
        <v>3408</v>
      </c>
      <c r="I2257" t="s">
        <v>1363</v>
      </c>
      <c r="J2257" t="s">
        <v>3160</v>
      </c>
      <c r="K2257" t="s">
        <v>3193</v>
      </c>
      <c r="L2257" t="s">
        <v>3160</v>
      </c>
      <c r="M2257" t="s">
        <v>3049</v>
      </c>
      <c r="N2257" t="s">
        <v>3160</v>
      </c>
      <c r="O2257" t="s">
        <v>3160</v>
      </c>
      <c r="P2257" t="s">
        <v>3115</v>
      </c>
      <c r="Q2257" t="s">
        <v>3186</v>
      </c>
      <c r="R2257" s="23" t="s">
        <v>3160</v>
      </c>
      <c r="S2257" t="s">
        <v>3347</v>
      </c>
    </row>
    <row r="2258" spans="1:19" outlineLevel="1" x14ac:dyDescent="0.2">
      <c r="A2258" t="s">
        <v>4158</v>
      </c>
      <c r="B2258" t="s">
        <v>6123</v>
      </c>
      <c r="C2258" t="s">
        <v>42</v>
      </c>
      <c r="D2258" s="15" t="s">
        <v>3007</v>
      </c>
      <c r="E2258" s="15" t="s">
        <v>3027</v>
      </c>
      <c r="F2258" s="15" t="s">
        <v>1762</v>
      </c>
      <c r="G2258" s="15" t="s">
        <v>3435</v>
      </c>
      <c r="H2258" s="15" t="s">
        <v>3435</v>
      </c>
      <c r="I2258" t="s">
        <v>3160</v>
      </c>
      <c r="J2258" t="s">
        <v>3160</v>
      </c>
      <c r="K2258" t="s">
        <v>3160</v>
      </c>
      <c r="L2258" t="s">
        <v>3160</v>
      </c>
      <c r="M2258" t="s">
        <v>3049</v>
      </c>
      <c r="N2258" t="s">
        <v>3160</v>
      </c>
      <c r="O2258" t="s">
        <v>3160</v>
      </c>
      <c r="P2258" t="s">
        <v>3115</v>
      </c>
      <c r="Q2258" t="s">
        <v>3186</v>
      </c>
      <c r="R2258" s="23" t="s">
        <v>4630</v>
      </c>
      <c r="S2258" t="s">
        <v>3348</v>
      </c>
    </row>
    <row r="2259" spans="1:19" outlineLevel="1" x14ac:dyDescent="0.2">
      <c r="A2259" t="s">
        <v>4158</v>
      </c>
      <c r="B2259" t="s">
        <v>6123</v>
      </c>
      <c r="C2259" t="s">
        <v>42</v>
      </c>
      <c r="D2259" s="15" t="s">
        <v>3007</v>
      </c>
      <c r="E2259" s="15" t="s">
        <v>3027</v>
      </c>
      <c r="F2259" s="15" t="s">
        <v>1762</v>
      </c>
      <c r="G2259" s="15" t="s">
        <v>3435</v>
      </c>
      <c r="H2259" s="15" t="s">
        <v>3435</v>
      </c>
      <c r="I2259" t="s">
        <v>1</v>
      </c>
      <c r="J2259" t="s">
        <v>3160</v>
      </c>
      <c r="K2259" t="s">
        <v>3193</v>
      </c>
      <c r="L2259" t="s">
        <v>3160</v>
      </c>
      <c r="M2259" t="s">
        <v>3049</v>
      </c>
      <c r="N2259" t="s">
        <v>3160</v>
      </c>
      <c r="O2259" t="s">
        <v>3160</v>
      </c>
      <c r="P2259" t="s">
        <v>3115</v>
      </c>
      <c r="Q2259" t="s">
        <v>3186</v>
      </c>
      <c r="R2259" s="23" t="s">
        <v>3160</v>
      </c>
      <c r="S2259" t="s">
        <v>3348</v>
      </c>
    </row>
    <row r="2260" spans="1:19" outlineLevel="1" x14ac:dyDescent="0.2">
      <c r="A2260" t="s">
        <v>4158</v>
      </c>
      <c r="B2260" t="s">
        <v>6123</v>
      </c>
      <c r="C2260" t="s">
        <v>42</v>
      </c>
      <c r="D2260" s="15" t="s">
        <v>3007</v>
      </c>
      <c r="E2260" s="15" t="s">
        <v>3027</v>
      </c>
      <c r="F2260" s="15" t="s">
        <v>1762</v>
      </c>
      <c r="G2260" s="15" t="s">
        <v>3435</v>
      </c>
      <c r="H2260" s="15" t="s">
        <v>3435</v>
      </c>
      <c r="I2260" t="s">
        <v>1</v>
      </c>
      <c r="J2260" t="s">
        <v>3160</v>
      </c>
      <c r="K2260" t="s">
        <v>3193</v>
      </c>
      <c r="L2260" t="s">
        <v>3160</v>
      </c>
      <c r="M2260" t="s">
        <v>3160</v>
      </c>
      <c r="N2260" t="s">
        <v>3160</v>
      </c>
      <c r="O2260" t="s">
        <v>3160</v>
      </c>
      <c r="P2260" t="s">
        <v>3116</v>
      </c>
      <c r="Q2260" t="s">
        <v>5413</v>
      </c>
      <c r="R2260" s="23" t="s">
        <v>3160</v>
      </c>
      <c r="S2260" t="s">
        <v>3189</v>
      </c>
    </row>
    <row r="2261" spans="1:19" outlineLevel="1" x14ac:dyDescent="0.2">
      <c r="A2261" t="s">
        <v>4542</v>
      </c>
      <c r="B2261" t="s">
        <v>6124</v>
      </c>
      <c r="C2261" t="s">
        <v>42</v>
      </c>
      <c r="D2261" s="15" t="s">
        <v>3007</v>
      </c>
      <c r="E2261" s="15" t="s">
        <v>3027</v>
      </c>
      <c r="F2261" s="15" t="s">
        <v>1762</v>
      </c>
      <c r="G2261" s="15" t="s">
        <v>3408</v>
      </c>
      <c r="H2261" s="15" t="s">
        <v>3408</v>
      </c>
      <c r="I2261" t="s">
        <v>3160</v>
      </c>
      <c r="J2261" t="s">
        <v>3160</v>
      </c>
      <c r="K2261" t="s">
        <v>3160</v>
      </c>
      <c r="L2261" t="s">
        <v>3160</v>
      </c>
      <c r="M2261" t="s">
        <v>3049</v>
      </c>
      <c r="N2261" t="s">
        <v>3160</v>
      </c>
      <c r="O2261" t="s">
        <v>3160</v>
      </c>
      <c r="P2261" t="s">
        <v>3115</v>
      </c>
      <c r="Q2261" t="s">
        <v>3186</v>
      </c>
      <c r="R2261" s="23" t="s">
        <v>4630</v>
      </c>
      <c r="S2261" t="s">
        <v>3348</v>
      </c>
    </row>
    <row r="2262" spans="1:19" outlineLevel="1" x14ac:dyDescent="0.2">
      <c r="A2262" t="s">
        <v>4542</v>
      </c>
      <c r="B2262" t="s">
        <v>6124</v>
      </c>
      <c r="C2262" t="s">
        <v>42</v>
      </c>
      <c r="D2262" s="15" t="s">
        <v>3007</v>
      </c>
      <c r="E2262" s="15" t="s">
        <v>3027</v>
      </c>
      <c r="F2262" s="15" t="s">
        <v>1762</v>
      </c>
      <c r="G2262" s="15" t="s">
        <v>3408</v>
      </c>
      <c r="H2262" s="15" t="s">
        <v>3408</v>
      </c>
      <c r="I2262" t="s">
        <v>1</v>
      </c>
      <c r="J2262" t="s">
        <v>3160</v>
      </c>
      <c r="K2262" t="s">
        <v>3193</v>
      </c>
      <c r="L2262" t="s">
        <v>3160</v>
      </c>
      <c r="M2262" t="s">
        <v>3049</v>
      </c>
      <c r="N2262" t="s">
        <v>3160</v>
      </c>
      <c r="O2262" t="s">
        <v>3160</v>
      </c>
      <c r="P2262" t="s">
        <v>3115</v>
      </c>
      <c r="Q2262" t="s">
        <v>3186</v>
      </c>
      <c r="R2262" s="23" t="s">
        <v>3160</v>
      </c>
      <c r="S2262" t="s">
        <v>3348</v>
      </c>
    </row>
    <row r="2263" spans="1:19" outlineLevel="1" x14ac:dyDescent="0.2">
      <c r="A2263" t="s">
        <v>4542</v>
      </c>
      <c r="B2263" t="s">
        <v>6124</v>
      </c>
      <c r="C2263" t="s">
        <v>42</v>
      </c>
      <c r="D2263" s="15" t="s">
        <v>3007</v>
      </c>
      <c r="E2263" s="15" t="s">
        <v>3027</v>
      </c>
      <c r="F2263" s="15" t="s">
        <v>1762</v>
      </c>
      <c r="G2263" s="15" t="s">
        <v>3408</v>
      </c>
      <c r="H2263" s="15" t="s">
        <v>3408</v>
      </c>
      <c r="I2263" t="s">
        <v>1</v>
      </c>
      <c r="J2263" t="s">
        <v>3160</v>
      </c>
      <c r="K2263" t="s">
        <v>3193</v>
      </c>
      <c r="L2263" t="s">
        <v>3160</v>
      </c>
      <c r="M2263" t="s">
        <v>3160</v>
      </c>
      <c r="N2263" t="s">
        <v>3160</v>
      </c>
      <c r="O2263" t="s">
        <v>3160</v>
      </c>
      <c r="P2263" t="s">
        <v>3116</v>
      </c>
      <c r="Q2263" t="s">
        <v>5413</v>
      </c>
      <c r="R2263" s="23" t="s">
        <v>3160</v>
      </c>
      <c r="S2263" t="s">
        <v>3189</v>
      </c>
    </row>
    <row r="2264" spans="1:19" outlineLevel="1" x14ac:dyDescent="0.2">
      <c r="A2264" t="s">
        <v>6182</v>
      </c>
      <c r="B2264" t="s">
        <v>6194</v>
      </c>
      <c r="C2264" t="s">
        <v>42</v>
      </c>
      <c r="D2264" s="15" t="s">
        <v>3007</v>
      </c>
      <c r="E2264" s="15" t="s">
        <v>3027</v>
      </c>
      <c r="F2264" s="15" t="s">
        <v>1762</v>
      </c>
      <c r="G2264" s="15" t="s">
        <v>3435</v>
      </c>
      <c r="H2264" s="15" t="s">
        <v>3435</v>
      </c>
      <c r="I2264" t="s">
        <v>3160</v>
      </c>
      <c r="J2264" t="s">
        <v>3160</v>
      </c>
      <c r="K2264" t="s">
        <v>3160</v>
      </c>
      <c r="L2264" t="s">
        <v>3160</v>
      </c>
      <c r="M2264" t="s">
        <v>3049</v>
      </c>
      <c r="N2264" t="s">
        <v>3160</v>
      </c>
      <c r="O2264" t="s">
        <v>3160</v>
      </c>
      <c r="P2264" t="s">
        <v>3115</v>
      </c>
      <c r="Q2264" t="s">
        <v>3186</v>
      </c>
      <c r="R2264" s="23" t="s">
        <v>4630</v>
      </c>
      <c r="S2264" t="s">
        <v>3348</v>
      </c>
    </row>
    <row r="2265" spans="1:19" outlineLevel="1" x14ac:dyDescent="0.2">
      <c r="A2265" t="s">
        <v>6182</v>
      </c>
      <c r="B2265" t="s">
        <v>6194</v>
      </c>
      <c r="C2265" t="s">
        <v>42</v>
      </c>
      <c r="D2265" s="15" t="s">
        <v>3007</v>
      </c>
      <c r="E2265" s="15" t="s">
        <v>3027</v>
      </c>
      <c r="F2265" s="15" t="s">
        <v>1762</v>
      </c>
      <c r="G2265" s="15" t="s">
        <v>3435</v>
      </c>
      <c r="H2265" s="15" t="s">
        <v>3435</v>
      </c>
      <c r="I2265" t="s">
        <v>1</v>
      </c>
      <c r="J2265" t="s">
        <v>3160</v>
      </c>
      <c r="K2265" t="s">
        <v>3193</v>
      </c>
      <c r="L2265" t="s">
        <v>3160</v>
      </c>
      <c r="M2265" t="s">
        <v>3049</v>
      </c>
      <c r="N2265" t="s">
        <v>3160</v>
      </c>
      <c r="O2265" t="s">
        <v>3160</v>
      </c>
      <c r="P2265" t="s">
        <v>3115</v>
      </c>
      <c r="Q2265" t="s">
        <v>3186</v>
      </c>
      <c r="R2265" s="23" t="s">
        <v>3160</v>
      </c>
      <c r="S2265" t="s">
        <v>3348</v>
      </c>
    </row>
    <row r="2266" spans="1:19" outlineLevel="1" x14ac:dyDescent="0.2">
      <c r="A2266" t="s">
        <v>6182</v>
      </c>
      <c r="B2266" t="s">
        <v>6194</v>
      </c>
      <c r="C2266" t="s">
        <v>42</v>
      </c>
      <c r="D2266" s="15" t="s">
        <v>3007</v>
      </c>
      <c r="E2266" s="15" t="s">
        <v>3027</v>
      </c>
      <c r="F2266" s="15" t="s">
        <v>1762</v>
      </c>
      <c r="G2266" s="15" t="s">
        <v>3435</v>
      </c>
      <c r="H2266" s="15" t="s">
        <v>3435</v>
      </c>
      <c r="I2266" t="s">
        <v>1363</v>
      </c>
      <c r="J2266" t="s">
        <v>3160</v>
      </c>
      <c r="K2266" t="s">
        <v>3193</v>
      </c>
      <c r="L2266" t="s">
        <v>3160</v>
      </c>
      <c r="M2266" t="s">
        <v>3049</v>
      </c>
      <c r="N2266" t="s">
        <v>3160</v>
      </c>
      <c r="O2266" t="s">
        <v>3160</v>
      </c>
      <c r="P2266" t="s">
        <v>3115</v>
      </c>
      <c r="Q2266" t="s">
        <v>3186</v>
      </c>
      <c r="R2266" s="23" t="s">
        <v>3160</v>
      </c>
      <c r="S2266" t="s">
        <v>3347</v>
      </c>
    </row>
    <row r="2267" spans="1:19" outlineLevel="1" x14ac:dyDescent="0.2">
      <c r="A2267" t="s">
        <v>6183</v>
      </c>
      <c r="B2267" t="s">
        <v>6202</v>
      </c>
      <c r="C2267" t="s">
        <v>42</v>
      </c>
      <c r="D2267" s="15" t="s">
        <v>3007</v>
      </c>
      <c r="E2267" s="15" t="s">
        <v>3027</v>
      </c>
      <c r="F2267" s="15" t="s">
        <v>1762</v>
      </c>
      <c r="G2267" s="15" t="s">
        <v>3408</v>
      </c>
      <c r="H2267" s="15" t="s">
        <v>3408</v>
      </c>
      <c r="I2267" t="s">
        <v>3160</v>
      </c>
      <c r="J2267" t="s">
        <v>3160</v>
      </c>
      <c r="K2267" t="s">
        <v>3160</v>
      </c>
      <c r="L2267" t="s">
        <v>3160</v>
      </c>
      <c r="M2267" t="s">
        <v>3049</v>
      </c>
      <c r="N2267" t="s">
        <v>3160</v>
      </c>
      <c r="O2267" t="s">
        <v>3160</v>
      </c>
      <c r="P2267" t="s">
        <v>3115</v>
      </c>
      <c r="Q2267" t="s">
        <v>3186</v>
      </c>
      <c r="R2267" s="23" t="s">
        <v>4630</v>
      </c>
      <c r="S2267" t="s">
        <v>3348</v>
      </c>
    </row>
    <row r="2268" spans="1:19" outlineLevel="1" x14ac:dyDescent="0.2">
      <c r="A2268" t="s">
        <v>6183</v>
      </c>
      <c r="B2268" t="s">
        <v>6202</v>
      </c>
      <c r="C2268" t="s">
        <v>42</v>
      </c>
      <c r="D2268" s="15" t="s">
        <v>3007</v>
      </c>
      <c r="E2268" s="15" t="s">
        <v>3027</v>
      </c>
      <c r="F2268" s="15" t="s">
        <v>1762</v>
      </c>
      <c r="G2268" s="15" t="s">
        <v>3408</v>
      </c>
      <c r="H2268" s="15" t="s">
        <v>3408</v>
      </c>
      <c r="I2268" t="s">
        <v>1</v>
      </c>
      <c r="J2268" t="s">
        <v>3160</v>
      </c>
      <c r="K2268" t="s">
        <v>3193</v>
      </c>
      <c r="L2268" t="s">
        <v>3160</v>
      </c>
      <c r="M2268" t="s">
        <v>3049</v>
      </c>
      <c r="N2268" t="s">
        <v>3160</v>
      </c>
      <c r="O2268" t="s">
        <v>3160</v>
      </c>
      <c r="P2268" t="s">
        <v>3115</v>
      </c>
      <c r="Q2268" t="s">
        <v>3186</v>
      </c>
      <c r="R2268" s="23" t="s">
        <v>3160</v>
      </c>
      <c r="S2268" t="s">
        <v>3348</v>
      </c>
    </row>
    <row r="2269" spans="1:19" outlineLevel="1" x14ac:dyDescent="0.2">
      <c r="A2269" t="s">
        <v>6183</v>
      </c>
      <c r="B2269" t="s">
        <v>6202</v>
      </c>
      <c r="C2269" t="s">
        <v>42</v>
      </c>
      <c r="D2269" s="15" t="s">
        <v>3007</v>
      </c>
      <c r="E2269" s="15" t="s">
        <v>3027</v>
      </c>
      <c r="F2269" s="15" t="s">
        <v>1762</v>
      </c>
      <c r="G2269" s="15" t="s">
        <v>3408</v>
      </c>
      <c r="H2269" s="15" t="s">
        <v>3408</v>
      </c>
      <c r="I2269" t="s">
        <v>1363</v>
      </c>
      <c r="J2269" t="s">
        <v>3160</v>
      </c>
      <c r="K2269" t="s">
        <v>3193</v>
      </c>
      <c r="L2269" t="s">
        <v>3160</v>
      </c>
      <c r="M2269" t="s">
        <v>3049</v>
      </c>
      <c r="N2269" t="s">
        <v>3160</v>
      </c>
      <c r="O2269" t="s">
        <v>3160</v>
      </c>
      <c r="P2269" t="s">
        <v>3115</v>
      </c>
      <c r="Q2269" t="s">
        <v>3186</v>
      </c>
      <c r="R2269" s="23" t="s">
        <v>3160</v>
      </c>
      <c r="S2269" t="s">
        <v>3347</v>
      </c>
    </row>
    <row r="2270" spans="1:19" outlineLevel="1" x14ac:dyDescent="0.2">
      <c r="A2270" t="s">
        <v>4163</v>
      </c>
      <c r="B2270" t="s">
        <v>6125</v>
      </c>
      <c r="C2270" t="s">
        <v>42</v>
      </c>
      <c r="D2270" s="15" t="s">
        <v>3007</v>
      </c>
      <c r="E2270" s="15" t="s">
        <v>3027</v>
      </c>
      <c r="F2270" s="15" t="s">
        <v>1763</v>
      </c>
      <c r="G2270" s="15" t="s">
        <v>3435</v>
      </c>
      <c r="H2270" s="15" t="s">
        <v>3435</v>
      </c>
      <c r="I2270" t="s">
        <v>3160</v>
      </c>
      <c r="J2270" t="s">
        <v>3160</v>
      </c>
      <c r="K2270" t="s">
        <v>3160</v>
      </c>
      <c r="L2270" t="s">
        <v>3160</v>
      </c>
      <c r="M2270" t="s">
        <v>3049</v>
      </c>
      <c r="N2270" t="s">
        <v>3160</v>
      </c>
      <c r="O2270" t="s">
        <v>3160</v>
      </c>
      <c r="P2270" t="s">
        <v>3115</v>
      </c>
      <c r="Q2270" t="s">
        <v>3186</v>
      </c>
      <c r="R2270" s="23" t="s">
        <v>4630</v>
      </c>
      <c r="S2270" t="s">
        <v>3348</v>
      </c>
    </row>
    <row r="2271" spans="1:19" outlineLevel="1" x14ac:dyDescent="0.2">
      <c r="A2271" t="s">
        <v>4163</v>
      </c>
      <c r="B2271" t="s">
        <v>6125</v>
      </c>
      <c r="C2271" t="s">
        <v>42</v>
      </c>
      <c r="D2271" s="15" t="s">
        <v>3007</v>
      </c>
      <c r="E2271" s="15" t="s">
        <v>3027</v>
      </c>
      <c r="F2271" s="15" t="s">
        <v>1763</v>
      </c>
      <c r="G2271" s="15" t="s">
        <v>3435</v>
      </c>
      <c r="H2271" s="15" t="s">
        <v>3435</v>
      </c>
      <c r="I2271" t="s">
        <v>1</v>
      </c>
      <c r="J2271" t="s">
        <v>3160</v>
      </c>
      <c r="K2271" t="s">
        <v>3193</v>
      </c>
      <c r="L2271" t="s">
        <v>3160</v>
      </c>
      <c r="M2271" t="s">
        <v>3049</v>
      </c>
      <c r="N2271" t="s">
        <v>3160</v>
      </c>
      <c r="O2271" t="s">
        <v>3160</v>
      </c>
      <c r="P2271" t="s">
        <v>3115</v>
      </c>
      <c r="Q2271" t="s">
        <v>3186</v>
      </c>
      <c r="R2271" s="23" t="s">
        <v>3160</v>
      </c>
      <c r="S2271" t="s">
        <v>3348</v>
      </c>
    </row>
    <row r="2272" spans="1:19" outlineLevel="1" x14ac:dyDescent="0.2">
      <c r="A2272" t="s">
        <v>4163</v>
      </c>
      <c r="B2272" t="s">
        <v>6125</v>
      </c>
      <c r="C2272" t="s">
        <v>42</v>
      </c>
      <c r="D2272" s="15" t="s">
        <v>3007</v>
      </c>
      <c r="E2272" s="15" t="s">
        <v>3027</v>
      </c>
      <c r="F2272" s="15" t="s">
        <v>1763</v>
      </c>
      <c r="G2272" s="15" t="s">
        <v>3435</v>
      </c>
      <c r="H2272" s="15" t="s">
        <v>3435</v>
      </c>
      <c r="I2272" t="s">
        <v>1</v>
      </c>
      <c r="J2272" t="s">
        <v>3160</v>
      </c>
      <c r="K2272" t="s">
        <v>3193</v>
      </c>
      <c r="L2272" t="s">
        <v>3160</v>
      </c>
      <c r="M2272" t="s">
        <v>3160</v>
      </c>
      <c r="N2272" t="s">
        <v>3160</v>
      </c>
      <c r="O2272" t="s">
        <v>3160</v>
      </c>
      <c r="P2272" t="s">
        <v>3116</v>
      </c>
      <c r="Q2272" t="s">
        <v>5413</v>
      </c>
      <c r="R2272" s="23" t="s">
        <v>3160</v>
      </c>
      <c r="S2272" t="s">
        <v>3189</v>
      </c>
    </row>
    <row r="2273" spans="1:19" outlineLevel="1" x14ac:dyDescent="0.2">
      <c r="A2273" t="s">
        <v>4543</v>
      </c>
      <c r="B2273" t="s">
        <v>6126</v>
      </c>
      <c r="C2273" t="s">
        <v>42</v>
      </c>
      <c r="D2273" s="15" t="s">
        <v>3007</v>
      </c>
      <c r="E2273" s="15" t="s">
        <v>3027</v>
      </c>
      <c r="F2273" s="15" t="s">
        <v>1763</v>
      </c>
      <c r="G2273" s="15" t="s">
        <v>3408</v>
      </c>
      <c r="H2273" s="15" t="s">
        <v>3408</v>
      </c>
      <c r="I2273" t="s">
        <v>3160</v>
      </c>
      <c r="J2273" t="s">
        <v>3160</v>
      </c>
      <c r="K2273" t="s">
        <v>3160</v>
      </c>
      <c r="L2273" t="s">
        <v>3160</v>
      </c>
      <c r="M2273" t="s">
        <v>3049</v>
      </c>
      <c r="N2273" t="s">
        <v>3160</v>
      </c>
      <c r="O2273" t="s">
        <v>3160</v>
      </c>
      <c r="P2273" t="s">
        <v>3115</v>
      </c>
      <c r="Q2273" t="s">
        <v>3186</v>
      </c>
      <c r="R2273" s="23" t="s">
        <v>4630</v>
      </c>
      <c r="S2273" t="s">
        <v>3348</v>
      </c>
    </row>
    <row r="2274" spans="1:19" outlineLevel="1" x14ac:dyDescent="0.2">
      <c r="A2274" t="s">
        <v>4543</v>
      </c>
      <c r="B2274" t="s">
        <v>6126</v>
      </c>
      <c r="C2274" t="s">
        <v>42</v>
      </c>
      <c r="D2274" s="15" t="s">
        <v>3007</v>
      </c>
      <c r="E2274" s="15" t="s">
        <v>3027</v>
      </c>
      <c r="F2274" s="15" t="s">
        <v>1763</v>
      </c>
      <c r="G2274" s="15" t="s">
        <v>3408</v>
      </c>
      <c r="H2274" s="15" t="s">
        <v>3408</v>
      </c>
      <c r="I2274" t="s">
        <v>1</v>
      </c>
      <c r="J2274" t="s">
        <v>3160</v>
      </c>
      <c r="K2274" t="s">
        <v>3193</v>
      </c>
      <c r="L2274" t="s">
        <v>3160</v>
      </c>
      <c r="M2274" t="s">
        <v>3049</v>
      </c>
      <c r="N2274" t="s">
        <v>3160</v>
      </c>
      <c r="O2274" t="s">
        <v>3160</v>
      </c>
      <c r="P2274" t="s">
        <v>3115</v>
      </c>
      <c r="Q2274" t="s">
        <v>3186</v>
      </c>
      <c r="R2274" s="23" t="s">
        <v>3160</v>
      </c>
      <c r="S2274" t="s">
        <v>3348</v>
      </c>
    </row>
    <row r="2275" spans="1:19" outlineLevel="1" x14ac:dyDescent="0.2">
      <c r="A2275" t="s">
        <v>4543</v>
      </c>
      <c r="B2275" t="s">
        <v>6126</v>
      </c>
      <c r="C2275" t="s">
        <v>42</v>
      </c>
      <c r="D2275" s="15" t="s">
        <v>3007</v>
      </c>
      <c r="E2275" s="15" t="s">
        <v>3027</v>
      </c>
      <c r="F2275" s="15" t="s">
        <v>1763</v>
      </c>
      <c r="G2275" s="15" t="s">
        <v>3408</v>
      </c>
      <c r="H2275" s="15" t="s">
        <v>3408</v>
      </c>
      <c r="I2275" t="s">
        <v>1</v>
      </c>
      <c r="J2275" t="s">
        <v>3160</v>
      </c>
      <c r="K2275" t="s">
        <v>3193</v>
      </c>
      <c r="L2275" t="s">
        <v>3160</v>
      </c>
      <c r="M2275" t="s">
        <v>3160</v>
      </c>
      <c r="N2275" t="s">
        <v>3160</v>
      </c>
      <c r="O2275" t="s">
        <v>3160</v>
      </c>
      <c r="P2275" t="s">
        <v>3116</v>
      </c>
      <c r="Q2275" t="s">
        <v>5413</v>
      </c>
      <c r="R2275" s="23" t="s">
        <v>3160</v>
      </c>
      <c r="S2275" t="s">
        <v>3189</v>
      </c>
    </row>
    <row r="2276" spans="1:19" outlineLevel="1" x14ac:dyDescent="0.2">
      <c r="A2276" t="s">
        <v>6184</v>
      </c>
      <c r="B2276" t="s">
        <v>6195</v>
      </c>
      <c r="C2276" t="s">
        <v>42</v>
      </c>
      <c r="D2276" s="15" t="s">
        <v>3007</v>
      </c>
      <c r="E2276" s="15" t="s">
        <v>3027</v>
      </c>
      <c r="F2276" s="15" t="s">
        <v>1763</v>
      </c>
      <c r="G2276" s="15" t="s">
        <v>3435</v>
      </c>
      <c r="H2276" s="15" t="s">
        <v>3435</v>
      </c>
      <c r="I2276" t="s">
        <v>3160</v>
      </c>
      <c r="J2276" t="s">
        <v>3160</v>
      </c>
      <c r="K2276" t="s">
        <v>3160</v>
      </c>
      <c r="L2276" t="s">
        <v>3160</v>
      </c>
      <c r="M2276" t="s">
        <v>3049</v>
      </c>
      <c r="N2276" t="s">
        <v>3160</v>
      </c>
      <c r="O2276" t="s">
        <v>3160</v>
      </c>
      <c r="P2276" t="s">
        <v>3115</v>
      </c>
      <c r="Q2276" t="s">
        <v>3186</v>
      </c>
      <c r="R2276" s="23" t="s">
        <v>4630</v>
      </c>
      <c r="S2276" t="s">
        <v>3348</v>
      </c>
    </row>
    <row r="2277" spans="1:19" outlineLevel="1" x14ac:dyDescent="0.2">
      <c r="A2277" t="s">
        <v>6184</v>
      </c>
      <c r="B2277" t="s">
        <v>6195</v>
      </c>
      <c r="C2277" t="s">
        <v>42</v>
      </c>
      <c r="D2277" s="15" t="s">
        <v>3007</v>
      </c>
      <c r="E2277" s="15" t="s">
        <v>3027</v>
      </c>
      <c r="F2277" s="15" t="s">
        <v>1763</v>
      </c>
      <c r="G2277" s="15" t="s">
        <v>3435</v>
      </c>
      <c r="H2277" s="15" t="s">
        <v>3435</v>
      </c>
      <c r="I2277" t="s">
        <v>1</v>
      </c>
      <c r="J2277" t="s">
        <v>3160</v>
      </c>
      <c r="K2277" t="s">
        <v>3193</v>
      </c>
      <c r="L2277" t="s">
        <v>3160</v>
      </c>
      <c r="M2277" t="s">
        <v>3049</v>
      </c>
      <c r="N2277" t="s">
        <v>3160</v>
      </c>
      <c r="O2277" t="s">
        <v>3160</v>
      </c>
      <c r="P2277" t="s">
        <v>3115</v>
      </c>
      <c r="Q2277" t="s">
        <v>3186</v>
      </c>
      <c r="R2277" s="23" t="s">
        <v>3160</v>
      </c>
      <c r="S2277" t="s">
        <v>3348</v>
      </c>
    </row>
    <row r="2278" spans="1:19" outlineLevel="1" x14ac:dyDescent="0.2">
      <c r="A2278" t="s">
        <v>6184</v>
      </c>
      <c r="B2278" t="s">
        <v>6195</v>
      </c>
      <c r="C2278" t="s">
        <v>42</v>
      </c>
      <c r="D2278" s="15" t="s">
        <v>3007</v>
      </c>
      <c r="E2278" s="15" t="s">
        <v>3027</v>
      </c>
      <c r="F2278" s="15" t="s">
        <v>1763</v>
      </c>
      <c r="G2278" s="15" t="s">
        <v>3435</v>
      </c>
      <c r="H2278" s="15" t="s">
        <v>3435</v>
      </c>
      <c r="I2278" t="s">
        <v>1363</v>
      </c>
      <c r="J2278" t="s">
        <v>3160</v>
      </c>
      <c r="K2278" t="s">
        <v>3193</v>
      </c>
      <c r="L2278" t="s">
        <v>3160</v>
      </c>
      <c r="M2278" t="s">
        <v>3049</v>
      </c>
      <c r="N2278" t="s">
        <v>3160</v>
      </c>
      <c r="O2278" t="s">
        <v>3160</v>
      </c>
      <c r="P2278" t="s">
        <v>3115</v>
      </c>
      <c r="Q2278" t="s">
        <v>3186</v>
      </c>
      <c r="R2278" s="23" t="s">
        <v>3160</v>
      </c>
      <c r="S2278" t="s">
        <v>3347</v>
      </c>
    </row>
    <row r="2279" spans="1:19" outlineLevel="1" x14ac:dyDescent="0.2">
      <c r="A2279" t="s">
        <v>6185</v>
      </c>
      <c r="B2279" t="s">
        <v>6203</v>
      </c>
      <c r="C2279" t="s">
        <v>42</v>
      </c>
      <c r="D2279" s="15" t="s">
        <v>3007</v>
      </c>
      <c r="E2279" s="15" t="s">
        <v>3027</v>
      </c>
      <c r="F2279" s="15" t="s">
        <v>1763</v>
      </c>
      <c r="G2279" s="15" t="s">
        <v>3408</v>
      </c>
      <c r="H2279" s="15" t="s">
        <v>3408</v>
      </c>
      <c r="I2279" t="s">
        <v>3160</v>
      </c>
      <c r="J2279" t="s">
        <v>3160</v>
      </c>
      <c r="K2279" t="s">
        <v>3160</v>
      </c>
      <c r="L2279" t="s">
        <v>3160</v>
      </c>
      <c r="M2279" t="s">
        <v>3049</v>
      </c>
      <c r="N2279" t="s">
        <v>3160</v>
      </c>
      <c r="O2279" t="s">
        <v>3160</v>
      </c>
      <c r="P2279" t="s">
        <v>3115</v>
      </c>
      <c r="Q2279" t="s">
        <v>3186</v>
      </c>
      <c r="R2279" s="23" t="s">
        <v>4630</v>
      </c>
      <c r="S2279" t="s">
        <v>3348</v>
      </c>
    </row>
    <row r="2280" spans="1:19" outlineLevel="1" x14ac:dyDescent="0.2">
      <c r="A2280" t="s">
        <v>6185</v>
      </c>
      <c r="B2280" t="s">
        <v>6203</v>
      </c>
      <c r="C2280" t="s">
        <v>42</v>
      </c>
      <c r="D2280" s="15" t="s">
        <v>3007</v>
      </c>
      <c r="E2280" s="15" t="s">
        <v>3027</v>
      </c>
      <c r="F2280" s="15" t="s">
        <v>1763</v>
      </c>
      <c r="G2280" s="15" t="s">
        <v>3408</v>
      </c>
      <c r="H2280" s="15" t="s">
        <v>3408</v>
      </c>
      <c r="I2280" t="s">
        <v>1</v>
      </c>
      <c r="J2280" t="s">
        <v>3160</v>
      </c>
      <c r="K2280" t="s">
        <v>3193</v>
      </c>
      <c r="L2280" t="s">
        <v>3160</v>
      </c>
      <c r="M2280" t="s">
        <v>3049</v>
      </c>
      <c r="N2280" t="s">
        <v>3160</v>
      </c>
      <c r="O2280" t="s">
        <v>3160</v>
      </c>
      <c r="P2280" t="s">
        <v>3115</v>
      </c>
      <c r="Q2280" t="s">
        <v>3186</v>
      </c>
      <c r="R2280" s="23" t="s">
        <v>3160</v>
      </c>
      <c r="S2280" t="s">
        <v>3348</v>
      </c>
    </row>
    <row r="2281" spans="1:19" outlineLevel="1" x14ac:dyDescent="0.2">
      <c r="A2281" t="s">
        <v>6185</v>
      </c>
      <c r="B2281" t="s">
        <v>6203</v>
      </c>
      <c r="C2281" t="s">
        <v>42</v>
      </c>
      <c r="D2281" s="15" t="s">
        <v>3007</v>
      </c>
      <c r="E2281" s="15" t="s">
        <v>3027</v>
      </c>
      <c r="F2281" s="15" t="s">
        <v>1763</v>
      </c>
      <c r="G2281" s="15" t="s">
        <v>3408</v>
      </c>
      <c r="H2281" s="15" t="s">
        <v>3408</v>
      </c>
      <c r="I2281" t="s">
        <v>1363</v>
      </c>
      <c r="J2281" t="s">
        <v>3160</v>
      </c>
      <c r="K2281" t="s">
        <v>3193</v>
      </c>
      <c r="L2281" t="s">
        <v>3160</v>
      </c>
      <c r="M2281" t="s">
        <v>3049</v>
      </c>
      <c r="N2281" t="s">
        <v>3160</v>
      </c>
      <c r="O2281" t="s">
        <v>3160</v>
      </c>
      <c r="P2281" t="s">
        <v>3115</v>
      </c>
      <c r="Q2281" t="s">
        <v>3186</v>
      </c>
      <c r="R2281" s="23" t="s">
        <v>3160</v>
      </c>
      <c r="S2281" t="s">
        <v>3347</v>
      </c>
    </row>
    <row r="2282" spans="1:19" outlineLevel="1" x14ac:dyDescent="0.2">
      <c r="A2282" t="s">
        <v>4168</v>
      </c>
      <c r="B2282" t="s">
        <v>6127</v>
      </c>
      <c r="C2282" t="s">
        <v>42</v>
      </c>
      <c r="D2282" s="15" t="s">
        <v>3007</v>
      </c>
      <c r="E2282" s="15" t="s">
        <v>3027</v>
      </c>
      <c r="F2282" s="15" t="s">
        <v>1764</v>
      </c>
      <c r="G2282" s="15" t="s">
        <v>3435</v>
      </c>
      <c r="H2282" s="15" t="s">
        <v>3435</v>
      </c>
      <c r="I2282" t="s">
        <v>3160</v>
      </c>
      <c r="J2282" t="s">
        <v>3160</v>
      </c>
      <c r="K2282" t="s">
        <v>3160</v>
      </c>
      <c r="L2282" t="s">
        <v>3160</v>
      </c>
      <c r="M2282" t="s">
        <v>3049</v>
      </c>
      <c r="N2282" t="s">
        <v>3160</v>
      </c>
      <c r="O2282" t="s">
        <v>3160</v>
      </c>
      <c r="P2282" t="s">
        <v>3115</v>
      </c>
      <c r="Q2282" t="s">
        <v>3186</v>
      </c>
      <c r="R2282" s="23" t="s">
        <v>4630</v>
      </c>
      <c r="S2282" t="s">
        <v>3348</v>
      </c>
    </row>
    <row r="2283" spans="1:19" outlineLevel="1" x14ac:dyDescent="0.2">
      <c r="A2283" t="s">
        <v>4168</v>
      </c>
      <c r="B2283" t="s">
        <v>6127</v>
      </c>
      <c r="C2283" t="s">
        <v>42</v>
      </c>
      <c r="D2283" s="15" t="s">
        <v>3007</v>
      </c>
      <c r="E2283" s="15" t="s">
        <v>3027</v>
      </c>
      <c r="F2283" s="15" t="s">
        <v>1764</v>
      </c>
      <c r="G2283" s="15" t="s">
        <v>3435</v>
      </c>
      <c r="H2283" s="15" t="s">
        <v>3435</v>
      </c>
      <c r="I2283" t="s">
        <v>1</v>
      </c>
      <c r="J2283" t="s">
        <v>3160</v>
      </c>
      <c r="K2283" t="s">
        <v>3193</v>
      </c>
      <c r="L2283" t="s">
        <v>3160</v>
      </c>
      <c r="M2283" t="s">
        <v>3049</v>
      </c>
      <c r="N2283" t="s">
        <v>3160</v>
      </c>
      <c r="O2283" t="s">
        <v>3160</v>
      </c>
      <c r="P2283" t="s">
        <v>3115</v>
      </c>
      <c r="Q2283" t="s">
        <v>3186</v>
      </c>
      <c r="R2283" s="23" t="s">
        <v>3160</v>
      </c>
      <c r="S2283" t="s">
        <v>3348</v>
      </c>
    </row>
    <row r="2284" spans="1:19" outlineLevel="1" x14ac:dyDescent="0.2">
      <c r="A2284" t="s">
        <v>4168</v>
      </c>
      <c r="B2284" t="s">
        <v>6127</v>
      </c>
      <c r="C2284" t="s">
        <v>42</v>
      </c>
      <c r="D2284" s="15" t="s">
        <v>3007</v>
      </c>
      <c r="E2284" s="15" t="s">
        <v>3027</v>
      </c>
      <c r="F2284" s="15" t="s">
        <v>1764</v>
      </c>
      <c r="G2284" s="15" t="s">
        <v>3435</v>
      </c>
      <c r="H2284" s="15" t="s">
        <v>3435</v>
      </c>
      <c r="I2284" t="s">
        <v>1</v>
      </c>
      <c r="J2284" t="s">
        <v>3160</v>
      </c>
      <c r="K2284" t="s">
        <v>3193</v>
      </c>
      <c r="L2284" t="s">
        <v>3160</v>
      </c>
      <c r="M2284" t="s">
        <v>3160</v>
      </c>
      <c r="N2284" t="s">
        <v>3160</v>
      </c>
      <c r="O2284" t="s">
        <v>3160</v>
      </c>
      <c r="P2284" t="s">
        <v>3116</v>
      </c>
      <c r="Q2284" t="s">
        <v>5413</v>
      </c>
      <c r="R2284" s="23" t="s">
        <v>3160</v>
      </c>
      <c r="S2284" t="s">
        <v>3189</v>
      </c>
    </row>
    <row r="2285" spans="1:19" outlineLevel="1" x14ac:dyDescent="0.2">
      <c r="A2285" t="s">
        <v>4544</v>
      </c>
      <c r="B2285" t="s">
        <v>6128</v>
      </c>
      <c r="C2285" t="s">
        <v>42</v>
      </c>
      <c r="D2285" s="15" t="s">
        <v>3007</v>
      </c>
      <c r="E2285" s="15" t="s">
        <v>3027</v>
      </c>
      <c r="F2285" s="15" t="s">
        <v>1764</v>
      </c>
      <c r="G2285" s="15" t="s">
        <v>3408</v>
      </c>
      <c r="H2285" s="15" t="s">
        <v>3408</v>
      </c>
      <c r="I2285" t="s">
        <v>3160</v>
      </c>
      <c r="J2285" t="s">
        <v>3160</v>
      </c>
      <c r="K2285" t="s">
        <v>3160</v>
      </c>
      <c r="L2285" t="s">
        <v>3160</v>
      </c>
      <c r="M2285" t="s">
        <v>3049</v>
      </c>
      <c r="N2285" t="s">
        <v>3160</v>
      </c>
      <c r="O2285" t="s">
        <v>3160</v>
      </c>
      <c r="P2285" t="s">
        <v>3115</v>
      </c>
      <c r="Q2285" t="s">
        <v>3186</v>
      </c>
      <c r="R2285" s="23" t="s">
        <v>4630</v>
      </c>
      <c r="S2285" t="s">
        <v>3348</v>
      </c>
    </row>
    <row r="2286" spans="1:19" outlineLevel="1" x14ac:dyDescent="0.2">
      <c r="A2286" t="s">
        <v>4544</v>
      </c>
      <c r="B2286" t="s">
        <v>6128</v>
      </c>
      <c r="C2286" t="s">
        <v>42</v>
      </c>
      <c r="D2286" s="15" t="s">
        <v>3007</v>
      </c>
      <c r="E2286" s="15" t="s">
        <v>3027</v>
      </c>
      <c r="F2286" s="15" t="s">
        <v>1764</v>
      </c>
      <c r="G2286" s="15" t="s">
        <v>3408</v>
      </c>
      <c r="H2286" s="15" t="s">
        <v>3408</v>
      </c>
      <c r="I2286" t="s">
        <v>1</v>
      </c>
      <c r="J2286" t="s">
        <v>3160</v>
      </c>
      <c r="K2286" t="s">
        <v>3193</v>
      </c>
      <c r="L2286" t="s">
        <v>3160</v>
      </c>
      <c r="M2286" t="s">
        <v>3049</v>
      </c>
      <c r="N2286" t="s">
        <v>3160</v>
      </c>
      <c r="O2286" t="s">
        <v>3160</v>
      </c>
      <c r="P2286" t="s">
        <v>3115</v>
      </c>
      <c r="Q2286" t="s">
        <v>3186</v>
      </c>
      <c r="R2286" s="23" t="s">
        <v>3160</v>
      </c>
      <c r="S2286" t="s">
        <v>3348</v>
      </c>
    </row>
    <row r="2287" spans="1:19" outlineLevel="1" x14ac:dyDescent="0.2">
      <c r="A2287" t="s">
        <v>4544</v>
      </c>
      <c r="B2287" t="s">
        <v>6128</v>
      </c>
      <c r="C2287" t="s">
        <v>42</v>
      </c>
      <c r="D2287" s="15" t="s">
        <v>3007</v>
      </c>
      <c r="E2287" s="15" t="s">
        <v>3027</v>
      </c>
      <c r="F2287" s="15" t="s">
        <v>1764</v>
      </c>
      <c r="G2287" s="15" t="s">
        <v>3408</v>
      </c>
      <c r="H2287" s="15" t="s">
        <v>3408</v>
      </c>
      <c r="I2287" t="s">
        <v>1</v>
      </c>
      <c r="J2287" t="s">
        <v>3160</v>
      </c>
      <c r="K2287" t="s">
        <v>3193</v>
      </c>
      <c r="L2287" t="s">
        <v>3160</v>
      </c>
      <c r="M2287" t="s">
        <v>3160</v>
      </c>
      <c r="N2287" t="s">
        <v>3160</v>
      </c>
      <c r="O2287" t="s">
        <v>3160</v>
      </c>
      <c r="P2287" t="s">
        <v>3116</v>
      </c>
      <c r="Q2287" t="s">
        <v>5413</v>
      </c>
      <c r="R2287" s="23" t="s">
        <v>3160</v>
      </c>
      <c r="S2287" t="s">
        <v>3189</v>
      </c>
    </row>
    <row r="2288" spans="1:19" outlineLevel="1" x14ac:dyDescent="0.2">
      <c r="A2288" t="s">
        <v>6186</v>
      </c>
      <c r="B2288" t="s">
        <v>6196</v>
      </c>
      <c r="C2288" t="s">
        <v>42</v>
      </c>
      <c r="D2288" s="15" t="s">
        <v>3007</v>
      </c>
      <c r="E2288" s="15" t="s">
        <v>3027</v>
      </c>
      <c r="F2288" s="15" t="s">
        <v>1764</v>
      </c>
      <c r="G2288" s="15" t="s">
        <v>3435</v>
      </c>
      <c r="H2288" s="15" t="s">
        <v>3435</v>
      </c>
      <c r="I2288" t="s">
        <v>3160</v>
      </c>
      <c r="J2288" t="s">
        <v>3160</v>
      </c>
      <c r="K2288" t="s">
        <v>3160</v>
      </c>
      <c r="L2288" t="s">
        <v>3160</v>
      </c>
      <c r="M2288" t="s">
        <v>3049</v>
      </c>
      <c r="N2288" t="s">
        <v>3160</v>
      </c>
      <c r="O2288" t="s">
        <v>3160</v>
      </c>
      <c r="P2288" t="s">
        <v>3115</v>
      </c>
      <c r="Q2288" t="s">
        <v>3186</v>
      </c>
      <c r="R2288" s="23" t="s">
        <v>4630</v>
      </c>
      <c r="S2288" t="s">
        <v>3348</v>
      </c>
    </row>
    <row r="2289" spans="1:19" outlineLevel="1" x14ac:dyDescent="0.2">
      <c r="A2289" t="s">
        <v>6186</v>
      </c>
      <c r="B2289" t="s">
        <v>6196</v>
      </c>
      <c r="C2289" t="s">
        <v>42</v>
      </c>
      <c r="D2289" s="15" t="s">
        <v>3007</v>
      </c>
      <c r="E2289" s="15" t="s">
        <v>3027</v>
      </c>
      <c r="F2289" s="15" t="s">
        <v>1764</v>
      </c>
      <c r="G2289" s="15" t="s">
        <v>3435</v>
      </c>
      <c r="H2289" s="15" t="s">
        <v>3435</v>
      </c>
      <c r="I2289" t="s">
        <v>1</v>
      </c>
      <c r="J2289" t="s">
        <v>3160</v>
      </c>
      <c r="K2289" t="s">
        <v>3193</v>
      </c>
      <c r="L2289" t="s">
        <v>3160</v>
      </c>
      <c r="M2289" t="s">
        <v>3049</v>
      </c>
      <c r="N2289" t="s">
        <v>3160</v>
      </c>
      <c r="O2289" t="s">
        <v>3160</v>
      </c>
      <c r="P2289" t="s">
        <v>3115</v>
      </c>
      <c r="Q2289" t="s">
        <v>3186</v>
      </c>
      <c r="R2289" s="23" t="s">
        <v>3160</v>
      </c>
      <c r="S2289" t="s">
        <v>3348</v>
      </c>
    </row>
    <row r="2290" spans="1:19" outlineLevel="1" x14ac:dyDescent="0.2">
      <c r="A2290" t="s">
        <v>6186</v>
      </c>
      <c r="B2290" t="s">
        <v>6196</v>
      </c>
      <c r="C2290" t="s">
        <v>42</v>
      </c>
      <c r="D2290" s="15" t="s">
        <v>3007</v>
      </c>
      <c r="E2290" s="15" t="s">
        <v>3027</v>
      </c>
      <c r="F2290" s="15" t="s">
        <v>1764</v>
      </c>
      <c r="G2290" s="15" t="s">
        <v>3435</v>
      </c>
      <c r="H2290" s="15" t="s">
        <v>3435</v>
      </c>
      <c r="I2290" t="s">
        <v>1363</v>
      </c>
      <c r="J2290" t="s">
        <v>3160</v>
      </c>
      <c r="K2290" t="s">
        <v>3193</v>
      </c>
      <c r="L2290" t="s">
        <v>3160</v>
      </c>
      <c r="M2290" t="s">
        <v>3049</v>
      </c>
      <c r="N2290" t="s">
        <v>3160</v>
      </c>
      <c r="O2290" t="s">
        <v>3160</v>
      </c>
      <c r="P2290" t="s">
        <v>3115</v>
      </c>
      <c r="Q2290" t="s">
        <v>3186</v>
      </c>
      <c r="R2290" s="23" t="s">
        <v>3160</v>
      </c>
      <c r="S2290" t="s">
        <v>3347</v>
      </c>
    </row>
    <row r="2291" spans="1:19" outlineLevel="1" x14ac:dyDescent="0.2">
      <c r="A2291" t="s">
        <v>6187</v>
      </c>
      <c r="B2291" t="s">
        <v>6204</v>
      </c>
      <c r="C2291" t="s">
        <v>42</v>
      </c>
      <c r="D2291" s="15" t="s">
        <v>3007</v>
      </c>
      <c r="E2291" s="15" t="s">
        <v>3027</v>
      </c>
      <c r="F2291" s="15" t="s">
        <v>1764</v>
      </c>
      <c r="G2291" s="15" t="s">
        <v>3408</v>
      </c>
      <c r="H2291" s="15" t="s">
        <v>3408</v>
      </c>
      <c r="I2291" t="s">
        <v>3160</v>
      </c>
      <c r="J2291" t="s">
        <v>3160</v>
      </c>
      <c r="K2291" t="s">
        <v>3160</v>
      </c>
      <c r="L2291" t="s">
        <v>3160</v>
      </c>
      <c r="M2291" t="s">
        <v>3049</v>
      </c>
      <c r="N2291" t="s">
        <v>3160</v>
      </c>
      <c r="O2291" t="s">
        <v>3160</v>
      </c>
      <c r="P2291" t="s">
        <v>3115</v>
      </c>
      <c r="Q2291" t="s">
        <v>3186</v>
      </c>
      <c r="R2291" s="23" t="s">
        <v>4630</v>
      </c>
      <c r="S2291" t="s">
        <v>3348</v>
      </c>
    </row>
    <row r="2292" spans="1:19" outlineLevel="1" x14ac:dyDescent="0.2">
      <c r="A2292" t="s">
        <v>6187</v>
      </c>
      <c r="B2292" t="s">
        <v>6204</v>
      </c>
      <c r="C2292" t="s">
        <v>42</v>
      </c>
      <c r="D2292" s="15" t="s">
        <v>3007</v>
      </c>
      <c r="E2292" s="15" t="s">
        <v>3027</v>
      </c>
      <c r="F2292" s="15" t="s">
        <v>1764</v>
      </c>
      <c r="G2292" s="15" t="s">
        <v>3408</v>
      </c>
      <c r="H2292" s="15" t="s">
        <v>3408</v>
      </c>
      <c r="I2292" t="s">
        <v>1</v>
      </c>
      <c r="J2292" t="s">
        <v>3160</v>
      </c>
      <c r="K2292" t="s">
        <v>3193</v>
      </c>
      <c r="L2292" t="s">
        <v>3160</v>
      </c>
      <c r="M2292" t="s">
        <v>3049</v>
      </c>
      <c r="N2292" t="s">
        <v>3160</v>
      </c>
      <c r="O2292" t="s">
        <v>3160</v>
      </c>
      <c r="P2292" t="s">
        <v>3115</v>
      </c>
      <c r="Q2292" t="s">
        <v>3186</v>
      </c>
      <c r="R2292" s="23" t="s">
        <v>3160</v>
      </c>
      <c r="S2292" t="s">
        <v>3348</v>
      </c>
    </row>
    <row r="2293" spans="1:19" outlineLevel="1" x14ac:dyDescent="0.2">
      <c r="A2293" t="s">
        <v>6187</v>
      </c>
      <c r="B2293" t="s">
        <v>6204</v>
      </c>
      <c r="C2293" t="s">
        <v>42</v>
      </c>
      <c r="D2293" s="15" t="s">
        <v>3007</v>
      </c>
      <c r="E2293" s="15" t="s">
        <v>3027</v>
      </c>
      <c r="F2293" s="15" t="s">
        <v>1764</v>
      </c>
      <c r="G2293" s="15" t="s">
        <v>3408</v>
      </c>
      <c r="H2293" s="15" t="s">
        <v>3408</v>
      </c>
      <c r="I2293" t="s">
        <v>1363</v>
      </c>
      <c r="J2293" t="s">
        <v>3160</v>
      </c>
      <c r="K2293" t="s">
        <v>3193</v>
      </c>
      <c r="L2293" t="s">
        <v>3160</v>
      </c>
      <c r="M2293" t="s">
        <v>3049</v>
      </c>
      <c r="N2293" t="s">
        <v>3160</v>
      </c>
      <c r="O2293" t="s">
        <v>3160</v>
      </c>
      <c r="P2293" t="s">
        <v>3115</v>
      </c>
      <c r="Q2293" t="s">
        <v>3186</v>
      </c>
      <c r="R2293" s="23" t="s">
        <v>3160</v>
      </c>
      <c r="S2293" t="s">
        <v>3347</v>
      </c>
    </row>
    <row r="2294" spans="1:19" outlineLevel="1" x14ac:dyDescent="0.2">
      <c r="A2294" t="s">
        <v>4508</v>
      </c>
      <c r="B2294" t="s">
        <v>6146</v>
      </c>
      <c r="C2294" t="s">
        <v>42</v>
      </c>
      <c r="D2294" t="s">
        <v>1381</v>
      </c>
      <c r="E2294" s="15" t="s">
        <v>3883</v>
      </c>
      <c r="F2294" s="15" t="s">
        <v>2984</v>
      </c>
      <c r="G2294" s="15" t="s">
        <v>3871</v>
      </c>
      <c r="H2294" s="15" t="s">
        <v>3160</v>
      </c>
      <c r="I2294" t="s">
        <v>3180</v>
      </c>
      <c r="J2294" t="s">
        <v>3160</v>
      </c>
      <c r="K2294" t="s">
        <v>3160</v>
      </c>
      <c r="L2294" t="s">
        <v>3160</v>
      </c>
      <c r="M2294" t="s">
        <v>3049</v>
      </c>
      <c r="N2294" t="s">
        <v>3136</v>
      </c>
      <c r="O2294" t="s">
        <v>3160</v>
      </c>
      <c r="P2294" t="s">
        <v>3115</v>
      </c>
      <c r="Q2294" t="s">
        <v>3186</v>
      </c>
      <c r="R2294" t="s">
        <v>3160</v>
      </c>
      <c r="S2294" t="s">
        <v>3348</v>
      </c>
    </row>
    <row r="2295" spans="1:19" outlineLevel="1" x14ac:dyDescent="0.2">
      <c r="A2295" t="s">
        <v>4508</v>
      </c>
      <c r="B2295" t="s">
        <v>6146</v>
      </c>
      <c r="C2295" t="s">
        <v>42</v>
      </c>
      <c r="D2295" t="s">
        <v>1381</v>
      </c>
      <c r="E2295" s="15" t="s">
        <v>3883</v>
      </c>
      <c r="F2295" s="15" t="s">
        <v>2984</v>
      </c>
      <c r="G2295" s="15" t="s">
        <v>3871</v>
      </c>
      <c r="H2295" s="15" t="s">
        <v>3160</v>
      </c>
      <c r="I2295" t="s">
        <v>1</v>
      </c>
      <c r="J2295" t="s">
        <v>3160</v>
      </c>
      <c r="K2295" t="s">
        <v>3193</v>
      </c>
      <c r="L2295" t="s">
        <v>3160</v>
      </c>
      <c r="M2295" t="s">
        <v>3160</v>
      </c>
      <c r="N2295" t="s">
        <v>3136</v>
      </c>
      <c r="O2295" t="s">
        <v>3160</v>
      </c>
      <c r="P2295" t="s">
        <v>3116</v>
      </c>
      <c r="Q2295" t="s">
        <v>3186</v>
      </c>
      <c r="R2295" t="s">
        <v>3160</v>
      </c>
      <c r="S2295" t="s">
        <v>3189</v>
      </c>
    </row>
    <row r="2296" spans="1:19" outlineLevel="1" x14ac:dyDescent="0.2">
      <c r="A2296" t="s">
        <v>4174</v>
      </c>
      <c r="B2296" t="s">
        <v>6129</v>
      </c>
      <c r="C2296" t="s">
        <v>42</v>
      </c>
      <c r="D2296" t="s">
        <v>1381</v>
      </c>
      <c r="E2296" s="15" t="s">
        <v>3883</v>
      </c>
      <c r="F2296" s="15" t="s">
        <v>2984</v>
      </c>
      <c r="G2296" s="15" t="s">
        <v>3879</v>
      </c>
      <c r="H2296" s="15" t="s">
        <v>4179</v>
      </c>
      <c r="I2296" t="s">
        <v>3180</v>
      </c>
      <c r="J2296" t="s">
        <v>3160</v>
      </c>
      <c r="K2296" t="s">
        <v>3160</v>
      </c>
      <c r="L2296" t="s">
        <v>3160</v>
      </c>
      <c r="M2296" t="s">
        <v>3049</v>
      </c>
      <c r="N2296" t="s">
        <v>3136</v>
      </c>
      <c r="O2296" t="s">
        <v>3160</v>
      </c>
      <c r="P2296" t="s">
        <v>3115</v>
      </c>
      <c r="Q2296" t="s">
        <v>3186</v>
      </c>
      <c r="R2296" t="s">
        <v>3160</v>
      </c>
      <c r="S2296" t="s">
        <v>3348</v>
      </c>
    </row>
    <row r="2297" spans="1:19" outlineLevel="1" x14ac:dyDescent="0.2">
      <c r="A2297" t="s">
        <v>4174</v>
      </c>
      <c r="B2297" t="s">
        <v>6129</v>
      </c>
      <c r="C2297" t="s">
        <v>42</v>
      </c>
      <c r="D2297" t="s">
        <v>1381</v>
      </c>
      <c r="E2297" s="15" t="s">
        <v>3883</v>
      </c>
      <c r="F2297" s="15" t="s">
        <v>2984</v>
      </c>
      <c r="G2297" s="15" t="s">
        <v>3879</v>
      </c>
      <c r="H2297" s="15" t="s">
        <v>4179</v>
      </c>
      <c r="I2297" t="s">
        <v>1</v>
      </c>
      <c r="J2297" t="s">
        <v>3160</v>
      </c>
      <c r="K2297" t="s">
        <v>3193</v>
      </c>
      <c r="L2297" t="s">
        <v>3160</v>
      </c>
      <c r="M2297" t="s">
        <v>3049</v>
      </c>
      <c r="N2297" t="s">
        <v>3136</v>
      </c>
      <c r="O2297" t="s">
        <v>3160</v>
      </c>
      <c r="P2297" t="s">
        <v>3115</v>
      </c>
      <c r="Q2297" t="s">
        <v>3186</v>
      </c>
      <c r="R2297" t="s">
        <v>3160</v>
      </c>
      <c r="S2297" t="s">
        <v>3348</v>
      </c>
    </row>
    <row r="2298" spans="1:19" outlineLevel="1" x14ac:dyDescent="0.2">
      <c r="A2298" t="s">
        <v>4174</v>
      </c>
      <c r="B2298" t="s">
        <v>6147</v>
      </c>
      <c r="C2298" t="s">
        <v>42</v>
      </c>
      <c r="D2298" t="s">
        <v>1381</v>
      </c>
      <c r="E2298" s="15" t="s">
        <v>3883</v>
      </c>
      <c r="F2298" s="15" t="s">
        <v>2984</v>
      </c>
      <c r="G2298" s="15" t="s">
        <v>3879</v>
      </c>
      <c r="H2298" s="15" t="s">
        <v>4179</v>
      </c>
      <c r="I2298" t="s">
        <v>1</v>
      </c>
      <c r="J2298" t="s">
        <v>3160</v>
      </c>
      <c r="K2298" t="s">
        <v>3193</v>
      </c>
      <c r="L2298" t="s">
        <v>3160</v>
      </c>
      <c r="M2298" t="s">
        <v>3049</v>
      </c>
      <c r="N2298" t="s">
        <v>3136</v>
      </c>
      <c r="O2298" t="s">
        <v>3160</v>
      </c>
      <c r="P2298" t="s">
        <v>3115</v>
      </c>
      <c r="Q2298" t="s">
        <v>3186</v>
      </c>
      <c r="R2298" t="s">
        <v>3160</v>
      </c>
      <c r="S2298" t="s">
        <v>3348</v>
      </c>
    </row>
    <row r="2299" spans="1:19" outlineLevel="1" x14ac:dyDescent="0.2">
      <c r="A2299" t="s">
        <v>4182</v>
      </c>
      <c r="B2299" t="s">
        <v>6130</v>
      </c>
      <c r="C2299" t="s">
        <v>42</v>
      </c>
      <c r="D2299" t="s">
        <v>1381</v>
      </c>
      <c r="E2299" s="15" t="s">
        <v>3883</v>
      </c>
      <c r="F2299" s="15" t="s">
        <v>2984</v>
      </c>
      <c r="G2299" s="15" t="s">
        <v>3879</v>
      </c>
      <c r="H2299" s="15" t="s">
        <v>4180</v>
      </c>
      <c r="I2299" t="s">
        <v>3180</v>
      </c>
      <c r="J2299" t="s">
        <v>3160</v>
      </c>
      <c r="K2299" t="s">
        <v>3160</v>
      </c>
      <c r="L2299" t="s">
        <v>3160</v>
      </c>
      <c r="M2299" t="s">
        <v>3049</v>
      </c>
      <c r="N2299" t="s">
        <v>3136</v>
      </c>
      <c r="O2299" t="s">
        <v>3160</v>
      </c>
      <c r="P2299" t="s">
        <v>3115</v>
      </c>
      <c r="Q2299" t="s">
        <v>3186</v>
      </c>
      <c r="R2299" t="s">
        <v>3160</v>
      </c>
      <c r="S2299" t="s">
        <v>3348</v>
      </c>
    </row>
    <row r="2300" spans="1:19" outlineLevel="1" x14ac:dyDescent="0.2">
      <c r="A2300" t="s">
        <v>4182</v>
      </c>
      <c r="B2300" t="s">
        <v>6130</v>
      </c>
      <c r="C2300" t="s">
        <v>42</v>
      </c>
      <c r="D2300" t="s">
        <v>1381</v>
      </c>
      <c r="E2300" s="15" t="s">
        <v>3883</v>
      </c>
      <c r="F2300" s="15" t="s">
        <v>2984</v>
      </c>
      <c r="G2300" s="15" t="s">
        <v>3879</v>
      </c>
      <c r="H2300" s="15" t="s">
        <v>4180</v>
      </c>
      <c r="I2300" t="s">
        <v>1</v>
      </c>
      <c r="J2300" t="s">
        <v>3160</v>
      </c>
      <c r="K2300" t="s">
        <v>3193</v>
      </c>
      <c r="L2300" t="s">
        <v>3160</v>
      </c>
      <c r="M2300" t="s">
        <v>3049</v>
      </c>
      <c r="N2300" t="s">
        <v>3136</v>
      </c>
      <c r="O2300" t="s">
        <v>3160</v>
      </c>
      <c r="P2300" t="s">
        <v>3115</v>
      </c>
      <c r="Q2300" t="s">
        <v>3186</v>
      </c>
      <c r="R2300" t="s">
        <v>3160</v>
      </c>
      <c r="S2300" t="s">
        <v>3348</v>
      </c>
    </row>
    <row r="2301" spans="1:19" outlineLevel="1" x14ac:dyDescent="0.2">
      <c r="A2301" t="s">
        <v>4182</v>
      </c>
      <c r="B2301" t="s">
        <v>6148</v>
      </c>
      <c r="C2301" t="s">
        <v>42</v>
      </c>
      <c r="D2301" t="s">
        <v>1381</v>
      </c>
      <c r="E2301" s="15" t="s">
        <v>3883</v>
      </c>
      <c r="F2301" s="15" t="s">
        <v>2984</v>
      </c>
      <c r="G2301" s="15" t="s">
        <v>3879</v>
      </c>
      <c r="H2301" s="15" t="s">
        <v>4180</v>
      </c>
      <c r="I2301" t="s">
        <v>1</v>
      </c>
      <c r="J2301" t="s">
        <v>3160</v>
      </c>
      <c r="K2301" t="s">
        <v>3193</v>
      </c>
      <c r="L2301" t="s">
        <v>3160</v>
      </c>
      <c r="M2301" t="s">
        <v>3049</v>
      </c>
      <c r="N2301" t="s">
        <v>3136</v>
      </c>
      <c r="O2301" t="s">
        <v>3160</v>
      </c>
      <c r="P2301" t="s">
        <v>3115</v>
      </c>
      <c r="Q2301" t="s">
        <v>3186</v>
      </c>
      <c r="R2301" t="s">
        <v>3160</v>
      </c>
      <c r="S2301" t="s">
        <v>3348</v>
      </c>
    </row>
    <row r="2302" spans="1:19" outlineLevel="1" x14ac:dyDescent="0.2">
      <c r="A2302" t="s">
        <v>4183</v>
      </c>
      <c r="B2302" t="s">
        <v>6131</v>
      </c>
      <c r="C2302" t="s">
        <v>42</v>
      </c>
      <c r="D2302" t="s">
        <v>1381</v>
      </c>
      <c r="E2302" s="15" t="s">
        <v>3883</v>
      </c>
      <c r="F2302" s="15" t="s">
        <v>2984</v>
      </c>
      <c r="G2302" s="15" t="s">
        <v>3874</v>
      </c>
      <c r="H2302" s="15" t="s">
        <v>4184</v>
      </c>
      <c r="I2302" t="s">
        <v>3180</v>
      </c>
      <c r="J2302" t="s">
        <v>3160</v>
      </c>
      <c r="K2302" t="s">
        <v>3160</v>
      </c>
      <c r="L2302" t="s">
        <v>3160</v>
      </c>
      <c r="M2302" t="s">
        <v>3049</v>
      </c>
      <c r="N2302" t="s">
        <v>3136</v>
      </c>
      <c r="O2302" t="s">
        <v>3160</v>
      </c>
      <c r="P2302" t="s">
        <v>3115</v>
      </c>
      <c r="Q2302" t="s">
        <v>3186</v>
      </c>
      <c r="R2302" t="s">
        <v>3160</v>
      </c>
      <c r="S2302" t="s">
        <v>3348</v>
      </c>
    </row>
    <row r="2303" spans="1:19" outlineLevel="1" x14ac:dyDescent="0.2">
      <c r="A2303" t="s">
        <v>4183</v>
      </c>
      <c r="B2303" t="s">
        <v>6131</v>
      </c>
      <c r="C2303" t="s">
        <v>42</v>
      </c>
      <c r="D2303" t="s">
        <v>1381</v>
      </c>
      <c r="E2303" s="15" t="s">
        <v>3883</v>
      </c>
      <c r="F2303" s="15" t="s">
        <v>2984</v>
      </c>
      <c r="G2303" s="15" t="s">
        <v>3874</v>
      </c>
      <c r="H2303" s="15" t="s">
        <v>4184</v>
      </c>
      <c r="I2303" t="s">
        <v>1</v>
      </c>
      <c r="J2303" t="s">
        <v>3160</v>
      </c>
      <c r="K2303" t="s">
        <v>3193</v>
      </c>
      <c r="L2303" t="s">
        <v>3160</v>
      </c>
      <c r="M2303" t="s">
        <v>3049</v>
      </c>
      <c r="N2303" t="s">
        <v>3136</v>
      </c>
      <c r="O2303" t="s">
        <v>3160</v>
      </c>
      <c r="P2303" t="s">
        <v>3115</v>
      </c>
      <c r="Q2303" t="s">
        <v>3186</v>
      </c>
      <c r="R2303" t="s">
        <v>3160</v>
      </c>
      <c r="S2303" t="s">
        <v>3348</v>
      </c>
    </row>
    <row r="2304" spans="1:19" outlineLevel="1" x14ac:dyDescent="0.2">
      <c r="A2304" t="s">
        <v>4183</v>
      </c>
      <c r="B2304" t="s">
        <v>6149</v>
      </c>
      <c r="C2304" t="s">
        <v>42</v>
      </c>
      <c r="D2304" t="s">
        <v>1381</v>
      </c>
      <c r="E2304" s="15" t="s">
        <v>3883</v>
      </c>
      <c r="F2304" s="15" t="s">
        <v>2984</v>
      </c>
      <c r="G2304" s="15" t="s">
        <v>3874</v>
      </c>
      <c r="H2304" s="15" t="s">
        <v>4184</v>
      </c>
      <c r="I2304" t="s">
        <v>1</v>
      </c>
      <c r="J2304" t="s">
        <v>3160</v>
      </c>
      <c r="K2304" t="s">
        <v>3193</v>
      </c>
      <c r="L2304" t="s">
        <v>3160</v>
      </c>
      <c r="M2304" t="s">
        <v>3049</v>
      </c>
      <c r="N2304" t="s">
        <v>3136</v>
      </c>
      <c r="O2304" t="s">
        <v>3160</v>
      </c>
      <c r="P2304" t="s">
        <v>3115</v>
      </c>
      <c r="Q2304" t="s">
        <v>3186</v>
      </c>
      <c r="R2304" t="s">
        <v>3160</v>
      </c>
      <c r="S2304" t="s">
        <v>3348</v>
      </c>
    </row>
    <row r="2305" spans="1:19" outlineLevel="1" x14ac:dyDescent="0.2">
      <c r="A2305" t="s">
        <v>4185</v>
      </c>
      <c r="B2305" t="s">
        <v>6132</v>
      </c>
      <c r="C2305" t="s">
        <v>42</v>
      </c>
      <c r="D2305" t="s">
        <v>1381</v>
      </c>
      <c r="E2305" s="15" t="s">
        <v>3883</v>
      </c>
      <c r="F2305" s="15" t="s">
        <v>2984</v>
      </c>
      <c r="G2305" s="15" t="s">
        <v>3879</v>
      </c>
      <c r="H2305" s="15" t="s">
        <v>4186</v>
      </c>
      <c r="I2305" t="s">
        <v>3180</v>
      </c>
      <c r="J2305" t="s">
        <v>3160</v>
      </c>
      <c r="K2305" t="s">
        <v>3160</v>
      </c>
      <c r="L2305" t="s">
        <v>3160</v>
      </c>
      <c r="M2305" t="s">
        <v>3049</v>
      </c>
      <c r="N2305" t="s">
        <v>3136</v>
      </c>
      <c r="O2305" t="s">
        <v>3160</v>
      </c>
      <c r="P2305" t="s">
        <v>3115</v>
      </c>
      <c r="Q2305" t="s">
        <v>3186</v>
      </c>
      <c r="R2305" t="s">
        <v>3160</v>
      </c>
      <c r="S2305" t="s">
        <v>3348</v>
      </c>
    </row>
    <row r="2306" spans="1:19" outlineLevel="1" x14ac:dyDescent="0.2">
      <c r="A2306" t="s">
        <v>4185</v>
      </c>
      <c r="B2306" t="s">
        <v>6132</v>
      </c>
      <c r="C2306" t="s">
        <v>42</v>
      </c>
      <c r="D2306" t="s">
        <v>1381</v>
      </c>
      <c r="E2306" s="15" t="s">
        <v>3883</v>
      </c>
      <c r="F2306" s="15" t="s">
        <v>2984</v>
      </c>
      <c r="G2306" s="15" t="s">
        <v>3879</v>
      </c>
      <c r="H2306" s="15" t="s">
        <v>4186</v>
      </c>
      <c r="I2306" t="s">
        <v>1</v>
      </c>
      <c r="J2306" t="s">
        <v>3160</v>
      </c>
      <c r="K2306" t="s">
        <v>3193</v>
      </c>
      <c r="L2306" t="s">
        <v>3160</v>
      </c>
      <c r="M2306" t="s">
        <v>3049</v>
      </c>
      <c r="N2306" t="s">
        <v>3136</v>
      </c>
      <c r="O2306" t="s">
        <v>3160</v>
      </c>
      <c r="P2306" t="s">
        <v>3115</v>
      </c>
      <c r="Q2306" t="s">
        <v>3186</v>
      </c>
      <c r="R2306" t="s">
        <v>3160</v>
      </c>
      <c r="S2306" t="s">
        <v>3348</v>
      </c>
    </row>
    <row r="2307" spans="1:19" outlineLevel="1" x14ac:dyDescent="0.2">
      <c r="A2307" t="s">
        <v>4185</v>
      </c>
      <c r="B2307" t="s">
        <v>6150</v>
      </c>
      <c r="C2307" t="s">
        <v>42</v>
      </c>
      <c r="D2307" t="s">
        <v>1381</v>
      </c>
      <c r="E2307" s="15" t="s">
        <v>3883</v>
      </c>
      <c r="F2307" s="15" t="s">
        <v>2984</v>
      </c>
      <c r="G2307" s="15" t="s">
        <v>3879</v>
      </c>
      <c r="H2307" s="15" t="s">
        <v>4186</v>
      </c>
      <c r="I2307" t="s">
        <v>1</v>
      </c>
      <c r="J2307" t="s">
        <v>3160</v>
      </c>
      <c r="K2307" t="s">
        <v>3193</v>
      </c>
      <c r="L2307" t="s">
        <v>3160</v>
      </c>
      <c r="M2307" t="s">
        <v>3049</v>
      </c>
      <c r="N2307" t="s">
        <v>3136</v>
      </c>
      <c r="O2307" t="s">
        <v>3160</v>
      </c>
      <c r="P2307" t="s">
        <v>3115</v>
      </c>
      <c r="Q2307" t="s">
        <v>3186</v>
      </c>
      <c r="R2307" t="s">
        <v>3160</v>
      </c>
      <c r="S2307" t="s">
        <v>3348</v>
      </c>
    </row>
    <row r="2308" spans="1:19" outlineLevel="1" x14ac:dyDescent="0.2">
      <c r="A2308" t="s">
        <v>4188</v>
      </c>
      <c r="B2308" t="s">
        <v>6133</v>
      </c>
      <c r="C2308" t="s">
        <v>42</v>
      </c>
      <c r="D2308" t="s">
        <v>1381</v>
      </c>
      <c r="E2308" s="15" t="s">
        <v>3883</v>
      </c>
      <c r="F2308" s="15" t="s">
        <v>2984</v>
      </c>
      <c r="G2308" s="15" t="s">
        <v>3879</v>
      </c>
      <c r="H2308" s="15" t="s">
        <v>4189</v>
      </c>
      <c r="I2308" t="s">
        <v>3180</v>
      </c>
      <c r="J2308" t="s">
        <v>3160</v>
      </c>
      <c r="K2308" t="s">
        <v>3160</v>
      </c>
      <c r="L2308" t="s">
        <v>3160</v>
      </c>
      <c r="M2308" t="s">
        <v>3049</v>
      </c>
      <c r="N2308" t="s">
        <v>3136</v>
      </c>
      <c r="O2308" t="s">
        <v>3160</v>
      </c>
      <c r="P2308" t="s">
        <v>3115</v>
      </c>
      <c r="Q2308" t="s">
        <v>3186</v>
      </c>
      <c r="R2308" t="s">
        <v>3160</v>
      </c>
      <c r="S2308" t="s">
        <v>3348</v>
      </c>
    </row>
    <row r="2309" spans="1:19" outlineLevel="1" x14ac:dyDescent="0.2">
      <c r="A2309" t="s">
        <v>4188</v>
      </c>
      <c r="B2309" t="s">
        <v>6133</v>
      </c>
      <c r="C2309" t="s">
        <v>42</v>
      </c>
      <c r="D2309" t="s">
        <v>1381</v>
      </c>
      <c r="E2309" s="15" t="s">
        <v>3883</v>
      </c>
      <c r="F2309" s="15" t="s">
        <v>2984</v>
      </c>
      <c r="G2309" s="15" t="s">
        <v>3879</v>
      </c>
      <c r="H2309" s="15" t="s">
        <v>4189</v>
      </c>
      <c r="I2309" t="s">
        <v>1</v>
      </c>
      <c r="J2309" t="s">
        <v>3160</v>
      </c>
      <c r="K2309" t="s">
        <v>3193</v>
      </c>
      <c r="L2309" t="s">
        <v>3160</v>
      </c>
      <c r="M2309" t="s">
        <v>3049</v>
      </c>
      <c r="N2309" t="s">
        <v>3136</v>
      </c>
      <c r="O2309" t="s">
        <v>3160</v>
      </c>
      <c r="P2309" t="s">
        <v>3115</v>
      </c>
      <c r="Q2309" t="s">
        <v>3186</v>
      </c>
      <c r="R2309" t="s">
        <v>3160</v>
      </c>
      <c r="S2309" t="s">
        <v>3348</v>
      </c>
    </row>
    <row r="2310" spans="1:19" outlineLevel="1" x14ac:dyDescent="0.2">
      <c r="A2310" t="s">
        <v>4188</v>
      </c>
      <c r="B2310" t="s">
        <v>6151</v>
      </c>
      <c r="C2310" t="s">
        <v>42</v>
      </c>
      <c r="D2310" t="s">
        <v>1381</v>
      </c>
      <c r="E2310" s="15" t="s">
        <v>3883</v>
      </c>
      <c r="F2310" s="15" t="s">
        <v>2984</v>
      </c>
      <c r="G2310" s="15" t="s">
        <v>3879</v>
      </c>
      <c r="H2310" s="15" t="s">
        <v>4189</v>
      </c>
      <c r="I2310" t="s">
        <v>1</v>
      </c>
      <c r="J2310" t="s">
        <v>3160</v>
      </c>
      <c r="K2310" t="s">
        <v>3193</v>
      </c>
      <c r="L2310" t="s">
        <v>3160</v>
      </c>
      <c r="M2310" t="s">
        <v>3049</v>
      </c>
      <c r="N2310" t="s">
        <v>3136</v>
      </c>
      <c r="O2310" t="s">
        <v>3160</v>
      </c>
      <c r="P2310" t="s">
        <v>3115</v>
      </c>
      <c r="Q2310" t="s">
        <v>3186</v>
      </c>
      <c r="R2310" t="s">
        <v>3160</v>
      </c>
      <c r="S2310" t="s">
        <v>3348</v>
      </c>
    </row>
    <row r="2311" spans="1:19" outlineLevel="1" x14ac:dyDescent="0.2">
      <c r="A2311" t="s">
        <v>4190</v>
      </c>
      <c r="B2311" t="s">
        <v>6134</v>
      </c>
      <c r="C2311" t="s">
        <v>42</v>
      </c>
      <c r="D2311" t="s">
        <v>1381</v>
      </c>
      <c r="E2311" s="15" t="s">
        <v>3883</v>
      </c>
      <c r="F2311" s="15" t="s">
        <v>2984</v>
      </c>
      <c r="G2311" s="15" t="s">
        <v>3874</v>
      </c>
      <c r="H2311" s="15" t="s">
        <v>4191</v>
      </c>
      <c r="I2311" t="s">
        <v>3180</v>
      </c>
      <c r="J2311" t="s">
        <v>3160</v>
      </c>
      <c r="K2311" t="s">
        <v>3160</v>
      </c>
      <c r="L2311" t="s">
        <v>3160</v>
      </c>
      <c r="M2311" t="s">
        <v>3049</v>
      </c>
      <c r="N2311" t="s">
        <v>3136</v>
      </c>
      <c r="O2311" t="s">
        <v>3160</v>
      </c>
      <c r="P2311" t="s">
        <v>3115</v>
      </c>
      <c r="Q2311" t="s">
        <v>3186</v>
      </c>
      <c r="R2311" t="s">
        <v>3160</v>
      </c>
      <c r="S2311" t="s">
        <v>3348</v>
      </c>
    </row>
    <row r="2312" spans="1:19" outlineLevel="1" x14ac:dyDescent="0.2">
      <c r="A2312" t="s">
        <v>4190</v>
      </c>
      <c r="B2312" t="s">
        <v>6134</v>
      </c>
      <c r="C2312" t="s">
        <v>42</v>
      </c>
      <c r="D2312" t="s">
        <v>1381</v>
      </c>
      <c r="E2312" s="15" t="s">
        <v>3883</v>
      </c>
      <c r="F2312" s="15" t="s">
        <v>2984</v>
      </c>
      <c r="G2312" s="15" t="s">
        <v>3874</v>
      </c>
      <c r="H2312" s="15" t="s">
        <v>4191</v>
      </c>
      <c r="I2312" t="s">
        <v>1</v>
      </c>
      <c r="J2312" t="s">
        <v>3160</v>
      </c>
      <c r="K2312" t="s">
        <v>3193</v>
      </c>
      <c r="L2312" t="s">
        <v>3160</v>
      </c>
      <c r="M2312" t="s">
        <v>3049</v>
      </c>
      <c r="N2312" t="s">
        <v>3136</v>
      </c>
      <c r="O2312" t="s">
        <v>3160</v>
      </c>
      <c r="P2312" t="s">
        <v>3115</v>
      </c>
      <c r="Q2312" t="s">
        <v>3186</v>
      </c>
      <c r="R2312" t="s">
        <v>3160</v>
      </c>
      <c r="S2312" t="s">
        <v>3348</v>
      </c>
    </row>
    <row r="2313" spans="1:19" outlineLevel="1" x14ac:dyDescent="0.2">
      <c r="A2313" t="s">
        <v>4190</v>
      </c>
      <c r="B2313" t="s">
        <v>6152</v>
      </c>
      <c r="C2313" t="s">
        <v>42</v>
      </c>
      <c r="D2313" t="s">
        <v>1381</v>
      </c>
      <c r="E2313" s="15" t="s">
        <v>3883</v>
      </c>
      <c r="F2313" s="15" t="s">
        <v>2984</v>
      </c>
      <c r="G2313" s="15" t="s">
        <v>3874</v>
      </c>
      <c r="H2313" s="15" t="s">
        <v>4191</v>
      </c>
      <c r="I2313" t="s">
        <v>1</v>
      </c>
      <c r="J2313" t="s">
        <v>3160</v>
      </c>
      <c r="K2313" t="s">
        <v>3193</v>
      </c>
      <c r="L2313" t="s">
        <v>3160</v>
      </c>
      <c r="M2313" t="s">
        <v>3049</v>
      </c>
      <c r="N2313" t="s">
        <v>3136</v>
      </c>
      <c r="O2313" t="s">
        <v>3160</v>
      </c>
      <c r="P2313" t="s">
        <v>3115</v>
      </c>
      <c r="Q2313" t="s">
        <v>3186</v>
      </c>
      <c r="R2313" t="s">
        <v>3160</v>
      </c>
      <c r="S2313" t="s">
        <v>3348</v>
      </c>
    </row>
    <row r="2314" spans="1:19" outlineLevel="1" x14ac:dyDescent="0.2">
      <c r="A2314" t="s">
        <v>5151</v>
      </c>
      <c r="B2314" t="s">
        <v>6135</v>
      </c>
      <c r="C2314" t="s">
        <v>42</v>
      </c>
      <c r="D2314" t="s">
        <v>1381</v>
      </c>
      <c r="E2314" s="15" t="s">
        <v>3883</v>
      </c>
      <c r="F2314" s="15" t="s">
        <v>2984</v>
      </c>
      <c r="G2314" s="15" t="s">
        <v>3874</v>
      </c>
      <c r="H2314" s="15" t="s">
        <v>5152</v>
      </c>
      <c r="I2314" t="s">
        <v>3180</v>
      </c>
      <c r="J2314" t="s">
        <v>3160</v>
      </c>
      <c r="K2314" t="s">
        <v>3160</v>
      </c>
      <c r="L2314" t="s">
        <v>3160</v>
      </c>
      <c r="M2314" t="s">
        <v>3049</v>
      </c>
      <c r="N2314" t="s">
        <v>3136</v>
      </c>
      <c r="O2314" t="s">
        <v>3160</v>
      </c>
      <c r="P2314" t="s">
        <v>3115</v>
      </c>
      <c r="Q2314" t="s">
        <v>3186</v>
      </c>
      <c r="R2314" t="s">
        <v>3160</v>
      </c>
      <c r="S2314" t="s">
        <v>3348</v>
      </c>
    </row>
    <row r="2315" spans="1:19" outlineLevel="1" x14ac:dyDescent="0.2">
      <c r="A2315" t="s">
        <v>5151</v>
      </c>
      <c r="B2315" t="s">
        <v>6135</v>
      </c>
      <c r="C2315" t="s">
        <v>42</v>
      </c>
      <c r="D2315" t="s">
        <v>1381</v>
      </c>
      <c r="E2315" s="15" t="s">
        <v>3883</v>
      </c>
      <c r="F2315" s="15" t="s">
        <v>2984</v>
      </c>
      <c r="G2315" s="15" t="s">
        <v>3874</v>
      </c>
      <c r="H2315" s="15" t="s">
        <v>5152</v>
      </c>
      <c r="I2315" t="s">
        <v>1</v>
      </c>
      <c r="J2315" t="s">
        <v>3160</v>
      </c>
      <c r="K2315" t="s">
        <v>3193</v>
      </c>
      <c r="L2315" t="s">
        <v>3160</v>
      </c>
      <c r="M2315" t="s">
        <v>3049</v>
      </c>
      <c r="N2315" t="s">
        <v>3136</v>
      </c>
      <c r="O2315" t="s">
        <v>3160</v>
      </c>
      <c r="P2315" t="s">
        <v>3115</v>
      </c>
      <c r="Q2315" t="s">
        <v>3186</v>
      </c>
      <c r="R2315" t="s">
        <v>3160</v>
      </c>
      <c r="S2315" t="s">
        <v>3348</v>
      </c>
    </row>
    <row r="2316" spans="1:19" outlineLevel="1" x14ac:dyDescent="0.2">
      <c r="A2316" t="s">
        <v>5151</v>
      </c>
      <c r="B2316" t="s">
        <v>6188</v>
      </c>
      <c r="C2316" t="s">
        <v>42</v>
      </c>
      <c r="D2316" t="s">
        <v>1381</v>
      </c>
      <c r="E2316" s="15" t="s">
        <v>3883</v>
      </c>
      <c r="F2316" s="15" t="s">
        <v>2984</v>
      </c>
      <c r="G2316" s="15" t="s">
        <v>3874</v>
      </c>
      <c r="H2316" s="15" t="s">
        <v>5152</v>
      </c>
      <c r="I2316" t="s">
        <v>1</v>
      </c>
      <c r="J2316" t="s">
        <v>3160</v>
      </c>
      <c r="K2316" t="s">
        <v>3193</v>
      </c>
      <c r="L2316" t="s">
        <v>3160</v>
      </c>
      <c r="M2316" t="s">
        <v>3049</v>
      </c>
      <c r="N2316" t="s">
        <v>3136</v>
      </c>
      <c r="O2316" t="s">
        <v>3160</v>
      </c>
      <c r="P2316" t="s">
        <v>3115</v>
      </c>
      <c r="Q2316" t="s">
        <v>3186</v>
      </c>
      <c r="R2316" t="s">
        <v>3160</v>
      </c>
      <c r="S2316" t="s">
        <v>3348</v>
      </c>
    </row>
    <row r="2317" spans="1:19" outlineLevel="1" x14ac:dyDescent="0.2">
      <c r="A2317" t="s">
        <v>4192</v>
      </c>
      <c r="B2317" t="s">
        <v>6136</v>
      </c>
      <c r="C2317" t="s">
        <v>42</v>
      </c>
      <c r="D2317" t="s">
        <v>1381</v>
      </c>
      <c r="E2317" s="15" t="s">
        <v>3883</v>
      </c>
      <c r="F2317" s="15" t="s">
        <v>2984</v>
      </c>
      <c r="G2317" s="15" t="s">
        <v>3874</v>
      </c>
      <c r="H2317" s="15" t="s">
        <v>4193</v>
      </c>
      <c r="I2317" t="s">
        <v>3180</v>
      </c>
      <c r="J2317" t="s">
        <v>3160</v>
      </c>
      <c r="K2317" t="s">
        <v>3160</v>
      </c>
      <c r="L2317" t="s">
        <v>3160</v>
      </c>
      <c r="M2317" t="s">
        <v>3049</v>
      </c>
      <c r="N2317" t="s">
        <v>3136</v>
      </c>
      <c r="O2317" t="s">
        <v>3160</v>
      </c>
      <c r="P2317" t="s">
        <v>3115</v>
      </c>
      <c r="Q2317" t="s">
        <v>3186</v>
      </c>
      <c r="R2317" t="s">
        <v>3160</v>
      </c>
      <c r="S2317" t="s">
        <v>3348</v>
      </c>
    </row>
    <row r="2318" spans="1:19" outlineLevel="1" x14ac:dyDescent="0.2">
      <c r="A2318" t="s">
        <v>4192</v>
      </c>
      <c r="B2318" t="s">
        <v>6136</v>
      </c>
      <c r="C2318" t="s">
        <v>42</v>
      </c>
      <c r="D2318" t="s">
        <v>1381</v>
      </c>
      <c r="E2318" s="15" t="s">
        <v>3883</v>
      </c>
      <c r="F2318" s="15" t="s">
        <v>2984</v>
      </c>
      <c r="G2318" s="15" t="s">
        <v>3874</v>
      </c>
      <c r="H2318" s="15" t="s">
        <v>4193</v>
      </c>
      <c r="I2318" t="s">
        <v>1</v>
      </c>
      <c r="J2318" t="s">
        <v>3160</v>
      </c>
      <c r="K2318" t="s">
        <v>3193</v>
      </c>
      <c r="L2318" t="s">
        <v>3160</v>
      </c>
      <c r="M2318" t="s">
        <v>3049</v>
      </c>
      <c r="N2318" t="s">
        <v>3136</v>
      </c>
      <c r="O2318" t="s">
        <v>3160</v>
      </c>
      <c r="P2318" t="s">
        <v>3115</v>
      </c>
      <c r="Q2318" t="s">
        <v>3186</v>
      </c>
      <c r="R2318" t="s">
        <v>3160</v>
      </c>
      <c r="S2318" t="s">
        <v>3348</v>
      </c>
    </row>
    <row r="2319" spans="1:19" outlineLevel="1" x14ac:dyDescent="0.2">
      <c r="A2319" t="s">
        <v>4192</v>
      </c>
      <c r="B2319" t="s">
        <v>6153</v>
      </c>
      <c r="C2319" t="s">
        <v>42</v>
      </c>
      <c r="D2319" t="s">
        <v>1381</v>
      </c>
      <c r="E2319" s="15" t="s">
        <v>3883</v>
      </c>
      <c r="F2319" s="15" t="s">
        <v>2984</v>
      </c>
      <c r="G2319" s="15" t="s">
        <v>3874</v>
      </c>
      <c r="H2319" s="15" t="s">
        <v>4193</v>
      </c>
      <c r="I2319" t="s">
        <v>1</v>
      </c>
      <c r="J2319" t="s">
        <v>3160</v>
      </c>
      <c r="K2319" t="s">
        <v>3193</v>
      </c>
      <c r="L2319" t="s">
        <v>3160</v>
      </c>
      <c r="M2319" t="s">
        <v>3049</v>
      </c>
      <c r="N2319" t="s">
        <v>3136</v>
      </c>
      <c r="O2319" t="s">
        <v>3160</v>
      </c>
      <c r="P2319" t="s">
        <v>3115</v>
      </c>
      <c r="Q2319" t="s">
        <v>3186</v>
      </c>
      <c r="R2319" t="s">
        <v>3160</v>
      </c>
      <c r="S2319" t="s">
        <v>3348</v>
      </c>
    </row>
    <row r="2320" spans="1:19" outlineLevel="1" x14ac:dyDescent="0.2">
      <c r="A2320" t="s">
        <v>4194</v>
      </c>
      <c r="B2320" t="s">
        <v>6137</v>
      </c>
      <c r="C2320" t="s">
        <v>42</v>
      </c>
      <c r="D2320" t="s">
        <v>1381</v>
      </c>
      <c r="E2320" s="15" t="s">
        <v>3883</v>
      </c>
      <c r="F2320" s="15" t="s">
        <v>2984</v>
      </c>
      <c r="G2320" s="15" t="s">
        <v>3874</v>
      </c>
      <c r="H2320" s="15" t="s">
        <v>4195</v>
      </c>
      <c r="I2320" t="s">
        <v>3180</v>
      </c>
      <c r="J2320" t="s">
        <v>3160</v>
      </c>
      <c r="K2320" t="s">
        <v>3160</v>
      </c>
      <c r="L2320" t="s">
        <v>3160</v>
      </c>
      <c r="M2320" t="s">
        <v>3049</v>
      </c>
      <c r="N2320" t="s">
        <v>3136</v>
      </c>
      <c r="O2320" t="s">
        <v>3160</v>
      </c>
      <c r="P2320" t="s">
        <v>3115</v>
      </c>
      <c r="Q2320" t="s">
        <v>3186</v>
      </c>
      <c r="R2320" t="s">
        <v>3160</v>
      </c>
      <c r="S2320" t="s">
        <v>3348</v>
      </c>
    </row>
    <row r="2321" spans="1:19" outlineLevel="1" x14ac:dyDescent="0.2">
      <c r="A2321" t="s">
        <v>4194</v>
      </c>
      <c r="B2321" t="s">
        <v>6137</v>
      </c>
      <c r="C2321" t="s">
        <v>42</v>
      </c>
      <c r="D2321" t="s">
        <v>1381</v>
      </c>
      <c r="E2321" s="15" t="s">
        <v>3883</v>
      </c>
      <c r="F2321" s="15" t="s">
        <v>2984</v>
      </c>
      <c r="G2321" s="15" t="s">
        <v>3874</v>
      </c>
      <c r="H2321" s="15" t="s">
        <v>4195</v>
      </c>
      <c r="I2321" t="s">
        <v>1</v>
      </c>
      <c r="J2321" t="s">
        <v>3160</v>
      </c>
      <c r="K2321" t="s">
        <v>3193</v>
      </c>
      <c r="L2321" t="s">
        <v>3160</v>
      </c>
      <c r="M2321" t="s">
        <v>3049</v>
      </c>
      <c r="N2321" t="s">
        <v>3136</v>
      </c>
      <c r="O2321" t="s">
        <v>3160</v>
      </c>
      <c r="P2321" t="s">
        <v>3115</v>
      </c>
      <c r="Q2321" t="s">
        <v>3186</v>
      </c>
      <c r="R2321" t="s">
        <v>3160</v>
      </c>
      <c r="S2321" t="s">
        <v>3348</v>
      </c>
    </row>
    <row r="2322" spans="1:19" outlineLevel="1" x14ac:dyDescent="0.2">
      <c r="A2322" t="s">
        <v>4194</v>
      </c>
      <c r="B2322" t="s">
        <v>6154</v>
      </c>
      <c r="C2322" t="s">
        <v>42</v>
      </c>
      <c r="D2322" t="s">
        <v>1381</v>
      </c>
      <c r="E2322" s="15" t="s">
        <v>3883</v>
      </c>
      <c r="F2322" s="15" t="s">
        <v>2984</v>
      </c>
      <c r="G2322" s="15" t="s">
        <v>3874</v>
      </c>
      <c r="H2322" s="15" t="s">
        <v>4195</v>
      </c>
      <c r="I2322" t="s">
        <v>1</v>
      </c>
      <c r="J2322" t="s">
        <v>3160</v>
      </c>
      <c r="K2322" t="s">
        <v>3193</v>
      </c>
      <c r="L2322" t="s">
        <v>3160</v>
      </c>
      <c r="M2322" t="s">
        <v>3049</v>
      </c>
      <c r="N2322" t="s">
        <v>3136</v>
      </c>
      <c r="O2322" t="s">
        <v>3160</v>
      </c>
      <c r="P2322" t="s">
        <v>3115</v>
      </c>
      <c r="Q2322" t="s">
        <v>3186</v>
      </c>
      <c r="R2322" t="s">
        <v>3160</v>
      </c>
      <c r="S2322" t="s">
        <v>3348</v>
      </c>
    </row>
    <row r="2323" spans="1:19" outlineLevel="1" x14ac:dyDescent="0.2">
      <c r="A2323" t="s">
        <v>4196</v>
      </c>
      <c r="B2323" t="s">
        <v>6138</v>
      </c>
      <c r="C2323" t="s">
        <v>42</v>
      </c>
      <c r="D2323" t="s">
        <v>1381</v>
      </c>
      <c r="E2323" s="15" t="s">
        <v>3883</v>
      </c>
      <c r="F2323" s="15" t="s">
        <v>2984</v>
      </c>
      <c r="G2323" s="15" t="s">
        <v>3874</v>
      </c>
      <c r="H2323" s="15" t="s">
        <v>4197</v>
      </c>
      <c r="I2323" t="s">
        <v>3180</v>
      </c>
      <c r="J2323" t="s">
        <v>3160</v>
      </c>
      <c r="K2323" t="s">
        <v>3160</v>
      </c>
      <c r="L2323" t="s">
        <v>3160</v>
      </c>
      <c r="M2323" t="s">
        <v>3049</v>
      </c>
      <c r="N2323" t="s">
        <v>3136</v>
      </c>
      <c r="O2323" t="s">
        <v>3160</v>
      </c>
      <c r="P2323" t="s">
        <v>3115</v>
      </c>
      <c r="Q2323" t="s">
        <v>3186</v>
      </c>
      <c r="R2323" t="s">
        <v>3160</v>
      </c>
      <c r="S2323" t="s">
        <v>3348</v>
      </c>
    </row>
    <row r="2324" spans="1:19" outlineLevel="1" x14ac:dyDescent="0.2">
      <c r="A2324" t="s">
        <v>4196</v>
      </c>
      <c r="B2324" t="s">
        <v>6138</v>
      </c>
      <c r="C2324" t="s">
        <v>42</v>
      </c>
      <c r="D2324" t="s">
        <v>1381</v>
      </c>
      <c r="E2324" s="15" t="s">
        <v>3883</v>
      </c>
      <c r="F2324" s="15" t="s">
        <v>2984</v>
      </c>
      <c r="G2324" s="15" t="s">
        <v>3874</v>
      </c>
      <c r="H2324" s="15" t="s">
        <v>4197</v>
      </c>
      <c r="I2324" t="s">
        <v>1</v>
      </c>
      <c r="J2324" t="s">
        <v>3160</v>
      </c>
      <c r="K2324" t="s">
        <v>3193</v>
      </c>
      <c r="L2324" t="s">
        <v>3160</v>
      </c>
      <c r="M2324" t="s">
        <v>3049</v>
      </c>
      <c r="N2324" t="s">
        <v>3136</v>
      </c>
      <c r="O2324" t="s">
        <v>3160</v>
      </c>
      <c r="P2324" t="s">
        <v>3115</v>
      </c>
      <c r="Q2324" t="s">
        <v>3186</v>
      </c>
      <c r="R2324" t="s">
        <v>3160</v>
      </c>
      <c r="S2324" t="s">
        <v>3348</v>
      </c>
    </row>
    <row r="2325" spans="1:19" outlineLevel="1" x14ac:dyDescent="0.2">
      <c r="A2325" t="s">
        <v>4196</v>
      </c>
      <c r="B2325" t="s">
        <v>6155</v>
      </c>
      <c r="C2325" t="s">
        <v>42</v>
      </c>
      <c r="D2325" t="s">
        <v>1381</v>
      </c>
      <c r="E2325" s="15" t="s">
        <v>3883</v>
      </c>
      <c r="F2325" s="15" t="s">
        <v>2984</v>
      </c>
      <c r="G2325" s="15" t="s">
        <v>3874</v>
      </c>
      <c r="H2325" s="15" t="s">
        <v>4197</v>
      </c>
      <c r="I2325" t="s">
        <v>1</v>
      </c>
      <c r="J2325" t="s">
        <v>3160</v>
      </c>
      <c r="K2325" t="s">
        <v>3193</v>
      </c>
      <c r="L2325" t="s">
        <v>3160</v>
      </c>
      <c r="M2325" t="s">
        <v>3049</v>
      </c>
      <c r="N2325" t="s">
        <v>3136</v>
      </c>
      <c r="O2325" t="s">
        <v>3160</v>
      </c>
      <c r="P2325" t="s">
        <v>3115</v>
      </c>
      <c r="Q2325" t="s">
        <v>3186</v>
      </c>
      <c r="R2325" t="s">
        <v>3160</v>
      </c>
      <c r="S2325" t="s">
        <v>3348</v>
      </c>
    </row>
    <row r="2326" spans="1:19" outlineLevel="1" x14ac:dyDescent="0.2">
      <c r="A2326" t="s">
        <v>4198</v>
      </c>
      <c r="B2326" t="s">
        <v>6139</v>
      </c>
      <c r="C2326" t="s">
        <v>42</v>
      </c>
      <c r="D2326" t="s">
        <v>1381</v>
      </c>
      <c r="E2326" s="15" t="s">
        <v>3883</v>
      </c>
      <c r="F2326" s="15" t="s">
        <v>2984</v>
      </c>
      <c r="G2326" s="15" t="s">
        <v>3874</v>
      </c>
      <c r="H2326" s="15" t="s">
        <v>4199</v>
      </c>
      <c r="I2326" t="s">
        <v>3180</v>
      </c>
      <c r="J2326" t="s">
        <v>3160</v>
      </c>
      <c r="K2326" t="s">
        <v>3160</v>
      </c>
      <c r="L2326" t="s">
        <v>3160</v>
      </c>
      <c r="M2326" t="s">
        <v>3049</v>
      </c>
      <c r="N2326" t="s">
        <v>3136</v>
      </c>
      <c r="O2326" t="s">
        <v>3160</v>
      </c>
      <c r="P2326" t="s">
        <v>3115</v>
      </c>
      <c r="Q2326" t="s">
        <v>3186</v>
      </c>
      <c r="R2326" t="s">
        <v>3160</v>
      </c>
      <c r="S2326" t="s">
        <v>3348</v>
      </c>
    </row>
    <row r="2327" spans="1:19" outlineLevel="1" x14ac:dyDescent="0.2">
      <c r="A2327" t="s">
        <v>4198</v>
      </c>
      <c r="B2327" t="s">
        <v>6139</v>
      </c>
      <c r="C2327" t="s">
        <v>42</v>
      </c>
      <c r="D2327" t="s">
        <v>1381</v>
      </c>
      <c r="E2327" s="15" t="s">
        <v>3883</v>
      </c>
      <c r="F2327" s="15" t="s">
        <v>2984</v>
      </c>
      <c r="G2327" s="15" t="s">
        <v>3874</v>
      </c>
      <c r="H2327" s="15" t="s">
        <v>4199</v>
      </c>
      <c r="I2327" t="s">
        <v>1</v>
      </c>
      <c r="J2327" t="s">
        <v>3160</v>
      </c>
      <c r="K2327" t="s">
        <v>3193</v>
      </c>
      <c r="L2327" t="s">
        <v>3160</v>
      </c>
      <c r="M2327" t="s">
        <v>3049</v>
      </c>
      <c r="N2327" t="s">
        <v>3136</v>
      </c>
      <c r="O2327" t="s">
        <v>3160</v>
      </c>
      <c r="P2327" t="s">
        <v>3115</v>
      </c>
      <c r="Q2327" t="s">
        <v>3186</v>
      </c>
      <c r="R2327" t="s">
        <v>3160</v>
      </c>
      <c r="S2327" t="s">
        <v>3348</v>
      </c>
    </row>
    <row r="2328" spans="1:19" outlineLevel="1" x14ac:dyDescent="0.2">
      <c r="A2328" t="s">
        <v>4198</v>
      </c>
      <c r="B2328" t="s">
        <v>6156</v>
      </c>
      <c r="C2328" t="s">
        <v>42</v>
      </c>
      <c r="D2328" t="s">
        <v>1381</v>
      </c>
      <c r="E2328" s="15" t="s">
        <v>3883</v>
      </c>
      <c r="F2328" s="15" t="s">
        <v>2984</v>
      </c>
      <c r="G2328" s="15" t="s">
        <v>3874</v>
      </c>
      <c r="H2328" s="15" t="s">
        <v>4199</v>
      </c>
      <c r="I2328" t="s">
        <v>1</v>
      </c>
      <c r="J2328" t="s">
        <v>3160</v>
      </c>
      <c r="K2328" t="s">
        <v>3193</v>
      </c>
      <c r="L2328" t="s">
        <v>3160</v>
      </c>
      <c r="M2328" t="s">
        <v>3049</v>
      </c>
      <c r="N2328" t="s">
        <v>3136</v>
      </c>
      <c r="O2328" t="s">
        <v>3160</v>
      </c>
      <c r="P2328" t="s">
        <v>3115</v>
      </c>
      <c r="Q2328" t="s">
        <v>3186</v>
      </c>
      <c r="R2328" t="s">
        <v>3160</v>
      </c>
      <c r="S2328" t="s">
        <v>3348</v>
      </c>
    </row>
    <row r="2329" spans="1:19" outlineLevel="1" x14ac:dyDescent="0.2">
      <c r="A2329" t="s">
        <v>4200</v>
      </c>
      <c r="B2329" t="s">
        <v>6140</v>
      </c>
      <c r="C2329" t="s">
        <v>42</v>
      </c>
      <c r="D2329" t="s">
        <v>1381</v>
      </c>
      <c r="E2329" s="15" t="s">
        <v>3883</v>
      </c>
      <c r="F2329" s="15" t="s">
        <v>2984</v>
      </c>
      <c r="G2329" s="15" t="s">
        <v>3874</v>
      </c>
      <c r="H2329" s="15" t="s">
        <v>4201</v>
      </c>
      <c r="I2329" t="s">
        <v>3180</v>
      </c>
      <c r="J2329" t="s">
        <v>3160</v>
      </c>
      <c r="K2329" t="s">
        <v>3160</v>
      </c>
      <c r="L2329" t="s">
        <v>3160</v>
      </c>
      <c r="M2329" t="s">
        <v>3049</v>
      </c>
      <c r="N2329" t="s">
        <v>3136</v>
      </c>
      <c r="O2329" t="s">
        <v>3160</v>
      </c>
      <c r="P2329" t="s">
        <v>3115</v>
      </c>
      <c r="Q2329" t="s">
        <v>3186</v>
      </c>
      <c r="R2329" t="s">
        <v>3160</v>
      </c>
      <c r="S2329" t="s">
        <v>3348</v>
      </c>
    </row>
    <row r="2330" spans="1:19" outlineLevel="1" x14ac:dyDescent="0.2">
      <c r="A2330" t="s">
        <v>4200</v>
      </c>
      <c r="B2330" t="s">
        <v>6140</v>
      </c>
      <c r="C2330" t="s">
        <v>42</v>
      </c>
      <c r="D2330" t="s">
        <v>1381</v>
      </c>
      <c r="E2330" s="15" t="s">
        <v>3883</v>
      </c>
      <c r="F2330" s="15" t="s">
        <v>2984</v>
      </c>
      <c r="G2330" s="15" t="s">
        <v>3874</v>
      </c>
      <c r="H2330" s="15" t="s">
        <v>4201</v>
      </c>
      <c r="I2330" t="s">
        <v>1</v>
      </c>
      <c r="J2330" t="s">
        <v>3160</v>
      </c>
      <c r="K2330" t="s">
        <v>3193</v>
      </c>
      <c r="L2330" t="s">
        <v>3160</v>
      </c>
      <c r="M2330" t="s">
        <v>3049</v>
      </c>
      <c r="N2330" t="s">
        <v>3136</v>
      </c>
      <c r="O2330" t="s">
        <v>3160</v>
      </c>
      <c r="P2330" t="s">
        <v>3115</v>
      </c>
      <c r="Q2330" t="s">
        <v>3186</v>
      </c>
      <c r="R2330" t="s">
        <v>3160</v>
      </c>
      <c r="S2330" t="s">
        <v>3348</v>
      </c>
    </row>
    <row r="2331" spans="1:19" outlineLevel="1" x14ac:dyDescent="0.2">
      <c r="A2331" t="s">
        <v>4200</v>
      </c>
      <c r="B2331" t="s">
        <v>6157</v>
      </c>
      <c r="C2331" t="s">
        <v>42</v>
      </c>
      <c r="D2331" t="s">
        <v>1381</v>
      </c>
      <c r="E2331" s="15" t="s">
        <v>3883</v>
      </c>
      <c r="F2331" s="15" t="s">
        <v>2984</v>
      </c>
      <c r="G2331" s="15" t="s">
        <v>3874</v>
      </c>
      <c r="H2331" s="15" t="s">
        <v>4201</v>
      </c>
      <c r="I2331" t="s">
        <v>1</v>
      </c>
      <c r="J2331" t="s">
        <v>3160</v>
      </c>
      <c r="K2331" t="s">
        <v>3193</v>
      </c>
      <c r="L2331" t="s">
        <v>3160</v>
      </c>
      <c r="M2331" t="s">
        <v>3049</v>
      </c>
      <c r="N2331" t="s">
        <v>3136</v>
      </c>
      <c r="O2331" t="s">
        <v>3160</v>
      </c>
      <c r="P2331" t="s">
        <v>3115</v>
      </c>
      <c r="Q2331" t="s">
        <v>3186</v>
      </c>
      <c r="R2331" t="s">
        <v>3160</v>
      </c>
      <c r="S2331" t="s">
        <v>3348</v>
      </c>
    </row>
    <row r="2332" spans="1:19" outlineLevel="1" x14ac:dyDescent="0.2">
      <c r="A2332" t="s">
        <v>4202</v>
      </c>
      <c r="B2332" t="s">
        <v>6141</v>
      </c>
      <c r="C2332" t="s">
        <v>42</v>
      </c>
      <c r="D2332" t="s">
        <v>1381</v>
      </c>
      <c r="E2332" s="15" t="s">
        <v>3883</v>
      </c>
      <c r="F2332" s="15" t="s">
        <v>2984</v>
      </c>
      <c r="G2332" s="15" t="s">
        <v>3874</v>
      </c>
      <c r="H2332" s="15" t="s">
        <v>4203</v>
      </c>
      <c r="I2332" t="s">
        <v>3180</v>
      </c>
      <c r="J2332" t="s">
        <v>3160</v>
      </c>
      <c r="K2332" t="s">
        <v>3160</v>
      </c>
      <c r="L2332" t="s">
        <v>3160</v>
      </c>
      <c r="M2332" t="s">
        <v>3049</v>
      </c>
      <c r="N2332" t="s">
        <v>3136</v>
      </c>
      <c r="O2332" t="s">
        <v>3160</v>
      </c>
      <c r="P2332" t="s">
        <v>3115</v>
      </c>
      <c r="Q2332" t="s">
        <v>3186</v>
      </c>
      <c r="R2332" t="s">
        <v>3160</v>
      </c>
      <c r="S2332" t="s">
        <v>3348</v>
      </c>
    </row>
    <row r="2333" spans="1:19" outlineLevel="1" x14ac:dyDescent="0.2">
      <c r="A2333" t="s">
        <v>4202</v>
      </c>
      <c r="B2333" t="s">
        <v>6141</v>
      </c>
      <c r="C2333" t="s">
        <v>42</v>
      </c>
      <c r="D2333" t="s">
        <v>1381</v>
      </c>
      <c r="E2333" s="15" t="s">
        <v>3883</v>
      </c>
      <c r="F2333" s="15" t="s">
        <v>2984</v>
      </c>
      <c r="G2333" s="15" t="s">
        <v>3874</v>
      </c>
      <c r="H2333" s="15" t="s">
        <v>4203</v>
      </c>
      <c r="I2333" t="s">
        <v>1</v>
      </c>
      <c r="J2333" t="s">
        <v>3160</v>
      </c>
      <c r="K2333" t="s">
        <v>3193</v>
      </c>
      <c r="L2333" t="s">
        <v>3160</v>
      </c>
      <c r="M2333" t="s">
        <v>3049</v>
      </c>
      <c r="N2333" t="s">
        <v>3136</v>
      </c>
      <c r="O2333" t="s">
        <v>3160</v>
      </c>
      <c r="P2333" t="s">
        <v>3115</v>
      </c>
      <c r="Q2333" t="s">
        <v>3186</v>
      </c>
      <c r="R2333" t="s">
        <v>3160</v>
      </c>
      <c r="S2333" t="s">
        <v>3348</v>
      </c>
    </row>
    <row r="2334" spans="1:19" outlineLevel="1" x14ac:dyDescent="0.2">
      <c r="A2334" t="s">
        <v>4202</v>
      </c>
      <c r="B2334" t="s">
        <v>6158</v>
      </c>
      <c r="C2334" t="s">
        <v>42</v>
      </c>
      <c r="D2334" t="s">
        <v>1381</v>
      </c>
      <c r="E2334" s="15" t="s">
        <v>3883</v>
      </c>
      <c r="F2334" s="15" t="s">
        <v>2984</v>
      </c>
      <c r="G2334" s="15" t="s">
        <v>3874</v>
      </c>
      <c r="H2334" s="15" t="s">
        <v>4203</v>
      </c>
      <c r="I2334" t="s">
        <v>1</v>
      </c>
      <c r="J2334" t="s">
        <v>3160</v>
      </c>
      <c r="K2334" t="s">
        <v>3193</v>
      </c>
      <c r="L2334" t="s">
        <v>3160</v>
      </c>
      <c r="M2334" t="s">
        <v>3049</v>
      </c>
      <c r="N2334" t="s">
        <v>3136</v>
      </c>
      <c r="O2334" t="s">
        <v>3160</v>
      </c>
      <c r="P2334" t="s">
        <v>3115</v>
      </c>
      <c r="Q2334" t="s">
        <v>3186</v>
      </c>
      <c r="R2334" t="s">
        <v>3160</v>
      </c>
      <c r="S2334" t="s">
        <v>3348</v>
      </c>
    </row>
    <row r="2335" spans="1:19" outlineLevel="1" x14ac:dyDescent="0.2">
      <c r="A2335" t="s">
        <v>7161</v>
      </c>
      <c r="B2335" t="s">
        <v>7155</v>
      </c>
      <c r="C2335" t="s">
        <v>42</v>
      </c>
      <c r="D2335" t="s">
        <v>1381</v>
      </c>
      <c r="E2335" s="15" t="s">
        <v>3883</v>
      </c>
      <c r="F2335" s="15" t="s">
        <v>2984</v>
      </c>
      <c r="G2335" s="15" t="s">
        <v>3874</v>
      </c>
      <c r="H2335" s="15" t="s">
        <v>7160</v>
      </c>
      <c r="I2335" t="s">
        <v>3180</v>
      </c>
      <c r="J2335" t="s">
        <v>3160</v>
      </c>
      <c r="K2335" t="s">
        <v>3160</v>
      </c>
      <c r="L2335" t="s">
        <v>3160</v>
      </c>
      <c r="M2335" t="s">
        <v>3049</v>
      </c>
      <c r="N2335" t="s">
        <v>3136</v>
      </c>
      <c r="O2335" t="s">
        <v>3160</v>
      </c>
      <c r="P2335" t="s">
        <v>3115</v>
      </c>
      <c r="Q2335" t="s">
        <v>3186</v>
      </c>
      <c r="R2335" t="s">
        <v>3160</v>
      </c>
      <c r="S2335" t="s">
        <v>3348</v>
      </c>
    </row>
    <row r="2336" spans="1:19" outlineLevel="1" x14ac:dyDescent="0.2">
      <c r="A2336" t="s">
        <v>7161</v>
      </c>
      <c r="B2336" t="s">
        <v>7155</v>
      </c>
      <c r="C2336" t="s">
        <v>42</v>
      </c>
      <c r="D2336" t="s">
        <v>1381</v>
      </c>
      <c r="E2336" s="15" t="s">
        <v>3883</v>
      </c>
      <c r="F2336" s="15" t="s">
        <v>2984</v>
      </c>
      <c r="G2336" s="15" t="s">
        <v>3874</v>
      </c>
      <c r="H2336" s="15" t="s">
        <v>7160</v>
      </c>
      <c r="I2336" t="s">
        <v>1</v>
      </c>
      <c r="J2336" t="s">
        <v>3160</v>
      </c>
      <c r="K2336" t="s">
        <v>3193</v>
      </c>
      <c r="L2336" t="s">
        <v>3160</v>
      </c>
      <c r="M2336" t="s">
        <v>3049</v>
      </c>
      <c r="N2336" t="s">
        <v>3136</v>
      </c>
      <c r="O2336" t="s">
        <v>3160</v>
      </c>
      <c r="P2336" t="s">
        <v>3115</v>
      </c>
      <c r="Q2336" t="s">
        <v>3186</v>
      </c>
      <c r="R2336" t="s">
        <v>3160</v>
      </c>
      <c r="S2336" t="s">
        <v>3348</v>
      </c>
    </row>
    <row r="2337" spans="1:19" outlineLevel="1" x14ac:dyDescent="0.2">
      <c r="A2337" t="s">
        <v>7161</v>
      </c>
      <c r="B2337" t="s">
        <v>7158</v>
      </c>
      <c r="C2337" t="s">
        <v>42</v>
      </c>
      <c r="D2337" t="s">
        <v>1381</v>
      </c>
      <c r="E2337" s="15" t="s">
        <v>3883</v>
      </c>
      <c r="F2337" s="15" t="s">
        <v>2984</v>
      </c>
      <c r="G2337" s="15" t="s">
        <v>3874</v>
      </c>
      <c r="H2337" s="15" t="s">
        <v>7160</v>
      </c>
      <c r="I2337" t="s">
        <v>1</v>
      </c>
      <c r="J2337" t="s">
        <v>3160</v>
      </c>
      <c r="K2337" t="s">
        <v>3193</v>
      </c>
      <c r="L2337" t="s">
        <v>3160</v>
      </c>
      <c r="M2337" t="s">
        <v>3049</v>
      </c>
      <c r="N2337" t="s">
        <v>3136</v>
      </c>
      <c r="O2337" t="s">
        <v>3160</v>
      </c>
      <c r="P2337" t="s">
        <v>3115</v>
      </c>
      <c r="Q2337" t="s">
        <v>3186</v>
      </c>
      <c r="R2337" t="s">
        <v>3160</v>
      </c>
      <c r="S2337" t="s">
        <v>3348</v>
      </c>
    </row>
    <row r="2338" spans="1:19" outlineLevel="1" x14ac:dyDescent="0.2">
      <c r="A2338" t="s">
        <v>4204</v>
      </c>
      <c r="B2338" t="s">
        <v>6142</v>
      </c>
      <c r="C2338" t="s">
        <v>42</v>
      </c>
      <c r="D2338" t="s">
        <v>1381</v>
      </c>
      <c r="E2338" s="15" t="s">
        <v>3883</v>
      </c>
      <c r="F2338" s="15" t="s">
        <v>2984</v>
      </c>
      <c r="G2338" s="15" t="s">
        <v>3879</v>
      </c>
      <c r="H2338" s="15" t="s">
        <v>4205</v>
      </c>
      <c r="I2338" t="s">
        <v>3180</v>
      </c>
      <c r="J2338" t="s">
        <v>3160</v>
      </c>
      <c r="K2338" t="s">
        <v>3160</v>
      </c>
      <c r="L2338" t="s">
        <v>3160</v>
      </c>
      <c r="M2338" t="s">
        <v>3049</v>
      </c>
      <c r="N2338" t="s">
        <v>3136</v>
      </c>
      <c r="O2338" t="s">
        <v>3160</v>
      </c>
      <c r="P2338" t="s">
        <v>3115</v>
      </c>
      <c r="Q2338" t="s">
        <v>3186</v>
      </c>
      <c r="R2338" t="s">
        <v>3160</v>
      </c>
      <c r="S2338" t="s">
        <v>3348</v>
      </c>
    </row>
    <row r="2339" spans="1:19" outlineLevel="1" x14ac:dyDescent="0.2">
      <c r="A2339" t="s">
        <v>4204</v>
      </c>
      <c r="B2339" t="s">
        <v>6142</v>
      </c>
      <c r="C2339" t="s">
        <v>42</v>
      </c>
      <c r="D2339" t="s">
        <v>1381</v>
      </c>
      <c r="E2339" s="15" t="s">
        <v>3883</v>
      </c>
      <c r="F2339" s="15" t="s">
        <v>2984</v>
      </c>
      <c r="G2339" s="15" t="s">
        <v>3879</v>
      </c>
      <c r="H2339" s="15" t="s">
        <v>4205</v>
      </c>
      <c r="I2339" t="s">
        <v>1</v>
      </c>
      <c r="J2339" t="s">
        <v>3160</v>
      </c>
      <c r="K2339" t="s">
        <v>3193</v>
      </c>
      <c r="L2339" t="s">
        <v>3160</v>
      </c>
      <c r="M2339" t="s">
        <v>3049</v>
      </c>
      <c r="N2339" t="s">
        <v>3136</v>
      </c>
      <c r="O2339" t="s">
        <v>3160</v>
      </c>
      <c r="P2339" t="s">
        <v>3115</v>
      </c>
      <c r="Q2339" t="s">
        <v>3186</v>
      </c>
      <c r="R2339" t="s">
        <v>3160</v>
      </c>
      <c r="S2339" t="s">
        <v>3348</v>
      </c>
    </row>
    <row r="2340" spans="1:19" outlineLevel="1" x14ac:dyDescent="0.2">
      <c r="A2340" t="s">
        <v>4204</v>
      </c>
      <c r="B2340" t="s">
        <v>6159</v>
      </c>
      <c r="C2340" t="s">
        <v>42</v>
      </c>
      <c r="D2340" t="s">
        <v>1381</v>
      </c>
      <c r="E2340" s="15" t="s">
        <v>3883</v>
      </c>
      <c r="F2340" s="15" t="s">
        <v>2984</v>
      </c>
      <c r="G2340" s="15" t="s">
        <v>3879</v>
      </c>
      <c r="H2340" s="15" t="s">
        <v>4205</v>
      </c>
      <c r="I2340" t="s">
        <v>1</v>
      </c>
      <c r="J2340" t="s">
        <v>3160</v>
      </c>
      <c r="K2340" t="s">
        <v>3193</v>
      </c>
      <c r="L2340" t="s">
        <v>3160</v>
      </c>
      <c r="M2340" t="s">
        <v>3049</v>
      </c>
      <c r="N2340" t="s">
        <v>3136</v>
      </c>
      <c r="O2340" t="s">
        <v>3160</v>
      </c>
      <c r="P2340" t="s">
        <v>3115</v>
      </c>
      <c r="Q2340" t="s">
        <v>3186</v>
      </c>
      <c r="R2340" t="s">
        <v>3160</v>
      </c>
      <c r="S2340" t="s">
        <v>3348</v>
      </c>
    </row>
    <row r="2341" spans="1:19" outlineLevel="1" x14ac:dyDescent="0.2">
      <c r="A2341" t="s">
        <v>4206</v>
      </c>
      <c r="B2341" t="s">
        <v>6143</v>
      </c>
      <c r="C2341" t="s">
        <v>42</v>
      </c>
      <c r="D2341" t="s">
        <v>1381</v>
      </c>
      <c r="E2341" s="15" t="s">
        <v>3883</v>
      </c>
      <c r="F2341" s="15" t="s">
        <v>2984</v>
      </c>
      <c r="G2341" s="15" t="s">
        <v>3874</v>
      </c>
      <c r="H2341" s="15" t="s">
        <v>4207</v>
      </c>
      <c r="I2341" t="s">
        <v>3180</v>
      </c>
      <c r="J2341" t="s">
        <v>3160</v>
      </c>
      <c r="K2341" t="s">
        <v>3160</v>
      </c>
      <c r="L2341" t="s">
        <v>3160</v>
      </c>
      <c r="M2341" t="s">
        <v>3049</v>
      </c>
      <c r="N2341" t="s">
        <v>3136</v>
      </c>
      <c r="O2341" t="s">
        <v>3160</v>
      </c>
      <c r="P2341" t="s">
        <v>3115</v>
      </c>
      <c r="Q2341" t="s">
        <v>3186</v>
      </c>
      <c r="R2341" t="s">
        <v>3160</v>
      </c>
      <c r="S2341" t="s">
        <v>3348</v>
      </c>
    </row>
    <row r="2342" spans="1:19" outlineLevel="1" x14ac:dyDescent="0.2">
      <c r="A2342" t="s">
        <v>4206</v>
      </c>
      <c r="B2342" t="s">
        <v>6143</v>
      </c>
      <c r="C2342" t="s">
        <v>42</v>
      </c>
      <c r="D2342" t="s">
        <v>1381</v>
      </c>
      <c r="E2342" s="15" t="s">
        <v>3883</v>
      </c>
      <c r="F2342" s="15" t="s">
        <v>2984</v>
      </c>
      <c r="G2342" s="15" t="s">
        <v>3874</v>
      </c>
      <c r="H2342" s="15" t="s">
        <v>4207</v>
      </c>
      <c r="I2342" t="s">
        <v>1</v>
      </c>
      <c r="J2342" t="s">
        <v>3160</v>
      </c>
      <c r="K2342" t="s">
        <v>3193</v>
      </c>
      <c r="L2342" t="s">
        <v>3160</v>
      </c>
      <c r="M2342" t="s">
        <v>3049</v>
      </c>
      <c r="N2342" t="s">
        <v>3136</v>
      </c>
      <c r="O2342" t="s">
        <v>3160</v>
      </c>
      <c r="P2342" t="s">
        <v>3115</v>
      </c>
      <c r="Q2342" t="s">
        <v>3186</v>
      </c>
      <c r="R2342" t="s">
        <v>3160</v>
      </c>
      <c r="S2342" t="s">
        <v>3348</v>
      </c>
    </row>
    <row r="2343" spans="1:19" outlineLevel="1" x14ac:dyDescent="0.2">
      <c r="A2343" t="s">
        <v>4206</v>
      </c>
      <c r="B2343" t="s">
        <v>6160</v>
      </c>
      <c r="C2343" t="s">
        <v>42</v>
      </c>
      <c r="D2343" t="s">
        <v>1381</v>
      </c>
      <c r="E2343" s="15" t="s">
        <v>3883</v>
      </c>
      <c r="F2343" s="15" t="s">
        <v>2984</v>
      </c>
      <c r="G2343" s="15" t="s">
        <v>3874</v>
      </c>
      <c r="H2343" s="15" t="s">
        <v>4207</v>
      </c>
      <c r="I2343" t="s">
        <v>1</v>
      </c>
      <c r="J2343" t="s">
        <v>3160</v>
      </c>
      <c r="K2343" t="s">
        <v>3193</v>
      </c>
      <c r="L2343" t="s">
        <v>3160</v>
      </c>
      <c r="M2343" t="s">
        <v>3049</v>
      </c>
      <c r="N2343" t="s">
        <v>3136</v>
      </c>
      <c r="O2343" t="s">
        <v>3160</v>
      </c>
      <c r="P2343" t="s">
        <v>3115</v>
      </c>
      <c r="Q2343" t="s">
        <v>3186</v>
      </c>
      <c r="R2343" t="s">
        <v>3160</v>
      </c>
      <c r="S2343" t="s">
        <v>3348</v>
      </c>
    </row>
    <row r="2344" spans="1:19" outlineLevel="1" x14ac:dyDescent="0.2">
      <c r="A2344" t="s">
        <v>4208</v>
      </c>
      <c r="B2344" t="s">
        <v>6144</v>
      </c>
      <c r="C2344" t="s">
        <v>42</v>
      </c>
      <c r="D2344" t="s">
        <v>1381</v>
      </c>
      <c r="E2344" s="15" t="s">
        <v>3883</v>
      </c>
      <c r="F2344" s="15" t="s">
        <v>2984</v>
      </c>
      <c r="G2344" s="15" t="s">
        <v>3879</v>
      </c>
      <c r="H2344" s="15" t="s">
        <v>4209</v>
      </c>
      <c r="I2344" t="s">
        <v>3180</v>
      </c>
      <c r="J2344" t="s">
        <v>3160</v>
      </c>
      <c r="K2344" t="s">
        <v>3160</v>
      </c>
      <c r="L2344" t="s">
        <v>3160</v>
      </c>
      <c r="M2344" t="s">
        <v>3049</v>
      </c>
      <c r="N2344" t="s">
        <v>3136</v>
      </c>
      <c r="O2344" t="s">
        <v>3160</v>
      </c>
      <c r="P2344" t="s">
        <v>3115</v>
      </c>
      <c r="Q2344" t="s">
        <v>3186</v>
      </c>
      <c r="R2344" t="s">
        <v>3160</v>
      </c>
      <c r="S2344" t="s">
        <v>3348</v>
      </c>
    </row>
    <row r="2345" spans="1:19" outlineLevel="1" x14ac:dyDescent="0.2">
      <c r="A2345" t="s">
        <v>4208</v>
      </c>
      <c r="B2345" t="s">
        <v>6144</v>
      </c>
      <c r="C2345" t="s">
        <v>42</v>
      </c>
      <c r="D2345" t="s">
        <v>1381</v>
      </c>
      <c r="E2345" s="15" t="s">
        <v>3883</v>
      </c>
      <c r="F2345" s="15" t="s">
        <v>2984</v>
      </c>
      <c r="G2345" s="15" t="s">
        <v>3879</v>
      </c>
      <c r="H2345" s="15" t="s">
        <v>4209</v>
      </c>
      <c r="I2345" t="s">
        <v>1</v>
      </c>
      <c r="J2345" t="s">
        <v>3160</v>
      </c>
      <c r="K2345" t="s">
        <v>3193</v>
      </c>
      <c r="L2345" t="s">
        <v>3160</v>
      </c>
      <c r="M2345" t="s">
        <v>3049</v>
      </c>
      <c r="N2345" t="s">
        <v>3136</v>
      </c>
      <c r="O2345" t="s">
        <v>3160</v>
      </c>
      <c r="P2345" t="s">
        <v>3115</v>
      </c>
      <c r="Q2345" t="s">
        <v>3186</v>
      </c>
      <c r="R2345" t="s">
        <v>3160</v>
      </c>
      <c r="S2345" t="s">
        <v>3348</v>
      </c>
    </row>
    <row r="2346" spans="1:19" outlineLevel="1" x14ac:dyDescent="0.2">
      <c r="A2346" t="s">
        <v>4208</v>
      </c>
      <c r="B2346" t="s">
        <v>6161</v>
      </c>
      <c r="C2346" t="s">
        <v>42</v>
      </c>
      <c r="D2346" t="s">
        <v>1381</v>
      </c>
      <c r="E2346" s="15" t="s">
        <v>3883</v>
      </c>
      <c r="F2346" s="15" t="s">
        <v>2984</v>
      </c>
      <c r="G2346" s="15" t="s">
        <v>3879</v>
      </c>
      <c r="H2346" s="15" t="s">
        <v>4209</v>
      </c>
      <c r="I2346" t="s">
        <v>1</v>
      </c>
      <c r="J2346" t="s">
        <v>3160</v>
      </c>
      <c r="K2346" t="s">
        <v>3193</v>
      </c>
      <c r="L2346" t="s">
        <v>3160</v>
      </c>
      <c r="M2346" t="s">
        <v>3049</v>
      </c>
      <c r="N2346" t="s">
        <v>3136</v>
      </c>
      <c r="O2346" t="s">
        <v>3160</v>
      </c>
      <c r="P2346" t="s">
        <v>3115</v>
      </c>
      <c r="Q2346" t="s">
        <v>3186</v>
      </c>
      <c r="R2346" t="s">
        <v>3160</v>
      </c>
      <c r="S2346" t="s">
        <v>3348</v>
      </c>
    </row>
    <row r="2347" spans="1:19" outlineLevel="1" x14ac:dyDescent="0.2">
      <c r="A2347" t="s">
        <v>4210</v>
      </c>
      <c r="B2347" t="s">
        <v>6145</v>
      </c>
      <c r="C2347" t="s">
        <v>42</v>
      </c>
      <c r="D2347" t="s">
        <v>1381</v>
      </c>
      <c r="E2347" s="15" t="s">
        <v>3883</v>
      </c>
      <c r="F2347" s="15" t="s">
        <v>2984</v>
      </c>
      <c r="G2347" s="15" t="s">
        <v>3879</v>
      </c>
      <c r="H2347" s="15" t="s">
        <v>4211</v>
      </c>
      <c r="I2347" t="s">
        <v>3180</v>
      </c>
      <c r="J2347" t="s">
        <v>3160</v>
      </c>
      <c r="K2347" t="s">
        <v>3160</v>
      </c>
      <c r="L2347" t="s">
        <v>3160</v>
      </c>
      <c r="M2347" t="s">
        <v>3049</v>
      </c>
      <c r="N2347" t="s">
        <v>3136</v>
      </c>
      <c r="O2347" t="s">
        <v>3160</v>
      </c>
      <c r="P2347" t="s">
        <v>3115</v>
      </c>
      <c r="Q2347" t="s">
        <v>3186</v>
      </c>
      <c r="R2347" t="s">
        <v>3160</v>
      </c>
      <c r="S2347" t="s">
        <v>3348</v>
      </c>
    </row>
    <row r="2348" spans="1:19" outlineLevel="1" x14ac:dyDescent="0.2">
      <c r="A2348" t="s">
        <v>4210</v>
      </c>
      <c r="B2348" t="s">
        <v>6145</v>
      </c>
      <c r="C2348" t="s">
        <v>42</v>
      </c>
      <c r="D2348" t="s">
        <v>1381</v>
      </c>
      <c r="E2348" s="15" t="s">
        <v>3883</v>
      </c>
      <c r="F2348" s="15" t="s">
        <v>2984</v>
      </c>
      <c r="G2348" s="15" t="s">
        <v>3879</v>
      </c>
      <c r="H2348" s="15" t="s">
        <v>4211</v>
      </c>
      <c r="I2348" t="s">
        <v>1</v>
      </c>
      <c r="J2348" t="s">
        <v>3160</v>
      </c>
      <c r="K2348" t="s">
        <v>3193</v>
      </c>
      <c r="L2348" t="s">
        <v>3160</v>
      </c>
      <c r="M2348" t="s">
        <v>3049</v>
      </c>
      <c r="N2348" t="s">
        <v>3136</v>
      </c>
      <c r="O2348" t="s">
        <v>3160</v>
      </c>
      <c r="P2348" t="s">
        <v>3115</v>
      </c>
      <c r="Q2348" t="s">
        <v>3186</v>
      </c>
      <c r="R2348" t="s">
        <v>3160</v>
      </c>
      <c r="S2348" t="s">
        <v>3348</v>
      </c>
    </row>
    <row r="2349" spans="1:19" outlineLevel="1" x14ac:dyDescent="0.2">
      <c r="A2349" t="s">
        <v>4210</v>
      </c>
      <c r="B2349" t="s">
        <v>6162</v>
      </c>
      <c r="C2349" t="s">
        <v>42</v>
      </c>
      <c r="D2349" t="s">
        <v>1381</v>
      </c>
      <c r="E2349" s="15" t="s">
        <v>3883</v>
      </c>
      <c r="F2349" s="15" t="s">
        <v>2984</v>
      </c>
      <c r="G2349" s="15" t="s">
        <v>3879</v>
      </c>
      <c r="H2349" s="15" t="s">
        <v>4211</v>
      </c>
      <c r="I2349" t="s">
        <v>1</v>
      </c>
      <c r="J2349" t="s">
        <v>3160</v>
      </c>
      <c r="K2349" t="s">
        <v>3193</v>
      </c>
      <c r="L2349" t="s">
        <v>3160</v>
      </c>
      <c r="M2349" t="s">
        <v>3049</v>
      </c>
      <c r="N2349" t="s">
        <v>3136</v>
      </c>
      <c r="O2349" t="s">
        <v>3160</v>
      </c>
      <c r="P2349" t="s">
        <v>3115</v>
      </c>
      <c r="Q2349" t="s">
        <v>3186</v>
      </c>
      <c r="R2349" t="s">
        <v>3160</v>
      </c>
      <c r="S2349" t="s">
        <v>3348</v>
      </c>
    </row>
    <row r="2350" spans="1:19" hidden="1" x14ac:dyDescent="0.2">
      <c r="A2350" t="s">
        <v>6277</v>
      </c>
      <c r="B2350" t="s">
        <v>6234</v>
      </c>
      <c r="C2350" t="s">
        <v>43</v>
      </c>
      <c r="D2350" s="15" t="s">
        <v>3007</v>
      </c>
      <c r="E2350" s="15" t="s">
        <v>3027</v>
      </c>
      <c r="F2350" s="15" t="s">
        <v>3404</v>
      </c>
      <c r="G2350" s="15" t="s">
        <v>3435</v>
      </c>
      <c r="H2350" s="15" t="s">
        <v>3435</v>
      </c>
      <c r="I2350" t="s">
        <v>3160</v>
      </c>
      <c r="J2350" t="s">
        <v>3160</v>
      </c>
      <c r="K2350" t="s">
        <v>3160</v>
      </c>
      <c r="L2350" t="s">
        <v>3160</v>
      </c>
      <c r="M2350" t="s">
        <v>3049</v>
      </c>
      <c r="N2350" t="s">
        <v>3160</v>
      </c>
      <c r="O2350" t="s">
        <v>3160</v>
      </c>
      <c r="P2350" t="s">
        <v>3115</v>
      </c>
      <c r="Q2350" t="s">
        <v>3186</v>
      </c>
      <c r="R2350" s="23" t="s">
        <v>4630</v>
      </c>
      <c r="S2350" t="s">
        <v>3348</v>
      </c>
    </row>
    <row r="2351" spans="1:19" outlineLevel="1" x14ac:dyDescent="0.2">
      <c r="A2351" t="s">
        <v>6277</v>
      </c>
      <c r="B2351" t="s">
        <v>6234</v>
      </c>
      <c r="C2351" t="s">
        <v>43</v>
      </c>
      <c r="D2351" s="15" t="s">
        <v>3007</v>
      </c>
      <c r="E2351" s="15" t="s">
        <v>3027</v>
      </c>
      <c r="F2351" s="15" t="s">
        <v>3404</v>
      </c>
      <c r="G2351" s="15" t="s">
        <v>3435</v>
      </c>
      <c r="H2351" s="15" t="s">
        <v>3435</v>
      </c>
      <c r="I2351" t="s">
        <v>1</v>
      </c>
      <c r="J2351" t="s">
        <v>3160</v>
      </c>
      <c r="K2351" t="s">
        <v>3193</v>
      </c>
      <c r="L2351" t="s">
        <v>3160</v>
      </c>
      <c r="M2351" t="s">
        <v>3049</v>
      </c>
      <c r="N2351" t="s">
        <v>3160</v>
      </c>
      <c r="O2351" t="s">
        <v>3160</v>
      </c>
      <c r="P2351" t="s">
        <v>3115</v>
      </c>
      <c r="Q2351" t="s">
        <v>3186</v>
      </c>
      <c r="R2351" s="23" t="s">
        <v>3160</v>
      </c>
      <c r="S2351" t="s">
        <v>3348</v>
      </c>
    </row>
    <row r="2352" spans="1:19" outlineLevel="1" x14ac:dyDescent="0.2">
      <c r="A2352" t="s">
        <v>5648</v>
      </c>
      <c r="B2352" t="s">
        <v>6235</v>
      </c>
      <c r="C2352" t="s">
        <v>43</v>
      </c>
      <c r="D2352" t="s">
        <v>3019</v>
      </c>
      <c r="E2352" s="5" t="s">
        <v>3021</v>
      </c>
      <c r="F2352" s="15" t="s">
        <v>3404</v>
      </c>
      <c r="G2352" s="15" t="s">
        <v>3412</v>
      </c>
      <c r="H2352" s="15" t="s">
        <v>3412</v>
      </c>
      <c r="I2352" t="s">
        <v>1</v>
      </c>
      <c r="J2352" t="s">
        <v>3160</v>
      </c>
      <c r="K2352" t="s">
        <v>3193</v>
      </c>
      <c r="L2352" t="s">
        <v>3160</v>
      </c>
      <c r="M2352" t="s">
        <v>3049</v>
      </c>
      <c r="N2352" t="s">
        <v>3160</v>
      </c>
      <c r="O2352" t="s">
        <v>3160</v>
      </c>
      <c r="P2352" t="s">
        <v>3115</v>
      </c>
      <c r="Q2352" t="s">
        <v>3186</v>
      </c>
      <c r="R2352" t="s">
        <v>3160</v>
      </c>
      <c r="S2352" t="s">
        <v>3348</v>
      </c>
    </row>
    <row r="2353" spans="1:19" outlineLevel="1" x14ac:dyDescent="0.2">
      <c r="A2353" t="s">
        <v>5714</v>
      </c>
      <c r="B2353" t="s">
        <v>6236</v>
      </c>
      <c r="C2353" t="s">
        <v>43</v>
      </c>
      <c r="D2353" s="15" t="s">
        <v>3007</v>
      </c>
      <c r="E2353" s="15" t="s">
        <v>3027</v>
      </c>
      <c r="F2353" s="15" t="s">
        <v>3404</v>
      </c>
      <c r="G2353" s="15" t="s">
        <v>3435</v>
      </c>
      <c r="H2353" s="15" t="s">
        <v>3435</v>
      </c>
      <c r="I2353" t="s">
        <v>3160</v>
      </c>
      <c r="J2353" t="s">
        <v>3160</v>
      </c>
      <c r="K2353" t="s">
        <v>3160</v>
      </c>
      <c r="L2353" t="s">
        <v>3160</v>
      </c>
      <c r="M2353" t="s">
        <v>3049</v>
      </c>
      <c r="N2353" t="s">
        <v>3160</v>
      </c>
      <c r="O2353" t="s">
        <v>3160</v>
      </c>
      <c r="P2353" t="s">
        <v>3115</v>
      </c>
      <c r="Q2353" t="s">
        <v>3186</v>
      </c>
      <c r="R2353" s="23" t="s">
        <v>4630</v>
      </c>
      <c r="S2353" t="s">
        <v>3348</v>
      </c>
    </row>
    <row r="2354" spans="1:19" outlineLevel="1" x14ac:dyDescent="0.2">
      <c r="A2354" t="s">
        <v>5714</v>
      </c>
      <c r="B2354" t="s">
        <v>6236</v>
      </c>
      <c r="C2354" t="s">
        <v>43</v>
      </c>
      <c r="D2354" s="15" t="s">
        <v>3007</v>
      </c>
      <c r="E2354" s="15" t="s">
        <v>3027</v>
      </c>
      <c r="F2354" s="15" t="s">
        <v>3404</v>
      </c>
      <c r="G2354" s="15" t="s">
        <v>3435</v>
      </c>
      <c r="H2354" s="15" t="s">
        <v>3435</v>
      </c>
      <c r="I2354" t="s">
        <v>1</v>
      </c>
      <c r="J2354" t="s">
        <v>3160</v>
      </c>
      <c r="K2354" t="s">
        <v>3193</v>
      </c>
      <c r="L2354" t="s">
        <v>3160</v>
      </c>
      <c r="M2354" t="s">
        <v>3049</v>
      </c>
      <c r="N2354" t="s">
        <v>3160</v>
      </c>
      <c r="O2354" t="s">
        <v>3160</v>
      </c>
      <c r="P2354" t="s">
        <v>3115</v>
      </c>
      <c r="Q2354" t="s">
        <v>3186</v>
      </c>
      <c r="R2354" s="23" t="s">
        <v>3160</v>
      </c>
      <c r="S2354" t="s">
        <v>3348</v>
      </c>
    </row>
    <row r="2355" spans="1:19" outlineLevel="1" x14ac:dyDescent="0.2">
      <c r="A2355" t="s">
        <v>5714</v>
      </c>
      <c r="B2355" t="s">
        <v>6236</v>
      </c>
      <c r="C2355" t="s">
        <v>43</v>
      </c>
      <c r="D2355" s="15" t="s">
        <v>3007</v>
      </c>
      <c r="E2355" s="15" t="s">
        <v>3027</v>
      </c>
      <c r="F2355" s="15" t="s">
        <v>3404</v>
      </c>
      <c r="G2355" s="15" t="s">
        <v>3435</v>
      </c>
      <c r="H2355" s="15" t="s">
        <v>3435</v>
      </c>
      <c r="I2355" t="s">
        <v>1</v>
      </c>
      <c r="J2355" t="s">
        <v>3160</v>
      </c>
      <c r="K2355" t="s">
        <v>3193</v>
      </c>
      <c r="L2355" t="s">
        <v>3160</v>
      </c>
      <c r="M2355" t="s">
        <v>3160</v>
      </c>
      <c r="N2355" t="s">
        <v>3160</v>
      </c>
      <c r="O2355" t="s">
        <v>3160</v>
      </c>
      <c r="P2355" t="s">
        <v>3116</v>
      </c>
      <c r="Q2355" t="s">
        <v>5413</v>
      </c>
      <c r="R2355" s="23" t="s">
        <v>3160</v>
      </c>
      <c r="S2355" t="s">
        <v>3189</v>
      </c>
    </row>
    <row r="2356" spans="1:19" outlineLevel="1" x14ac:dyDescent="0.2">
      <c r="A2356" t="s">
        <v>5715</v>
      </c>
      <c r="B2356" t="s">
        <v>6237</v>
      </c>
      <c r="C2356" t="s">
        <v>43</v>
      </c>
      <c r="D2356" t="s">
        <v>3019</v>
      </c>
      <c r="E2356" s="5" t="s">
        <v>3021</v>
      </c>
      <c r="F2356" s="15" t="s">
        <v>3404</v>
      </c>
      <c r="G2356" s="15" t="s">
        <v>3737</v>
      </c>
      <c r="H2356" s="15" t="s">
        <v>1378</v>
      </c>
      <c r="I2356" t="s">
        <v>3160</v>
      </c>
      <c r="J2356" t="s">
        <v>3160</v>
      </c>
      <c r="K2356" t="s">
        <v>3160</v>
      </c>
      <c r="L2356" t="s">
        <v>3160</v>
      </c>
      <c r="M2356" t="s">
        <v>3049</v>
      </c>
      <c r="N2356" t="s">
        <v>3160</v>
      </c>
      <c r="O2356" t="s">
        <v>3160</v>
      </c>
      <c r="P2356" t="s">
        <v>3115</v>
      </c>
      <c r="Q2356" t="s">
        <v>3186</v>
      </c>
      <c r="R2356" s="23" t="s">
        <v>4630</v>
      </c>
      <c r="S2356" t="s">
        <v>3348</v>
      </c>
    </row>
    <row r="2357" spans="1:19" outlineLevel="1" x14ac:dyDescent="0.2">
      <c r="A2357" t="s">
        <v>5715</v>
      </c>
      <c r="B2357" t="s">
        <v>6237</v>
      </c>
      <c r="C2357" t="s">
        <v>43</v>
      </c>
      <c r="D2357" t="s">
        <v>3019</v>
      </c>
      <c r="E2357" s="5" t="s">
        <v>3021</v>
      </c>
      <c r="F2357" s="15" t="s">
        <v>3404</v>
      </c>
      <c r="G2357" s="15" t="s">
        <v>3737</v>
      </c>
      <c r="H2357" s="15" t="s">
        <v>1378</v>
      </c>
      <c r="I2357" t="s">
        <v>1</v>
      </c>
      <c r="J2357" t="s">
        <v>3160</v>
      </c>
      <c r="K2357" t="s">
        <v>3193</v>
      </c>
      <c r="L2357" t="s">
        <v>3160</v>
      </c>
      <c r="M2357" t="s">
        <v>3049</v>
      </c>
      <c r="N2357" t="s">
        <v>3160</v>
      </c>
      <c r="O2357" t="s">
        <v>3160</v>
      </c>
      <c r="P2357" t="s">
        <v>3115</v>
      </c>
      <c r="Q2357" t="s">
        <v>3186</v>
      </c>
      <c r="R2357" s="23" t="s">
        <v>3160</v>
      </c>
      <c r="S2357" t="s">
        <v>3348</v>
      </c>
    </row>
    <row r="2358" spans="1:19" outlineLevel="1" x14ac:dyDescent="0.2">
      <c r="A2358" t="s">
        <v>5715</v>
      </c>
      <c r="B2358" t="s">
        <v>6237</v>
      </c>
      <c r="C2358" t="s">
        <v>43</v>
      </c>
      <c r="D2358" t="s">
        <v>3019</v>
      </c>
      <c r="E2358" s="5" t="s">
        <v>3021</v>
      </c>
      <c r="F2358" s="15" t="s">
        <v>3404</v>
      </c>
      <c r="G2358" s="15" t="s">
        <v>3737</v>
      </c>
      <c r="H2358" s="15" t="s">
        <v>1378</v>
      </c>
      <c r="I2358" t="s">
        <v>1</v>
      </c>
      <c r="J2358" t="s">
        <v>3160</v>
      </c>
      <c r="K2358" t="s">
        <v>3193</v>
      </c>
      <c r="L2358" t="s">
        <v>3160</v>
      </c>
      <c r="M2358" t="s">
        <v>3160</v>
      </c>
      <c r="N2358" t="s">
        <v>3160</v>
      </c>
      <c r="O2358" t="s">
        <v>3160</v>
      </c>
      <c r="P2358" t="s">
        <v>3116</v>
      </c>
      <c r="Q2358" t="s">
        <v>5413</v>
      </c>
      <c r="R2358" s="23" t="s">
        <v>3160</v>
      </c>
      <c r="S2358" t="s">
        <v>3189</v>
      </c>
    </row>
    <row r="2359" spans="1:19" outlineLevel="1" x14ac:dyDescent="0.2">
      <c r="A2359" t="s">
        <v>4329</v>
      </c>
      <c r="B2359" t="s">
        <v>6276</v>
      </c>
      <c r="C2359" t="s">
        <v>43</v>
      </c>
      <c r="D2359" s="15" t="s">
        <v>3007</v>
      </c>
      <c r="E2359" s="15" t="s">
        <v>3027</v>
      </c>
      <c r="F2359" s="15" t="s">
        <v>3404</v>
      </c>
      <c r="G2359" s="15" t="s">
        <v>3435</v>
      </c>
      <c r="H2359" s="15" t="s">
        <v>3435</v>
      </c>
      <c r="I2359" t="s">
        <v>3160</v>
      </c>
      <c r="J2359" t="s">
        <v>3160</v>
      </c>
      <c r="K2359" t="s">
        <v>3160</v>
      </c>
      <c r="L2359" t="s">
        <v>3160</v>
      </c>
      <c r="M2359" t="s">
        <v>3049</v>
      </c>
      <c r="N2359" t="s">
        <v>3160</v>
      </c>
      <c r="O2359" t="s">
        <v>3160</v>
      </c>
      <c r="P2359" t="s">
        <v>3115</v>
      </c>
      <c r="Q2359" t="s">
        <v>3186</v>
      </c>
      <c r="R2359" s="23" t="s">
        <v>4630</v>
      </c>
      <c r="S2359" t="s">
        <v>3348</v>
      </c>
    </row>
    <row r="2360" spans="1:19" outlineLevel="1" x14ac:dyDescent="0.2">
      <c r="A2360" t="s">
        <v>4329</v>
      </c>
      <c r="B2360" t="s">
        <v>6276</v>
      </c>
      <c r="C2360" t="s">
        <v>43</v>
      </c>
      <c r="D2360" s="15" t="s">
        <v>3007</v>
      </c>
      <c r="E2360" s="15" t="s">
        <v>3027</v>
      </c>
      <c r="F2360" s="15" t="s">
        <v>3404</v>
      </c>
      <c r="G2360" s="15" t="s">
        <v>3435</v>
      </c>
      <c r="H2360" s="15" t="s">
        <v>3435</v>
      </c>
      <c r="I2360" t="s">
        <v>1</v>
      </c>
      <c r="J2360" t="s">
        <v>3160</v>
      </c>
      <c r="K2360" t="s">
        <v>3193</v>
      </c>
      <c r="L2360" t="s">
        <v>3160</v>
      </c>
      <c r="M2360" t="s">
        <v>3049</v>
      </c>
      <c r="N2360" t="s">
        <v>3160</v>
      </c>
      <c r="O2360" t="s">
        <v>3160</v>
      </c>
      <c r="P2360" t="s">
        <v>3115</v>
      </c>
      <c r="Q2360" t="s">
        <v>3186</v>
      </c>
      <c r="R2360" s="23" t="s">
        <v>3160</v>
      </c>
      <c r="S2360" t="s">
        <v>3348</v>
      </c>
    </row>
    <row r="2361" spans="1:19" outlineLevel="1" x14ac:dyDescent="0.2">
      <c r="A2361" t="s">
        <v>4329</v>
      </c>
      <c r="B2361" t="s">
        <v>6276</v>
      </c>
      <c r="C2361" t="s">
        <v>43</v>
      </c>
      <c r="D2361" s="15" t="s">
        <v>3007</v>
      </c>
      <c r="E2361" s="15" t="s">
        <v>3027</v>
      </c>
      <c r="F2361" s="15" t="s">
        <v>3404</v>
      </c>
      <c r="G2361" s="15" t="s">
        <v>3435</v>
      </c>
      <c r="H2361" s="15" t="s">
        <v>3435</v>
      </c>
      <c r="I2361" t="s">
        <v>1363</v>
      </c>
      <c r="J2361" t="s">
        <v>3160</v>
      </c>
      <c r="K2361" t="s">
        <v>3193</v>
      </c>
      <c r="L2361" t="s">
        <v>3160</v>
      </c>
      <c r="M2361" t="s">
        <v>3049</v>
      </c>
      <c r="N2361" t="s">
        <v>3160</v>
      </c>
      <c r="O2361" t="s">
        <v>3160</v>
      </c>
      <c r="P2361" t="s">
        <v>3115</v>
      </c>
      <c r="Q2361" t="s">
        <v>3186</v>
      </c>
      <c r="R2361" s="23" t="s">
        <v>3160</v>
      </c>
      <c r="S2361" t="s">
        <v>3347</v>
      </c>
    </row>
    <row r="2362" spans="1:19" outlineLevel="1" x14ac:dyDescent="0.2">
      <c r="A2362" t="s">
        <v>4552</v>
      </c>
      <c r="B2362" t="s">
        <v>6275</v>
      </c>
      <c r="C2362" t="s">
        <v>43</v>
      </c>
      <c r="D2362" t="s">
        <v>3019</v>
      </c>
      <c r="E2362" s="5" t="s">
        <v>3021</v>
      </c>
      <c r="F2362" s="15" t="s">
        <v>3404</v>
      </c>
      <c r="G2362" s="15" t="s">
        <v>3737</v>
      </c>
      <c r="H2362" s="15" t="s">
        <v>1378</v>
      </c>
      <c r="I2362" t="s">
        <v>3160</v>
      </c>
      <c r="J2362" t="s">
        <v>3160</v>
      </c>
      <c r="K2362" t="s">
        <v>3160</v>
      </c>
      <c r="L2362" t="s">
        <v>3160</v>
      </c>
      <c r="M2362" t="s">
        <v>3049</v>
      </c>
      <c r="N2362" t="s">
        <v>3160</v>
      </c>
      <c r="O2362" t="s">
        <v>3160</v>
      </c>
      <c r="P2362" t="s">
        <v>3115</v>
      </c>
      <c r="Q2362" t="s">
        <v>3186</v>
      </c>
      <c r="R2362" s="23" t="s">
        <v>4630</v>
      </c>
      <c r="S2362" t="s">
        <v>3348</v>
      </c>
    </row>
    <row r="2363" spans="1:19" outlineLevel="1" x14ac:dyDescent="0.2">
      <c r="A2363" t="s">
        <v>4552</v>
      </c>
      <c r="B2363" t="s">
        <v>6275</v>
      </c>
      <c r="C2363" t="s">
        <v>43</v>
      </c>
      <c r="D2363" t="s">
        <v>3019</v>
      </c>
      <c r="E2363" s="5" t="s">
        <v>3021</v>
      </c>
      <c r="F2363" s="15" t="s">
        <v>3404</v>
      </c>
      <c r="G2363" s="15" t="s">
        <v>3737</v>
      </c>
      <c r="H2363" s="15" t="s">
        <v>1378</v>
      </c>
      <c r="I2363" t="s">
        <v>1</v>
      </c>
      <c r="J2363" t="s">
        <v>3160</v>
      </c>
      <c r="K2363" t="s">
        <v>3193</v>
      </c>
      <c r="L2363" t="s">
        <v>3160</v>
      </c>
      <c r="M2363" t="s">
        <v>3049</v>
      </c>
      <c r="N2363" t="s">
        <v>3160</v>
      </c>
      <c r="O2363" t="s">
        <v>3160</v>
      </c>
      <c r="P2363" t="s">
        <v>3115</v>
      </c>
      <c r="Q2363" t="s">
        <v>3186</v>
      </c>
      <c r="R2363" s="23" t="s">
        <v>3160</v>
      </c>
      <c r="S2363" t="s">
        <v>3348</v>
      </c>
    </row>
    <row r="2364" spans="1:19" outlineLevel="1" x14ac:dyDescent="0.2">
      <c r="A2364" t="s">
        <v>4552</v>
      </c>
      <c r="B2364" t="s">
        <v>6275</v>
      </c>
      <c r="C2364" t="s">
        <v>43</v>
      </c>
      <c r="D2364" t="s">
        <v>3019</v>
      </c>
      <c r="E2364" s="5" t="s">
        <v>3021</v>
      </c>
      <c r="F2364" s="15" t="s">
        <v>3404</v>
      </c>
      <c r="G2364" s="15" t="s">
        <v>3737</v>
      </c>
      <c r="H2364" s="15" t="s">
        <v>1378</v>
      </c>
      <c r="I2364" t="s">
        <v>1363</v>
      </c>
      <c r="J2364" t="s">
        <v>3160</v>
      </c>
      <c r="K2364" t="s">
        <v>3193</v>
      </c>
      <c r="L2364" t="s">
        <v>3160</v>
      </c>
      <c r="M2364" t="s">
        <v>3049</v>
      </c>
      <c r="N2364" t="s">
        <v>3160</v>
      </c>
      <c r="O2364" t="s">
        <v>3160</v>
      </c>
      <c r="P2364" t="s">
        <v>3115</v>
      </c>
      <c r="Q2364" t="s">
        <v>3186</v>
      </c>
      <c r="R2364" s="23" t="s">
        <v>3160</v>
      </c>
      <c r="S2364" t="s">
        <v>3347</v>
      </c>
    </row>
    <row r="2365" spans="1:19" outlineLevel="1" x14ac:dyDescent="0.2">
      <c r="A2365" t="s">
        <v>5716</v>
      </c>
      <c r="B2365" t="s">
        <v>6238</v>
      </c>
      <c r="C2365" t="s">
        <v>43</v>
      </c>
      <c r="D2365" s="15" t="s">
        <v>3007</v>
      </c>
      <c r="E2365" s="15" t="s">
        <v>3027</v>
      </c>
      <c r="F2365" s="15" t="s">
        <v>1870</v>
      </c>
      <c r="G2365" s="15" t="s">
        <v>3435</v>
      </c>
      <c r="H2365" s="15" t="s">
        <v>3435</v>
      </c>
      <c r="I2365" s="23" t="s">
        <v>3160</v>
      </c>
      <c r="J2365" s="23" t="s">
        <v>3160</v>
      </c>
      <c r="K2365" s="23" t="s">
        <v>3160</v>
      </c>
      <c r="L2365" s="23" t="s">
        <v>3160</v>
      </c>
      <c r="M2365" s="23" t="s">
        <v>3049</v>
      </c>
      <c r="N2365" s="23" t="s">
        <v>3160</v>
      </c>
      <c r="O2365" s="23" t="s">
        <v>3160</v>
      </c>
      <c r="P2365" s="23" t="s">
        <v>3115</v>
      </c>
      <c r="Q2365" s="23" t="s">
        <v>3186</v>
      </c>
      <c r="R2365" s="23" t="s">
        <v>4630</v>
      </c>
      <c r="S2365" s="23" t="s">
        <v>3348</v>
      </c>
    </row>
    <row r="2366" spans="1:19" outlineLevel="1" x14ac:dyDescent="0.2">
      <c r="A2366" t="s">
        <v>5716</v>
      </c>
      <c r="B2366" t="s">
        <v>6238</v>
      </c>
      <c r="C2366" t="s">
        <v>43</v>
      </c>
      <c r="D2366" s="15" t="s">
        <v>3007</v>
      </c>
      <c r="E2366" s="15" t="s">
        <v>3027</v>
      </c>
      <c r="F2366" s="15" t="s">
        <v>1870</v>
      </c>
      <c r="G2366" s="15" t="s">
        <v>3435</v>
      </c>
      <c r="H2366" s="15" t="s">
        <v>3435</v>
      </c>
      <c r="I2366" s="23" t="s">
        <v>1</v>
      </c>
      <c r="J2366" s="23" t="s">
        <v>3160</v>
      </c>
      <c r="K2366" s="23" t="s">
        <v>3193</v>
      </c>
      <c r="L2366" s="23" t="s">
        <v>3160</v>
      </c>
      <c r="M2366" s="23" t="s">
        <v>3049</v>
      </c>
      <c r="N2366" s="23" t="s">
        <v>3160</v>
      </c>
      <c r="O2366" s="23" t="s">
        <v>3160</v>
      </c>
      <c r="P2366" s="23" t="s">
        <v>3115</v>
      </c>
      <c r="Q2366" s="23" t="s">
        <v>3186</v>
      </c>
      <c r="R2366" s="23" t="s">
        <v>3160</v>
      </c>
      <c r="S2366" s="23" t="s">
        <v>3348</v>
      </c>
    </row>
    <row r="2367" spans="1:19" outlineLevel="1" x14ac:dyDescent="0.2">
      <c r="A2367" t="s">
        <v>5716</v>
      </c>
      <c r="B2367" t="s">
        <v>6238</v>
      </c>
      <c r="C2367" t="s">
        <v>43</v>
      </c>
      <c r="D2367" s="15" t="s">
        <v>3007</v>
      </c>
      <c r="E2367" s="15" t="s">
        <v>3027</v>
      </c>
      <c r="F2367" s="15" t="s">
        <v>1871</v>
      </c>
      <c r="G2367" s="15" t="s">
        <v>3435</v>
      </c>
      <c r="H2367" s="15" t="s">
        <v>3435</v>
      </c>
      <c r="I2367" s="23" t="s">
        <v>3160</v>
      </c>
      <c r="J2367" s="23" t="s">
        <v>3160</v>
      </c>
      <c r="K2367" s="23" t="s">
        <v>3160</v>
      </c>
      <c r="L2367" s="23" t="s">
        <v>3160</v>
      </c>
      <c r="M2367" s="23" t="s">
        <v>3049</v>
      </c>
      <c r="N2367" s="23" t="s">
        <v>3160</v>
      </c>
      <c r="O2367" s="23" t="s">
        <v>3160</v>
      </c>
      <c r="P2367" s="23" t="s">
        <v>3115</v>
      </c>
      <c r="Q2367" s="23" t="s">
        <v>3186</v>
      </c>
      <c r="R2367" s="23" t="s">
        <v>4630</v>
      </c>
      <c r="S2367" s="23" t="s">
        <v>3348</v>
      </c>
    </row>
    <row r="2368" spans="1:19" outlineLevel="1" x14ac:dyDescent="0.2">
      <c r="A2368" t="s">
        <v>5716</v>
      </c>
      <c r="B2368" t="s">
        <v>6238</v>
      </c>
      <c r="C2368" t="s">
        <v>43</v>
      </c>
      <c r="D2368" s="15" t="s">
        <v>3007</v>
      </c>
      <c r="E2368" s="15" t="s">
        <v>3027</v>
      </c>
      <c r="F2368" s="15" t="s">
        <v>1871</v>
      </c>
      <c r="G2368" s="15" t="s">
        <v>3435</v>
      </c>
      <c r="H2368" s="15" t="s">
        <v>3435</v>
      </c>
      <c r="I2368" s="23" t="s">
        <v>1</v>
      </c>
      <c r="J2368" s="23" t="s">
        <v>3160</v>
      </c>
      <c r="K2368" s="23" t="s">
        <v>3193</v>
      </c>
      <c r="L2368" s="23" t="s">
        <v>3160</v>
      </c>
      <c r="M2368" s="23" t="s">
        <v>3049</v>
      </c>
      <c r="N2368" s="23" t="s">
        <v>3160</v>
      </c>
      <c r="O2368" s="23" t="s">
        <v>3160</v>
      </c>
      <c r="P2368" s="23" t="s">
        <v>3115</v>
      </c>
      <c r="Q2368" s="23" t="s">
        <v>3186</v>
      </c>
      <c r="R2368" s="23" t="s">
        <v>3160</v>
      </c>
      <c r="S2368" s="23" t="s">
        <v>3348</v>
      </c>
    </row>
    <row r="2369" spans="1:19" outlineLevel="1" x14ac:dyDescent="0.2">
      <c r="A2369" t="s">
        <v>5716</v>
      </c>
      <c r="B2369" t="s">
        <v>6238</v>
      </c>
      <c r="C2369" t="s">
        <v>43</v>
      </c>
      <c r="D2369" s="15" t="s">
        <v>3007</v>
      </c>
      <c r="E2369" s="15" t="s">
        <v>3027</v>
      </c>
      <c r="F2369" s="15" t="s">
        <v>1872</v>
      </c>
      <c r="G2369" s="15" t="s">
        <v>3435</v>
      </c>
      <c r="H2369" s="15" t="s">
        <v>3435</v>
      </c>
      <c r="I2369" s="23" t="s">
        <v>3160</v>
      </c>
      <c r="J2369" s="23" t="s">
        <v>3160</v>
      </c>
      <c r="K2369" s="23" t="s">
        <v>3160</v>
      </c>
      <c r="L2369" s="23" t="s">
        <v>3160</v>
      </c>
      <c r="M2369" s="23" t="s">
        <v>3049</v>
      </c>
      <c r="N2369" s="23" t="s">
        <v>3160</v>
      </c>
      <c r="O2369" s="23" t="s">
        <v>3160</v>
      </c>
      <c r="P2369" s="23" t="s">
        <v>3115</v>
      </c>
      <c r="Q2369" s="23" t="s">
        <v>3186</v>
      </c>
      <c r="R2369" s="23" t="s">
        <v>4630</v>
      </c>
      <c r="S2369" s="23" t="s">
        <v>3348</v>
      </c>
    </row>
    <row r="2370" spans="1:19" outlineLevel="1" x14ac:dyDescent="0.2">
      <c r="A2370" t="s">
        <v>5716</v>
      </c>
      <c r="B2370" t="s">
        <v>6238</v>
      </c>
      <c r="C2370" t="s">
        <v>43</v>
      </c>
      <c r="D2370" s="15" t="s">
        <v>3007</v>
      </c>
      <c r="E2370" s="15" t="s">
        <v>3027</v>
      </c>
      <c r="F2370" s="15" t="s">
        <v>1872</v>
      </c>
      <c r="G2370" s="15" t="s">
        <v>3435</v>
      </c>
      <c r="H2370" s="15" t="s">
        <v>3435</v>
      </c>
      <c r="I2370" s="23" t="s">
        <v>1</v>
      </c>
      <c r="J2370" s="23" t="s">
        <v>3160</v>
      </c>
      <c r="K2370" s="23" t="s">
        <v>3193</v>
      </c>
      <c r="L2370" s="23" t="s">
        <v>3160</v>
      </c>
      <c r="M2370" s="23" t="s">
        <v>3049</v>
      </c>
      <c r="N2370" s="23" t="s">
        <v>3160</v>
      </c>
      <c r="O2370" s="23" t="s">
        <v>3160</v>
      </c>
      <c r="P2370" s="23" t="s">
        <v>3115</v>
      </c>
      <c r="Q2370" s="23" t="s">
        <v>3186</v>
      </c>
      <c r="R2370" s="23" t="s">
        <v>3160</v>
      </c>
      <c r="S2370" s="23" t="s">
        <v>3348</v>
      </c>
    </row>
    <row r="2371" spans="1:19" outlineLevel="1" x14ac:dyDescent="0.2">
      <c r="A2371" t="s">
        <v>5717</v>
      </c>
      <c r="B2371" t="s">
        <v>6239</v>
      </c>
      <c r="C2371" t="s">
        <v>43</v>
      </c>
      <c r="D2371" s="15" t="s">
        <v>3007</v>
      </c>
      <c r="E2371" s="15" t="s">
        <v>3027</v>
      </c>
      <c r="F2371" s="15" t="s">
        <v>1870</v>
      </c>
      <c r="G2371" s="15" t="s">
        <v>3408</v>
      </c>
      <c r="H2371" s="15" t="s">
        <v>3408</v>
      </c>
      <c r="I2371" s="23" t="s">
        <v>3160</v>
      </c>
      <c r="J2371" s="23" t="s">
        <v>3160</v>
      </c>
      <c r="K2371" s="23" t="s">
        <v>3160</v>
      </c>
      <c r="L2371" s="23" t="s">
        <v>3160</v>
      </c>
      <c r="M2371" s="23" t="s">
        <v>3049</v>
      </c>
      <c r="N2371" s="23" t="s">
        <v>3160</v>
      </c>
      <c r="O2371" s="23" t="s">
        <v>3160</v>
      </c>
      <c r="P2371" s="23" t="s">
        <v>3115</v>
      </c>
      <c r="Q2371" s="23" t="s">
        <v>3186</v>
      </c>
      <c r="R2371" s="23" t="s">
        <v>4630</v>
      </c>
      <c r="S2371" s="23" t="s">
        <v>3348</v>
      </c>
    </row>
    <row r="2372" spans="1:19" outlineLevel="1" x14ac:dyDescent="0.2">
      <c r="A2372" t="s">
        <v>5717</v>
      </c>
      <c r="B2372" t="s">
        <v>6239</v>
      </c>
      <c r="C2372" t="s">
        <v>43</v>
      </c>
      <c r="D2372" s="15" t="s">
        <v>3007</v>
      </c>
      <c r="E2372" s="15" t="s">
        <v>3027</v>
      </c>
      <c r="F2372" s="15" t="s">
        <v>1870</v>
      </c>
      <c r="G2372" s="15" t="s">
        <v>3408</v>
      </c>
      <c r="H2372" s="15" t="s">
        <v>3408</v>
      </c>
      <c r="I2372" s="23" t="s">
        <v>1</v>
      </c>
      <c r="J2372" s="23" t="s">
        <v>3160</v>
      </c>
      <c r="K2372" s="23" t="s">
        <v>3193</v>
      </c>
      <c r="L2372" s="23" t="s">
        <v>3160</v>
      </c>
      <c r="M2372" s="23" t="s">
        <v>3049</v>
      </c>
      <c r="N2372" s="23" t="s">
        <v>3160</v>
      </c>
      <c r="O2372" s="23" t="s">
        <v>3160</v>
      </c>
      <c r="P2372" s="23" t="s">
        <v>3115</v>
      </c>
      <c r="Q2372" s="23" t="s">
        <v>3186</v>
      </c>
      <c r="R2372" s="23" t="s">
        <v>3160</v>
      </c>
      <c r="S2372" s="23" t="s">
        <v>3348</v>
      </c>
    </row>
    <row r="2373" spans="1:19" outlineLevel="1" x14ac:dyDescent="0.2">
      <c r="A2373" t="s">
        <v>5717</v>
      </c>
      <c r="B2373" t="s">
        <v>6239</v>
      </c>
      <c r="C2373" t="s">
        <v>43</v>
      </c>
      <c r="D2373" s="15" t="s">
        <v>3007</v>
      </c>
      <c r="E2373" s="15" t="s">
        <v>3027</v>
      </c>
      <c r="F2373" s="15" t="s">
        <v>1871</v>
      </c>
      <c r="G2373" s="15" t="s">
        <v>3408</v>
      </c>
      <c r="H2373" s="15" t="s">
        <v>3408</v>
      </c>
      <c r="I2373" s="23" t="s">
        <v>3160</v>
      </c>
      <c r="J2373" s="23" t="s">
        <v>3160</v>
      </c>
      <c r="K2373" s="23" t="s">
        <v>3160</v>
      </c>
      <c r="L2373" s="23" t="s">
        <v>3160</v>
      </c>
      <c r="M2373" s="23" t="s">
        <v>3049</v>
      </c>
      <c r="N2373" s="23" t="s">
        <v>3160</v>
      </c>
      <c r="O2373" s="23" t="s">
        <v>3160</v>
      </c>
      <c r="P2373" s="23" t="s">
        <v>3115</v>
      </c>
      <c r="Q2373" s="23" t="s">
        <v>3186</v>
      </c>
      <c r="R2373" s="23" t="s">
        <v>4630</v>
      </c>
      <c r="S2373" s="23" t="s">
        <v>3348</v>
      </c>
    </row>
    <row r="2374" spans="1:19" outlineLevel="1" x14ac:dyDescent="0.2">
      <c r="A2374" t="s">
        <v>5717</v>
      </c>
      <c r="B2374" t="s">
        <v>6239</v>
      </c>
      <c r="C2374" t="s">
        <v>43</v>
      </c>
      <c r="D2374" s="15" t="s">
        <v>3007</v>
      </c>
      <c r="E2374" s="15" t="s">
        <v>3027</v>
      </c>
      <c r="F2374" s="15" t="s">
        <v>1871</v>
      </c>
      <c r="G2374" s="15" t="s">
        <v>3408</v>
      </c>
      <c r="H2374" s="15" t="s">
        <v>3408</v>
      </c>
      <c r="I2374" s="23" t="s">
        <v>1</v>
      </c>
      <c r="J2374" s="23" t="s">
        <v>3160</v>
      </c>
      <c r="K2374" s="23" t="s">
        <v>3193</v>
      </c>
      <c r="L2374" s="23" t="s">
        <v>3160</v>
      </c>
      <c r="M2374" s="23" t="s">
        <v>3049</v>
      </c>
      <c r="N2374" s="23" t="s">
        <v>3160</v>
      </c>
      <c r="O2374" s="23" t="s">
        <v>3160</v>
      </c>
      <c r="P2374" s="23" t="s">
        <v>3115</v>
      </c>
      <c r="Q2374" s="23" t="s">
        <v>3186</v>
      </c>
      <c r="R2374" s="23" t="s">
        <v>3160</v>
      </c>
      <c r="S2374" s="23" t="s">
        <v>3348</v>
      </c>
    </row>
    <row r="2375" spans="1:19" outlineLevel="1" x14ac:dyDescent="0.2">
      <c r="A2375" t="s">
        <v>5717</v>
      </c>
      <c r="B2375" t="s">
        <v>6239</v>
      </c>
      <c r="C2375" t="s">
        <v>43</v>
      </c>
      <c r="D2375" s="15" t="s">
        <v>3007</v>
      </c>
      <c r="E2375" s="15" t="s">
        <v>3027</v>
      </c>
      <c r="F2375" s="15" t="s">
        <v>1872</v>
      </c>
      <c r="G2375" s="15" t="s">
        <v>3408</v>
      </c>
      <c r="H2375" s="15" t="s">
        <v>3408</v>
      </c>
      <c r="I2375" s="23" t="s">
        <v>3160</v>
      </c>
      <c r="J2375" s="23" t="s">
        <v>3160</v>
      </c>
      <c r="K2375" s="23" t="s">
        <v>3160</v>
      </c>
      <c r="L2375" s="23" t="s">
        <v>3160</v>
      </c>
      <c r="M2375" s="23" t="s">
        <v>3049</v>
      </c>
      <c r="N2375" s="23" t="s">
        <v>3160</v>
      </c>
      <c r="O2375" s="23" t="s">
        <v>3160</v>
      </c>
      <c r="P2375" s="23" t="s">
        <v>3115</v>
      </c>
      <c r="Q2375" s="23" t="s">
        <v>3186</v>
      </c>
      <c r="R2375" s="23" t="s">
        <v>4630</v>
      </c>
      <c r="S2375" s="23" t="s">
        <v>3348</v>
      </c>
    </row>
    <row r="2376" spans="1:19" outlineLevel="1" x14ac:dyDescent="0.2">
      <c r="A2376" t="s">
        <v>5717</v>
      </c>
      <c r="B2376" t="s">
        <v>6239</v>
      </c>
      <c r="C2376" t="s">
        <v>43</v>
      </c>
      <c r="D2376" s="15" t="s">
        <v>3007</v>
      </c>
      <c r="E2376" s="15" t="s">
        <v>3027</v>
      </c>
      <c r="F2376" s="15" t="s">
        <v>1872</v>
      </c>
      <c r="G2376" s="15" t="s">
        <v>3408</v>
      </c>
      <c r="H2376" s="15" t="s">
        <v>3408</v>
      </c>
      <c r="I2376" s="23" t="s">
        <v>1</v>
      </c>
      <c r="J2376" s="23" t="s">
        <v>3160</v>
      </c>
      <c r="K2376" s="23" t="s">
        <v>3193</v>
      </c>
      <c r="L2376" s="23" t="s">
        <v>3160</v>
      </c>
      <c r="M2376" s="23" t="s">
        <v>3049</v>
      </c>
      <c r="N2376" s="23" t="s">
        <v>3160</v>
      </c>
      <c r="O2376" s="23" t="s">
        <v>3160</v>
      </c>
      <c r="P2376" s="23" t="s">
        <v>3115</v>
      </c>
      <c r="Q2376" s="23" t="s">
        <v>3186</v>
      </c>
      <c r="R2376" s="23" t="s">
        <v>3160</v>
      </c>
      <c r="S2376" s="23" t="s">
        <v>3348</v>
      </c>
    </row>
    <row r="2377" spans="1:19" outlineLevel="1" x14ac:dyDescent="0.2">
      <c r="A2377" t="s">
        <v>4220</v>
      </c>
      <c r="B2377" t="s">
        <v>6240</v>
      </c>
      <c r="C2377" t="s">
        <v>43</v>
      </c>
      <c r="D2377" s="15" t="s">
        <v>3007</v>
      </c>
      <c r="E2377" s="15" t="s">
        <v>3027</v>
      </c>
      <c r="F2377" s="15" t="s">
        <v>1870</v>
      </c>
      <c r="G2377" s="15" t="s">
        <v>3435</v>
      </c>
      <c r="H2377" s="15" t="s">
        <v>3435</v>
      </c>
      <c r="I2377" t="s">
        <v>3160</v>
      </c>
      <c r="J2377" t="s">
        <v>3160</v>
      </c>
      <c r="K2377" t="s">
        <v>3160</v>
      </c>
      <c r="L2377" t="s">
        <v>3160</v>
      </c>
      <c r="M2377" t="s">
        <v>3049</v>
      </c>
      <c r="N2377" t="s">
        <v>3160</v>
      </c>
      <c r="O2377" t="s">
        <v>3160</v>
      </c>
      <c r="P2377" t="s">
        <v>3115</v>
      </c>
      <c r="Q2377" t="s">
        <v>3186</v>
      </c>
      <c r="R2377" s="23" t="s">
        <v>4630</v>
      </c>
      <c r="S2377" t="s">
        <v>3348</v>
      </c>
    </row>
    <row r="2378" spans="1:19" outlineLevel="1" x14ac:dyDescent="0.2">
      <c r="A2378" t="s">
        <v>4220</v>
      </c>
      <c r="B2378" t="s">
        <v>6240</v>
      </c>
      <c r="C2378" t="s">
        <v>43</v>
      </c>
      <c r="D2378" s="15" t="s">
        <v>3007</v>
      </c>
      <c r="E2378" s="15" t="s">
        <v>3027</v>
      </c>
      <c r="F2378" s="15" t="s">
        <v>1870</v>
      </c>
      <c r="G2378" s="15" t="s">
        <v>3435</v>
      </c>
      <c r="H2378" s="15" t="s">
        <v>3435</v>
      </c>
      <c r="I2378" t="s">
        <v>1</v>
      </c>
      <c r="J2378" t="s">
        <v>3160</v>
      </c>
      <c r="K2378" t="s">
        <v>3193</v>
      </c>
      <c r="L2378" t="s">
        <v>3160</v>
      </c>
      <c r="M2378" t="s">
        <v>3049</v>
      </c>
      <c r="N2378" t="s">
        <v>3160</v>
      </c>
      <c r="O2378" t="s">
        <v>3160</v>
      </c>
      <c r="P2378" t="s">
        <v>3115</v>
      </c>
      <c r="Q2378" t="s">
        <v>3186</v>
      </c>
      <c r="R2378" s="23" t="s">
        <v>3160</v>
      </c>
      <c r="S2378" t="s">
        <v>3348</v>
      </c>
    </row>
    <row r="2379" spans="1:19" outlineLevel="1" x14ac:dyDescent="0.2">
      <c r="A2379" t="s">
        <v>4220</v>
      </c>
      <c r="B2379" t="s">
        <v>6240</v>
      </c>
      <c r="C2379" t="s">
        <v>43</v>
      </c>
      <c r="D2379" s="15" t="s">
        <v>3007</v>
      </c>
      <c r="E2379" s="15" t="s">
        <v>3027</v>
      </c>
      <c r="F2379" s="15" t="s">
        <v>1870</v>
      </c>
      <c r="G2379" s="15" t="s">
        <v>3435</v>
      </c>
      <c r="H2379" s="15" t="s">
        <v>3435</v>
      </c>
      <c r="I2379" t="s">
        <v>1</v>
      </c>
      <c r="J2379" t="s">
        <v>3160</v>
      </c>
      <c r="K2379" t="s">
        <v>3193</v>
      </c>
      <c r="L2379" t="s">
        <v>3160</v>
      </c>
      <c r="M2379" t="s">
        <v>3160</v>
      </c>
      <c r="N2379" t="s">
        <v>3160</v>
      </c>
      <c r="O2379" t="s">
        <v>3160</v>
      </c>
      <c r="P2379" t="s">
        <v>3116</v>
      </c>
      <c r="Q2379" t="s">
        <v>5413</v>
      </c>
      <c r="R2379" s="23" t="s">
        <v>3160</v>
      </c>
      <c r="S2379" t="s">
        <v>3189</v>
      </c>
    </row>
    <row r="2380" spans="1:19" outlineLevel="1" x14ac:dyDescent="0.2">
      <c r="A2380" t="s">
        <v>4545</v>
      </c>
      <c r="B2380" t="s">
        <v>6241</v>
      </c>
      <c r="C2380" t="s">
        <v>43</v>
      </c>
      <c r="D2380" s="15" t="s">
        <v>3007</v>
      </c>
      <c r="E2380" s="15" t="s">
        <v>3027</v>
      </c>
      <c r="F2380" s="15" t="s">
        <v>1870</v>
      </c>
      <c r="G2380" s="15" t="s">
        <v>3408</v>
      </c>
      <c r="H2380" s="15" t="s">
        <v>3408</v>
      </c>
      <c r="I2380" t="s">
        <v>3160</v>
      </c>
      <c r="J2380" t="s">
        <v>3160</v>
      </c>
      <c r="K2380" t="s">
        <v>3160</v>
      </c>
      <c r="L2380" t="s">
        <v>3160</v>
      </c>
      <c r="M2380" t="s">
        <v>3049</v>
      </c>
      <c r="N2380" t="s">
        <v>3160</v>
      </c>
      <c r="O2380" t="s">
        <v>3160</v>
      </c>
      <c r="P2380" t="s">
        <v>3115</v>
      </c>
      <c r="Q2380" t="s">
        <v>3186</v>
      </c>
      <c r="R2380" s="23" t="s">
        <v>4630</v>
      </c>
      <c r="S2380" t="s">
        <v>3348</v>
      </c>
    </row>
    <row r="2381" spans="1:19" outlineLevel="1" x14ac:dyDescent="0.2">
      <c r="A2381" t="s">
        <v>4545</v>
      </c>
      <c r="B2381" t="s">
        <v>6241</v>
      </c>
      <c r="C2381" t="s">
        <v>43</v>
      </c>
      <c r="D2381" s="15" t="s">
        <v>3007</v>
      </c>
      <c r="E2381" s="15" t="s">
        <v>3027</v>
      </c>
      <c r="F2381" s="15" t="s">
        <v>1870</v>
      </c>
      <c r="G2381" s="15" t="s">
        <v>3408</v>
      </c>
      <c r="H2381" s="15" t="s">
        <v>3408</v>
      </c>
      <c r="I2381" t="s">
        <v>1</v>
      </c>
      <c r="J2381" t="s">
        <v>3160</v>
      </c>
      <c r="K2381" t="s">
        <v>3193</v>
      </c>
      <c r="L2381" t="s">
        <v>3160</v>
      </c>
      <c r="M2381" t="s">
        <v>3049</v>
      </c>
      <c r="N2381" t="s">
        <v>3160</v>
      </c>
      <c r="O2381" t="s">
        <v>3160</v>
      </c>
      <c r="P2381" t="s">
        <v>3115</v>
      </c>
      <c r="Q2381" t="s">
        <v>3186</v>
      </c>
      <c r="R2381" s="23" t="s">
        <v>3160</v>
      </c>
      <c r="S2381" t="s">
        <v>3348</v>
      </c>
    </row>
    <row r="2382" spans="1:19" outlineLevel="1" x14ac:dyDescent="0.2">
      <c r="A2382" t="s">
        <v>4545</v>
      </c>
      <c r="B2382" t="s">
        <v>6241</v>
      </c>
      <c r="C2382" t="s">
        <v>43</v>
      </c>
      <c r="D2382" s="15" t="s">
        <v>3007</v>
      </c>
      <c r="E2382" s="15" t="s">
        <v>3027</v>
      </c>
      <c r="F2382" s="15" t="s">
        <v>1870</v>
      </c>
      <c r="G2382" s="15" t="s">
        <v>3408</v>
      </c>
      <c r="H2382" s="15" t="s">
        <v>3408</v>
      </c>
      <c r="I2382" t="s">
        <v>1</v>
      </c>
      <c r="J2382" t="s">
        <v>3160</v>
      </c>
      <c r="K2382" t="s">
        <v>3193</v>
      </c>
      <c r="L2382" t="s">
        <v>3160</v>
      </c>
      <c r="M2382" t="s">
        <v>3160</v>
      </c>
      <c r="N2382" t="s">
        <v>3160</v>
      </c>
      <c r="O2382" t="s">
        <v>3160</v>
      </c>
      <c r="P2382" t="s">
        <v>3116</v>
      </c>
      <c r="Q2382" t="s">
        <v>5413</v>
      </c>
      <c r="R2382" s="23" t="s">
        <v>3160</v>
      </c>
      <c r="S2382" t="s">
        <v>3189</v>
      </c>
    </row>
    <row r="2383" spans="1:19" outlineLevel="1" x14ac:dyDescent="0.2">
      <c r="A2383" t="s">
        <v>6264</v>
      </c>
      <c r="B2383" t="s">
        <v>6274</v>
      </c>
      <c r="C2383" t="s">
        <v>43</v>
      </c>
      <c r="D2383" s="15" t="s">
        <v>3007</v>
      </c>
      <c r="E2383" s="15" t="s">
        <v>3027</v>
      </c>
      <c r="F2383" s="15" t="s">
        <v>1870</v>
      </c>
      <c r="G2383" s="15" t="s">
        <v>3435</v>
      </c>
      <c r="H2383" s="15" t="s">
        <v>3435</v>
      </c>
      <c r="I2383" t="s">
        <v>3160</v>
      </c>
      <c r="J2383" t="s">
        <v>3160</v>
      </c>
      <c r="K2383" t="s">
        <v>3160</v>
      </c>
      <c r="L2383" t="s">
        <v>3160</v>
      </c>
      <c r="M2383" t="s">
        <v>3049</v>
      </c>
      <c r="N2383" t="s">
        <v>3160</v>
      </c>
      <c r="O2383" t="s">
        <v>3160</v>
      </c>
      <c r="P2383" t="s">
        <v>3115</v>
      </c>
      <c r="Q2383" t="s">
        <v>3186</v>
      </c>
      <c r="R2383" s="23" t="s">
        <v>4630</v>
      </c>
      <c r="S2383" t="s">
        <v>3348</v>
      </c>
    </row>
    <row r="2384" spans="1:19" outlineLevel="1" x14ac:dyDescent="0.2">
      <c r="A2384" t="s">
        <v>6264</v>
      </c>
      <c r="B2384" t="s">
        <v>6274</v>
      </c>
      <c r="C2384" t="s">
        <v>43</v>
      </c>
      <c r="D2384" s="15" t="s">
        <v>3007</v>
      </c>
      <c r="E2384" s="15" t="s">
        <v>3027</v>
      </c>
      <c r="F2384" s="15" t="s">
        <v>1870</v>
      </c>
      <c r="G2384" s="15" t="s">
        <v>3435</v>
      </c>
      <c r="H2384" s="15" t="s">
        <v>3435</v>
      </c>
      <c r="I2384" t="s">
        <v>1</v>
      </c>
      <c r="J2384" t="s">
        <v>3160</v>
      </c>
      <c r="K2384" t="s">
        <v>3193</v>
      </c>
      <c r="L2384" t="s">
        <v>3160</v>
      </c>
      <c r="M2384" t="s">
        <v>3049</v>
      </c>
      <c r="N2384" t="s">
        <v>3160</v>
      </c>
      <c r="O2384" t="s">
        <v>3160</v>
      </c>
      <c r="P2384" t="s">
        <v>3115</v>
      </c>
      <c r="Q2384" t="s">
        <v>3186</v>
      </c>
      <c r="R2384" s="23" t="s">
        <v>3160</v>
      </c>
      <c r="S2384" t="s">
        <v>3348</v>
      </c>
    </row>
    <row r="2385" spans="1:19" outlineLevel="1" x14ac:dyDescent="0.2">
      <c r="A2385" t="s">
        <v>6264</v>
      </c>
      <c r="B2385" t="s">
        <v>6274</v>
      </c>
      <c r="C2385" t="s">
        <v>43</v>
      </c>
      <c r="D2385" s="15" t="s">
        <v>3007</v>
      </c>
      <c r="E2385" s="15" t="s">
        <v>3027</v>
      </c>
      <c r="F2385" s="15" t="s">
        <v>1870</v>
      </c>
      <c r="G2385" s="15" t="s">
        <v>3435</v>
      </c>
      <c r="H2385" s="15" t="s">
        <v>3435</v>
      </c>
      <c r="I2385" t="s">
        <v>1363</v>
      </c>
      <c r="J2385" t="s">
        <v>3160</v>
      </c>
      <c r="K2385" t="s">
        <v>3193</v>
      </c>
      <c r="L2385" t="s">
        <v>3160</v>
      </c>
      <c r="M2385" t="s">
        <v>3049</v>
      </c>
      <c r="N2385" t="s">
        <v>3160</v>
      </c>
      <c r="O2385" t="s">
        <v>3160</v>
      </c>
      <c r="P2385" t="s">
        <v>3115</v>
      </c>
      <c r="Q2385" t="s">
        <v>3186</v>
      </c>
      <c r="R2385" s="23" t="s">
        <v>3160</v>
      </c>
      <c r="S2385" t="s">
        <v>3347</v>
      </c>
    </row>
    <row r="2386" spans="1:19" outlineLevel="1" x14ac:dyDescent="0.2">
      <c r="A2386" t="s">
        <v>6265</v>
      </c>
      <c r="B2386" t="s">
        <v>6278</v>
      </c>
      <c r="C2386" t="s">
        <v>43</v>
      </c>
      <c r="D2386" s="15" t="s">
        <v>3007</v>
      </c>
      <c r="E2386" s="15" t="s">
        <v>3027</v>
      </c>
      <c r="F2386" s="15" t="s">
        <v>1870</v>
      </c>
      <c r="G2386" s="15" t="s">
        <v>3408</v>
      </c>
      <c r="H2386" s="15" t="s">
        <v>3408</v>
      </c>
      <c r="I2386" t="s">
        <v>3160</v>
      </c>
      <c r="J2386" t="s">
        <v>3160</v>
      </c>
      <c r="K2386" t="s">
        <v>3160</v>
      </c>
      <c r="L2386" t="s">
        <v>3160</v>
      </c>
      <c r="M2386" t="s">
        <v>3049</v>
      </c>
      <c r="N2386" t="s">
        <v>3160</v>
      </c>
      <c r="O2386" t="s">
        <v>3160</v>
      </c>
      <c r="P2386" t="s">
        <v>3115</v>
      </c>
      <c r="Q2386" t="s">
        <v>3186</v>
      </c>
      <c r="R2386" s="23" t="s">
        <v>4630</v>
      </c>
      <c r="S2386" t="s">
        <v>3348</v>
      </c>
    </row>
    <row r="2387" spans="1:19" outlineLevel="1" x14ac:dyDescent="0.2">
      <c r="A2387" t="s">
        <v>6265</v>
      </c>
      <c r="B2387" t="s">
        <v>6278</v>
      </c>
      <c r="C2387" t="s">
        <v>43</v>
      </c>
      <c r="D2387" s="15" t="s">
        <v>3007</v>
      </c>
      <c r="E2387" s="15" t="s">
        <v>3027</v>
      </c>
      <c r="F2387" s="15" t="s">
        <v>1870</v>
      </c>
      <c r="G2387" s="15" t="s">
        <v>3408</v>
      </c>
      <c r="H2387" s="15" t="s">
        <v>3408</v>
      </c>
      <c r="I2387" t="s">
        <v>1</v>
      </c>
      <c r="J2387" t="s">
        <v>3160</v>
      </c>
      <c r="K2387" t="s">
        <v>3193</v>
      </c>
      <c r="L2387" t="s">
        <v>3160</v>
      </c>
      <c r="M2387" t="s">
        <v>3049</v>
      </c>
      <c r="N2387" t="s">
        <v>3160</v>
      </c>
      <c r="O2387" t="s">
        <v>3160</v>
      </c>
      <c r="P2387" t="s">
        <v>3115</v>
      </c>
      <c r="Q2387" t="s">
        <v>3186</v>
      </c>
      <c r="R2387" s="23" t="s">
        <v>3160</v>
      </c>
      <c r="S2387" t="s">
        <v>3348</v>
      </c>
    </row>
    <row r="2388" spans="1:19" outlineLevel="1" x14ac:dyDescent="0.2">
      <c r="A2388" t="s">
        <v>6265</v>
      </c>
      <c r="B2388" t="s">
        <v>6278</v>
      </c>
      <c r="C2388" t="s">
        <v>43</v>
      </c>
      <c r="D2388" s="15" t="s">
        <v>3007</v>
      </c>
      <c r="E2388" s="15" t="s">
        <v>3027</v>
      </c>
      <c r="F2388" s="15" t="s">
        <v>1870</v>
      </c>
      <c r="G2388" s="15" t="s">
        <v>3408</v>
      </c>
      <c r="H2388" s="15" t="s">
        <v>3408</v>
      </c>
      <c r="I2388" t="s">
        <v>1363</v>
      </c>
      <c r="J2388" t="s">
        <v>3160</v>
      </c>
      <c r="K2388" t="s">
        <v>3193</v>
      </c>
      <c r="L2388" t="s">
        <v>3160</v>
      </c>
      <c r="M2388" t="s">
        <v>3049</v>
      </c>
      <c r="N2388" t="s">
        <v>3160</v>
      </c>
      <c r="O2388" t="s">
        <v>3160</v>
      </c>
      <c r="P2388" t="s">
        <v>3115</v>
      </c>
      <c r="Q2388" t="s">
        <v>3186</v>
      </c>
      <c r="R2388" s="23" t="s">
        <v>3160</v>
      </c>
      <c r="S2388" t="s">
        <v>3347</v>
      </c>
    </row>
    <row r="2389" spans="1:19" outlineLevel="1" x14ac:dyDescent="0.2">
      <c r="A2389" t="s">
        <v>4225</v>
      </c>
      <c r="B2389" t="s">
        <v>6242</v>
      </c>
      <c r="C2389" t="s">
        <v>43</v>
      </c>
      <c r="D2389" s="15" t="s">
        <v>3007</v>
      </c>
      <c r="E2389" s="15" t="s">
        <v>3027</v>
      </c>
      <c r="F2389" s="15" t="s">
        <v>1871</v>
      </c>
      <c r="G2389" s="15" t="s">
        <v>3435</v>
      </c>
      <c r="H2389" s="15" t="s">
        <v>3435</v>
      </c>
      <c r="I2389" t="s">
        <v>3160</v>
      </c>
      <c r="J2389" t="s">
        <v>3160</v>
      </c>
      <c r="K2389" t="s">
        <v>3160</v>
      </c>
      <c r="L2389" t="s">
        <v>3160</v>
      </c>
      <c r="M2389" t="s">
        <v>3049</v>
      </c>
      <c r="N2389" t="s">
        <v>3160</v>
      </c>
      <c r="O2389" t="s">
        <v>3160</v>
      </c>
      <c r="P2389" t="s">
        <v>3115</v>
      </c>
      <c r="Q2389" t="s">
        <v>3186</v>
      </c>
      <c r="R2389" s="23" t="s">
        <v>4630</v>
      </c>
      <c r="S2389" t="s">
        <v>3348</v>
      </c>
    </row>
    <row r="2390" spans="1:19" outlineLevel="1" x14ac:dyDescent="0.2">
      <c r="A2390" t="s">
        <v>4225</v>
      </c>
      <c r="B2390" t="s">
        <v>6242</v>
      </c>
      <c r="C2390" t="s">
        <v>43</v>
      </c>
      <c r="D2390" s="15" t="s">
        <v>3007</v>
      </c>
      <c r="E2390" s="15" t="s">
        <v>3027</v>
      </c>
      <c r="F2390" s="15" t="s">
        <v>1871</v>
      </c>
      <c r="G2390" s="15" t="s">
        <v>3435</v>
      </c>
      <c r="H2390" s="15" t="s">
        <v>3435</v>
      </c>
      <c r="I2390" t="s">
        <v>1</v>
      </c>
      <c r="J2390" t="s">
        <v>3160</v>
      </c>
      <c r="K2390" t="s">
        <v>3193</v>
      </c>
      <c r="L2390" t="s">
        <v>3160</v>
      </c>
      <c r="M2390" t="s">
        <v>3049</v>
      </c>
      <c r="N2390" t="s">
        <v>3160</v>
      </c>
      <c r="O2390" t="s">
        <v>3160</v>
      </c>
      <c r="P2390" t="s">
        <v>3115</v>
      </c>
      <c r="Q2390" t="s">
        <v>3186</v>
      </c>
      <c r="R2390" s="23" t="s">
        <v>3160</v>
      </c>
      <c r="S2390" t="s">
        <v>3348</v>
      </c>
    </row>
    <row r="2391" spans="1:19" outlineLevel="1" x14ac:dyDescent="0.2">
      <c r="A2391" t="s">
        <v>4225</v>
      </c>
      <c r="B2391" t="s">
        <v>6242</v>
      </c>
      <c r="C2391" t="s">
        <v>43</v>
      </c>
      <c r="D2391" s="15" t="s">
        <v>3007</v>
      </c>
      <c r="E2391" s="15" t="s">
        <v>3027</v>
      </c>
      <c r="F2391" s="15" t="s">
        <v>1871</v>
      </c>
      <c r="G2391" s="15" t="s">
        <v>3435</v>
      </c>
      <c r="H2391" s="15" t="s">
        <v>3435</v>
      </c>
      <c r="I2391" t="s">
        <v>1</v>
      </c>
      <c r="J2391" t="s">
        <v>3160</v>
      </c>
      <c r="K2391" t="s">
        <v>3193</v>
      </c>
      <c r="L2391" t="s">
        <v>3160</v>
      </c>
      <c r="M2391" t="s">
        <v>3160</v>
      </c>
      <c r="N2391" t="s">
        <v>3160</v>
      </c>
      <c r="O2391" t="s">
        <v>3160</v>
      </c>
      <c r="P2391" t="s">
        <v>3116</v>
      </c>
      <c r="Q2391" t="s">
        <v>5413</v>
      </c>
      <c r="R2391" s="23" t="s">
        <v>3160</v>
      </c>
      <c r="S2391" t="s">
        <v>3189</v>
      </c>
    </row>
    <row r="2392" spans="1:19" outlineLevel="1" x14ac:dyDescent="0.2">
      <c r="A2392" t="s">
        <v>4546</v>
      </c>
      <c r="B2392" t="s">
        <v>6243</v>
      </c>
      <c r="C2392" t="s">
        <v>43</v>
      </c>
      <c r="D2392" s="15" t="s">
        <v>3007</v>
      </c>
      <c r="E2392" s="15" t="s">
        <v>3027</v>
      </c>
      <c r="F2392" s="15" t="s">
        <v>1871</v>
      </c>
      <c r="G2392" s="15" t="s">
        <v>3408</v>
      </c>
      <c r="H2392" s="15" t="s">
        <v>3408</v>
      </c>
      <c r="I2392" t="s">
        <v>3160</v>
      </c>
      <c r="J2392" t="s">
        <v>3160</v>
      </c>
      <c r="K2392" t="s">
        <v>3160</v>
      </c>
      <c r="L2392" t="s">
        <v>3160</v>
      </c>
      <c r="M2392" t="s">
        <v>3049</v>
      </c>
      <c r="N2392" t="s">
        <v>3160</v>
      </c>
      <c r="O2392" t="s">
        <v>3160</v>
      </c>
      <c r="P2392" t="s">
        <v>3115</v>
      </c>
      <c r="Q2392" t="s">
        <v>3186</v>
      </c>
      <c r="R2392" s="23" t="s">
        <v>4630</v>
      </c>
      <c r="S2392" t="s">
        <v>3348</v>
      </c>
    </row>
    <row r="2393" spans="1:19" outlineLevel="1" x14ac:dyDescent="0.2">
      <c r="A2393" t="s">
        <v>4546</v>
      </c>
      <c r="B2393" t="s">
        <v>6243</v>
      </c>
      <c r="C2393" t="s">
        <v>43</v>
      </c>
      <c r="D2393" s="15" t="s">
        <v>3007</v>
      </c>
      <c r="E2393" s="15" t="s">
        <v>3027</v>
      </c>
      <c r="F2393" s="15" t="s">
        <v>1871</v>
      </c>
      <c r="G2393" s="15" t="s">
        <v>3408</v>
      </c>
      <c r="H2393" s="15" t="s">
        <v>3408</v>
      </c>
      <c r="I2393" t="s">
        <v>1</v>
      </c>
      <c r="J2393" t="s">
        <v>3160</v>
      </c>
      <c r="K2393" t="s">
        <v>3193</v>
      </c>
      <c r="L2393" t="s">
        <v>3160</v>
      </c>
      <c r="M2393" t="s">
        <v>3049</v>
      </c>
      <c r="N2393" t="s">
        <v>3160</v>
      </c>
      <c r="O2393" t="s">
        <v>3160</v>
      </c>
      <c r="P2393" t="s">
        <v>3115</v>
      </c>
      <c r="Q2393" t="s">
        <v>3186</v>
      </c>
      <c r="R2393" s="23" t="s">
        <v>3160</v>
      </c>
      <c r="S2393" t="s">
        <v>3348</v>
      </c>
    </row>
    <row r="2394" spans="1:19" outlineLevel="1" x14ac:dyDescent="0.2">
      <c r="A2394" t="s">
        <v>4546</v>
      </c>
      <c r="B2394" t="s">
        <v>6243</v>
      </c>
      <c r="C2394" t="s">
        <v>43</v>
      </c>
      <c r="D2394" s="15" t="s">
        <v>3007</v>
      </c>
      <c r="E2394" s="15" t="s">
        <v>3027</v>
      </c>
      <c r="F2394" s="15" t="s">
        <v>1871</v>
      </c>
      <c r="G2394" s="15" t="s">
        <v>3408</v>
      </c>
      <c r="H2394" s="15" t="s">
        <v>3408</v>
      </c>
      <c r="I2394" t="s">
        <v>1</v>
      </c>
      <c r="J2394" t="s">
        <v>3160</v>
      </c>
      <c r="K2394" t="s">
        <v>3193</v>
      </c>
      <c r="L2394" t="s">
        <v>3160</v>
      </c>
      <c r="M2394" t="s">
        <v>3160</v>
      </c>
      <c r="N2394" t="s">
        <v>3160</v>
      </c>
      <c r="O2394" t="s">
        <v>3160</v>
      </c>
      <c r="P2394" t="s">
        <v>3116</v>
      </c>
      <c r="Q2394" t="s">
        <v>5413</v>
      </c>
      <c r="R2394" s="23" t="s">
        <v>3160</v>
      </c>
      <c r="S2394" t="s">
        <v>3189</v>
      </c>
    </row>
    <row r="2395" spans="1:19" outlineLevel="1" x14ac:dyDescent="0.2">
      <c r="A2395" t="s">
        <v>6266</v>
      </c>
      <c r="B2395" t="s">
        <v>6273</v>
      </c>
      <c r="C2395" t="s">
        <v>43</v>
      </c>
      <c r="D2395" s="15" t="s">
        <v>3007</v>
      </c>
      <c r="E2395" s="15" t="s">
        <v>3027</v>
      </c>
      <c r="F2395" s="15" t="s">
        <v>1871</v>
      </c>
      <c r="G2395" s="15" t="s">
        <v>3435</v>
      </c>
      <c r="H2395" s="15" t="s">
        <v>3435</v>
      </c>
      <c r="I2395" t="s">
        <v>3160</v>
      </c>
      <c r="J2395" t="s">
        <v>3160</v>
      </c>
      <c r="K2395" t="s">
        <v>3160</v>
      </c>
      <c r="L2395" t="s">
        <v>3160</v>
      </c>
      <c r="M2395" t="s">
        <v>3049</v>
      </c>
      <c r="N2395" t="s">
        <v>3160</v>
      </c>
      <c r="O2395" t="s">
        <v>3160</v>
      </c>
      <c r="P2395" t="s">
        <v>3115</v>
      </c>
      <c r="Q2395" t="s">
        <v>3186</v>
      </c>
      <c r="R2395" s="23" t="s">
        <v>4630</v>
      </c>
      <c r="S2395" t="s">
        <v>3348</v>
      </c>
    </row>
    <row r="2396" spans="1:19" outlineLevel="1" x14ac:dyDescent="0.2">
      <c r="A2396" t="s">
        <v>6266</v>
      </c>
      <c r="B2396" t="s">
        <v>6273</v>
      </c>
      <c r="C2396" t="s">
        <v>43</v>
      </c>
      <c r="D2396" s="15" t="s">
        <v>3007</v>
      </c>
      <c r="E2396" s="15" t="s">
        <v>3027</v>
      </c>
      <c r="F2396" s="15" t="s">
        <v>1871</v>
      </c>
      <c r="G2396" s="15" t="s">
        <v>3435</v>
      </c>
      <c r="H2396" s="15" t="s">
        <v>3435</v>
      </c>
      <c r="I2396" t="s">
        <v>1</v>
      </c>
      <c r="J2396" t="s">
        <v>3160</v>
      </c>
      <c r="K2396" t="s">
        <v>3193</v>
      </c>
      <c r="L2396" t="s">
        <v>3160</v>
      </c>
      <c r="M2396" t="s">
        <v>3049</v>
      </c>
      <c r="N2396" t="s">
        <v>3160</v>
      </c>
      <c r="O2396" t="s">
        <v>3160</v>
      </c>
      <c r="P2396" t="s">
        <v>3115</v>
      </c>
      <c r="Q2396" t="s">
        <v>3186</v>
      </c>
      <c r="R2396" s="23" t="s">
        <v>3160</v>
      </c>
      <c r="S2396" t="s">
        <v>3348</v>
      </c>
    </row>
    <row r="2397" spans="1:19" outlineLevel="1" x14ac:dyDescent="0.2">
      <c r="A2397" t="s">
        <v>6266</v>
      </c>
      <c r="B2397" t="s">
        <v>6273</v>
      </c>
      <c r="C2397" t="s">
        <v>43</v>
      </c>
      <c r="D2397" s="15" t="s">
        <v>3007</v>
      </c>
      <c r="E2397" s="15" t="s">
        <v>3027</v>
      </c>
      <c r="F2397" s="15" t="s">
        <v>1871</v>
      </c>
      <c r="G2397" s="15" t="s">
        <v>3435</v>
      </c>
      <c r="H2397" s="15" t="s">
        <v>3435</v>
      </c>
      <c r="I2397" t="s">
        <v>1363</v>
      </c>
      <c r="J2397" t="s">
        <v>3160</v>
      </c>
      <c r="K2397" t="s">
        <v>3193</v>
      </c>
      <c r="L2397" t="s">
        <v>3160</v>
      </c>
      <c r="M2397" t="s">
        <v>3049</v>
      </c>
      <c r="N2397" t="s">
        <v>3160</v>
      </c>
      <c r="O2397" t="s">
        <v>3160</v>
      </c>
      <c r="P2397" t="s">
        <v>3115</v>
      </c>
      <c r="Q2397" t="s">
        <v>3186</v>
      </c>
      <c r="R2397" s="23" t="s">
        <v>3160</v>
      </c>
      <c r="S2397" t="s">
        <v>3347</v>
      </c>
    </row>
    <row r="2398" spans="1:19" outlineLevel="1" x14ac:dyDescent="0.2">
      <c r="A2398" t="s">
        <v>6267</v>
      </c>
      <c r="B2398" t="s">
        <v>6272</v>
      </c>
      <c r="C2398" t="s">
        <v>43</v>
      </c>
      <c r="D2398" s="15" t="s">
        <v>3007</v>
      </c>
      <c r="E2398" s="15" t="s">
        <v>3027</v>
      </c>
      <c r="F2398" s="15" t="s">
        <v>1871</v>
      </c>
      <c r="G2398" s="15" t="s">
        <v>3408</v>
      </c>
      <c r="H2398" s="15" t="s">
        <v>3408</v>
      </c>
      <c r="I2398" t="s">
        <v>3160</v>
      </c>
      <c r="J2398" t="s">
        <v>3160</v>
      </c>
      <c r="K2398" t="s">
        <v>3160</v>
      </c>
      <c r="L2398" t="s">
        <v>3160</v>
      </c>
      <c r="M2398" t="s">
        <v>3049</v>
      </c>
      <c r="N2398" t="s">
        <v>3160</v>
      </c>
      <c r="O2398" t="s">
        <v>3160</v>
      </c>
      <c r="P2398" t="s">
        <v>3115</v>
      </c>
      <c r="Q2398" t="s">
        <v>3186</v>
      </c>
      <c r="R2398" s="23" t="s">
        <v>4630</v>
      </c>
      <c r="S2398" t="s">
        <v>3348</v>
      </c>
    </row>
    <row r="2399" spans="1:19" outlineLevel="1" x14ac:dyDescent="0.2">
      <c r="A2399" t="s">
        <v>6267</v>
      </c>
      <c r="B2399" t="s">
        <v>6272</v>
      </c>
      <c r="C2399" t="s">
        <v>43</v>
      </c>
      <c r="D2399" s="15" t="s">
        <v>3007</v>
      </c>
      <c r="E2399" s="15" t="s">
        <v>3027</v>
      </c>
      <c r="F2399" s="15" t="s">
        <v>1871</v>
      </c>
      <c r="G2399" s="15" t="s">
        <v>3408</v>
      </c>
      <c r="H2399" s="15" t="s">
        <v>3408</v>
      </c>
      <c r="I2399" t="s">
        <v>1</v>
      </c>
      <c r="J2399" t="s">
        <v>3160</v>
      </c>
      <c r="K2399" t="s">
        <v>3193</v>
      </c>
      <c r="L2399" t="s">
        <v>3160</v>
      </c>
      <c r="M2399" t="s">
        <v>3049</v>
      </c>
      <c r="N2399" t="s">
        <v>3160</v>
      </c>
      <c r="O2399" t="s">
        <v>3160</v>
      </c>
      <c r="P2399" t="s">
        <v>3115</v>
      </c>
      <c r="Q2399" t="s">
        <v>3186</v>
      </c>
      <c r="R2399" s="23" t="s">
        <v>3160</v>
      </c>
      <c r="S2399" t="s">
        <v>3348</v>
      </c>
    </row>
    <row r="2400" spans="1:19" outlineLevel="1" x14ac:dyDescent="0.2">
      <c r="A2400" t="s">
        <v>6267</v>
      </c>
      <c r="B2400" t="s">
        <v>6272</v>
      </c>
      <c r="C2400" t="s">
        <v>43</v>
      </c>
      <c r="D2400" s="15" t="s">
        <v>3007</v>
      </c>
      <c r="E2400" s="15" t="s">
        <v>3027</v>
      </c>
      <c r="F2400" s="15" t="s">
        <v>1871</v>
      </c>
      <c r="G2400" s="15" t="s">
        <v>3408</v>
      </c>
      <c r="H2400" s="15" t="s">
        <v>3408</v>
      </c>
      <c r="I2400" t="s">
        <v>1363</v>
      </c>
      <c r="J2400" t="s">
        <v>3160</v>
      </c>
      <c r="K2400" t="s">
        <v>3193</v>
      </c>
      <c r="L2400" t="s">
        <v>3160</v>
      </c>
      <c r="M2400" t="s">
        <v>3049</v>
      </c>
      <c r="N2400" t="s">
        <v>3160</v>
      </c>
      <c r="O2400" t="s">
        <v>3160</v>
      </c>
      <c r="P2400" t="s">
        <v>3115</v>
      </c>
      <c r="Q2400" t="s">
        <v>3186</v>
      </c>
      <c r="R2400" s="23" t="s">
        <v>3160</v>
      </c>
      <c r="S2400" t="s">
        <v>3347</v>
      </c>
    </row>
    <row r="2401" spans="1:19" outlineLevel="1" x14ac:dyDescent="0.2">
      <c r="A2401" t="s">
        <v>4230</v>
      </c>
      <c r="B2401" t="s">
        <v>6244</v>
      </c>
      <c r="C2401" t="s">
        <v>43</v>
      </c>
      <c r="D2401" s="15" t="s">
        <v>3007</v>
      </c>
      <c r="E2401" s="15" t="s">
        <v>3027</v>
      </c>
      <c r="F2401" s="15" t="s">
        <v>1872</v>
      </c>
      <c r="G2401" s="15" t="s">
        <v>3435</v>
      </c>
      <c r="H2401" s="15" t="s">
        <v>3435</v>
      </c>
      <c r="I2401" t="s">
        <v>3160</v>
      </c>
      <c r="J2401" t="s">
        <v>3160</v>
      </c>
      <c r="K2401" t="s">
        <v>3160</v>
      </c>
      <c r="L2401" t="s">
        <v>3160</v>
      </c>
      <c r="M2401" t="s">
        <v>3049</v>
      </c>
      <c r="N2401" t="s">
        <v>3160</v>
      </c>
      <c r="O2401" t="s">
        <v>3160</v>
      </c>
      <c r="P2401" t="s">
        <v>3115</v>
      </c>
      <c r="Q2401" t="s">
        <v>3186</v>
      </c>
      <c r="R2401" s="23" t="s">
        <v>4630</v>
      </c>
      <c r="S2401" t="s">
        <v>3348</v>
      </c>
    </row>
    <row r="2402" spans="1:19" outlineLevel="1" x14ac:dyDescent="0.2">
      <c r="A2402" t="s">
        <v>4230</v>
      </c>
      <c r="B2402" t="s">
        <v>6244</v>
      </c>
      <c r="C2402" t="s">
        <v>43</v>
      </c>
      <c r="D2402" s="15" t="s">
        <v>3007</v>
      </c>
      <c r="E2402" s="15" t="s">
        <v>3027</v>
      </c>
      <c r="F2402" s="15" t="s">
        <v>1872</v>
      </c>
      <c r="G2402" s="15" t="s">
        <v>3435</v>
      </c>
      <c r="H2402" s="15" t="s">
        <v>3435</v>
      </c>
      <c r="I2402" t="s">
        <v>1</v>
      </c>
      <c r="J2402" t="s">
        <v>3160</v>
      </c>
      <c r="K2402" t="s">
        <v>3193</v>
      </c>
      <c r="L2402" t="s">
        <v>3160</v>
      </c>
      <c r="M2402" t="s">
        <v>3049</v>
      </c>
      <c r="N2402" t="s">
        <v>3160</v>
      </c>
      <c r="O2402" t="s">
        <v>3160</v>
      </c>
      <c r="P2402" t="s">
        <v>3115</v>
      </c>
      <c r="Q2402" t="s">
        <v>3186</v>
      </c>
      <c r="R2402" s="23" t="s">
        <v>3160</v>
      </c>
      <c r="S2402" t="s">
        <v>3348</v>
      </c>
    </row>
    <row r="2403" spans="1:19" outlineLevel="1" x14ac:dyDescent="0.2">
      <c r="A2403" t="s">
        <v>4230</v>
      </c>
      <c r="B2403" t="s">
        <v>6244</v>
      </c>
      <c r="C2403" t="s">
        <v>43</v>
      </c>
      <c r="D2403" s="15" t="s">
        <v>3007</v>
      </c>
      <c r="E2403" s="15" t="s">
        <v>3027</v>
      </c>
      <c r="F2403" s="15" t="s">
        <v>1872</v>
      </c>
      <c r="G2403" s="15" t="s">
        <v>3435</v>
      </c>
      <c r="H2403" s="15" t="s">
        <v>3435</v>
      </c>
      <c r="I2403" t="s">
        <v>1</v>
      </c>
      <c r="J2403" t="s">
        <v>3160</v>
      </c>
      <c r="K2403" t="s">
        <v>3193</v>
      </c>
      <c r="L2403" t="s">
        <v>3160</v>
      </c>
      <c r="M2403" t="s">
        <v>3160</v>
      </c>
      <c r="N2403" t="s">
        <v>3160</v>
      </c>
      <c r="O2403" t="s">
        <v>3160</v>
      </c>
      <c r="P2403" t="s">
        <v>3116</v>
      </c>
      <c r="Q2403" t="s">
        <v>5413</v>
      </c>
      <c r="R2403" s="23" t="s">
        <v>3160</v>
      </c>
      <c r="S2403" t="s">
        <v>3189</v>
      </c>
    </row>
    <row r="2404" spans="1:19" outlineLevel="1" x14ac:dyDescent="0.2">
      <c r="A2404" t="s">
        <v>4547</v>
      </c>
      <c r="B2404" t="s">
        <v>6245</v>
      </c>
      <c r="C2404" t="s">
        <v>43</v>
      </c>
      <c r="D2404" s="15" t="s">
        <v>3007</v>
      </c>
      <c r="E2404" s="15" t="s">
        <v>3027</v>
      </c>
      <c r="F2404" s="15" t="s">
        <v>1872</v>
      </c>
      <c r="G2404" s="15" t="s">
        <v>3408</v>
      </c>
      <c r="H2404" s="15" t="s">
        <v>3408</v>
      </c>
      <c r="I2404" t="s">
        <v>3160</v>
      </c>
      <c r="J2404" t="s">
        <v>3160</v>
      </c>
      <c r="K2404" t="s">
        <v>3160</v>
      </c>
      <c r="L2404" t="s">
        <v>3160</v>
      </c>
      <c r="M2404" t="s">
        <v>3049</v>
      </c>
      <c r="N2404" t="s">
        <v>3160</v>
      </c>
      <c r="O2404" t="s">
        <v>3160</v>
      </c>
      <c r="P2404" t="s">
        <v>3115</v>
      </c>
      <c r="Q2404" t="s">
        <v>3186</v>
      </c>
      <c r="R2404" s="23" t="s">
        <v>4630</v>
      </c>
      <c r="S2404" t="s">
        <v>3348</v>
      </c>
    </row>
    <row r="2405" spans="1:19" outlineLevel="1" x14ac:dyDescent="0.2">
      <c r="A2405" t="s">
        <v>4547</v>
      </c>
      <c r="B2405" t="s">
        <v>6245</v>
      </c>
      <c r="C2405" t="s">
        <v>43</v>
      </c>
      <c r="D2405" s="15" t="s">
        <v>3007</v>
      </c>
      <c r="E2405" s="15" t="s">
        <v>3027</v>
      </c>
      <c r="F2405" s="15" t="s">
        <v>1872</v>
      </c>
      <c r="G2405" s="15" t="s">
        <v>3408</v>
      </c>
      <c r="H2405" s="15" t="s">
        <v>3408</v>
      </c>
      <c r="I2405" t="s">
        <v>1</v>
      </c>
      <c r="J2405" t="s">
        <v>3160</v>
      </c>
      <c r="K2405" t="s">
        <v>3193</v>
      </c>
      <c r="L2405" t="s">
        <v>3160</v>
      </c>
      <c r="M2405" t="s">
        <v>3049</v>
      </c>
      <c r="N2405" t="s">
        <v>3160</v>
      </c>
      <c r="O2405" t="s">
        <v>3160</v>
      </c>
      <c r="P2405" t="s">
        <v>3115</v>
      </c>
      <c r="Q2405" t="s">
        <v>3186</v>
      </c>
      <c r="R2405" s="23" t="s">
        <v>3160</v>
      </c>
      <c r="S2405" t="s">
        <v>3348</v>
      </c>
    </row>
    <row r="2406" spans="1:19" outlineLevel="1" x14ac:dyDescent="0.2">
      <c r="A2406" t="s">
        <v>4547</v>
      </c>
      <c r="B2406" t="s">
        <v>6245</v>
      </c>
      <c r="C2406" t="s">
        <v>43</v>
      </c>
      <c r="D2406" s="15" t="s">
        <v>3007</v>
      </c>
      <c r="E2406" s="15" t="s">
        <v>3027</v>
      </c>
      <c r="F2406" s="15" t="s">
        <v>1872</v>
      </c>
      <c r="G2406" s="15" t="s">
        <v>3408</v>
      </c>
      <c r="H2406" s="15" t="s">
        <v>3408</v>
      </c>
      <c r="I2406" t="s">
        <v>1</v>
      </c>
      <c r="J2406" t="s">
        <v>3160</v>
      </c>
      <c r="K2406" t="s">
        <v>3193</v>
      </c>
      <c r="L2406" t="s">
        <v>3160</v>
      </c>
      <c r="M2406" t="s">
        <v>3160</v>
      </c>
      <c r="N2406" t="s">
        <v>3160</v>
      </c>
      <c r="O2406" t="s">
        <v>3160</v>
      </c>
      <c r="P2406" t="s">
        <v>3116</v>
      </c>
      <c r="Q2406" t="s">
        <v>5413</v>
      </c>
      <c r="R2406" s="23" t="s">
        <v>3160</v>
      </c>
      <c r="S2406" t="s">
        <v>3189</v>
      </c>
    </row>
    <row r="2407" spans="1:19" outlineLevel="1" x14ac:dyDescent="0.2">
      <c r="A2407" t="s">
        <v>6268</v>
      </c>
      <c r="B2407" t="s">
        <v>6271</v>
      </c>
      <c r="C2407" t="s">
        <v>43</v>
      </c>
      <c r="D2407" s="15" t="s">
        <v>3007</v>
      </c>
      <c r="E2407" s="15" t="s">
        <v>3027</v>
      </c>
      <c r="F2407" s="15" t="s">
        <v>1872</v>
      </c>
      <c r="G2407" s="15" t="s">
        <v>3435</v>
      </c>
      <c r="H2407" s="15" t="s">
        <v>3435</v>
      </c>
      <c r="I2407" t="s">
        <v>3160</v>
      </c>
      <c r="J2407" t="s">
        <v>3160</v>
      </c>
      <c r="K2407" t="s">
        <v>3160</v>
      </c>
      <c r="L2407" t="s">
        <v>3160</v>
      </c>
      <c r="M2407" t="s">
        <v>3049</v>
      </c>
      <c r="N2407" t="s">
        <v>3160</v>
      </c>
      <c r="O2407" t="s">
        <v>3160</v>
      </c>
      <c r="P2407" t="s">
        <v>3115</v>
      </c>
      <c r="Q2407" t="s">
        <v>3186</v>
      </c>
      <c r="R2407" s="23" t="s">
        <v>4630</v>
      </c>
      <c r="S2407" t="s">
        <v>3348</v>
      </c>
    </row>
    <row r="2408" spans="1:19" outlineLevel="1" x14ac:dyDescent="0.2">
      <c r="A2408" t="s">
        <v>6268</v>
      </c>
      <c r="B2408" t="s">
        <v>6271</v>
      </c>
      <c r="C2408" t="s">
        <v>43</v>
      </c>
      <c r="D2408" s="15" t="s">
        <v>3007</v>
      </c>
      <c r="E2408" s="15" t="s">
        <v>3027</v>
      </c>
      <c r="F2408" s="15" t="s">
        <v>1872</v>
      </c>
      <c r="G2408" s="15" t="s">
        <v>3435</v>
      </c>
      <c r="H2408" s="15" t="s">
        <v>3435</v>
      </c>
      <c r="I2408" t="s">
        <v>1</v>
      </c>
      <c r="J2408" t="s">
        <v>3160</v>
      </c>
      <c r="K2408" t="s">
        <v>3193</v>
      </c>
      <c r="L2408" t="s">
        <v>3160</v>
      </c>
      <c r="M2408" t="s">
        <v>3049</v>
      </c>
      <c r="N2408" t="s">
        <v>3160</v>
      </c>
      <c r="O2408" t="s">
        <v>3160</v>
      </c>
      <c r="P2408" t="s">
        <v>3115</v>
      </c>
      <c r="Q2408" t="s">
        <v>3186</v>
      </c>
      <c r="R2408" s="23" t="s">
        <v>3160</v>
      </c>
      <c r="S2408" t="s">
        <v>3348</v>
      </c>
    </row>
    <row r="2409" spans="1:19" outlineLevel="1" x14ac:dyDescent="0.2">
      <c r="A2409" t="s">
        <v>6268</v>
      </c>
      <c r="B2409" t="s">
        <v>6271</v>
      </c>
      <c r="C2409" t="s">
        <v>43</v>
      </c>
      <c r="D2409" s="15" t="s">
        <v>3007</v>
      </c>
      <c r="E2409" s="15" t="s">
        <v>3027</v>
      </c>
      <c r="F2409" s="15" t="s">
        <v>1872</v>
      </c>
      <c r="G2409" s="15" t="s">
        <v>3435</v>
      </c>
      <c r="H2409" s="15" t="s">
        <v>3435</v>
      </c>
      <c r="I2409" t="s">
        <v>1363</v>
      </c>
      <c r="J2409" t="s">
        <v>3160</v>
      </c>
      <c r="K2409" t="s">
        <v>3193</v>
      </c>
      <c r="L2409" t="s">
        <v>3160</v>
      </c>
      <c r="M2409" t="s">
        <v>3049</v>
      </c>
      <c r="N2409" t="s">
        <v>3160</v>
      </c>
      <c r="O2409" t="s">
        <v>3160</v>
      </c>
      <c r="P2409" t="s">
        <v>3115</v>
      </c>
      <c r="Q2409" t="s">
        <v>3186</v>
      </c>
      <c r="R2409" s="23" t="s">
        <v>3160</v>
      </c>
      <c r="S2409" t="s">
        <v>3347</v>
      </c>
    </row>
    <row r="2410" spans="1:19" outlineLevel="1" x14ac:dyDescent="0.2">
      <c r="A2410" t="s">
        <v>6269</v>
      </c>
      <c r="B2410" t="s">
        <v>6270</v>
      </c>
      <c r="C2410" t="s">
        <v>43</v>
      </c>
      <c r="D2410" s="15" t="s">
        <v>3007</v>
      </c>
      <c r="E2410" s="15" t="s">
        <v>3027</v>
      </c>
      <c r="F2410" s="15" t="s">
        <v>1872</v>
      </c>
      <c r="G2410" s="15" t="s">
        <v>3408</v>
      </c>
      <c r="H2410" s="15" t="s">
        <v>3408</v>
      </c>
      <c r="I2410" t="s">
        <v>3160</v>
      </c>
      <c r="J2410" t="s">
        <v>3160</v>
      </c>
      <c r="K2410" t="s">
        <v>3160</v>
      </c>
      <c r="L2410" t="s">
        <v>3160</v>
      </c>
      <c r="M2410" t="s">
        <v>3049</v>
      </c>
      <c r="N2410" t="s">
        <v>3160</v>
      </c>
      <c r="O2410" t="s">
        <v>3160</v>
      </c>
      <c r="P2410" t="s">
        <v>3115</v>
      </c>
      <c r="Q2410" t="s">
        <v>3186</v>
      </c>
      <c r="R2410" s="23" t="s">
        <v>4630</v>
      </c>
      <c r="S2410" t="s">
        <v>3348</v>
      </c>
    </row>
    <row r="2411" spans="1:19" outlineLevel="1" x14ac:dyDescent="0.2">
      <c r="A2411" t="s">
        <v>6269</v>
      </c>
      <c r="B2411" t="s">
        <v>6270</v>
      </c>
      <c r="C2411" t="s">
        <v>43</v>
      </c>
      <c r="D2411" s="15" t="s">
        <v>3007</v>
      </c>
      <c r="E2411" s="15" t="s">
        <v>3027</v>
      </c>
      <c r="F2411" s="15" t="s">
        <v>1872</v>
      </c>
      <c r="G2411" s="15" t="s">
        <v>3408</v>
      </c>
      <c r="H2411" s="15" t="s">
        <v>3408</v>
      </c>
      <c r="I2411" t="s">
        <v>1</v>
      </c>
      <c r="J2411" t="s">
        <v>3160</v>
      </c>
      <c r="K2411" t="s">
        <v>3193</v>
      </c>
      <c r="L2411" t="s">
        <v>3160</v>
      </c>
      <c r="M2411" t="s">
        <v>3049</v>
      </c>
      <c r="N2411" t="s">
        <v>3160</v>
      </c>
      <c r="O2411" t="s">
        <v>3160</v>
      </c>
      <c r="P2411" t="s">
        <v>3115</v>
      </c>
      <c r="Q2411" t="s">
        <v>3186</v>
      </c>
      <c r="R2411" s="23" t="s">
        <v>3160</v>
      </c>
      <c r="S2411" t="s">
        <v>3348</v>
      </c>
    </row>
    <row r="2412" spans="1:19" outlineLevel="1" x14ac:dyDescent="0.2">
      <c r="A2412" t="s">
        <v>6269</v>
      </c>
      <c r="B2412" t="s">
        <v>6270</v>
      </c>
      <c r="C2412" t="s">
        <v>43</v>
      </c>
      <c r="D2412" s="15" t="s">
        <v>3007</v>
      </c>
      <c r="E2412" s="15" t="s">
        <v>3027</v>
      </c>
      <c r="F2412" s="15" t="s">
        <v>1872</v>
      </c>
      <c r="G2412" s="15" t="s">
        <v>3408</v>
      </c>
      <c r="H2412" s="15" t="s">
        <v>3408</v>
      </c>
      <c r="I2412" t="s">
        <v>1363</v>
      </c>
      <c r="J2412" t="s">
        <v>3160</v>
      </c>
      <c r="K2412" t="s">
        <v>3193</v>
      </c>
      <c r="L2412" t="s">
        <v>3160</v>
      </c>
      <c r="M2412" t="s">
        <v>3049</v>
      </c>
      <c r="N2412" t="s">
        <v>3160</v>
      </c>
      <c r="O2412" t="s">
        <v>3160</v>
      </c>
      <c r="P2412" t="s">
        <v>3115</v>
      </c>
      <c r="Q2412" t="s">
        <v>3186</v>
      </c>
      <c r="R2412" s="23" t="s">
        <v>3160</v>
      </c>
      <c r="S2412" t="s">
        <v>3347</v>
      </c>
    </row>
    <row r="2413" spans="1:19" outlineLevel="1" x14ac:dyDescent="0.2">
      <c r="A2413" t="s">
        <v>4236</v>
      </c>
      <c r="B2413" t="s">
        <v>6246</v>
      </c>
      <c r="C2413" t="s">
        <v>43</v>
      </c>
      <c r="D2413" t="s">
        <v>1381</v>
      </c>
      <c r="E2413" s="15" t="s">
        <v>3883</v>
      </c>
      <c r="F2413" s="15" t="s">
        <v>2984</v>
      </c>
      <c r="G2413" s="15" t="s">
        <v>3874</v>
      </c>
      <c r="H2413" s="15" t="s">
        <v>4238</v>
      </c>
      <c r="I2413" t="s">
        <v>3180</v>
      </c>
      <c r="J2413" t="s">
        <v>3160</v>
      </c>
      <c r="K2413" t="s">
        <v>3160</v>
      </c>
      <c r="L2413" t="s">
        <v>3160</v>
      </c>
      <c r="M2413" t="s">
        <v>3049</v>
      </c>
      <c r="N2413" t="s">
        <v>3136</v>
      </c>
      <c r="O2413" t="s">
        <v>3160</v>
      </c>
      <c r="P2413" t="s">
        <v>3115</v>
      </c>
      <c r="Q2413" t="s">
        <v>3186</v>
      </c>
      <c r="R2413" t="s">
        <v>3160</v>
      </c>
      <c r="S2413" t="s">
        <v>3348</v>
      </c>
    </row>
    <row r="2414" spans="1:19" outlineLevel="1" x14ac:dyDescent="0.2">
      <c r="A2414" t="s">
        <v>4236</v>
      </c>
      <c r="B2414" t="s">
        <v>6246</v>
      </c>
      <c r="C2414" t="s">
        <v>43</v>
      </c>
      <c r="D2414" t="s">
        <v>1381</v>
      </c>
      <c r="E2414" s="15" t="s">
        <v>3883</v>
      </c>
      <c r="F2414" s="15" t="s">
        <v>2984</v>
      </c>
      <c r="G2414" s="15" t="s">
        <v>3874</v>
      </c>
      <c r="H2414" s="15" t="s">
        <v>4238</v>
      </c>
      <c r="I2414" t="s">
        <v>1</v>
      </c>
      <c r="J2414" t="s">
        <v>3160</v>
      </c>
      <c r="K2414" t="s">
        <v>3193</v>
      </c>
      <c r="L2414" t="s">
        <v>3160</v>
      </c>
      <c r="M2414" t="s">
        <v>3049</v>
      </c>
      <c r="N2414" t="s">
        <v>3136</v>
      </c>
      <c r="O2414" t="s">
        <v>3160</v>
      </c>
      <c r="P2414" t="s">
        <v>3115</v>
      </c>
      <c r="Q2414" t="s">
        <v>3186</v>
      </c>
      <c r="R2414" t="s">
        <v>3160</v>
      </c>
      <c r="S2414" t="s">
        <v>3348</v>
      </c>
    </row>
    <row r="2415" spans="1:19" outlineLevel="1" x14ac:dyDescent="0.2">
      <c r="A2415" t="s">
        <v>4236</v>
      </c>
      <c r="B2415" t="s">
        <v>6255</v>
      </c>
      <c r="C2415" t="s">
        <v>43</v>
      </c>
      <c r="D2415" t="s">
        <v>1381</v>
      </c>
      <c r="E2415" s="15" t="s">
        <v>3883</v>
      </c>
      <c r="F2415" s="15" t="s">
        <v>2984</v>
      </c>
      <c r="G2415" s="15" t="s">
        <v>3874</v>
      </c>
      <c r="H2415" s="15" t="s">
        <v>4238</v>
      </c>
      <c r="I2415" t="s">
        <v>1</v>
      </c>
      <c r="J2415" t="s">
        <v>3160</v>
      </c>
      <c r="K2415" t="s">
        <v>3193</v>
      </c>
      <c r="L2415" t="s">
        <v>3160</v>
      </c>
      <c r="M2415" t="s">
        <v>3049</v>
      </c>
      <c r="N2415" t="s">
        <v>3136</v>
      </c>
      <c r="O2415" t="s">
        <v>3160</v>
      </c>
      <c r="P2415" t="s">
        <v>3115</v>
      </c>
      <c r="Q2415" t="s">
        <v>3186</v>
      </c>
      <c r="R2415" t="s">
        <v>3160</v>
      </c>
      <c r="S2415" t="s">
        <v>3348</v>
      </c>
    </row>
    <row r="2416" spans="1:19" outlineLevel="1" x14ac:dyDescent="0.2">
      <c r="A2416" t="s">
        <v>4237</v>
      </c>
      <c r="B2416" t="s">
        <v>6247</v>
      </c>
      <c r="C2416" t="s">
        <v>43</v>
      </c>
      <c r="D2416" t="s">
        <v>1381</v>
      </c>
      <c r="E2416" s="15" t="s">
        <v>3883</v>
      </c>
      <c r="F2416" s="15" t="s">
        <v>2984</v>
      </c>
      <c r="G2416" s="15" t="s">
        <v>3874</v>
      </c>
      <c r="H2416" s="15" t="s">
        <v>4239</v>
      </c>
      <c r="I2416" t="s">
        <v>3180</v>
      </c>
      <c r="J2416" t="s">
        <v>3160</v>
      </c>
      <c r="K2416" t="s">
        <v>3160</v>
      </c>
      <c r="L2416" t="s">
        <v>3160</v>
      </c>
      <c r="M2416" t="s">
        <v>3049</v>
      </c>
      <c r="N2416" t="s">
        <v>3136</v>
      </c>
      <c r="O2416" t="s">
        <v>3160</v>
      </c>
      <c r="P2416" t="s">
        <v>3115</v>
      </c>
      <c r="Q2416" t="s">
        <v>3186</v>
      </c>
      <c r="R2416" t="s">
        <v>3160</v>
      </c>
      <c r="S2416" t="s">
        <v>3348</v>
      </c>
    </row>
    <row r="2417" spans="1:19" outlineLevel="1" x14ac:dyDescent="0.2">
      <c r="A2417" t="s">
        <v>4237</v>
      </c>
      <c r="B2417" t="s">
        <v>6247</v>
      </c>
      <c r="C2417" t="s">
        <v>43</v>
      </c>
      <c r="D2417" t="s">
        <v>1381</v>
      </c>
      <c r="E2417" s="15" t="s">
        <v>3883</v>
      </c>
      <c r="F2417" s="15" t="s">
        <v>2984</v>
      </c>
      <c r="G2417" s="15" t="s">
        <v>3874</v>
      </c>
      <c r="H2417" s="15" t="s">
        <v>4239</v>
      </c>
      <c r="I2417" t="s">
        <v>1</v>
      </c>
      <c r="J2417" t="s">
        <v>3160</v>
      </c>
      <c r="K2417" t="s">
        <v>3193</v>
      </c>
      <c r="L2417" t="s">
        <v>3160</v>
      </c>
      <c r="M2417" t="s">
        <v>3049</v>
      </c>
      <c r="N2417" t="s">
        <v>3136</v>
      </c>
      <c r="O2417" t="s">
        <v>3160</v>
      </c>
      <c r="P2417" t="s">
        <v>3115</v>
      </c>
      <c r="Q2417" t="s">
        <v>3186</v>
      </c>
      <c r="R2417" t="s">
        <v>3160</v>
      </c>
      <c r="S2417" t="s">
        <v>3348</v>
      </c>
    </row>
    <row r="2418" spans="1:19" outlineLevel="1" x14ac:dyDescent="0.2">
      <c r="A2418" t="s">
        <v>4237</v>
      </c>
      <c r="B2418" t="s">
        <v>6256</v>
      </c>
      <c r="C2418" t="s">
        <v>43</v>
      </c>
      <c r="D2418" t="s">
        <v>1381</v>
      </c>
      <c r="E2418" s="15" t="s">
        <v>3883</v>
      </c>
      <c r="F2418" s="15" t="s">
        <v>2984</v>
      </c>
      <c r="G2418" s="15" t="s">
        <v>3874</v>
      </c>
      <c r="H2418" s="15" t="s">
        <v>4239</v>
      </c>
      <c r="I2418" t="s">
        <v>1</v>
      </c>
      <c r="J2418" t="s">
        <v>3160</v>
      </c>
      <c r="K2418" t="s">
        <v>3193</v>
      </c>
      <c r="L2418" t="s">
        <v>3160</v>
      </c>
      <c r="M2418" t="s">
        <v>3049</v>
      </c>
      <c r="N2418" t="s">
        <v>3136</v>
      </c>
      <c r="O2418" t="s">
        <v>3160</v>
      </c>
      <c r="P2418" t="s">
        <v>3115</v>
      </c>
      <c r="Q2418" t="s">
        <v>3186</v>
      </c>
      <c r="R2418" t="s">
        <v>3160</v>
      </c>
      <c r="S2418" t="s">
        <v>3348</v>
      </c>
    </row>
    <row r="2419" spans="1:19" outlineLevel="1" x14ac:dyDescent="0.2">
      <c r="A2419" t="s">
        <v>4240</v>
      </c>
      <c r="B2419" t="s">
        <v>6248</v>
      </c>
      <c r="C2419" t="s">
        <v>43</v>
      </c>
      <c r="D2419" t="s">
        <v>1381</v>
      </c>
      <c r="E2419" s="15" t="s">
        <v>3883</v>
      </c>
      <c r="F2419" s="15" t="s">
        <v>2984</v>
      </c>
      <c r="G2419" s="15" t="s">
        <v>3874</v>
      </c>
      <c r="H2419" s="15" t="s">
        <v>4242</v>
      </c>
      <c r="I2419" t="s">
        <v>3180</v>
      </c>
      <c r="J2419" t="s">
        <v>3160</v>
      </c>
      <c r="K2419" t="s">
        <v>3160</v>
      </c>
      <c r="L2419" t="s">
        <v>3160</v>
      </c>
      <c r="M2419" t="s">
        <v>3049</v>
      </c>
      <c r="N2419" t="s">
        <v>3136</v>
      </c>
      <c r="O2419" t="s">
        <v>3160</v>
      </c>
      <c r="P2419" t="s">
        <v>3115</v>
      </c>
      <c r="Q2419" t="s">
        <v>3186</v>
      </c>
      <c r="R2419" t="s">
        <v>3160</v>
      </c>
      <c r="S2419" t="s">
        <v>3348</v>
      </c>
    </row>
    <row r="2420" spans="1:19" outlineLevel="1" x14ac:dyDescent="0.2">
      <c r="A2420" t="s">
        <v>4240</v>
      </c>
      <c r="B2420" t="s">
        <v>6248</v>
      </c>
      <c r="C2420" t="s">
        <v>43</v>
      </c>
      <c r="D2420" t="s">
        <v>1381</v>
      </c>
      <c r="E2420" s="15" t="s">
        <v>3883</v>
      </c>
      <c r="F2420" s="15" t="s">
        <v>2984</v>
      </c>
      <c r="G2420" s="15" t="s">
        <v>3874</v>
      </c>
      <c r="H2420" s="15" t="s">
        <v>4242</v>
      </c>
      <c r="I2420" t="s">
        <v>1</v>
      </c>
      <c r="J2420" t="s">
        <v>3160</v>
      </c>
      <c r="K2420" t="s">
        <v>3193</v>
      </c>
      <c r="L2420" t="s">
        <v>3160</v>
      </c>
      <c r="M2420" t="s">
        <v>3049</v>
      </c>
      <c r="N2420" t="s">
        <v>3136</v>
      </c>
      <c r="O2420" t="s">
        <v>3160</v>
      </c>
      <c r="P2420" t="s">
        <v>3115</v>
      </c>
      <c r="Q2420" t="s">
        <v>3186</v>
      </c>
      <c r="R2420" t="s">
        <v>3160</v>
      </c>
      <c r="S2420" t="s">
        <v>3348</v>
      </c>
    </row>
    <row r="2421" spans="1:19" outlineLevel="1" x14ac:dyDescent="0.2">
      <c r="A2421" t="s">
        <v>4240</v>
      </c>
      <c r="B2421" t="s">
        <v>6257</v>
      </c>
      <c r="C2421" t="s">
        <v>43</v>
      </c>
      <c r="D2421" t="s">
        <v>1381</v>
      </c>
      <c r="E2421" s="15" t="s">
        <v>3883</v>
      </c>
      <c r="F2421" s="15" t="s">
        <v>2984</v>
      </c>
      <c r="G2421" s="15" t="s">
        <v>3874</v>
      </c>
      <c r="H2421" s="15" t="s">
        <v>4242</v>
      </c>
      <c r="I2421" t="s">
        <v>1</v>
      </c>
      <c r="J2421" t="s">
        <v>3160</v>
      </c>
      <c r="K2421" t="s">
        <v>3193</v>
      </c>
      <c r="L2421" t="s">
        <v>3160</v>
      </c>
      <c r="M2421" t="s">
        <v>3049</v>
      </c>
      <c r="N2421" t="s">
        <v>3136</v>
      </c>
      <c r="O2421" t="s">
        <v>3160</v>
      </c>
      <c r="P2421" t="s">
        <v>3115</v>
      </c>
      <c r="Q2421" t="s">
        <v>3186</v>
      </c>
      <c r="R2421" t="s">
        <v>3160</v>
      </c>
      <c r="S2421" t="s">
        <v>3348</v>
      </c>
    </row>
    <row r="2422" spans="1:19" outlineLevel="1" x14ac:dyDescent="0.2">
      <c r="A2422" t="s">
        <v>4241</v>
      </c>
      <c r="B2422" t="s">
        <v>6249</v>
      </c>
      <c r="C2422" t="s">
        <v>43</v>
      </c>
      <c r="D2422" t="s">
        <v>1381</v>
      </c>
      <c r="E2422" s="15" t="s">
        <v>3883</v>
      </c>
      <c r="F2422" s="15" t="s">
        <v>2984</v>
      </c>
      <c r="G2422" s="15" t="s">
        <v>3874</v>
      </c>
      <c r="H2422" s="15" t="s">
        <v>4243</v>
      </c>
      <c r="I2422" t="s">
        <v>3180</v>
      </c>
      <c r="J2422" t="s">
        <v>3160</v>
      </c>
      <c r="K2422" t="s">
        <v>3160</v>
      </c>
      <c r="L2422" t="s">
        <v>3160</v>
      </c>
      <c r="M2422" t="s">
        <v>3049</v>
      </c>
      <c r="N2422" t="s">
        <v>3136</v>
      </c>
      <c r="O2422" t="s">
        <v>3160</v>
      </c>
      <c r="P2422" t="s">
        <v>3115</v>
      </c>
      <c r="Q2422" t="s">
        <v>3186</v>
      </c>
      <c r="R2422" t="s">
        <v>3160</v>
      </c>
      <c r="S2422" t="s">
        <v>3348</v>
      </c>
    </row>
    <row r="2423" spans="1:19" outlineLevel="1" x14ac:dyDescent="0.2">
      <c r="A2423" t="s">
        <v>4241</v>
      </c>
      <c r="B2423" t="s">
        <v>6249</v>
      </c>
      <c r="C2423" t="s">
        <v>43</v>
      </c>
      <c r="D2423" t="s">
        <v>1381</v>
      </c>
      <c r="E2423" s="15" t="s">
        <v>3883</v>
      </c>
      <c r="F2423" s="15" t="s">
        <v>2984</v>
      </c>
      <c r="G2423" s="15" t="s">
        <v>3874</v>
      </c>
      <c r="H2423" s="15" t="s">
        <v>4243</v>
      </c>
      <c r="I2423" t="s">
        <v>1</v>
      </c>
      <c r="J2423" t="s">
        <v>3160</v>
      </c>
      <c r="K2423" t="s">
        <v>3193</v>
      </c>
      <c r="L2423" t="s">
        <v>3160</v>
      </c>
      <c r="M2423" t="s">
        <v>3049</v>
      </c>
      <c r="N2423" t="s">
        <v>3136</v>
      </c>
      <c r="O2423" t="s">
        <v>3160</v>
      </c>
      <c r="P2423" t="s">
        <v>3115</v>
      </c>
      <c r="Q2423" t="s">
        <v>3186</v>
      </c>
      <c r="R2423" t="s">
        <v>3160</v>
      </c>
      <c r="S2423" t="s">
        <v>3348</v>
      </c>
    </row>
    <row r="2424" spans="1:19" outlineLevel="1" x14ac:dyDescent="0.2">
      <c r="A2424" t="s">
        <v>4241</v>
      </c>
      <c r="B2424" t="s">
        <v>6258</v>
      </c>
      <c r="C2424" t="s">
        <v>43</v>
      </c>
      <c r="D2424" t="s">
        <v>1381</v>
      </c>
      <c r="E2424" s="15" t="s">
        <v>3883</v>
      </c>
      <c r="F2424" s="15" t="s">
        <v>2984</v>
      </c>
      <c r="G2424" s="15" t="s">
        <v>3874</v>
      </c>
      <c r="H2424" s="15" t="s">
        <v>4243</v>
      </c>
      <c r="I2424" t="s">
        <v>1</v>
      </c>
      <c r="J2424" t="s">
        <v>3160</v>
      </c>
      <c r="K2424" t="s">
        <v>3193</v>
      </c>
      <c r="L2424" t="s">
        <v>3160</v>
      </c>
      <c r="M2424" t="s">
        <v>3049</v>
      </c>
      <c r="N2424" t="s">
        <v>3136</v>
      </c>
      <c r="O2424" t="s">
        <v>3160</v>
      </c>
      <c r="P2424" t="s">
        <v>3115</v>
      </c>
      <c r="Q2424" t="s">
        <v>3186</v>
      </c>
      <c r="R2424" t="s">
        <v>3160</v>
      </c>
      <c r="S2424" t="s">
        <v>3348</v>
      </c>
    </row>
    <row r="2425" spans="1:19" outlineLevel="1" x14ac:dyDescent="0.2">
      <c r="A2425" t="s">
        <v>5699</v>
      </c>
      <c r="B2425" t="s">
        <v>6250</v>
      </c>
      <c r="C2425" t="s">
        <v>43</v>
      </c>
      <c r="D2425" t="s">
        <v>1381</v>
      </c>
      <c r="E2425" s="15" t="s">
        <v>3883</v>
      </c>
      <c r="F2425" s="15" t="s">
        <v>2984</v>
      </c>
      <c r="G2425" s="15" t="s">
        <v>3879</v>
      </c>
      <c r="H2425" s="15" t="s">
        <v>5690</v>
      </c>
      <c r="I2425" t="s">
        <v>3180</v>
      </c>
      <c r="J2425" t="s">
        <v>3160</v>
      </c>
      <c r="K2425" t="s">
        <v>3160</v>
      </c>
      <c r="L2425" t="s">
        <v>3160</v>
      </c>
      <c r="M2425" t="s">
        <v>3049</v>
      </c>
      <c r="N2425" t="s">
        <v>3136</v>
      </c>
      <c r="O2425" t="s">
        <v>3160</v>
      </c>
      <c r="P2425" t="s">
        <v>3115</v>
      </c>
      <c r="Q2425" t="s">
        <v>3186</v>
      </c>
      <c r="R2425" t="s">
        <v>3160</v>
      </c>
      <c r="S2425" t="s">
        <v>3348</v>
      </c>
    </row>
    <row r="2426" spans="1:19" outlineLevel="1" x14ac:dyDescent="0.2">
      <c r="A2426" t="s">
        <v>5699</v>
      </c>
      <c r="B2426" t="s">
        <v>6250</v>
      </c>
      <c r="C2426" t="s">
        <v>43</v>
      </c>
      <c r="D2426" t="s">
        <v>1381</v>
      </c>
      <c r="E2426" s="15" t="s">
        <v>3883</v>
      </c>
      <c r="F2426" s="15" t="s">
        <v>2984</v>
      </c>
      <c r="G2426" s="15" t="s">
        <v>3879</v>
      </c>
      <c r="H2426" s="15" t="s">
        <v>5690</v>
      </c>
      <c r="I2426" t="s">
        <v>1</v>
      </c>
      <c r="J2426" t="s">
        <v>3160</v>
      </c>
      <c r="K2426" t="s">
        <v>3193</v>
      </c>
      <c r="L2426" t="s">
        <v>3160</v>
      </c>
      <c r="M2426" t="s">
        <v>3049</v>
      </c>
      <c r="N2426" t="s">
        <v>3136</v>
      </c>
      <c r="O2426" t="s">
        <v>3160</v>
      </c>
      <c r="P2426" t="s">
        <v>3115</v>
      </c>
      <c r="Q2426" t="s">
        <v>3186</v>
      </c>
      <c r="R2426" t="s">
        <v>3160</v>
      </c>
      <c r="S2426" t="s">
        <v>3348</v>
      </c>
    </row>
    <row r="2427" spans="1:19" outlineLevel="1" x14ac:dyDescent="0.2">
      <c r="A2427" t="s">
        <v>5699</v>
      </c>
      <c r="B2427" t="s">
        <v>6259</v>
      </c>
      <c r="C2427" t="s">
        <v>43</v>
      </c>
      <c r="D2427" t="s">
        <v>1381</v>
      </c>
      <c r="E2427" s="15" t="s">
        <v>3883</v>
      </c>
      <c r="F2427" s="15" t="s">
        <v>2984</v>
      </c>
      <c r="G2427" s="15" t="s">
        <v>3879</v>
      </c>
      <c r="H2427" s="15" t="s">
        <v>5690</v>
      </c>
      <c r="I2427" t="s">
        <v>1</v>
      </c>
      <c r="J2427" t="s">
        <v>3160</v>
      </c>
      <c r="K2427" t="s">
        <v>3193</v>
      </c>
      <c r="L2427" t="s">
        <v>3160</v>
      </c>
      <c r="M2427" t="s">
        <v>3049</v>
      </c>
      <c r="N2427" t="s">
        <v>3136</v>
      </c>
      <c r="O2427" t="s">
        <v>3160</v>
      </c>
      <c r="P2427" t="s">
        <v>3115</v>
      </c>
      <c r="Q2427" t="s">
        <v>3186</v>
      </c>
      <c r="R2427" t="s">
        <v>3160</v>
      </c>
      <c r="S2427" t="s">
        <v>3348</v>
      </c>
    </row>
    <row r="2428" spans="1:19" outlineLevel="1" x14ac:dyDescent="0.2">
      <c r="A2428" t="s">
        <v>5703</v>
      </c>
      <c r="B2428" t="s">
        <v>6251</v>
      </c>
      <c r="C2428" t="s">
        <v>43</v>
      </c>
      <c r="D2428" t="s">
        <v>1381</v>
      </c>
      <c r="E2428" s="15" t="s">
        <v>3883</v>
      </c>
      <c r="F2428" s="15" t="s">
        <v>2984</v>
      </c>
      <c r="G2428" s="15" t="s">
        <v>3879</v>
      </c>
      <c r="H2428" s="15" t="s">
        <v>5692</v>
      </c>
      <c r="I2428" t="s">
        <v>3180</v>
      </c>
      <c r="J2428" t="s">
        <v>3160</v>
      </c>
      <c r="K2428" t="s">
        <v>3160</v>
      </c>
      <c r="L2428" t="s">
        <v>3160</v>
      </c>
      <c r="M2428" t="s">
        <v>3049</v>
      </c>
      <c r="N2428" t="s">
        <v>3136</v>
      </c>
      <c r="O2428" t="s">
        <v>3160</v>
      </c>
      <c r="P2428" t="s">
        <v>3115</v>
      </c>
      <c r="Q2428" t="s">
        <v>3186</v>
      </c>
      <c r="R2428" t="s">
        <v>3160</v>
      </c>
      <c r="S2428" t="s">
        <v>3348</v>
      </c>
    </row>
    <row r="2429" spans="1:19" outlineLevel="1" x14ac:dyDescent="0.2">
      <c r="A2429" t="s">
        <v>5703</v>
      </c>
      <c r="B2429" t="s">
        <v>6251</v>
      </c>
      <c r="C2429" t="s">
        <v>43</v>
      </c>
      <c r="D2429" t="s">
        <v>1381</v>
      </c>
      <c r="E2429" s="15" t="s">
        <v>3883</v>
      </c>
      <c r="F2429" s="15" t="s">
        <v>2984</v>
      </c>
      <c r="G2429" s="15" t="s">
        <v>3879</v>
      </c>
      <c r="H2429" s="15" t="s">
        <v>5692</v>
      </c>
      <c r="I2429" t="s">
        <v>1</v>
      </c>
      <c r="J2429" t="s">
        <v>3160</v>
      </c>
      <c r="K2429" t="s">
        <v>3193</v>
      </c>
      <c r="L2429" t="s">
        <v>3160</v>
      </c>
      <c r="M2429" t="s">
        <v>3049</v>
      </c>
      <c r="N2429" t="s">
        <v>3136</v>
      </c>
      <c r="O2429" t="s">
        <v>3160</v>
      </c>
      <c r="P2429" t="s">
        <v>3115</v>
      </c>
      <c r="Q2429" t="s">
        <v>3186</v>
      </c>
      <c r="R2429" t="s">
        <v>3160</v>
      </c>
      <c r="S2429" t="s">
        <v>3348</v>
      </c>
    </row>
    <row r="2430" spans="1:19" outlineLevel="1" x14ac:dyDescent="0.2">
      <c r="A2430" t="s">
        <v>5703</v>
      </c>
      <c r="B2430" t="s">
        <v>6260</v>
      </c>
      <c r="C2430" t="s">
        <v>43</v>
      </c>
      <c r="D2430" t="s">
        <v>1381</v>
      </c>
      <c r="E2430" s="15" t="s">
        <v>3883</v>
      </c>
      <c r="F2430" s="15" t="s">
        <v>2984</v>
      </c>
      <c r="G2430" s="15" t="s">
        <v>3879</v>
      </c>
      <c r="H2430" s="15" t="s">
        <v>5692</v>
      </c>
      <c r="I2430" t="s">
        <v>1</v>
      </c>
      <c r="J2430" t="s">
        <v>3160</v>
      </c>
      <c r="K2430" t="s">
        <v>3193</v>
      </c>
      <c r="L2430" t="s">
        <v>3160</v>
      </c>
      <c r="M2430" t="s">
        <v>3049</v>
      </c>
      <c r="N2430" t="s">
        <v>3136</v>
      </c>
      <c r="O2430" t="s">
        <v>3160</v>
      </c>
      <c r="P2430" t="s">
        <v>3115</v>
      </c>
      <c r="Q2430" t="s">
        <v>3186</v>
      </c>
      <c r="R2430" t="s">
        <v>3160</v>
      </c>
      <c r="S2430" t="s">
        <v>3348</v>
      </c>
    </row>
    <row r="2431" spans="1:19" outlineLevel="1" x14ac:dyDescent="0.2">
      <c r="A2431" t="s">
        <v>5704</v>
      </c>
      <c r="B2431" t="s">
        <v>6252</v>
      </c>
      <c r="C2431" t="s">
        <v>43</v>
      </c>
      <c r="D2431" t="s">
        <v>1381</v>
      </c>
      <c r="E2431" s="15" t="s">
        <v>3883</v>
      </c>
      <c r="F2431" s="15" t="s">
        <v>2984</v>
      </c>
      <c r="G2431" s="15" t="s">
        <v>3879</v>
      </c>
      <c r="H2431" s="15" t="s">
        <v>5694</v>
      </c>
      <c r="I2431" t="s">
        <v>3180</v>
      </c>
      <c r="J2431" t="s">
        <v>3160</v>
      </c>
      <c r="K2431" t="s">
        <v>3160</v>
      </c>
      <c r="L2431" t="s">
        <v>3160</v>
      </c>
      <c r="M2431" t="s">
        <v>3049</v>
      </c>
      <c r="N2431" t="s">
        <v>3136</v>
      </c>
      <c r="O2431" t="s">
        <v>3160</v>
      </c>
      <c r="P2431" t="s">
        <v>3115</v>
      </c>
      <c r="Q2431" t="s">
        <v>3186</v>
      </c>
      <c r="R2431" t="s">
        <v>3160</v>
      </c>
      <c r="S2431" t="s">
        <v>3348</v>
      </c>
    </row>
    <row r="2432" spans="1:19" outlineLevel="1" x14ac:dyDescent="0.2">
      <c r="A2432" t="s">
        <v>5704</v>
      </c>
      <c r="B2432" t="s">
        <v>6252</v>
      </c>
      <c r="C2432" t="s">
        <v>43</v>
      </c>
      <c r="D2432" t="s">
        <v>1381</v>
      </c>
      <c r="E2432" s="15" t="s">
        <v>3883</v>
      </c>
      <c r="F2432" s="15" t="s">
        <v>2984</v>
      </c>
      <c r="G2432" s="15" t="s">
        <v>3879</v>
      </c>
      <c r="H2432" s="15" t="s">
        <v>5694</v>
      </c>
      <c r="I2432" t="s">
        <v>1</v>
      </c>
      <c r="J2432" t="s">
        <v>3160</v>
      </c>
      <c r="K2432" t="s">
        <v>3193</v>
      </c>
      <c r="L2432" t="s">
        <v>3160</v>
      </c>
      <c r="M2432" t="s">
        <v>3049</v>
      </c>
      <c r="N2432" t="s">
        <v>3136</v>
      </c>
      <c r="O2432" t="s">
        <v>3160</v>
      </c>
      <c r="P2432" t="s">
        <v>3115</v>
      </c>
      <c r="Q2432" t="s">
        <v>3186</v>
      </c>
      <c r="R2432" t="s">
        <v>3160</v>
      </c>
      <c r="S2432" t="s">
        <v>3348</v>
      </c>
    </row>
    <row r="2433" spans="1:19" outlineLevel="1" x14ac:dyDescent="0.2">
      <c r="A2433" t="s">
        <v>5704</v>
      </c>
      <c r="B2433" t="s">
        <v>6261</v>
      </c>
      <c r="C2433" t="s">
        <v>43</v>
      </c>
      <c r="D2433" t="s">
        <v>1381</v>
      </c>
      <c r="E2433" s="15" t="s">
        <v>3883</v>
      </c>
      <c r="F2433" s="15" t="s">
        <v>2984</v>
      </c>
      <c r="G2433" s="15" t="s">
        <v>3879</v>
      </c>
      <c r="H2433" s="15" t="s">
        <v>5694</v>
      </c>
      <c r="I2433" t="s">
        <v>1</v>
      </c>
      <c r="J2433" t="s">
        <v>3160</v>
      </c>
      <c r="K2433" t="s">
        <v>3193</v>
      </c>
      <c r="L2433" t="s">
        <v>3160</v>
      </c>
      <c r="M2433" t="s">
        <v>3049</v>
      </c>
      <c r="N2433" t="s">
        <v>3136</v>
      </c>
      <c r="O2433" t="s">
        <v>3160</v>
      </c>
      <c r="P2433" t="s">
        <v>3115</v>
      </c>
      <c r="Q2433" t="s">
        <v>3186</v>
      </c>
      <c r="R2433" t="s">
        <v>3160</v>
      </c>
      <c r="S2433" t="s">
        <v>3348</v>
      </c>
    </row>
    <row r="2434" spans="1:19" outlineLevel="1" x14ac:dyDescent="0.2">
      <c r="A2434" t="s">
        <v>5705</v>
      </c>
      <c r="B2434" t="s">
        <v>6253</v>
      </c>
      <c r="C2434" t="s">
        <v>43</v>
      </c>
      <c r="D2434" t="s">
        <v>1381</v>
      </c>
      <c r="E2434" s="15" t="s">
        <v>3883</v>
      </c>
      <c r="F2434" s="15" t="s">
        <v>2984</v>
      </c>
      <c r="G2434" s="15" t="s">
        <v>3879</v>
      </c>
      <c r="H2434" s="15" t="s">
        <v>5696</v>
      </c>
      <c r="I2434" t="s">
        <v>3180</v>
      </c>
      <c r="J2434" t="s">
        <v>3160</v>
      </c>
      <c r="K2434" t="s">
        <v>3160</v>
      </c>
      <c r="L2434" t="s">
        <v>3160</v>
      </c>
      <c r="M2434" t="s">
        <v>3049</v>
      </c>
      <c r="N2434" t="s">
        <v>3136</v>
      </c>
      <c r="O2434" t="s">
        <v>3160</v>
      </c>
      <c r="P2434" t="s">
        <v>3115</v>
      </c>
      <c r="Q2434" t="s">
        <v>3186</v>
      </c>
      <c r="R2434" t="s">
        <v>3160</v>
      </c>
      <c r="S2434" t="s">
        <v>3348</v>
      </c>
    </row>
    <row r="2435" spans="1:19" outlineLevel="1" x14ac:dyDescent="0.2">
      <c r="A2435" t="s">
        <v>5705</v>
      </c>
      <c r="B2435" t="s">
        <v>6253</v>
      </c>
      <c r="C2435" t="s">
        <v>43</v>
      </c>
      <c r="D2435" t="s">
        <v>1381</v>
      </c>
      <c r="E2435" s="15" t="s">
        <v>3883</v>
      </c>
      <c r="F2435" s="15" t="s">
        <v>2984</v>
      </c>
      <c r="G2435" s="15" t="s">
        <v>3879</v>
      </c>
      <c r="H2435" s="15" t="s">
        <v>5696</v>
      </c>
      <c r="I2435" t="s">
        <v>1</v>
      </c>
      <c r="J2435" t="s">
        <v>3160</v>
      </c>
      <c r="K2435" t="s">
        <v>3193</v>
      </c>
      <c r="L2435" t="s">
        <v>3160</v>
      </c>
      <c r="M2435" t="s">
        <v>3049</v>
      </c>
      <c r="N2435" t="s">
        <v>3136</v>
      </c>
      <c r="O2435" t="s">
        <v>3160</v>
      </c>
      <c r="P2435" t="s">
        <v>3115</v>
      </c>
      <c r="Q2435" t="s">
        <v>3186</v>
      </c>
      <c r="R2435" t="s">
        <v>3160</v>
      </c>
      <c r="S2435" t="s">
        <v>3348</v>
      </c>
    </row>
    <row r="2436" spans="1:19" outlineLevel="1" x14ac:dyDescent="0.2">
      <c r="A2436" t="s">
        <v>5705</v>
      </c>
      <c r="B2436" t="s">
        <v>6262</v>
      </c>
      <c r="C2436" t="s">
        <v>43</v>
      </c>
      <c r="D2436" t="s">
        <v>1381</v>
      </c>
      <c r="E2436" s="15" t="s">
        <v>3883</v>
      </c>
      <c r="F2436" s="15" t="s">
        <v>2984</v>
      </c>
      <c r="G2436" s="15" t="s">
        <v>3879</v>
      </c>
      <c r="H2436" s="15" t="s">
        <v>5696</v>
      </c>
      <c r="I2436" t="s">
        <v>1</v>
      </c>
      <c r="J2436" t="s">
        <v>3160</v>
      </c>
      <c r="K2436" t="s">
        <v>3193</v>
      </c>
      <c r="L2436" t="s">
        <v>3160</v>
      </c>
      <c r="M2436" t="s">
        <v>3049</v>
      </c>
      <c r="N2436" t="s">
        <v>3136</v>
      </c>
      <c r="O2436" t="s">
        <v>3160</v>
      </c>
      <c r="P2436" t="s">
        <v>3115</v>
      </c>
      <c r="Q2436" t="s">
        <v>3186</v>
      </c>
      <c r="R2436" t="s">
        <v>3160</v>
      </c>
      <c r="S2436" t="s">
        <v>3348</v>
      </c>
    </row>
    <row r="2437" spans="1:19" outlineLevel="1" x14ac:dyDescent="0.2">
      <c r="A2437" t="s">
        <v>4244</v>
      </c>
      <c r="B2437" t="s">
        <v>6254</v>
      </c>
      <c r="C2437" t="s">
        <v>43</v>
      </c>
      <c r="D2437" t="s">
        <v>1381</v>
      </c>
      <c r="E2437" s="15" t="s">
        <v>3883</v>
      </c>
      <c r="F2437" s="15" t="s">
        <v>2984</v>
      </c>
      <c r="G2437" s="15" t="s">
        <v>3879</v>
      </c>
      <c r="H2437" s="15" t="s">
        <v>4245</v>
      </c>
      <c r="I2437" t="s">
        <v>3180</v>
      </c>
      <c r="J2437" t="s">
        <v>3160</v>
      </c>
      <c r="K2437" t="s">
        <v>3160</v>
      </c>
      <c r="L2437" t="s">
        <v>3160</v>
      </c>
      <c r="M2437" t="s">
        <v>3049</v>
      </c>
      <c r="N2437" t="s">
        <v>3136</v>
      </c>
      <c r="O2437" t="s">
        <v>3160</v>
      </c>
      <c r="P2437" t="s">
        <v>3115</v>
      </c>
      <c r="Q2437" t="s">
        <v>3186</v>
      </c>
      <c r="R2437" t="s">
        <v>3160</v>
      </c>
      <c r="S2437" t="s">
        <v>3348</v>
      </c>
    </row>
    <row r="2438" spans="1:19" outlineLevel="1" x14ac:dyDescent="0.2">
      <c r="A2438" t="s">
        <v>4244</v>
      </c>
      <c r="B2438" t="s">
        <v>6254</v>
      </c>
      <c r="C2438" t="s">
        <v>43</v>
      </c>
      <c r="D2438" t="s">
        <v>1381</v>
      </c>
      <c r="E2438" s="15" t="s">
        <v>3883</v>
      </c>
      <c r="F2438" s="15" t="s">
        <v>2984</v>
      </c>
      <c r="G2438" s="15" t="s">
        <v>3879</v>
      </c>
      <c r="H2438" s="15" t="s">
        <v>4245</v>
      </c>
      <c r="I2438" t="s">
        <v>1</v>
      </c>
      <c r="J2438" t="s">
        <v>3160</v>
      </c>
      <c r="K2438" t="s">
        <v>3193</v>
      </c>
      <c r="L2438" t="s">
        <v>3160</v>
      </c>
      <c r="M2438" t="s">
        <v>3049</v>
      </c>
      <c r="N2438" t="s">
        <v>3136</v>
      </c>
      <c r="O2438" t="s">
        <v>3160</v>
      </c>
      <c r="P2438" t="s">
        <v>3115</v>
      </c>
      <c r="Q2438" t="s">
        <v>3186</v>
      </c>
      <c r="R2438" t="s">
        <v>3160</v>
      </c>
      <c r="S2438" t="s">
        <v>3348</v>
      </c>
    </row>
    <row r="2439" spans="1:19" outlineLevel="1" x14ac:dyDescent="0.2">
      <c r="A2439" t="s">
        <v>4244</v>
      </c>
      <c r="B2439" t="s">
        <v>6263</v>
      </c>
      <c r="C2439" t="s">
        <v>43</v>
      </c>
      <c r="D2439" t="s">
        <v>1381</v>
      </c>
      <c r="E2439" s="15" t="s">
        <v>3883</v>
      </c>
      <c r="F2439" s="15" t="s">
        <v>2984</v>
      </c>
      <c r="G2439" s="15" t="s">
        <v>3879</v>
      </c>
      <c r="H2439" s="15" t="s">
        <v>4245</v>
      </c>
      <c r="I2439" t="s">
        <v>1</v>
      </c>
      <c r="J2439" t="s">
        <v>3160</v>
      </c>
      <c r="K2439" t="s">
        <v>3193</v>
      </c>
      <c r="L2439" t="s">
        <v>3160</v>
      </c>
      <c r="M2439" t="s">
        <v>3049</v>
      </c>
      <c r="N2439" t="s">
        <v>3136</v>
      </c>
      <c r="O2439" t="s">
        <v>3160</v>
      </c>
      <c r="P2439" t="s">
        <v>3115</v>
      </c>
      <c r="Q2439" t="s">
        <v>3186</v>
      </c>
      <c r="R2439" t="s">
        <v>3160</v>
      </c>
      <c r="S2439" t="s">
        <v>3348</v>
      </c>
    </row>
    <row r="2440" spans="1:19" outlineLevel="1" x14ac:dyDescent="0.2">
      <c r="A2440" t="s">
        <v>4509</v>
      </c>
      <c r="B2440" t="s">
        <v>6279</v>
      </c>
      <c r="C2440" t="s">
        <v>43</v>
      </c>
      <c r="D2440" t="s">
        <v>1381</v>
      </c>
      <c r="E2440" s="15" t="s">
        <v>3883</v>
      </c>
      <c r="F2440" s="15" t="s">
        <v>2984</v>
      </c>
      <c r="G2440" s="15" t="s">
        <v>3871</v>
      </c>
      <c r="H2440" s="15" t="s">
        <v>3160</v>
      </c>
      <c r="I2440" t="s">
        <v>3180</v>
      </c>
      <c r="J2440" t="s">
        <v>3160</v>
      </c>
      <c r="K2440" t="s">
        <v>3160</v>
      </c>
      <c r="L2440" t="s">
        <v>3160</v>
      </c>
      <c r="M2440" t="s">
        <v>3049</v>
      </c>
      <c r="N2440" t="s">
        <v>3136</v>
      </c>
      <c r="O2440" t="s">
        <v>3160</v>
      </c>
      <c r="P2440" t="s">
        <v>3115</v>
      </c>
      <c r="Q2440" t="s">
        <v>3186</v>
      </c>
      <c r="R2440" t="s">
        <v>3160</v>
      </c>
      <c r="S2440" t="s">
        <v>3348</v>
      </c>
    </row>
    <row r="2441" spans="1:19" outlineLevel="1" x14ac:dyDescent="0.2">
      <c r="A2441" t="s">
        <v>4509</v>
      </c>
      <c r="B2441" t="s">
        <v>6279</v>
      </c>
      <c r="C2441" t="s">
        <v>43</v>
      </c>
      <c r="D2441" t="s">
        <v>1381</v>
      </c>
      <c r="E2441" s="15" t="s">
        <v>3883</v>
      </c>
      <c r="F2441" s="15" t="s">
        <v>2984</v>
      </c>
      <c r="G2441" s="15" t="s">
        <v>3871</v>
      </c>
      <c r="H2441" s="15" t="s">
        <v>3160</v>
      </c>
      <c r="I2441" t="s">
        <v>1</v>
      </c>
      <c r="J2441" t="s">
        <v>3160</v>
      </c>
      <c r="K2441" t="s">
        <v>3193</v>
      </c>
      <c r="L2441" t="s">
        <v>3160</v>
      </c>
      <c r="M2441" t="s">
        <v>3160</v>
      </c>
      <c r="N2441" t="s">
        <v>3136</v>
      </c>
      <c r="O2441" t="s">
        <v>3160</v>
      </c>
      <c r="P2441" t="s">
        <v>3115</v>
      </c>
      <c r="Q2441" t="s">
        <v>3186</v>
      </c>
      <c r="R2441" t="s">
        <v>3160</v>
      </c>
      <c r="S2441" t="s">
        <v>3348</v>
      </c>
    </row>
    <row r="2442" spans="1:19" hidden="1" x14ac:dyDescent="0.2">
      <c r="A2442" t="s">
        <v>6286</v>
      </c>
      <c r="B2442" t="s">
        <v>6281</v>
      </c>
      <c r="C2442" t="s">
        <v>39</v>
      </c>
      <c r="D2442" t="s">
        <v>3019</v>
      </c>
      <c r="E2442" s="5" t="s">
        <v>3021</v>
      </c>
      <c r="F2442" s="15" t="s">
        <v>3404</v>
      </c>
      <c r="G2442" s="15" t="s">
        <v>3412</v>
      </c>
      <c r="H2442" s="15" t="s">
        <v>3412</v>
      </c>
      <c r="I2442" t="s">
        <v>1363</v>
      </c>
      <c r="J2442" t="s">
        <v>3160</v>
      </c>
      <c r="K2442" t="s">
        <v>3193</v>
      </c>
      <c r="L2442" t="s">
        <v>3194</v>
      </c>
      <c r="M2442" t="s">
        <v>3049</v>
      </c>
      <c r="N2442" t="s">
        <v>3160</v>
      </c>
      <c r="O2442" t="s">
        <v>3160</v>
      </c>
      <c r="P2442" t="s">
        <v>3115</v>
      </c>
      <c r="Q2442" t="s">
        <v>3186</v>
      </c>
      <c r="R2442" t="s">
        <v>3160</v>
      </c>
      <c r="S2442" t="s">
        <v>3348</v>
      </c>
    </row>
    <row r="2443" spans="1:19" outlineLevel="1" x14ac:dyDescent="0.2">
      <c r="A2443" t="s">
        <v>6287</v>
      </c>
      <c r="B2443" t="s">
        <v>6282</v>
      </c>
      <c r="C2443" t="s">
        <v>40</v>
      </c>
      <c r="D2443" t="s">
        <v>3019</v>
      </c>
      <c r="E2443" s="5" t="s">
        <v>3021</v>
      </c>
      <c r="F2443" s="15" t="s">
        <v>3404</v>
      </c>
      <c r="G2443" s="15" t="s">
        <v>3412</v>
      </c>
      <c r="H2443" s="15" t="s">
        <v>3412</v>
      </c>
      <c r="I2443" t="s">
        <v>1363</v>
      </c>
      <c r="J2443" t="s">
        <v>3160</v>
      </c>
      <c r="K2443" t="s">
        <v>3193</v>
      </c>
      <c r="L2443" t="s">
        <v>3194</v>
      </c>
      <c r="M2443" t="s">
        <v>3049</v>
      </c>
      <c r="N2443" t="s">
        <v>3160</v>
      </c>
      <c r="O2443" t="s">
        <v>3160</v>
      </c>
      <c r="P2443" t="s">
        <v>3115</v>
      </c>
      <c r="Q2443" t="s">
        <v>3186</v>
      </c>
      <c r="R2443" t="s">
        <v>3160</v>
      </c>
      <c r="S2443" t="s">
        <v>3348</v>
      </c>
    </row>
    <row r="2444" spans="1:19" outlineLevel="1" x14ac:dyDescent="0.2">
      <c r="A2444" t="s">
        <v>6288</v>
      </c>
      <c r="B2444" t="s">
        <v>6283</v>
      </c>
      <c r="C2444" t="s">
        <v>41</v>
      </c>
      <c r="D2444" t="s">
        <v>3019</v>
      </c>
      <c r="E2444" s="5" t="s">
        <v>3021</v>
      </c>
      <c r="F2444" s="15" t="s">
        <v>3404</v>
      </c>
      <c r="G2444" s="15" t="s">
        <v>3412</v>
      </c>
      <c r="H2444" s="15" t="s">
        <v>3412</v>
      </c>
      <c r="I2444" t="s">
        <v>1363</v>
      </c>
      <c r="J2444" t="s">
        <v>3160</v>
      </c>
      <c r="K2444" t="s">
        <v>3193</v>
      </c>
      <c r="L2444" t="s">
        <v>3194</v>
      </c>
      <c r="M2444" t="s">
        <v>3049</v>
      </c>
      <c r="N2444" t="s">
        <v>3160</v>
      </c>
      <c r="O2444" t="s">
        <v>3160</v>
      </c>
      <c r="P2444" t="s">
        <v>3115</v>
      </c>
      <c r="Q2444" t="s">
        <v>3186</v>
      </c>
      <c r="R2444" t="s">
        <v>3160</v>
      </c>
      <c r="S2444" t="s">
        <v>3348</v>
      </c>
    </row>
    <row r="2445" spans="1:19" outlineLevel="1" x14ac:dyDescent="0.2">
      <c r="A2445" t="s">
        <v>6289</v>
      </c>
      <c r="B2445" t="s">
        <v>6284</v>
      </c>
      <c r="C2445" t="s">
        <v>42</v>
      </c>
      <c r="D2445" t="s">
        <v>3019</v>
      </c>
      <c r="E2445" s="5" t="s">
        <v>3021</v>
      </c>
      <c r="F2445" s="15" t="s">
        <v>3404</v>
      </c>
      <c r="G2445" s="15" t="s">
        <v>3412</v>
      </c>
      <c r="H2445" s="15" t="s">
        <v>3412</v>
      </c>
      <c r="I2445" t="s">
        <v>1363</v>
      </c>
      <c r="J2445" t="s">
        <v>3160</v>
      </c>
      <c r="K2445" t="s">
        <v>3193</v>
      </c>
      <c r="L2445" t="s">
        <v>3194</v>
      </c>
      <c r="M2445" t="s">
        <v>3049</v>
      </c>
      <c r="N2445" t="s">
        <v>3160</v>
      </c>
      <c r="O2445" t="s">
        <v>3160</v>
      </c>
      <c r="P2445" t="s">
        <v>3115</v>
      </c>
      <c r="Q2445" t="s">
        <v>3186</v>
      </c>
      <c r="R2445" t="s">
        <v>3160</v>
      </c>
      <c r="S2445" t="s">
        <v>3348</v>
      </c>
    </row>
    <row r="2446" spans="1:19" outlineLevel="1" x14ac:dyDescent="0.2">
      <c r="A2446" t="s">
        <v>6290</v>
      </c>
      <c r="B2446" t="s">
        <v>6285</v>
      </c>
      <c r="C2446" t="s">
        <v>43</v>
      </c>
      <c r="D2446" t="s">
        <v>3019</v>
      </c>
      <c r="E2446" s="5" t="s">
        <v>3021</v>
      </c>
      <c r="F2446" s="15" t="s">
        <v>3404</v>
      </c>
      <c r="G2446" s="15" t="s">
        <v>3412</v>
      </c>
      <c r="H2446" s="15" t="s">
        <v>3412</v>
      </c>
      <c r="I2446" t="s">
        <v>1363</v>
      </c>
      <c r="J2446" t="s">
        <v>3160</v>
      </c>
      <c r="K2446" t="s">
        <v>3193</v>
      </c>
      <c r="L2446" t="s">
        <v>3194</v>
      </c>
      <c r="M2446" t="s">
        <v>3049</v>
      </c>
      <c r="N2446" t="s">
        <v>3160</v>
      </c>
      <c r="O2446" t="s">
        <v>3160</v>
      </c>
      <c r="P2446" t="s">
        <v>3115</v>
      </c>
      <c r="Q2446" t="s">
        <v>3186</v>
      </c>
      <c r="R2446" t="s">
        <v>3160</v>
      </c>
      <c r="S2446" t="s">
        <v>3348</v>
      </c>
    </row>
    <row r="2447" spans="1:19" outlineLevel="1" x14ac:dyDescent="0.2">
      <c r="A2447" t="s">
        <v>6291</v>
      </c>
      <c r="B2447" t="s">
        <v>6292</v>
      </c>
      <c r="C2447" t="s">
        <v>3160</v>
      </c>
      <c r="D2447" s="15" t="s">
        <v>3007</v>
      </c>
      <c r="E2447" s="15" t="s">
        <v>3027</v>
      </c>
      <c r="F2447" s="15" t="s">
        <v>3404</v>
      </c>
      <c r="G2447" s="15" t="s">
        <v>3435</v>
      </c>
      <c r="H2447" s="15" t="s">
        <v>3435</v>
      </c>
      <c r="I2447" t="s">
        <v>3160</v>
      </c>
      <c r="J2447" t="s">
        <v>3160</v>
      </c>
      <c r="K2447" t="s">
        <v>3160</v>
      </c>
      <c r="L2447" t="s">
        <v>3160</v>
      </c>
      <c r="M2447" t="s">
        <v>3049</v>
      </c>
      <c r="N2447" t="s">
        <v>3160</v>
      </c>
      <c r="O2447" t="s">
        <v>3160</v>
      </c>
      <c r="P2447" t="s">
        <v>3115</v>
      </c>
      <c r="Q2447" t="s">
        <v>3186</v>
      </c>
      <c r="R2447" t="s">
        <v>3183</v>
      </c>
      <c r="S2447" t="s">
        <v>3348</v>
      </c>
    </row>
    <row r="2448" spans="1:19" outlineLevel="1" x14ac:dyDescent="0.2">
      <c r="A2448" t="s">
        <v>6291</v>
      </c>
      <c r="B2448" t="s">
        <v>6292</v>
      </c>
      <c r="C2448" t="s">
        <v>3160</v>
      </c>
      <c r="D2448" s="15" t="s">
        <v>3007</v>
      </c>
      <c r="E2448" s="15" t="s">
        <v>3027</v>
      </c>
      <c r="F2448" s="15" t="s">
        <v>3404</v>
      </c>
      <c r="G2448" s="15" t="s">
        <v>3435</v>
      </c>
      <c r="H2448" s="15" t="s">
        <v>3435</v>
      </c>
      <c r="I2448" t="s">
        <v>1</v>
      </c>
      <c r="J2448" t="s">
        <v>3160</v>
      </c>
      <c r="K2448" t="s">
        <v>3193</v>
      </c>
      <c r="L2448" t="s">
        <v>3160</v>
      </c>
      <c r="M2448" t="s">
        <v>3049</v>
      </c>
      <c r="N2448" t="s">
        <v>3160</v>
      </c>
      <c r="O2448" t="s">
        <v>3160</v>
      </c>
      <c r="P2448" t="s">
        <v>3115</v>
      </c>
      <c r="Q2448" t="s">
        <v>3186</v>
      </c>
      <c r="R2448" s="23" t="s">
        <v>3160</v>
      </c>
      <c r="S2448" t="s">
        <v>3348</v>
      </c>
    </row>
    <row r="2449" spans="1:19" outlineLevel="1" x14ac:dyDescent="0.2">
      <c r="A2449" t="s">
        <v>6291</v>
      </c>
      <c r="B2449" t="s">
        <v>6292</v>
      </c>
      <c r="C2449" t="s">
        <v>3160</v>
      </c>
      <c r="D2449" s="15" t="s">
        <v>3007</v>
      </c>
      <c r="E2449" s="15" t="s">
        <v>3027</v>
      </c>
      <c r="F2449" s="15" t="s">
        <v>3404</v>
      </c>
      <c r="G2449" s="15" t="s">
        <v>3435</v>
      </c>
      <c r="H2449" s="15" t="s">
        <v>3435</v>
      </c>
      <c r="I2449" t="s">
        <v>1363</v>
      </c>
      <c r="J2449" t="s">
        <v>3160</v>
      </c>
      <c r="K2449" t="s">
        <v>3193</v>
      </c>
      <c r="L2449" t="s">
        <v>3194</v>
      </c>
      <c r="M2449" t="s">
        <v>3049</v>
      </c>
      <c r="N2449" t="s">
        <v>3160</v>
      </c>
      <c r="O2449" t="s">
        <v>3160</v>
      </c>
      <c r="P2449" t="s">
        <v>3115</v>
      </c>
      <c r="Q2449" t="s">
        <v>3186</v>
      </c>
      <c r="R2449" s="23" t="s">
        <v>3160</v>
      </c>
      <c r="S2449" t="s">
        <v>3348</v>
      </c>
    </row>
    <row r="2450" spans="1:19" outlineLevel="1" x14ac:dyDescent="0.2">
      <c r="A2450" t="s">
        <v>3933</v>
      </c>
      <c r="B2450" t="s">
        <v>6293</v>
      </c>
      <c r="C2450" t="s">
        <v>39</v>
      </c>
      <c r="D2450" s="15" t="s">
        <v>3007</v>
      </c>
      <c r="E2450" s="15" t="s">
        <v>3027</v>
      </c>
      <c r="F2450" s="15" t="s">
        <v>4554</v>
      </c>
      <c r="G2450" s="15" t="s">
        <v>3435</v>
      </c>
      <c r="H2450" s="15" t="s">
        <v>3435</v>
      </c>
      <c r="I2450" t="s">
        <v>3160</v>
      </c>
      <c r="J2450" t="s">
        <v>3160</v>
      </c>
      <c r="K2450" t="s">
        <v>3160</v>
      </c>
      <c r="L2450" t="s">
        <v>3160</v>
      </c>
      <c r="M2450" t="s">
        <v>3049</v>
      </c>
      <c r="N2450" t="s">
        <v>3160</v>
      </c>
      <c r="O2450" t="s">
        <v>3160</v>
      </c>
      <c r="P2450" t="s">
        <v>3115</v>
      </c>
      <c r="Q2450" t="s">
        <v>3186</v>
      </c>
      <c r="R2450" s="23" t="s">
        <v>3183</v>
      </c>
      <c r="S2450" t="s">
        <v>3348</v>
      </c>
    </row>
    <row r="2451" spans="1:19" outlineLevel="1" x14ac:dyDescent="0.2">
      <c r="A2451" t="s">
        <v>3933</v>
      </c>
      <c r="B2451" t="s">
        <v>6293</v>
      </c>
      <c r="C2451" t="s">
        <v>39</v>
      </c>
      <c r="D2451" s="15" t="s">
        <v>3007</v>
      </c>
      <c r="E2451" s="15" t="s">
        <v>3027</v>
      </c>
      <c r="F2451" s="15" t="s">
        <v>4554</v>
      </c>
      <c r="G2451" s="15" t="s">
        <v>3435</v>
      </c>
      <c r="H2451" s="15" t="s">
        <v>3435</v>
      </c>
      <c r="I2451" s="15" t="s">
        <v>1</v>
      </c>
      <c r="J2451" t="s">
        <v>3160</v>
      </c>
      <c r="K2451" t="s">
        <v>3193</v>
      </c>
      <c r="L2451" t="s">
        <v>3160</v>
      </c>
      <c r="M2451" t="s">
        <v>3049</v>
      </c>
      <c r="N2451" t="s">
        <v>3160</v>
      </c>
      <c r="O2451" t="s">
        <v>3160</v>
      </c>
      <c r="P2451" t="s">
        <v>3115</v>
      </c>
      <c r="Q2451" t="s">
        <v>3186</v>
      </c>
      <c r="R2451" s="23" t="s">
        <v>3160</v>
      </c>
      <c r="S2451" t="s">
        <v>3348</v>
      </c>
    </row>
    <row r="2452" spans="1:19" outlineLevel="1" x14ac:dyDescent="0.2">
      <c r="A2452" t="s">
        <v>3933</v>
      </c>
      <c r="B2452" t="s">
        <v>6293</v>
      </c>
      <c r="C2452" t="s">
        <v>39</v>
      </c>
      <c r="D2452" s="15" t="s">
        <v>3007</v>
      </c>
      <c r="E2452" s="15" t="s">
        <v>3027</v>
      </c>
      <c r="F2452" s="15" t="s">
        <v>4554</v>
      </c>
      <c r="G2452" s="15" t="s">
        <v>3435</v>
      </c>
      <c r="H2452" s="15" t="s">
        <v>3435</v>
      </c>
      <c r="I2452" s="15" t="s">
        <v>1363</v>
      </c>
      <c r="J2452" t="s">
        <v>3160</v>
      </c>
      <c r="K2452" t="s">
        <v>3193</v>
      </c>
      <c r="L2452" t="s">
        <v>3194</v>
      </c>
      <c r="M2452" t="s">
        <v>3049</v>
      </c>
      <c r="N2452" t="s">
        <v>3160</v>
      </c>
      <c r="O2452" t="s">
        <v>3160</v>
      </c>
      <c r="P2452" t="s">
        <v>3115</v>
      </c>
      <c r="Q2452" t="s">
        <v>3186</v>
      </c>
      <c r="R2452" s="23" t="s">
        <v>3160</v>
      </c>
      <c r="S2452" t="s">
        <v>3348</v>
      </c>
    </row>
    <row r="2453" spans="1:19" outlineLevel="1" x14ac:dyDescent="0.2">
      <c r="A2453" t="s">
        <v>3933</v>
      </c>
      <c r="B2453" t="s">
        <v>6293</v>
      </c>
      <c r="C2453" t="s">
        <v>39</v>
      </c>
      <c r="D2453" s="15" t="s">
        <v>3007</v>
      </c>
      <c r="E2453" s="15" t="s">
        <v>3027</v>
      </c>
      <c r="F2453" s="15" t="s">
        <v>1423</v>
      </c>
      <c r="G2453" s="15" t="s">
        <v>3435</v>
      </c>
      <c r="H2453" s="15" t="s">
        <v>3435</v>
      </c>
      <c r="I2453" t="s">
        <v>3160</v>
      </c>
      <c r="J2453" t="s">
        <v>3160</v>
      </c>
      <c r="K2453" t="s">
        <v>3160</v>
      </c>
      <c r="L2453" t="s">
        <v>3160</v>
      </c>
      <c r="M2453" t="s">
        <v>3049</v>
      </c>
      <c r="N2453" t="s">
        <v>3160</v>
      </c>
      <c r="O2453" t="s">
        <v>3160</v>
      </c>
      <c r="P2453" t="s">
        <v>3115</v>
      </c>
      <c r="Q2453" t="s">
        <v>3186</v>
      </c>
      <c r="R2453" s="23" t="s">
        <v>3183</v>
      </c>
      <c r="S2453" t="s">
        <v>3348</v>
      </c>
    </row>
    <row r="2454" spans="1:19" outlineLevel="1" x14ac:dyDescent="0.2">
      <c r="A2454" t="s">
        <v>3933</v>
      </c>
      <c r="B2454" t="s">
        <v>6293</v>
      </c>
      <c r="C2454" t="s">
        <v>39</v>
      </c>
      <c r="D2454" s="15" t="s">
        <v>3007</v>
      </c>
      <c r="E2454" s="15" t="s">
        <v>3027</v>
      </c>
      <c r="F2454" s="15" t="s">
        <v>1423</v>
      </c>
      <c r="G2454" s="15" t="s">
        <v>3435</v>
      </c>
      <c r="H2454" s="15" t="s">
        <v>3435</v>
      </c>
      <c r="I2454" s="15" t="s">
        <v>1</v>
      </c>
      <c r="J2454" t="s">
        <v>3160</v>
      </c>
      <c r="K2454" t="s">
        <v>3193</v>
      </c>
      <c r="L2454" t="s">
        <v>3160</v>
      </c>
      <c r="M2454" t="s">
        <v>3049</v>
      </c>
      <c r="N2454" t="s">
        <v>3160</v>
      </c>
      <c r="O2454" t="s">
        <v>3160</v>
      </c>
      <c r="P2454" t="s">
        <v>3115</v>
      </c>
      <c r="Q2454" t="s">
        <v>3186</v>
      </c>
      <c r="R2454" s="23" t="s">
        <v>3160</v>
      </c>
      <c r="S2454" t="s">
        <v>3348</v>
      </c>
    </row>
    <row r="2455" spans="1:19" outlineLevel="1" x14ac:dyDescent="0.2">
      <c r="A2455" t="s">
        <v>3933</v>
      </c>
      <c r="B2455" t="s">
        <v>6293</v>
      </c>
      <c r="C2455" t="s">
        <v>39</v>
      </c>
      <c r="D2455" s="15" t="s">
        <v>3007</v>
      </c>
      <c r="E2455" s="15" t="s">
        <v>3027</v>
      </c>
      <c r="F2455" s="15" t="s">
        <v>1423</v>
      </c>
      <c r="G2455" s="15" t="s">
        <v>3435</v>
      </c>
      <c r="H2455" s="15" t="s">
        <v>3435</v>
      </c>
      <c r="I2455" s="15" t="s">
        <v>1363</v>
      </c>
      <c r="J2455" t="s">
        <v>3160</v>
      </c>
      <c r="K2455" t="s">
        <v>3193</v>
      </c>
      <c r="L2455" t="s">
        <v>3194</v>
      </c>
      <c r="M2455" t="s">
        <v>3049</v>
      </c>
      <c r="N2455" t="s">
        <v>3160</v>
      </c>
      <c r="O2455" t="s">
        <v>3160</v>
      </c>
      <c r="P2455" t="s">
        <v>3115</v>
      </c>
      <c r="Q2455" t="s">
        <v>3186</v>
      </c>
      <c r="R2455" s="23" t="s">
        <v>3160</v>
      </c>
      <c r="S2455" t="s">
        <v>3348</v>
      </c>
    </row>
    <row r="2456" spans="1:19" outlineLevel="1" x14ac:dyDescent="0.2">
      <c r="A2456" t="s">
        <v>3933</v>
      </c>
      <c r="B2456" t="s">
        <v>6293</v>
      </c>
      <c r="C2456" t="s">
        <v>39</v>
      </c>
      <c r="D2456" s="15" t="s">
        <v>3007</v>
      </c>
      <c r="E2456" s="15" t="s">
        <v>3027</v>
      </c>
      <c r="F2456" s="15" t="s">
        <v>1424</v>
      </c>
      <c r="G2456" s="15" t="s">
        <v>3435</v>
      </c>
      <c r="H2456" s="15" t="s">
        <v>3435</v>
      </c>
      <c r="I2456" t="s">
        <v>3160</v>
      </c>
      <c r="J2456" t="s">
        <v>3160</v>
      </c>
      <c r="K2456" t="s">
        <v>3160</v>
      </c>
      <c r="L2456" t="s">
        <v>3160</v>
      </c>
      <c r="M2456" t="s">
        <v>3049</v>
      </c>
      <c r="N2456" t="s">
        <v>3160</v>
      </c>
      <c r="O2456" t="s">
        <v>3160</v>
      </c>
      <c r="P2456" t="s">
        <v>3115</v>
      </c>
      <c r="Q2456" t="s">
        <v>3186</v>
      </c>
      <c r="R2456" s="23" t="s">
        <v>3183</v>
      </c>
      <c r="S2456" t="s">
        <v>3348</v>
      </c>
    </row>
    <row r="2457" spans="1:19" outlineLevel="1" x14ac:dyDescent="0.2">
      <c r="A2457" t="s">
        <v>3933</v>
      </c>
      <c r="B2457" t="s">
        <v>6293</v>
      </c>
      <c r="C2457" t="s">
        <v>39</v>
      </c>
      <c r="D2457" s="15" t="s">
        <v>3007</v>
      </c>
      <c r="E2457" s="15" t="s">
        <v>3027</v>
      </c>
      <c r="F2457" s="15" t="s">
        <v>1424</v>
      </c>
      <c r="G2457" s="15" t="s">
        <v>3435</v>
      </c>
      <c r="H2457" s="15" t="s">
        <v>3435</v>
      </c>
      <c r="I2457" s="15" t="s">
        <v>1</v>
      </c>
      <c r="J2457" t="s">
        <v>3160</v>
      </c>
      <c r="K2457" t="s">
        <v>3193</v>
      </c>
      <c r="L2457" t="s">
        <v>3160</v>
      </c>
      <c r="M2457" t="s">
        <v>3049</v>
      </c>
      <c r="N2457" t="s">
        <v>3160</v>
      </c>
      <c r="O2457" t="s">
        <v>3160</v>
      </c>
      <c r="P2457" t="s">
        <v>3115</v>
      </c>
      <c r="Q2457" t="s">
        <v>3186</v>
      </c>
      <c r="R2457" s="23" t="s">
        <v>3160</v>
      </c>
      <c r="S2457" t="s">
        <v>3348</v>
      </c>
    </row>
    <row r="2458" spans="1:19" outlineLevel="1" x14ac:dyDescent="0.2">
      <c r="A2458" t="s">
        <v>3933</v>
      </c>
      <c r="B2458" t="s">
        <v>6293</v>
      </c>
      <c r="C2458" t="s">
        <v>39</v>
      </c>
      <c r="D2458" s="15" t="s">
        <v>3007</v>
      </c>
      <c r="E2458" s="15" t="s">
        <v>3027</v>
      </c>
      <c r="F2458" s="15" t="s">
        <v>1424</v>
      </c>
      <c r="G2458" s="15" t="s">
        <v>3435</v>
      </c>
      <c r="H2458" s="15" t="s">
        <v>3435</v>
      </c>
      <c r="I2458" s="15" t="s">
        <v>1363</v>
      </c>
      <c r="J2458" t="s">
        <v>3160</v>
      </c>
      <c r="K2458" t="s">
        <v>3193</v>
      </c>
      <c r="L2458" t="s">
        <v>3194</v>
      </c>
      <c r="M2458" t="s">
        <v>3049</v>
      </c>
      <c r="N2458" t="s">
        <v>3160</v>
      </c>
      <c r="O2458" t="s">
        <v>3160</v>
      </c>
      <c r="P2458" t="s">
        <v>3115</v>
      </c>
      <c r="Q2458" t="s">
        <v>3186</v>
      </c>
      <c r="R2458" s="23" t="s">
        <v>3160</v>
      </c>
      <c r="S2458" t="s">
        <v>3348</v>
      </c>
    </row>
    <row r="2459" spans="1:19" outlineLevel="1" x14ac:dyDescent="0.2">
      <c r="A2459" t="s">
        <v>4518</v>
      </c>
      <c r="B2459" t="s">
        <v>6294</v>
      </c>
      <c r="C2459" t="s">
        <v>39</v>
      </c>
      <c r="D2459" s="15" t="s">
        <v>3007</v>
      </c>
      <c r="E2459" s="15" t="s">
        <v>3027</v>
      </c>
      <c r="F2459" s="15" t="s">
        <v>4554</v>
      </c>
      <c r="G2459" s="15" t="s">
        <v>3408</v>
      </c>
      <c r="H2459" s="15" t="s">
        <v>3408</v>
      </c>
      <c r="I2459" t="s">
        <v>3160</v>
      </c>
      <c r="J2459" t="s">
        <v>3160</v>
      </c>
      <c r="K2459" t="s">
        <v>3160</v>
      </c>
      <c r="L2459" t="s">
        <v>3160</v>
      </c>
      <c r="M2459" t="s">
        <v>3049</v>
      </c>
      <c r="N2459" t="s">
        <v>3160</v>
      </c>
      <c r="O2459" t="s">
        <v>3160</v>
      </c>
      <c r="P2459" t="s">
        <v>3115</v>
      </c>
      <c r="Q2459" t="s">
        <v>3186</v>
      </c>
      <c r="R2459" s="23" t="s">
        <v>3183</v>
      </c>
      <c r="S2459" t="s">
        <v>3348</v>
      </c>
    </row>
    <row r="2460" spans="1:19" outlineLevel="1" x14ac:dyDescent="0.2">
      <c r="A2460" t="s">
        <v>4518</v>
      </c>
      <c r="B2460" t="s">
        <v>6294</v>
      </c>
      <c r="C2460" t="s">
        <v>39</v>
      </c>
      <c r="D2460" s="15" t="s">
        <v>3007</v>
      </c>
      <c r="E2460" s="15" t="s">
        <v>3027</v>
      </c>
      <c r="F2460" s="15" t="s">
        <v>1423</v>
      </c>
      <c r="G2460" s="15" t="s">
        <v>3408</v>
      </c>
      <c r="H2460" s="15" t="s">
        <v>3408</v>
      </c>
      <c r="I2460" t="s">
        <v>3160</v>
      </c>
      <c r="J2460" t="s">
        <v>3160</v>
      </c>
      <c r="K2460" t="s">
        <v>3160</v>
      </c>
      <c r="L2460" t="s">
        <v>3160</v>
      </c>
      <c r="M2460" t="s">
        <v>3049</v>
      </c>
      <c r="N2460" t="s">
        <v>3160</v>
      </c>
      <c r="O2460" t="s">
        <v>3160</v>
      </c>
      <c r="P2460" t="s">
        <v>3115</v>
      </c>
      <c r="Q2460" t="s">
        <v>3186</v>
      </c>
      <c r="R2460" s="23" t="s">
        <v>3183</v>
      </c>
      <c r="S2460" t="s">
        <v>3348</v>
      </c>
    </row>
    <row r="2461" spans="1:19" outlineLevel="1" x14ac:dyDescent="0.2">
      <c r="A2461" t="s">
        <v>4518</v>
      </c>
      <c r="B2461" t="s">
        <v>6294</v>
      </c>
      <c r="C2461" t="s">
        <v>39</v>
      </c>
      <c r="D2461" s="15" t="s">
        <v>3007</v>
      </c>
      <c r="E2461" s="15" t="s">
        <v>3027</v>
      </c>
      <c r="F2461" s="15" t="s">
        <v>1424</v>
      </c>
      <c r="G2461" s="15" t="s">
        <v>3408</v>
      </c>
      <c r="H2461" s="15" t="s">
        <v>3408</v>
      </c>
      <c r="I2461" t="s">
        <v>3160</v>
      </c>
      <c r="J2461" t="s">
        <v>3160</v>
      </c>
      <c r="K2461" t="s">
        <v>3160</v>
      </c>
      <c r="L2461" t="s">
        <v>3160</v>
      </c>
      <c r="M2461" t="s">
        <v>3049</v>
      </c>
      <c r="N2461" t="s">
        <v>3160</v>
      </c>
      <c r="O2461" t="s">
        <v>3160</v>
      </c>
      <c r="P2461" t="s">
        <v>3115</v>
      </c>
      <c r="Q2461" t="s">
        <v>3186</v>
      </c>
      <c r="R2461" s="23" t="s">
        <v>3183</v>
      </c>
      <c r="S2461" t="s">
        <v>3348</v>
      </c>
    </row>
    <row r="2462" spans="1:19" outlineLevel="1" x14ac:dyDescent="0.2">
      <c r="A2462" t="s">
        <v>4518</v>
      </c>
      <c r="B2462" t="s">
        <v>6294</v>
      </c>
      <c r="C2462" t="s">
        <v>39</v>
      </c>
      <c r="D2462" s="15" t="s">
        <v>3007</v>
      </c>
      <c r="E2462" s="15" t="s">
        <v>3027</v>
      </c>
      <c r="F2462" s="15" t="s">
        <v>4554</v>
      </c>
      <c r="G2462" s="15" t="s">
        <v>3408</v>
      </c>
      <c r="H2462" s="15" t="s">
        <v>3408</v>
      </c>
      <c r="I2462" s="15" t="s">
        <v>1</v>
      </c>
      <c r="J2462" t="s">
        <v>3160</v>
      </c>
      <c r="K2462" t="s">
        <v>3193</v>
      </c>
      <c r="L2462" t="s">
        <v>3160</v>
      </c>
      <c r="M2462" t="s">
        <v>3049</v>
      </c>
      <c r="N2462" t="s">
        <v>3160</v>
      </c>
      <c r="O2462" t="s">
        <v>3160</v>
      </c>
      <c r="P2462" t="s">
        <v>3115</v>
      </c>
      <c r="Q2462" t="s">
        <v>3186</v>
      </c>
      <c r="R2462" s="23" t="s">
        <v>3160</v>
      </c>
      <c r="S2462" t="s">
        <v>3348</v>
      </c>
    </row>
    <row r="2463" spans="1:19" outlineLevel="1" x14ac:dyDescent="0.2">
      <c r="A2463" t="s">
        <v>4518</v>
      </c>
      <c r="B2463" t="s">
        <v>6294</v>
      </c>
      <c r="C2463" t="s">
        <v>39</v>
      </c>
      <c r="D2463" s="15" t="s">
        <v>3007</v>
      </c>
      <c r="E2463" s="15" t="s">
        <v>3027</v>
      </c>
      <c r="F2463" s="15" t="s">
        <v>1423</v>
      </c>
      <c r="G2463" s="15" t="s">
        <v>3408</v>
      </c>
      <c r="H2463" s="15" t="s">
        <v>3408</v>
      </c>
      <c r="I2463" s="15" t="s">
        <v>1</v>
      </c>
      <c r="J2463" t="s">
        <v>3160</v>
      </c>
      <c r="K2463" t="s">
        <v>3193</v>
      </c>
      <c r="L2463" t="s">
        <v>3160</v>
      </c>
      <c r="M2463" t="s">
        <v>3049</v>
      </c>
      <c r="N2463" t="s">
        <v>3160</v>
      </c>
      <c r="O2463" t="s">
        <v>3160</v>
      </c>
      <c r="P2463" t="s">
        <v>3115</v>
      </c>
      <c r="Q2463" t="s">
        <v>3186</v>
      </c>
      <c r="R2463" s="23" t="s">
        <v>3160</v>
      </c>
      <c r="S2463" t="s">
        <v>3348</v>
      </c>
    </row>
    <row r="2464" spans="1:19" outlineLevel="1" x14ac:dyDescent="0.2">
      <c r="A2464" t="s">
        <v>4518</v>
      </c>
      <c r="B2464" t="s">
        <v>6294</v>
      </c>
      <c r="C2464" t="s">
        <v>39</v>
      </c>
      <c r="D2464" s="15" t="s">
        <v>3007</v>
      </c>
      <c r="E2464" s="15" t="s">
        <v>3027</v>
      </c>
      <c r="F2464" s="15" t="s">
        <v>1424</v>
      </c>
      <c r="G2464" s="15" t="s">
        <v>3408</v>
      </c>
      <c r="H2464" s="15" t="s">
        <v>3408</v>
      </c>
      <c r="I2464" s="15" t="s">
        <v>1</v>
      </c>
      <c r="J2464" t="s">
        <v>3160</v>
      </c>
      <c r="K2464" t="s">
        <v>3193</v>
      </c>
      <c r="L2464" t="s">
        <v>3160</v>
      </c>
      <c r="M2464" t="s">
        <v>3049</v>
      </c>
      <c r="N2464" t="s">
        <v>3160</v>
      </c>
      <c r="O2464" t="s">
        <v>3160</v>
      </c>
      <c r="P2464" t="s">
        <v>3115</v>
      </c>
      <c r="Q2464" t="s">
        <v>3186</v>
      </c>
      <c r="R2464" s="23" t="s">
        <v>3160</v>
      </c>
      <c r="S2464" t="s">
        <v>3348</v>
      </c>
    </row>
    <row r="2465" spans="1:19" outlineLevel="1" x14ac:dyDescent="0.2">
      <c r="A2465" t="s">
        <v>4518</v>
      </c>
      <c r="B2465" t="s">
        <v>6294</v>
      </c>
      <c r="C2465" t="s">
        <v>39</v>
      </c>
      <c r="D2465" s="15" t="s">
        <v>3007</v>
      </c>
      <c r="E2465" s="15" t="s">
        <v>3027</v>
      </c>
      <c r="F2465" s="15" t="s">
        <v>4554</v>
      </c>
      <c r="G2465" s="15" t="s">
        <v>3408</v>
      </c>
      <c r="H2465" s="15" t="s">
        <v>3408</v>
      </c>
      <c r="I2465" s="15" t="s">
        <v>1363</v>
      </c>
      <c r="J2465" t="s">
        <v>3160</v>
      </c>
      <c r="K2465" t="s">
        <v>3193</v>
      </c>
      <c r="L2465" t="s">
        <v>3194</v>
      </c>
      <c r="M2465" t="s">
        <v>3049</v>
      </c>
      <c r="N2465" t="s">
        <v>3160</v>
      </c>
      <c r="O2465" t="s">
        <v>3160</v>
      </c>
      <c r="P2465" t="s">
        <v>3115</v>
      </c>
      <c r="Q2465" t="s">
        <v>3186</v>
      </c>
      <c r="R2465" s="23" t="s">
        <v>3160</v>
      </c>
      <c r="S2465" t="s">
        <v>3348</v>
      </c>
    </row>
    <row r="2466" spans="1:19" outlineLevel="1" x14ac:dyDescent="0.2">
      <c r="A2466" t="s">
        <v>4518</v>
      </c>
      <c r="B2466" t="s">
        <v>6294</v>
      </c>
      <c r="C2466" t="s">
        <v>39</v>
      </c>
      <c r="D2466" s="15" t="s">
        <v>3007</v>
      </c>
      <c r="E2466" s="15" t="s">
        <v>3027</v>
      </c>
      <c r="F2466" s="15" t="s">
        <v>1423</v>
      </c>
      <c r="G2466" s="15" t="s">
        <v>3408</v>
      </c>
      <c r="H2466" s="15" t="s">
        <v>3408</v>
      </c>
      <c r="I2466" s="15" t="s">
        <v>1363</v>
      </c>
      <c r="J2466" t="s">
        <v>3160</v>
      </c>
      <c r="K2466" t="s">
        <v>3193</v>
      </c>
      <c r="L2466" t="s">
        <v>3194</v>
      </c>
      <c r="M2466" t="s">
        <v>3049</v>
      </c>
      <c r="N2466" t="s">
        <v>3160</v>
      </c>
      <c r="O2466" t="s">
        <v>3160</v>
      </c>
      <c r="P2466" t="s">
        <v>3115</v>
      </c>
      <c r="Q2466" t="s">
        <v>3186</v>
      </c>
      <c r="R2466" s="23" t="s">
        <v>3160</v>
      </c>
      <c r="S2466" t="s">
        <v>3348</v>
      </c>
    </row>
    <row r="2467" spans="1:19" outlineLevel="1" x14ac:dyDescent="0.2">
      <c r="A2467" t="s">
        <v>4518</v>
      </c>
      <c r="B2467" t="s">
        <v>6294</v>
      </c>
      <c r="C2467" t="s">
        <v>39</v>
      </c>
      <c r="D2467" s="15" t="s">
        <v>3007</v>
      </c>
      <c r="E2467" s="15" t="s">
        <v>3027</v>
      </c>
      <c r="F2467" s="15" t="s">
        <v>1424</v>
      </c>
      <c r="G2467" s="15" t="s">
        <v>3408</v>
      </c>
      <c r="H2467" s="15" t="s">
        <v>3408</v>
      </c>
      <c r="I2467" s="15" t="s">
        <v>1363</v>
      </c>
      <c r="J2467" t="s">
        <v>3160</v>
      </c>
      <c r="K2467" t="s">
        <v>3193</v>
      </c>
      <c r="L2467" t="s">
        <v>3194</v>
      </c>
      <c r="M2467" t="s">
        <v>3049</v>
      </c>
      <c r="N2467" t="s">
        <v>3160</v>
      </c>
      <c r="O2467" t="s">
        <v>3160</v>
      </c>
      <c r="P2467" t="s">
        <v>3115</v>
      </c>
      <c r="Q2467" t="s">
        <v>3186</v>
      </c>
      <c r="R2467" s="23" t="s">
        <v>3160</v>
      </c>
      <c r="S2467" t="s">
        <v>3348</v>
      </c>
    </row>
    <row r="2468" spans="1:19" outlineLevel="1" x14ac:dyDescent="0.2">
      <c r="A2468" t="s">
        <v>4505</v>
      </c>
      <c r="B2468" t="s">
        <v>6331</v>
      </c>
      <c r="C2468" t="s">
        <v>39</v>
      </c>
      <c r="D2468" t="s">
        <v>1381</v>
      </c>
      <c r="E2468" s="15" t="s">
        <v>3883</v>
      </c>
      <c r="F2468" s="15" t="s">
        <v>2984</v>
      </c>
      <c r="G2468" s="15" t="s">
        <v>3871</v>
      </c>
      <c r="H2468" s="15" t="s">
        <v>3160</v>
      </c>
      <c r="I2468" t="s">
        <v>1</v>
      </c>
      <c r="J2468" t="s">
        <v>3160</v>
      </c>
      <c r="K2468" t="s">
        <v>3193</v>
      </c>
      <c r="L2468" t="s">
        <v>3160</v>
      </c>
      <c r="M2468" t="s">
        <v>3049</v>
      </c>
      <c r="N2468" t="s">
        <v>3136</v>
      </c>
      <c r="O2468" t="s">
        <v>3160</v>
      </c>
      <c r="P2468" t="s">
        <v>3116</v>
      </c>
      <c r="Q2468" t="s">
        <v>3186</v>
      </c>
      <c r="R2468" t="s">
        <v>3160</v>
      </c>
      <c r="S2468" t="s">
        <v>3189</v>
      </c>
    </row>
    <row r="2469" spans="1:19" outlineLevel="1" collapsed="1" x14ac:dyDescent="0.2">
      <c r="A2469" t="s">
        <v>4505</v>
      </c>
      <c r="B2469" t="s">
        <v>6331</v>
      </c>
      <c r="C2469" t="s">
        <v>39</v>
      </c>
      <c r="D2469" t="s">
        <v>1381</v>
      </c>
      <c r="E2469" s="15" t="s">
        <v>3883</v>
      </c>
      <c r="F2469" s="15" t="s">
        <v>2984</v>
      </c>
      <c r="G2469" s="15" t="s">
        <v>3871</v>
      </c>
      <c r="H2469" s="15" t="s">
        <v>3160</v>
      </c>
      <c r="I2469" t="s">
        <v>3180</v>
      </c>
      <c r="J2469" t="s">
        <v>3160</v>
      </c>
      <c r="K2469" t="s">
        <v>3160</v>
      </c>
      <c r="L2469" t="s">
        <v>3160</v>
      </c>
      <c r="M2469" t="s">
        <v>3049</v>
      </c>
      <c r="N2469" t="s">
        <v>3136</v>
      </c>
      <c r="O2469" t="s">
        <v>3160</v>
      </c>
      <c r="P2469" t="s">
        <v>3116</v>
      </c>
      <c r="Q2469" t="s">
        <v>3186</v>
      </c>
      <c r="R2469" t="s">
        <v>3160</v>
      </c>
      <c r="S2469" t="s">
        <v>3189</v>
      </c>
    </row>
    <row r="2470" spans="1:19" outlineLevel="1" collapsed="1" x14ac:dyDescent="0.2">
      <c r="A2470" t="s">
        <v>4505</v>
      </c>
      <c r="B2470" t="s">
        <v>6331</v>
      </c>
      <c r="C2470" t="s">
        <v>39</v>
      </c>
      <c r="D2470" t="s">
        <v>1381</v>
      </c>
      <c r="E2470" s="15" t="s">
        <v>3883</v>
      </c>
      <c r="F2470" s="15" t="s">
        <v>2984</v>
      </c>
      <c r="G2470" s="15" t="s">
        <v>3871</v>
      </c>
      <c r="H2470" s="15" t="s">
        <v>3160</v>
      </c>
      <c r="I2470" t="s">
        <v>1363</v>
      </c>
      <c r="J2470" t="s">
        <v>3160</v>
      </c>
      <c r="K2470" t="s">
        <v>3193</v>
      </c>
      <c r="L2470" t="s">
        <v>3194</v>
      </c>
      <c r="M2470" t="s">
        <v>3049</v>
      </c>
      <c r="N2470" t="s">
        <v>3136</v>
      </c>
      <c r="O2470" t="s">
        <v>3160</v>
      </c>
      <c r="P2470" t="s">
        <v>3116</v>
      </c>
      <c r="Q2470" t="s">
        <v>3186</v>
      </c>
      <c r="R2470" t="s">
        <v>3160</v>
      </c>
      <c r="S2470" t="s">
        <v>3189</v>
      </c>
    </row>
    <row r="2471" spans="1:19" outlineLevel="1" x14ac:dyDescent="0.2">
      <c r="A2471" t="s">
        <v>3887</v>
      </c>
      <c r="B2471" t="s">
        <v>6332</v>
      </c>
      <c r="C2471" t="s">
        <v>39</v>
      </c>
      <c r="D2471" t="s">
        <v>1381</v>
      </c>
      <c r="E2471" s="15" t="s">
        <v>3883</v>
      </c>
      <c r="F2471" s="15" t="s">
        <v>2984</v>
      </c>
      <c r="G2471" s="15" t="s">
        <v>3874</v>
      </c>
      <c r="H2471" s="15" t="s">
        <v>3889</v>
      </c>
      <c r="I2471" t="s">
        <v>1363</v>
      </c>
      <c r="J2471" t="s">
        <v>3160</v>
      </c>
      <c r="K2471" t="s">
        <v>3193</v>
      </c>
      <c r="L2471" t="s">
        <v>3194</v>
      </c>
      <c r="M2471" t="s">
        <v>3049</v>
      </c>
      <c r="N2471" t="s">
        <v>3136</v>
      </c>
      <c r="O2471" t="s">
        <v>3160</v>
      </c>
      <c r="P2471" t="s">
        <v>3115</v>
      </c>
      <c r="Q2471" t="s">
        <v>3186</v>
      </c>
      <c r="R2471" t="s">
        <v>3160</v>
      </c>
      <c r="S2471" t="s">
        <v>3348</v>
      </c>
    </row>
    <row r="2472" spans="1:19" outlineLevel="1" x14ac:dyDescent="0.2">
      <c r="A2472" t="s">
        <v>3887</v>
      </c>
      <c r="B2472" t="s">
        <v>6332</v>
      </c>
      <c r="C2472" t="s">
        <v>39</v>
      </c>
      <c r="D2472" t="s">
        <v>1381</v>
      </c>
      <c r="E2472" s="15" t="s">
        <v>3883</v>
      </c>
      <c r="F2472" s="15" t="s">
        <v>2984</v>
      </c>
      <c r="G2472" s="15" t="s">
        <v>3874</v>
      </c>
      <c r="H2472" s="15" t="s">
        <v>3889</v>
      </c>
      <c r="I2472" t="s">
        <v>1</v>
      </c>
      <c r="J2472" t="s">
        <v>3160</v>
      </c>
      <c r="K2472" t="s">
        <v>3193</v>
      </c>
      <c r="L2472" t="s">
        <v>3160</v>
      </c>
      <c r="M2472" t="s">
        <v>3049</v>
      </c>
      <c r="N2472" t="s">
        <v>3136</v>
      </c>
      <c r="O2472" t="s">
        <v>3160</v>
      </c>
      <c r="P2472" t="s">
        <v>3115</v>
      </c>
      <c r="Q2472" t="s">
        <v>3186</v>
      </c>
      <c r="R2472" t="s">
        <v>3160</v>
      </c>
      <c r="S2472" t="s">
        <v>3348</v>
      </c>
    </row>
    <row r="2473" spans="1:19" outlineLevel="1" collapsed="1" x14ac:dyDescent="0.2">
      <c r="A2473" t="s">
        <v>3890</v>
      </c>
      <c r="B2473" t="s">
        <v>6333</v>
      </c>
      <c r="C2473" t="s">
        <v>39</v>
      </c>
      <c r="D2473" t="s">
        <v>1381</v>
      </c>
      <c r="E2473" s="15" t="s">
        <v>3883</v>
      </c>
      <c r="F2473" s="15" t="s">
        <v>2984</v>
      </c>
      <c r="G2473" s="15" t="s">
        <v>3874</v>
      </c>
      <c r="H2473" s="15" t="s">
        <v>3891</v>
      </c>
      <c r="I2473" t="s">
        <v>1363</v>
      </c>
      <c r="J2473" t="s">
        <v>3160</v>
      </c>
      <c r="K2473" t="s">
        <v>3193</v>
      </c>
      <c r="L2473" t="s">
        <v>3194</v>
      </c>
      <c r="M2473" t="s">
        <v>3049</v>
      </c>
      <c r="N2473" t="s">
        <v>3136</v>
      </c>
      <c r="O2473" t="s">
        <v>3160</v>
      </c>
      <c r="P2473" t="s">
        <v>3115</v>
      </c>
      <c r="Q2473" t="s">
        <v>3186</v>
      </c>
      <c r="R2473" t="s">
        <v>3160</v>
      </c>
      <c r="S2473" t="s">
        <v>3348</v>
      </c>
    </row>
    <row r="2474" spans="1:19" outlineLevel="1" collapsed="1" x14ac:dyDescent="0.2">
      <c r="A2474" t="s">
        <v>3890</v>
      </c>
      <c r="B2474" t="s">
        <v>6333</v>
      </c>
      <c r="C2474" t="s">
        <v>39</v>
      </c>
      <c r="D2474" t="s">
        <v>1381</v>
      </c>
      <c r="E2474" s="15" t="s">
        <v>3883</v>
      </c>
      <c r="F2474" s="15" t="s">
        <v>2984</v>
      </c>
      <c r="G2474" s="15" t="s">
        <v>3874</v>
      </c>
      <c r="H2474" s="15" t="s">
        <v>3891</v>
      </c>
      <c r="I2474" t="s">
        <v>1</v>
      </c>
      <c r="J2474" t="s">
        <v>3160</v>
      </c>
      <c r="K2474" t="s">
        <v>3193</v>
      </c>
      <c r="L2474" t="s">
        <v>3160</v>
      </c>
      <c r="M2474" t="s">
        <v>3049</v>
      </c>
      <c r="N2474" t="s">
        <v>3136</v>
      </c>
      <c r="O2474" t="s">
        <v>3160</v>
      </c>
      <c r="P2474" t="s">
        <v>3115</v>
      </c>
      <c r="Q2474" t="s">
        <v>3186</v>
      </c>
      <c r="R2474" t="s">
        <v>3160</v>
      </c>
      <c r="S2474" t="s">
        <v>3348</v>
      </c>
    </row>
    <row r="2475" spans="1:19" outlineLevel="1" collapsed="1" x14ac:dyDescent="0.2">
      <c r="A2475" t="s">
        <v>3892</v>
      </c>
      <c r="B2475" t="s">
        <v>6334</v>
      </c>
      <c r="C2475" t="s">
        <v>39</v>
      </c>
      <c r="D2475" t="s">
        <v>1381</v>
      </c>
      <c r="E2475" s="15" t="s">
        <v>3883</v>
      </c>
      <c r="F2475" s="15" t="s">
        <v>2984</v>
      </c>
      <c r="G2475" s="15" t="s">
        <v>3874</v>
      </c>
      <c r="H2475" s="15" t="s">
        <v>3893</v>
      </c>
      <c r="I2475" t="s">
        <v>1363</v>
      </c>
      <c r="J2475" t="s">
        <v>3160</v>
      </c>
      <c r="K2475" t="s">
        <v>3193</v>
      </c>
      <c r="L2475" t="s">
        <v>3194</v>
      </c>
      <c r="M2475" t="s">
        <v>3049</v>
      </c>
      <c r="N2475" t="s">
        <v>3136</v>
      </c>
      <c r="O2475" t="s">
        <v>3160</v>
      </c>
      <c r="P2475" t="s">
        <v>3115</v>
      </c>
      <c r="Q2475" t="s">
        <v>3186</v>
      </c>
      <c r="R2475" t="s">
        <v>3160</v>
      </c>
      <c r="S2475" t="s">
        <v>3348</v>
      </c>
    </row>
    <row r="2476" spans="1:19" outlineLevel="1" collapsed="1" x14ac:dyDescent="0.2">
      <c r="A2476" t="s">
        <v>3892</v>
      </c>
      <c r="B2476" t="s">
        <v>6334</v>
      </c>
      <c r="C2476" t="s">
        <v>39</v>
      </c>
      <c r="D2476" t="s">
        <v>1381</v>
      </c>
      <c r="E2476" s="15" t="s">
        <v>3883</v>
      </c>
      <c r="F2476" s="15" t="s">
        <v>2984</v>
      </c>
      <c r="G2476" s="15" t="s">
        <v>3874</v>
      </c>
      <c r="H2476" s="15" t="s">
        <v>3893</v>
      </c>
      <c r="I2476" t="s">
        <v>1</v>
      </c>
      <c r="J2476" t="s">
        <v>3160</v>
      </c>
      <c r="K2476" t="s">
        <v>3193</v>
      </c>
      <c r="L2476" t="s">
        <v>3160</v>
      </c>
      <c r="M2476" t="s">
        <v>3049</v>
      </c>
      <c r="N2476" t="s">
        <v>3136</v>
      </c>
      <c r="O2476" t="s">
        <v>3160</v>
      </c>
      <c r="P2476" t="s">
        <v>3115</v>
      </c>
      <c r="Q2476" t="s">
        <v>3186</v>
      </c>
      <c r="R2476" t="s">
        <v>3160</v>
      </c>
      <c r="S2476" t="s">
        <v>3348</v>
      </c>
    </row>
    <row r="2477" spans="1:19" outlineLevel="1" collapsed="1" x14ac:dyDescent="0.2">
      <c r="A2477" t="s">
        <v>3894</v>
      </c>
      <c r="B2477" t="s">
        <v>6335</v>
      </c>
      <c r="C2477" t="s">
        <v>39</v>
      </c>
      <c r="D2477" t="s">
        <v>1381</v>
      </c>
      <c r="E2477" s="15" t="s">
        <v>3883</v>
      </c>
      <c r="F2477" s="15" t="s">
        <v>2984</v>
      </c>
      <c r="G2477" s="15" t="s">
        <v>3874</v>
      </c>
      <c r="H2477" s="15" t="s">
        <v>3895</v>
      </c>
      <c r="I2477" t="s">
        <v>1363</v>
      </c>
      <c r="J2477" t="s">
        <v>3160</v>
      </c>
      <c r="K2477" t="s">
        <v>3193</v>
      </c>
      <c r="L2477" t="s">
        <v>3194</v>
      </c>
      <c r="M2477" t="s">
        <v>3049</v>
      </c>
      <c r="N2477" t="s">
        <v>3136</v>
      </c>
      <c r="O2477" t="s">
        <v>3160</v>
      </c>
      <c r="P2477" t="s">
        <v>3115</v>
      </c>
      <c r="Q2477" t="s">
        <v>3186</v>
      </c>
      <c r="R2477" t="s">
        <v>3160</v>
      </c>
      <c r="S2477" t="s">
        <v>3348</v>
      </c>
    </row>
    <row r="2478" spans="1:19" outlineLevel="1" collapsed="1" x14ac:dyDescent="0.2">
      <c r="A2478" t="s">
        <v>3894</v>
      </c>
      <c r="B2478" t="s">
        <v>6335</v>
      </c>
      <c r="C2478" t="s">
        <v>39</v>
      </c>
      <c r="D2478" t="s">
        <v>1381</v>
      </c>
      <c r="E2478" s="15" t="s">
        <v>3883</v>
      </c>
      <c r="F2478" s="15" t="s">
        <v>2984</v>
      </c>
      <c r="G2478" s="15" t="s">
        <v>3874</v>
      </c>
      <c r="H2478" s="15" t="s">
        <v>3895</v>
      </c>
      <c r="I2478" t="s">
        <v>1</v>
      </c>
      <c r="J2478" t="s">
        <v>3160</v>
      </c>
      <c r="K2478" t="s">
        <v>3193</v>
      </c>
      <c r="L2478" t="s">
        <v>3160</v>
      </c>
      <c r="M2478" t="s">
        <v>3049</v>
      </c>
      <c r="N2478" t="s">
        <v>3136</v>
      </c>
      <c r="O2478" t="s">
        <v>3160</v>
      </c>
      <c r="P2478" t="s">
        <v>3115</v>
      </c>
      <c r="Q2478" t="s">
        <v>3186</v>
      </c>
      <c r="R2478" t="s">
        <v>3160</v>
      </c>
      <c r="S2478" t="s">
        <v>3348</v>
      </c>
    </row>
    <row r="2479" spans="1:19" outlineLevel="1" collapsed="1" x14ac:dyDescent="0.2">
      <c r="A2479" t="s">
        <v>3897</v>
      </c>
      <c r="B2479" t="s">
        <v>6336</v>
      </c>
      <c r="C2479" t="s">
        <v>39</v>
      </c>
      <c r="D2479" t="s">
        <v>1381</v>
      </c>
      <c r="E2479" s="15" t="s">
        <v>3883</v>
      </c>
      <c r="F2479" s="15" t="s">
        <v>2984</v>
      </c>
      <c r="G2479" s="15" t="s">
        <v>3874</v>
      </c>
      <c r="H2479" s="15" t="s">
        <v>3898</v>
      </c>
      <c r="I2479" t="s">
        <v>1363</v>
      </c>
      <c r="J2479" t="s">
        <v>3160</v>
      </c>
      <c r="K2479" t="s">
        <v>3193</v>
      </c>
      <c r="L2479" t="s">
        <v>3194</v>
      </c>
      <c r="M2479" t="s">
        <v>3049</v>
      </c>
      <c r="N2479" t="s">
        <v>3136</v>
      </c>
      <c r="O2479" t="s">
        <v>3160</v>
      </c>
      <c r="P2479" t="s">
        <v>3115</v>
      </c>
      <c r="Q2479" t="s">
        <v>3186</v>
      </c>
      <c r="R2479" t="s">
        <v>3160</v>
      </c>
      <c r="S2479" t="s">
        <v>3348</v>
      </c>
    </row>
    <row r="2480" spans="1:19" outlineLevel="1" collapsed="1" x14ac:dyDescent="0.2">
      <c r="A2480" t="s">
        <v>3897</v>
      </c>
      <c r="B2480" t="s">
        <v>6336</v>
      </c>
      <c r="C2480" t="s">
        <v>39</v>
      </c>
      <c r="D2480" t="s">
        <v>1381</v>
      </c>
      <c r="E2480" s="15" t="s">
        <v>3883</v>
      </c>
      <c r="F2480" s="15" t="s">
        <v>2984</v>
      </c>
      <c r="G2480" s="15" t="s">
        <v>3874</v>
      </c>
      <c r="H2480" s="15" t="s">
        <v>3898</v>
      </c>
      <c r="I2480" t="s">
        <v>1</v>
      </c>
      <c r="J2480" t="s">
        <v>3160</v>
      </c>
      <c r="K2480" t="s">
        <v>3193</v>
      </c>
      <c r="L2480" t="s">
        <v>3160</v>
      </c>
      <c r="M2480" t="s">
        <v>3049</v>
      </c>
      <c r="N2480" t="s">
        <v>3136</v>
      </c>
      <c r="O2480" t="s">
        <v>3160</v>
      </c>
      <c r="P2480" t="s">
        <v>3115</v>
      </c>
      <c r="Q2480" t="s">
        <v>3186</v>
      </c>
      <c r="R2480" t="s">
        <v>3160</v>
      </c>
      <c r="S2480" t="s">
        <v>3348</v>
      </c>
    </row>
    <row r="2481" spans="1:19" outlineLevel="1" collapsed="1" x14ac:dyDescent="0.2">
      <c r="A2481" t="s">
        <v>3899</v>
      </c>
      <c r="B2481" t="s">
        <v>6337</v>
      </c>
      <c r="C2481" t="s">
        <v>39</v>
      </c>
      <c r="D2481" t="s">
        <v>1381</v>
      </c>
      <c r="E2481" s="15" t="s">
        <v>3883</v>
      </c>
      <c r="F2481" s="15" t="s">
        <v>2984</v>
      </c>
      <c r="G2481" s="15" t="s">
        <v>3874</v>
      </c>
      <c r="H2481" s="15" t="s">
        <v>3900</v>
      </c>
      <c r="I2481" t="s">
        <v>1363</v>
      </c>
      <c r="J2481" t="s">
        <v>3160</v>
      </c>
      <c r="K2481" t="s">
        <v>3193</v>
      </c>
      <c r="L2481" t="s">
        <v>3194</v>
      </c>
      <c r="M2481" t="s">
        <v>3049</v>
      </c>
      <c r="N2481" t="s">
        <v>3136</v>
      </c>
      <c r="O2481" t="s">
        <v>3160</v>
      </c>
      <c r="P2481" t="s">
        <v>3115</v>
      </c>
      <c r="Q2481" t="s">
        <v>3186</v>
      </c>
      <c r="R2481" t="s">
        <v>3160</v>
      </c>
      <c r="S2481" t="s">
        <v>3348</v>
      </c>
    </row>
    <row r="2482" spans="1:19" outlineLevel="1" collapsed="1" x14ac:dyDescent="0.2">
      <c r="A2482" t="s">
        <v>3899</v>
      </c>
      <c r="B2482" t="s">
        <v>6337</v>
      </c>
      <c r="C2482" t="s">
        <v>39</v>
      </c>
      <c r="D2482" t="s">
        <v>1381</v>
      </c>
      <c r="E2482" s="15" t="s">
        <v>3883</v>
      </c>
      <c r="F2482" s="15" t="s">
        <v>2984</v>
      </c>
      <c r="G2482" s="15" t="s">
        <v>3874</v>
      </c>
      <c r="H2482" s="15" t="s">
        <v>3900</v>
      </c>
      <c r="I2482" t="s">
        <v>1</v>
      </c>
      <c r="J2482" t="s">
        <v>3160</v>
      </c>
      <c r="K2482" t="s">
        <v>3193</v>
      </c>
      <c r="L2482" t="s">
        <v>3160</v>
      </c>
      <c r="M2482" t="s">
        <v>3049</v>
      </c>
      <c r="N2482" t="s">
        <v>3136</v>
      </c>
      <c r="O2482" t="s">
        <v>3160</v>
      </c>
      <c r="P2482" t="s">
        <v>3115</v>
      </c>
      <c r="Q2482" t="s">
        <v>3186</v>
      </c>
      <c r="R2482" t="s">
        <v>3160</v>
      </c>
      <c r="S2482" t="s">
        <v>3348</v>
      </c>
    </row>
    <row r="2483" spans="1:19" outlineLevel="1" collapsed="1" x14ac:dyDescent="0.2">
      <c r="A2483" t="s">
        <v>3901</v>
      </c>
      <c r="B2483" t="s">
        <v>6338</v>
      </c>
      <c r="C2483" t="s">
        <v>39</v>
      </c>
      <c r="D2483" t="s">
        <v>1381</v>
      </c>
      <c r="E2483" s="15" t="s">
        <v>3883</v>
      </c>
      <c r="F2483" s="15" t="s">
        <v>2984</v>
      </c>
      <c r="G2483" s="15" t="s">
        <v>3874</v>
      </c>
      <c r="H2483" s="15" t="s">
        <v>3902</v>
      </c>
      <c r="I2483" t="s">
        <v>1363</v>
      </c>
      <c r="J2483" t="s">
        <v>3160</v>
      </c>
      <c r="K2483" t="s">
        <v>3193</v>
      </c>
      <c r="L2483" t="s">
        <v>3194</v>
      </c>
      <c r="M2483" t="s">
        <v>3049</v>
      </c>
      <c r="N2483" t="s">
        <v>3136</v>
      </c>
      <c r="O2483" t="s">
        <v>3160</v>
      </c>
      <c r="P2483" t="s">
        <v>3115</v>
      </c>
      <c r="Q2483" t="s">
        <v>3186</v>
      </c>
      <c r="R2483" t="s">
        <v>3160</v>
      </c>
      <c r="S2483" t="s">
        <v>3348</v>
      </c>
    </row>
    <row r="2484" spans="1:19" outlineLevel="1" collapsed="1" x14ac:dyDescent="0.2">
      <c r="A2484" t="s">
        <v>3901</v>
      </c>
      <c r="B2484" t="s">
        <v>6338</v>
      </c>
      <c r="C2484" t="s">
        <v>39</v>
      </c>
      <c r="D2484" t="s">
        <v>1381</v>
      </c>
      <c r="E2484" s="15" t="s">
        <v>3883</v>
      </c>
      <c r="F2484" s="15" t="s">
        <v>2984</v>
      </c>
      <c r="G2484" s="15" t="s">
        <v>3874</v>
      </c>
      <c r="H2484" s="15" t="s">
        <v>3902</v>
      </c>
      <c r="I2484" t="s">
        <v>1</v>
      </c>
      <c r="J2484" t="s">
        <v>3160</v>
      </c>
      <c r="K2484" t="s">
        <v>3193</v>
      </c>
      <c r="L2484" t="s">
        <v>3160</v>
      </c>
      <c r="M2484" t="s">
        <v>3049</v>
      </c>
      <c r="N2484" t="s">
        <v>3136</v>
      </c>
      <c r="O2484" t="s">
        <v>3160</v>
      </c>
      <c r="P2484" t="s">
        <v>3115</v>
      </c>
      <c r="Q2484" t="s">
        <v>3186</v>
      </c>
      <c r="R2484" t="s">
        <v>3160</v>
      </c>
      <c r="S2484" t="s">
        <v>3348</v>
      </c>
    </row>
    <row r="2485" spans="1:19" outlineLevel="1" collapsed="1" x14ac:dyDescent="0.2">
      <c r="A2485" t="s">
        <v>3903</v>
      </c>
      <c r="B2485" t="s">
        <v>6339</v>
      </c>
      <c r="C2485" t="s">
        <v>39</v>
      </c>
      <c r="D2485" t="s">
        <v>1381</v>
      </c>
      <c r="E2485" s="15" t="s">
        <v>3883</v>
      </c>
      <c r="F2485" s="15" t="s">
        <v>2984</v>
      </c>
      <c r="G2485" s="15" t="s">
        <v>3874</v>
      </c>
      <c r="H2485" s="15" t="s">
        <v>3904</v>
      </c>
      <c r="I2485" t="s">
        <v>1363</v>
      </c>
      <c r="J2485" t="s">
        <v>3160</v>
      </c>
      <c r="K2485" t="s">
        <v>3193</v>
      </c>
      <c r="L2485" t="s">
        <v>3194</v>
      </c>
      <c r="M2485" t="s">
        <v>3049</v>
      </c>
      <c r="N2485" t="s">
        <v>3136</v>
      </c>
      <c r="O2485" t="s">
        <v>3160</v>
      </c>
      <c r="P2485" t="s">
        <v>3115</v>
      </c>
      <c r="Q2485" t="s">
        <v>3186</v>
      </c>
      <c r="R2485" t="s">
        <v>3160</v>
      </c>
      <c r="S2485" t="s">
        <v>3348</v>
      </c>
    </row>
    <row r="2486" spans="1:19" outlineLevel="1" collapsed="1" x14ac:dyDescent="0.2">
      <c r="A2486" t="s">
        <v>3903</v>
      </c>
      <c r="B2486" t="s">
        <v>6339</v>
      </c>
      <c r="C2486" t="s">
        <v>39</v>
      </c>
      <c r="D2486" t="s">
        <v>1381</v>
      </c>
      <c r="E2486" s="15" t="s">
        <v>3883</v>
      </c>
      <c r="F2486" s="15" t="s">
        <v>2984</v>
      </c>
      <c r="G2486" s="15" t="s">
        <v>3874</v>
      </c>
      <c r="H2486" s="15" t="s">
        <v>3904</v>
      </c>
      <c r="I2486" t="s">
        <v>1</v>
      </c>
      <c r="J2486" t="s">
        <v>3160</v>
      </c>
      <c r="K2486" t="s">
        <v>3193</v>
      </c>
      <c r="L2486" t="s">
        <v>3160</v>
      </c>
      <c r="M2486" t="s">
        <v>3049</v>
      </c>
      <c r="N2486" t="s">
        <v>3136</v>
      </c>
      <c r="O2486" t="s">
        <v>3160</v>
      </c>
      <c r="P2486" t="s">
        <v>3115</v>
      </c>
      <c r="Q2486" t="s">
        <v>3186</v>
      </c>
      <c r="R2486" t="s">
        <v>3160</v>
      </c>
      <c r="S2486" t="s">
        <v>3348</v>
      </c>
    </row>
    <row r="2487" spans="1:19" outlineLevel="1" collapsed="1" x14ac:dyDescent="0.2">
      <c r="A2487" t="s">
        <v>3905</v>
      </c>
      <c r="B2487" t="s">
        <v>6340</v>
      </c>
      <c r="C2487" t="s">
        <v>39</v>
      </c>
      <c r="D2487" t="s">
        <v>1381</v>
      </c>
      <c r="E2487" s="15" t="s">
        <v>3883</v>
      </c>
      <c r="F2487" s="15" t="s">
        <v>2984</v>
      </c>
      <c r="G2487" s="15" t="s">
        <v>3874</v>
      </c>
      <c r="H2487" s="15" t="s">
        <v>3906</v>
      </c>
      <c r="I2487" t="s">
        <v>1363</v>
      </c>
      <c r="J2487" t="s">
        <v>3160</v>
      </c>
      <c r="K2487" t="s">
        <v>3193</v>
      </c>
      <c r="L2487" t="s">
        <v>3194</v>
      </c>
      <c r="M2487" t="s">
        <v>3049</v>
      </c>
      <c r="N2487" t="s">
        <v>3136</v>
      </c>
      <c r="O2487" t="s">
        <v>3160</v>
      </c>
      <c r="P2487" t="s">
        <v>3115</v>
      </c>
      <c r="Q2487" t="s">
        <v>3186</v>
      </c>
      <c r="R2487" t="s">
        <v>3160</v>
      </c>
      <c r="S2487" t="s">
        <v>3348</v>
      </c>
    </row>
    <row r="2488" spans="1:19" outlineLevel="1" collapsed="1" x14ac:dyDescent="0.2">
      <c r="A2488" t="s">
        <v>3905</v>
      </c>
      <c r="B2488" t="s">
        <v>6340</v>
      </c>
      <c r="C2488" t="s">
        <v>39</v>
      </c>
      <c r="D2488" t="s">
        <v>1381</v>
      </c>
      <c r="E2488" s="15" t="s">
        <v>3883</v>
      </c>
      <c r="F2488" s="15" t="s">
        <v>2984</v>
      </c>
      <c r="G2488" s="15" t="s">
        <v>3874</v>
      </c>
      <c r="H2488" s="15" t="s">
        <v>3906</v>
      </c>
      <c r="I2488" t="s">
        <v>1</v>
      </c>
      <c r="J2488" t="s">
        <v>3160</v>
      </c>
      <c r="K2488" t="s">
        <v>3193</v>
      </c>
      <c r="L2488" t="s">
        <v>3160</v>
      </c>
      <c r="M2488" t="s">
        <v>3049</v>
      </c>
      <c r="N2488" t="s">
        <v>3136</v>
      </c>
      <c r="O2488" t="s">
        <v>3160</v>
      </c>
      <c r="P2488" t="s">
        <v>3115</v>
      </c>
      <c r="Q2488" t="s">
        <v>3186</v>
      </c>
      <c r="R2488" t="s">
        <v>3160</v>
      </c>
      <c r="S2488" t="s">
        <v>3348</v>
      </c>
    </row>
    <row r="2489" spans="1:19" outlineLevel="1" collapsed="1" x14ac:dyDescent="0.2">
      <c r="A2489" t="s">
        <v>3907</v>
      </c>
      <c r="B2489" t="s">
        <v>6341</v>
      </c>
      <c r="C2489" t="s">
        <v>39</v>
      </c>
      <c r="D2489" t="s">
        <v>1381</v>
      </c>
      <c r="E2489" s="15" t="s">
        <v>3883</v>
      </c>
      <c r="F2489" s="15" t="s">
        <v>2984</v>
      </c>
      <c r="G2489" s="15" t="s">
        <v>3874</v>
      </c>
      <c r="H2489" s="15" t="s">
        <v>3908</v>
      </c>
      <c r="I2489" t="s">
        <v>1363</v>
      </c>
      <c r="J2489" t="s">
        <v>3160</v>
      </c>
      <c r="K2489" t="s">
        <v>3193</v>
      </c>
      <c r="L2489" t="s">
        <v>3194</v>
      </c>
      <c r="M2489" t="s">
        <v>3049</v>
      </c>
      <c r="N2489" t="s">
        <v>3136</v>
      </c>
      <c r="O2489" t="s">
        <v>3160</v>
      </c>
      <c r="P2489" t="s">
        <v>3115</v>
      </c>
      <c r="Q2489" t="s">
        <v>3186</v>
      </c>
      <c r="R2489" t="s">
        <v>3160</v>
      </c>
      <c r="S2489" t="s">
        <v>3348</v>
      </c>
    </row>
    <row r="2490" spans="1:19" outlineLevel="1" collapsed="1" x14ac:dyDescent="0.2">
      <c r="A2490" t="s">
        <v>3907</v>
      </c>
      <c r="B2490" t="s">
        <v>6341</v>
      </c>
      <c r="C2490" t="s">
        <v>39</v>
      </c>
      <c r="D2490" t="s">
        <v>1381</v>
      </c>
      <c r="E2490" s="15" t="s">
        <v>3883</v>
      </c>
      <c r="F2490" s="15" t="s">
        <v>2984</v>
      </c>
      <c r="G2490" s="15" t="s">
        <v>3874</v>
      </c>
      <c r="H2490" s="15" t="s">
        <v>3908</v>
      </c>
      <c r="I2490" t="s">
        <v>1</v>
      </c>
      <c r="J2490" t="s">
        <v>3160</v>
      </c>
      <c r="K2490" t="s">
        <v>3193</v>
      </c>
      <c r="L2490" t="s">
        <v>3160</v>
      </c>
      <c r="M2490" t="s">
        <v>3049</v>
      </c>
      <c r="N2490" t="s">
        <v>3136</v>
      </c>
      <c r="O2490" t="s">
        <v>3160</v>
      </c>
      <c r="P2490" t="s">
        <v>3115</v>
      </c>
      <c r="Q2490" t="s">
        <v>3186</v>
      </c>
      <c r="R2490" t="s">
        <v>3160</v>
      </c>
      <c r="S2490" t="s">
        <v>3348</v>
      </c>
    </row>
    <row r="2491" spans="1:19" outlineLevel="1" collapsed="1" x14ac:dyDescent="0.2">
      <c r="A2491" t="s">
        <v>3911</v>
      </c>
      <c r="B2491" t="s">
        <v>6342</v>
      </c>
      <c r="C2491" t="s">
        <v>39</v>
      </c>
      <c r="D2491" s="15" t="s">
        <v>3007</v>
      </c>
      <c r="E2491" s="15" t="s">
        <v>3027</v>
      </c>
      <c r="F2491" s="15" t="s">
        <v>1424</v>
      </c>
      <c r="G2491" s="15" t="s">
        <v>3435</v>
      </c>
      <c r="H2491" s="15" t="s">
        <v>3435</v>
      </c>
      <c r="I2491" t="s">
        <v>1363</v>
      </c>
      <c r="J2491" t="s">
        <v>3160</v>
      </c>
      <c r="K2491" t="s">
        <v>3193</v>
      </c>
      <c r="L2491" t="s">
        <v>3194</v>
      </c>
      <c r="M2491" t="s">
        <v>3049</v>
      </c>
      <c r="N2491" t="s">
        <v>3136</v>
      </c>
      <c r="O2491" t="s">
        <v>3160</v>
      </c>
      <c r="P2491" t="s">
        <v>3115</v>
      </c>
      <c r="Q2491" t="s">
        <v>3186</v>
      </c>
      <c r="R2491" t="s">
        <v>3160</v>
      </c>
      <c r="S2491" t="s">
        <v>3348</v>
      </c>
    </row>
    <row r="2492" spans="1:19" outlineLevel="1" collapsed="1" x14ac:dyDescent="0.2">
      <c r="A2492" t="s">
        <v>3911</v>
      </c>
      <c r="B2492" t="s">
        <v>6342</v>
      </c>
      <c r="C2492" t="s">
        <v>39</v>
      </c>
      <c r="D2492" s="15" t="s">
        <v>3007</v>
      </c>
      <c r="E2492" s="15" t="s">
        <v>3027</v>
      </c>
      <c r="F2492" s="15" t="s">
        <v>1424</v>
      </c>
      <c r="G2492" s="15" t="s">
        <v>3435</v>
      </c>
      <c r="H2492" s="15" t="s">
        <v>3435</v>
      </c>
      <c r="I2492" t="s">
        <v>1</v>
      </c>
      <c r="J2492" t="s">
        <v>3160</v>
      </c>
      <c r="K2492" t="s">
        <v>3193</v>
      </c>
      <c r="L2492" t="s">
        <v>3160</v>
      </c>
      <c r="M2492" t="s">
        <v>3049</v>
      </c>
      <c r="N2492" t="s">
        <v>3136</v>
      </c>
      <c r="O2492" t="s">
        <v>3160</v>
      </c>
      <c r="P2492" t="s">
        <v>3115</v>
      </c>
      <c r="Q2492" t="s">
        <v>3186</v>
      </c>
      <c r="R2492" t="s">
        <v>3160</v>
      </c>
      <c r="S2492" t="s">
        <v>3348</v>
      </c>
    </row>
    <row r="2493" spans="1:19" outlineLevel="1" collapsed="1" x14ac:dyDescent="0.2">
      <c r="A2493" t="s">
        <v>3911</v>
      </c>
      <c r="B2493" t="s">
        <v>6343</v>
      </c>
      <c r="C2493" t="s">
        <v>39</v>
      </c>
      <c r="D2493" s="15" t="s">
        <v>3007</v>
      </c>
      <c r="E2493" s="15" t="s">
        <v>3027</v>
      </c>
      <c r="F2493" s="15" t="s">
        <v>1424</v>
      </c>
      <c r="G2493" s="15" t="s">
        <v>3435</v>
      </c>
      <c r="H2493" s="15" t="s">
        <v>3435</v>
      </c>
      <c r="I2493" t="s">
        <v>1363</v>
      </c>
      <c r="J2493" t="s">
        <v>3160</v>
      </c>
      <c r="K2493" t="s">
        <v>3193</v>
      </c>
      <c r="L2493" t="s">
        <v>3194</v>
      </c>
      <c r="M2493" t="s">
        <v>3049</v>
      </c>
      <c r="N2493" t="s">
        <v>3136</v>
      </c>
      <c r="O2493" t="s">
        <v>3160</v>
      </c>
      <c r="P2493" t="s">
        <v>3115</v>
      </c>
      <c r="Q2493" t="s">
        <v>3186</v>
      </c>
      <c r="R2493" t="s">
        <v>3160</v>
      </c>
      <c r="S2493" t="s">
        <v>3348</v>
      </c>
    </row>
    <row r="2494" spans="1:19" outlineLevel="1" collapsed="1" x14ac:dyDescent="0.2">
      <c r="A2494" t="s">
        <v>3917</v>
      </c>
      <c r="B2494" t="s">
        <v>6344</v>
      </c>
      <c r="C2494" t="s">
        <v>39</v>
      </c>
      <c r="D2494" t="s">
        <v>1381</v>
      </c>
      <c r="E2494" s="15" t="s">
        <v>3883</v>
      </c>
      <c r="F2494" s="15" t="s">
        <v>2984</v>
      </c>
      <c r="G2494" s="15" t="s">
        <v>3879</v>
      </c>
      <c r="H2494" s="15" t="s">
        <v>3916</v>
      </c>
      <c r="I2494" t="s">
        <v>1363</v>
      </c>
      <c r="J2494" t="s">
        <v>3160</v>
      </c>
      <c r="K2494" t="s">
        <v>3193</v>
      </c>
      <c r="L2494" t="s">
        <v>3194</v>
      </c>
      <c r="M2494" t="s">
        <v>3049</v>
      </c>
      <c r="N2494" t="s">
        <v>3136</v>
      </c>
      <c r="O2494" t="s">
        <v>3160</v>
      </c>
      <c r="P2494" t="s">
        <v>3115</v>
      </c>
      <c r="Q2494" t="s">
        <v>3186</v>
      </c>
      <c r="R2494" t="s">
        <v>3160</v>
      </c>
      <c r="S2494" t="s">
        <v>3348</v>
      </c>
    </row>
    <row r="2495" spans="1:19" outlineLevel="1" collapsed="1" x14ac:dyDescent="0.2">
      <c r="A2495" t="s">
        <v>3917</v>
      </c>
      <c r="B2495" t="s">
        <v>6344</v>
      </c>
      <c r="C2495" t="s">
        <v>39</v>
      </c>
      <c r="D2495" t="s">
        <v>1381</v>
      </c>
      <c r="E2495" s="15" t="s">
        <v>3883</v>
      </c>
      <c r="F2495" s="15" t="s">
        <v>2984</v>
      </c>
      <c r="G2495" s="15" t="s">
        <v>3879</v>
      </c>
      <c r="H2495" s="15" t="s">
        <v>3916</v>
      </c>
      <c r="I2495" t="s">
        <v>1</v>
      </c>
      <c r="J2495" t="s">
        <v>3160</v>
      </c>
      <c r="K2495" t="s">
        <v>3193</v>
      </c>
      <c r="L2495" t="s">
        <v>3160</v>
      </c>
      <c r="M2495" t="s">
        <v>3049</v>
      </c>
      <c r="N2495" t="s">
        <v>3136</v>
      </c>
      <c r="O2495" t="s">
        <v>3160</v>
      </c>
      <c r="P2495" t="s">
        <v>3115</v>
      </c>
      <c r="Q2495" t="s">
        <v>3186</v>
      </c>
      <c r="R2495" t="s">
        <v>3160</v>
      </c>
      <c r="S2495" t="s">
        <v>3348</v>
      </c>
    </row>
    <row r="2496" spans="1:19" outlineLevel="1" collapsed="1" x14ac:dyDescent="0.2">
      <c r="A2496" t="s">
        <v>3917</v>
      </c>
      <c r="B2496" t="s">
        <v>6345</v>
      </c>
      <c r="C2496" t="s">
        <v>39</v>
      </c>
      <c r="D2496" t="s">
        <v>1381</v>
      </c>
      <c r="E2496" s="15" t="s">
        <v>3883</v>
      </c>
      <c r="F2496" s="15" t="s">
        <v>2984</v>
      </c>
      <c r="G2496" s="15" t="s">
        <v>3879</v>
      </c>
      <c r="H2496" s="15" t="s">
        <v>3916</v>
      </c>
      <c r="I2496" t="s">
        <v>1363</v>
      </c>
      <c r="J2496" t="s">
        <v>3160</v>
      </c>
      <c r="K2496" t="s">
        <v>3193</v>
      </c>
      <c r="L2496" t="s">
        <v>3194</v>
      </c>
      <c r="M2496" t="s">
        <v>3049</v>
      </c>
      <c r="N2496" t="s">
        <v>3136</v>
      </c>
      <c r="O2496" t="s">
        <v>3160</v>
      </c>
      <c r="P2496" t="s">
        <v>3115</v>
      </c>
      <c r="Q2496" t="s">
        <v>3186</v>
      </c>
      <c r="R2496" t="s">
        <v>3160</v>
      </c>
      <c r="S2496" t="s">
        <v>3348</v>
      </c>
    </row>
    <row r="2497" spans="1:19" outlineLevel="1" collapsed="1" x14ac:dyDescent="0.2">
      <c r="A2497" t="s">
        <v>3918</v>
      </c>
      <c r="B2497" t="s">
        <v>6346</v>
      </c>
      <c r="C2497" t="s">
        <v>39</v>
      </c>
      <c r="D2497" t="s">
        <v>1381</v>
      </c>
      <c r="E2497" s="15" t="s">
        <v>3883</v>
      </c>
      <c r="F2497" s="15" t="s">
        <v>2984</v>
      </c>
      <c r="G2497" s="15" t="s">
        <v>3879</v>
      </c>
      <c r="H2497" s="15" t="s">
        <v>3921</v>
      </c>
      <c r="I2497" t="s">
        <v>1363</v>
      </c>
      <c r="J2497" t="s">
        <v>3160</v>
      </c>
      <c r="K2497" t="s">
        <v>3193</v>
      </c>
      <c r="L2497" t="s">
        <v>3194</v>
      </c>
      <c r="M2497" t="s">
        <v>3049</v>
      </c>
      <c r="N2497" t="s">
        <v>3136</v>
      </c>
      <c r="O2497" t="s">
        <v>3160</v>
      </c>
      <c r="P2497" t="s">
        <v>3115</v>
      </c>
      <c r="Q2497" t="s">
        <v>3186</v>
      </c>
      <c r="R2497" t="s">
        <v>3160</v>
      </c>
      <c r="S2497" t="s">
        <v>3348</v>
      </c>
    </row>
    <row r="2498" spans="1:19" outlineLevel="1" collapsed="1" x14ac:dyDescent="0.2">
      <c r="A2498" t="s">
        <v>3918</v>
      </c>
      <c r="B2498" t="s">
        <v>6346</v>
      </c>
      <c r="C2498" t="s">
        <v>39</v>
      </c>
      <c r="D2498" t="s">
        <v>1381</v>
      </c>
      <c r="E2498" s="15" t="s">
        <v>3883</v>
      </c>
      <c r="F2498" s="15" t="s">
        <v>2984</v>
      </c>
      <c r="G2498" s="15" t="s">
        <v>3879</v>
      </c>
      <c r="H2498" s="15" t="s">
        <v>3921</v>
      </c>
      <c r="I2498" t="s">
        <v>1</v>
      </c>
      <c r="J2498" t="s">
        <v>3160</v>
      </c>
      <c r="K2498" t="s">
        <v>3193</v>
      </c>
      <c r="L2498" t="s">
        <v>3160</v>
      </c>
      <c r="M2498" t="s">
        <v>3049</v>
      </c>
      <c r="N2498" t="s">
        <v>3136</v>
      </c>
      <c r="O2498" t="s">
        <v>3160</v>
      </c>
      <c r="P2498" t="s">
        <v>3115</v>
      </c>
      <c r="Q2498" t="s">
        <v>3186</v>
      </c>
      <c r="R2498" t="s">
        <v>3160</v>
      </c>
      <c r="S2498" t="s">
        <v>3348</v>
      </c>
    </row>
    <row r="2499" spans="1:19" outlineLevel="1" collapsed="1" x14ac:dyDescent="0.2">
      <c r="A2499" t="s">
        <v>3918</v>
      </c>
      <c r="B2499" t="s">
        <v>6347</v>
      </c>
      <c r="C2499" t="s">
        <v>39</v>
      </c>
      <c r="D2499" t="s">
        <v>1381</v>
      </c>
      <c r="E2499" s="15" t="s">
        <v>3883</v>
      </c>
      <c r="F2499" s="15" t="s">
        <v>2984</v>
      </c>
      <c r="G2499" s="15" t="s">
        <v>3879</v>
      </c>
      <c r="H2499" s="15" t="s">
        <v>3921</v>
      </c>
      <c r="I2499" t="s">
        <v>1363</v>
      </c>
      <c r="J2499" t="s">
        <v>3160</v>
      </c>
      <c r="K2499" t="s">
        <v>3193</v>
      </c>
      <c r="L2499" t="s">
        <v>3194</v>
      </c>
      <c r="M2499" t="s">
        <v>3049</v>
      </c>
      <c r="N2499" t="s">
        <v>3136</v>
      </c>
      <c r="O2499" t="s">
        <v>3160</v>
      </c>
      <c r="P2499" t="s">
        <v>3115</v>
      </c>
      <c r="Q2499" t="s">
        <v>3186</v>
      </c>
      <c r="R2499" t="s">
        <v>3160</v>
      </c>
      <c r="S2499" t="s">
        <v>3348</v>
      </c>
    </row>
    <row r="2500" spans="1:19" outlineLevel="1" collapsed="1" x14ac:dyDescent="0.2">
      <c r="A2500" t="s">
        <v>3919</v>
      </c>
      <c r="B2500" t="s">
        <v>6348</v>
      </c>
      <c r="C2500" t="s">
        <v>39</v>
      </c>
      <c r="D2500" t="s">
        <v>1381</v>
      </c>
      <c r="E2500" s="15" t="s">
        <v>3883</v>
      </c>
      <c r="F2500" s="15" t="s">
        <v>2984</v>
      </c>
      <c r="G2500" s="15" t="s">
        <v>3879</v>
      </c>
      <c r="H2500" s="15" t="s">
        <v>3922</v>
      </c>
      <c r="I2500" t="s">
        <v>1363</v>
      </c>
      <c r="J2500" t="s">
        <v>3160</v>
      </c>
      <c r="K2500" t="s">
        <v>3193</v>
      </c>
      <c r="L2500" t="s">
        <v>3194</v>
      </c>
      <c r="M2500" t="s">
        <v>3049</v>
      </c>
      <c r="N2500" t="s">
        <v>3136</v>
      </c>
      <c r="O2500" t="s">
        <v>3160</v>
      </c>
      <c r="P2500" t="s">
        <v>3115</v>
      </c>
      <c r="Q2500" t="s">
        <v>3186</v>
      </c>
      <c r="R2500" t="s">
        <v>3160</v>
      </c>
      <c r="S2500" t="s">
        <v>3348</v>
      </c>
    </row>
    <row r="2501" spans="1:19" outlineLevel="1" collapsed="1" x14ac:dyDescent="0.2">
      <c r="A2501" t="s">
        <v>3919</v>
      </c>
      <c r="B2501" t="s">
        <v>6348</v>
      </c>
      <c r="C2501" t="s">
        <v>39</v>
      </c>
      <c r="D2501" t="s">
        <v>1381</v>
      </c>
      <c r="E2501" s="15" t="s">
        <v>3883</v>
      </c>
      <c r="F2501" s="15" t="s">
        <v>2984</v>
      </c>
      <c r="G2501" s="15" t="s">
        <v>3879</v>
      </c>
      <c r="H2501" s="15" t="s">
        <v>3922</v>
      </c>
      <c r="I2501" t="s">
        <v>1</v>
      </c>
      <c r="J2501" t="s">
        <v>3160</v>
      </c>
      <c r="K2501" t="s">
        <v>3193</v>
      </c>
      <c r="L2501" t="s">
        <v>3160</v>
      </c>
      <c r="M2501" t="s">
        <v>3049</v>
      </c>
      <c r="N2501" t="s">
        <v>3136</v>
      </c>
      <c r="O2501" t="s">
        <v>3160</v>
      </c>
      <c r="P2501" t="s">
        <v>3115</v>
      </c>
      <c r="Q2501" t="s">
        <v>3186</v>
      </c>
      <c r="R2501" t="s">
        <v>3160</v>
      </c>
      <c r="S2501" t="s">
        <v>3348</v>
      </c>
    </row>
    <row r="2502" spans="1:19" outlineLevel="1" collapsed="1" x14ac:dyDescent="0.2">
      <c r="A2502" t="s">
        <v>3919</v>
      </c>
      <c r="B2502" t="s">
        <v>6349</v>
      </c>
      <c r="C2502" t="s">
        <v>39</v>
      </c>
      <c r="D2502" t="s">
        <v>1381</v>
      </c>
      <c r="E2502" s="15" t="s">
        <v>3883</v>
      </c>
      <c r="F2502" s="15" t="s">
        <v>2984</v>
      </c>
      <c r="G2502" s="15" t="s">
        <v>3879</v>
      </c>
      <c r="H2502" s="15" t="s">
        <v>3922</v>
      </c>
      <c r="I2502" t="s">
        <v>1363</v>
      </c>
      <c r="J2502" t="s">
        <v>3160</v>
      </c>
      <c r="K2502" t="s">
        <v>3193</v>
      </c>
      <c r="L2502" t="s">
        <v>3194</v>
      </c>
      <c r="M2502" t="s">
        <v>3049</v>
      </c>
      <c r="N2502" t="s">
        <v>3136</v>
      </c>
      <c r="O2502" t="s">
        <v>3160</v>
      </c>
      <c r="P2502" t="s">
        <v>3115</v>
      </c>
      <c r="Q2502" t="s">
        <v>3186</v>
      </c>
      <c r="R2502" t="s">
        <v>3160</v>
      </c>
      <c r="S2502" t="s">
        <v>3348</v>
      </c>
    </row>
    <row r="2503" spans="1:19" outlineLevel="1" collapsed="1" x14ac:dyDescent="0.2">
      <c r="A2503" t="s">
        <v>3924</v>
      </c>
      <c r="B2503" t="s">
        <v>6350</v>
      </c>
      <c r="C2503" t="s">
        <v>39</v>
      </c>
      <c r="D2503" t="s">
        <v>1381</v>
      </c>
      <c r="E2503" s="15" t="s">
        <v>3883</v>
      </c>
      <c r="F2503" s="15" t="s">
        <v>2984</v>
      </c>
      <c r="G2503" s="15" t="s">
        <v>3879</v>
      </c>
      <c r="H2503" s="15" t="s">
        <v>3923</v>
      </c>
      <c r="I2503" t="s">
        <v>1363</v>
      </c>
      <c r="J2503" t="s">
        <v>3160</v>
      </c>
      <c r="K2503" t="s">
        <v>3193</v>
      </c>
      <c r="L2503" t="s">
        <v>3194</v>
      </c>
      <c r="M2503" t="s">
        <v>3049</v>
      </c>
      <c r="N2503" t="s">
        <v>3136</v>
      </c>
      <c r="O2503" t="s">
        <v>3160</v>
      </c>
      <c r="P2503" t="s">
        <v>3115</v>
      </c>
      <c r="Q2503" t="s">
        <v>3186</v>
      </c>
      <c r="R2503" t="s">
        <v>3160</v>
      </c>
      <c r="S2503" t="s">
        <v>3348</v>
      </c>
    </row>
    <row r="2504" spans="1:19" outlineLevel="1" collapsed="1" x14ac:dyDescent="0.2">
      <c r="A2504" t="s">
        <v>3924</v>
      </c>
      <c r="B2504" t="s">
        <v>6350</v>
      </c>
      <c r="C2504" t="s">
        <v>39</v>
      </c>
      <c r="D2504" t="s">
        <v>1381</v>
      </c>
      <c r="E2504" s="15" t="s">
        <v>3883</v>
      </c>
      <c r="F2504" s="15" t="s">
        <v>2984</v>
      </c>
      <c r="G2504" s="15" t="s">
        <v>3879</v>
      </c>
      <c r="H2504" s="15" t="s">
        <v>3923</v>
      </c>
      <c r="I2504" t="s">
        <v>1</v>
      </c>
      <c r="J2504" t="s">
        <v>3160</v>
      </c>
      <c r="K2504" t="s">
        <v>3193</v>
      </c>
      <c r="L2504" t="s">
        <v>3160</v>
      </c>
      <c r="M2504" t="s">
        <v>3049</v>
      </c>
      <c r="N2504" t="s">
        <v>3136</v>
      </c>
      <c r="O2504" t="s">
        <v>3160</v>
      </c>
      <c r="P2504" t="s">
        <v>3115</v>
      </c>
      <c r="Q2504" t="s">
        <v>3186</v>
      </c>
      <c r="R2504" t="s">
        <v>3160</v>
      </c>
      <c r="S2504" t="s">
        <v>3348</v>
      </c>
    </row>
    <row r="2505" spans="1:19" outlineLevel="1" collapsed="1" x14ac:dyDescent="0.2">
      <c r="A2505" t="s">
        <v>3924</v>
      </c>
      <c r="B2505" t="s">
        <v>6351</v>
      </c>
      <c r="C2505" t="s">
        <v>39</v>
      </c>
      <c r="D2505" t="s">
        <v>1381</v>
      </c>
      <c r="E2505" s="15" t="s">
        <v>3883</v>
      </c>
      <c r="F2505" s="15" t="s">
        <v>2984</v>
      </c>
      <c r="G2505" s="15" t="s">
        <v>3879</v>
      </c>
      <c r="H2505" s="15" t="s">
        <v>3923</v>
      </c>
      <c r="I2505" t="s">
        <v>1363</v>
      </c>
      <c r="J2505" t="s">
        <v>3160</v>
      </c>
      <c r="K2505" t="s">
        <v>3193</v>
      </c>
      <c r="L2505" t="s">
        <v>3194</v>
      </c>
      <c r="M2505" t="s">
        <v>3049</v>
      </c>
      <c r="N2505" t="s">
        <v>3136</v>
      </c>
      <c r="O2505" t="s">
        <v>3160</v>
      </c>
      <c r="P2505" t="s">
        <v>3115</v>
      </c>
      <c r="Q2505" t="s">
        <v>3186</v>
      </c>
      <c r="R2505" t="s">
        <v>3160</v>
      </c>
      <c r="S2505" t="s">
        <v>3348</v>
      </c>
    </row>
    <row r="2506" spans="1:19" outlineLevel="1" x14ac:dyDescent="0.2">
      <c r="A2506" t="s">
        <v>3957</v>
      </c>
      <c r="B2506" t="s">
        <v>6354</v>
      </c>
      <c r="C2506" t="s">
        <v>40</v>
      </c>
      <c r="D2506" s="15" t="s">
        <v>3007</v>
      </c>
      <c r="E2506" s="15" t="s">
        <v>3027</v>
      </c>
      <c r="F2506" s="15" t="s">
        <v>1496</v>
      </c>
      <c r="G2506" s="15" t="s">
        <v>3435</v>
      </c>
      <c r="H2506" s="15" t="s">
        <v>3435</v>
      </c>
      <c r="I2506" t="s">
        <v>3180</v>
      </c>
      <c r="J2506" t="s">
        <v>3160</v>
      </c>
      <c r="K2506" t="s">
        <v>3160</v>
      </c>
      <c r="L2506" t="s">
        <v>3160</v>
      </c>
      <c r="M2506" t="s">
        <v>3049</v>
      </c>
      <c r="N2506" t="s">
        <v>3160</v>
      </c>
      <c r="O2506" t="s">
        <v>3160</v>
      </c>
      <c r="P2506" t="s">
        <v>3115</v>
      </c>
      <c r="Q2506" t="s">
        <v>3186</v>
      </c>
      <c r="R2506" s="23" t="s">
        <v>3160</v>
      </c>
      <c r="S2506" t="s">
        <v>3348</v>
      </c>
    </row>
    <row r="2507" spans="1:19" outlineLevel="1" x14ac:dyDescent="0.2">
      <c r="A2507" t="s">
        <v>3957</v>
      </c>
      <c r="B2507" t="s">
        <v>6354</v>
      </c>
      <c r="C2507" t="s">
        <v>40</v>
      </c>
      <c r="D2507" s="15" t="s">
        <v>3007</v>
      </c>
      <c r="E2507" s="15" t="s">
        <v>3027</v>
      </c>
      <c r="F2507" s="15" t="s">
        <v>1496</v>
      </c>
      <c r="G2507" s="15" t="s">
        <v>3435</v>
      </c>
      <c r="H2507" s="15" t="s">
        <v>3435</v>
      </c>
      <c r="I2507" t="s">
        <v>1</v>
      </c>
      <c r="J2507" t="s">
        <v>3160</v>
      </c>
      <c r="K2507" t="s">
        <v>3193</v>
      </c>
      <c r="L2507" t="s">
        <v>3160</v>
      </c>
      <c r="M2507" t="s">
        <v>3049</v>
      </c>
      <c r="N2507" t="s">
        <v>3160</v>
      </c>
      <c r="O2507" t="s">
        <v>3160</v>
      </c>
      <c r="P2507" t="s">
        <v>3115</v>
      </c>
      <c r="Q2507" t="s">
        <v>3186</v>
      </c>
      <c r="R2507" s="23" t="s">
        <v>3160</v>
      </c>
      <c r="S2507" t="s">
        <v>3348</v>
      </c>
    </row>
    <row r="2508" spans="1:19" outlineLevel="1" x14ac:dyDescent="0.2">
      <c r="A2508" t="s">
        <v>3957</v>
      </c>
      <c r="B2508" t="s">
        <v>6354</v>
      </c>
      <c r="C2508" t="s">
        <v>40</v>
      </c>
      <c r="D2508" s="15" t="s">
        <v>3007</v>
      </c>
      <c r="E2508" s="15" t="s">
        <v>3027</v>
      </c>
      <c r="F2508" s="15" t="s">
        <v>1496</v>
      </c>
      <c r="G2508" s="15" t="s">
        <v>3435</v>
      </c>
      <c r="H2508" s="15" t="s">
        <v>3435</v>
      </c>
      <c r="I2508" t="s">
        <v>1363</v>
      </c>
      <c r="J2508" t="s">
        <v>3160</v>
      </c>
      <c r="K2508" t="s">
        <v>3193</v>
      </c>
      <c r="L2508" t="s">
        <v>3194</v>
      </c>
      <c r="M2508" t="s">
        <v>3049</v>
      </c>
      <c r="N2508" t="s">
        <v>3160</v>
      </c>
      <c r="O2508" t="s">
        <v>3160</v>
      </c>
      <c r="P2508" t="s">
        <v>3115</v>
      </c>
      <c r="Q2508" t="s">
        <v>3186</v>
      </c>
      <c r="R2508" s="23" t="s">
        <v>3160</v>
      </c>
      <c r="S2508" t="s">
        <v>3348</v>
      </c>
    </row>
    <row r="2509" spans="1:19" outlineLevel="1" x14ac:dyDescent="0.2">
      <c r="A2509" t="s">
        <v>3957</v>
      </c>
      <c r="B2509" t="s">
        <v>6354</v>
      </c>
      <c r="C2509" t="s">
        <v>40</v>
      </c>
      <c r="D2509" s="15" t="s">
        <v>3007</v>
      </c>
      <c r="E2509" s="15" t="s">
        <v>3027</v>
      </c>
      <c r="F2509" s="15" t="s">
        <v>1497</v>
      </c>
      <c r="G2509" s="15" t="s">
        <v>3435</v>
      </c>
      <c r="H2509" s="15" t="s">
        <v>3435</v>
      </c>
      <c r="I2509" t="s">
        <v>3180</v>
      </c>
      <c r="J2509" t="s">
        <v>3160</v>
      </c>
      <c r="K2509" t="s">
        <v>3160</v>
      </c>
      <c r="L2509" t="s">
        <v>3160</v>
      </c>
      <c r="M2509" t="s">
        <v>3049</v>
      </c>
      <c r="N2509" t="s">
        <v>3160</v>
      </c>
      <c r="O2509" t="s">
        <v>3160</v>
      </c>
      <c r="P2509" t="s">
        <v>3115</v>
      </c>
      <c r="Q2509" t="s">
        <v>3186</v>
      </c>
      <c r="R2509" s="23" t="s">
        <v>3160</v>
      </c>
      <c r="S2509" t="s">
        <v>3348</v>
      </c>
    </row>
    <row r="2510" spans="1:19" outlineLevel="1" x14ac:dyDescent="0.2">
      <c r="A2510" t="s">
        <v>3957</v>
      </c>
      <c r="B2510" t="s">
        <v>6354</v>
      </c>
      <c r="C2510" t="s">
        <v>40</v>
      </c>
      <c r="D2510" s="15" t="s">
        <v>3007</v>
      </c>
      <c r="E2510" s="15" t="s">
        <v>3027</v>
      </c>
      <c r="F2510" s="15" t="s">
        <v>1497</v>
      </c>
      <c r="G2510" s="15" t="s">
        <v>3435</v>
      </c>
      <c r="H2510" s="15" t="s">
        <v>3435</v>
      </c>
      <c r="I2510" t="s">
        <v>1</v>
      </c>
      <c r="J2510" t="s">
        <v>3160</v>
      </c>
      <c r="K2510" t="s">
        <v>3193</v>
      </c>
      <c r="L2510" t="s">
        <v>3160</v>
      </c>
      <c r="M2510" t="s">
        <v>3049</v>
      </c>
      <c r="N2510" t="s">
        <v>3160</v>
      </c>
      <c r="O2510" t="s">
        <v>3160</v>
      </c>
      <c r="P2510" t="s">
        <v>3115</v>
      </c>
      <c r="Q2510" t="s">
        <v>3186</v>
      </c>
      <c r="R2510" s="23" t="s">
        <v>3160</v>
      </c>
      <c r="S2510" t="s">
        <v>3348</v>
      </c>
    </row>
    <row r="2511" spans="1:19" outlineLevel="1" x14ac:dyDescent="0.2">
      <c r="A2511" t="s">
        <v>3957</v>
      </c>
      <c r="B2511" t="s">
        <v>6354</v>
      </c>
      <c r="C2511" t="s">
        <v>40</v>
      </c>
      <c r="D2511" s="15" t="s">
        <v>3007</v>
      </c>
      <c r="E2511" s="15" t="s">
        <v>3027</v>
      </c>
      <c r="F2511" s="15" t="s">
        <v>1497</v>
      </c>
      <c r="G2511" s="15" t="s">
        <v>3435</v>
      </c>
      <c r="H2511" s="15" t="s">
        <v>3435</v>
      </c>
      <c r="I2511" t="s">
        <v>1363</v>
      </c>
      <c r="J2511" t="s">
        <v>3160</v>
      </c>
      <c r="K2511" t="s">
        <v>3193</v>
      </c>
      <c r="L2511" t="s">
        <v>3194</v>
      </c>
      <c r="M2511" t="s">
        <v>3049</v>
      </c>
      <c r="N2511" t="s">
        <v>3160</v>
      </c>
      <c r="O2511" t="s">
        <v>3160</v>
      </c>
      <c r="P2511" t="s">
        <v>3115</v>
      </c>
      <c r="Q2511" t="s">
        <v>3186</v>
      </c>
      <c r="R2511" s="23" t="s">
        <v>3160</v>
      </c>
      <c r="S2511" t="s">
        <v>3348</v>
      </c>
    </row>
    <row r="2512" spans="1:19" outlineLevel="1" x14ac:dyDescent="0.2">
      <c r="A2512" t="s">
        <v>3957</v>
      </c>
      <c r="B2512" t="s">
        <v>6354</v>
      </c>
      <c r="C2512" t="s">
        <v>40</v>
      </c>
      <c r="D2512" s="15" t="s">
        <v>3007</v>
      </c>
      <c r="E2512" s="15" t="s">
        <v>3027</v>
      </c>
      <c r="F2512" s="15" t="s">
        <v>1498</v>
      </c>
      <c r="G2512" s="15" t="s">
        <v>3435</v>
      </c>
      <c r="H2512" s="15" t="s">
        <v>3435</v>
      </c>
      <c r="I2512" t="s">
        <v>3180</v>
      </c>
      <c r="J2512" t="s">
        <v>3160</v>
      </c>
      <c r="K2512" t="s">
        <v>3160</v>
      </c>
      <c r="L2512" t="s">
        <v>3160</v>
      </c>
      <c r="M2512" t="s">
        <v>3049</v>
      </c>
      <c r="N2512" t="s">
        <v>3160</v>
      </c>
      <c r="O2512" t="s">
        <v>3160</v>
      </c>
      <c r="P2512" t="s">
        <v>3115</v>
      </c>
      <c r="Q2512" t="s">
        <v>3186</v>
      </c>
      <c r="R2512" s="23" t="s">
        <v>3160</v>
      </c>
      <c r="S2512" t="s">
        <v>3348</v>
      </c>
    </row>
    <row r="2513" spans="1:19" outlineLevel="1" x14ac:dyDescent="0.2">
      <c r="A2513" t="s">
        <v>3957</v>
      </c>
      <c r="B2513" t="s">
        <v>6354</v>
      </c>
      <c r="C2513" t="s">
        <v>40</v>
      </c>
      <c r="D2513" s="15" t="s">
        <v>3007</v>
      </c>
      <c r="E2513" s="15" t="s">
        <v>3027</v>
      </c>
      <c r="F2513" s="15" t="s">
        <v>1498</v>
      </c>
      <c r="G2513" s="15" t="s">
        <v>3435</v>
      </c>
      <c r="H2513" s="15" t="s">
        <v>3435</v>
      </c>
      <c r="I2513" t="s">
        <v>1</v>
      </c>
      <c r="J2513" t="s">
        <v>3160</v>
      </c>
      <c r="K2513" t="s">
        <v>3193</v>
      </c>
      <c r="L2513" t="s">
        <v>3160</v>
      </c>
      <c r="M2513" t="s">
        <v>3049</v>
      </c>
      <c r="N2513" t="s">
        <v>3160</v>
      </c>
      <c r="O2513" t="s">
        <v>3160</v>
      </c>
      <c r="P2513" t="s">
        <v>3115</v>
      </c>
      <c r="Q2513" t="s">
        <v>3186</v>
      </c>
      <c r="R2513" s="23" t="s">
        <v>3160</v>
      </c>
      <c r="S2513" t="s">
        <v>3348</v>
      </c>
    </row>
    <row r="2514" spans="1:19" outlineLevel="1" x14ac:dyDescent="0.2">
      <c r="A2514" t="s">
        <v>3957</v>
      </c>
      <c r="B2514" t="s">
        <v>6354</v>
      </c>
      <c r="C2514" t="s">
        <v>40</v>
      </c>
      <c r="D2514" s="15" t="s">
        <v>3007</v>
      </c>
      <c r="E2514" s="15" t="s">
        <v>3027</v>
      </c>
      <c r="F2514" s="15" t="s">
        <v>1498</v>
      </c>
      <c r="G2514" s="15" t="s">
        <v>3435</v>
      </c>
      <c r="H2514" s="15" t="s">
        <v>3435</v>
      </c>
      <c r="I2514" t="s">
        <v>1363</v>
      </c>
      <c r="J2514" t="s">
        <v>3160</v>
      </c>
      <c r="K2514" t="s">
        <v>3193</v>
      </c>
      <c r="L2514" t="s">
        <v>3194</v>
      </c>
      <c r="M2514" t="s">
        <v>3049</v>
      </c>
      <c r="N2514" t="s">
        <v>3160</v>
      </c>
      <c r="O2514" t="s">
        <v>3160</v>
      </c>
      <c r="P2514" t="s">
        <v>3115</v>
      </c>
      <c r="Q2514" t="s">
        <v>3186</v>
      </c>
      <c r="R2514" s="23" t="s">
        <v>3160</v>
      </c>
      <c r="S2514" t="s">
        <v>3348</v>
      </c>
    </row>
    <row r="2515" spans="1:19" outlineLevel="1" x14ac:dyDescent="0.2">
      <c r="A2515" t="s">
        <v>4522</v>
      </c>
      <c r="B2515" t="s">
        <v>6355</v>
      </c>
      <c r="C2515" t="s">
        <v>40</v>
      </c>
      <c r="D2515" s="15" t="s">
        <v>3007</v>
      </c>
      <c r="E2515" s="15" t="s">
        <v>3027</v>
      </c>
      <c r="F2515" s="15" t="s">
        <v>1496</v>
      </c>
      <c r="G2515" s="15" t="s">
        <v>3408</v>
      </c>
      <c r="H2515" s="15" t="s">
        <v>3408</v>
      </c>
      <c r="I2515" t="s">
        <v>3180</v>
      </c>
      <c r="J2515" t="s">
        <v>3160</v>
      </c>
      <c r="K2515" t="s">
        <v>3160</v>
      </c>
      <c r="L2515" t="s">
        <v>3160</v>
      </c>
      <c r="M2515" t="s">
        <v>3049</v>
      </c>
      <c r="N2515" t="s">
        <v>3160</v>
      </c>
      <c r="O2515" t="s">
        <v>3160</v>
      </c>
      <c r="P2515" t="s">
        <v>3115</v>
      </c>
      <c r="Q2515" t="s">
        <v>3186</v>
      </c>
      <c r="R2515" s="23" t="s">
        <v>3160</v>
      </c>
      <c r="S2515" t="s">
        <v>3348</v>
      </c>
    </row>
    <row r="2516" spans="1:19" outlineLevel="1" x14ac:dyDescent="0.2">
      <c r="A2516" t="s">
        <v>4522</v>
      </c>
      <c r="B2516" t="s">
        <v>6355</v>
      </c>
      <c r="C2516" t="s">
        <v>40</v>
      </c>
      <c r="D2516" s="15" t="s">
        <v>3007</v>
      </c>
      <c r="E2516" s="15" t="s">
        <v>3027</v>
      </c>
      <c r="F2516" s="15" t="s">
        <v>1496</v>
      </c>
      <c r="G2516" s="15" t="s">
        <v>3408</v>
      </c>
      <c r="H2516" s="15" t="s">
        <v>3408</v>
      </c>
      <c r="I2516" t="s">
        <v>1</v>
      </c>
      <c r="J2516" t="s">
        <v>3160</v>
      </c>
      <c r="K2516" t="s">
        <v>3193</v>
      </c>
      <c r="L2516" t="s">
        <v>3160</v>
      </c>
      <c r="M2516" t="s">
        <v>3049</v>
      </c>
      <c r="N2516" t="s">
        <v>3160</v>
      </c>
      <c r="O2516" t="s">
        <v>3160</v>
      </c>
      <c r="P2516" t="s">
        <v>3115</v>
      </c>
      <c r="Q2516" t="s">
        <v>3186</v>
      </c>
      <c r="R2516" s="23" t="s">
        <v>3160</v>
      </c>
      <c r="S2516" t="s">
        <v>3348</v>
      </c>
    </row>
    <row r="2517" spans="1:19" outlineLevel="1" x14ac:dyDescent="0.2">
      <c r="A2517" t="s">
        <v>4522</v>
      </c>
      <c r="B2517" t="s">
        <v>6355</v>
      </c>
      <c r="C2517" t="s">
        <v>40</v>
      </c>
      <c r="D2517" s="15" t="s">
        <v>3007</v>
      </c>
      <c r="E2517" s="15" t="s">
        <v>3027</v>
      </c>
      <c r="F2517" s="15" t="s">
        <v>1496</v>
      </c>
      <c r="G2517" s="15" t="s">
        <v>3408</v>
      </c>
      <c r="H2517" s="15" t="s">
        <v>3408</v>
      </c>
      <c r="I2517" t="s">
        <v>1363</v>
      </c>
      <c r="J2517" t="s">
        <v>3160</v>
      </c>
      <c r="K2517" t="s">
        <v>3193</v>
      </c>
      <c r="L2517" t="s">
        <v>3194</v>
      </c>
      <c r="M2517" t="s">
        <v>3049</v>
      </c>
      <c r="N2517" t="s">
        <v>3160</v>
      </c>
      <c r="O2517" t="s">
        <v>3160</v>
      </c>
      <c r="P2517" t="s">
        <v>3115</v>
      </c>
      <c r="Q2517" t="s">
        <v>3186</v>
      </c>
      <c r="R2517" s="23" t="s">
        <v>3160</v>
      </c>
      <c r="S2517" t="s">
        <v>3348</v>
      </c>
    </row>
    <row r="2518" spans="1:19" outlineLevel="1" x14ac:dyDescent="0.2">
      <c r="A2518" t="s">
        <v>4522</v>
      </c>
      <c r="B2518" t="s">
        <v>6355</v>
      </c>
      <c r="C2518" t="s">
        <v>40</v>
      </c>
      <c r="D2518" s="15" t="s">
        <v>3007</v>
      </c>
      <c r="E2518" s="15" t="s">
        <v>3027</v>
      </c>
      <c r="F2518" s="15" t="s">
        <v>1497</v>
      </c>
      <c r="G2518" s="15" t="s">
        <v>3408</v>
      </c>
      <c r="H2518" s="15" t="s">
        <v>3408</v>
      </c>
      <c r="I2518" t="s">
        <v>3180</v>
      </c>
      <c r="J2518" t="s">
        <v>3160</v>
      </c>
      <c r="K2518" t="s">
        <v>3160</v>
      </c>
      <c r="L2518" t="s">
        <v>3160</v>
      </c>
      <c r="M2518" t="s">
        <v>3049</v>
      </c>
      <c r="N2518" t="s">
        <v>3160</v>
      </c>
      <c r="O2518" t="s">
        <v>3160</v>
      </c>
      <c r="P2518" t="s">
        <v>3115</v>
      </c>
      <c r="Q2518" t="s">
        <v>3186</v>
      </c>
      <c r="R2518" s="23" t="s">
        <v>3160</v>
      </c>
      <c r="S2518" t="s">
        <v>3348</v>
      </c>
    </row>
    <row r="2519" spans="1:19" outlineLevel="1" x14ac:dyDescent="0.2">
      <c r="A2519" t="s">
        <v>4522</v>
      </c>
      <c r="B2519" t="s">
        <v>6355</v>
      </c>
      <c r="C2519" t="s">
        <v>40</v>
      </c>
      <c r="D2519" s="15" t="s">
        <v>3007</v>
      </c>
      <c r="E2519" s="15" t="s">
        <v>3027</v>
      </c>
      <c r="F2519" s="15" t="s">
        <v>1497</v>
      </c>
      <c r="G2519" s="15" t="s">
        <v>3408</v>
      </c>
      <c r="H2519" s="15" t="s">
        <v>3408</v>
      </c>
      <c r="I2519" t="s">
        <v>1</v>
      </c>
      <c r="J2519" t="s">
        <v>3160</v>
      </c>
      <c r="K2519" t="s">
        <v>3193</v>
      </c>
      <c r="L2519" t="s">
        <v>3160</v>
      </c>
      <c r="M2519" t="s">
        <v>3049</v>
      </c>
      <c r="N2519" t="s">
        <v>3160</v>
      </c>
      <c r="O2519" t="s">
        <v>3160</v>
      </c>
      <c r="P2519" t="s">
        <v>3115</v>
      </c>
      <c r="Q2519" t="s">
        <v>3186</v>
      </c>
      <c r="R2519" s="23" t="s">
        <v>3160</v>
      </c>
      <c r="S2519" t="s">
        <v>3348</v>
      </c>
    </row>
    <row r="2520" spans="1:19" outlineLevel="1" x14ac:dyDescent="0.2">
      <c r="A2520" t="s">
        <v>4522</v>
      </c>
      <c r="B2520" t="s">
        <v>6355</v>
      </c>
      <c r="C2520" t="s">
        <v>40</v>
      </c>
      <c r="D2520" s="15" t="s">
        <v>3007</v>
      </c>
      <c r="E2520" s="15" t="s">
        <v>3027</v>
      </c>
      <c r="F2520" s="15" t="s">
        <v>1497</v>
      </c>
      <c r="G2520" s="15" t="s">
        <v>3408</v>
      </c>
      <c r="H2520" s="15" t="s">
        <v>3408</v>
      </c>
      <c r="I2520" t="s">
        <v>1363</v>
      </c>
      <c r="J2520" t="s">
        <v>3160</v>
      </c>
      <c r="K2520" t="s">
        <v>3193</v>
      </c>
      <c r="L2520" t="s">
        <v>3194</v>
      </c>
      <c r="M2520" t="s">
        <v>3049</v>
      </c>
      <c r="N2520" t="s">
        <v>3160</v>
      </c>
      <c r="O2520" t="s">
        <v>3160</v>
      </c>
      <c r="P2520" t="s">
        <v>3115</v>
      </c>
      <c r="Q2520" t="s">
        <v>3186</v>
      </c>
      <c r="R2520" s="23" t="s">
        <v>3160</v>
      </c>
      <c r="S2520" t="s">
        <v>3348</v>
      </c>
    </row>
    <row r="2521" spans="1:19" outlineLevel="1" x14ac:dyDescent="0.2">
      <c r="A2521" t="s">
        <v>4522</v>
      </c>
      <c r="B2521" t="s">
        <v>6355</v>
      </c>
      <c r="C2521" t="s">
        <v>40</v>
      </c>
      <c r="D2521" s="15" t="s">
        <v>3007</v>
      </c>
      <c r="E2521" s="15" t="s">
        <v>3027</v>
      </c>
      <c r="F2521" s="15" t="s">
        <v>1498</v>
      </c>
      <c r="G2521" s="15" t="s">
        <v>3408</v>
      </c>
      <c r="H2521" s="15" t="s">
        <v>3408</v>
      </c>
      <c r="I2521" t="s">
        <v>3180</v>
      </c>
      <c r="J2521" t="s">
        <v>3160</v>
      </c>
      <c r="K2521" t="s">
        <v>3160</v>
      </c>
      <c r="L2521" t="s">
        <v>3160</v>
      </c>
      <c r="M2521" t="s">
        <v>3049</v>
      </c>
      <c r="N2521" t="s">
        <v>3160</v>
      </c>
      <c r="O2521" t="s">
        <v>3160</v>
      </c>
      <c r="P2521" t="s">
        <v>3115</v>
      </c>
      <c r="Q2521" t="s">
        <v>3186</v>
      </c>
      <c r="R2521" s="23" t="s">
        <v>3160</v>
      </c>
      <c r="S2521" t="s">
        <v>3348</v>
      </c>
    </row>
    <row r="2522" spans="1:19" outlineLevel="1" x14ac:dyDescent="0.2">
      <c r="A2522" t="s">
        <v>4522</v>
      </c>
      <c r="B2522" t="s">
        <v>6355</v>
      </c>
      <c r="C2522" t="s">
        <v>40</v>
      </c>
      <c r="D2522" s="15" t="s">
        <v>3007</v>
      </c>
      <c r="E2522" s="15" t="s">
        <v>3027</v>
      </c>
      <c r="F2522" s="15" t="s">
        <v>1498</v>
      </c>
      <c r="G2522" s="15" t="s">
        <v>3408</v>
      </c>
      <c r="H2522" s="15" t="s">
        <v>3408</v>
      </c>
      <c r="I2522" t="s">
        <v>1</v>
      </c>
      <c r="J2522" t="s">
        <v>3160</v>
      </c>
      <c r="K2522" t="s">
        <v>3193</v>
      </c>
      <c r="L2522" t="s">
        <v>3160</v>
      </c>
      <c r="M2522" t="s">
        <v>3049</v>
      </c>
      <c r="N2522" t="s">
        <v>3160</v>
      </c>
      <c r="O2522" t="s">
        <v>3160</v>
      </c>
      <c r="P2522" t="s">
        <v>3115</v>
      </c>
      <c r="Q2522" t="s">
        <v>3186</v>
      </c>
      <c r="R2522" s="23" t="s">
        <v>3160</v>
      </c>
      <c r="S2522" t="s">
        <v>3348</v>
      </c>
    </row>
    <row r="2523" spans="1:19" outlineLevel="1" x14ac:dyDescent="0.2">
      <c r="A2523" t="s">
        <v>4522</v>
      </c>
      <c r="B2523" t="s">
        <v>6355</v>
      </c>
      <c r="C2523" t="s">
        <v>40</v>
      </c>
      <c r="D2523" s="15" t="s">
        <v>3007</v>
      </c>
      <c r="E2523" s="15" t="s">
        <v>3027</v>
      </c>
      <c r="F2523" s="15" t="s">
        <v>1498</v>
      </c>
      <c r="G2523" s="15" t="s">
        <v>3408</v>
      </c>
      <c r="H2523" s="15" t="s">
        <v>3408</v>
      </c>
      <c r="I2523" t="s">
        <v>1363</v>
      </c>
      <c r="J2523" t="s">
        <v>3160</v>
      </c>
      <c r="K2523" t="s">
        <v>3193</v>
      </c>
      <c r="L2523" t="s">
        <v>3194</v>
      </c>
      <c r="M2523" t="s">
        <v>3049</v>
      </c>
      <c r="N2523" t="s">
        <v>3160</v>
      </c>
      <c r="O2523" t="s">
        <v>3160</v>
      </c>
      <c r="P2523" t="s">
        <v>3115</v>
      </c>
      <c r="Q2523" t="s">
        <v>3186</v>
      </c>
      <c r="R2523" s="23" t="s">
        <v>3160</v>
      </c>
      <c r="S2523" t="s">
        <v>3348</v>
      </c>
    </row>
    <row r="2524" spans="1:19" outlineLevel="1" x14ac:dyDescent="0.2">
      <c r="A2524" t="s">
        <v>3961</v>
      </c>
      <c r="B2524" t="s">
        <v>6356</v>
      </c>
      <c r="C2524" t="s">
        <v>40</v>
      </c>
      <c r="D2524" s="15" t="s">
        <v>3007</v>
      </c>
      <c r="E2524" s="15" t="s">
        <v>3027</v>
      </c>
      <c r="F2524" s="15" t="s">
        <v>1499</v>
      </c>
      <c r="G2524" s="15" t="s">
        <v>3435</v>
      </c>
      <c r="H2524" s="15" t="s">
        <v>3435</v>
      </c>
      <c r="I2524" t="s">
        <v>3180</v>
      </c>
      <c r="J2524" t="s">
        <v>3160</v>
      </c>
      <c r="K2524" t="s">
        <v>3160</v>
      </c>
      <c r="L2524" t="s">
        <v>3160</v>
      </c>
      <c r="M2524" t="s">
        <v>3049</v>
      </c>
      <c r="N2524" t="s">
        <v>3160</v>
      </c>
      <c r="O2524" t="s">
        <v>3160</v>
      </c>
      <c r="P2524" t="s">
        <v>3115</v>
      </c>
      <c r="Q2524" t="s">
        <v>3186</v>
      </c>
      <c r="R2524" s="23" t="s">
        <v>3160</v>
      </c>
      <c r="S2524" t="s">
        <v>3348</v>
      </c>
    </row>
    <row r="2525" spans="1:19" outlineLevel="1" x14ac:dyDescent="0.2">
      <c r="A2525" t="s">
        <v>3961</v>
      </c>
      <c r="B2525" t="s">
        <v>6356</v>
      </c>
      <c r="C2525" t="s">
        <v>40</v>
      </c>
      <c r="D2525" s="15" t="s">
        <v>3007</v>
      </c>
      <c r="E2525" s="15" t="s">
        <v>3027</v>
      </c>
      <c r="F2525" s="15" t="s">
        <v>1499</v>
      </c>
      <c r="G2525" s="15" t="s">
        <v>3435</v>
      </c>
      <c r="H2525" s="15" t="s">
        <v>3435</v>
      </c>
      <c r="I2525" t="s">
        <v>1</v>
      </c>
      <c r="J2525" t="s">
        <v>3160</v>
      </c>
      <c r="K2525" t="s">
        <v>3193</v>
      </c>
      <c r="L2525" t="s">
        <v>3160</v>
      </c>
      <c r="M2525" t="s">
        <v>3049</v>
      </c>
      <c r="N2525" t="s">
        <v>3160</v>
      </c>
      <c r="O2525" t="s">
        <v>3160</v>
      </c>
      <c r="P2525" t="s">
        <v>3115</v>
      </c>
      <c r="Q2525" t="s">
        <v>3186</v>
      </c>
      <c r="R2525" s="23" t="s">
        <v>3160</v>
      </c>
      <c r="S2525" t="s">
        <v>3348</v>
      </c>
    </row>
    <row r="2526" spans="1:19" outlineLevel="1" x14ac:dyDescent="0.2">
      <c r="A2526" t="s">
        <v>3961</v>
      </c>
      <c r="B2526" t="s">
        <v>6356</v>
      </c>
      <c r="C2526" t="s">
        <v>40</v>
      </c>
      <c r="D2526" s="15" t="s">
        <v>3007</v>
      </c>
      <c r="E2526" s="15" t="s">
        <v>3027</v>
      </c>
      <c r="F2526" s="15" t="s">
        <v>1499</v>
      </c>
      <c r="G2526" s="15" t="s">
        <v>3435</v>
      </c>
      <c r="H2526" s="15" t="s">
        <v>3435</v>
      </c>
      <c r="I2526" t="s">
        <v>1363</v>
      </c>
      <c r="J2526" t="s">
        <v>3160</v>
      </c>
      <c r="K2526" t="s">
        <v>3193</v>
      </c>
      <c r="L2526" t="s">
        <v>3194</v>
      </c>
      <c r="M2526" t="s">
        <v>3049</v>
      </c>
      <c r="N2526" t="s">
        <v>3160</v>
      </c>
      <c r="O2526" t="s">
        <v>3160</v>
      </c>
      <c r="P2526" t="s">
        <v>3115</v>
      </c>
      <c r="Q2526" t="s">
        <v>3186</v>
      </c>
      <c r="R2526" s="23" t="s">
        <v>3160</v>
      </c>
      <c r="S2526" t="s">
        <v>3348</v>
      </c>
    </row>
    <row r="2527" spans="1:19" outlineLevel="1" x14ac:dyDescent="0.2">
      <c r="A2527" t="s">
        <v>3961</v>
      </c>
      <c r="B2527" t="s">
        <v>6356</v>
      </c>
      <c r="C2527" t="s">
        <v>40</v>
      </c>
      <c r="D2527" s="15" t="s">
        <v>3007</v>
      </c>
      <c r="E2527" s="15" t="s">
        <v>3027</v>
      </c>
      <c r="F2527" s="15" t="s">
        <v>1501</v>
      </c>
      <c r="G2527" s="15" t="s">
        <v>3435</v>
      </c>
      <c r="H2527" s="15" t="s">
        <v>3435</v>
      </c>
      <c r="I2527" t="s">
        <v>3180</v>
      </c>
      <c r="J2527" t="s">
        <v>3160</v>
      </c>
      <c r="K2527" t="s">
        <v>3160</v>
      </c>
      <c r="L2527" t="s">
        <v>3160</v>
      </c>
      <c r="M2527" t="s">
        <v>3049</v>
      </c>
      <c r="N2527" t="s">
        <v>3160</v>
      </c>
      <c r="O2527" t="s">
        <v>3160</v>
      </c>
      <c r="P2527" t="s">
        <v>3115</v>
      </c>
      <c r="Q2527" t="s">
        <v>3186</v>
      </c>
      <c r="R2527" s="23" t="s">
        <v>3160</v>
      </c>
      <c r="S2527" t="s">
        <v>3348</v>
      </c>
    </row>
    <row r="2528" spans="1:19" outlineLevel="1" x14ac:dyDescent="0.2">
      <c r="A2528" t="s">
        <v>3961</v>
      </c>
      <c r="B2528" t="s">
        <v>6356</v>
      </c>
      <c r="C2528" t="s">
        <v>40</v>
      </c>
      <c r="D2528" s="15" t="s">
        <v>3007</v>
      </c>
      <c r="E2528" s="15" t="s">
        <v>3027</v>
      </c>
      <c r="F2528" s="15" t="s">
        <v>1501</v>
      </c>
      <c r="G2528" s="15" t="s">
        <v>3435</v>
      </c>
      <c r="H2528" s="15" t="s">
        <v>3435</v>
      </c>
      <c r="I2528" t="s">
        <v>1</v>
      </c>
      <c r="J2528" t="s">
        <v>3160</v>
      </c>
      <c r="K2528" t="s">
        <v>3193</v>
      </c>
      <c r="L2528" t="s">
        <v>3160</v>
      </c>
      <c r="M2528" t="s">
        <v>3049</v>
      </c>
      <c r="N2528" t="s">
        <v>3160</v>
      </c>
      <c r="O2528" t="s">
        <v>3160</v>
      </c>
      <c r="P2528" t="s">
        <v>3115</v>
      </c>
      <c r="Q2528" t="s">
        <v>3186</v>
      </c>
      <c r="R2528" s="23" t="s">
        <v>3160</v>
      </c>
      <c r="S2528" t="s">
        <v>3348</v>
      </c>
    </row>
    <row r="2529" spans="1:19" outlineLevel="1" x14ac:dyDescent="0.2">
      <c r="A2529" t="s">
        <v>3961</v>
      </c>
      <c r="B2529" t="s">
        <v>6356</v>
      </c>
      <c r="C2529" t="s">
        <v>40</v>
      </c>
      <c r="D2529" s="15" t="s">
        <v>3007</v>
      </c>
      <c r="E2529" s="15" t="s">
        <v>3027</v>
      </c>
      <c r="F2529" s="15" t="s">
        <v>1501</v>
      </c>
      <c r="G2529" s="15" t="s">
        <v>3435</v>
      </c>
      <c r="H2529" s="15" t="s">
        <v>3435</v>
      </c>
      <c r="I2529" t="s">
        <v>1363</v>
      </c>
      <c r="J2529" t="s">
        <v>3160</v>
      </c>
      <c r="K2529" t="s">
        <v>3193</v>
      </c>
      <c r="L2529" t="s">
        <v>3194</v>
      </c>
      <c r="M2529" t="s">
        <v>3049</v>
      </c>
      <c r="N2529" t="s">
        <v>3160</v>
      </c>
      <c r="O2529" t="s">
        <v>3160</v>
      </c>
      <c r="P2529" t="s">
        <v>3115</v>
      </c>
      <c r="Q2529" t="s">
        <v>3186</v>
      </c>
      <c r="R2529" s="23" t="s">
        <v>3160</v>
      </c>
      <c r="S2529" t="s">
        <v>3348</v>
      </c>
    </row>
    <row r="2530" spans="1:19" outlineLevel="1" x14ac:dyDescent="0.2">
      <c r="A2530" t="s">
        <v>3961</v>
      </c>
      <c r="B2530" t="s">
        <v>6356</v>
      </c>
      <c r="C2530" t="s">
        <v>40</v>
      </c>
      <c r="D2530" s="15" t="s">
        <v>3007</v>
      </c>
      <c r="E2530" s="15" t="s">
        <v>3027</v>
      </c>
      <c r="F2530" s="15" t="s">
        <v>1500</v>
      </c>
      <c r="G2530" s="15" t="s">
        <v>3435</v>
      </c>
      <c r="H2530" s="15" t="s">
        <v>3435</v>
      </c>
      <c r="I2530" t="s">
        <v>3180</v>
      </c>
      <c r="J2530" t="s">
        <v>3160</v>
      </c>
      <c r="K2530" t="s">
        <v>3160</v>
      </c>
      <c r="L2530" t="s">
        <v>3160</v>
      </c>
      <c r="M2530" t="s">
        <v>3049</v>
      </c>
      <c r="N2530" t="s">
        <v>3160</v>
      </c>
      <c r="O2530" t="s">
        <v>3160</v>
      </c>
      <c r="P2530" t="s">
        <v>3115</v>
      </c>
      <c r="Q2530" t="s">
        <v>3186</v>
      </c>
      <c r="R2530" s="23" t="s">
        <v>3160</v>
      </c>
      <c r="S2530" t="s">
        <v>3348</v>
      </c>
    </row>
    <row r="2531" spans="1:19" outlineLevel="1" x14ac:dyDescent="0.2">
      <c r="A2531" t="s">
        <v>3961</v>
      </c>
      <c r="B2531" t="s">
        <v>6356</v>
      </c>
      <c r="C2531" t="s">
        <v>40</v>
      </c>
      <c r="D2531" s="15" t="s">
        <v>3007</v>
      </c>
      <c r="E2531" s="15" t="s">
        <v>3027</v>
      </c>
      <c r="F2531" s="15" t="s">
        <v>1500</v>
      </c>
      <c r="G2531" s="15" t="s">
        <v>3435</v>
      </c>
      <c r="H2531" s="15" t="s">
        <v>3435</v>
      </c>
      <c r="I2531" t="s">
        <v>1</v>
      </c>
      <c r="J2531" t="s">
        <v>3160</v>
      </c>
      <c r="K2531" t="s">
        <v>3193</v>
      </c>
      <c r="L2531" t="s">
        <v>3160</v>
      </c>
      <c r="M2531" t="s">
        <v>3049</v>
      </c>
      <c r="N2531" t="s">
        <v>3160</v>
      </c>
      <c r="O2531" t="s">
        <v>3160</v>
      </c>
      <c r="P2531" t="s">
        <v>3115</v>
      </c>
      <c r="Q2531" t="s">
        <v>3186</v>
      </c>
      <c r="R2531" s="23" t="s">
        <v>3160</v>
      </c>
      <c r="S2531" t="s">
        <v>3348</v>
      </c>
    </row>
    <row r="2532" spans="1:19" outlineLevel="1" x14ac:dyDescent="0.2">
      <c r="A2532" t="s">
        <v>3961</v>
      </c>
      <c r="B2532" t="s">
        <v>6356</v>
      </c>
      <c r="C2532" t="s">
        <v>40</v>
      </c>
      <c r="D2532" s="15" t="s">
        <v>3007</v>
      </c>
      <c r="E2532" s="15" t="s">
        <v>3027</v>
      </c>
      <c r="F2532" s="15" t="s">
        <v>1500</v>
      </c>
      <c r="G2532" s="15" t="s">
        <v>3435</v>
      </c>
      <c r="H2532" s="15" t="s">
        <v>3435</v>
      </c>
      <c r="I2532" t="s">
        <v>1363</v>
      </c>
      <c r="J2532" t="s">
        <v>3160</v>
      </c>
      <c r="K2532" t="s">
        <v>3193</v>
      </c>
      <c r="L2532" t="s">
        <v>3194</v>
      </c>
      <c r="M2532" t="s">
        <v>3049</v>
      </c>
      <c r="N2532" t="s">
        <v>3160</v>
      </c>
      <c r="O2532" t="s">
        <v>3160</v>
      </c>
      <c r="P2532" t="s">
        <v>3115</v>
      </c>
      <c r="Q2532" t="s">
        <v>3186</v>
      </c>
      <c r="R2532" s="23" t="s">
        <v>3160</v>
      </c>
      <c r="S2532" t="s">
        <v>3348</v>
      </c>
    </row>
    <row r="2533" spans="1:19" outlineLevel="1" x14ac:dyDescent="0.2">
      <c r="A2533" t="s">
        <v>3961</v>
      </c>
      <c r="B2533" t="s">
        <v>6356</v>
      </c>
      <c r="C2533" t="s">
        <v>40</v>
      </c>
      <c r="D2533" s="15" t="s">
        <v>3007</v>
      </c>
      <c r="E2533" s="15" t="s">
        <v>3027</v>
      </c>
      <c r="F2533" s="15" t="s">
        <v>1502</v>
      </c>
      <c r="G2533" s="15" t="s">
        <v>3435</v>
      </c>
      <c r="H2533" s="15" t="s">
        <v>3435</v>
      </c>
      <c r="I2533" t="s">
        <v>3180</v>
      </c>
      <c r="J2533" t="s">
        <v>3160</v>
      </c>
      <c r="K2533" t="s">
        <v>3160</v>
      </c>
      <c r="L2533" t="s">
        <v>3160</v>
      </c>
      <c r="M2533" t="s">
        <v>3049</v>
      </c>
      <c r="N2533" t="s">
        <v>3160</v>
      </c>
      <c r="O2533" t="s">
        <v>3160</v>
      </c>
      <c r="P2533" t="s">
        <v>3115</v>
      </c>
      <c r="Q2533" t="s">
        <v>3186</v>
      </c>
      <c r="R2533" s="23" t="s">
        <v>3160</v>
      </c>
      <c r="S2533" t="s">
        <v>3348</v>
      </c>
    </row>
    <row r="2534" spans="1:19" outlineLevel="1" x14ac:dyDescent="0.2">
      <c r="A2534" t="s">
        <v>3961</v>
      </c>
      <c r="B2534" t="s">
        <v>6356</v>
      </c>
      <c r="C2534" t="s">
        <v>40</v>
      </c>
      <c r="D2534" s="15" t="s">
        <v>3007</v>
      </c>
      <c r="E2534" s="15" t="s">
        <v>3027</v>
      </c>
      <c r="F2534" s="15" t="s">
        <v>1502</v>
      </c>
      <c r="G2534" s="15" t="s">
        <v>3435</v>
      </c>
      <c r="H2534" s="15" t="s">
        <v>3435</v>
      </c>
      <c r="I2534" t="s">
        <v>1</v>
      </c>
      <c r="J2534" t="s">
        <v>3160</v>
      </c>
      <c r="K2534" t="s">
        <v>3193</v>
      </c>
      <c r="L2534" t="s">
        <v>3160</v>
      </c>
      <c r="M2534" t="s">
        <v>3049</v>
      </c>
      <c r="N2534" t="s">
        <v>3160</v>
      </c>
      <c r="O2534" t="s">
        <v>3160</v>
      </c>
      <c r="P2534" t="s">
        <v>3115</v>
      </c>
      <c r="Q2534" t="s">
        <v>3186</v>
      </c>
      <c r="R2534" s="23" t="s">
        <v>3160</v>
      </c>
      <c r="S2534" t="s">
        <v>3348</v>
      </c>
    </row>
    <row r="2535" spans="1:19" outlineLevel="1" x14ac:dyDescent="0.2">
      <c r="A2535" t="s">
        <v>3961</v>
      </c>
      <c r="B2535" t="s">
        <v>6356</v>
      </c>
      <c r="C2535" t="s">
        <v>40</v>
      </c>
      <c r="D2535" s="15" t="s">
        <v>3007</v>
      </c>
      <c r="E2535" s="15" t="s">
        <v>3027</v>
      </c>
      <c r="F2535" s="15" t="s">
        <v>1502</v>
      </c>
      <c r="G2535" s="15" t="s">
        <v>3435</v>
      </c>
      <c r="H2535" s="15" t="s">
        <v>3435</v>
      </c>
      <c r="I2535" t="s">
        <v>1363</v>
      </c>
      <c r="J2535" t="s">
        <v>3160</v>
      </c>
      <c r="K2535" t="s">
        <v>3193</v>
      </c>
      <c r="L2535" t="s">
        <v>3194</v>
      </c>
      <c r="M2535" t="s">
        <v>3049</v>
      </c>
      <c r="N2535" t="s">
        <v>3160</v>
      </c>
      <c r="O2535" t="s">
        <v>3160</v>
      </c>
      <c r="P2535" t="s">
        <v>3115</v>
      </c>
      <c r="Q2535" t="s">
        <v>3186</v>
      </c>
      <c r="R2535" s="23" t="s">
        <v>3160</v>
      </c>
      <c r="S2535" t="s">
        <v>3348</v>
      </c>
    </row>
    <row r="2536" spans="1:19" outlineLevel="1" x14ac:dyDescent="0.2">
      <c r="A2536" t="s">
        <v>4523</v>
      </c>
      <c r="B2536" t="s">
        <v>6357</v>
      </c>
      <c r="C2536" t="s">
        <v>40</v>
      </c>
      <c r="D2536" s="15" t="s">
        <v>3007</v>
      </c>
      <c r="E2536" s="15" t="s">
        <v>3027</v>
      </c>
      <c r="F2536" s="15" t="s">
        <v>1499</v>
      </c>
      <c r="G2536" s="15" t="s">
        <v>3408</v>
      </c>
      <c r="H2536" s="15" t="s">
        <v>3408</v>
      </c>
      <c r="I2536" t="s">
        <v>3180</v>
      </c>
      <c r="J2536" t="s">
        <v>3160</v>
      </c>
      <c r="K2536" t="s">
        <v>3160</v>
      </c>
      <c r="L2536" t="s">
        <v>3160</v>
      </c>
      <c r="M2536" t="s">
        <v>3049</v>
      </c>
      <c r="N2536" t="s">
        <v>3160</v>
      </c>
      <c r="O2536" t="s">
        <v>3160</v>
      </c>
      <c r="P2536" t="s">
        <v>3115</v>
      </c>
      <c r="Q2536" t="s">
        <v>3186</v>
      </c>
      <c r="R2536" s="23" t="s">
        <v>3160</v>
      </c>
      <c r="S2536" t="s">
        <v>3348</v>
      </c>
    </row>
    <row r="2537" spans="1:19" outlineLevel="1" x14ac:dyDescent="0.2">
      <c r="A2537" t="s">
        <v>4523</v>
      </c>
      <c r="B2537" t="s">
        <v>6357</v>
      </c>
      <c r="C2537" t="s">
        <v>40</v>
      </c>
      <c r="D2537" s="15" t="s">
        <v>3007</v>
      </c>
      <c r="E2537" s="15" t="s">
        <v>3027</v>
      </c>
      <c r="F2537" s="15" t="s">
        <v>1499</v>
      </c>
      <c r="G2537" s="15" t="s">
        <v>3408</v>
      </c>
      <c r="H2537" s="15" t="s">
        <v>3408</v>
      </c>
      <c r="I2537" t="s">
        <v>1</v>
      </c>
      <c r="J2537" t="s">
        <v>3160</v>
      </c>
      <c r="K2537" t="s">
        <v>3193</v>
      </c>
      <c r="L2537" t="s">
        <v>3160</v>
      </c>
      <c r="M2537" t="s">
        <v>3049</v>
      </c>
      <c r="N2537" t="s">
        <v>3160</v>
      </c>
      <c r="O2537" t="s">
        <v>3160</v>
      </c>
      <c r="P2537" t="s">
        <v>3115</v>
      </c>
      <c r="Q2537" t="s">
        <v>3186</v>
      </c>
      <c r="R2537" s="23" t="s">
        <v>3160</v>
      </c>
      <c r="S2537" t="s">
        <v>3348</v>
      </c>
    </row>
    <row r="2538" spans="1:19" outlineLevel="1" x14ac:dyDescent="0.2">
      <c r="A2538" t="s">
        <v>4523</v>
      </c>
      <c r="B2538" t="s">
        <v>6357</v>
      </c>
      <c r="C2538" t="s">
        <v>40</v>
      </c>
      <c r="D2538" s="15" t="s">
        <v>3007</v>
      </c>
      <c r="E2538" s="15" t="s">
        <v>3027</v>
      </c>
      <c r="F2538" s="15" t="s">
        <v>1499</v>
      </c>
      <c r="G2538" s="15" t="s">
        <v>3408</v>
      </c>
      <c r="H2538" s="15" t="s">
        <v>3408</v>
      </c>
      <c r="I2538" t="s">
        <v>1363</v>
      </c>
      <c r="J2538" t="s">
        <v>3160</v>
      </c>
      <c r="K2538" t="s">
        <v>3193</v>
      </c>
      <c r="L2538" t="s">
        <v>3194</v>
      </c>
      <c r="M2538" t="s">
        <v>3049</v>
      </c>
      <c r="N2538" t="s">
        <v>3160</v>
      </c>
      <c r="O2538" t="s">
        <v>3160</v>
      </c>
      <c r="P2538" t="s">
        <v>3115</v>
      </c>
      <c r="Q2538" t="s">
        <v>3186</v>
      </c>
      <c r="R2538" s="23" t="s">
        <v>3160</v>
      </c>
      <c r="S2538" t="s">
        <v>3348</v>
      </c>
    </row>
    <row r="2539" spans="1:19" outlineLevel="1" x14ac:dyDescent="0.2">
      <c r="A2539" t="s">
        <v>4523</v>
      </c>
      <c r="B2539" t="s">
        <v>6357</v>
      </c>
      <c r="C2539" t="s">
        <v>40</v>
      </c>
      <c r="D2539" s="15" t="s">
        <v>3007</v>
      </c>
      <c r="E2539" s="15" t="s">
        <v>3027</v>
      </c>
      <c r="F2539" s="15" t="s">
        <v>1501</v>
      </c>
      <c r="G2539" s="15" t="s">
        <v>3408</v>
      </c>
      <c r="H2539" s="15" t="s">
        <v>3408</v>
      </c>
      <c r="I2539" t="s">
        <v>3180</v>
      </c>
      <c r="J2539" t="s">
        <v>3160</v>
      </c>
      <c r="K2539" t="s">
        <v>3160</v>
      </c>
      <c r="L2539" t="s">
        <v>3160</v>
      </c>
      <c r="M2539" t="s">
        <v>3049</v>
      </c>
      <c r="N2539" t="s">
        <v>3160</v>
      </c>
      <c r="O2539" t="s">
        <v>3160</v>
      </c>
      <c r="P2539" t="s">
        <v>3115</v>
      </c>
      <c r="Q2539" t="s">
        <v>3186</v>
      </c>
      <c r="R2539" s="23" t="s">
        <v>3160</v>
      </c>
      <c r="S2539" t="s">
        <v>3348</v>
      </c>
    </row>
    <row r="2540" spans="1:19" outlineLevel="1" x14ac:dyDescent="0.2">
      <c r="A2540" t="s">
        <v>4523</v>
      </c>
      <c r="B2540" t="s">
        <v>6357</v>
      </c>
      <c r="C2540" t="s">
        <v>40</v>
      </c>
      <c r="D2540" s="15" t="s">
        <v>3007</v>
      </c>
      <c r="E2540" s="15" t="s">
        <v>3027</v>
      </c>
      <c r="F2540" s="15" t="s">
        <v>1501</v>
      </c>
      <c r="G2540" s="15" t="s">
        <v>3408</v>
      </c>
      <c r="H2540" s="15" t="s">
        <v>3408</v>
      </c>
      <c r="I2540" t="s">
        <v>1</v>
      </c>
      <c r="J2540" t="s">
        <v>3160</v>
      </c>
      <c r="K2540" t="s">
        <v>3193</v>
      </c>
      <c r="L2540" t="s">
        <v>3160</v>
      </c>
      <c r="M2540" t="s">
        <v>3049</v>
      </c>
      <c r="N2540" t="s">
        <v>3160</v>
      </c>
      <c r="O2540" t="s">
        <v>3160</v>
      </c>
      <c r="P2540" t="s">
        <v>3115</v>
      </c>
      <c r="Q2540" t="s">
        <v>3186</v>
      </c>
      <c r="R2540" s="23" t="s">
        <v>3160</v>
      </c>
      <c r="S2540" t="s">
        <v>3348</v>
      </c>
    </row>
    <row r="2541" spans="1:19" outlineLevel="1" x14ac:dyDescent="0.2">
      <c r="A2541" t="s">
        <v>4523</v>
      </c>
      <c r="B2541" t="s">
        <v>6357</v>
      </c>
      <c r="C2541" t="s">
        <v>40</v>
      </c>
      <c r="D2541" s="15" t="s">
        <v>3007</v>
      </c>
      <c r="E2541" s="15" t="s">
        <v>3027</v>
      </c>
      <c r="F2541" s="15" t="s">
        <v>1501</v>
      </c>
      <c r="G2541" s="15" t="s">
        <v>3408</v>
      </c>
      <c r="H2541" s="15" t="s">
        <v>3408</v>
      </c>
      <c r="I2541" t="s">
        <v>1363</v>
      </c>
      <c r="J2541" t="s">
        <v>3160</v>
      </c>
      <c r="K2541" t="s">
        <v>3193</v>
      </c>
      <c r="L2541" t="s">
        <v>3194</v>
      </c>
      <c r="M2541" t="s">
        <v>3049</v>
      </c>
      <c r="N2541" t="s">
        <v>3160</v>
      </c>
      <c r="O2541" t="s">
        <v>3160</v>
      </c>
      <c r="P2541" t="s">
        <v>3115</v>
      </c>
      <c r="Q2541" t="s">
        <v>3186</v>
      </c>
      <c r="R2541" s="23" t="s">
        <v>3160</v>
      </c>
      <c r="S2541" t="s">
        <v>3348</v>
      </c>
    </row>
    <row r="2542" spans="1:19" outlineLevel="1" x14ac:dyDescent="0.2">
      <c r="A2542" t="s">
        <v>4523</v>
      </c>
      <c r="B2542" t="s">
        <v>6357</v>
      </c>
      <c r="C2542" t="s">
        <v>40</v>
      </c>
      <c r="D2542" s="15" t="s">
        <v>3007</v>
      </c>
      <c r="E2542" s="15" t="s">
        <v>3027</v>
      </c>
      <c r="F2542" s="15" t="s">
        <v>1500</v>
      </c>
      <c r="G2542" s="15" t="s">
        <v>3408</v>
      </c>
      <c r="H2542" s="15" t="s">
        <v>3408</v>
      </c>
      <c r="I2542" t="s">
        <v>3180</v>
      </c>
      <c r="J2542" t="s">
        <v>3160</v>
      </c>
      <c r="K2542" t="s">
        <v>3160</v>
      </c>
      <c r="L2542" t="s">
        <v>3160</v>
      </c>
      <c r="M2542" t="s">
        <v>3049</v>
      </c>
      <c r="N2542" t="s">
        <v>3160</v>
      </c>
      <c r="O2542" t="s">
        <v>3160</v>
      </c>
      <c r="P2542" t="s">
        <v>3115</v>
      </c>
      <c r="Q2542" t="s">
        <v>3186</v>
      </c>
      <c r="R2542" s="23" t="s">
        <v>3160</v>
      </c>
      <c r="S2542" t="s">
        <v>3348</v>
      </c>
    </row>
    <row r="2543" spans="1:19" outlineLevel="1" x14ac:dyDescent="0.2">
      <c r="A2543" t="s">
        <v>4523</v>
      </c>
      <c r="B2543" t="s">
        <v>6357</v>
      </c>
      <c r="C2543" t="s">
        <v>40</v>
      </c>
      <c r="D2543" s="15" t="s">
        <v>3007</v>
      </c>
      <c r="E2543" s="15" t="s">
        <v>3027</v>
      </c>
      <c r="F2543" s="15" t="s">
        <v>1500</v>
      </c>
      <c r="G2543" s="15" t="s">
        <v>3408</v>
      </c>
      <c r="H2543" s="15" t="s">
        <v>3408</v>
      </c>
      <c r="I2543" t="s">
        <v>1</v>
      </c>
      <c r="J2543" t="s">
        <v>3160</v>
      </c>
      <c r="K2543" t="s">
        <v>3193</v>
      </c>
      <c r="L2543" t="s">
        <v>3160</v>
      </c>
      <c r="M2543" t="s">
        <v>3049</v>
      </c>
      <c r="N2543" t="s">
        <v>3160</v>
      </c>
      <c r="O2543" t="s">
        <v>3160</v>
      </c>
      <c r="P2543" t="s">
        <v>3115</v>
      </c>
      <c r="Q2543" t="s">
        <v>3186</v>
      </c>
      <c r="R2543" s="23" t="s">
        <v>3160</v>
      </c>
      <c r="S2543" t="s">
        <v>3348</v>
      </c>
    </row>
    <row r="2544" spans="1:19" outlineLevel="1" x14ac:dyDescent="0.2">
      <c r="A2544" t="s">
        <v>4523</v>
      </c>
      <c r="B2544" t="s">
        <v>6357</v>
      </c>
      <c r="C2544" t="s">
        <v>40</v>
      </c>
      <c r="D2544" s="15" t="s">
        <v>3007</v>
      </c>
      <c r="E2544" s="15" t="s">
        <v>3027</v>
      </c>
      <c r="F2544" s="15" t="s">
        <v>1500</v>
      </c>
      <c r="G2544" s="15" t="s">
        <v>3408</v>
      </c>
      <c r="H2544" s="15" t="s">
        <v>3408</v>
      </c>
      <c r="I2544" t="s">
        <v>1363</v>
      </c>
      <c r="J2544" t="s">
        <v>3160</v>
      </c>
      <c r="K2544" t="s">
        <v>3193</v>
      </c>
      <c r="L2544" t="s">
        <v>3194</v>
      </c>
      <c r="M2544" t="s">
        <v>3049</v>
      </c>
      <c r="N2544" t="s">
        <v>3160</v>
      </c>
      <c r="O2544" t="s">
        <v>3160</v>
      </c>
      <c r="P2544" t="s">
        <v>3115</v>
      </c>
      <c r="Q2544" t="s">
        <v>3186</v>
      </c>
      <c r="R2544" s="23" t="s">
        <v>3160</v>
      </c>
      <c r="S2544" t="s">
        <v>3348</v>
      </c>
    </row>
    <row r="2545" spans="1:19" outlineLevel="1" x14ac:dyDescent="0.2">
      <c r="A2545" t="s">
        <v>4523</v>
      </c>
      <c r="B2545" t="s">
        <v>6357</v>
      </c>
      <c r="C2545" t="s">
        <v>40</v>
      </c>
      <c r="D2545" s="15" t="s">
        <v>3007</v>
      </c>
      <c r="E2545" s="15" t="s">
        <v>3027</v>
      </c>
      <c r="F2545" s="15" t="s">
        <v>1502</v>
      </c>
      <c r="G2545" s="15" t="s">
        <v>3408</v>
      </c>
      <c r="H2545" s="15" t="s">
        <v>3408</v>
      </c>
      <c r="I2545" t="s">
        <v>3180</v>
      </c>
      <c r="J2545" t="s">
        <v>3160</v>
      </c>
      <c r="K2545" t="s">
        <v>3160</v>
      </c>
      <c r="L2545" t="s">
        <v>3160</v>
      </c>
      <c r="M2545" t="s">
        <v>3049</v>
      </c>
      <c r="N2545" t="s">
        <v>3160</v>
      </c>
      <c r="O2545" t="s">
        <v>3160</v>
      </c>
      <c r="P2545" t="s">
        <v>3115</v>
      </c>
      <c r="Q2545" t="s">
        <v>3186</v>
      </c>
      <c r="R2545" s="23" t="s">
        <v>3160</v>
      </c>
      <c r="S2545" t="s">
        <v>3348</v>
      </c>
    </row>
    <row r="2546" spans="1:19" outlineLevel="1" x14ac:dyDescent="0.2">
      <c r="A2546" t="s">
        <v>4523</v>
      </c>
      <c r="B2546" t="s">
        <v>6357</v>
      </c>
      <c r="C2546" t="s">
        <v>40</v>
      </c>
      <c r="D2546" s="15" t="s">
        <v>3007</v>
      </c>
      <c r="E2546" s="15" t="s">
        <v>3027</v>
      </c>
      <c r="F2546" s="15" t="s">
        <v>1502</v>
      </c>
      <c r="G2546" s="15" t="s">
        <v>3408</v>
      </c>
      <c r="H2546" s="15" t="s">
        <v>3408</v>
      </c>
      <c r="I2546" t="s">
        <v>1</v>
      </c>
      <c r="J2546" t="s">
        <v>3160</v>
      </c>
      <c r="K2546" t="s">
        <v>3193</v>
      </c>
      <c r="L2546" t="s">
        <v>3160</v>
      </c>
      <c r="M2546" t="s">
        <v>3049</v>
      </c>
      <c r="N2546" t="s">
        <v>3160</v>
      </c>
      <c r="O2546" t="s">
        <v>3160</v>
      </c>
      <c r="P2546" t="s">
        <v>3115</v>
      </c>
      <c r="Q2546" t="s">
        <v>3186</v>
      </c>
      <c r="R2546" s="23" t="s">
        <v>3160</v>
      </c>
      <c r="S2546" t="s">
        <v>3348</v>
      </c>
    </row>
    <row r="2547" spans="1:19" outlineLevel="1" x14ac:dyDescent="0.2">
      <c r="A2547" t="s">
        <v>4523</v>
      </c>
      <c r="B2547" t="s">
        <v>6357</v>
      </c>
      <c r="C2547" t="s">
        <v>40</v>
      </c>
      <c r="D2547" s="15" t="s">
        <v>3007</v>
      </c>
      <c r="E2547" s="15" t="s">
        <v>3027</v>
      </c>
      <c r="F2547" s="15" t="s">
        <v>1502</v>
      </c>
      <c r="G2547" s="15" t="s">
        <v>3408</v>
      </c>
      <c r="H2547" s="15" t="s">
        <v>3408</v>
      </c>
      <c r="I2547" t="s">
        <v>1363</v>
      </c>
      <c r="J2547" t="s">
        <v>3160</v>
      </c>
      <c r="K2547" t="s">
        <v>3193</v>
      </c>
      <c r="L2547" t="s">
        <v>3194</v>
      </c>
      <c r="M2547" t="s">
        <v>3049</v>
      </c>
      <c r="N2547" t="s">
        <v>3160</v>
      </c>
      <c r="O2547" t="s">
        <v>3160</v>
      </c>
      <c r="P2547" t="s">
        <v>3115</v>
      </c>
      <c r="Q2547" t="s">
        <v>3186</v>
      </c>
      <c r="R2547" s="23" t="s">
        <v>3160</v>
      </c>
      <c r="S2547" t="s">
        <v>3348</v>
      </c>
    </row>
    <row r="2548" spans="1:19" outlineLevel="1" x14ac:dyDescent="0.2">
      <c r="A2548" t="s">
        <v>4001</v>
      </c>
      <c r="B2548" t="s">
        <v>6389</v>
      </c>
      <c r="C2548" t="s">
        <v>40</v>
      </c>
      <c r="D2548" t="s">
        <v>1381</v>
      </c>
      <c r="E2548" s="15" t="s">
        <v>3883</v>
      </c>
      <c r="F2548" s="15" t="s">
        <v>2984</v>
      </c>
      <c r="G2548" s="15" t="s">
        <v>3874</v>
      </c>
      <c r="H2548" s="15" t="s">
        <v>4002</v>
      </c>
      <c r="I2548" t="s">
        <v>1</v>
      </c>
      <c r="J2548" t="s">
        <v>3160</v>
      </c>
      <c r="K2548" t="s">
        <v>3193</v>
      </c>
      <c r="L2548" t="s">
        <v>3160</v>
      </c>
      <c r="M2548" t="s">
        <v>3049</v>
      </c>
      <c r="N2548" t="s">
        <v>3136</v>
      </c>
      <c r="O2548" t="s">
        <v>3160</v>
      </c>
      <c r="P2548" t="s">
        <v>3115</v>
      </c>
      <c r="Q2548" t="s">
        <v>3186</v>
      </c>
      <c r="R2548" t="s">
        <v>3160</v>
      </c>
      <c r="S2548" t="s">
        <v>3348</v>
      </c>
    </row>
    <row r="2549" spans="1:19" outlineLevel="1" x14ac:dyDescent="0.2">
      <c r="A2549" t="s">
        <v>4001</v>
      </c>
      <c r="B2549" t="s">
        <v>6389</v>
      </c>
      <c r="C2549" t="s">
        <v>40</v>
      </c>
      <c r="D2549" t="s">
        <v>1381</v>
      </c>
      <c r="E2549" s="15" t="s">
        <v>3883</v>
      </c>
      <c r="F2549" s="15" t="s">
        <v>2984</v>
      </c>
      <c r="G2549" s="15" t="s">
        <v>3874</v>
      </c>
      <c r="H2549" s="15" t="s">
        <v>4002</v>
      </c>
      <c r="I2549" t="s">
        <v>1363</v>
      </c>
      <c r="J2549" t="s">
        <v>3160</v>
      </c>
      <c r="K2549" t="s">
        <v>3193</v>
      </c>
      <c r="L2549" t="s">
        <v>3194</v>
      </c>
      <c r="M2549" t="s">
        <v>3049</v>
      </c>
      <c r="N2549" t="s">
        <v>3136</v>
      </c>
      <c r="O2549" t="s">
        <v>3160</v>
      </c>
      <c r="P2549" t="s">
        <v>3115</v>
      </c>
      <c r="Q2549" t="s">
        <v>3186</v>
      </c>
      <c r="R2549" t="s">
        <v>3160</v>
      </c>
      <c r="S2549" t="s">
        <v>3348</v>
      </c>
    </row>
    <row r="2550" spans="1:19" outlineLevel="1" x14ac:dyDescent="0.2">
      <c r="A2550" t="s">
        <v>4003</v>
      </c>
      <c r="B2550" t="s">
        <v>6390</v>
      </c>
      <c r="C2550" t="s">
        <v>40</v>
      </c>
      <c r="D2550" t="s">
        <v>1381</v>
      </c>
      <c r="E2550" s="15" t="s">
        <v>3883</v>
      </c>
      <c r="F2550" s="15" t="s">
        <v>2984</v>
      </c>
      <c r="G2550" s="15" t="s">
        <v>3874</v>
      </c>
      <c r="H2550" s="15" t="s">
        <v>4004</v>
      </c>
      <c r="I2550" t="s">
        <v>1</v>
      </c>
      <c r="J2550" t="s">
        <v>3160</v>
      </c>
      <c r="K2550" t="s">
        <v>3193</v>
      </c>
      <c r="L2550" t="s">
        <v>3160</v>
      </c>
      <c r="M2550" t="s">
        <v>3049</v>
      </c>
      <c r="N2550" t="s">
        <v>3136</v>
      </c>
      <c r="O2550" t="s">
        <v>3160</v>
      </c>
      <c r="P2550" t="s">
        <v>3115</v>
      </c>
      <c r="Q2550" t="s">
        <v>3186</v>
      </c>
      <c r="R2550" t="s">
        <v>3160</v>
      </c>
      <c r="S2550" t="s">
        <v>3348</v>
      </c>
    </row>
    <row r="2551" spans="1:19" outlineLevel="1" x14ac:dyDescent="0.2">
      <c r="A2551" t="s">
        <v>4003</v>
      </c>
      <c r="B2551" t="s">
        <v>6390</v>
      </c>
      <c r="C2551" t="s">
        <v>40</v>
      </c>
      <c r="D2551" t="s">
        <v>1381</v>
      </c>
      <c r="E2551" s="15" t="s">
        <v>3883</v>
      </c>
      <c r="F2551" s="15" t="s">
        <v>2984</v>
      </c>
      <c r="G2551" s="15" t="s">
        <v>3874</v>
      </c>
      <c r="H2551" s="15" t="s">
        <v>4004</v>
      </c>
      <c r="I2551" t="s">
        <v>1363</v>
      </c>
      <c r="J2551" t="s">
        <v>3160</v>
      </c>
      <c r="K2551" t="s">
        <v>3193</v>
      </c>
      <c r="L2551" t="s">
        <v>3194</v>
      </c>
      <c r="M2551" t="s">
        <v>3049</v>
      </c>
      <c r="N2551" t="s">
        <v>3136</v>
      </c>
      <c r="O2551" t="s">
        <v>3160</v>
      </c>
      <c r="P2551" t="s">
        <v>3115</v>
      </c>
      <c r="Q2551" t="s">
        <v>3186</v>
      </c>
      <c r="R2551" t="s">
        <v>3160</v>
      </c>
      <c r="S2551" t="s">
        <v>3348</v>
      </c>
    </row>
    <row r="2552" spans="1:19" outlineLevel="1" x14ac:dyDescent="0.2">
      <c r="A2552" t="s">
        <v>4005</v>
      </c>
      <c r="B2552" t="s">
        <v>6391</v>
      </c>
      <c r="C2552" t="s">
        <v>40</v>
      </c>
      <c r="D2552" t="s">
        <v>1381</v>
      </c>
      <c r="E2552" s="15" t="s">
        <v>3883</v>
      </c>
      <c r="F2552" s="15" t="s">
        <v>2984</v>
      </c>
      <c r="G2552" s="15" t="s">
        <v>3874</v>
      </c>
      <c r="H2552" s="15" t="s">
        <v>4006</v>
      </c>
      <c r="I2552" t="s">
        <v>1</v>
      </c>
      <c r="J2552" t="s">
        <v>3160</v>
      </c>
      <c r="K2552" t="s">
        <v>3193</v>
      </c>
      <c r="L2552" t="s">
        <v>3160</v>
      </c>
      <c r="M2552" t="s">
        <v>3049</v>
      </c>
      <c r="N2552" t="s">
        <v>3136</v>
      </c>
      <c r="O2552" t="s">
        <v>3160</v>
      </c>
      <c r="P2552" t="s">
        <v>3115</v>
      </c>
      <c r="Q2552" t="s">
        <v>3186</v>
      </c>
      <c r="R2552" t="s">
        <v>3160</v>
      </c>
      <c r="S2552" t="s">
        <v>3348</v>
      </c>
    </row>
    <row r="2553" spans="1:19" outlineLevel="1" x14ac:dyDescent="0.2">
      <c r="A2553" t="s">
        <v>4005</v>
      </c>
      <c r="B2553" t="s">
        <v>6391</v>
      </c>
      <c r="C2553" t="s">
        <v>40</v>
      </c>
      <c r="D2553" t="s">
        <v>1381</v>
      </c>
      <c r="E2553" s="15" t="s">
        <v>3883</v>
      </c>
      <c r="F2553" s="15" t="s">
        <v>2984</v>
      </c>
      <c r="G2553" s="15" t="s">
        <v>3874</v>
      </c>
      <c r="H2553" s="15" t="s">
        <v>4006</v>
      </c>
      <c r="I2553" t="s">
        <v>1363</v>
      </c>
      <c r="J2553" t="s">
        <v>3160</v>
      </c>
      <c r="K2553" t="s">
        <v>3193</v>
      </c>
      <c r="L2553" t="s">
        <v>3194</v>
      </c>
      <c r="M2553" t="s">
        <v>3049</v>
      </c>
      <c r="N2553" t="s">
        <v>3136</v>
      </c>
      <c r="O2553" t="s">
        <v>3160</v>
      </c>
      <c r="P2553" t="s">
        <v>3115</v>
      </c>
      <c r="Q2553" t="s">
        <v>3186</v>
      </c>
      <c r="R2553" t="s">
        <v>3160</v>
      </c>
      <c r="S2553" t="s">
        <v>3348</v>
      </c>
    </row>
    <row r="2554" spans="1:19" outlineLevel="1" x14ac:dyDescent="0.2">
      <c r="A2554" t="s">
        <v>4007</v>
      </c>
      <c r="B2554" t="s">
        <v>6392</v>
      </c>
      <c r="C2554" t="s">
        <v>40</v>
      </c>
      <c r="D2554" t="s">
        <v>1381</v>
      </c>
      <c r="E2554" s="15" t="s">
        <v>3883</v>
      </c>
      <c r="F2554" s="15" t="s">
        <v>2984</v>
      </c>
      <c r="G2554" s="15" t="s">
        <v>3874</v>
      </c>
      <c r="H2554" s="15" t="s">
        <v>4008</v>
      </c>
      <c r="I2554" t="s">
        <v>1</v>
      </c>
      <c r="J2554" t="s">
        <v>3160</v>
      </c>
      <c r="K2554" t="s">
        <v>3193</v>
      </c>
      <c r="L2554" t="s">
        <v>3160</v>
      </c>
      <c r="M2554" t="s">
        <v>3049</v>
      </c>
      <c r="N2554" t="s">
        <v>3136</v>
      </c>
      <c r="O2554" t="s">
        <v>3160</v>
      </c>
      <c r="P2554" t="s">
        <v>3115</v>
      </c>
      <c r="Q2554" t="s">
        <v>3186</v>
      </c>
      <c r="R2554" t="s">
        <v>3160</v>
      </c>
      <c r="S2554" t="s">
        <v>3348</v>
      </c>
    </row>
    <row r="2555" spans="1:19" outlineLevel="1" x14ac:dyDescent="0.2">
      <c r="A2555" t="s">
        <v>4007</v>
      </c>
      <c r="B2555" t="s">
        <v>6392</v>
      </c>
      <c r="C2555" t="s">
        <v>40</v>
      </c>
      <c r="D2555" t="s">
        <v>1381</v>
      </c>
      <c r="E2555" s="15" t="s">
        <v>3883</v>
      </c>
      <c r="F2555" s="15" t="s">
        <v>2984</v>
      </c>
      <c r="G2555" s="15" t="s">
        <v>3874</v>
      </c>
      <c r="H2555" s="15" t="s">
        <v>4008</v>
      </c>
      <c r="I2555" t="s">
        <v>1363</v>
      </c>
      <c r="J2555" t="s">
        <v>3160</v>
      </c>
      <c r="K2555" t="s">
        <v>3193</v>
      </c>
      <c r="L2555" t="s">
        <v>3194</v>
      </c>
      <c r="M2555" t="s">
        <v>3049</v>
      </c>
      <c r="N2555" t="s">
        <v>3136</v>
      </c>
      <c r="O2555" t="s">
        <v>3160</v>
      </c>
      <c r="P2555" t="s">
        <v>3115</v>
      </c>
      <c r="Q2555" t="s">
        <v>3186</v>
      </c>
      <c r="R2555" t="s">
        <v>3160</v>
      </c>
      <c r="S2555" t="s">
        <v>3348</v>
      </c>
    </row>
    <row r="2556" spans="1:19" outlineLevel="1" x14ac:dyDescent="0.2">
      <c r="A2556" t="s">
        <v>4009</v>
      </c>
      <c r="B2556" t="s">
        <v>6393</v>
      </c>
      <c r="C2556" t="s">
        <v>40</v>
      </c>
      <c r="D2556" t="s">
        <v>1381</v>
      </c>
      <c r="E2556" s="15" t="s">
        <v>3883</v>
      </c>
      <c r="F2556" s="15" t="s">
        <v>2984</v>
      </c>
      <c r="G2556" s="15" t="s">
        <v>3874</v>
      </c>
      <c r="H2556" s="15" t="s">
        <v>4012</v>
      </c>
      <c r="I2556" t="s">
        <v>1</v>
      </c>
      <c r="J2556" t="s">
        <v>3160</v>
      </c>
      <c r="K2556" t="s">
        <v>3193</v>
      </c>
      <c r="L2556" t="s">
        <v>3160</v>
      </c>
      <c r="M2556" t="s">
        <v>3049</v>
      </c>
      <c r="N2556" t="s">
        <v>3136</v>
      </c>
      <c r="O2556" t="s">
        <v>3160</v>
      </c>
      <c r="P2556" t="s">
        <v>3115</v>
      </c>
      <c r="Q2556" t="s">
        <v>3186</v>
      </c>
      <c r="R2556" t="s">
        <v>3160</v>
      </c>
      <c r="S2556" t="s">
        <v>3348</v>
      </c>
    </row>
    <row r="2557" spans="1:19" outlineLevel="1" x14ac:dyDescent="0.2">
      <c r="A2557" t="s">
        <v>4009</v>
      </c>
      <c r="B2557" t="s">
        <v>6393</v>
      </c>
      <c r="C2557" t="s">
        <v>40</v>
      </c>
      <c r="D2557" t="s">
        <v>1381</v>
      </c>
      <c r="E2557" s="15" t="s">
        <v>3883</v>
      </c>
      <c r="F2557" s="15" t="s">
        <v>2984</v>
      </c>
      <c r="G2557" s="15" t="s">
        <v>3874</v>
      </c>
      <c r="H2557" s="15" t="s">
        <v>4012</v>
      </c>
      <c r="I2557" t="s">
        <v>1363</v>
      </c>
      <c r="J2557" t="s">
        <v>3160</v>
      </c>
      <c r="K2557" t="s">
        <v>3193</v>
      </c>
      <c r="L2557" t="s">
        <v>3194</v>
      </c>
      <c r="M2557" t="s">
        <v>3049</v>
      </c>
      <c r="N2557" t="s">
        <v>3136</v>
      </c>
      <c r="O2557" t="s">
        <v>3160</v>
      </c>
      <c r="P2557" t="s">
        <v>3115</v>
      </c>
      <c r="Q2557" t="s">
        <v>3186</v>
      </c>
      <c r="R2557" t="s">
        <v>3160</v>
      </c>
      <c r="S2557" t="s">
        <v>3348</v>
      </c>
    </row>
    <row r="2558" spans="1:19" outlineLevel="1" x14ac:dyDescent="0.2">
      <c r="A2558" t="s">
        <v>4010</v>
      </c>
      <c r="B2558" t="s">
        <v>6394</v>
      </c>
      <c r="C2558" t="s">
        <v>40</v>
      </c>
      <c r="D2558" t="s">
        <v>1381</v>
      </c>
      <c r="E2558" s="15" t="s">
        <v>3883</v>
      </c>
      <c r="F2558" s="15" t="s">
        <v>2984</v>
      </c>
      <c r="G2558" s="15" t="s">
        <v>3874</v>
      </c>
      <c r="H2558" s="15" t="s">
        <v>4013</v>
      </c>
      <c r="I2558" t="s">
        <v>1</v>
      </c>
      <c r="J2558" t="s">
        <v>3160</v>
      </c>
      <c r="K2558" t="s">
        <v>3193</v>
      </c>
      <c r="L2558" t="s">
        <v>3160</v>
      </c>
      <c r="M2558" t="s">
        <v>3049</v>
      </c>
      <c r="N2558" t="s">
        <v>3136</v>
      </c>
      <c r="O2558" t="s">
        <v>3160</v>
      </c>
      <c r="P2558" t="s">
        <v>3115</v>
      </c>
      <c r="Q2558" t="s">
        <v>3186</v>
      </c>
      <c r="R2558" t="s">
        <v>3160</v>
      </c>
      <c r="S2558" t="s">
        <v>3348</v>
      </c>
    </row>
    <row r="2559" spans="1:19" outlineLevel="1" x14ac:dyDescent="0.2">
      <c r="A2559" t="s">
        <v>4010</v>
      </c>
      <c r="B2559" t="s">
        <v>6394</v>
      </c>
      <c r="C2559" t="s">
        <v>40</v>
      </c>
      <c r="D2559" t="s">
        <v>1381</v>
      </c>
      <c r="E2559" s="15" t="s">
        <v>3883</v>
      </c>
      <c r="F2559" s="15" t="s">
        <v>2984</v>
      </c>
      <c r="G2559" s="15" t="s">
        <v>3874</v>
      </c>
      <c r="H2559" s="15" t="s">
        <v>4013</v>
      </c>
      <c r="I2559" t="s">
        <v>1363</v>
      </c>
      <c r="J2559" t="s">
        <v>3160</v>
      </c>
      <c r="K2559" t="s">
        <v>3193</v>
      </c>
      <c r="L2559" t="s">
        <v>3194</v>
      </c>
      <c r="M2559" t="s">
        <v>3049</v>
      </c>
      <c r="N2559" t="s">
        <v>3136</v>
      </c>
      <c r="O2559" t="s">
        <v>3160</v>
      </c>
      <c r="P2559" t="s">
        <v>3115</v>
      </c>
      <c r="Q2559" t="s">
        <v>3186</v>
      </c>
      <c r="R2559" t="s">
        <v>3160</v>
      </c>
      <c r="S2559" t="s">
        <v>3348</v>
      </c>
    </row>
    <row r="2560" spans="1:19" outlineLevel="1" x14ac:dyDescent="0.2">
      <c r="A2560" t="s">
        <v>4011</v>
      </c>
      <c r="B2560" t="s">
        <v>6395</v>
      </c>
      <c r="C2560" t="s">
        <v>40</v>
      </c>
      <c r="D2560" t="s">
        <v>1381</v>
      </c>
      <c r="E2560" s="15" t="s">
        <v>3883</v>
      </c>
      <c r="F2560" s="15" t="s">
        <v>2984</v>
      </c>
      <c r="G2560" s="15" t="s">
        <v>3874</v>
      </c>
      <c r="H2560" s="15" t="s">
        <v>4014</v>
      </c>
      <c r="I2560" t="s">
        <v>1</v>
      </c>
      <c r="J2560" t="s">
        <v>3160</v>
      </c>
      <c r="K2560" t="s">
        <v>3193</v>
      </c>
      <c r="L2560" t="s">
        <v>3160</v>
      </c>
      <c r="M2560" t="s">
        <v>3049</v>
      </c>
      <c r="N2560" t="s">
        <v>3136</v>
      </c>
      <c r="O2560" t="s">
        <v>3160</v>
      </c>
      <c r="P2560" t="s">
        <v>3115</v>
      </c>
      <c r="Q2560" t="s">
        <v>3186</v>
      </c>
      <c r="R2560" t="s">
        <v>3160</v>
      </c>
      <c r="S2560" t="s">
        <v>3348</v>
      </c>
    </row>
    <row r="2561" spans="1:19" outlineLevel="1" x14ac:dyDescent="0.2">
      <c r="A2561" t="s">
        <v>4011</v>
      </c>
      <c r="B2561" t="s">
        <v>6395</v>
      </c>
      <c r="C2561" t="s">
        <v>40</v>
      </c>
      <c r="D2561" t="s">
        <v>1381</v>
      </c>
      <c r="E2561" s="15" t="s">
        <v>3883</v>
      </c>
      <c r="F2561" s="15" t="s">
        <v>2984</v>
      </c>
      <c r="G2561" s="15" t="s">
        <v>3874</v>
      </c>
      <c r="H2561" s="15" t="s">
        <v>4014</v>
      </c>
      <c r="I2561" t="s">
        <v>1363</v>
      </c>
      <c r="J2561" t="s">
        <v>3160</v>
      </c>
      <c r="K2561" t="s">
        <v>3193</v>
      </c>
      <c r="L2561" t="s">
        <v>3194</v>
      </c>
      <c r="M2561" t="s">
        <v>3049</v>
      </c>
      <c r="N2561" t="s">
        <v>3136</v>
      </c>
      <c r="O2561" t="s">
        <v>3160</v>
      </c>
      <c r="P2561" t="s">
        <v>3115</v>
      </c>
      <c r="Q2561" t="s">
        <v>3186</v>
      </c>
      <c r="R2561" t="s">
        <v>3160</v>
      </c>
      <c r="S2561" t="s">
        <v>3348</v>
      </c>
    </row>
    <row r="2562" spans="1:19" outlineLevel="1" x14ac:dyDescent="0.2">
      <c r="A2562" t="s">
        <v>4015</v>
      </c>
      <c r="B2562" t="s">
        <v>6396</v>
      </c>
      <c r="C2562" t="s">
        <v>40</v>
      </c>
      <c r="D2562" t="s">
        <v>1381</v>
      </c>
      <c r="E2562" s="15" t="s">
        <v>3883</v>
      </c>
      <c r="F2562" s="15" t="s">
        <v>2984</v>
      </c>
      <c r="G2562" s="15" t="s">
        <v>3879</v>
      </c>
      <c r="H2562" s="15" t="s">
        <v>4016</v>
      </c>
      <c r="I2562" t="s">
        <v>1</v>
      </c>
      <c r="J2562" t="s">
        <v>3160</v>
      </c>
      <c r="K2562" t="s">
        <v>3193</v>
      </c>
      <c r="L2562" t="s">
        <v>3160</v>
      </c>
      <c r="M2562" t="s">
        <v>3049</v>
      </c>
      <c r="N2562" t="s">
        <v>3136</v>
      </c>
      <c r="O2562" t="s">
        <v>3160</v>
      </c>
      <c r="P2562" t="s">
        <v>3115</v>
      </c>
      <c r="Q2562" t="s">
        <v>3186</v>
      </c>
      <c r="R2562" t="s">
        <v>3160</v>
      </c>
      <c r="S2562" t="s">
        <v>3348</v>
      </c>
    </row>
    <row r="2563" spans="1:19" outlineLevel="1" x14ac:dyDescent="0.2">
      <c r="A2563" t="s">
        <v>4015</v>
      </c>
      <c r="B2563" t="s">
        <v>6396</v>
      </c>
      <c r="C2563" t="s">
        <v>40</v>
      </c>
      <c r="D2563" t="s">
        <v>1381</v>
      </c>
      <c r="E2563" s="15" t="s">
        <v>3883</v>
      </c>
      <c r="F2563" s="15" t="s">
        <v>2984</v>
      </c>
      <c r="G2563" s="15" t="s">
        <v>3879</v>
      </c>
      <c r="H2563" s="15" t="s">
        <v>4016</v>
      </c>
      <c r="I2563" t="s">
        <v>1363</v>
      </c>
      <c r="J2563" t="s">
        <v>3160</v>
      </c>
      <c r="K2563" t="s">
        <v>3193</v>
      </c>
      <c r="L2563" t="s">
        <v>3194</v>
      </c>
      <c r="M2563" t="s">
        <v>3049</v>
      </c>
      <c r="N2563" t="s">
        <v>3136</v>
      </c>
      <c r="O2563" t="s">
        <v>3160</v>
      </c>
      <c r="P2563" t="s">
        <v>3115</v>
      </c>
      <c r="Q2563" t="s">
        <v>3186</v>
      </c>
      <c r="R2563" t="s">
        <v>3160</v>
      </c>
      <c r="S2563" t="s">
        <v>3348</v>
      </c>
    </row>
    <row r="2564" spans="1:19" outlineLevel="1" x14ac:dyDescent="0.2">
      <c r="A2564" t="s">
        <v>4017</v>
      </c>
      <c r="B2564" t="s">
        <v>6397</v>
      </c>
      <c r="C2564" t="s">
        <v>40</v>
      </c>
      <c r="D2564" t="s">
        <v>1381</v>
      </c>
      <c r="E2564" s="15" t="s">
        <v>3883</v>
      </c>
      <c r="F2564" s="15" t="s">
        <v>2984</v>
      </c>
      <c r="G2564" s="15" t="s">
        <v>3879</v>
      </c>
      <c r="H2564" s="15" t="s">
        <v>4019</v>
      </c>
      <c r="I2564" t="s">
        <v>1</v>
      </c>
      <c r="J2564" t="s">
        <v>3160</v>
      </c>
      <c r="K2564" t="s">
        <v>3193</v>
      </c>
      <c r="L2564" t="s">
        <v>3160</v>
      </c>
      <c r="M2564" t="s">
        <v>3049</v>
      </c>
      <c r="N2564" t="s">
        <v>3136</v>
      </c>
      <c r="O2564" t="s">
        <v>3160</v>
      </c>
      <c r="P2564" t="s">
        <v>3115</v>
      </c>
      <c r="Q2564" t="s">
        <v>3186</v>
      </c>
      <c r="R2564" t="s">
        <v>3160</v>
      </c>
      <c r="S2564" t="s">
        <v>3348</v>
      </c>
    </row>
    <row r="2565" spans="1:19" outlineLevel="1" x14ac:dyDescent="0.2">
      <c r="A2565" t="s">
        <v>4017</v>
      </c>
      <c r="B2565" t="s">
        <v>6397</v>
      </c>
      <c r="C2565" t="s">
        <v>40</v>
      </c>
      <c r="D2565" t="s">
        <v>1381</v>
      </c>
      <c r="E2565" s="15" t="s">
        <v>3883</v>
      </c>
      <c r="F2565" s="15" t="s">
        <v>2984</v>
      </c>
      <c r="G2565" s="15" t="s">
        <v>3879</v>
      </c>
      <c r="H2565" s="15" t="s">
        <v>4019</v>
      </c>
      <c r="I2565" t="s">
        <v>1363</v>
      </c>
      <c r="J2565" t="s">
        <v>3160</v>
      </c>
      <c r="K2565" t="s">
        <v>3193</v>
      </c>
      <c r="L2565" t="s">
        <v>3194</v>
      </c>
      <c r="M2565" t="s">
        <v>3049</v>
      </c>
      <c r="N2565" t="s">
        <v>3136</v>
      </c>
      <c r="O2565" t="s">
        <v>3160</v>
      </c>
      <c r="P2565" t="s">
        <v>3115</v>
      </c>
      <c r="Q2565" t="s">
        <v>3186</v>
      </c>
      <c r="R2565" t="s">
        <v>3160</v>
      </c>
      <c r="S2565" t="s">
        <v>3348</v>
      </c>
    </row>
    <row r="2566" spans="1:19" outlineLevel="1" x14ac:dyDescent="0.2">
      <c r="A2566" t="s">
        <v>4018</v>
      </c>
      <c r="B2566" t="s">
        <v>6398</v>
      </c>
      <c r="C2566" t="s">
        <v>40</v>
      </c>
      <c r="D2566" t="s">
        <v>1381</v>
      </c>
      <c r="E2566" s="15" t="s">
        <v>3883</v>
      </c>
      <c r="F2566" s="15" t="s">
        <v>2984</v>
      </c>
      <c r="G2566" s="15" t="s">
        <v>3879</v>
      </c>
      <c r="H2566" s="15" t="s">
        <v>4020</v>
      </c>
      <c r="I2566" t="s">
        <v>1</v>
      </c>
      <c r="J2566" t="s">
        <v>3160</v>
      </c>
      <c r="K2566" t="s">
        <v>3193</v>
      </c>
      <c r="L2566" t="s">
        <v>3160</v>
      </c>
      <c r="M2566" t="s">
        <v>3049</v>
      </c>
      <c r="N2566" t="s">
        <v>3136</v>
      </c>
      <c r="O2566" t="s">
        <v>3160</v>
      </c>
      <c r="P2566" t="s">
        <v>3115</v>
      </c>
      <c r="Q2566" t="s">
        <v>3186</v>
      </c>
      <c r="R2566" t="s">
        <v>3160</v>
      </c>
      <c r="S2566" t="s">
        <v>3348</v>
      </c>
    </row>
    <row r="2567" spans="1:19" outlineLevel="1" x14ac:dyDescent="0.2">
      <c r="A2567" t="s">
        <v>4018</v>
      </c>
      <c r="B2567" t="s">
        <v>6398</v>
      </c>
      <c r="C2567" t="s">
        <v>40</v>
      </c>
      <c r="D2567" t="s">
        <v>1381</v>
      </c>
      <c r="E2567" s="15" t="s">
        <v>3883</v>
      </c>
      <c r="F2567" s="15" t="s">
        <v>2984</v>
      </c>
      <c r="G2567" s="15" t="s">
        <v>3879</v>
      </c>
      <c r="H2567" s="15" t="s">
        <v>4020</v>
      </c>
      <c r="I2567" t="s">
        <v>1363</v>
      </c>
      <c r="J2567" t="s">
        <v>3160</v>
      </c>
      <c r="K2567" t="s">
        <v>3193</v>
      </c>
      <c r="L2567" t="s">
        <v>3194</v>
      </c>
      <c r="M2567" t="s">
        <v>3049</v>
      </c>
      <c r="N2567" t="s">
        <v>3136</v>
      </c>
      <c r="O2567" t="s">
        <v>3160</v>
      </c>
      <c r="P2567" t="s">
        <v>3115</v>
      </c>
      <c r="Q2567" t="s">
        <v>3186</v>
      </c>
      <c r="R2567" t="s">
        <v>3160</v>
      </c>
      <c r="S2567" t="s">
        <v>3348</v>
      </c>
    </row>
    <row r="2568" spans="1:19" outlineLevel="1" x14ac:dyDescent="0.2">
      <c r="A2568" t="s">
        <v>4023</v>
      </c>
      <c r="B2568" t="s">
        <v>6399</v>
      </c>
      <c r="C2568" t="s">
        <v>40</v>
      </c>
      <c r="D2568" t="s">
        <v>1381</v>
      </c>
      <c r="E2568" s="15" t="s">
        <v>3883</v>
      </c>
      <c r="F2568" s="15" t="s">
        <v>2984</v>
      </c>
      <c r="G2568" s="15" t="s">
        <v>3874</v>
      </c>
      <c r="H2568" s="15" t="s">
        <v>1490</v>
      </c>
      <c r="I2568" t="s">
        <v>1</v>
      </c>
      <c r="J2568" t="s">
        <v>3160</v>
      </c>
      <c r="K2568" t="s">
        <v>3193</v>
      </c>
      <c r="L2568" t="s">
        <v>3160</v>
      </c>
      <c r="M2568" t="s">
        <v>3049</v>
      </c>
      <c r="N2568" t="s">
        <v>3136</v>
      </c>
      <c r="O2568" t="s">
        <v>3160</v>
      </c>
      <c r="P2568" t="s">
        <v>3115</v>
      </c>
      <c r="Q2568" t="s">
        <v>3186</v>
      </c>
      <c r="R2568" t="s">
        <v>3160</v>
      </c>
      <c r="S2568" t="s">
        <v>3348</v>
      </c>
    </row>
    <row r="2569" spans="1:19" outlineLevel="1" x14ac:dyDescent="0.2">
      <c r="A2569" t="s">
        <v>4023</v>
      </c>
      <c r="B2569" t="s">
        <v>6399</v>
      </c>
      <c r="C2569" t="s">
        <v>40</v>
      </c>
      <c r="D2569" t="s">
        <v>1381</v>
      </c>
      <c r="E2569" s="15" t="s">
        <v>3883</v>
      </c>
      <c r="F2569" s="15" t="s">
        <v>2984</v>
      </c>
      <c r="G2569" s="15" t="s">
        <v>3874</v>
      </c>
      <c r="H2569" s="15" t="s">
        <v>1490</v>
      </c>
      <c r="I2569" t="s">
        <v>1363</v>
      </c>
      <c r="J2569" t="s">
        <v>3160</v>
      </c>
      <c r="K2569" t="s">
        <v>3193</v>
      </c>
      <c r="L2569" t="s">
        <v>3194</v>
      </c>
      <c r="M2569" t="s">
        <v>3049</v>
      </c>
      <c r="N2569" t="s">
        <v>3136</v>
      </c>
      <c r="O2569" t="s">
        <v>3160</v>
      </c>
      <c r="P2569" t="s">
        <v>3115</v>
      </c>
      <c r="Q2569" t="s">
        <v>3186</v>
      </c>
      <c r="R2569" t="s">
        <v>3160</v>
      </c>
      <c r="S2569" t="s">
        <v>3348</v>
      </c>
    </row>
    <row r="2570" spans="1:19" outlineLevel="1" x14ac:dyDescent="0.2">
      <c r="A2570" t="s">
        <v>4024</v>
      </c>
      <c r="B2570" t="s">
        <v>6400</v>
      </c>
      <c r="C2570" t="s">
        <v>40</v>
      </c>
      <c r="D2570" t="s">
        <v>1381</v>
      </c>
      <c r="E2570" s="15" t="s">
        <v>3883</v>
      </c>
      <c r="F2570" s="15" t="s">
        <v>2984</v>
      </c>
      <c r="G2570" s="15" t="s">
        <v>3874</v>
      </c>
      <c r="H2570" s="15" t="s">
        <v>4025</v>
      </c>
      <c r="I2570" t="s">
        <v>1</v>
      </c>
      <c r="J2570" t="s">
        <v>3160</v>
      </c>
      <c r="K2570" t="s">
        <v>3193</v>
      </c>
      <c r="L2570" t="s">
        <v>3160</v>
      </c>
      <c r="M2570" t="s">
        <v>3049</v>
      </c>
      <c r="N2570" t="s">
        <v>3136</v>
      </c>
      <c r="O2570" t="s">
        <v>3160</v>
      </c>
      <c r="P2570" t="s">
        <v>3115</v>
      </c>
      <c r="Q2570" t="s">
        <v>3186</v>
      </c>
      <c r="R2570" t="s">
        <v>3160</v>
      </c>
      <c r="S2570" t="s">
        <v>3348</v>
      </c>
    </row>
    <row r="2571" spans="1:19" outlineLevel="1" x14ac:dyDescent="0.2">
      <c r="A2571" t="s">
        <v>4024</v>
      </c>
      <c r="B2571" t="s">
        <v>6400</v>
      </c>
      <c r="C2571" t="s">
        <v>40</v>
      </c>
      <c r="D2571" t="s">
        <v>1381</v>
      </c>
      <c r="E2571" s="15" t="s">
        <v>3883</v>
      </c>
      <c r="F2571" s="15" t="s">
        <v>2984</v>
      </c>
      <c r="G2571" s="15" t="s">
        <v>3874</v>
      </c>
      <c r="H2571" s="15" t="s">
        <v>4025</v>
      </c>
      <c r="I2571" t="s">
        <v>1363</v>
      </c>
      <c r="J2571" t="s">
        <v>3160</v>
      </c>
      <c r="K2571" t="s">
        <v>3193</v>
      </c>
      <c r="L2571" t="s">
        <v>3194</v>
      </c>
      <c r="M2571" t="s">
        <v>3049</v>
      </c>
      <c r="N2571" t="s">
        <v>3136</v>
      </c>
      <c r="O2571" t="s">
        <v>3160</v>
      </c>
      <c r="P2571" t="s">
        <v>3115</v>
      </c>
      <c r="Q2571" t="s">
        <v>3186</v>
      </c>
      <c r="R2571" t="s">
        <v>3160</v>
      </c>
      <c r="S2571" t="s">
        <v>3348</v>
      </c>
    </row>
    <row r="2572" spans="1:19" outlineLevel="1" x14ac:dyDescent="0.2">
      <c r="A2572" t="s">
        <v>4027</v>
      </c>
      <c r="B2572" t="s">
        <v>6401</v>
      </c>
      <c r="C2572" t="s">
        <v>40</v>
      </c>
      <c r="D2572" t="s">
        <v>1381</v>
      </c>
      <c r="E2572" s="15" t="s">
        <v>3883</v>
      </c>
      <c r="F2572" s="15" t="s">
        <v>2984</v>
      </c>
      <c r="G2572" s="15" t="s">
        <v>3879</v>
      </c>
      <c r="H2572" s="15" t="s">
        <v>4026</v>
      </c>
      <c r="I2572" t="s">
        <v>1</v>
      </c>
      <c r="J2572" t="s">
        <v>3160</v>
      </c>
      <c r="K2572" t="s">
        <v>3193</v>
      </c>
      <c r="L2572" t="s">
        <v>3160</v>
      </c>
      <c r="M2572" t="s">
        <v>3049</v>
      </c>
      <c r="N2572" t="s">
        <v>3136</v>
      </c>
      <c r="O2572" t="s">
        <v>3160</v>
      </c>
      <c r="P2572" t="s">
        <v>3115</v>
      </c>
      <c r="Q2572" t="s">
        <v>3186</v>
      </c>
      <c r="R2572" t="s">
        <v>3160</v>
      </c>
      <c r="S2572" t="s">
        <v>3348</v>
      </c>
    </row>
    <row r="2573" spans="1:19" outlineLevel="1" x14ac:dyDescent="0.2">
      <c r="A2573" t="s">
        <v>4027</v>
      </c>
      <c r="B2573" t="s">
        <v>6401</v>
      </c>
      <c r="C2573" t="s">
        <v>40</v>
      </c>
      <c r="D2573" t="s">
        <v>1381</v>
      </c>
      <c r="E2573" s="15" t="s">
        <v>3883</v>
      </c>
      <c r="F2573" s="15" t="s">
        <v>2984</v>
      </c>
      <c r="G2573" s="15" t="s">
        <v>3879</v>
      </c>
      <c r="H2573" s="15" t="s">
        <v>4026</v>
      </c>
      <c r="I2573" t="s">
        <v>1363</v>
      </c>
      <c r="J2573" t="s">
        <v>3160</v>
      </c>
      <c r="K2573" t="s">
        <v>3193</v>
      </c>
      <c r="L2573" t="s">
        <v>3194</v>
      </c>
      <c r="M2573" t="s">
        <v>3049</v>
      </c>
      <c r="N2573" t="s">
        <v>3136</v>
      </c>
      <c r="O2573" t="s">
        <v>3160</v>
      </c>
      <c r="P2573" t="s">
        <v>3115</v>
      </c>
      <c r="Q2573" t="s">
        <v>3186</v>
      </c>
      <c r="R2573" t="s">
        <v>3160</v>
      </c>
      <c r="S2573" t="s">
        <v>3348</v>
      </c>
    </row>
    <row r="2574" spans="1:19" outlineLevel="1" x14ac:dyDescent="0.2">
      <c r="A2574" t="s">
        <v>4028</v>
      </c>
      <c r="B2574" t="s">
        <v>6402</v>
      </c>
      <c r="C2574" t="s">
        <v>40</v>
      </c>
      <c r="D2574" t="s">
        <v>1381</v>
      </c>
      <c r="E2574" s="15" t="s">
        <v>3883</v>
      </c>
      <c r="F2574" s="15" t="s">
        <v>2984</v>
      </c>
      <c r="G2574" s="15" t="s">
        <v>3879</v>
      </c>
      <c r="H2574" s="15" t="s">
        <v>4034</v>
      </c>
      <c r="I2574" t="s">
        <v>1</v>
      </c>
      <c r="J2574" t="s">
        <v>3160</v>
      </c>
      <c r="K2574" t="s">
        <v>3193</v>
      </c>
      <c r="L2574" t="s">
        <v>3160</v>
      </c>
      <c r="M2574" t="s">
        <v>3049</v>
      </c>
      <c r="N2574" t="s">
        <v>3136</v>
      </c>
      <c r="O2574" t="s">
        <v>3160</v>
      </c>
      <c r="P2574" t="s">
        <v>3115</v>
      </c>
      <c r="Q2574" t="s">
        <v>3186</v>
      </c>
      <c r="R2574" t="s">
        <v>3160</v>
      </c>
      <c r="S2574" t="s">
        <v>3348</v>
      </c>
    </row>
    <row r="2575" spans="1:19" outlineLevel="1" x14ac:dyDescent="0.2">
      <c r="A2575" t="s">
        <v>4028</v>
      </c>
      <c r="B2575" t="s">
        <v>6402</v>
      </c>
      <c r="C2575" t="s">
        <v>40</v>
      </c>
      <c r="D2575" t="s">
        <v>1381</v>
      </c>
      <c r="E2575" s="15" t="s">
        <v>3883</v>
      </c>
      <c r="F2575" s="15" t="s">
        <v>2984</v>
      </c>
      <c r="G2575" s="15" t="s">
        <v>3879</v>
      </c>
      <c r="H2575" s="15" t="s">
        <v>4034</v>
      </c>
      <c r="I2575" t="s">
        <v>1363</v>
      </c>
      <c r="J2575" t="s">
        <v>3160</v>
      </c>
      <c r="K2575" t="s">
        <v>3193</v>
      </c>
      <c r="L2575" t="s">
        <v>3194</v>
      </c>
      <c r="M2575" t="s">
        <v>3049</v>
      </c>
      <c r="N2575" t="s">
        <v>3136</v>
      </c>
      <c r="O2575" t="s">
        <v>3160</v>
      </c>
      <c r="P2575" t="s">
        <v>3115</v>
      </c>
      <c r="Q2575" t="s">
        <v>3186</v>
      </c>
      <c r="R2575" t="s">
        <v>3160</v>
      </c>
      <c r="S2575" t="s">
        <v>3348</v>
      </c>
    </row>
    <row r="2576" spans="1:19" outlineLevel="1" x14ac:dyDescent="0.2">
      <c r="A2576" t="s">
        <v>4035</v>
      </c>
      <c r="B2576" t="s">
        <v>6403</v>
      </c>
      <c r="C2576" t="s">
        <v>40</v>
      </c>
      <c r="D2576" t="s">
        <v>1381</v>
      </c>
      <c r="E2576" s="15" t="s">
        <v>3883</v>
      </c>
      <c r="F2576" s="15" t="s">
        <v>2984</v>
      </c>
      <c r="G2576" s="15" t="s">
        <v>3879</v>
      </c>
      <c r="H2576" s="15" t="s">
        <v>4036</v>
      </c>
      <c r="I2576" t="s">
        <v>1</v>
      </c>
      <c r="J2576" t="s">
        <v>3160</v>
      </c>
      <c r="K2576" t="s">
        <v>3193</v>
      </c>
      <c r="L2576" t="s">
        <v>3160</v>
      </c>
      <c r="M2576" t="s">
        <v>3049</v>
      </c>
      <c r="N2576" t="s">
        <v>3136</v>
      </c>
      <c r="O2576" t="s">
        <v>3160</v>
      </c>
      <c r="P2576" t="s">
        <v>3115</v>
      </c>
      <c r="Q2576" t="s">
        <v>3186</v>
      </c>
      <c r="R2576" t="s">
        <v>3160</v>
      </c>
      <c r="S2576" t="s">
        <v>3348</v>
      </c>
    </row>
    <row r="2577" spans="1:19" outlineLevel="1" x14ac:dyDescent="0.2">
      <c r="A2577" t="s">
        <v>4035</v>
      </c>
      <c r="B2577" t="s">
        <v>6403</v>
      </c>
      <c r="C2577" t="s">
        <v>40</v>
      </c>
      <c r="D2577" t="s">
        <v>1381</v>
      </c>
      <c r="E2577" s="15" t="s">
        <v>3883</v>
      </c>
      <c r="F2577" s="15" t="s">
        <v>2984</v>
      </c>
      <c r="G2577" s="15" t="s">
        <v>3879</v>
      </c>
      <c r="H2577" s="15" t="s">
        <v>4036</v>
      </c>
      <c r="I2577" t="s">
        <v>1363</v>
      </c>
      <c r="J2577" t="s">
        <v>3160</v>
      </c>
      <c r="K2577" t="s">
        <v>3193</v>
      </c>
      <c r="L2577" t="s">
        <v>3194</v>
      </c>
      <c r="M2577" t="s">
        <v>3049</v>
      </c>
      <c r="N2577" t="s">
        <v>3136</v>
      </c>
      <c r="O2577" t="s">
        <v>3160</v>
      </c>
      <c r="P2577" t="s">
        <v>3115</v>
      </c>
      <c r="Q2577" t="s">
        <v>3186</v>
      </c>
      <c r="R2577" t="s">
        <v>3160</v>
      </c>
      <c r="S2577" t="s">
        <v>3348</v>
      </c>
    </row>
    <row r="2578" spans="1:19" outlineLevel="1" x14ac:dyDescent="0.2">
      <c r="A2578" t="s">
        <v>4037</v>
      </c>
      <c r="B2578" t="s">
        <v>6404</v>
      </c>
      <c r="C2578" t="s">
        <v>40</v>
      </c>
      <c r="D2578" t="s">
        <v>1381</v>
      </c>
      <c r="E2578" s="15" t="s">
        <v>3883</v>
      </c>
      <c r="F2578" s="15" t="s">
        <v>2984</v>
      </c>
      <c r="G2578" s="15" t="s">
        <v>3879</v>
      </c>
      <c r="H2578" s="15" t="s">
        <v>4038</v>
      </c>
      <c r="I2578" t="s">
        <v>1</v>
      </c>
      <c r="J2578" t="s">
        <v>3160</v>
      </c>
      <c r="K2578" t="s">
        <v>3193</v>
      </c>
      <c r="L2578" t="s">
        <v>3160</v>
      </c>
      <c r="M2578" t="s">
        <v>3049</v>
      </c>
      <c r="N2578" t="s">
        <v>3136</v>
      </c>
      <c r="O2578" t="s">
        <v>3160</v>
      </c>
      <c r="P2578" t="s">
        <v>3115</v>
      </c>
      <c r="Q2578" t="s">
        <v>3186</v>
      </c>
      <c r="R2578" t="s">
        <v>3160</v>
      </c>
      <c r="S2578" t="s">
        <v>3348</v>
      </c>
    </row>
    <row r="2579" spans="1:19" outlineLevel="1" x14ac:dyDescent="0.2">
      <c r="A2579" t="s">
        <v>4037</v>
      </c>
      <c r="B2579" t="s">
        <v>6404</v>
      </c>
      <c r="C2579" t="s">
        <v>40</v>
      </c>
      <c r="D2579" t="s">
        <v>1381</v>
      </c>
      <c r="E2579" s="15" t="s">
        <v>3883</v>
      </c>
      <c r="F2579" s="15" t="s">
        <v>2984</v>
      </c>
      <c r="G2579" s="15" t="s">
        <v>3879</v>
      </c>
      <c r="H2579" s="15" t="s">
        <v>4038</v>
      </c>
      <c r="I2579" t="s">
        <v>1363</v>
      </c>
      <c r="J2579" t="s">
        <v>3160</v>
      </c>
      <c r="K2579" t="s">
        <v>3193</v>
      </c>
      <c r="L2579" t="s">
        <v>3194</v>
      </c>
      <c r="M2579" t="s">
        <v>3049</v>
      </c>
      <c r="N2579" t="s">
        <v>3136</v>
      </c>
      <c r="O2579" t="s">
        <v>3160</v>
      </c>
      <c r="P2579" t="s">
        <v>3115</v>
      </c>
      <c r="Q2579" t="s">
        <v>3186</v>
      </c>
      <c r="R2579" t="s">
        <v>3160</v>
      </c>
      <c r="S2579" t="s">
        <v>3348</v>
      </c>
    </row>
    <row r="2580" spans="1:19" outlineLevel="1" x14ac:dyDescent="0.2">
      <c r="A2580" t="s">
        <v>4037</v>
      </c>
      <c r="B2580" t="s">
        <v>6410</v>
      </c>
      <c r="C2580" t="s">
        <v>40</v>
      </c>
      <c r="D2580" t="s">
        <v>1381</v>
      </c>
      <c r="E2580" s="15" t="s">
        <v>3883</v>
      </c>
      <c r="F2580" s="15" t="s">
        <v>2984</v>
      </c>
      <c r="G2580" s="15" t="s">
        <v>3879</v>
      </c>
      <c r="H2580" s="15" t="s">
        <v>4038</v>
      </c>
      <c r="I2580" t="s">
        <v>1363</v>
      </c>
      <c r="J2580" t="s">
        <v>3160</v>
      </c>
      <c r="K2580" t="s">
        <v>3193</v>
      </c>
      <c r="L2580" t="s">
        <v>3194</v>
      </c>
      <c r="M2580" t="s">
        <v>3049</v>
      </c>
      <c r="N2580" t="s">
        <v>3136</v>
      </c>
      <c r="O2580" t="s">
        <v>3160</v>
      </c>
      <c r="P2580" t="s">
        <v>3115</v>
      </c>
      <c r="Q2580" t="s">
        <v>3186</v>
      </c>
      <c r="R2580" t="s">
        <v>3160</v>
      </c>
      <c r="S2580" t="s">
        <v>3348</v>
      </c>
    </row>
    <row r="2581" spans="1:19" outlineLevel="1" x14ac:dyDescent="0.2">
      <c r="A2581" t="s">
        <v>4041</v>
      </c>
      <c r="B2581" t="s">
        <v>6405</v>
      </c>
      <c r="C2581" t="s">
        <v>40</v>
      </c>
      <c r="D2581" t="s">
        <v>1381</v>
      </c>
      <c r="E2581" s="15" t="s">
        <v>3883</v>
      </c>
      <c r="F2581" s="15" t="s">
        <v>2984</v>
      </c>
      <c r="G2581" s="15" t="s">
        <v>3879</v>
      </c>
      <c r="H2581" s="15" t="s">
        <v>4042</v>
      </c>
      <c r="I2581" t="s">
        <v>1</v>
      </c>
      <c r="J2581" t="s">
        <v>3160</v>
      </c>
      <c r="K2581" t="s">
        <v>3193</v>
      </c>
      <c r="L2581" t="s">
        <v>3160</v>
      </c>
      <c r="M2581" t="s">
        <v>3049</v>
      </c>
      <c r="N2581" t="s">
        <v>3136</v>
      </c>
      <c r="O2581" t="s">
        <v>3160</v>
      </c>
      <c r="P2581" t="s">
        <v>3115</v>
      </c>
      <c r="Q2581" t="s">
        <v>3186</v>
      </c>
      <c r="R2581" t="s">
        <v>3160</v>
      </c>
      <c r="S2581" t="s">
        <v>3348</v>
      </c>
    </row>
    <row r="2582" spans="1:19" outlineLevel="1" x14ac:dyDescent="0.2">
      <c r="A2582" t="s">
        <v>4041</v>
      </c>
      <c r="B2582" t="s">
        <v>6405</v>
      </c>
      <c r="C2582" t="s">
        <v>40</v>
      </c>
      <c r="D2582" t="s">
        <v>1381</v>
      </c>
      <c r="E2582" s="15" t="s">
        <v>3883</v>
      </c>
      <c r="F2582" s="15" t="s">
        <v>2984</v>
      </c>
      <c r="G2582" s="15" t="s">
        <v>3879</v>
      </c>
      <c r="H2582" s="15" t="s">
        <v>4042</v>
      </c>
      <c r="I2582" t="s">
        <v>1363</v>
      </c>
      <c r="J2582" t="s">
        <v>3160</v>
      </c>
      <c r="K2582" t="s">
        <v>3193</v>
      </c>
      <c r="L2582" t="s">
        <v>3194</v>
      </c>
      <c r="M2582" t="s">
        <v>3049</v>
      </c>
      <c r="N2582" t="s">
        <v>3136</v>
      </c>
      <c r="O2582" t="s">
        <v>3160</v>
      </c>
      <c r="P2582" t="s">
        <v>3115</v>
      </c>
      <c r="Q2582" t="s">
        <v>3186</v>
      </c>
      <c r="R2582" t="s">
        <v>3160</v>
      </c>
      <c r="S2582" t="s">
        <v>3348</v>
      </c>
    </row>
    <row r="2583" spans="1:19" outlineLevel="1" x14ac:dyDescent="0.2">
      <c r="A2583" t="s">
        <v>4041</v>
      </c>
      <c r="B2583" t="s">
        <v>6411</v>
      </c>
      <c r="C2583" t="s">
        <v>40</v>
      </c>
      <c r="D2583" t="s">
        <v>1381</v>
      </c>
      <c r="E2583" s="15" t="s">
        <v>3883</v>
      </c>
      <c r="F2583" s="15" t="s">
        <v>2984</v>
      </c>
      <c r="G2583" s="15" t="s">
        <v>3879</v>
      </c>
      <c r="H2583" s="15" t="s">
        <v>4042</v>
      </c>
      <c r="I2583" t="s">
        <v>1363</v>
      </c>
      <c r="J2583" t="s">
        <v>3160</v>
      </c>
      <c r="K2583" t="s">
        <v>3193</v>
      </c>
      <c r="L2583" t="s">
        <v>3194</v>
      </c>
      <c r="M2583" t="s">
        <v>3049</v>
      </c>
      <c r="N2583" t="s">
        <v>3136</v>
      </c>
      <c r="O2583" t="s">
        <v>3160</v>
      </c>
      <c r="P2583" t="s">
        <v>3115</v>
      </c>
      <c r="Q2583" t="s">
        <v>3186</v>
      </c>
      <c r="R2583" t="s">
        <v>3160</v>
      </c>
      <c r="S2583" t="s">
        <v>3348</v>
      </c>
    </row>
    <row r="2584" spans="1:19" outlineLevel="1" x14ac:dyDescent="0.2">
      <c r="A2584" t="s">
        <v>4039</v>
      </c>
      <c r="B2584" t="s">
        <v>6406</v>
      </c>
      <c r="C2584" t="s">
        <v>40</v>
      </c>
      <c r="D2584" t="s">
        <v>1381</v>
      </c>
      <c r="E2584" s="15" t="s">
        <v>3883</v>
      </c>
      <c r="F2584" s="15" t="s">
        <v>2984</v>
      </c>
      <c r="G2584" s="15" t="s">
        <v>3879</v>
      </c>
      <c r="H2584" s="15" t="s">
        <v>4040</v>
      </c>
      <c r="I2584" t="s">
        <v>1</v>
      </c>
      <c r="J2584" t="s">
        <v>3160</v>
      </c>
      <c r="K2584" t="s">
        <v>3193</v>
      </c>
      <c r="L2584" t="s">
        <v>3160</v>
      </c>
      <c r="M2584" t="s">
        <v>3049</v>
      </c>
      <c r="N2584" t="s">
        <v>3136</v>
      </c>
      <c r="O2584" t="s">
        <v>3160</v>
      </c>
      <c r="P2584" t="s">
        <v>3115</v>
      </c>
      <c r="Q2584" t="s">
        <v>3186</v>
      </c>
      <c r="R2584" t="s">
        <v>3160</v>
      </c>
      <c r="S2584" t="s">
        <v>3348</v>
      </c>
    </row>
    <row r="2585" spans="1:19" outlineLevel="1" x14ac:dyDescent="0.2">
      <c r="A2585" t="s">
        <v>4039</v>
      </c>
      <c r="B2585" t="s">
        <v>6406</v>
      </c>
      <c r="C2585" t="s">
        <v>40</v>
      </c>
      <c r="D2585" t="s">
        <v>1381</v>
      </c>
      <c r="E2585" s="15" t="s">
        <v>3883</v>
      </c>
      <c r="F2585" s="15" t="s">
        <v>2984</v>
      </c>
      <c r="G2585" s="15" t="s">
        <v>3879</v>
      </c>
      <c r="H2585" s="15" t="s">
        <v>4040</v>
      </c>
      <c r="I2585" t="s">
        <v>1363</v>
      </c>
      <c r="J2585" t="s">
        <v>3160</v>
      </c>
      <c r="K2585" t="s">
        <v>3193</v>
      </c>
      <c r="L2585" t="s">
        <v>3194</v>
      </c>
      <c r="M2585" t="s">
        <v>3049</v>
      </c>
      <c r="N2585" t="s">
        <v>3136</v>
      </c>
      <c r="O2585" t="s">
        <v>3160</v>
      </c>
      <c r="P2585" t="s">
        <v>3115</v>
      </c>
      <c r="Q2585" t="s">
        <v>3186</v>
      </c>
      <c r="R2585" t="s">
        <v>3160</v>
      </c>
      <c r="S2585" t="s">
        <v>3348</v>
      </c>
    </row>
    <row r="2586" spans="1:19" outlineLevel="1" x14ac:dyDescent="0.2">
      <c r="A2586" t="s">
        <v>4039</v>
      </c>
      <c r="B2586" t="s">
        <v>6412</v>
      </c>
      <c r="C2586" t="s">
        <v>40</v>
      </c>
      <c r="D2586" t="s">
        <v>1381</v>
      </c>
      <c r="E2586" s="15" t="s">
        <v>3883</v>
      </c>
      <c r="F2586" s="15" t="s">
        <v>2984</v>
      </c>
      <c r="G2586" s="15" t="s">
        <v>3879</v>
      </c>
      <c r="H2586" s="15" t="s">
        <v>4040</v>
      </c>
      <c r="I2586" t="s">
        <v>1363</v>
      </c>
      <c r="J2586" t="s">
        <v>3160</v>
      </c>
      <c r="K2586" t="s">
        <v>3193</v>
      </c>
      <c r="L2586" t="s">
        <v>3194</v>
      </c>
      <c r="M2586" t="s">
        <v>3049</v>
      </c>
      <c r="N2586" t="s">
        <v>3136</v>
      </c>
      <c r="O2586" t="s">
        <v>3160</v>
      </c>
      <c r="P2586" t="s">
        <v>3115</v>
      </c>
      <c r="Q2586" t="s">
        <v>3186</v>
      </c>
      <c r="R2586" t="s">
        <v>3160</v>
      </c>
      <c r="S2586" t="s">
        <v>3348</v>
      </c>
    </row>
    <row r="2587" spans="1:19" outlineLevel="1" x14ac:dyDescent="0.2">
      <c r="A2587" t="s">
        <v>4043</v>
      </c>
      <c r="B2587" t="s">
        <v>6407</v>
      </c>
      <c r="C2587" t="s">
        <v>40</v>
      </c>
      <c r="D2587" t="s">
        <v>1381</v>
      </c>
      <c r="E2587" s="15" t="s">
        <v>3883</v>
      </c>
      <c r="F2587" s="15" t="s">
        <v>2984</v>
      </c>
      <c r="G2587" s="15" t="s">
        <v>3879</v>
      </c>
      <c r="H2587" s="15" t="s">
        <v>4044</v>
      </c>
      <c r="I2587" t="s">
        <v>1</v>
      </c>
      <c r="J2587" t="s">
        <v>3160</v>
      </c>
      <c r="K2587" t="s">
        <v>3193</v>
      </c>
      <c r="L2587" t="s">
        <v>3160</v>
      </c>
      <c r="M2587" t="s">
        <v>3049</v>
      </c>
      <c r="N2587" t="s">
        <v>3136</v>
      </c>
      <c r="O2587" t="s">
        <v>3160</v>
      </c>
      <c r="P2587" t="s">
        <v>3115</v>
      </c>
      <c r="Q2587" t="s">
        <v>3186</v>
      </c>
      <c r="R2587" t="s">
        <v>3160</v>
      </c>
      <c r="S2587" t="s">
        <v>3348</v>
      </c>
    </row>
    <row r="2588" spans="1:19" outlineLevel="1" x14ac:dyDescent="0.2">
      <c r="A2588" t="s">
        <v>4043</v>
      </c>
      <c r="B2588" t="s">
        <v>6407</v>
      </c>
      <c r="C2588" t="s">
        <v>40</v>
      </c>
      <c r="D2588" t="s">
        <v>1381</v>
      </c>
      <c r="E2588" s="15" t="s">
        <v>3883</v>
      </c>
      <c r="F2588" s="15" t="s">
        <v>2984</v>
      </c>
      <c r="G2588" s="15" t="s">
        <v>3879</v>
      </c>
      <c r="H2588" s="15" t="s">
        <v>4044</v>
      </c>
      <c r="I2588" t="s">
        <v>1363</v>
      </c>
      <c r="J2588" t="s">
        <v>3160</v>
      </c>
      <c r="K2588" t="s">
        <v>3193</v>
      </c>
      <c r="L2588" t="s">
        <v>3194</v>
      </c>
      <c r="M2588" t="s">
        <v>3049</v>
      </c>
      <c r="N2588" t="s">
        <v>3136</v>
      </c>
      <c r="O2588" t="s">
        <v>3160</v>
      </c>
      <c r="P2588" t="s">
        <v>3115</v>
      </c>
      <c r="Q2588" t="s">
        <v>3186</v>
      </c>
      <c r="R2588" t="s">
        <v>3160</v>
      </c>
      <c r="S2588" t="s">
        <v>3348</v>
      </c>
    </row>
    <row r="2589" spans="1:19" outlineLevel="1" x14ac:dyDescent="0.2">
      <c r="A2589" t="s">
        <v>4043</v>
      </c>
      <c r="B2589" t="s">
        <v>6413</v>
      </c>
      <c r="C2589" t="s">
        <v>40</v>
      </c>
      <c r="D2589" t="s">
        <v>1381</v>
      </c>
      <c r="E2589" s="15" t="s">
        <v>3883</v>
      </c>
      <c r="F2589" s="15" t="s">
        <v>2984</v>
      </c>
      <c r="G2589" s="15" t="s">
        <v>3879</v>
      </c>
      <c r="H2589" s="15" t="s">
        <v>4044</v>
      </c>
      <c r="I2589" t="s">
        <v>1363</v>
      </c>
      <c r="J2589" t="s">
        <v>3160</v>
      </c>
      <c r="K2589" t="s">
        <v>3193</v>
      </c>
      <c r="L2589" t="s">
        <v>3194</v>
      </c>
      <c r="M2589" t="s">
        <v>3049</v>
      </c>
      <c r="N2589" t="s">
        <v>3136</v>
      </c>
      <c r="O2589" t="s">
        <v>3160</v>
      </c>
      <c r="P2589" t="s">
        <v>3115</v>
      </c>
      <c r="Q2589" t="s">
        <v>3186</v>
      </c>
      <c r="R2589" t="s">
        <v>3160</v>
      </c>
      <c r="S2589" t="s">
        <v>3348</v>
      </c>
    </row>
    <row r="2590" spans="1:19" outlineLevel="1" x14ac:dyDescent="0.2">
      <c r="A2590" t="s">
        <v>4045</v>
      </c>
      <c r="B2590" t="s">
        <v>6408</v>
      </c>
      <c r="C2590" t="s">
        <v>40</v>
      </c>
      <c r="D2590" t="s">
        <v>1381</v>
      </c>
      <c r="E2590" s="15" t="s">
        <v>3883</v>
      </c>
      <c r="F2590" s="15" t="s">
        <v>2984</v>
      </c>
      <c r="G2590" s="15" t="s">
        <v>3879</v>
      </c>
      <c r="H2590" s="15" t="s">
        <v>4046</v>
      </c>
      <c r="I2590" t="s">
        <v>1</v>
      </c>
      <c r="J2590" t="s">
        <v>3160</v>
      </c>
      <c r="K2590" t="s">
        <v>3193</v>
      </c>
      <c r="L2590" t="s">
        <v>3160</v>
      </c>
      <c r="M2590" t="s">
        <v>3049</v>
      </c>
      <c r="N2590" t="s">
        <v>3136</v>
      </c>
      <c r="O2590" t="s">
        <v>3160</v>
      </c>
      <c r="P2590" t="s">
        <v>3115</v>
      </c>
      <c r="Q2590" t="s">
        <v>3186</v>
      </c>
      <c r="R2590" t="s">
        <v>3160</v>
      </c>
      <c r="S2590" t="s">
        <v>3348</v>
      </c>
    </row>
    <row r="2591" spans="1:19" outlineLevel="1" x14ac:dyDescent="0.2">
      <c r="A2591" t="s">
        <v>4045</v>
      </c>
      <c r="B2591" t="s">
        <v>6408</v>
      </c>
      <c r="C2591" t="s">
        <v>40</v>
      </c>
      <c r="D2591" t="s">
        <v>1381</v>
      </c>
      <c r="E2591" s="15" t="s">
        <v>3883</v>
      </c>
      <c r="F2591" s="15" t="s">
        <v>2984</v>
      </c>
      <c r="G2591" s="15" t="s">
        <v>3879</v>
      </c>
      <c r="H2591" s="15" t="s">
        <v>4046</v>
      </c>
      <c r="I2591" t="s">
        <v>1363</v>
      </c>
      <c r="J2591" t="s">
        <v>3160</v>
      </c>
      <c r="K2591" t="s">
        <v>3193</v>
      </c>
      <c r="L2591" t="s">
        <v>3194</v>
      </c>
      <c r="M2591" t="s">
        <v>3049</v>
      </c>
      <c r="N2591" t="s">
        <v>3136</v>
      </c>
      <c r="O2591" t="s">
        <v>3160</v>
      </c>
      <c r="P2591" t="s">
        <v>3115</v>
      </c>
      <c r="Q2591" t="s">
        <v>3186</v>
      </c>
      <c r="R2591" t="s">
        <v>3160</v>
      </c>
      <c r="S2591" t="s">
        <v>3348</v>
      </c>
    </row>
    <row r="2592" spans="1:19" outlineLevel="1" x14ac:dyDescent="0.2">
      <c r="A2592" t="s">
        <v>4045</v>
      </c>
      <c r="B2592" t="s">
        <v>6414</v>
      </c>
      <c r="C2592" t="s">
        <v>40</v>
      </c>
      <c r="D2592" t="s">
        <v>1381</v>
      </c>
      <c r="E2592" s="15" t="s">
        <v>3883</v>
      </c>
      <c r="F2592" s="15" t="s">
        <v>2984</v>
      </c>
      <c r="G2592" s="15" t="s">
        <v>3879</v>
      </c>
      <c r="H2592" s="15" t="s">
        <v>4046</v>
      </c>
      <c r="I2592" t="s">
        <v>1363</v>
      </c>
      <c r="J2592" t="s">
        <v>3160</v>
      </c>
      <c r="K2592" t="s">
        <v>3193</v>
      </c>
      <c r="L2592" t="s">
        <v>3194</v>
      </c>
      <c r="M2592" t="s">
        <v>3049</v>
      </c>
      <c r="N2592" t="s">
        <v>3136</v>
      </c>
      <c r="O2592" t="s">
        <v>3160</v>
      </c>
      <c r="P2592" t="s">
        <v>3115</v>
      </c>
      <c r="Q2592" t="s">
        <v>3186</v>
      </c>
      <c r="R2592" t="s">
        <v>3160</v>
      </c>
      <c r="S2592" t="s">
        <v>3348</v>
      </c>
    </row>
    <row r="2593" spans="1:19" outlineLevel="1" x14ac:dyDescent="0.2">
      <c r="A2593" t="s">
        <v>4047</v>
      </c>
      <c r="B2593" t="s">
        <v>6409</v>
      </c>
      <c r="C2593" t="s">
        <v>40</v>
      </c>
      <c r="D2593" t="s">
        <v>1381</v>
      </c>
      <c r="E2593" s="15" t="s">
        <v>3883</v>
      </c>
      <c r="F2593" s="15" t="s">
        <v>2984</v>
      </c>
      <c r="G2593" s="15" t="s">
        <v>3874</v>
      </c>
      <c r="H2593" s="15" t="s">
        <v>1495</v>
      </c>
      <c r="I2593" t="s">
        <v>1</v>
      </c>
      <c r="J2593" t="s">
        <v>3160</v>
      </c>
      <c r="K2593" t="s">
        <v>3193</v>
      </c>
      <c r="L2593" t="s">
        <v>3160</v>
      </c>
      <c r="M2593" t="s">
        <v>3049</v>
      </c>
      <c r="N2593" t="s">
        <v>3136</v>
      </c>
      <c r="O2593" t="s">
        <v>3160</v>
      </c>
      <c r="P2593" t="s">
        <v>3115</v>
      </c>
      <c r="Q2593" t="s">
        <v>3186</v>
      </c>
      <c r="R2593" t="s">
        <v>3160</v>
      </c>
      <c r="S2593" t="s">
        <v>3348</v>
      </c>
    </row>
    <row r="2594" spans="1:19" outlineLevel="1" x14ac:dyDescent="0.2">
      <c r="A2594" t="s">
        <v>4047</v>
      </c>
      <c r="B2594" t="s">
        <v>6409</v>
      </c>
      <c r="C2594" t="s">
        <v>40</v>
      </c>
      <c r="D2594" t="s">
        <v>1381</v>
      </c>
      <c r="E2594" s="15" t="s">
        <v>3883</v>
      </c>
      <c r="F2594" s="15" t="s">
        <v>2984</v>
      </c>
      <c r="G2594" s="15" t="s">
        <v>3874</v>
      </c>
      <c r="H2594" s="15" t="s">
        <v>1495</v>
      </c>
      <c r="I2594" t="s">
        <v>1363</v>
      </c>
      <c r="J2594" t="s">
        <v>3160</v>
      </c>
      <c r="K2594" t="s">
        <v>3193</v>
      </c>
      <c r="L2594" t="s">
        <v>3194</v>
      </c>
      <c r="M2594" t="s">
        <v>3049</v>
      </c>
      <c r="N2594" t="s">
        <v>3136</v>
      </c>
      <c r="O2594" t="s">
        <v>3160</v>
      </c>
      <c r="P2594" t="s">
        <v>3115</v>
      </c>
      <c r="Q2594" t="s">
        <v>3186</v>
      </c>
      <c r="R2594" t="s">
        <v>3160</v>
      </c>
      <c r="S2594" t="s">
        <v>3348</v>
      </c>
    </row>
    <row r="2595" spans="1:19" outlineLevel="1" x14ac:dyDescent="0.2">
      <c r="A2595" t="s">
        <v>4047</v>
      </c>
      <c r="B2595" t="s">
        <v>6415</v>
      </c>
      <c r="C2595" t="s">
        <v>40</v>
      </c>
      <c r="D2595" t="s">
        <v>1381</v>
      </c>
      <c r="E2595" s="15" t="s">
        <v>3883</v>
      </c>
      <c r="F2595" s="15" t="s">
        <v>2984</v>
      </c>
      <c r="G2595" s="15" t="s">
        <v>3874</v>
      </c>
      <c r="H2595" s="15" t="s">
        <v>1495</v>
      </c>
      <c r="I2595" t="s">
        <v>1363</v>
      </c>
      <c r="J2595" t="s">
        <v>3160</v>
      </c>
      <c r="K2595" t="s">
        <v>3193</v>
      </c>
      <c r="L2595" t="s">
        <v>3194</v>
      </c>
      <c r="M2595" t="s">
        <v>3049</v>
      </c>
      <c r="N2595" t="s">
        <v>3136</v>
      </c>
      <c r="O2595" t="s">
        <v>3160</v>
      </c>
      <c r="P2595" t="s">
        <v>3115</v>
      </c>
      <c r="Q2595" t="s">
        <v>3186</v>
      </c>
      <c r="R2595" t="s">
        <v>3160</v>
      </c>
      <c r="S2595" t="s">
        <v>3348</v>
      </c>
    </row>
    <row r="2596" spans="1:19" outlineLevel="1" x14ac:dyDescent="0.2">
      <c r="A2596" t="s">
        <v>4506</v>
      </c>
      <c r="B2596" t="s">
        <v>6416</v>
      </c>
      <c r="C2596" t="s">
        <v>40</v>
      </c>
      <c r="D2596" t="s">
        <v>1381</v>
      </c>
      <c r="E2596" s="15" t="s">
        <v>3883</v>
      </c>
      <c r="F2596" s="15" t="s">
        <v>2984</v>
      </c>
      <c r="G2596" s="15" t="s">
        <v>3871</v>
      </c>
      <c r="H2596" s="15" t="s">
        <v>3160</v>
      </c>
      <c r="I2596" t="s">
        <v>3180</v>
      </c>
      <c r="J2596" t="s">
        <v>3160</v>
      </c>
      <c r="K2596" t="s">
        <v>3160</v>
      </c>
      <c r="L2596" t="s">
        <v>3160</v>
      </c>
      <c r="M2596" t="s">
        <v>3049</v>
      </c>
      <c r="N2596" t="s">
        <v>3136</v>
      </c>
      <c r="O2596" t="s">
        <v>3160</v>
      </c>
      <c r="P2596" t="s">
        <v>3116</v>
      </c>
      <c r="Q2596" t="s">
        <v>3186</v>
      </c>
      <c r="R2596" t="s">
        <v>3160</v>
      </c>
      <c r="S2596" t="s">
        <v>3189</v>
      </c>
    </row>
    <row r="2597" spans="1:19" outlineLevel="1" x14ac:dyDescent="0.2">
      <c r="A2597" t="s">
        <v>4506</v>
      </c>
      <c r="B2597" t="s">
        <v>6416</v>
      </c>
      <c r="C2597" t="s">
        <v>40</v>
      </c>
      <c r="D2597" t="s">
        <v>1381</v>
      </c>
      <c r="E2597" s="15" t="s">
        <v>3883</v>
      </c>
      <c r="F2597" s="15" t="s">
        <v>2984</v>
      </c>
      <c r="G2597" s="15" t="s">
        <v>3871</v>
      </c>
      <c r="H2597" s="15" t="s">
        <v>3160</v>
      </c>
      <c r="I2597" t="s">
        <v>1</v>
      </c>
      <c r="J2597" t="s">
        <v>3160</v>
      </c>
      <c r="K2597" t="s">
        <v>3193</v>
      </c>
      <c r="L2597" t="s">
        <v>3160</v>
      </c>
      <c r="M2597" t="s">
        <v>3049</v>
      </c>
      <c r="N2597" t="s">
        <v>3136</v>
      </c>
      <c r="O2597" t="s">
        <v>3160</v>
      </c>
      <c r="P2597" t="s">
        <v>3116</v>
      </c>
      <c r="Q2597" t="s">
        <v>3186</v>
      </c>
      <c r="R2597" t="s">
        <v>3160</v>
      </c>
      <c r="S2597" t="s">
        <v>3189</v>
      </c>
    </row>
    <row r="2598" spans="1:19" outlineLevel="1" x14ac:dyDescent="0.2">
      <c r="A2598" t="s">
        <v>4506</v>
      </c>
      <c r="B2598" t="s">
        <v>6416</v>
      </c>
      <c r="C2598" t="s">
        <v>40</v>
      </c>
      <c r="D2598" t="s">
        <v>1381</v>
      </c>
      <c r="E2598" s="15" t="s">
        <v>3883</v>
      </c>
      <c r="F2598" s="15" t="s">
        <v>2984</v>
      </c>
      <c r="G2598" s="15" t="s">
        <v>3871</v>
      </c>
      <c r="H2598" s="15" t="s">
        <v>3160</v>
      </c>
      <c r="I2598" t="s">
        <v>1363</v>
      </c>
      <c r="J2598" t="s">
        <v>3160</v>
      </c>
      <c r="K2598" t="s">
        <v>3193</v>
      </c>
      <c r="L2598" t="s">
        <v>3194</v>
      </c>
      <c r="M2598" t="s">
        <v>3049</v>
      </c>
      <c r="N2598" t="s">
        <v>3136</v>
      </c>
      <c r="O2598" t="s">
        <v>3160</v>
      </c>
      <c r="P2598" t="s">
        <v>3116</v>
      </c>
      <c r="Q2598" t="s">
        <v>3186</v>
      </c>
      <c r="R2598" t="s">
        <v>3160</v>
      </c>
      <c r="S2598" t="s">
        <v>3189</v>
      </c>
    </row>
    <row r="2599" spans="1:19" hidden="1" x14ac:dyDescent="0.2">
      <c r="A2599" t="s">
        <v>4053</v>
      </c>
      <c r="B2599" t="s">
        <v>6417</v>
      </c>
      <c r="C2599" t="s">
        <v>41</v>
      </c>
      <c r="D2599" s="15" t="s">
        <v>3007</v>
      </c>
      <c r="E2599" s="15" t="s">
        <v>3027</v>
      </c>
      <c r="F2599" s="15" t="s">
        <v>1625</v>
      </c>
      <c r="G2599" s="15" t="s">
        <v>3435</v>
      </c>
      <c r="H2599" s="15" t="s">
        <v>3435</v>
      </c>
      <c r="I2599" t="s">
        <v>3180</v>
      </c>
      <c r="J2599" t="s">
        <v>3160</v>
      </c>
      <c r="K2599" t="s">
        <v>3160</v>
      </c>
      <c r="L2599" t="s">
        <v>3160</v>
      </c>
      <c r="M2599" t="s">
        <v>3049</v>
      </c>
      <c r="N2599" t="s">
        <v>3160</v>
      </c>
      <c r="O2599" t="s">
        <v>3160</v>
      </c>
      <c r="P2599" t="s">
        <v>3115</v>
      </c>
      <c r="Q2599" t="s">
        <v>3186</v>
      </c>
      <c r="R2599" t="s">
        <v>3160</v>
      </c>
      <c r="S2599" t="s">
        <v>3348</v>
      </c>
    </row>
    <row r="2600" spans="1:19" outlineLevel="1" x14ac:dyDescent="0.2">
      <c r="A2600" t="s">
        <v>4053</v>
      </c>
      <c r="B2600" t="s">
        <v>6417</v>
      </c>
      <c r="C2600" t="s">
        <v>41</v>
      </c>
      <c r="D2600" s="15" t="s">
        <v>3007</v>
      </c>
      <c r="E2600" s="15" t="s">
        <v>3027</v>
      </c>
      <c r="F2600" s="15" t="s">
        <v>1625</v>
      </c>
      <c r="G2600" s="15" t="s">
        <v>3435</v>
      </c>
      <c r="H2600" s="15" t="s">
        <v>3435</v>
      </c>
      <c r="I2600" t="s">
        <v>1</v>
      </c>
      <c r="J2600" t="s">
        <v>3160</v>
      </c>
      <c r="K2600" t="s">
        <v>3193</v>
      </c>
      <c r="L2600" t="s">
        <v>3160</v>
      </c>
      <c r="M2600" t="s">
        <v>3049</v>
      </c>
      <c r="N2600" t="s">
        <v>3160</v>
      </c>
      <c r="O2600" t="s">
        <v>3160</v>
      </c>
      <c r="P2600" t="s">
        <v>3115</v>
      </c>
      <c r="Q2600" t="s">
        <v>3186</v>
      </c>
      <c r="R2600" t="s">
        <v>3160</v>
      </c>
      <c r="S2600" t="s">
        <v>3348</v>
      </c>
    </row>
    <row r="2601" spans="1:19" outlineLevel="1" x14ac:dyDescent="0.2">
      <c r="A2601" t="s">
        <v>4053</v>
      </c>
      <c r="B2601" t="s">
        <v>6417</v>
      </c>
      <c r="C2601" t="s">
        <v>41</v>
      </c>
      <c r="D2601" s="15" t="s">
        <v>3007</v>
      </c>
      <c r="E2601" s="15" t="s">
        <v>3027</v>
      </c>
      <c r="F2601" s="15" t="s">
        <v>1625</v>
      </c>
      <c r="G2601" s="15" t="s">
        <v>3435</v>
      </c>
      <c r="H2601" s="15" t="s">
        <v>3435</v>
      </c>
      <c r="I2601" t="s">
        <v>1363</v>
      </c>
      <c r="J2601" t="s">
        <v>3160</v>
      </c>
      <c r="K2601" t="s">
        <v>3193</v>
      </c>
      <c r="L2601" t="s">
        <v>3194</v>
      </c>
      <c r="M2601" t="s">
        <v>3049</v>
      </c>
      <c r="N2601" t="s">
        <v>3160</v>
      </c>
      <c r="O2601" t="s">
        <v>3160</v>
      </c>
      <c r="P2601" t="s">
        <v>3115</v>
      </c>
      <c r="Q2601" t="s">
        <v>3186</v>
      </c>
      <c r="R2601" t="s">
        <v>3160</v>
      </c>
      <c r="S2601" t="s">
        <v>3348</v>
      </c>
    </row>
    <row r="2602" spans="1:19" outlineLevel="1" x14ac:dyDescent="0.2">
      <c r="A2602" t="s">
        <v>4053</v>
      </c>
      <c r="B2602" t="s">
        <v>6417</v>
      </c>
      <c r="C2602" t="s">
        <v>41</v>
      </c>
      <c r="D2602" s="15" t="s">
        <v>3007</v>
      </c>
      <c r="E2602" s="15" t="s">
        <v>3027</v>
      </c>
      <c r="F2602" s="15" t="s">
        <v>1624</v>
      </c>
      <c r="G2602" s="15" t="s">
        <v>3435</v>
      </c>
      <c r="H2602" s="15" t="s">
        <v>3435</v>
      </c>
      <c r="I2602" t="s">
        <v>3180</v>
      </c>
      <c r="J2602" t="s">
        <v>3160</v>
      </c>
      <c r="K2602" t="s">
        <v>3160</v>
      </c>
      <c r="L2602" t="s">
        <v>3160</v>
      </c>
      <c r="M2602" t="s">
        <v>3049</v>
      </c>
      <c r="N2602" t="s">
        <v>3160</v>
      </c>
      <c r="O2602" t="s">
        <v>3160</v>
      </c>
      <c r="P2602" t="s">
        <v>3115</v>
      </c>
      <c r="Q2602" t="s">
        <v>3186</v>
      </c>
      <c r="R2602" t="s">
        <v>3160</v>
      </c>
      <c r="S2602" t="s">
        <v>3348</v>
      </c>
    </row>
    <row r="2603" spans="1:19" outlineLevel="1" x14ac:dyDescent="0.2">
      <c r="A2603" t="s">
        <v>4053</v>
      </c>
      <c r="B2603" t="s">
        <v>6417</v>
      </c>
      <c r="C2603" t="s">
        <v>41</v>
      </c>
      <c r="D2603" s="15" t="s">
        <v>3007</v>
      </c>
      <c r="E2603" s="15" t="s">
        <v>3027</v>
      </c>
      <c r="F2603" s="15" t="s">
        <v>1624</v>
      </c>
      <c r="G2603" s="15" t="s">
        <v>3435</v>
      </c>
      <c r="H2603" s="15" t="s">
        <v>3435</v>
      </c>
      <c r="I2603" t="s">
        <v>1</v>
      </c>
      <c r="J2603" t="s">
        <v>3160</v>
      </c>
      <c r="K2603" t="s">
        <v>3193</v>
      </c>
      <c r="L2603" t="s">
        <v>3160</v>
      </c>
      <c r="M2603" t="s">
        <v>3049</v>
      </c>
      <c r="N2603" t="s">
        <v>3160</v>
      </c>
      <c r="O2603" t="s">
        <v>3160</v>
      </c>
      <c r="P2603" t="s">
        <v>3115</v>
      </c>
      <c r="Q2603" t="s">
        <v>3186</v>
      </c>
      <c r="R2603" t="s">
        <v>3160</v>
      </c>
      <c r="S2603" t="s">
        <v>3348</v>
      </c>
    </row>
    <row r="2604" spans="1:19" outlineLevel="1" x14ac:dyDescent="0.2">
      <c r="A2604" t="s">
        <v>4053</v>
      </c>
      <c r="B2604" t="s">
        <v>6417</v>
      </c>
      <c r="C2604" t="s">
        <v>41</v>
      </c>
      <c r="D2604" s="15" t="s">
        <v>3007</v>
      </c>
      <c r="E2604" s="15" t="s">
        <v>3027</v>
      </c>
      <c r="F2604" s="15" t="s">
        <v>1624</v>
      </c>
      <c r="G2604" s="15" t="s">
        <v>3435</v>
      </c>
      <c r="H2604" s="15" t="s">
        <v>3435</v>
      </c>
      <c r="I2604" t="s">
        <v>1363</v>
      </c>
      <c r="J2604" t="s">
        <v>3160</v>
      </c>
      <c r="K2604" t="s">
        <v>3193</v>
      </c>
      <c r="L2604" t="s">
        <v>3194</v>
      </c>
      <c r="M2604" t="s">
        <v>3049</v>
      </c>
      <c r="N2604" t="s">
        <v>3160</v>
      </c>
      <c r="O2604" t="s">
        <v>3160</v>
      </c>
      <c r="P2604" t="s">
        <v>3115</v>
      </c>
      <c r="Q2604" t="s">
        <v>3186</v>
      </c>
      <c r="R2604" t="s">
        <v>3160</v>
      </c>
      <c r="S2604" t="s">
        <v>3348</v>
      </c>
    </row>
    <row r="2605" spans="1:19" outlineLevel="1" x14ac:dyDescent="0.2">
      <c r="A2605" t="s">
        <v>4053</v>
      </c>
      <c r="B2605" t="s">
        <v>6417</v>
      </c>
      <c r="C2605" t="s">
        <v>41</v>
      </c>
      <c r="D2605" s="15" t="s">
        <v>3007</v>
      </c>
      <c r="E2605" s="15" t="s">
        <v>3027</v>
      </c>
      <c r="F2605" s="15" t="s">
        <v>1423</v>
      </c>
      <c r="G2605" s="15" t="s">
        <v>3435</v>
      </c>
      <c r="H2605" s="15" t="s">
        <v>3435</v>
      </c>
      <c r="I2605" t="s">
        <v>3180</v>
      </c>
      <c r="J2605" t="s">
        <v>3160</v>
      </c>
      <c r="K2605" t="s">
        <v>3160</v>
      </c>
      <c r="L2605" t="s">
        <v>3160</v>
      </c>
      <c r="M2605" t="s">
        <v>3049</v>
      </c>
      <c r="N2605" t="s">
        <v>3160</v>
      </c>
      <c r="O2605" t="s">
        <v>3160</v>
      </c>
      <c r="P2605" t="s">
        <v>3115</v>
      </c>
      <c r="Q2605" t="s">
        <v>3186</v>
      </c>
      <c r="R2605" t="s">
        <v>3160</v>
      </c>
      <c r="S2605" t="s">
        <v>3348</v>
      </c>
    </row>
    <row r="2606" spans="1:19" outlineLevel="1" x14ac:dyDescent="0.2">
      <c r="A2606" t="s">
        <v>4053</v>
      </c>
      <c r="B2606" t="s">
        <v>6417</v>
      </c>
      <c r="C2606" t="s">
        <v>41</v>
      </c>
      <c r="D2606" s="15" t="s">
        <v>3007</v>
      </c>
      <c r="E2606" s="15" t="s">
        <v>3027</v>
      </c>
      <c r="F2606" s="15" t="s">
        <v>1423</v>
      </c>
      <c r="G2606" s="15" t="s">
        <v>3435</v>
      </c>
      <c r="H2606" s="15" t="s">
        <v>3435</v>
      </c>
      <c r="I2606" t="s">
        <v>1</v>
      </c>
      <c r="J2606" t="s">
        <v>3160</v>
      </c>
      <c r="K2606" t="s">
        <v>3193</v>
      </c>
      <c r="L2606" t="s">
        <v>3160</v>
      </c>
      <c r="M2606" t="s">
        <v>3049</v>
      </c>
      <c r="N2606" t="s">
        <v>3160</v>
      </c>
      <c r="O2606" t="s">
        <v>3160</v>
      </c>
      <c r="P2606" t="s">
        <v>3115</v>
      </c>
      <c r="Q2606" t="s">
        <v>3186</v>
      </c>
      <c r="R2606" t="s">
        <v>3160</v>
      </c>
      <c r="S2606" t="s">
        <v>3348</v>
      </c>
    </row>
    <row r="2607" spans="1:19" outlineLevel="1" x14ac:dyDescent="0.2">
      <c r="A2607" t="s">
        <v>4053</v>
      </c>
      <c r="B2607" t="s">
        <v>6417</v>
      </c>
      <c r="C2607" t="s">
        <v>41</v>
      </c>
      <c r="D2607" s="15" t="s">
        <v>3007</v>
      </c>
      <c r="E2607" s="15" t="s">
        <v>3027</v>
      </c>
      <c r="F2607" s="15" t="s">
        <v>1423</v>
      </c>
      <c r="G2607" s="15" t="s">
        <v>3435</v>
      </c>
      <c r="H2607" s="15" t="s">
        <v>3435</v>
      </c>
      <c r="I2607" t="s">
        <v>1363</v>
      </c>
      <c r="J2607" t="s">
        <v>3160</v>
      </c>
      <c r="K2607" t="s">
        <v>3193</v>
      </c>
      <c r="L2607" t="s">
        <v>3194</v>
      </c>
      <c r="M2607" t="s">
        <v>3049</v>
      </c>
      <c r="N2607" t="s">
        <v>3160</v>
      </c>
      <c r="O2607" t="s">
        <v>3160</v>
      </c>
      <c r="P2607" t="s">
        <v>3115</v>
      </c>
      <c r="Q2607" t="s">
        <v>3186</v>
      </c>
      <c r="R2607" t="s">
        <v>3160</v>
      </c>
      <c r="S2607" t="s">
        <v>3348</v>
      </c>
    </row>
    <row r="2608" spans="1:19" outlineLevel="1" x14ac:dyDescent="0.2">
      <c r="A2608" t="s">
        <v>4053</v>
      </c>
      <c r="B2608" t="s">
        <v>6417</v>
      </c>
      <c r="C2608" t="s">
        <v>41</v>
      </c>
      <c r="D2608" s="15" t="s">
        <v>3007</v>
      </c>
      <c r="E2608" s="15" t="s">
        <v>3027</v>
      </c>
      <c r="F2608" s="15" t="s">
        <v>1424</v>
      </c>
      <c r="G2608" s="15" t="s">
        <v>3435</v>
      </c>
      <c r="H2608" s="15" t="s">
        <v>3435</v>
      </c>
      <c r="I2608" t="s">
        <v>3180</v>
      </c>
      <c r="J2608" t="s">
        <v>3160</v>
      </c>
      <c r="K2608" t="s">
        <v>3160</v>
      </c>
      <c r="L2608" t="s">
        <v>3160</v>
      </c>
      <c r="M2608" t="s">
        <v>3049</v>
      </c>
      <c r="N2608" t="s">
        <v>3160</v>
      </c>
      <c r="O2608" t="s">
        <v>3160</v>
      </c>
      <c r="P2608" t="s">
        <v>3115</v>
      </c>
      <c r="Q2608" t="s">
        <v>3186</v>
      </c>
      <c r="R2608" t="s">
        <v>3160</v>
      </c>
      <c r="S2608" t="s">
        <v>3348</v>
      </c>
    </row>
    <row r="2609" spans="1:19" outlineLevel="1" x14ac:dyDescent="0.2">
      <c r="A2609" t="s">
        <v>4053</v>
      </c>
      <c r="B2609" t="s">
        <v>6417</v>
      </c>
      <c r="C2609" t="s">
        <v>41</v>
      </c>
      <c r="D2609" s="15" t="s">
        <v>3007</v>
      </c>
      <c r="E2609" s="15" t="s">
        <v>3027</v>
      </c>
      <c r="F2609" s="15" t="s">
        <v>1424</v>
      </c>
      <c r="G2609" s="15" t="s">
        <v>3435</v>
      </c>
      <c r="H2609" s="15" t="s">
        <v>3435</v>
      </c>
      <c r="I2609" t="s">
        <v>1</v>
      </c>
      <c r="J2609" t="s">
        <v>3160</v>
      </c>
      <c r="K2609" t="s">
        <v>3193</v>
      </c>
      <c r="L2609" t="s">
        <v>3160</v>
      </c>
      <c r="M2609" t="s">
        <v>3049</v>
      </c>
      <c r="N2609" t="s">
        <v>3160</v>
      </c>
      <c r="O2609" t="s">
        <v>3160</v>
      </c>
      <c r="P2609" t="s">
        <v>3115</v>
      </c>
      <c r="Q2609" t="s">
        <v>3186</v>
      </c>
      <c r="R2609" t="s">
        <v>3160</v>
      </c>
      <c r="S2609" t="s">
        <v>3348</v>
      </c>
    </row>
    <row r="2610" spans="1:19" outlineLevel="1" x14ac:dyDescent="0.2">
      <c r="A2610" t="s">
        <v>4053</v>
      </c>
      <c r="B2610" t="s">
        <v>6417</v>
      </c>
      <c r="C2610" t="s">
        <v>41</v>
      </c>
      <c r="D2610" s="15" t="s">
        <v>3007</v>
      </c>
      <c r="E2610" s="15" t="s">
        <v>3027</v>
      </c>
      <c r="F2610" s="15" t="s">
        <v>1424</v>
      </c>
      <c r="G2610" s="15" t="s">
        <v>3435</v>
      </c>
      <c r="H2610" s="15" t="s">
        <v>3435</v>
      </c>
      <c r="I2610" t="s">
        <v>1363</v>
      </c>
      <c r="J2610" t="s">
        <v>3160</v>
      </c>
      <c r="K2610" t="s">
        <v>3193</v>
      </c>
      <c r="L2610" t="s">
        <v>3194</v>
      </c>
      <c r="M2610" t="s">
        <v>3049</v>
      </c>
      <c r="N2610" t="s">
        <v>3160</v>
      </c>
      <c r="O2610" t="s">
        <v>3160</v>
      </c>
      <c r="P2610" t="s">
        <v>3115</v>
      </c>
      <c r="Q2610" t="s">
        <v>3186</v>
      </c>
      <c r="R2610" t="s">
        <v>3160</v>
      </c>
      <c r="S2610" t="s">
        <v>3348</v>
      </c>
    </row>
    <row r="2611" spans="1:19" outlineLevel="1" x14ac:dyDescent="0.2">
      <c r="A2611" t="s">
        <v>4532</v>
      </c>
      <c r="B2611" t="s">
        <v>6418</v>
      </c>
      <c r="C2611" t="s">
        <v>41</v>
      </c>
      <c r="D2611" s="15" t="s">
        <v>3007</v>
      </c>
      <c r="E2611" s="15" t="s">
        <v>3027</v>
      </c>
      <c r="F2611" s="15" t="s">
        <v>1625</v>
      </c>
      <c r="G2611" s="15" t="s">
        <v>3408</v>
      </c>
      <c r="H2611" s="15" t="s">
        <v>3408</v>
      </c>
      <c r="I2611" t="s">
        <v>3180</v>
      </c>
      <c r="J2611" t="s">
        <v>3160</v>
      </c>
      <c r="K2611" t="s">
        <v>3160</v>
      </c>
      <c r="L2611" t="s">
        <v>3160</v>
      </c>
      <c r="M2611" t="s">
        <v>3049</v>
      </c>
      <c r="N2611" t="s">
        <v>3160</v>
      </c>
      <c r="O2611" t="s">
        <v>3160</v>
      </c>
      <c r="P2611" t="s">
        <v>3115</v>
      </c>
      <c r="Q2611" t="s">
        <v>3186</v>
      </c>
      <c r="R2611" t="s">
        <v>3160</v>
      </c>
      <c r="S2611" t="s">
        <v>3348</v>
      </c>
    </row>
    <row r="2612" spans="1:19" outlineLevel="1" x14ac:dyDescent="0.2">
      <c r="A2612" t="s">
        <v>4532</v>
      </c>
      <c r="B2612" t="s">
        <v>6418</v>
      </c>
      <c r="C2612" t="s">
        <v>41</v>
      </c>
      <c r="D2612" s="15" t="s">
        <v>3007</v>
      </c>
      <c r="E2612" s="15" t="s">
        <v>3027</v>
      </c>
      <c r="F2612" s="15" t="s">
        <v>1625</v>
      </c>
      <c r="G2612" s="15" t="s">
        <v>3408</v>
      </c>
      <c r="H2612" s="15" t="s">
        <v>3408</v>
      </c>
      <c r="I2612" t="s">
        <v>1</v>
      </c>
      <c r="J2612" t="s">
        <v>3160</v>
      </c>
      <c r="K2612" t="s">
        <v>3193</v>
      </c>
      <c r="L2612" t="s">
        <v>3160</v>
      </c>
      <c r="M2612" t="s">
        <v>3049</v>
      </c>
      <c r="N2612" t="s">
        <v>3160</v>
      </c>
      <c r="O2612" t="s">
        <v>3160</v>
      </c>
      <c r="P2612" t="s">
        <v>3115</v>
      </c>
      <c r="Q2612" t="s">
        <v>3186</v>
      </c>
      <c r="R2612" t="s">
        <v>3160</v>
      </c>
      <c r="S2612" t="s">
        <v>3348</v>
      </c>
    </row>
    <row r="2613" spans="1:19" outlineLevel="1" x14ac:dyDescent="0.2">
      <c r="A2613" t="s">
        <v>4532</v>
      </c>
      <c r="B2613" t="s">
        <v>6418</v>
      </c>
      <c r="C2613" t="s">
        <v>41</v>
      </c>
      <c r="D2613" s="15" t="s">
        <v>3007</v>
      </c>
      <c r="E2613" s="15" t="s">
        <v>3027</v>
      </c>
      <c r="F2613" s="15" t="s">
        <v>1625</v>
      </c>
      <c r="G2613" s="15" t="s">
        <v>3408</v>
      </c>
      <c r="H2613" s="15" t="s">
        <v>3408</v>
      </c>
      <c r="I2613" t="s">
        <v>1363</v>
      </c>
      <c r="J2613" t="s">
        <v>3160</v>
      </c>
      <c r="K2613" t="s">
        <v>3193</v>
      </c>
      <c r="L2613" t="s">
        <v>3194</v>
      </c>
      <c r="M2613" t="s">
        <v>3049</v>
      </c>
      <c r="N2613" t="s">
        <v>3160</v>
      </c>
      <c r="O2613" t="s">
        <v>3160</v>
      </c>
      <c r="P2613" t="s">
        <v>3115</v>
      </c>
      <c r="Q2613" t="s">
        <v>3186</v>
      </c>
      <c r="R2613" t="s">
        <v>3160</v>
      </c>
      <c r="S2613" t="s">
        <v>3348</v>
      </c>
    </row>
    <row r="2614" spans="1:19" outlineLevel="1" x14ac:dyDescent="0.2">
      <c r="A2614" t="s">
        <v>4532</v>
      </c>
      <c r="B2614" t="s">
        <v>6418</v>
      </c>
      <c r="C2614" t="s">
        <v>41</v>
      </c>
      <c r="D2614" s="15" t="s">
        <v>3007</v>
      </c>
      <c r="E2614" s="15" t="s">
        <v>3027</v>
      </c>
      <c r="F2614" s="15" t="s">
        <v>1624</v>
      </c>
      <c r="G2614" s="15" t="s">
        <v>3408</v>
      </c>
      <c r="H2614" s="15" t="s">
        <v>3408</v>
      </c>
      <c r="I2614" t="s">
        <v>3180</v>
      </c>
      <c r="J2614" t="s">
        <v>3160</v>
      </c>
      <c r="K2614" t="s">
        <v>3160</v>
      </c>
      <c r="L2614" t="s">
        <v>3160</v>
      </c>
      <c r="M2614" t="s">
        <v>3049</v>
      </c>
      <c r="N2614" t="s">
        <v>3160</v>
      </c>
      <c r="O2614" t="s">
        <v>3160</v>
      </c>
      <c r="P2614" t="s">
        <v>3115</v>
      </c>
      <c r="Q2614" t="s">
        <v>3186</v>
      </c>
      <c r="R2614" t="s">
        <v>3160</v>
      </c>
      <c r="S2614" t="s">
        <v>3348</v>
      </c>
    </row>
    <row r="2615" spans="1:19" outlineLevel="1" x14ac:dyDescent="0.2">
      <c r="A2615" t="s">
        <v>4532</v>
      </c>
      <c r="B2615" t="s">
        <v>6418</v>
      </c>
      <c r="C2615" t="s">
        <v>41</v>
      </c>
      <c r="D2615" s="15" t="s">
        <v>3007</v>
      </c>
      <c r="E2615" s="15" t="s">
        <v>3027</v>
      </c>
      <c r="F2615" s="15" t="s">
        <v>1624</v>
      </c>
      <c r="G2615" s="15" t="s">
        <v>3408</v>
      </c>
      <c r="H2615" s="15" t="s">
        <v>3408</v>
      </c>
      <c r="I2615" t="s">
        <v>1</v>
      </c>
      <c r="J2615" t="s">
        <v>3160</v>
      </c>
      <c r="K2615" t="s">
        <v>3193</v>
      </c>
      <c r="L2615" t="s">
        <v>3160</v>
      </c>
      <c r="M2615" t="s">
        <v>3049</v>
      </c>
      <c r="N2615" t="s">
        <v>3160</v>
      </c>
      <c r="O2615" t="s">
        <v>3160</v>
      </c>
      <c r="P2615" t="s">
        <v>3115</v>
      </c>
      <c r="Q2615" t="s">
        <v>3186</v>
      </c>
      <c r="R2615" t="s">
        <v>3160</v>
      </c>
      <c r="S2615" t="s">
        <v>3348</v>
      </c>
    </row>
    <row r="2616" spans="1:19" outlineLevel="1" x14ac:dyDescent="0.2">
      <c r="A2616" t="s">
        <v>4532</v>
      </c>
      <c r="B2616" t="s">
        <v>6418</v>
      </c>
      <c r="C2616" t="s">
        <v>41</v>
      </c>
      <c r="D2616" s="15" t="s">
        <v>3007</v>
      </c>
      <c r="E2616" s="15" t="s">
        <v>3027</v>
      </c>
      <c r="F2616" s="15" t="s">
        <v>1624</v>
      </c>
      <c r="G2616" s="15" t="s">
        <v>3408</v>
      </c>
      <c r="H2616" s="15" t="s">
        <v>3408</v>
      </c>
      <c r="I2616" t="s">
        <v>1363</v>
      </c>
      <c r="J2616" t="s">
        <v>3160</v>
      </c>
      <c r="K2616" t="s">
        <v>3193</v>
      </c>
      <c r="L2616" t="s">
        <v>3194</v>
      </c>
      <c r="M2616" t="s">
        <v>3049</v>
      </c>
      <c r="N2616" t="s">
        <v>3160</v>
      </c>
      <c r="O2616" t="s">
        <v>3160</v>
      </c>
      <c r="P2616" t="s">
        <v>3115</v>
      </c>
      <c r="Q2616" t="s">
        <v>3186</v>
      </c>
      <c r="R2616" t="s">
        <v>3160</v>
      </c>
      <c r="S2616" t="s">
        <v>3348</v>
      </c>
    </row>
    <row r="2617" spans="1:19" outlineLevel="1" x14ac:dyDescent="0.2">
      <c r="A2617" t="s">
        <v>4532</v>
      </c>
      <c r="B2617" t="s">
        <v>6418</v>
      </c>
      <c r="C2617" t="s">
        <v>41</v>
      </c>
      <c r="D2617" s="15" t="s">
        <v>3007</v>
      </c>
      <c r="E2617" s="15" t="s">
        <v>3027</v>
      </c>
      <c r="F2617" s="15" t="s">
        <v>1423</v>
      </c>
      <c r="G2617" s="15" t="s">
        <v>3408</v>
      </c>
      <c r="H2617" s="15" t="s">
        <v>3408</v>
      </c>
      <c r="I2617" t="s">
        <v>3180</v>
      </c>
      <c r="J2617" t="s">
        <v>3160</v>
      </c>
      <c r="K2617" t="s">
        <v>3160</v>
      </c>
      <c r="L2617" t="s">
        <v>3160</v>
      </c>
      <c r="M2617" t="s">
        <v>3049</v>
      </c>
      <c r="N2617" t="s">
        <v>3160</v>
      </c>
      <c r="O2617" t="s">
        <v>3160</v>
      </c>
      <c r="P2617" t="s">
        <v>3115</v>
      </c>
      <c r="Q2617" t="s">
        <v>3186</v>
      </c>
      <c r="R2617" t="s">
        <v>3160</v>
      </c>
      <c r="S2617" t="s">
        <v>3348</v>
      </c>
    </row>
    <row r="2618" spans="1:19" outlineLevel="1" x14ac:dyDescent="0.2">
      <c r="A2618" t="s">
        <v>4532</v>
      </c>
      <c r="B2618" t="s">
        <v>6418</v>
      </c>
      <c r="C2618" t="s">
        <v>41</v>
      </c>
      <c r="D2618" s="15" t="s">
        <v>3007</v>
      </c>
      <c r="E2618" s="15" t="s">
        <v>3027</v>
      </c>
      <c r="F2618" s="15" t="s">
        <v>1423</v>
      </c>
      <c r="G2618" s="15" t="s">
        <v>3408</v>
      </c>
      <c r="H2618" s="15" t="s">
        <v>3408</v>
      </c>
      <c r="I2618" t="s">
        <v>1</v>
      </c>
      <c r="J2618" t="s">
        <v>3160</v>
      </c>
      <c r="K2618" t="s">
        <v>3193</v>
      </c>
      <c r="L2618" t="s">
        <v>3160</v>
      </c>
      <c r="M2618" t="s">
        <v>3049</v>
      </c>
      <c r="N2618" t="s">
        <v>3160</v>
      </c>
      <c r="O2618" t="s">
        <v>3160</v>
      </c>
      <c r="P2618" t="s">
        <v>3115</v>
      </c>
      <c r="Q2618" t="s">
        <v>3186</v>
      </c>
      <c r="R2618" t="s">
        <v>3160</v>
      </c>
      <c r="S2618" t="s">
        <v>3348</v>
      </c>
    </row>
    <row r="2619" spans="1:19" outlineLevel="1" x14ac:dyDescent="0.2">
      <c r="A2619" t="s">
        <v>4532</v>
      </c>
      <c r="B2619" t="s">
        <v>6418</v>
      </c>
      <c r="C2619" t="s">
        <v>41</v>
      </c>
      <c r="D2619" s="15" t="s">
        <v>3007</v>
      </c>
      <c r="E2619" s="15" t="s">
        <v>3027</v>
      </c>
      <c r="F2619" s="15" t="s">
        <v>1423</v>
      </c>
      <c r="G2619" s="15" t="s">
        <v>3408</v>
      </c>
      <c r="H2619" s="15" t="s">
        <v>3408</v>
      </c>
      <c r="I2619" t="s">
        <v>1363</v>
      </c>
      <c r="J2619" t="s">
        <v>3160</v>
      </c>
      <c r="K2619" t="s">
        <v>3193</v>
      </c>
      <c r="L2619" t="s">
        <v>3194</v>
      </c>
      <c r="M2619" t="s">
        <v>3049</v>
      </c>
      <c r="N2619" t="s">
        <v>3160</v>
      </c>
      <c r="O2619" t="s">
        <v>3160</v>
      </c>
      <c r="P2619" t="s">
        <v>3115</v>
      </c>
      <c r="Q2619" t="s">
        <v>3186</v>
      </c>
      <c r="R2619" t="s">
        <v>3160</v>
      </c>
      <c r="S2619" t="s">
        <v>3348</v>
      </c>
    </row>
    <row r="2620" spans="1:19" outlineLevel="1" x14ac:dyDescent="0.2">
      <c r="A2620" t="s">
        <v>4532</v>
      </c>
      <c r="B2620" t="s">
        <v>6418</v>
      </c>
      <c r="C2620" t="s">
        <v>41</v>
      </c>
      <c r="D2620" s="15" t="s">
        <v>3007</v>
      </c>
      <c r="E2620" s="15" t="s">
        <v>3027</v>
      </c>
      <c r="F2620" s="15" t="s">
        <v>1424</v>
      </c>
      <c r="G2620" s="15" t="s">
        <v>3408</v>
      </c>
      <c r="H2620" s="15" t="s">
        <v>3408</v>
      </c>
      <c r="I2620" t="s">
        <v>3180</v>
      </c>
      <c r="J2620" t="s">
        <v>3160</v>
      </c>
      <c r="K2620" t="s">
        <v>3160</v>
      </c>
      <c r="L2620" t="s">
        <v>3160</v>
      </c>
      <c r="M2620" t="s">
        <v>3049</v>
      </c>
      <c r="N2620" t="s">
        <v>3160</v>
      </c>
      <c r="O2620" t="s">
        <v>3160</v>
      </c>
      <c r="P2620" t="s">
        <v>3115</v>
      </c>
      <c r="Q2620" t="s">
        <v>3186</v>
      </c>
      <c r="R2620" t="s">
        <v>3160</v>
      </c>
      <c r="S2620" t="s">
        <v>3348</v>
      </c>
    </row>
    <row r="2621" spans="1:19" outlineLevel="1" x14ac:dyDescent="0.2">
      <c r="A2621" t="s">
        <v>4532</v>
      </c>
      <c r="B2621" t="s">
        <v>6418</v>
      </c>
      <c r="C2621" t="s">
        <v>41</v>
      </c>
      <c r="D2621" s="15" t="s">
        <v>3007</v>
      </c>
      <c r="E2621" s="15" t="s">
        <v>3027</v>
      </c>
      <c r="F2621" s="15" t="s">
        <v>1424</v>
      </c>
      <c r="G2621" s="15" t="s">
        <v>3408</v>
      </c>
      <c r="H2621" s="15" t="s">
        <v>3408</v>
      </c>
      <c r="I2621" t="s">
        <v>1</v>
      </c>
      <c r="J2621" t="s">
        <v>3160</v>
      </c>
      <c r="K2621" t="s">
        <v>3193</v>
      </c>
      <c r="L2621" t="s">
        <v>3160</v>
      </c>
      <c r="M2621" t="s">
        <v>3049</v>
      </c>
      <c r="N2621" t="s">
        <v>3160</v>
      </c>
      <c r="O2621" t="s">
        <v>3160</v>
      </c>
      <c r="P2621" t="s">
        <v>3115</v>
      </c>
      <c r="Q2621" t="s">
        <v>3186</v>
      </c>
      <c r="R2621" t="s">
        <v>3160</v>
      </c>
      <c r="S2621" t="s">
        <v>3348</v>
      </c>
    </row>
    <row r="2622" spans="1:19" outlineLevel="1" x14ac:dyDescent="0.2">
      <c r="A2622" t="s">
        <v>4532</v>
      </c>
      <c r="B2622" t="s">
        <v>6418</v>
      </c>
      <c r="C2622" t="s">
        <v>41</v>
      </c>
      <c r="D2622" s="15" t="s">
        <v>3007</v>
      </c>
      <c r="E2622" s="15" t="s">
        <v>3027</v>
      </c>
      <c r="F2622" s="15" t="s">
        <v>1424</v>
      </c>
      <c r="G2622" s="15" t="s">
        <v>3408</v>
      </c>
      <c r="H2622" s="15" t="s">
        <v>3408</v>
      </c>
      <c r="I2622" t="s">
        <v>1363</v>
      </c>
      <c r="J2622" t="s">
        <v>3160</v>
      </c>
      <c r="K2622" t="s">
        <v>3193</v>
      </c>
      <c r="L2622" t="s">
        <v>3194</v>
      </c>
      <c r="M2622" t="s">
        <v>3049</v>
      </c>
      <c r="N2622" t="s">
        <v>3160</v>
      </c>
      <c r="O2622" t="s">
        <v>3160</v>
      </c>
      <c r="P2622" t="s">
        <v>3115</v>
      </c>
      <c r="Q2622" t="s">
        <v>3186</v>
      </c>
      <c r="R2622" t="s">
        <v>3160</v>
      </c>
      <c r="S2622" t="s">
        <v>3348</v>
      </c>
    </row>
    <row r="2623" spans="1:19" outlineLevel="1" x14ac:dyDescent="0.2">
      <c r="A2623" t="s">
        <v>4507</v>
      </c>
      <c r="B2623" t="s">
        <v>6497</v>
      </c>
      <c r="C2623" t="s">
        <v>41</v>
      </c>
      <c r="D2623" t="s">
        <v>1381</v>
      </c>
      <c r="E2623" s="15" t="s">
        <v>3883</v>
      </c>
      <c r="F2623" s="15" t="s">
        <v>2984</v>
      </c>
      <c r="G2623" s="15" t="s">
        <v>3871</v>
      </c>
      <c r="H2623" s="15" t="s">
        <v>3160</v>
      </c>
      <c r="I2623" t="s">
        <v>3180</v>
      </c>
      <c r="J2623" t="s">
        <v>3160</v>
      </c>
      <c r="K2623" t="s">
        <v>3160</v>
      </c>
      <c r="L2623" t="s">
        <v>3160</v>
      </c>
      <c r="M2623" t="s">
        <v>3049</v>
      </c>
      <c r="N2623" t="s">
        <v>3136</v>
      </c>
      <c r="O2623" t="s">
        <v>3160</v>
      </c>
      <c r="P2623" t="s">
        <v>3115</v>
      </c>
      <c r="Q2623" t="s">
        <v>3186</v>
      </c>
      <c r="R2623" t="s">
        <v>3160</v>
      </c>
      <c r="S2623" t="s">
        <v>3348</v>
      </c>
    </row>
    <row r="2624" spans="1:19" outlineLevel="1" x14ac:dyDescent="0.2">
      <c r="A2624" t="s">
        <v>4507</v>
      </c>
      <c r="B2624" t="s">
        <v>6497</v>
      </c>
      <c r="C2624" t="s">
        <v>41</v>
      </c>
      <c r="D2624" t="s">
        <v>1381</v>
      </c>
      <c r="E2624" s="15" t="s">
        <v>3883</v>
      </c>
      <c r="F2624" s="15" t="s">
        <v>2984</v>
      </c>
      <c r="G2624" s="15" t="s">
        <v>3871</v>
      </c>
      <c r="H2624" s="15" t="s">
        <v>3160</v>
      </c>
      <c r="I2624" t="s">
        <v>1</v>
      </c>
      <c r="J2624" t="s">
        <v>3160</v>
      </c>
      <c r="K2624" t="s">
        <v>3193</v>
      </c>
      <c r="L2624" t="s">
        <v>3160</v>
      </c>
      <c r="M2624" t="s">
        <v>3049</v>
      </c>
      <c r="N2624" t="s">
        <v>3136</v>
      </c>
      <c r="O2624" t="s">
        <v>3160</v>
      </c>
      <c r="P2624" t="s">
        <v>3115</v>
      </c>
      <c r="Q2624" t="s">
        <v>3186</v>
      </c>
      <c r="R2624" t="s">
        <v>3160</v>
      </c>
      <c r="S2624" t="s">
        <v>3348</v>
      </c>
    </row>
    <row r="2625" spans="1:19" outlineLevel="1" x14ac:dyDescent="0.2">
      <c r="A2625" t="s">
        <v>4507</v>
      </c>
      <c r="B2625" t="s">
        <v>6497</v>
      </c>
      <c r="C2625" t="s">
        <v>41</v>
      </c>
      <c r="D2625" t="s">
        <v>1381</v>
      </c>
      <c r="E2625" s="15" t="s">
        <v>3883</v>
      </c>
      <c r="F2625" s="15" t="s">
        <v>2984</v>
      </c>
      <c r="G2625" s="15" t="s">
        <v>3871</v>
      </c>
      <c r="H2625" s="15" t="s">
        <v>3160</v>
      </c>
      <c r="I2625" t="s">
        <v>1363</v>
      </c>
      <c r="J2625" t="s">
        <v>3160</v>
      </c>
      <c r="K2625" t="s">
        <v>3193</v>
      </c>
      <c r="L2625" t="s">
        <v>3194</v>
      </c>
      <c r="M2625" t="s">
        <v>3049</v>
      </c>
      <c r="N2625" t="s">
        <v>3136</v>
      </c>
      <c r="O2625" t="s">
        <v>3160</v>
      </c>
      <c r="P2625" t="s">
        <v>3115</v>
      </c>
      <c r="Q2625" t="s">
        <v>3186</v>
      </c>
      <c r="R2625" t="s">
        <v>3160</v>
      </c>
      <c r="S2625" t="s">
        <v>3348</v>
      </c>
    </row>
    <row r="2626" spans="1:19" outlineLevel="1" x14ac:dyDescent="0.2">
      <c r="A2626" t="s">
        <v>4081</v>
      </c>
      <c r="B2626" t="s">
        <v>6498</v>
      </c>
      <c r="C2626" t="s">
        <v>41</v>
      </c>
      <c r="D2626" t="s">
        <v>1381</v>
      </c>
      <c r="E2626" s="15" t="s">
        <v>3883</v>
      </c>
      <c r="F2626" s="15" t="s">
        <v>2984</v>
      </c>
      <c r="G2626" s="15" t="s">
        <v>3874</v>
      </c>
      <c r="H2626" s="15" t="s">
        <v>4075</v>
      </c>
      <c r="I2626" t="s">
        <v>1</v>
      </c>
      <c r="J2626" t="s">
        <v>3160</v>
      </c>
      <c r="K2626" t="s">
        <v>3193</v>
      </c>
      <c r="L2626" t="s">
        <v>3160</v>
      </c>
      <c r="M2626" t="s">
        <v>3049</v>
      </c>
      <c r="N2626" t="s">
        <v>3136</v>
      </c>
      <c r="O2626" t="s">
        <v>3160</v>
      </c>
      <c r="P2626" t="s">
        <v>3115</v>
      </c>
      <c r="Q2626" t="s">
        <v>3186</v>
      </c>
      <c r="R2626" t="s">
        <v>3160</v>
      </c>
      <c r="S2626" t="s">
        <v>3348</v>
      </c>
    </row>
    <row r="2627" spans="1:19" outlineLevel="1" x14ac:dyDescent="0.2">
      <c r="A2627" t="s">
        <v>4081</v>
      </c>
      <c r="B2627" t="s">
        <v>6498</v>
      </c>
      <c r="C2627" t="s">
        <v>41</v>
      </c>
      <c r="D2627" t="s">
        <v>1381</v>
      </c>
      <c r="E2627" s="15" t="s">
        <v>3883</v>
      </c>
      <c r="F2627" s="15" t="s">
        <v>2984</v>
      </c>
      <c r="G2627" s="15" t="s">
        <v>3874</v>
      </c>
      <c r="H2627" s="15" t="s">
        <v>4075</v>
      </c>
      <c r="I2627" t="s">
        <v>1363</v>
      </c>
      <c r="J2627" t="s">
        <v>3160</v>
      </c>
      <c r="K2627" t="s">
        <v>3193</v>
      </c>
      <c r="L2627" t="s">
        <v>3194</v>
      </c>
      <c r="M2627" t="s">
        <v>3049</v>
      </c>
      <c r="N2627" t="s">
        <v>3136</v>
      </c>
      <c r="O2627" t="s">
        <v>3160</v>
      </c>
      <c r="P2627" t="s">
        <v>3115</v>
      </c>
      <c r="Q2627" t="s">
        <v>3186</v>
      </c>
      <c r="R2627" t="s">
        <v>3160</v>
      </c>
      <c r="S2627" t="s">
        <v>3348</v>
      </c>
    </row>
    <row r="2628" spans="1:19" outlineLevel="1" x14ac:dyDescent="0.2">
      <c r="A2628" t="s">
        <v>4081</v>
      </c>
      <c r="B2628" t="s">
        <v>6521</v>
      </c>
      <c r="C2628" t="s">
        <v>41</v>
      </c>
      <c r="D2628" t="s">
        <v>1381</v>
      </c>
      <c r="E2628" s="15" t="s">
        <v>3883</v>
      </c>
      <c r="F2628" s="15" t="s">
        <v>2984</v>
      </c>
      <c r="G2628" s="15" t="s">
        <v>3874</v>
      </c>
      <c r="H2628" s="15" t="s">
        <v>4075</v>
      </c>
      <c r="I2628" t="s">
        <v>1363</v>
      </c>
      <c r="J2628" t="s">
        <v>3160</v>
      </c>
      <c r="K2628" t="s">
        <v>3193</v>
      </c>
      <c r="L2628" t="s">
        <v>3194</v>
      </c>
      <c r="M2628" t="s">
        <v>3049</v>
      </c>
      <c r="N2628" t="s">
        <v>3136</v>
      </c>
      <c r="O2628" t="s">
        <v>3160</v>
      </c>
      <c r="P2628" t="s">
        <v>3115</v>
      </c>
      <c r="Q2628" t="s">
        <v>3186</v>
      </c>
      <c r="R2628" t="s">
        <v>3160</v>
      </c>
      <c r="S2628" t="s">
        <v>3348</v>
      </c>
    </row>
    <row r="2629" spans="1:19" outlineLevel="1" x14ac:dyDescent="0.2">
      <c r="A2629" t="s">
        <v>4080</v>
      </c>
      <c r="B2629" t="s">
        <v>6499</v>
      </c>
      <c r="C2629" t="s">
        <v>41</v>
      </c>
      <c r="D2629" t="s">
        <v>1381</v>
      </c>
      <c r="E2629" s="15" t="s">
        <v>3883</v>
      </c>
      <c r="F2629" s="15" t="s">
        <v>2984</v>
      </c>
      <c r="G2629" s="15" t="s">
        <v>3874</v>
      </c>
      <c r="H2629" s="15" t="s">
        <v>4082</v>
      </c>
      <c r="I2629" t="s">
        <v>1</v>
      </c>
      <c r="J2629" t="s">
        <v>3160</v>
      </c>
      <c r="K2629" t="s">
        <v>3193</v>
      </c>
      <c r="L2629" t="s">
        <v>3160</v>
      </c>
      <c r="M2629" t="s">
        <v>3049</v>
      </c>
      <c r="N2629" t="s">
        <v>3136</v>
      </c>
      <c r="O2629" t="s">
        <v>3160</v>
      </c>
      <c r="P2629" t="s">
        <v>3115</v>
      </c>
      <c r="Q2629" t="s">
        <v>3186</v>
      </c>
      <c r="R2629" t="s">
        <v>3160</v>
      </c>
      <c r="S2629" t="s">
        <v>3348</v>
      </c>
    </row>
    <row r="2630" spans="1:19" outlineLevel="1" x14ac:dyDescent="0.2">
      <c r="A2630" t="s">
        <v>4080</v>
      </c>
      <c r="B2630" t="s">
        <v>6499</v>
      </c>
      <c r="C2630" t="s">
        <v>41</v>
      </c>
      <c r="D2630" t="s">
        <v>1381</v>
      </c>
      <c r="E2630" s="15" t="s">
        <v>3883</v>
      </c>
      <c r="F2630" s="15" t="s">
        <v>2984</v>
      </c>
      <c r="G2630" s="15" t="s">
        <v>3874</v>
      </c>
      <c r="H2630" s="15" t="s">
        <v>4082</v>
      </c>
      <c r="I2630" t="s">
        <v>1363</v>
      </c>
      <c r="J2630" t="s">
        <v>3160</v>
      </c>
      <c r="K2630" t="s">
        <v>3193</v>
      </c>
      <c r="L2630" t="s">
        <v>3194</v>
      </c>
      <c r="M2630" t="s">
        <v>3049</v>
      </c>
      <c r="N2630" t="s">
        <v>3136</v>
      </c>
      <c r="O2630" t="s">
        <v>3160</v>
      </c>
      <c r="P2630" t="s">
        <v>3115</v>
      </c>
      <c r="Q2630" t="s">
        <v>3186</v>
      </c>
      <c r="R2630" t="s">
        <v>3160</v>
      </c>
      <c r="S2630" t="s">
        <v>3348</v>
      </c>
    </row>
    <row r="2631" spans="1:19" outlineLevel="1" x14ac:dyDescent="0.2">
      <c r="A2631" t="s">
        <v>4080</v>
      </c>
      <c r="B2631" t="s">
        <v>6522</v>
      </c>
      <c r="C2631" t="s">
        <v>41</v>
      </c>
      <c r="D2631" t="s">
        <v>1381</v>
      </c>
      <c r="E2631" s="15" t="s">
        <v>3883</v>
      </c>
      <c r="F2631" s="15" t="s">
        <v>2984</v>
      </c>
      <c r="G2631" s="15" t="s">
        <v>3874</v>
      </c>
      <c r="H2631" s="15" t="s">
        <v>4082</v>
      </c>
      <c r="I2631" t="s">
        <v>1363</v>
      </c>
      <c r="J2631" t="s">
        <v>3160</v>
      </c>
      <c r="K2631" t="s">
        <v>3193</v>
      </c>
      <c r="L2631" t="s">
        <v>3194</v>
      </c>
      <c r="M2631" t="s">
        <v>3049</v>
      </c>
      <c r="N2631" t="s">
        <v>3136</v>
      </c>
      <c r="O2631" t="s">
        <v>3160</v>
      </c>
      <c r="P2631" t="s">
        <v>3115</v>
      </c>
      <c r="Q2631" t="s">
        <v>3186</v>
      </c>
      <c r="R2631" t="s">
        <v>3160</v>
      </c>
      <c r="S2631" t="s">
        <v>3348</v>
      </c>
    </row>
    <row r="2632" spans="1:19" outlineLevel="1" x14ac:dyDescent="0.2">
      <c r="A2632" t="s">
        <v>4083</v>
      </c>
      <c r="B2632" t="s">
        <v>6500</v>
      </c>
      <c r="C2632" t="s">
        <v>41</v>
      </c>
      <c r="D2632" t="s">
        <v>1381</v>
      </c>
      <c r="E2632" s="15" t="s">
        <v>3883</v>
      </c>
      <c r="F2632" s="15" t="s">
        <v>2984</v>
      </c>
      <c r="G2632" s="15" t="s">
        <v>3879</v>
      </c>
      <c r="H2632" s="15" t="s">
        <v>4085</v>
      </c>
      <c r="I2632" t="s">
        <v>1</v>
      </c>
      <c r="J2632" t="s">
        <v>3160</v>
      </c>
      <c r="K2632" t="s">
        <v>3193</v>
      </c>
      <c r="L2632" t="s">
        <v>3160</v>
      </c>
      <c r="M2632" t="s">
        <v>3049</v>
      </c>
      <c r="N2632" t="s">
        <v>3136</v>
      </c>
      <c r="O2632" t="s">
        <v>3160</v>
      </c>
      <c r="P2632" t="s">
        <v>3115</v>
      </c>
      <c r="Q2632" t="s">
        <v>3186</v>
      </c>
      <c r="R2632" t="s">
        <v>3160</v>
      </c>
      <c r="S2632" t="s">
        <v>3348</v>
      </c>
    </row>
    <row r="2633" spans="1:19" outlineLevel="1" x14ac:dyDescent="0.2">
      <c r="A2633" t="s">
        <v>4083</v>
      </c>
      <c r="B2633" t="s">
        <v>6500</v>
      </c>
      <c r="C2633" t="s">
        <v>41</v>
      </c>
      <c r="D2633" t="s">
        <v>1381</v>
      </c>
      <c r="E2633" s="15" t="s">
        <v>3883</v>
      </c>
      <c r="F2633" s="15" t="s">
        <v>2984</v>
      </c>
      <c r="G2633" s="15" t="s">
        <v>3879</v>
      </c>
      <c r="H2633" s="15" t="s">
        <v>4085</v>
      </c>
      <c r="I2633" t="s">
        <v>1363</v>
      </c>
      <c r="J2633" t="s">
        <v>3160</v>
      </c>
      <c r="K2633" t="s">
        <v>3193</v>
      </c>
      <c r="L2633" t="s">
        <v>3194</v>
      </c>
      <c r="M2633" t="s">
        <v>3049</v>
      </c>
      <c r="N2633" t="s">
        <v>3136</v>
      </c>
      <c r="O2633" t="s">
        <v>3160</v>
      </c>
      <c r="P2633" t="s">
        <v>3115</v>
      </c>
      <c r="Q2633" t="s">
        <v>3186</v>
      </c>
      <c r="R2633" t="s">
        <v>3160</v>
      </c>
      <c r="S2633" t="s">
        <v>3348</v>
      </c>
    </row>
    <row r="2634" spans="1:19" outlineLevel="1" x14ac:dyDescent="0.2">
      <c r="A2634" t="s">
        <v>4083</v>
      </c>
      <c r="B2634" t="s">
        <v>6523</v>
      </c>
      <c r="C2634" t="s">
        <v>41</v>
      </c>
      <c r="D2634" t="s">
        <v>1381</v>
      </c>
      <c r="E2634" s="15" t="s">
        <v>3883</v>
      </c>
      <c r="F2634" s="15" t="s">
        <v>2984</v>
      </c>
      <c r="G2634" s="15" t="s">
        <v>3879</v>
      </c>
      <c r="H2634" s="15" t="s">
        <v>4085</v>
      </c>
      <c r="I2634" t="s">
        <v>1363</v>
      </c>
      <c r="J2634" t="s">
        <v>3160</v>
      </c>
      <c r="K2634" t="s">
        <v>3193</v>
      </c>
      <c r="L2634" t="s">
        <v>3194</v>
      </c>
      <c r="M2634" t="s">
        <v>3049</v>
      </c>
      <c r="N2634" t="s">
        <v>3136</v>
      </c>
      <c r="O2634" t="s">
        <v>3160</v>
      </c>
      <c r="P2634" t="s">
        <v>3115</v>
      </c>
      <c r="Q2634" t="s">
        <v>3186</v>
      </c>
      <c r="R2634" t="s">
        <v>3160</v>
      </c>
      <c r="S2634" t="s">
        <v>3348</v>
      </c>
    </row>
    <row r="2635" spans="1:19" outlineLevel="1" x14ac:dyDescent="0.2">
      <c r="A2635" t="s">
        <v>4084</v>
      </c>
      <c r="B2635" t="s">
        <v>6501</v>
      </c>
      <c r="C2635" t="s">
        <v>41</v>
      </c>
      <c r="D2635" t="s">
        <v>1381</v>
      </c>
      <c r="E2635" s="15" t="s">
        <v>3883</v>
      </c>
      <c r="F2635" s="15" t="s">
        <v>2984</v>
      </c>
      <c r="G2635" s="15" t="s">
        <v>3879</v>
      </c>
      <c r="H2635" s="15" t="s">
        <v>4086</v>
      </c>
      <c r="I2635" t="s">
        <v>1</v>
      </c>
      <c r="J2635" t="s">
        <v>3160</v>
      </c>
      <c r="K2635" t="s">
        <v>3193</v>
      </c>
      <c r="L2635" t="s">
        <v>3160</v>
      </c>
      <c r="M2635" t="s">
        <v>3049</v>
      </c>
      <c r="N2635" t="s">
        <v>3136</v>
      </c>
      <c r="O2635" t="s">
        <v>3160</v>
      </c>
      <c r="P2635" t="s">
        <v>3115</v>
      </c>
      <c r="Q2635" t="s">
        <v>3186</v>
      </c>
      <c r="R2635" t="s">
        <v>3160</v>
      </c>
      <c r="S2635" t="s">
        <v>3348</v>
      </c>
    </row>
    <row r="2636" spans="1:19" outlineLevel="1" x14ac:dyDescent="0.2">
      <c r="A2636" t="s">
        <v>4084</v>
      </c>
      <c r="B2636" t="s">
        <v>6501</v>
      </c>
      <c r="C2636" t="s">
        <v>41</v>
      </c>
      <c r="D2636" t="s">
        <v>1381</v>
      </c>
      <c r="E2636" s="15" t="s">
        <v>3883</v>
      </c>
      <c r="F2636" s="15" t="s">
        <v>2984</v>
      </c>
      <c r="G2636" s="15" t="s">
        <v>3879</v>
      </c>
      <c r="H2636" s="15" t="s">
        <v>4086</v>
      </c>
      <c r="I2636" t="s">
        <v>1363</v>
      </c>
      <c r="J2636" t="s">
        <v>3160</v>
      </c>
      <c r="K2636" t="s">
        <v>3193</v>
      </c>
      <c r="L2636" t="s">
        <v>3194</v>
      </c>
      <c r="M2636" t="s">
        <v>3049</v>
      </c>
      <c r="N2636" t="s">
        <v>3136</v>
      </c>
      <c r="O2636" t="s">
        <v>3160</v>
      </c>
      <c r="P2636" t="s">
        <v>3115</v>
      </c>
      <c r="Q2636" t="s">
        <v>3186</v>
      </c>
      <c r="R2636" t="s">
        <v>3160</v>
      </c>
      <c r="S2636" t="s">
        <v>3348</v>
      </c>
    </row>
    <row r="2637" spans="1:19" outlineLevel="1" x14ac:dyDescent="0.2">
      <c r="A2637" t="s">
        <v>4084</v>
      </c>
      <c r="B2637" t="s">
        <v>6524</v>
      </c>
      <c r="C2637" t="s">
        <v>41</v>
      </c>
      <c r="D2637" t="s">
        <v>1381</v>
      </c>
      <c r="E2637" s="15" t="s">
        <v>3883</v>
      </c>
      <c r="F2637" s="15" t="s">
        <v>2984</v>
      </c>
      <c r="G2637" s="15" t="s">
        <v>3879</v>
      </c>
      <c r="H2637" s="15" t="s">
        <v>4086</v>
      </c>
      <c r="I2637" t="s">
        <v>1363</v>
      </c>
      <c r="J2637" t="s">
        <v>3160</v>
      </c>
      <c r="K2637" t="s">
        <v>3193</v>
      </c>
      <c r="L2637" t="s">
        <v>3194</v>
      </c>
      <c r="M2637" t="s">
        <v>3049</v>
      </c>
      <c r="N2637" t="s">
        <v>3136</v>
      </c>
      <c r="O2637" t="s">
        <v>3160</v>
      </c>
      <c r="P2637" t="s">
        <v>3115</v>
      </c>
      <c r="Q2637" t="s">
        <v>3186</v>
      </c>
      <c r="R2637" t="s">
        <v>3160</v>
      </c>
      <c r="S2637" t="s">
        <v>3348</v>
      </c>
    </row>
    <row r="2638" spans="1:19" outlineLevel="1" x14ac:dyDescent="0.2">
      <c r="A2638" t="s">
        <v>4087</v>
      </c>
      <c r="B2638" t="s">
        <v>6502</v>
      </c>
      <c r="C2638" t="s">
        <v>41</v>
      </c>
      <c r="D2638" t="s">
        <v>1381</v>
      </c>
      <c r="E2638" s="15" t="s">
        <v>3883</v>
      </c>
      <c r="F2638" s="15" t="s">
        <v>2984</v>
      </c>
      <c r="G2638" s="15" t="s">
        <v>3874</v>
      </c>
      <c r="H2638" s="15" t="s">
        <v>4089</v>
      </c>
      <c r="I2638" t="s">
        <v>1</v>
      </c>
      <c r="J2638" t="s">
        <v>3160</v>
      </c>
      <c r="K2638" t="s">
        <v>3193</v>
      </c>
      <c r="L2638" t="s">
        <v>3160</v>
      </c>
      <c r="M2638" t="s">
        <v>3049</v>
      </c>
      <c r="N2638" t="s">
        <v>3136</v>
      </c>
      <c r="O2638" t="s">
        <v>3160</v>
      </c>
      <c r="P2638" t="s">
        <v>3115</v>
      </c>
      <c r="Q2638" t="s">
        <v>3186</v>
      </c>
      <c r="R2638" t="s">
        <v>3160</v>
      </c>
      <c r="S2638" t="s">
        <v>3348</v>
      </c>
    </row>
    <row r="2639" spans="1:19" outlineLevel="1" x14ac:dyDescent="0.2">
      <c r="A2639" t="s">
        <v>4087</v>
      </c>
      <c r="B2639" t="s">
        <v>6502</v>
      </c>
      <c r="C2639" t="s">
        <v>41</v>
      </c>
      <c r="D2639" t="s">
        <v>1381</v>
      </c>
      <c r="E2639" s="15" t="s">
        <v>3883</v>
      </c>
      <c r="F2639" s="15" t="s">
        <v>2984</v>
      </c>
      <c r="G2639" s="15" t="s">
        <v>3874</v>
      </c>
      <c r="H2639" s="15" t="s">
        <v>4089</v>
      </c>
      <c r="I2639" t="s">
        <v>1363</v>
      </c>
      <c r="J2639" t="s">
        <v>3160</v>
      </c>
      <c r="K2639" t="s">
        <v>3193</v>
      </c>
      <c r="L2639" t="s">
        <v>3194</v>
      </c>
      <c r="M2639" t="s">
        <v>3049</v>
      </c>
      <c r="N2639" t="s">
        <v>3136</v>
      </c>
      <c r="O2639" t="s">
        <v>3160</v>
      </c>
      <c r="P2639" t="s">
        <v>3115</v>
      </c>
      <c r="Q2639" t="s">
        <v>3186</v>
      </c>
      <c r="R2639" t="s">
        <v>3160</v>
      </c>
      <c r="S2639" t="s">
        <v>3348</v>
      </c>
    </row>
    <row r="2640" spans="1:19" outlineLevel="1" x14ac:dyDescent="0.2">
      <c r="A2640" t="s">
        <v>4087</v>
      </c>
      <c r="B2640" t="s">
        <v>6525</v>
      </c>
      <c r="C2640" t="s">
        <v>41</v>
      </c>
      <c r="D2640" t="s">
        <v>1381</v>
      </c>
      <c r="E2640" s="15" t="s">
        <v>3883</v>
      </c>
      <c r="F2640" s="15" t="s">
        <v>2984</v>
      </c>
      <c r="G2640" s="15" t="s">
        <v>3874</v>
      </c>
      <c r="H2640" s="15" t="s">
        <v>4089</v>
      </c>
      <c r="I2640" t="s">
        <v>1363</v>
      </c>
      <c r="J2640" t="s">
        <v>3160</v>
      </c>
      <c r="K2640" t="s">
        <v>3193</v>
      </c>
      <c r="L2640" t="s">
        <v>3194</v>
      </c>
      <c r="M2640" t="s">
        <v>3049</v>
      </c>
      <c r="N2640" t="s">
        <v>3136</v>
      </c>
      <c r="O2640" t="s">
        <v>3160</v>
      </c>
      <c r="P2640" t="s">
        <v>3115</v>
      </c>
      <c r="Q2640" t="s">
        <v>3186</v>
      </c>
      <c r="R2640" t="s">
        <v>3160</v>
      </c>
      <c r="S2640" t="s">
        <v>3348</v>
      </c>
    </row>
    <row r="2641" spans="1:19" outlineLevel="1" x14ac:dyDescent="0.2">
      <c r="A2641" t="s">
        <v>4088</v>
      </c>
      <c r="B2641" t="s">
        <v>6503</v>
      </c>
      <c r="C2641" t="s">
        <v>41</v>
      </c>
      <c r="D2641" t="s">
        <v>1381</v>
      </c>
      <c r="E2641" s="15" t="s">
        <v>3883</v>
      </c>
      <c r="F2641" s="15" t="s">
        <v>2984</v>
      </c>
      <c r="G2641" s="15" t="s">
        <v>3874</v>
      </c>
      <c r="H2641" s="15" t="s">
        <v>4090</v>
      </c>
      <c r="I2641" t="s">
        <v>1</v>
      </c>
      <c r="J2641" t="s">
        <v>3160</v>
      </c>
      <c r="K2641" t="s">
        <v>3193</v>
      </c>
      <c r="L2641" t="s">
        <v>3160</v>
      </c>
      <c r="M2641" t="s">
        <v>3049</v>
      </c>
      <c r="N2641" t="s">
        <v>3136</v>
      </c>
      <c r="O2641" t="s">
        <v>3160</v>
      </c>
      <c r="P2641" t="s">
        <v>3115</v>
      </c>
      <c r="Q2641" t="s">
        <v>3186</v>
      </c>
      <c r="R2641" t="s">
        <v>3160</v>
      </c>
      <c r="S2641" t="s">
        <v>3348</v>
      </c>
    </row>
    <row r="2642" spans="1:19" outlineLevel="1" x14ac:dyDescent="0.2">
      <c r="A2642" t="s">
        <v>4088</v>
      </c>
      <c r="B2642" t="s">
        <v>6503</v>
      </c>
      <c r="C2642" t="s">
        <v>41</v>
      </c>
      <c r="D2642" t="s">
        <v>1381</v>
      </c>
      <c r="E2642" s="15" t="s">
        <v>3883</v>
      </c>
      <c r="F2642" s="15" t="s">
        <v>2984</v>
      </c>
      <c r="G2642" s="15" t="s">
        <v>3874</v>
      </c>
      <c r="H2642" s="15" t="s">
        <v>4090</v>
      </c>
      <c r="I2642" t="s">
        <v>1363</v>
      </c>
      <c r="J2642" t="s">
        <v>3160</v>
      </c>
      <c r="K2642" t="s">
        <v>3193</v>
      </c>
      <c r="L2642" t="s">
        <v>3194</v>
      </c>
      <c r="M2642" t="s">
        <v>3049</v>
      </c>
      <c r="N2642" t="s">
        <v>3136</v>
      </c>
      <c r="O2642" t="s">
        <v>3160</v>
      </c>
      <c r="P2642" t="s">
        <v>3115</v>
      </c>
      <c r="Q2642" t="s">
        <v>3186</v>
      </c>
      <c r="R2642" t="s">
        <v>3160</v>
      </c>
      <c r="S2642" t="s">
        <v>3348</v>
      </c>
    </row>
    <row r="2643" spans="1:19" outlineLevel="1" x14ac:dyDescent="0.2">
      <c r="A2643" t="s">
        <v>4088</v>
      </c>
      <c r="B2643" t="s">
        <v>6526</v>
      </c>
      <c r="C2643" t="s">
        <v>41</v>
      </c>
      <c r="D2643" t="s">
        <v>1381</v>
      </c>
      <c r="E2643" s="15" t="s">
        <v>3883</v>
      </c>
      <c r="F2643" s="15" t="s">
        <v>2984</v>
      </c>
      <c r="G2643" s="15" t="s">
        <v>3874</v>
      </c>
      <c r="H2643" s="15" t="s">
        <v>4090</v>
      </c>
      <c r="I2643" t="s">
        <v>1363</v>
      </c>
      <c r="J2643" t="s">
        <v>3160</v>
      </c>
      <c r="K2643" t="s">
        <v>3193</v>
      </c>
      <c r="L2643" t="s">
        <v>3194</v>
      </c>
      <c r="M2643" t="s">
        <v>3049</v>
      </c>
      <c r="N2643" t="s">
        <v>3136</v>
      </c>
      <c r="O2643" t="s">
        <v>3160</v>
      </c>
      <c r="P2643" t="s">
        <v>3115</v>
      </c>
      <c r="Q2643" t="s">
        <v>3186</v>
      </c>
      <c r="R2643" t="s">
        <v>3160</v>
      </c>
      <c r="S2643" t="s">
        <v>3348</v>
      </c>
    </row>
    <row r="2644" spans="1:19" outlineLevel="1" x14ac:dyDescent="0.2">
      <c r="A2644" t="s">
        <v>4091</v>
      </c>
      <c r="B2644" t="s">
        <v>6504</v>
      </c>
      <c r="C2644" t="s">
        <v>41</v>
      </c>
      <c r="D2644" t="s">
        <v>1381</v>
      </c>
      <c r="E2644" s="15" t="s">
        <v>3883</v>
      </c>
      <c r="F2644" s="15" t="s">
        <v>2984</v>
      </c>
      <c r="G2644" s="15" t="s">
        <v>3874</v>
      </c>
      <c r="H2644" s="15" t="s">
        <v>4092</v>
      </c>
      <c r="I2644" t="s">
        <v>1</v>
      </c>
      <c r="J2644" t="s">
        <v>3160</v>
      </c>
      <c r="K2644" t="s">
        <v>3193</v>
      </c>
      <c r="L2644" t="s">
        <v>3160</v>
      </c>
      <c r="M2644" t="s">
        <v>3049</v>
      </c>
      <c r="N2644" t="s">
        <v>3136</v>
      </c>
      <c r="O2644" t="s">
        <v>3160</v>
      </c>
      <c r="P2644" t="s">
        <v>3115</v>
      </c>
      <c r="Q2644" t="s">
        <v>3186</v>
      </c>
      <c r="R2644" t="s">
        <v>3160</v>
      </c>
      <c r="S2644" t="s">
        <v>3348</v>
      </c>
    </row>
    <row r="2645" spans="1:19" outlineLevel="1" x14ac:dyDescent="0.2">
      <c r="A2645" t="s">
        <v>4091</v>
      </c>
      <c r="B2645" t="s">
        <v>6504</v>
      </c>
      <c r="C2645" t="s">
        <v>41</v>
      </c>
      <c r="D2645" t="s">
        <v>1381</v>
      </c>
      <c r="E2645" s="15" t="s">
        <v>3883</v>
      </c>
      <c r="F2645" s="15" t="s">
        <v>2984</v>
      </c>
      <c r="G2645" s="15" t="s">
        <v>3874</v>
      </c>
      <c r="H2645" s="15" t="s">
        <v>4092</v>
      </c>
      <c r="I2645" t="s">
        <v>1363</v>
      </c>
      <c r="J2645" t="s">
        <v>3160</v>
      </c>
      <c r="K2645" t="s">
        <v>3193</v>
      </c>
      <c r="L2645" t="s">
        <v>3194</v>
      </c>
      <c r="M2645" t="s">
        <v>3049</v>
      </c>
      <c r="N2645" t="s">
        <v>3136</v>
      </c>
      <c r="O2645" t="s">
        <v>3160</v>
      </c>
      <c r="P2645" t="s">
        <v>3115</v>
      </c>
      <c r="Q2645" t="s">
        <v>3186</v>
      </c>
      <c r="R2645" t="s">
        <v>3160</v>
      </c>
      <c r="S2645" t="s">
        <v>3348</v>
      </c>
    </row>
    <row r="2646" spans="1:19" outlineLevel="1" x14ac:dyDescent="0.2">
      <c r="A2646" t="s">
        <v>4091</v>
      </c>
      <c r="B2646" t="s">
        <v>6527</v>
      </c>
      <c r="C2646" t="s">
        <v>41</v>
      </c>
      <c r="D2646" t="s">
        <v>1381</v>
      </c>
      <c r="E2646" s="15" t="s">
        <v>3883</v>
      </c>
      <c r="F2646" s="15" t="s">
        <v>2984</v>
      </c>
      <c r="G2646" s="15" t="s">
        <v>3874</v>
      </c>
      <c r="H2646" s="15" t="s">
        <v>4092</v>
      </c>
      <c r="I2646" t="s">
        <v>1363</v>
      </c>
      <c r="J2646" t="s">
        <v>3160</v>
      </c>
      <c r="K2646" t="s">
        <v>3193</v>
      </c>
      <c r="L2646" t="s">
        <v>3194</v>
      </c>
      <c r="M2646" t="s">
        <v>3049</v>
      </c>
      <c r="N2646" t="s">
        <v>3136</v>
      </c>
      <c r="O2646" t="s">
        <v>3160</v>
      </c>
      <c r="P2646" t="s">
        <v>3115</v>
      </c>
      <c r="Q2646" t="s">
        <v>3186</v>
      </c>
      <c r="R2646" t="s">
        <v>3160</v>
      </c>
      <c r="S2646" t="s">
        <v>3348</v>
      </c>
    </row>
    <row r="2647" spans="1:19" outlineLevel="1" x14ac:dyDescent="0.2">
      <c r="A2647" t="s">
        <v>4095</v>
      </c>
      <c r="B2647" t="s">
        <v>6505</v>
      </c>
      <c r="C2647" t="s">
        <v>41</v>
      </c>
      <c r="D2647" t="s">
        <v>1381</v>
      </c>
      <c r="E2647" s="15" t="s">
        <v>3883</v>
      </c>
      <c r="F2647" s="15" t="s">
        <v>2984</v>
      </c>
      <c r="G2647" s="15" t="s">
        <v>3874</v>
      </c>
      <c r="H2647" s="15" t="s">
        <v>4096</v>
      </c>
      <c r="I2647" t="s">
        <v>1</v>
      </c>
      <c r="J2647" t="s">
        <v>3160</v>
      </c>
      <c r="K2647" t="s">
        <v>3193</v>
      </c>
      <c r="L2647" t="s">
        <v>3160</v>
      </c>
      <c r="M2647" t="s">
        <v>3049</v>
      </c>
      <c r="N2647" t="s">
        <v>3136</v>
      </c>
      <c r="O2647" t="s">
        <v>3160</v>
      </c>
      <c r="P2647" t="s">
        <v>3115</v>
      </c>
      <c r="Q2647" t="s">
        <v>3186</v>
      </c>
      <c r="R2647" t="s">
        <v>3160</v>
      </c>
      <c r="S2647" t="s">
        <v>3348</v>
      </c>
    </row>
    <row r="2648" spans="1:19" outlineLevel="1" x14ac:dyDescent="0.2">
      <c r="A2648" t="s">
        <v>4095</v>
      </c>
      <c r="B2648" t="s">
        <v>6505</v>
      </c>
      <c r="C2648" t="s">
        <v>41</v>
      </c>
      <c r="D2648" t="s">
        <v>1381</v>
      </c>
      <c r="E2648" s="15" t="s">
        <v>3883</v>
      </c>
      <c r="F2648" s="15" t="s">
        <v>2984</v>
      </c>
      <c r="G2648" s="15" t="s">
        <v>3874</v>
      </c>
      <c r="H2648" s="15" t="s">
        <v>4096</v>
      </c>
      <c r="I2648" t="s">
        <v>1363</v>
      </c>
      <c r="J2648" t="s">
        <v>3160</v>
      </c>
      <c r="K2648" t="s">
        <v>3193</v>
      </c>
      <c r="L2648" t="s">
        <v>3194</v>
      </c>
      <c r="M2648" t="s">
        <v>3049</v>
      </c>
      <c r="N2648" t="s">
        <v>3136</v>
      </c>
      <c r="O2648" t="s">
        <v>3160</v>
      </c>
      <c r="P2648" t="s">
        <v>3115</v>
      </c>
      <c r="Q2648" t="s">
        <v>3186</v>
      </c>
      <c r="R2648" t="s">
        <v>3160</v>
      </c>
      <c r="S2648" t="s">
        <v>3348</v>
      </c>
    </row>
    <row r="2649" spans="1:19" outlineLevel="1" x14ac:dyDescent="0.2">
      <c r="A2649" t="s">
        <v>4095</v>
      </c>
      <c r="B2649" t="s">
        <v>6528</v>
      </c>
      <c r="C2649" t="s">
        <v>41</v>
      </c>
      <c r="D2649" t="s">
        <v>1381</v>
      </c>
      <c r="E2649" s="15" t="s">
        <v>3883</v>
      </c>
      <c r="F2649" s="15" t="s">
        <v>2984</v>
      </c>
      <c r="G2649" s="15" t="s">
        <v>3874</v>
      </c>
      <c r="H2649" s="15" t="s">
        <v>4096</v>
      </c>
      <c r="I2649" t="s">
        <v>1363</v>
      </c>
      <c r="J2649" t="s">
        <v>3160</v>
      </c>
      <c r="K2649" t="s">
        <v>3193</v>
      </c>
      <c r="L2649" t="s">
        <v>3194</v>
      </c>
      <c r="M2649" t="s">
        <v>3049</v>
      </c>
      <c r="N2649" t="s">
        <v>3136</v>
      </c>
      <c r="O2649" t="s">
        <v>3160</v>
      </c>
      <c r="P2649" t="s">
        <v>3115</v>
      </c>
      <c r="Q2649" t="s">
        <v>3186</v>
      </c>
      <c r="R2649" t="s">
        <v>3160</v>
      </c>
      <c r="S2649" t="s">
        <v>3348</v>
      </c>
    </row>
    <row r="2650" spans="1:19" outlineLevel="1" x14ac:dyDescent="0.2">
      <c r="A2650" t="s">
        <v>4093</v>
      </c>
      <c r="B2650" t="s">
        <v>6506</v>
      </c>
      <c r="C2650" t="s">
        <v>41</v>
      </c>
      <c r="D2650" t="s">
        <v>1381</v>
      </c>
      <c r="E2650" s="15" t="s">
        <v>3883</v>
      </c>
      <c r="F2650" s="15" t="s">
        <v>2984</v>
      </c>
      <c r="G2650" s="15" t="s">
        <v>3874</v>
      </c>
      <c r="H2650" s="15" t="s">
        <v>4094</v>
      </c>
      <c r="I2650" t="s">
        <v>1</v>
      </c>
      <c r="J2650" t="s">
        <v>3160</v>
      </c>
      <c r="K2650" t="s">
        <v>3193</v>
      </c>
      <c r="L2650" t="s">
        <v>3160</v>
      </c>
      <c r="M2650" t="s">
        <v>3049</v>
      </c>
      <c r="N2650" t="s">
        <v>3136</v>
      </c>
      <c r="O2650" t="s">
        <v>3160</v>
      </c>
      <c r="P2650" t="s">
        <v>3115</v>
      </c>
      <c r="Q2650" t="s">
        <v>3186</v>
      </c>
      <c r="R2650" t="s">
        <v>3160</v>
      </c>
      <c r="S2650" t="s">
        <v>3348</v>
      </c>
    </row>
    <row r="2651" spans="1:19" outlineLevel="1" x14ac:dyDescent="0.2">
      <c r="A2651" t="s">
        <v>4093</v>
      </c>
      <c r="B2651" t="s">
        <v>6506</v>
      </c>
      <c r="C2651" t="s">
        <v>41</v>
      </c>
      <c r="D2651" t="s">
        <v>1381</v>
      </c>
      <c r="E2651" s="15" t="s">
        <v>3883</v>
      </c>
      <c r="F2651" s="15" t="s">
        <v>2984</v>
      </c>
      <c r="G2651" s="15" t="s">
        <v>3874</v>
      </c>
      <c r="H2651" s="15" t="s">
        <v>4094</v>
      </c>
      <c r="I2651" t="s">
        <v>1363</v>
      </c>
      <c r="J2651" t="s">
        <v>3160</v>
      </c>
      <c r="K2651" t="s">
        <v>3193</v>
      </c>
      <c r="L2651" t="s">
        <v>3194</v>
      </c>
      <c r="M2651" t="s">
        <v>3049</v>
      </c>
      <c r="N2651" t="s">
        <v>3136</v>
      </c>
      <c r="O2651" t="s">
        <v>3160</v>
      </c>
      <c r="P2651" t="s">
        <v>3115</v>
      </c>
      <c r="Q2651" t="s">
        <v>3186</v>
      </c>
      <c r="R2651" t="s">
        <v>3160</v>
      </c>
      <c r="S2651" t="s">
        <v>3348</v>
      </c>
    </row>
    <row r="2652" spans="1:19" outlineLevel="1" x14ac:dyDescent="0.2">
      <c r="A2652" t="s">
        <v>4093</v>
      </c>
      <c r="B2652" t="s">
        <v>6529</v>
      </c>
      <c r="C2652" t="s">
        <v>41</v>
      </c>
      <c r="D2652" t="s">
        <v>1381</v>
      </c>
      <c r="E2652" s="15" t="s">
        <v>3883</v>
      </c>
      <c r="F2652" s="15" t="s">
        <v>2984</v>
      </c>
      <c r="G2652" s="15" t="s">
        <v>3874</v>
      </c>
      <c r="H2652" s="15" t="s">
        <v>4094</v>
      </c>
      <c r="I2652" t="s">
        <v>1363</v>
      </c>
      <c r="J2652" t="s">
        <v>3160</v>
      </c>
      <c r="K2652" t="s">
        <v>3193</v>
      </c>
      <c r="L2652" t="s">
        <v>3194</v>
      </c>
      <c r="M2652" t="s">
        <v>3049</v>
      </c>
      <c r="N2652" t="s">
        <v>3136</v>
      </c>
      <c r="O2652" t="s">
        <v>3160</v>
      </c>
      <c r="P2652" t="s">
        <v>3115</v>
      </c>
      <c r="Q2652" t="s">
        <v>3186</v>
      </c>
      <c r="R2652" t="s">
        <v>3160</v>
      </c>
      <c r="S2652" t="s">
        <v>3348</v>
      </c>
    </row>
    <row r="2653" spans="1:19" outlineLevel="1" x14ac:dyDescent="0.2">
      <c r="A2653" t="s">
        <v>4099</v>
      </c>
      <c r="B2653" t="s">
        <v>6507</v>
      </c>
      <c r="C2653" t="s">
        <v>41</v>
      </c>
      <c r="D2653" t="s">
        <v>1381</v>
      </c>
      <c r="E2653" s="15" t="s">
        <v>3883</v>
      </c>
      <c r="F2653" s="15" t="s">
        <v>2984</v>
      </c>
      <c r="G2653" s="15" t="s">
        <v>3874</v>
      </c>
      <c r="H2653" s="15" t="s">
        <v>4100</v>
      </c>
      <c r="I2653" t="s">
        <v>1</v>
      </c>
      <c r="J2653" t="s">
        <v>3160</v>
      </c>
      <c r="K2653" t="s">
        <v>3193</v>
      </c>
      <c r="L2653" t="s">
        <v>3160</v>
      </c>
      <c r="M2653" t="s">
        <v>3049</v>
      </c>
      <c r="N2653" t="s">
        <v>3136</v>
      </c>
      <c r="O2653" t="s">
        <v>3160</v>
      </c>
      <c r="P2653" t="s">
        <v>3115</v>
      </c>
      <c r="Q2653" t="s">
        <v>3186</v>
      </c>
      <c r="R2653" t="s">
        <v>3160</v>
      </c>
      <c r="S2653" t="s">
        <v>3348</v>
      </c>
    </row>
    <row r="2654" spans="1:19" outlineLevel="1" x14ac:dyDescent="0.2">
      <c r="A2654" t="s">
        <v>4099</v>
      </c>
      <c r="B2654" t="s">
        <v>6507</v>
      </c>
      <c r="C2654" t="s">
        <v>41</v>
      </c>
      <c r="D2654" t="s">
        <v>1381</v>
      </c>
      <c r="E2654" s="15" t="s">
        <v>3883</v>
      </c>
      <c r="F2654" s="15" t="s">
        <v>2984</v>
      </c>
      <c r="G2654" s="15" t="s">
        <v>3874</v>
      </c>
      <c r="H2654" s="15" t="s">
        <v>4100</v>
      </c>
      <c r="I2654" t="s">
        <v>1363</v>
      </c>
      <c r="J2654" t="s">
        <v>3160</v>
      </c>
      <c r="K2654" t="s">
        <v>3193</v>
      </c>
      <c r="L2654" t="s">
        <v>3194</v>
      </c>
      <c r="M2654" t="s">
        <v>3049</v>
      </c>
      <c r="N2654" t="s">
        <v>3136</v>
      </c>
      <c r="O2654" t="s">
        <v>3160</v>
      </c>
      <c r="P2654" t="s">
        <v>3115</v>
      </c>
      <c r="Q2654" t="s">
        <v>3186</v>
      </c>
      <c r="R2654" t="s">
        <v>3160</v>
      </c>
      <c r="S2654" t="s">
        <v>3348</v>
      </c>
    </row>
    <row r="2655" spans="1:19" outlineLevel="1" x14ac:dyDescent="0.2">
      <c r="A2655" t="s">
        <v>4099</v>
      </c>
      <c r="B2655" t="s">
        <v>6530</v>
      </c>
      <c r="C2655" t="s">
        <v>41</v>
      </c>
      <c r="D2655" t="s">
        <v>1381</v>
      </c>
      <c r="E2655" s="15" t="s">
        <v>3883</v>
      </c>
      <c r="F2655" s="15" t="s">
        <v>2984</v>
      </c>
      <c r="G2655" s="15" t="s">
        <v>3874</v>
      </c>
      <c r="H2655" s="15" t="s">
        <v>4100</v>
      </c>
      <c r="I2655" t="s">
        <v>1363</v>
      </c>
      <c r="J2655" t="s">
        <v>3160</v>
      </c>
      <c r="K2655" t="s">
        <v>3193</v>
      </c>
      <c r="L2655" t="s">
        <v>3194</v>
      </c>
      <c r="M2655" t="s">
        <v>3049</v>
      </c>
      <c r="N2655" t="s">
        <v>3136</v>
      </c>
      <c r="O2655" t="s">
        <v>3160</v>
      </c>
      <c r="P2655" t="s">
        <v>3115</v>
      </c>
      <c r="Q2655" t="s">
        <v>3186</v>
      </c>
      <c r="R2655" t="s">
        <v>3160</v>
      </c>
      <c r="S2655" t="s">
        <v>3348</v>
      </c>
    </row>
    <row r="2656" spans="1:19" outlineLevel="1" x14ac:dyDescent="0.2">
      <c r="A2656" t="s">
        <v>4097</v>
      </c>
      <c r="B2656" t="s">
        <v>6508</v>
      </c>
      <c r="C2656" t="s">
        <v>41</v>
      </c>
      <c r="D2656" t="s">
        <v>1381</v>
      </c>
      <c r="E2656" s="15" t="s">
        <v>3883</v>
      </c>
      <c r="F2656" s="15" t="s">
        <v>2984</v>
      </c>
      <c r="G2656" s="15" t="s">
        <v>3879</v>
      </c>
      <c r="H2656" s="15" t="s">
        <v>4098</v>
      </c>
      <c r="I2656" t="s">
        <v>1</v>
      </c>
      <c r="J2656" t="s">
        <v>3160</v>
      </c>
      <c r="K2656" t="s">
        <v>3193</v>
      </c>
      <c r="L2656" t="s">
        <v>3160</v>
      </c>
      <c r="M2656" t="s">
        <v>3049</v>
      </c>
      <c r="N2656" t="s">
        <v>3136</v>
      </c>
      <c r="O2656" t="s">
        <v>3160</v>
      </c>
      <c r="P2656" t="s">
        <v>3115</v>
      </c>
      <c r="Q2656" t="s">
        <v>3186</v>
      </c>
      <c r="R2656" t="s">
        <v>3160</v>
      </c>
      <c r="S2656" t="s">
        <v>3348</v>
      </c>
    </row>
    <row r="2657" spans="1:19" outlineLevel="1" x14ac:dyDescent="0.2">
      <c r="A2657" t="s">
        <v>4097</v>
      </c>
      <c r="B2657" t="s">
        <v>6508</v>
      </c>
      <c r="C2657" t="s">
        <v>41</v>
      </c>
      <c r="D2657" t="s">
        <v>1381</v>
      </c>
      <c r="E2657" s="15" t="s">
        <v>3883</v>
      </c>
      <c r="F2657" s="15" t="s">
        <v>2984</v>
      </c>
      <c r="G2657" s="15" t="s">
        <v>3879</v>
      </c>
      <c r="H2657" s="15" t="s">
        <v>4098</v>
      </c>
      <c r="I2657" t="s">
        <v>1363</v>
      </c>
      <c r="J2657" t="s">
        <v>3160</v>
      </c>
      <c r="K2657" t="s">
        <v>3193</v>
      </c>
      <c r="L2657" t="s">
        <v>3194</v>
      </c>
      <c r="M2657" t="s">
        <v>3049</v>
      </c>
      <c r="N2657" t="s">
        <v>3136</v>
      </c>
      <c r="O2657" t="s">
        <v>3160</v>
      </c>
      <c r="P2657" t="s">
        <v>3115</v>
      </c>
      <c r="Q2657" t="s">
        <v>3186</v>
      </c>
      <c r="R2657" t="s">
        <v>3160</v>
      </c>
      <c r="S2657" t="s">
        <v>3348</v>
      </c>
    </row>
    <row r="2658" spans="1:19" outlineLevel="1" x14ac:dyDescent="0.2">
      <c r="A2658" t="s">
        <v>4097</v>
      </c>
      <c r="B2658" t="s">
        <v>6531</v>
      </c>
      <c r="C2658" t="s">
        <v>41</v>
      </c>
      <c r="D2658" t="s">
        <v>1381</v>
      </c>
      <c r="E2658" s="15" t="s">
        <v>3883</v>
      </c>
      <c r="F2658" s="15" t="s">
        <v>2984</v>
      </c>
      <c r="G2658" s="15" t="s">
        <v>3879</v>
      </c>
      <c r="H2658" s="15" t="s">
        <v>4098</v>
      </c>
      <c r="I2658" t="s">
        <v>1363</v>
      </c>
      <c r="J2658" t="s">
        <v>3160</v>
      </c>
      <c r="K2658" t="s">
        <v>3193</v>
      </c>
      <c r="L2658" t="s">
        <v>3194</v>
      </c>
      <c r="M2658" t="s">
        <v>3049</v>
      </c>
      <c r="N2658" t="s">
        <v>3136</v>
      </c>
      <c r="O2658" t="s">
        <v>3160</v>
      </c>
      <c r="P2658" t="s">
        <v>3115</v>
      </c>
      <c r="Q2658" t="s">
        <v>3186</v>
      </c>
      <c r="R2658" t="s">
        <v>3160</v>
      </c>
      <c r="S2658" t="s">
        <v>3348</v>
      </c>
    </row>
    <row r="2659" spans="1:19" outlineLevel="1" x14ac:dyDescent="0.2">
      <c r="A2659" t="s">
        <v>4101</v>
      </c>
      <c r="B2659" t="s">
        <v>6509</v>
      </c>
      <c r="C2659" t="s">
        <v>41</v>
      </c>
      <c r="D2659" t="s">
        <v>1381</v>
      </c>
      <c r="E2659" s="15" t="s">
        <v>3883</v>
      </c>
      <c r="F2659" s="15" t="s">
        <v>2984</v>
      </c>
      <c r="G2659" s="15" t="s">
        <v>3879</v>
      </c>
      <c r="H2659" s="15" t="s">
        <v>4102</v>
      </c>
      <c r="I2659" t="s">
        <v>1</v>
      </c>
      <c r="J2659" t="s">
        <v>3160</v>
      </c>
      <c r="K2659" t="s">
        <v>3193</v>
      </c>
      <c r="L2659" t="s">
        <v>3160</v>
      </c>
      <c r="M2659" t="s">
        <v>3049</v>
      </c>
      <c r="N2659" t="s">
        <v>3136</v>
      </c>
      <c r="O2659" t="s">
        <v>3160</v>
      </c>
      <c r="P2659" t="s">
        <v>3115</v>
      </c>
      <c r="Q2659" t="s">
        <v>3186</v>
      </c>
      <c r="R2659" t="s">
        <v>3160</v>
      </c>
      <c r="S2659" t="s">
        <v>3348</v>
      </c>
    </row>
    <row r="2660" spans="1:19" outlineLevel="1" x14ac:dyDescent="0.2">
      <c r="A2660" t="s">
        <v>4101</v>
      </c>
      <c r="B2660" t="s">
        <v>6509</v>
      </c>
      <c r="C2660" t="s">
        <v>41</v>
      </c>
      <c r="D2660" t="s">
        <v>1381</v>
      </c>
      <c r="E2660" s="15" t="s">
        <v>3883</v>
      </c>
      <c r="F2660" s="15" t="s">
        <v>2984</v>
      </c>
      <c r="G2660" s="15" t="s">
        <v>3879</v>
      </c>
      <c r="H2660" s="15" t="s">
        <v>4102</v>
      </c>
      <c r="I2660" t="s">
        <v>1363</v>
      </c>
      <c r="J2660" t="s">
        <v>3160</v>
      </c>
      <c r="K2660" t="s">
        <v>3193</v>
      </c>
      <c r="L2660" t="s">
        <v>3194</v>
      </c>
      <c r="M2660" t="s">
        <v>3049</v>
      </c>
      <c r="N2660" t="s">
        <v>3136</v>
      </c>
      <c r="O2660" t="s">
        <v>3160</v>
      </c>
      <c r="P2660" t="s">
        <v>3115</v>
      </c>
      <c r="Q2660" t="s">
        <v>3186</v>
      </c>
      <c r="R2660" t="s">
        <v>3160</v>
      </c>
      <c r="S2660" t="s">
        <v>3348</v>
      </c>
    </row>
    <row r="2661" spans="1:19" outlineLevel="1" x14ac:dyDescent="0.2">
      <c r="A2661" t="s">
        <v>4101</v>
      </c>
      <c r="B2661" t="s">
        <v>6532</v>
      </c>
      <c r="C2661" t="s">
        <v>41</v>
      </c>
      <c r="D2661" t="s">
        <v>1381</v>
      </c>
      <c r="E2661" s="15" t="s">
        <v>3883</v>
      </c>
      <c r="F2661" s="15" t="s">
        <v>2984</v>
      </c>
      <c r="G2661" s="15" t="s">
        <v>3879</v>
      </c>
      <c r="H2661" s="15" t="s">
        <v>4102</v>
      </c>
      <c r="I2661" t="s">
        <v>1363</v>
      </c>
      <c r="J2661" t="s">
        <v>3160</v>
      </c>
      <c r="K2661" t="s">
        <v>3193</v>
      </c>
      <c r="L2661" t="s">
        <v>3194</v>
      </c>
      <c r="M2661" t="s">
        <v>3049</v>
      </c>
      <c r="N2661" t="s">
        <v>3136</v>
      </c>
      <c r="O2661" t="s">
        <v>3160</v>
      </c>
      <c r="P2661" t="s">
        <v>3115</v>
      </c>
      <c r="Q2661" t="s">
        <v>3186</v>
      </c>
      <c r="R2661" t="s">
        <v>3160</v>
      </c>
      <c r="S2661" t="s">
        <v>3348</v>
      </c>
    </row>
    <row r="2662" spans="1:19" outlineLevel="1" x14ac:dyDescent="0.2">
      <c r="A2662" t="s">
        <v>4103</v>
      </c>
      <c r="B2662" t="s">
        <v>6510</v>
      </c>
      <c r="C2662" t="s">
        <v>41</v>
      </c>
      <c r="D2662" t="s">
        <v>1381</v>
      </c>
      <c r="E2662" s="15" t="s">
        <v>3883</v>
      </c>
      <c r="F2662" s="15" t="s">
        <v>2984</v>
      </c>
      <c r="G2662" s="15" t="s">
        <v>3874</v>
      </c>
      <c r="H2662" s="15" t="s">
        <v>4104</v>
      </c>
      <c r="I2662" t="s">
        <v>1</v>
      </c>
      <c r="J2662" t="s">
        <v>3160</v>
      </c>
      <c r="K2662" t="s">
        <v>3193</v>
      </c>
      <c r="L2662" t="s">
        <v>3160</v>
      </c>
      <c r="M2662" t="s">
        <v>3049</v>
      </c>
      <c r="N2662" t="s">
        <v>3136</v>
      </c>
      <c r="O2662" t="s">
        <v>3160</v>
      </c>
      <c r="P2662" t="s">
        <v>3115</v>
      </c>
      <c r="Q2662" t="s">
        <v>3186</v>
      </c>
      <c r="R2662" t="s">
        <v>3160</v>
      </c>
      <c r="S2662" t="s">
        <v>3348</v>
      </c>
    </row>
    <row r="2663" spans="1:19" outlineLevel="1" x14ac:dyDescent="0.2">
      <c r="A2663" t="s">
        <v>4103</v>
      </c>
      <c r="B2663" t="s">
        <v>6510</v>
      </c>
      <c r="C2663" t="s">
        <v>41</v>
      </c>
      <c r="D2663" t="s">
        <v>1381</v>
      </c>
      <c r="E2663" s="15" t="s">
        <v>3883</v>
      </c>
      <c r="F2663" s="15" t="s">
        <v>2984</v>
      </c>
      <c r="G2663" s="15" t="s">
        <v>3874</v>
      </c>
      <c r="H2663" s="15" t="s">
        <v>4104</v>
      </c>
      <c r="I2663" t="s">
        <v>1363</v>
      </c>
      <c r="J2663" t="s">
        <v>3160</v>
      </c>
      <c r="K2663" t="s">
        <v>3193</v>
      </c>
      <c r="L2663" t="s">
        <v>3194</v>
      </c>
      <c r="M2663" t="s">
        <v>3049</v>
      </c>
      <c r="N2663" t="s">
        <v>3136</v>
      </c>
      <c r="O2663" t="s">
        <v>3160</v>
      </c>
      <c r="P2663" t="s">
        <v>3115</v>
      </c>
      <c r="Q2663" t="s">
        <v>3186</v>
      </c>
      <c r="R2663" t="s">
        <v>3160</v>
      </c>
      <c r="S2663" t="s">
        <v>3348</v>
      </c>
    </row>
    <row r="2664" spans="1:19" outlineLevel="1" x14ac:dyDescent="0.2">
      <c r="A2664" t="s">
        <v>4103</v>
      </c>
      <c r="B2664" t="s">
        <v>6533</v>
      </c>
      <c r="C2664" t="s">
        <v>41</v>
      </c>
      <c r="D2664" t="s">
        <v>1381</v>
      </c>
      <c r="E2664" s="15" t="s">
        <v>3883</v>
      </c>
      <c r="F2664" s="15" t="s">
        <v>2984</v>
      </c>
      <c r="G2664" s="15" t="s">
        <v>3874</v>
      </c>
      <c r="H2664" s="15" t="s">
        <v>4104</v>
      </c>
      <c r="I2664" t="s">
        <v>1363</v>
      </c>
      <c r="J2664" t="s">
        <v>3160</v>
      </c>
      <c r="K2664" t="s">
        <v>3193</v>
      </c>
      <c r="L2664" t="s">
        <v>3194</v>
      </c>
      <c r="M2664" t="s">
        <v>3049</v>
      </c>
      <c r="N2664" t="s">
        <v>3136</v>
      </c>
      <c r="O2664" t="s">
        <v>3160</v>
      </c>
      <c r="P2664" t="s">
        <v>3115</v>
      </c>
      <c r="Q2664" t="s">
        <v>3186</v>
      </c>
      <c r="R2664" t="s">
        <v>3160</v>
      </c>
      <c r="S2664" t="s">
        <v>3348</v>
      </c>
    </row>
    <row r="2665" spans="1:19" outlineLevel="1" x14ac:dyDescent="0.2">
      <c r="A2665" t="s">
        <v>4105</v>
      </c>
      <c r="B2665" t="s">
        <v>6511</v>
      </c>
      <c r="C2665" t="s">
        <v>41</v>
      </c>
      <c r="D2665" t="s">
        <v>1381</v>
      </c>
      <c r="E2665" s="15" t="s">
        <v>3883</v>
      </c>
      <c r="F2665" s="15" t="s">
        <v>2984</v>
      </c>
      <c r="G2665" s="15" t="s">
        <v>3874</v>
      </c>
      <c r="H2665" s="15" t="s">
        <v>4106</v>
      </c>
      <c r="I2665" t="s">
        <v>1</v>
      </c>
      <c r="J2665" t="s">
        <v>3160</v>
      </c>
      <c r="K2665" t="s">
        <v>3193</v>
      </c>
      <c r="L2665" t="s">
        <v>3160</v>
      </c>
      <c r="M2665" t="s">
        <v>3049</v>
      </c>
      <c r="N2665" t="s">
        <v>3136</v>
      </c>
      <c r="O2665" t="s">
        <v>3160</v>
      </c>
      <c r="P2665" t="s">
        <v>3115</v>
      </c>
      <c r="Q2665" t="s">
        <v>3186</v>
      </c>
      <c r="R2665" t="s">
        <v>3160</v>
      </c>
      <c r="S2665" t="s">
        <v>3348</v>
      </c>
    </row>
    <row r="2666" spans="1:19" outlineLevel="1" x14ac:dyDescent="0.2">
      <c r="A2666" t="s">
        <v>4105</v>
      </c>
      <c r="B2666" t="s">
        <v>6511</v>
      </c>
      <c r="C2666" t="s">
        <v>41</v>
      </c>
      <c r="D2666" t="s">
        <v>1381</v>
      </c>
      <c r="E2666" s="15" t="s">
        <v>3883</v>
      </c>
      <c r="F2666" s="15" t="s">
        <v>2984</v>
      </c>
      <c r="G2666" s="15" t="s">
        <v>3874</v>
      </c>
      <c r="H2666" s="15" t="s">
        <v>4106</v>
      </c>
      <c r="I2666" t="s">
        <v>1363</v>
      </c>
      <c r="J2666" t="s">
        <v>3160</v>
      </c>
      <c r="K2666" t="s">
        <v>3193</v>
      </c>
      <c r="L2666" t="s">
        <v>3194</v>
      </c>
      <c r="M2666" t="s">
        <v>3049</v>
      </c>
      <c r="N2666" t="s">
        <v>3136</v>
      </c>
      <c r="O2666" t="s">
        <v>3160</v>
      </c>
      <c r="P2666" t="s">
        <v>3115</v>
      </c>
      <c r="Q2666" t="s">
        <v>3186</v>
      </c>
      <c r="R2666" t="s">
        <v>3160</v>
      </c>
      <c r="S2666" t="s">
        <v>3348</v>
      </c>
    </row>
    <row r="2667" spans="1:19" outlineLevel="1" x14ac:dyDescent="0.2">
      <c r="A2667" t="s">
        <v>4105</v>
      </c>
      <c r="B2667" t="s">
        <v>6534</v>
      </c>
      <c r="C2667" t="s">
        <v>41</v>
      </c>
      <c r="D2667" t="s">
        <v>1381</v>
      </c>
      <c r="E2667" s="15" t="s">
        <v>3883</v>
      </c>
      <c r="F2667" s="15" t="s">
        <v>2984</v>
      </c>
      <c r="G2667" s="15" t="s">
        <v>3874</v>
      </c>
      <c r="H2667" s="15" t="s">
        <v>4106</v>
      </c>
      <c r="I2667" t="s">
        <v>1363</v>
      </c>
      <c r="J2667" t="s">
        <v>3160</v>
      </c>
      <c r="K2667" t="s">
        <v>3193</v>
      </c>
      <c r="L2667" t="s">
        <v>3194</v>
      </c>
      <c r="M2667" t="s">
        <v>3049</v>
      </c>
      <c r="N2667" t="s">
        <v>3136</v>
      </c>
      <c r="O2667" t="s">
        <v>3160</v>
      </c>
      <c r="P2667" t="s">
        <v>3115</v>
      </c>
      <c r="Q2667" t="s">
        <v>3186</v>
      </c>
      <c r="R2667" t="s">
        <v>3160</v>
      </c>
      <c r="S2667" t="s">
        <v>3348</v>
      </c>
    </row>
    <row r="2668" spans="1:19" outlineLevel="1" x14ac:dyDescent="0.2">
      <c r="A2668" t="s">
        <v>4107</v>
      </c>
      <c r="B2668" t="s">
        <v>6512</v>
      </c>
      <c r="C2668" t="s">
        <v>41</v>
      </c>
      <c r="D2668" t="s">
        <v>1381</v>
      </c>
      <c r="E2668" s="15" t="s">
        <v>3883</v>
      </c>
      <c r="F2668" s="15" t="s">
        <v>2984</v>
      </c>
      <c r="G2668" s="15" t="s">
        <v>3874</v>
      </c>
      <c r="H2668" s="15" t="s">
        <v>4109</v>
      </c>
      <c r="I2668" t="s">
        <v>1</v>
      </c>
      <c r="J2668" t="s">
        <v>3160</v>
      </c>
      <c r="K2668" t="s">
        <v>3193</v>
      </c>
      <c r="L2668" t="s">
        <v>3160</v>
      </c>
      <c r="M2668" t="s">
        <v>3049</v>
      </c>
      <c r="N2668" t="s">
        <v>3136</v>
      </c>
      <c r="O2668" t="s">
        <v>3160</v>
      </c>
      <c r="P2668" t="s">
        <v>3115</v>
      </c>
      <c r="Q2668" t="s">
        <v>3186</v>
      </c>
      <c r="R2668" t="s">
        <v>3160</v>
      </c>
      <c r="S2668" t="s">
        <v>3348</v>
      </c>
    </row>
    <row r="2669" spans="1:19" outlineLevel="1" x14ac:dyDescent="0.2">
      <c r="A2669" t="s">
        <v>4107</v>
      </c>
      <c r="B2669" t="s">
        <v>6512</v>
      </c>
      <c r="C2669" t="s">
        <v>41</v>
      </c>
      <c r="D2669" t="s">
        <v>1381</v>
      </c>
      <c r="E2669" s="15" t="s">
        <v>3883</v>
      </c>
      <c r="F2669" s="15" t="s">
        <v>2984</v>
      </c>
      <c r="G2669" s="15" t="s">
        <v>3874</v>
      </c>
      <c r="H2669" s="15" t="s">
        <v>4109</v>
      </c>
      <c r="I2669" t="s">
        <v>1363</v>
      </c>
      <c r="J2669" t="s">
        <v>3160</v>
      </c>
      <c r="K2669" t="s">
        <v>3193</v>
      </c>
      <c r="L2669" t="s">
        <v>3194</v>
      </c>
      <c r="M2669" t="s">
        <v>3049</v>
      </c>
      <c r="N2669" t="s">
        <v>3136</v>
      </c>
      <c r="O2669" t="s">
        <v>3160</v>
      </c>
      <c r="P2669" t="s">
        <v>3115</v>
      </c>
      <c r="Q2669" t="s">
        <v>3186</v>
      </c>
      <c r="R2669" t="s">
        <v>3160</v>
      </c>
      <c r="S2669" t="s">
        <v>3348</v>
      </c>
    </row>
    <row r="2670" spans="1:19" outlineLevel="1" x14ac:dyDescent="0.2">
      <c r="A2670" t="s">
        <v>4107</v>
      </c>
      <c r="B2670" t="s">
        <v>6535</v>
      </c>
      <c r="C2670" t="s">
        <v>41</v>
      </c>
      <c r="D2670" t="s">
        <v>1381</v>
      </c>
      <c r="E2670" s="15" t="s">
        <v>3883</v>
      </c>
      <c r="F2670" s="15" t="s">
        <v>2984</v>
      </c>
      <c r="G2670" s="15" t="s">
        <v>3874</v>
      </c>
      <c r="H2670" s="15" t="s">
        <v>4109</v>
      </c>
      <c r="I2670" t="s">
        <v>1363</v>
      </c>
      <c r="J2670" t="s">
        <v>3160</v>
      </c>
      <c r="K2670" t="s">
        <v>3193</v>
      </c>
      <c r="L2670" t="s">
        <v>3194</v>
      </c>
      <c r="M2670" t="s">
        <v>3049</v>
      </c>
      <c r="N2670" t="s">
        <v>3136</v>
      </c>
      <c r="O2670" t="s">
        <v>3160</v>
      </c>
      <c r="P2670" t="s">
        <v>3115</v>
      </c>
      <c r="Q2670" t="s">
        <v>3186</v>
      </c>
      <c r="R2670" t="s">
        <v>3160</v>
      </c>
      <c r="S2670" t="s">
        <v>3348</v>
      </c>
    </row>
    <row r="2671" spans="1:19" outlineLevel="1" x14ac:dyDescent="0.2">
      <c r="A2671" t="s">
        <v>4108</v>
      </c>
      <c r="B2671" t="s">
        <v>6513</v>
      </c>
      <c r="C2671" t="s">
        <v>41</v>
      </c>
      <c r="D2671" t="s">
        <v>1381</v>
      </c>
      <c r="E2671" s="15" t="s">
        <v>3883</v>
      </c>
      <c r="F2671" s="15" t="s">
        <v>2984</v>
      </c>
      <c r="G2671" s="15" t="s">
        <v>3874</v>
      </c>
      <c r="H2671" s="15" t="s">
        <v>4110</v>
      </c>
      <c r="I2671" t="s">
        <v>1</v>
      </c>
      <c r="J2671" t="s">
        <v>3160</v>
      </c>
      <c r="K2671" t="s">
        <v>3193</v>
      </c>
      <c r="L2671" t="s">
        <v>3160</v>
      </c>
      <c r="M2671" t="s">
        <v>3049</v>
      </c>
      <c r="N2671" t="s">
        <v>3136</v>
      </c>
      <c r="O2671" t="s">
        <v>3160</v>
      </c>
      <c r="P2671" t="s">
        <v>3115</v>
      </c>
      <c r="Q2671" t="s">
        <v>3186</v>
      </c>
      <c r="R2671" t="s">
        <v>3160</v>
      </c>
      <c r="S2671" t="s">
        <v>3348</v>
      </c>
    </row>
    <row r="2672" spans="1:19" outlineLevel="1" x14ac:dyDescent="0.2">
      <c r="A2672" t="s">
        <v>4108</v>
      </c>
      <c r="B2672" t="s">
        <v>6513</v>
      </c>
      <c r="C2672" t="s">
        <v>41</v>
      </c>
      <c r="D2672" t="s">
        <v>1381</v>
      </c>
      <c r="E2672" s="15" t="s">
        <v>3883</v>
      </c>
      <c r="F2672" s="15" t="s">
        <v>2984</v>
      </c>
      <c r="G2672" s="15" t="s">
        <v>3874</v>
      </c>
      <c r="H2672" s="15" t="s">
        <v>4110</v>
      </c>
      <c r="I2672" t="s">
        <v>1363</v>
      </c>
      <c r="J2672" t="s">
        <v>3160</v>
      </c>
      <c r="K2672" t="s">
        <v>3193</v>
      </c>
      <c r="L2672" t="s">
        <v>3194</v>
      </c>
      <c r="M2672" t="s">
        <v>3049</v>
      </c>
      <c r="N2672" t="s">
        <v>3136</v>
      </c>
      <c r="O2672" t="s">
        <v>3160</v>
      </c>
      <c r="P2672" t="s">
        <v>3115</v>
      </c>
      <c r="Q2672" t="s">
        <v>3186</v>
      </c>
      <c r="R2672" t="s">
        <v>3160</v>
      </c>
      <c r="S2672" t="s">
        <v>3348</v>
      </c>
    </row>
    <row r="2673" spans="1:19" outlineLevel="1" x14ac:dyDescent="0.2">
      <c r="A2673" t="s">
        <v>4108</v>
      </c>
      <c r="B2673" t="s">
        <v>6536</v>
      </c>
      <c r="C2673" t="s">
        <v>41</v>
      </c>
      <c r="D2673" t="s">
        <v>1381</v>
      </c>
      <c r="E2673" s="15" t="s">
        <v>3883</v>
      </c>
      <c r="F2673" s="15" t="s">
        <v>2984</v>
      </c>
      <c r="G2673" s="15" t="s">
        <v>3874</v>
      </c>
      <c r="H2673" s="15" t="s">
        <v>4110</v>
      </c>
      <c r="I2673" t="s">
        <v>1363</v>
      </c>
      <c r="J2673" t="s">
        <v>3160</v>
      </c>
      <c r="K2673" t="s">
        <v>3193</v>
      </c>
      <c r="L2673" t="s">
        <v>3194</v>
      </c>
      <c r="M2673" t="s">
        <v>3049</v>
      </c>
      <c r="N2673" t="s">
        <v>3136</v>
      </c>
      <c r="O2673" t="s">
        <v>3160</v>
      </c>
      <c r="P2673" t="s">
        <v>3115</v>
      </c>
      <c r="Q2673" t="s">
        <v>3186</v>
      </c>
      <c r="R2673" t="s">
        <v>3160</v>
      </c>
      <c r="S2673" t="s">
        <v>3348</v>
      </c>
    </row>
    <row r="2674" spans="1:19" outlineLevel="1" x14ac:dyDescent="0.2">
      <c r="A2674" t="s">
        <v>4111</v>
      </c>
      <c r="B2674" t="s">
        <v>6514</v>
      </c>
      <c r="C2674" t="s">
        <v>41</v>
      </c>
      <c r="D2674" t="s">
        <v>1381</v>
      </c>
      <c r="E2674" s="15" t="s">
        <v>3883</v>
      </c>
      <c r="F2674" s="15" t="s">
        <v>2984</v>
      </c>
      <c r="G2674" s="15" t="s">
        <v>3874</v>
      </c>
      <c r="H2674" s="15" t="s">
        <v>4115</v>
      </c>
      <c r="I2674" t="s">
        <v>1</v>
      </c>
      <c r="J2674" t="s">
        <v>3160</v>
      </c>
      <c r="K2674" t="s">
        <v>3193</v>
      </c>
      <c r="L2674" t="s">
        <v>3160</v>
      </c>
      <c r="M2674" t="s">
        <v>3049</v>
      </c>
      <c r="N2674" t="s">
        <v>3136</v>
      </c>
      <c r="O2674" t="s">
        <v>3160</v>
      </c>
      <c r="P2674" t="s">
        <v>3115</v>
      </c>
      <c r="Q2674" t="s">
        <v>3186</v>
      </c>
      <c r="R2674" t="s">
        <v>3160</v>
      </c>
      <c r="S2674" t="s">
        <v>3348</v>
      </c>
    </row>
    <row r="2675" spans="1:19" outlineLevel="1" x14ac:dyDescent="0.2">
      <c r="A2675" t="s">
        <v>4111</v>
      </c>
      <c r="B2675" t="s">
        <v>6514</v>
      </c>
      <c r="C2675" t="s">
        <v>41</v>
      </c>
      <c r="D2675" t="s">
        <v>1381</v>
      </c>
      <c r="E2675" s="15" t="s">
        <v>3883</v>
      </c>
      <c r="F2675" s="15" t="s">
        <v>2984</v>
      </c>
      <c r="G2675" s="15" t="s">
        <v>3874</v>
      </c>
      <c r="H2675" s="15" t="s">
        <v>4115</v>
      </c>
      <c r="I2675" t="s">
        <v>1363</v>
      </c>
      <c r="J2675" t="s">
        <v>3160</v>
      </c>
      <c r="K2675" t="s">
        <v>3193</v>
      </c>
      <c r="L2675" t="s">
        <v>3194</v>
      </c>
      <c r="M2675" t="s">
        <v>3049</v>
      </c>
      <c r="N2675" t="s">
        <v>3136</v>
      </c>
      <c r="O2675" t="s">
        <v>3160</v>
      </c>
      <c r="P2675" t="s">
        <v>3115</v>
      </c>
      <c r="Q2675" t="s">
        <v>3186</v>
      </c>
      <c r="R2675" t="s">
        <v>3160</v>
      </c>
      <c r="S2675" t="s">
        <v>3348</v>
      </c>
    </row>
    <row r="2676" spans="1:19" outlineLevel="1" x14ac:dyDescent="0.2">
      <c r="A2676" t="s">
        <v>4111</v>
      </c>
      <c r="B2676" t="s">
        <v>6537</v>
      </c>
      <c r="C2676" t="s">
        <v>41</v>
      </c>
      <c r="D2676" t="s">
        <v>1381</v>
      </c>
      <c r="E2676" s="15" t="s">
        <v>3883</v>
      </c>
      <c r="F2676" s="15" t="s">
        <v>2984</v>
      </c>
      <c r="G2676" s="15" t="s">
        <v>3874</v>
      </c>
      <c r="H2676" s="15" t="s">
        <v>4115</v>
      </c>
      <c r="I2676" t="s">
        <v>1363</v>
      </c>
      <c r="J2676" t="s">
        <v>3160</v>
      </c>
      <c r="K2676" t="s">
        <v>3193</v>
      </c>
      <c r="L2676" t="s">
        <v>3194</v>
      </c>
      <c r="M2676" t="s">
        <v>3049</v>
      </c>
      <c r="N2676" t="s">
        <v>3136</v>
      </c>
      <c r="O2676" t="s">
        <v>3160</v>
      </c>
      <c r="P2676" t="s">
        <v>3115</v>
      </c>
      <c r="Q2676" t="s">
        <v>3186</v>
      </c>
      <c r="R2676" t="s">
        <v>3160</v>
      </c>
      <c r="S2676" t="s">
        <v>3348</v>
      </c>
    </row>
    <row r="2677" spans="1:19" outlineLevel="1" x14ac:dyDescent="0.2">
      <c r="A2677" t="s">
        <v>4112</v>
      </c>
      <c r="B2677" t="s">
        <v>6515</v>
      </c>
      <c r="C2677" t="s">
        <v>41</v>
      </c>
      <c r="D2677" t="s">
        <v>1381</v>
      </c>
      <c r="E2677" s="15" t="s">
        <v>3883</v>
      </c>
      <c r="F2677" s="15" t="s">
        <v>2984</v>
      </c>
      <c r="G2677" s="15" t="s">
        <v>3874</v>
      </c>
      <c r="H2677" s="15" t="s">
        <v>4116</v>
      </c>
      <c r="I2677" t="s">
        <v>1</v>
      </c>
      <c r="J2677" t="s">
        <v>3160</v>
      </c>
      <c r="K2677" t="s">
        <v>3193</v>
      </c>
      <c r="L2677" t="s">
        <v>3160</v>
      </c>
      <c r="M2677" t="s">
        <v>3049</v>
      </c>
      <c r="N2677" t="s">
        <v>3136</v>
      </c>
      <c r="O2677" t="s">
        <v>3160</v>
      </c>
      <c r="P2677" t="s">
        <v>3115</v>
      </c>
      <c r="Q2677" t="s">
        <v>3186</v>
      </c>
      <c r="R2677" t="s">
        <v>3160</v>
      </c>
      <c r="S2677" t="s">
        <v>3348</v>
      </c>
    </row>
    <row r="2678" spans="1:19" outlineLevel="1" x14ac:dyDescent="0.2">
      <c r="A2678" t="s">
        <v>4112</v>
      </c>
      <c r="B2678" t="s">
        <v>6515</v>
      </c>
      <c r="C2678" t="s">
        <v>41</v>
      </c>
      <c r="D2678" t="s">
        <v>1381</v>
      </c>
      <c r="E2678" s="15" t="s">
        <v>3883</v>
      </c>
      <c r="F2678" s="15" t="s">
        <v>2984</v>
      </c>
      <c r="G2678" s="15" t="s">
        <v>3874</v>
      </c>
      <c r="H2678" s="15" t="s">
        <v>4116</v>
      </c>
      <c r="I2678" t="s">
        <v>1363</v>
      </c>
      <c r="J2678" t="s">
        <v>3160</v>
      </c>
      <c r="K2678" t="s">
        <v>3193</v>
      </c>
      <c r="L2678" t="s">
        <v>3194</v>
      </c>
      <c r="M2678" t="s">
        <v>3049</v>
      </c>
      <c r="N2678" t="s">
        <v>3136</v>
      </c>
      <c r="O2678" t="s">
        <v>3160</v>
      </c>
      <c r="P2678" t="s">
        <v>3115</v>
      </c>
      <c r="Q2678" t="s">
        <v>3186</v>
      </c>
      <c r="R2678" t="s">
        <v>3160</v>
      </c>
      <c r="S2678" t="s">
        <v>3348</v>
      </c>
    </row>
    <row r="2679" spans="1:19" outlineLevel="1" x14ac:dyDescent="0.2">
      <c r="A2679" t="s">
        <v>4112</v>
      </c>
      <c r="B2679" t="s">
        <v>6538</v>
      </c>
      <c r="C2679" t="s">
        <v>41</v>
      </c>
      <c r="D2679" t="s">
        <v>1381</v>
      </c>
      <c r="E2679" s="15" t="s">
        <v>3883</v>
      </c>
      <c r="F2679" s="15" t="s">
        <v>2984</v>
      </c>
      <c r="G2679" s="15" t="s">
        <v>3874</v>
      </c>
      <c r="H2679" s="15" t="s">
        <v>4116</v>
      </c>
      <c r="I2679" t="s">
        <v>1363</v>
      </c>
      <c r="J2679" t="s">
        <v>3160</v>
      </c>
      <c r="K2679" t="s">
        <v>3193</v>
      </c>
      <c r="L2679" t="s">
        <v>3194</v>
      </c>
      <c r="M2679" t="s">
        <v>3049</v>
      </c>
      <c r="N2679" t="s">
        <v>3136</v>
      </c>
      <c r="O2679" t="s">
        <v>3160</v>
      </c>
      <c r="P2679" t="s">
        <v>3115</v>
      </c>
      <c r="Q2679" t="s">
        <v>3186</v>
      </c>
      <c r="R2679" t="s">
        <v>3160</v>
      </c>
      <c r="S2679" t="s">
        <v>3348</v>
      </c>
    </row>
    <row r="2680" spans="1:19" outlineLevel="1" x14ac:dyDescent="0.2">
      <c r="A2680" t="s">
        <v>4113</v>
      </c>
      <c r="B2680" t="s">
        <v>6516</v>
      </c>
      <c r="C2680" t="s">
        <v>41</v>
      </c>
      <c r="D2680" t="s">
        <v>1381</v>
      </c>
      <c r="E2680" s="15" t="s">
        <v>3883</v>
      </c>
      <c r="F2680" s="15" t="s">
        <v>2984</v>
      </c>
      <c r="G2680" s="15" t="s">
        <v>3874</v>
      </c>
      <c r="H2680" s="15" t="s">
        <v>4117</v>
      </c>
      <c r="I2680" t="s">
        <v>1</v>
      </c>
      <c r="J2680" t="s">
        <v>3160</v>
      </c>
      <c r="K2680" t="s">
        <v>3193</v>
      </c>
      <c r="L2680" t="s">
        <v>3160</v>
      </c>
      <c r="M2680" t="s">
        <v>3049</v>
      </c>
      <c r="N2680" t="s">
        <v>3136</v>
      </c>
      <c r="O2680" t="s">
        <v>3160</v>
      </c>
      <c r="P2680" t="s">
        <v>3115</v>
      </c>
      <c r="Q2680" t="s">
        <v>3186</v>
      </c>
      <c r="R2680" t="s">
        <v>3160</v>
      </c>
      <c r="S2680" t="s">
        <v>3348</v>
      </c>
    </row>
    <row r="2681" spans="1:19" outlineLevel="1" x14ac:dyDescent="0.2">
      <c r="A2681" t="s">
        <v>4113</v>
      </c>
      <c r="B2681" t="s">
        <v>6516</v>
      </c>
      <c r="C2681" t="s">
        <v>41</v>
      </c>
      <c r="D2681" t="s">
        <v>1381</v>
      </c>
      <c r="E2681" s="15" t="s">
        <v>3883</v>
      </c>
      <c r="F2681" s="15" t="s">
        <v>2984</v>
      </c>
      <c r="G2681" s="15" t="s">
        <v>3874</v>
      </c>
      <c r="H2681" s="15" t="s">
        <v>4117</v>
      </c>
      <c r="I2681" t="s">
        <v>1363</v>
      </c>
      <c r="J2681" t="s">
        <v>3160</v>
      </c>
      <c r="K2681" t="s">
        <v>3193</v>
      </c>
      <c r="L2681" t="s">
        <v>3194</v>
      </c>
      <c r="M2681" t="s">
        <v>3049</v>
      </c>
      <c r="N2681" t="s">
        <v>3136</v>
      </c>
      <c r="O2681" t="s">
        <v>3160</v>
      </c>
      <c r="P2681" t="s">
        <v>3115</v>
      </c>
      <c r="Q2681" t="s">
        <v>3186</v>
      </c>
      <c r="R2681" t="s">
        <v>3160</v>
      </c>
      <c r="S2681" t="s">
        <v>3348</v>
      </c>
    </row>
    <row r="2682" spans="1:19" outlineLevel="1" x14ac:dyDescent="0.2">
      <c r="A2682" t="s">
        <v>4113</v>
      </c>
      <c r="B2682" t="s">
        <v>6539</v>
      </c>
      <c r="C2682" t="s">
        <v>41</v>
      </c>
      <c r="D2682" t="s">
        <v>1381</v>
      </c>
      <c r="E2682" s="15" t="s">
        <v>3883</v>
      </c>
      <c r="F2682" s="15" t="s">
        <v>2984</v>
      </c>
      <c r="G2682" s="15" t="s">
        <v>3874</v>
      </c>
      <c r="H2682" s="15" t="s">
        <v>4117</v>
      </c>
      <c r="I2682" t="s">
        <v>1363</v>
      </c>
      <c r="J2682" t="s">
        <v>3160</v>
      </c>
      <c r="K2682" t="s">
        <v>3193</v>
      </c>
      <c r="L2682" t="s">
        <v>3194</v>
      </c>
      <c r="M2682" t="s">
        <v>3049</v>
      </c>
      <c r="N2682" t="s">
        <v>3136</v>
      </c>
      <c r="O2682" t="s">
        <v>3160</v>
      </c>
      <c r="P2682" t="s">
        <v>3115</v>
      </c>
      <c r="Q2682" t="s">
        <v>3186</v>
      </c>
      <c r="R2682" t="s">
        <v>3160</v>
      </c>
      <c r="S2682" t="s">
        <v>3348</v>
      </c>
    </row>
    <row r="2683" spans="1:19" outlineLevel="1" x14ac:dyDescent="0.2">
      <c r="A2683" t="s">
        <v>4114</v>
      </c>
      <c r="B2683" t="s">
        <v>6517</v>
      </c>
      <c r="C2683" t="s">
        <v>41</v>
      </c>
      <c r="D2683" t="s">
        <v>1381</v>
      </c>
      <c r="E2683" s="15" t="s">
        <v>3883</v>
      </c>
      <c r="F2683" s="15" t="s">
        <v>2984</v>
      </c>
      <c r="G2683" s="15" t="s">
        <v>3874</v>
      </c>
      <c r="H2683" s="15" t="s">
        <v>4118</v>
      </c>
      <c r="I2683" t="s">
        <v>1</v>
      </c>
      <c r="J2683" t="s">
        <v>3160</v>
      </c>
      <c r="K2683" t="s">
        <v>3193</v>
      </c>
      <c r="L2683" t="s">
        <v>3160</v>
      </c>
      <c r="M2683" t="s">
        <v>3049</v>
      </c>
      <c r="N2683" t="s">
        <v>3136</v>
      </c>
      <c r="O2683" t="s">
        <v>3160</v>
      </c>
      <c r="P2683" t="s">
        <v>3115</v>
      </c>
      <c r="Q2683" t="s">
        <v>3186</v>
      </c>
      <c r="R2683" t="s">
        <v>3160</v>
      </c>
      <c r="S2683" t="s">
        <v>3348</v>
      </c>
    </row>
    <row r="2684" spans="1:19" outlineLevel="1" x14ac:dyDescent="0.2">
      <c r="A2684" t="s">
        <v>4114</v>
      </c>
      <c r="B2684" t="s">
        <v>6517</v>
      </c>
      <c r="C2684" t="s">
        <v>41</v>
      </c>
      <c r="D2684" t="s">
        <v>1381</v>
      </c>
      <c r="E2684" s="15" t="s">
        <v>3883</v>
      </c>
      <c r="F2684" s="15" t="s">
        <v>2984</v>
      </c>
      <c r="G2684" s="15" t="s">
        <v>3874</v>
      </c>
      <c r="H2684" s="15" t="s">
        <v>4118</v>
      </c>
      <c r="I2684" t="s">
        <v>1363</v>
      </c>
      <c r="J2684" t="s">
        <v>3160</v>
      </c>
      <c r="K2684" t="s">
        <v>3193</v>
      </c>
      <c r="L2684" t="s">
        <v>3194</v>
      </c>
      <c r="M2684" t="s">
        <v>3049</v>
      </c>
      <c r="N2684" t="s">
        <v>3136</v>
      </c>
      <c r="O2684" t="s">
        <v>3160</v>
      </c>
      <c r="P2684" t="s">
        <v>3115</v>
      </c>
      <c r="Q2684" t="s">
        <v>3186</v>
      </c>
      <c r="R2684" t="s">
        <v>3160</v>
      </c>
      <c r="S2684" t="s">
        <v>3348</v>
      </c>
    </row>
    <row r="2685" spans="1:19" outlineLevel="1" x14ac:dyDescent="0.2">
      <c r="A2685" t="s">
        <v>4114</v>
      </c>
      <c r="B2685" t="s">
        <v>6540</v>
      </c>
      <c r="C2685" t="s">
        <v>41</v>
      </c>
      <c r="D2685" t="s">
        <v>1381</v>
      </c>
      <c r="E2685" s="15" t="s">
        <v>3883</v>
      </c>
      <c r="F2685" s="15" t="s">
        <v>2984</v>
      </c>
      <c r="G2685" s="15" t="s">
        <v>3874</v>
      </c>
      <c r="H2685" s="15" t="s">
        <v>4118</v>
      </c>
      <c r="I2685" t="s">
        <v>1363</v>
      </c>
      <c r="J2685" t="s">
        <v>3160</v>
      </c>
      <c r="K2685" t="s">
        <v>3193</v>
      </c>
      <c r="L2685" t="s">
        <v>3194</v>
      </c>
      <c r="M2685" t="s">
        <v>3049</v>
      </c>
      <c r="N2685" t="s">
        <v>3136</v>
      </c>
      <c r="O2685" t="s">
        <v>3160</v>
      </c>
      <c r="P2685" t="s">
        <v>3115</v>
      </c>
      <c r="Q2685" t="s">
        <v>3186</v>
      </c>
      <c r="R2685" t="s">
        <v>3160</v>
      </c>
      <c r="S2685" t="s">
        <v>3348</v>
      </c>
    </row>
    <row r="2686" spans="1:19" outlineLevel="1" x14ac:dyDescent="0.2">
      <c r="A2686" t="s">
        <v>4119</v>
      </c>
      <c r="B2686" t="s">
        <v>6518</v>
      </c>
      <c r="C2686" t="s">
        <v>41</v>
      </c>
      <c r="D2686" t="s">
        <v>1381</v>
      </c>
      <c r="E2686" s="15" t="s">
        <v>3883</v>
      </c>
      <c r="F2686" s="15" t="s">
        <v>2984</v>
      </c>
      <c r="G2686" s="15" t="s">
        <v>3874</v>
      </c>
      <c r="H2686" s="15" t="s">
        <v>4122</v>
      </c>
      <c r="I2686" t="s">
        <v>1</v>
      </c>
      <c r="J2686" t="s">
        <v>3160</v>
      </c>
      <c r="K2686" t="s">
        <v>3193</v>
      </c>
      <c r="L2686" t="s">
        <v>3160</v>
      </c>
      <c r="M2686" t="s">
        <v>3049</v>
      </c>
      <c r="N2686" t="s">
        <v>3136</v>
      </c>
      <c r="O2686" t="s">
        <v>3160</v>
      </c>
      <c r="P2686" t="s">
        <v>3115</v>
      </c>
      <c r="Q2686" t="s">
        <v>3186</v>
      </c>
      <c r="R2686" t="s">
        <v>3160</v>
      </c>
      <c r="S2686" t="s">
        <v>3348</v>
      </c>
    </row>
    <row r="2687" spans="1:19" outlineLevel="1" x14ac:dyDescent="0.2">
      <c r="A2687" t="s">
        <v>4119</v>
      </c>
      <c r="B2687" t="s">
        <v>6518</v>
      </c>
      <c r="C2687" t="s">
        <v>41</v>
      </c>
      <c r="D2687" t="s">
        <v>1381</v>
      </c>
      <c r="E2687" s="15" t="s">
        <v>3883</v>
      </c>
      <c r="F2687" s="15" t="s">
        <v>2984</v>
      </c>
      <c r="G2687" s="15" t="s">
        <v>3874</v>
      </c>
      <c r="H2687" s="15" t="s">
        <v>4122</v>
      </c>
      <c r="I2687" t="s">
        <v>1363</v>
      </c>
      <c r="J2687" t="s">
        <v>3160</v>
      </c>
      <c r="K2687" t="s">
        <v>3193</v>
      </c>
      <c r="L2687" t="s">
        <v>3194</v>
      </c>
      <c r="M2687" t="s">
        <v>3049</v>
      </c>
      <c r="N2687" t="s">
        <v>3136</v>
      </c>
      <c r="O2687" t="s">
        <v>3160</v>
      </c>
      <c r="P2687" t="s">
        <v>3115</v>
      </c>
      <c r="Q2687" t="s">
        <v>3186</v>
      </c>
      <c r="R2687" t="s">
        <v>3160</v>
      </c>
      <c r="S2687" t="s">
        <v>3348</v>
      </c>
    </row>
    <row r="2688" spans="1:19" outlineLevel="1" x14ac:dyDescent="0.2">
      <c r="A2688" t="s">
        <v>4119</v>
      </c>
      <c r="B2688" t="s">
        <v>6541</v>
      </c>
      <c r="C2688" t="s">
        <v>41</v>
      </c>
      <c r="D2688" t="s">
        <v>1381</v>
      </c>
      <c r="E2688" s="15" t="s">
        <v>3883</v>
      </c>
      <c r="F2688" s="15" t="s">
        <v>2984</v>
      </c>
      <c r="G2688" s="15" t="s">
        <v>3874</v>
      </c>
      <c r="H2688" s="15" t="s">
        <v>4122</v>
      </c>
      <c r="I2688" t="s">
        <v>1363</v>
      </c>
      <c r="J2688" t="s">
        <v>3160</v>
      </c>
      <c r="K2688" t="s">
        <v>3193</v>
      </c>
      <c r="L2688" t="s">
        <v>3194</v>
      </c>
      <c r="M2688" t="s">
        <v>3049</v>
      </c>
      <c r="N2688" t="s">
        <v>3136</v>
      </c>
      <c r="O2688" t="s">
        <v>3160</v>
      </c>
      <c r="P2688" t="s">
        <v>3115</v>
      </c>
      <c r="Q2688" t="s">
        <v>3186</v>
      </c>
      <c r="R2688" t="s">
        <v>3160</v>
      </c>
      <c r="S2688" t="s">
        <v>3348</v>
      </c>
    </row>
    <row r="2689" spans="1:19" outlineLevel="1" x14ac:dyDescent="0.2">
      <c r="A2689" t="s">
        <v>4120</v>
      </c>
      <c r="B2689" t="s">
        <v>6519</v>
      </c>
      <c r="C2689" t="s">
        <v>41</v>
      </c>
      <c r="D2689" t="s">
        <v>1381</v>
      </c>
      <c r="E2689" s="15" t="s">
        <v>3883</v>
      </c>
      <c r="F2689" s="15" t="s">
        <v>2984</v>
      </c>
      <c r="G2689" s="15" t="s">
        <v>3874</v>
      </c>
      <c r="H2689" s="15" t="s">
        <v>4123</v>
      </c>
      <c r="I2689" t="s">
        <v>1</v>
      </c>
      <c r="J2689" t="s">
        <v>3160</v>
      </c>
      <c r="K2689" t="s">
        <v>3193</v>
      </c>
      <c r="L2689" t="s">
        <v>3160</v>
      </c>
      <c r="M2689" t="s">
        <v>3049</v>
      </c>
      <c r="N2689" t="s">
        <v>3136</v>
      </c>
      <c r="O2689" t="s">
        <v>3160</v>
      </c>
      <c r="P2689" t="s">
        <v>3115</v>
      </c>
      <c r="Q2689" t="s">
        <v>3186</v>
      </c>
      <c r="R2689" t="s">
        <v>3160</v>
      </c>
      <c r="S2689" t="s">
        <v>3348</v>
      </c>
    </row>
    <row r="2690" spans="1:19" outlineLevel="1" x14ac:dyDescent="0.2">
      <c r="A2690" t="s">
        <v>4120</v>
      </c>
      <c r="B2690" t="s">
        <v>6519</v>
      </c>
      <c r="C2690" t="s">
        <v>41</v>
      </c>
      <c r="D2690" t="s">
        <v>1381</v>
      </c>
      <c r="E2690" s="15" t="s">
        <v>3883</v>
      </c>
      <c r="F2690" s="15" t="s">
        <v>2984</v>
      </c>
      <c r="G2690" s="15" t="s">
        <v>3874</v>
      </c>
      <c r="H2690" s="15" t="s">
        <v>4123</v>
      </c>
      <c r="I2690" t="s">
        <v>1363</v>
      </c>
      <c r="J2690" t="s">
        <v>3160</v>
      </c>
      <c r="K2690" t="s">
        <v>3193</v>
      </c>
      <c r="L2690" t="s">
        <v>3194</v>
      </c>
      <c r="M2690" t="s">
        <v>3049</v>
      </c>
      <c r="N2690" t="s">
        <v>3136</v>
      </c>
      <c r="O2690" t="s">
        <v>3160</v>
      </c>
      <c r="P2690" t="s">
        <v>3115</v>
      </c>
      <c r="Q2690" t="s">
        <v>3186</v>
      </c>
      <c r="R2690" t="s">
        <v>3160</v>
      </c>
      <c r="S2690" t="s">
        <v>3348</v>
      </c>
    </row>
    <row r="2691" spans="1:19" outlineLevel="1" x14ac:dyDescent="0.2">
      <c r="A2691" t="s">
        <v>4120</v>
      </c>
      <c r="B2691" t="s">
        <v>6542</v>
      </c>
      <c r="C2691" t="s">
        <v>41</v>
      </c>
      <c r="D2691" t="s">
        <v>1381</v>
      </c>
      <c r="E2691" s="15" t="s">
        <v>3883</v>
      </c>
      <c r="F2691" s="15" t="s">
        <v>2984</v>
      </c>
      <c r="G2691" s="15" t="s">
        <v>3874</v>
      </c>
      <c r="H2691" s="15" t="s">
        <v>4123</v>
      </c>
      <c r="I2691" t="s">
        <v>1363</v>
      </c>
      <c r="J2691" t="s">
        <v>3160</v>
      </c>
      <c r="K2691" t="s">
        <v>3193</v>
      </c>
      <c r="L2691" t="s">
        <v>3194</v>
      </c>
      <c r="M2691" t="s">
        <v>3049</v>
      </c>
      <c r="N2691" t="s">
        <v>3136</v>
      </c>
      <c r="O2691" t="s">
        <v>3160</v>
      </c>
      <c r="P2691" t="s">
        <v>3115</v>
      </c>
      <c r="Q2691" t="s">
        <v>3186</v>
      </c>
      <c r="R2691" t="s">
        <v>3160</v>
      </c>
      <c r="S2691" t="s">
        <v>3348</v>
      </c>
    </row>
    <row r="2692" spans="1:19" outlineLevel="1" x14ac:dyDescent="0.2">
      <c r="A2692" t="s">
        <v>4121</v>
      </c>
      <c r="B2692" t="s">
        <v>6520</v>
      </c>
      <c r="C2692" t="s">
        <v>41</v>
      </c>
      <c r="D2692" t="s">
        <v>1381</v>
      </c>
      <c r="E2692" s="15" t="s">
        <v>3883</v>
      </c>
      <c r="F2692" s="15" t="s">
        <v>2984</v>
      </c>
      <c r="G2692" s="15" t="s">
        <v>3874</v>
      </c>
      <c r="H2692" s="15" t="s">
        <v>4124</v>
      </c>
      <c r="I2692" t="s">
        <v>1</v>
      </c>
      <c r="J2692" t="s">
        <v>3160</v>
      </c>
      <c r="K2692" t="s">
        <v>3193</v>
      </c>
      <c r="L2692" t="s">
        <v>3160</v>
      </c>
      <c r="M2692" t="s">
        <v>3049</v>
      </c>
      <c r="N2692" t="s">
        <v>3136</v>
      </c>
      <c r="O2692" t="s">
        <v>3160</v>
      </c>
      <c r="P2692" t="s">
        <v>3115</v>
      </c>
      <c r="Q2692" t="s">
        <v>3186</v>
      </c>
      <c r="R2692" t="s">
        <v>3160</v>
      </c>
      <c r="S2692" t="s">
        <v>3348</v>
      </c>
    </row>
    <row r="2693" spans="1:19" outlineLevel="1" x14ac:dyDescent="0.2">
      <c r="A2693" t="s">
        <v>4121</v>
      </c>
      <c r="B2693" t="s">
        <v>6520</v>
      </c>
      <c r="C2693" t="s">
        <v>41</v>
      </c>
      <c r="D2693" t="s">
        <v>1381</v>
      </c>
      <c r="E2693" s="15" t="s">
        <v>3883</v>
      </c>
      <c r="F2693" s="15" t="s">
        <v>2984</v>
      </c>
      <c r="G2693" s="15" t="s">
        <v>3874</v>
      </c>
      <c r="H2693" s="15" t="s">
        <v>4124</v>
      </c>
      <c r="I2693" t="s">
        <v>1363</v>
      </c>
      <c r="J2693" t="s">
        <v>3160</v>
      </c>
      <c r="K2693" t="s">
        <v>3193</v>
      </c>
      <c r="L2693" t="s">
        <v>3194</v>
      </c>
      <c r="M2693" t="s">
        <v>3049</v>
      </c>
      <c r="N2693" t="s">
        <v>3136</v>
      </c>
      <c r="O2693" t="s">
        <v>3160</v>
      </c>
      <c r="P2693" t="s">
        <v>3115</v>
      </c>
      <c r="Q2693" t="s">
        <v>3186</v>
      </c>
      <c r="R2693" t="s">
        <v>3160</v>
      </c>
      <c r="S2693" t="s">
        <v>3348</v>
      </c>
    </row>
    <row r="2694" spans="1:19" outlineLevel="1" x14ac:dyDescent="0.2">
      <c r="A2694" t="s">
        <v>4121</v>
      </c>
      <c r="B2694" t="s">
        <v>6543</v>
      </c>
      <c r="C2694" t="s">
        <v>41</v>
      </c>
      <c r="D2694" t="s">
        <v>1381</v>
      </c>
      <c r="E2694" s="15" t="s">
        <v>3883</v>
      </c>
      <c r="F2694" s="15" t="s">
        <v>2984</v>
      </c>
      <c r="G2694" s="15" t="s">
        <v>3874</v>
      </c>
      <c r="H2694" s="15" t="s">
        <v>4124</v>
      </c>
      <c r="I2694" t="s">
        <v>1363</v>
      </c>
      <c r="J2694" t="s">
        <v>3160</v>
      </c>
      <c r="K2694" t="s">
        <v>3193</v>
      </c>
      <c r="L2694" t="s">
        <v>3194</v>
      </c>
      <c r="M2694" t="s">
        <v>3049</v>
      </c>
      <c r="N2694" t="s">
        <v>3136</v>
      </c>
      <c r="O2694" t="s">
        <v>3160</v>
      </c>
      <c r="P2694" t="s">
        <v>3115</v>
      </c>
      <c r="Q2694" t="s">
        <v>3186</v>
      </c>
      <c r="R2694" t="s">
        <v>3160</v>
      </c>
      <c r="S2694" t="s">
        <v>3348</v>
      </c>
    </row>
    <row r="2695" spans="1:19" hidden="1" x14ac:dyDescent="0.2">
      <c r="A2695" t="s">
        <v>4136</v>
      </c>
      <c r="B2695" t="s">
        <v>6544</v>
      </c>
      <c r="C2695" t="s">
        <v>42</v>
      </c>
      <c r="D2695" s="15" t="s">
        <v>3007</v>
      </c>
      <c r="E2695" s="15" t="s">
        <v>3027</v>
      </c>
      <c r="F2695" s="15" t="s">
        <v>1759</v>
      </c>
      <c r="G2695" s="15" t="s">
        <v>3435</v>
      </c>
      <c r="H2695" s="15" t="s">
        <v>3435</v>
      </c>
      <c r="I2695" t="s">
        <v>3180</v>
      </c>
      <c r="J2695" t="s">
        <v>3160</v>
      </c>
      <c r="K2695" t="s">
        <v>3160</v>
      </c>
      <c r="L2695" t="s">
        <v>3160</v>
      </c>
      <c r="M2695" t="s">
        <v>3049</v>
      </c>
      <c r="N2695" t="s">
        <v>3160</v>
      </c>
      <c r="O2695" t="s">
        <v>3160</v>
      </c>
      <c r="P2695" t="s">
        <v>3115</v>
      </c>
      <c r="Q2695" t="s">
        <v>3186</v>
      </c>
      <c r="R2695" t="s">
        <v>3160</v>
      </c>
      <c r="S2695" t="s">
        <v>3348</v>
      </c>
    </row>
    <row r="2696" spans="1:19" outlineLevel="1" x14ac:dyDescent="0.2">
      <c r="A2696" t="s">
        <v>4136</v>
      </c>
      <c r="B2696" t="s">
        <v>6544</v>
      </c>
      <c r="C2696" t="s">
        <v>42</v>
      </c>
      <c r="D2696" s="15" t="s">
        <v>3007</v>
      </c>
      <c r="E2696" s="15" t="s">
        <v>3027</v>
      </c>
      <c r="F2696" s="15" t="s">
        <v>1759</v>
      </c>
      <c r="G2696" s="15" t="s">
        <v>3435</v>
      </c>
      <c r="H2696" s="15" t="s">
        <v>3435</v>
      </c>
      <c r="I2696" t="s">
        <v>1</v>
      </c>
      <c r="J2696" t="s">
        <v>3160</v>
      </c>
      <c r="K2696" t="s">
        <v>3193</v>
      </c>
      <c r="L2696" t="s">
        <v>3160</v>
      </c>
      <c r="M2696" t="s">
        <v>3049</v>
      </c>
      <c r="N2696" t="s">
        <v>3160</v>
      </c>
      <c r="O2696" t="s">
        <v>3160</v>
      </c>
      <c r="P2696" t="s">
        <v>3115</v>
      </c>
      <c r="Q2696" t="s">
        <v>3186</v>
      </c>
      <c r="R2696" t="s">
        <v>3160</v>
      </c>
      <c r="S2696" t="s">
        <v>3348</v>
      </c>
    </row>
    <row r="2697" spans="1:19" outlineLevel="1" x14ac:dyDescent="0.2">
      <c r="A2697" t="s">
        <v>4136</v>
      </c>
      <c r="B2697" t="s">
        <v>6544</v>
      </c>
      <c r="C2697" t="s">
        <v>42</v>
      </c>
      <c r="D2697" s="15" t="s">
        <v>3007</v>
      </c>
      <c r="E2697" s="15" t="s">
        <v>3027</v>
      </c>
      <c r="F2697" s="15" t="s">
        <v>1759</v>
      </c>
      <c r="G2697" s="15" t="s">
        <v>3435</v>
      </c>
      <c r="H2697" s="15" t="s">
        <v>3435</v>
      </c>
      <c r="I2697" t="s">
        <v>1363</v>
      </c>
      <c r="J2697" t="s">
        <v>3160</v>
      </c>
      <c r="K2697" t="s">
        <v>3193</v>
      </c>
      <c r="L2697" t="s">
        <v>3194</v>
      </c>
      <c r="M2697" t="s">
        <v>3049</v>
      </c>
      <c r="N2697" t="s">
        <v>3160</v>
      </c>
      <c r="O2697" t="s">
        <v>3160</v>
      </c>
      <c r="P2697" t="s">
        <v>3115</v>
      </c>
      <c r="Q2697" t="s">
        <v>3186</v>
      </c>
      <c r="R2697" t="s">
        <v>3160</v>
      </c>
      <c r="S2697" t="s">
        <v>3348</v>
      </c>
    </row>
    <row r="2698" spans="1:19" outlineLevel="1" x14ac:dyDescent="0.2">
      <c r="A2698" t="s">
        <v>4136</v>
      </c>
      <c r="B2698" t="s">
        <v>6544</v>
      </c>
      <c r="C2698" t="s">
        <v>42</v>
      </c>
      <c r="D2698" s="15" t="s">
        <v>3007</v>
      </c>
      <c r="E2698" s="15" t="s">
        <v>3027</v>
      </c>
      <c r="F2698" s="15" t="s">
        <v>1760</v>
      </c>
      <c r="G2698" s="15" t="s">
        <v>3435</v>
      </c>
      <c r="H2698" s="15" t="s">
        <v>3435</v>
      </c>
      <c r="I2698" t="s">
        <v>3180</v>
      </c>
      <c r="J2698" t="s">
        <v>3160</v>
      </c>
      <c r="K2698" t="s">
        <v>3160</v>
      </c>
      <c r="L2698" t="s">
        <v>3160</v>
      </c>
      <c r="M2698" t="s">
        <v>3049</v>
      </c>
      <c r="N2698" t="s">
        <v>3160</v>
      </c>
      <c r="O2698" t="s">
        <v>3160</v>
      </c>
      <c r="P2698" t="s">
        <v>3115</v>
      </c>
      <c r="Q2698" t="s">
        <v>3186</v>
      </c>
      <c r="R2698" t="s">
        <v>3160</v>
      </c>
      <c r="S2698" t="s">
        <v>3348</v>
      </c>
    </row>
    <row r="2699" spans="1:19" outlineLevel="1" x14ac:dyDescent="0.2">
      <c r="A2699" t="s">
        <v>4136</v>
      </c>
      <c r="B2699" t="s">
        <v>6544</v>
      </c>
      <c r="C2699" t="s">
        <v>42</v>
      </c>
      <c r="D2699" s="15" t="s">
        <v>3007</v>
      </c>
      <c r="E2699" s="15" t="s">
        <v>3027</v>
      </c>
      <c r="F2699" s="15" t="s">
        <v>1760</v>
      </c>
      <c r="G2699" s="15" t="s">
        <v>3435</v>
      </c>
      <c r="H2699" s="15" t="s">
        <v>3435</v>
      </c>
      <c r="I2699" t="s">
        <v>1</v>
      </c>
      <c r="J2699" t="s">
        <v>3160</v>
      </c>
      <c r="K2699" t="s">
        <v>3193</v>
      </c>
      <c r="L2699" t="s">
        <v>3160</v>
      </c>
      <c r="M2699" t="s">
        <v>3049</v>
      </c>
      <c r="N2699" t="s">
        <v>3160</v>
      </c>
      <c r="O2699" t="s">
        <v>3160</v>
      </c>
      <c r="P2699" t="s">
        <v>3115</v>
      </c>
      <c r="Q2699" t="s">
        <v>3186</v>
      </c>
      <c r="R2699" t="s">
        <v>3160</v>
      </c>
      <c r="S2699" t="s">
        <v>3348</v>
      </c>
    </row>
    <row r="2700" spans="1:19" outlineLevel="1" x14ac:dyDescent="0.2">
      <c r="A2700" t="s">
        <v>4136</v>
      </c>
      <c r="B2700" t="s">
        <v>6544</v>
      </c>
      <c r="C2700" t="s">
        <v>42</v>
      </c>
      <c r="D2700" s="15" t="s">
        <v>3007</v>
      </c>
      <c r="E2700" s="15" t="s">
        <v>3027</v>
      </c>
      <c r="F2700" s="15" t="s">
        <v>1760</v>
      </c>
      <c r="G2700" s="15" t="s">
        <v>3435</v>
      </c>
      <c r="H2700" s="15" t="s">
        <v>3435</v>
      </c>
      <c r="I2700" t="s">
        <v>1363</v>
      </c>
      <c r="J2700" t="s">
        <v>3160</v>
      </c>
      <c r="K2700" t="s">
        <v>3193</v>
      </c>
      <c r="L2700" t="s">
        <v>3194</v>
      </c>
      <c r="M2700" t="s">
        <v>3049</v>
      </c>
      <c r="N2700" t="s">
        <v>3160</v>
      </c>
      <c r="O2700" t="s">
        <v>3160</v>
      </c>
      <c r="P2700" t="s">
        <v>3115</v>
      </c>
      <c r="Q2700" t="s">
        <v>3186</v>
      </c>
      <c r="R2700" t="s">
        <v>3160</v>
      </c>
      <c r="S2700" t="s">
        <v>3348</v>
      </c>
    </row>
    <row r="2701" spans="1:19" outlineLevel="1" x14ac:dyDescent="0.2">
      <c r="A2701" t="s">
        <v>4136</v>
      </c>
      <c r="B2701" t="s">
        <v>6544</v>
      </c>
      <c r="C2701" t="s">
        <v>42</v>
      </c>
      <c r="D2701" s="15" t="s">
        <v>3007</v>
      </c>
      <c r="E2701" s="15" t="s">
        <v>3027</v>
      </c>
      <c r="F2701" s="15" t="s">
        <v>1758</v>
      </c>
      <c r="G2701" s="15" t="s">
        <v>3435</v>
      </c>
      <c r="H2701" s="15" t="s">
        <v>3435</v>
      </c>
      <c r="I2701" t="s">
        <v>3180</v>
      </c>
      <c r="J2701" t="s">
        <v>3160</v>
      </c>
      <c r="K2701" t="s">
        <v>3160</v>
      </c>
      <c r="L2701" t="s">
        <v>3160</v>
      </c>
      <c r="M2701" t="s">
        <v>3049</v>
      </c>
      <c r="N2701" t="s">
        <v>3160</v>
      </c>
      <c r="O2701" t="s">
        <v>3160</v>
      </c>
      <c r="P2701" t="s">
        <v>3115</v>
      </c>
      <c r="Q2701" t="s">
        <v>3186</v>
      </c>
      <c r="R2701" t="s">
        <v>3160</v>
      </c>
      <c r="S2701" t="s">
        <v>3348</v>
      </c>
    </row>
    <row r="2702" spans="1:19" outlineLevel="1" x14ac:dyDescent="0.2">
      <c r="A2702" t="s">
        <v>4136</v>
      </c>
      <c r="B2702" t="s">
        <v>6544</v>
      </c>
      <c r="C2702" t="s">
        <v>42</v>
      </c>
      <c r="D2702" s="15" t="s">
        <v>3007</v>
      </c>
      <c r="E2702" s="15" t="s">
        <v>3027</v>
      </c>
      <c r="F2702" s="15" t="s">
        <v>1758</v>
      </c>
      <c r="G2702" s="15" t="s">
        <v>3435</v>
      </c>
      <c r="H2702" s="15" t="s">
        <v>3435</v>
      </c>
      <c r="I2702" t="s">
        <v>1</v>
      </c>
      <c r="J2702" t="s">
        <v>3160</v>
      </c>
      <c r="K2702" t="s">
        <v>3193</v>
      </c>
      <c r="L2702" t="s">
        <v>3160</v>
      </c>
      <c r="M2702" t="s">
        <v>3049</v>
      </c>
      <c r="N2702" t="s">
        <v>3160</v>
      </c>
      <c r="O2702" t="s">
        <v>3160</v>
      </c>
      <c r="P2702" t="s">
        <v>3115</v>
      </c>
      <c r="Q2702" t="s">
        <v>3186</v>
      </c>
      <c r="R2702" t="s">
        <v>3160</v>
      </c>
      <c r="S2702" t="s">
        <v>3348</v>
      </c>
    </row>
    <row r="2703" spans="1:19" outlineLevel="1" x14ac:dyDescent="0.2">
      <c r="A2703" t="s">
        <v>4136</v>
      </c>
      <c r="B2703" t="s">
        <v>6544</v>
      </c>
      <c r="C2703" t="s">
        <v>42</v>
      </c>
      <c r="D2703" s="15" t="s">
        <v>3007</v>
      </c>
      <c r="E2703" s="15" t="s">
        <v>3027</v>
      </c>
      <c r="F2703" s="15" t="s">
        <v>1758</v>
      </c>
      <c r="G2703" s="15" t="s">
        <v>3435</v>
      </c>
      <c r="H2703" s="15" t="s">
        <v>3435</v>
      </c>
      <c r="I2703" t="s">
        <v>1363</v>
      </c>
      <c r="J2703" t="s">
        <v>3160</v>
      </c>
      <c r="K2703" t="s">
        <v>3193</v>
      </c>
      <c r="L2703" t="s">
        <v>3194</v>
      </c>
      <c r="M2703" t="s">
        <v>3049</v>
      </c>
      <c r="N2703" t="s">
        <v>3160</v>
      </c>
      <c r="O2703" t="s">
        <v>3160</v>
      </c>
      <c r="P2703" t="s">
        <v>3115</v>
      </c>
      <c r="Q2703" t="s">
        <v>3186</v>
      </c>
      <c r="R2703" t="s">
        <v>3160</v>
      </c>
      <c r="S2703" t="s">
        <v>3348</v>
      </c>
    </row>
    <row r="2704" spans="1:19" outlineLevel="1" x14ac:dyDescent="0.2">
      <c r="A2704" t="s">
        <v>4136</v>
      </c>
      <c r="B2704" t="s">
        <v>6544</v>
      </c>
      <c r="C2704" t="s">
        <v>42</v>
      </c>
      <c r="D2704" s="15" t="s">
        <v>3007</v>
      </c>
      <c r="E2704" s="15" t="s">
        <v>3027</v>
      </c>
      <c r="F2704" s="15" t="s">
        <v>1761</v>
      </c>
      <c r="G2704" s="15" t="s">
        <v>3435</v>
      </c>
      <c r="H2704" s="15" t="s">
        <v>3435</v>
      </c>
      <c r="I2704" t="s">
        <v>3180</v>
      </c>
      <c r="J2704" t="s">
        <v>3160</v>
      </c>
      <c r="K2704" t="s">
        <v>3160</v>
      </c>
      <c r="L2704" t="s">
        <v>3160</v>
      </c>
      <c r="M2704" t="s">
        <v>3049</v>
      </c>
      <c r="N2704" t="s">
        <v>3160</v>
      </c>
      <c r="O2704" t="s">
        <v>3160</v>
      </c>
      <c r="P2704" t="s">
        <v>3115</v>
      </c>
      <c r="Q2704" t="s">
        <v>3186</v>
      </c>
      <c r="R2704" t="s">
        <v>3160</v>
      </c>
      <c r="S2704" t="s">
        <v>3348</v>
      </c>
    </row>
    <row r="2705" spans="1:19" outlineLevel="1" x14ac:dyDescent="0.2">
      <c r="A2705" t="s">
        <v>4136</v>
      </c>
      <c r="B2705" t="s">
        <v>6544</v>
      </c>
      <c r="C2705" t="s">
        <v>42</v>
      </c>
      <c r="D2705" s="15" t="s">
        <v>3007</v>
      </c>
      <c r="E2705" s="15" t="s">
        <v>3027</v>
      </c>
      <c r="F2705" s="15" t="s">
        <v>1761</v>
      </c>
      <c r="G2705" s="15" t="s">
        <v>3435</v>
      </c>
      <c r="H2705" s="15" t="s">
        <v>3435</v>
      </c>
      <c r="I2705" t="s">
        <v>1</v>
      </c>
      <c r="J2705" t="s">
        <v>3160</v>
      </c>
      <c r="K2705" t="s">
        <v>3193</v>
      </c>
      <c r="L2705" t="s">
        <v>3160</v>
      </c>
      <c r="M2705" t="s">
        <v>3049</v>
      </c>
      <c r="N2705" t="s">
        <v>3160</v>
      </c>
      <c r="O2705" t="s">
        <v>3160</v>
      </c>
      <c r="P2705" t="s">
        <v>3115</v>
      </c>
      <c r="Q2705" t="s">
        <v>3186</v>
      </c>
      <c r="R2705" t="s">
        <v>3160</v>
      </c>
      <c r="S2705" t="s">
        <v>3348</v>
      </c>
    </row>
    <row r="2706" spans="1:19" outlineLevel="1" x14ac:dyDescent="0.2">
      <c r="A2706" t="s">
        <v>4136</v>
      </c>
      <c r="B2706" t="s">
        <v>6544</v>
      </c>
      <c r="C2706" t="s">
        <v>42</v>
      </c>
      <c r="D2706" s="15" t="s">
        <v>3007</v>
      </c>
      <c r="E2706" s="15" t="s">
        <v>3027</v>
      </c>
      <c r="F2706" s="15" t="s">
        <v>1761</v>
      </c>
      <c r="G2706" s="15" t="s">
        <v>3435</v>
      </c>
      <c r="H2706" s="15" t="s">
        <v>3435</v>
      </c>
      <c r="I2706" t="s">
        <v>1363</v>
      </c>
      <c r="J2706" t="s">
        <v>3160</v>
      </c>
      <c r="K2706" t="s">
        <v>3193</v>
      </c>
      <c r="L2706" t="s">
        <v>3194</v>
      </c>
      <c r="M2706" t="s">
        <v>3049</v>
      </c>
      <c r="N2706" t="s">
        <v>3160</v>
      </c>
      <c r="O2706" t="s">
        <v>3160</v>
      </c>
      <c r="P2706" t="s">
        <v>3115</v>
      </c>
      <c r="Q2706" t="s">
        <v>3186</v>
      </c>
      <c r="R2706" t="s">
        <v>3160</v>
      </c>
      <c r="S2706" t="s">
        <v>3348</v>
      </c>
    </row>
    <row r="2707" spans="1:19" outlineLevel="1" x14ac:dyDescent="0.2">
      <c r="A2707" t="s">
        <v>4536</v>
      </c>
      <c r="B2707" t="s">
        <v>6545</v>
      </c>
      <c r="C2707" t="s">
        <v>42</v>
      </c>
      <c r="D2707" s="15" t="s">
        <v>3007</v>
      </c>
      <c r="E2707" s="15" t="s">
        <v>3027</v>
      </c>
      <c r="F2707" s="15" t="s">
        <v>1759</v>
      </c>
      <c r="G2707" s="15" t="s">
        <v>3408</v>
      </c>
      <c r="H2707" s="15" t="s">
        <v>3408</v>
      </c>
      <c r="I2707" t="s">
        <v>3180</v>
      </c>
      <c r="J2707" t="s">
        <v>3160</v>
      </c>
      <c r="K2707" t="s">
        <v>3160</v>
      </c>
      <c r="L2707" t="s">
        <v>3160</v>
      </c>
      <c r="M2707" t="s">
        <v>3049</v>
      </c>
      <c r="N2707" t="s">
        <v>3160</v>
      </c>
      <c r="O2707" t="s">
        <v>3160</v>
      </c>
      <c r="P2707" t="s">
        <v>3115</v>
      </c>
      <c r="Q2707" t="s">
        <v>3186</v>
      </c>
      <c r="R2707" t="s">
        <v>3160</v>
      </c>
      <c r="S2707" t="s">
        <v>3348</v>
      </c>
    </row>
    <row r="2708" spans="1:19" outlineLevel="1" x14ac:dyDescent="0.2">
      <c r="A2708" t="s">
        <v>4536</v>
      </c>
      <c r="B2708" t="s">
        <v>6545</v>
      </c>
      <c r="C2708" t="s">
        <v>42</v>
      </c>
      <c r="D2708" s="15" t="s">
        <v>3007</v>
      </c>
      <c r="E2708" s="15" t="s">
        <v>3027</v>
      </c>
      <c r="F2708" s="15" t="s">
        <v>1759</v>
      </c>
      <c r="G2708" s="15" t="s">
        <v>3408</v>
      </c>
      <c r="H2708" s="15" t="s">
        <v>3408</v>
      </c>
      <c r="I2708" t="s">
        <v>1</v>
      </c>
      <c r="J2708" t="s">
        <v>3160</v>
      </c>
      <c r="K2708" t="s">
        <v>3193</v>
      </c>
      <c r="L2708" t="s">
        <v>3160</v>
      </c>
      <c r="M2708" t="s">
        <v>3049</v>
      </c>
      <c r="N2708" t="s">
        <v>3160</v>
      </c>
      <c r="O2708" t="s">
        <v>3160</v>
      </c>
      <c r="P2708" t="s">
        <v>3115</v>
      </c>
      <c r="Q2708" t="s">
        <v>3186</v>
      </c>
      <c r="R2708" t="s">
        <v>3160</v>
      </c>
      <c r="S2708" t="s">
        <v>3348</v>
      </c>
    </row>
    <row r="2709" spans="1:19" outlineLevel="1" x14ac:dyDescent="0.2">
      <c r="A2709" t="s">
        <v>4536</v>
      </c>
      <c r="B2709" t="s">
        <v>6545</v>
      </c>
      <c r="C2709" t="s">
        <v>42</v>
      </c>
      <c r="D2709" s="15" t="s">
        <v>3007</v>
      </c>
      <c r="E2709" s="15" t="s">
        <v>3027</v>
      </c>
      <c r="F2709" s="15" t="s">
        <v>1759</v>
      </c>
      <c r="G2709" s="15" t="s">
        <v>3408</v>
      </c>
      <c r="H2709" s="15" t="s">
        <v>3408</v>
      </c>
      <c r="I2709" t="s">
        <v>1363</v>
      </c>
      <c r="J2709" t="s">
        <v>3160</v>
      </c>
      <c r="K2709" t="s">
        <v>3193</v>
      </c>
      <c r="L2709" t="s">
        <v>3194</v>
      </c>
      <c r="M2709" t="s">
        <v>3049</v>
      </c>
      <c r="N2709" t="s">
        <v>3160</v>
      </c>
      <c r="O2709" t="s">
        <v>3160</v>
      </c>
      <c r="P2709" t="s">
        <v>3115</v>
      </c>
      <c r="Q2709" t="s">
        <v>3186</v>
      </c>
      <c r="R2709" t="s">
        <v>3160</v>
      </c>
      <c r="S2709" t="s">
        <v>3348</v>
      </c>
    </row>
    <row r="2710" spans="1:19" outlineLevel="1" x14ac:dyDescent="0.2">
      <c r="A2710" t="s">
        <v>4536</v>
      </c>
      <c r="B2710" t="s">
        <v>6545</v>
      </c>
      <c r="C2710" t="s">
        <v>42</v>
      </c>
      <c r="D2710" s="15" t="s">
        <v>3007</v>
      </c>
      <c r="E2710" s="15" t="s">
        <v>3027</v>
      </c>
      <c r="F2710" s="15" t="s">
        <v>1760</v>
      </c>
      <c r="G2710" s="15" t="s">
        <v>3408</v>
      </c>
      <c r="H2710" s="15" t="s">
        <v>3408</v>
      </c>
      <c r="I2710" t="s">
        <v>3180</v>
      </c>
      <c r="J2710" t="s">
        <v>3160</v>
      </c>
      <c r="K2710" t="s">
        <v>3160</v>
      </c>
      <c r="L2710" t="s">
        <v>3160</v>
      </c>
      <c r="M2710" t="s">
        <v>3049</v>
      </c>
      <c r="N2710" t="s">
        <v>3160</v>
      </c>
      <c r="O2710" t="s">
        <v>3160</v>
      </c>
      <c r="P2710" t="s">
        <v>3115</v>
      </c>
      <c r="Q2710" t="s">
        <v>3186</v>
      </c>
      <c r="R2710" t="s">
        <v>3160</v>
      </c>
      <c r="S2710" t="s">
        <v>3348</v>
      </c>
    </row>
    <row r="2711" spans="1:19" outlineLevel="1" x14ac:dyDescent="0.2">
      <c r="A2711" t="s">
        <v>4536</v>
      </c>
      <c r="B2711" t="s">
        <v>6545</v>
      </c>
      <c r="C2711" t="s">
        <v>42</v>
      </c>
      <c r="D2711" s="15" t="s">
        <v>3007</v>
      </c>
      <c r="E2711" s="15" t="s">
        <v>3027</v>
      </c>
      <c r="F2711" s="15" t="s">
        <v>1760</v>
      </c>
      <c r="G2711" s="15" t="s">
        <v>3408</v>
      </c>
      <c r="H2711" s="15" t="s">
        <v>3408</v>
      </c>
      <c r="I2711" t="s">
        <v>1</v>
      </c>
      <c r="J2711" t="s">
        <v>3160</v>
      </c>
      <c r="K2711" t="s">
        <v>3193</v>
      </c>
      <c r="L2711" t="s">
        <v>3160</v>
      </c>
      <c r="M2711" t="s">
        <v>3049</v>
      </c>
      <c r="N2711" t="s">
        <v>3160</v>
      </c>
      <c r="O2711" t="s">
        <v>3160</v>
      </c>
      <c r="P2711" t="s">
        <v>3115</v>
      </c>
      <c r="Q2711" t="s">
        <v>3186</v>
      </c>
      <c r="R2711" t="s">
        <v>3160</v>
      </c>
      <c r="S2711" t="s">
        <v>3348</v>
      </c>
    </row>
    <row r="2712" spans="1:19" outlineLevel="1" x14ac:dyDescent="0.2">
      <c r="A2712" t="s">
        <v>4536</v>
      </c>
      <c r="B2712" t="s">
        <v>6545</v>
      </c>
      <c r="C2712" t="s">
        <v>42</v>
      </c>
      <c r="D2712" s="15" t="s">
        <v>3007</v>
      </c>
      <c r="E2712" s="15" t="s">
        <v>3027</v>
      </c>
      <c r="F2712" s="15" t="s">
        <v>1760</v>
      </c>
      <c r="G2712" s="15" t="s">
        <v>3408</v>
      </c>
      <c r="H2712" s="15" t="s">
        <v>3408</v>
      </c>
      <c r="I2712" t="s">
        <v>1363</v>
      </c>
      <c r="J2712" t="s">
        <v>3160</v>
      </c>
      <c r="K2712" t="s">
        <v>3193</v>
      </c>
      <c r="L2712" t="s">
        <v>3194</v>
      </c>
      <c r="M2712" t="s">
        <v>3049</v>
      </c>
      <c r="N2712" t="s">
        <v>3160</v>
      </c>
      <c r="O2712" t="s">
        <v>3160</v>
      </c>
      <c r="P2712" t="s">
        <v>3115</v>
      </c>
      <c r="Q2712" t="s">
        <v>3186</v>
      </c>
      <c r="R2712" t="s">
        <v>3160</v>
      </c>
      <c r="S2712" t="s">
        <v>3348</v>
      </c>
    </row>
    <row r="2713" spans="1:19" outlineLevel="1" x14ac:dyDescent="0.2">
      <c r="A2713" t="s">
        <v>4536</v>
      </c>
      <c r="B2713" t="s">
        <v>6545</v>
      </c>
      <c r="C2713" t="s">
        <v>42</v>
      </c>
      <c r="D2713" s="15" t="s">
        <v>3007</v>
      </c>
      <c r="E2713" s="15" t="s">
        <v>3027</v>
      </c>
      <c r="F2713" s="15" t="s">
        <v>1758</v>
      </c>
      <c r="G2713" s="15" t="s">
        <v>3408</v>
      </c>
      <c r="H2713" s="15" t="s">
        <v>3408</v>
      </c>
      <c r="I2713" t="s">
        <v>3180</v>
      </c>
      <c r="J2713" t="s">
        <v>3160</v>
      </c>
      <c r="K2713" t="s">
        <v>3160</v>
      </c>
      <c r="L2713" t="s">
        <v>3160</v>
      </c>
      <c r="M2713" t="s">
        <v>3049</v>
      </c>
      <c r="N2713" t="s">
        <v>3160</v>
      </c>
      <c r="O2713" t="s">
        <v>3160</v>
      </c>
      <c r="P2713" t="s">
        <v>3115</v>
      </c>
      <c r="Q2713" t="s">
        <v>3186</v>
      </c>
      <c r="R2713" t="s">
        <v>3160</v>
      </c>
      <c r="S2713" t="s">
        <v>3348</v>
      </c>
    </row>
    <row r="2714" spans="1:19" outlineLevel="1" x14ac:dyDescent="0.2">
      <c r="A2714" t="s">
        <v>4536</v>
      </c>
      <c r="B2714" t="s">
        <v>6545</v>
      </c>
      <c r="C2714" t="s">
        <v>42</v>
      </c>
      <c r="D2714" s="15" t="s">
        <v>3007</v>
      </c>
      <c r="E2714" s="15" t="s">
        <v>3027</v>
      </c>
      <c r="F2714" s="15" t="s">
        <v>1758</v>
      </c>
      <c r="G2714" s="15" t="s">
        <v>3408</v>
      </c>
      <c r="H2714" s="15" t="s">
        <v>3408</v>
      </c>
      <c r="I2714" t="s">
        <v>1</v>
      </c>
      <c r="J2714" t="s">
        <v>3160</v>
      </c>
      <c r="K2714" t="s">
        <v>3193</v>
      </c>
      <c r="L2714" t="s">
        <v>3160</v>
      </c>
      <c r="M2714" t="s">
        <v>3049</v>
      </c>
      <c r="N2714" t="s">
        <v>3160</v>
      </c>
      <c r="O2714" t="s">
        <v>3160</v>
      </c>
      <c r="P2714" t="s">
        <v>3115</v>
      </c>
      <c r="Q2714" t="s">
        <v>3186</v>
      </c>
      <c r="R2714" t="s">
        <v>3160</v>
      </c>
      <c r="S2714" t="s">
        <v>3348</v>
      </c>
    </row>
    <row r="2715" spans="1:19" outlineLevel="1" x14ac:dyDescent="0.2">
      <c r="A2715" t="s">
        <v>4536</v>
      </c>
      <c r="B2715" t="s">
        <v>6545</v>
      </c>
      <c r="C2715" t="s">
        <v>42</v>
      </c>
      <c r="D2715" s="15" t="s">
        <v>3007</v>
      </c>
      <c r="E2715" s="15" t="s">
        <v>3027</v>
      </c>
      <c r="F2715" s="15" t="s">
        <v>1758</v>
      </c>
      <c r="G2715" s="15" t="s">
        <v>3408</v>
      </c>
      <c r="H2715" s="15" t="s">
        <v>3408</v>
      </c>
      <c r="I2715" t="s">
        <v>1363</v>
      </c>
      <c r="J2715" t="s">
        <v>3160</v>
      </c>
      <c r="K2715" t="s">
        <v>3193</v>
      </c>
      <c r="L2715" t="s">
        <v>3194</v>
      </c>
      <c r="M2715" t="s">
        <v>3049</v>
      </c>
      <c r="N2715" t="s">
        <v>3160</v>
      </c>
      <c r="O2715" t="s">
        <v>3160</v>
      </c>
      <c r="P2715" t="s">
        <v>3115</v>
      </c>
      <c r="Q2715" t="s">
        <v>3186</v>
      </c>
      <c r="R2715" t="s">
        <v>3160</v>
      </c>
      <c r="S2715" t="s">
        <v>3348</v>
      </c>
    </row>
    <row r="2716" spans="1:19" outlineLevel="1" x14ac:dyDescent="0.2">
      <c r="A2716" t="s">
        <v>4536</v>
      </c>
      <c r="B2716" t="s">
        <v>6545</v>
      </c>
      <c r="C2716" t="s">
        <v>42</v>
      </c>
      <c r="D2716" s="15" t="s">
        <v>3007</v>
      </c>
      <c r="E2716" s="15" t="s">
        <v>3027</v>
      </c>
      <c r="F2716" s="15" t="s">
        <v>1761</v>
      </c>
      <c r="G2716" s="15" t="s">
        <v>3408</v>
      </c>
      <c r="H2716" s="15" t="s">
        <v>3408</v>
      </c>
      <c r="I2716" t="s">
        <v>3180</v>
      </c>
      <c r="J2716" t="s">
        <v>3160</v>
      </c>
      <c r="K2716" t="s">
        <v>3160</v>
      </c>
      <c r="L2716" t="s">
        <v>3160</v>
      </c>
      <c r="M2716" t="s">
        <v>3049</v>
      </c>
      <c r="N2716" t="s">
        <v>3160</v>
      </c>
      <c r="O2716" t="s">
        <v>3160</v>
      </c>
      <c r="P2716" t="s">
        <v>3115</v>
      </c>
      <c r="Q2716" t="s">
        <v>3186</v>
      </c>
      <c r="R2716" t="s">
        <v>3160</v>
      </c>
      <c r="S2716" t="s">
        <v>3348</v>
      </c>
    </row>
    <row r="2717" spans="1:19" outlineLevel="1" x14ac:dyDescent="0.2">
      <c r="A2717" t="s">
        <v>4536</v>
      </c>
      <c r="B2717" t="s">
        <v>6545</v>
      </c>
      <c r="C2717" t="s">
        <v>42</v>
      </c>
      <c r="D2717" s="15" t="s">
        <v>3007</v>
      </c>
      <c r="E2717" s="15" t="s">
        <v>3027</v>
      </c>
      <c r="F2717" s="15" t="s">
        <v>1761</v>
      </c>
      <c r="G2717" s="15" t="s">
        <v>3408</v>
      </c>
      <c r="H2717" s="15" t="s">
        <v>3408</v>
      </c>
      <c r="I2717" t="s">
        <v>1</v>
      </c>
      <c r="J2717" t="s">
        <v>3160</v>
      </c>
      <c r="K2717" t="s">
        <v>3193</v>
      </c>
      <c r="L2717" t="s">
        <v>3160</v>
      </c>
      <c r="M2717" t="s">
        <v>3049</v>
      </c>
      <c r="N2717" t="s">
        <v>3160</v>
      </c>
      <c r="O2717" t="s">
        <v>3160</v>
      </c>
      <c r="P2717" t="s">
        <v>3115</v>
      </c>
      <c r="Q2717" t="s">
        <v>3186</v>
      </c>
      <c r="R2717" t="s">
        <v>3160</v>
      </c>
      <c r="S2717" t="s">
        <v>3348</v>
      </c>
    </row>
    <row r="2718" spans="1:19" outlineLevel="1" x14ac:dyDescent="0.2">
      <c r="A2718" t="s">
        <v>4536</v>
      </c>
      <c r="B2718" t="s">
        <v>6545</v>
      </c>
      <c r="C2718" t="s">
        <v>42</v>
      </c>
      <c r="D2718" s="15" t="s">
        <v>3007</v>
      </c>
      <c r="E2718" s="15" t="s">
        <v>3027</v>
      </c>
      <c r="F2718" s="15" t="s">
        <v>1761</v>
      </c>
      <c r="G2718" s="15" t="s">
        <v>3408</v>
      </c>
      <c r="H2718" s="15" t="s">
        <v>3408</v>
      </c>
      <c r="I2718" t="s">
        <v>1363</v>
      </c>
      <c r="J2718" t="s">
        <v>3160</v>
      </c>
      <c r="K2718" t="s">
        <v>3193</v>
      </c>
      <c r="L2718" t="s">
        <v>3194</v>
      </c>
      <c r="M2718" t="s">
        <v>3049</v>
      </c>
      <c r="N2718" t="s">
        <v>3160</v>
      </c>
      <c r="O2718" t="s">
        <v>3160</v>
      </c>
      <c r="P2718" t="s">
        <v>3115</v>
      </c>
      <c r="Q2718" t="s">
        <v>3186</v>
      </c>
      <c r="R2718" t="s">
        <v>3160</v>
      </c>
      <c r="S2718" t="s">
        <v>3348</v>
      </c>
    </row>
    <row r="2719" spans="1:19" outlineLevel="1" x14ac:dyDescent="0.2">
      <c r="A2719" t="s">
        <v>4133</v>
      </c>
      <c r="B2719" t="s">
        <v>6546</v>
      </c>
      <c r="C2719" t="s">
        <v>42</v>
      </c>
      <c r="D2719" s="15" t="s">
        <v>3007</v>
      </c>
      <c r="E2719" s="15" t="s">
        <v>3027</v>
      </c>
      <c r="F2719" s="15" t="s">
        <v>1762</v>
      </c>
      <c r="G2719" s="15" t="s">
        <v>3435</v>
      </c>
      <c r="H2719" s="15" t="s">
        <v>3435</v>
      </c>
      <c r="I2719" t="s">
        <v>3180</v>
      </c>
      <c r="J2719" t="s">
        <v>3160</v>
      </c>
      <c r="K2719" t="s">
        <v>3160</v>
      </c>
      <c r="L2719" t="s">
        <v>3160</v>
      </c>
      <c r="M2719" t="s">
        <v>3049</v>
      </c>
      <c r="N2719" t="s">
        <v>3160</v>
      </c>
      <c r="O2719" t="s">
        <v>3160</v>
      </c>
      <c r="P2719" t="s">
        <v>3115</v>
      </c>
      <c r="Q2719" t="s">
        <v>3186</v>
      </c>
      <c r="R2719" t="s">
        <v>3160</v>
      </c>
      <c r="S2719" t="s">
        <v>3348</v>
      </c>
    </row>
    <row r="2720" spans="1:19" outlineLevel="1" x14ac:dyDescent="0.2">
      <c r="A2720" t="s">
        <v>4133</v>
      </c>
      <c r="B2720" t="s">
        <v>6546</v>
      </c>
      <c r="C2720" t="s">
        <v>42</v>
      </c>
      <c r="D2720" s="15" t="s">
        <v>3007</v>
      </c>
      <c r="E2720" s="15" t="s">
        <v>3027</v>
      </c>
      <c r="F2720" s="15" t="s">
        <v>1762</v>
      </c>
      <c r="G2720" s="15" t="s">
        <v>3435</v>
      </c>
      <c r="H2720" s="15" t="s">
        <v>3435</v>
      </c>
      <c r="I2720" t="s">
        <v>1</v>
      </c>
      <c r="J2720" t="s">
        <v>3160</v>
      </c>
      <c r="K2720" t="s">
        <v>3193</v>
      </c>
      <c r="L2720" t="s">
        <v>3160</v>
      </c>
      <c r="M2720" t="s">
        <v>3049</v>
      </c>
      <c r="N2720" t="s">
        <v>3160</v>
      </c>
      <c r="O2720" t="s">
        <v>3160</v>
      </c>
      <c r="P2720" t="s">
        <v>3115</v>
      </c>
      <c r="Q2720" t="s">
        <v>3186</v>
      </c>
      <c r="R2720" t="s">
        <v>3160</v>
      </c>
      <c r="S2720" t="s">
        <v>3348</v>
      </c>
    </row>
    <row r="2721" spans="1:19" outlineLevel="1" x14ac:dyDescent="0.2">
      <c r="A2721" t="s">
        <v>4133</v>
      </c>
      <c r="B2721" t="s">
        <v>6546</v>
      </c>
      <c r="C2721" t="s">
        <v>42</v>
      </c>
      <c r="D2721" s="15" t="s">
        <v>3007</v>
      </c>
      <c r="E2721" s="15" t="s">
        <v>3027</v>
      </c>
      <c r="F2721" s="15" t="s">
        <v>1762</v>
      </c>
      <c r="G2721" s="15" t="s">
        <v>3435</v>
      </c>
      <c r="H2721" s="15" t="s">
        <v>3435</v>
      </c>
      <c r="I2721" t="s">
        <v>1363</v>
      </c>
      <c r="J2721" t="s">
        <v>3160</v>
      </c>
      <c r="K2721" t="s">
        <v>3193</v>
      </c>
      <c r="L2721" t="s">
        <v>3194</v>
      </c>
      <c r="M2721" t="s">
        <v>3049</v>
      </c>
      <c r="N2721" t="s">
        <v>3160</v>
      </c>
      <c r="O2721" t="s">
        <v>3160</v>
      </c>
      <c r="P2721" t="s">
        <v>3115</v>
      </c>
      <c r="Q2721" t="s">
        <v>3186</v>
      </c>
      <c r="R2721" t="s">
        <v>3160</v>
      </c>
      <c r="S2721" t="s">
        <v>3348</v>
      </c>
    </row>
    <row r="2722" spans="1:19" outlineLevel="1" x14ac:dyDescent="0.2">
      <c r="A2722" t="s">
        <v>4133</v>
      </c>
      <c r="B2722" t="s">
        <v>6546</v>
      </c>
      <c r="C2722" t="s">
        <v>42</v>
      </c>
      <c r="D2722" s="15" t="s">
        <v>3007</v>
      </c>
      <c r="E2722" s="15" t="s">
        <v>3027</v>
      </c>
      <c r="F2722" s="15" t="s">
        <v>1763</v>
      </c>
      <c r="G2722" s="15" t="s">
        <v>3435</v>
      </c>
      <c r="H2722" s="15" t="s">
        <v>3435</v>
      </c>
      <c r="I2722" t="s">
        <v>3180</v>
      </c>
      <c r="J2722" t="s">
        <v>3160</v>
      </c>
      <c r="K2722" t="s">
        <v>3160</v>
      </c>
      <c r="L2722" t="s">
        <v>3160</v>
      </c>
      <c r="M2722" t="s">
        <v>3049</v>
      </c>
      <c r="N2722" t="s">
        <v>3160</v>
      </c>
      <c r="O2722" t="s">
        <v>3160</v>
      </c>
      <c r="P2722" t="s">
        <v>3115</v>
      </c>
      <c r="Q2722" t="s">
        <v>3186</v>
      </c>
      <c r="R2722" t="s">
        <v>3160</v>
      </c>
      <c r="S2722" t="s">
        <v>3348</v>
      </c>
    </row>
    <row r="2723" spans="1:19" outlineLevel="1" x14ac:dyDescent="0.2">
      <c r="A2723" t="s">
        <v>4133</v>
      </c>
      <c r="B2723" t="s">
        <v>6546</v>
      </c>
      <c r="C2723" t="s">
        <v>42</v>
      </c>
      <c r="D2723" s="15" t="s">
        <v>3007</v>
      </c>
      <c r="E2723" s="15" t="s">
        <v>3027</v>
      </c>
      <c r="F2723" s="15" t="s">
        <v>1763</v>
      </c>
      <c r="G2723" s="15" t="s">
        <v>3435</v>
      </c>
      <c r="H2723" s="15" t="s">
        <v>3435</v>
      </c>
      <c r="I2723" t="s">
        <v>1</v>
      </c>
      <c r="J2723" t="s">
        <v>3160</v>
      </c>
      <c r="K2723" t="s">
        <v>3193</v>
      </c>
      <c r="L2723" t="s">
        <v>3160</v>
      </c>
      <c r="M2723" t="s">
        <v>3049</v>
      </c>
      <c r="N2723" t="s">
        <v>3160</v>
      </c>
      <c r="O2723" t="s">
        <v>3160</v>
      </c>
      <c r="P2723" t="s">
        <v>3115</v>
      </c>
      <c r="Q2723" t="s">
        <v>3186</v>
      </c>
      <c r="R2723" t="s">
        <v>3160</v>
      </c>
      <c r="S2723" t="s">
        <v>3348</v>
      </c>
    </row>
    <row r="2724" spans="1:19" outlineLevel="1" x14ac:dyDescent="0.2">
      <c r="A2724" t="s">
        <v>4133</v>
      </c>
      <c r="B2724" t="s">
        <v>6546</v>
      </c>
      <c r="C2724" t="s">
        <v>42</v>
      </c>
      <c r="D2724" s="15" t="s">
        <v>3007</v>
      </c>
      <c r="E2724" s="15" t="s">
        <v>3027</v>
      </c>
      <c r="F2724" s="15" t="s">
        <v>1763</v>
      </c>
      <c r="G2724" s="15" t="s">
        <v>3435</v>
      </c>
      <c r="H2724" s="15" t="s">
        <v>3435</v>
      </c>
      <c r="I2724" t="s">
        <v>1363</v>
      </c>
      <c r="J2724" t="s">
        <v>3160</v>
      </c>
      <c r="K2724" t="s">
        <v>3193</v>
      </c>
      <c r="L2724" t="s">
        <v>3194</v>
      </c>
      <c r="M2724" t="s">
        <v>3049</v>
      </c>
      <c r="N2724" t="s">
        <v>3160</v>
      </c>
      <c r="O2724" t="s">
        <v>3160</v>
      </c>
      <c r="P2724" t="s">
        <v>3115</v>
      </c>
      <c r="Q2724" t="s">
        <v>3186</v>
      </c>
      <c r="R2724" t="s">
        <v>3160</v>
      </c>
      <c r="S2724" t="s">
        <v>3348</v>
      </c>
    </row>
    <row r="2725" spans="1:19" outlineLevel="1" x14ac:dyDescent="0.2">
      <c r="A2725" t="s">
        <v>4133</v>
      </c>
      <c r="B2725" t="s">
        <v>6546</v>
      </c>
      <c r="C2725" t="s">
        <v>42</v>
      </c>
      <c r="D2725" s="15" t="s">
        <v>3007</v>
      </c>
      <c r="E2725" s="15" t="s">
        <v>3027</v>
      </c>
      <c r="F2725" s="15" t="s">
        <v>1764</v>
      </c>
      <c r="G2725" s="15" t="s">
        <v>3435</v>
      </c>
      <c r="H2725" s="15" t="s">
        <v>3435</v>
      </c>
      <c r="I2725" t="s">
        <v>3180</v>
      </c>
      <c r="J2725" t="s">
        <v>3160</v>
      </c>
      <c r="K2725" t="s">
        <v>3160</v>
      </c>
      <c r="L2725" t="s">
        <v>3160</v>
      </c>
      <c r="M2725" t="s">
        <v>3049</v>
      </c>
      <c r="N2725" t="s">
        <v>3160</v>
      </c>
      <c r="O2725" t="s">
        <v>3160</v>
      </c>
      <c r="P2725" t="s">
        <v>3115</v>
      </c>
      <c r="Q2725" t="s">
        <v>3186</v>
      </c>
      <c r="R2725" t="s">
        <v>3160</v>
      </c>
      <c r="S2725" t="s">
        <v>3348</v>
      </c>
    </row>
    <row r="2726" spans="1:19" outlineLevel="1" x14ac:dyDescent="0.2">
      <c r="A2726" t="s">
        <v>4133</v>
      </c>
      <c r="B2726" t="s">
        <v>6546</v>
      </c>
      <c r="C2726" t="s">
        <v>42</v>
      </c>
      <c r="D2726" s="15" t="s">
        <v>3007</v>
      </c>
      <c r="E2726" s="15" t="s">
        <v>3027</v>
      </c>
      <c r="F2726" s="15" t="s">
        <v>1764</v>
      </c>
      <c r="G2726" s="15" t="s">
        <v>3435</v>
      </c>
      <c r="H2726" s="15" t="s">
        <v>3435</v>
      </c>
      <c r="I2726" t="s">
        <v>1</v>
      </c>
      <c r="J2726" t="s">
        <v>3160</v>
      </c>
      <c r="K2726" t="s">
        <v>3193</v>
      </c>
      <c r="L2726" t="s">
        <v>3160</v>
      </c>
      <c r="M2726" t="s">
        <v>3049</v>
      </c>
      <c r="N2726" t="s">
        <v>3160</v>
      </c>
      <c r="O2726" t="s">
        <v>3160</v>
      </c>
      <c r="P2726" t="s">
        <v>3115</v>
      </c>
      <c r="Q2726" t="s">
        <v>3186</v>
      </c>
      <c r="R2726" t="s">
        <v>3160</v>
      </c>
      <c r="S2726" t="s">
        <v>3348</v>
      </c>
    </row>
    <row r="2727" spans="1:19" outlineLevel="1" x14ac:dyDescent="0.2">
      <c r="A2727" t="s">
        <v>4133</v>
      </c>
      <c r="B2727" t="s">
        <v>6546</v>
      </c>
      <c r="C2727" t="s">
        <v>42</v>
      </c>
      <c r="D2727" s="15" t="s">
        <v>3007</v>
      </c>
      <c r="E2727" s="15" t="s">
        <v>3027</v>
      </c>
      <c r="F2727" s="15" t="s">
        <v>1764</v>
      </c>
      <c r="G2727" s="15" t="s">
        <v>3435</v>
      </c>
      <c r="H2727" s="15" t="s">
        <v>3435</v>
      </c>
      <c r="I2727" t="s">
        <v>1363</v>
      </c>
      <c r="J2727" t="s">
        <v>3160</v>
      </c>
      <c r="K2727" t="s">
        <v>3193</v>
      </c>
      <c r="L2727" t="s">
        <v>3194</v>
      </c>
      <c r="M2727" t="s">
        <v>3049</v>
      </c>
      <c r="N2727" t="s">
        <v>3160</v>
      </c>
      <c r="O2727" t="s">
        <v>3160</v>
      </c>
      <c r="P2727" t="s">
        <v>3115</v>
      </c>
      <c r="Q2727" t="s">
        <v>3186</v>
      </c>
      <c r="R2727" t="s">
        <v>3160</v>
      </c>
      <c r="S2727" t="s">
        <v>3348</v>
      </c>
    </row>
    <row r="2728" spans="1:19" outlineLevel="1" x14ac:dyDescent="0.2">
      <c r="A2728" t="s">
        <v>4537</v>
      </c>
      <c r="B2728" t="s">
        <v>6547</v>
      </c>
      <c r="C2728" t="s">
        <v>42</v>
      </c>
      <c r="D2728" s="15" t="s">
        <v>3007</v>
      </c>
      <c r="E2728" s="15" t="s">
        <v>3027</v>
      </c>
      <c r="F2728" s="15" t="s">
        <v>1762</v>
      </c>
      <c r="G2728" s="15" t="s">
        <v>3408</v>
      </c>
      <c r="H2728" s="15" t="s">
        <v>3408</v>
      </c>
      <c r="I2728" t="s">
        <v>3180</v>
      </c>
      <c r="J2728" t="s">
        <v>3160</v>
      </c>
      <c r="K2728" t="s">
        <v>3160</v>
      </c>
      <c r="L2728" t="s">
        <v>3160</v>
      </c>
      <c r="M2728" t="s">
        <v>3049</v>
      </c>
      <c r="N2728" t="s">
        <v>3160</v>
      </c>
      <c r="O2728" t="s">
        <v>3160</v>
      </c>
      <c r="P2728" t="s">
        <v>3115</v>
      </c>
      <c r="Q2728" t="s">
        <v>3186</v>
      </c>
      <c r="R2728" t="s">
        <v>3160</v>
      </c>
      <c r="S2728" t="s">
        <v>3348</v>
      </c>
    </row>
    <row r="2729" spans="1:19" outlineLevel="1" x14ac:dyDescent="0.2">
      <c r="A2729" t="s">
        <v>4537</v>
      </c>
      <c r="B2729" t="s">
        <v>6547</v>
      </c>
      <c r="C2729" t="s">
        <v>42</v>
      </c>
      <c r="D2729" s="15" t="s">
        <v>3007</v>
      </c>
      <c r="E2729" s="15" t="s">
        <v>3027</v>
      </c>
      <c r="F2729" s="15" t="s">
        <v>1762</v>
      </c>
      <c r="G2729" s="15" t="s">
        <v>3408</v>
      </c>
      <c r="H2729" s="15" t="s">
        <v>3408</v>
      </c>
      <c r="I2729" t="s">
        <v>1</v>
      </c>
      <c r="J2729" t="s">
        <v>3160</v>
      </c>
      <c r="K2729" t="s">
        <v>3193</v>
      </c>
      <c r="L2729" t="s">
        <v>3160</v>
      </c>
      <c r="M2729" t="s">
        <v>3049</v>
      </c>
      <c r="N2729" t="s">
        <v>3160</v>
      </c>
      <c r="O2729" t="s">
        <v>3160</v>
      </c>
      <c r="P2729" t="s">
        <v>3115</v>
      </c>
      <c r="Q2729" t="s">
        <v>3186</v>
      </c>
      <c r="R2729" t="s">
        <v>3160</v>
      </c>
      <c r="S2729" t="s">
        <v>3348</v>
      </c>
    </row>
    <row r="2730" spans="1:19" outlineLevel="1" x14ac:dyDescent="0.2">
      <c r="A2730" t="s">
        <v>4537</v>
      </c>
      <c r="B2730" t="s">
        <v>6547</v>
      </c>
      <c r="C2730" t="s">
        <v>42</v>
      </c>
      <c r="D2730" s="15" t="s">
        <v>3007</v>
      </c>
      <c r="E2730" s="15" t="s">
        <v>3027</v>
      </c>
      <c r="F2730" s="15" t="s">
        <v>1762</v>
      </c>
      <c r="G2730" s="15" t="s">
        <v>3408</v>
      </c>
      <c r="H2730" s="15" t="s">
        <v>3408</v>
      </c>
      <c r="I2730" t="s">
        <v>1363</v>
      </c>
      <c r="J2730" t="s">
        <v>3160</v>
      </c>
      <c r="K2730" t="s">
        <v>3193</v>
      </c>
      <c r="L2730" t="s">
        <v>3194</v>
      </c>
      <c r="M2730" t="s">
        <v>3049</v>
      </c>
      <c r="N2730" t="s">
        <v>3160</v>
      </c>
      <c r="O2730" t="s">
        <v>3160</v>
      </c>
      <c r="P2730" t="s">
        <v>3115</v>
      </c>
      <c r="Q2730" t="s">
        <v>3186</v>
      </c>
      <c r="R2730" t="s">
        <v>3160</v>
      </c>
      <c r="S2730" t="s">
        <v>3348</v>
      </c>
    </row>
    <row r="2731" spans="1:19" outlineLevel="1" x14ac:dyDescent="0.2">
      <c r="A2731" t="s">
        <v>4537</v>
      </c>
      <c r="B2731" t="s">
        <v>6547</v>
      </c>
      <c r="C2731" t="s">
        <v>42</v>
      </c>
      <c r="D2731" s="15" t="s">
        <v>3007</v>
      </c>
      <c r="E2731" s="15" t="s">
        <v>3027</v>
      </c>
      <c r="F2731" s="15" t="s">
        <v>1763</v>
      </c>
      <c r="G2731" s="15" t="s">
        <v>3408</v>
      </c>
      <c r="H2731" s="15" t="s">
        <v>3408</v>
      </c>
      <c r="I2731" t="s">
        <v>3180</v>
      </c>
      <c r="J2731" t="s">
        <v>3160</v>
      </c>
      <c r="K2731" t="s">
        <v>3160</v>
      </c>
      <c r="L2731" t="s">
        <v>3160</v>
      </c>
      <c r="M2731" t="s">
        <v>3049</v>
      </c>
      <c r="N2731" t="s">
        <v>3160</v>
      </c>
      <c r="O2731" t="s">
        <v>3160</v>
      </c>
      <c r="P2731" t="s">
        <v>3115</v>
      </c>
      <c r="Q2731" t="s">
        <v>3186</v>
      </c>
      <c r="R2731" t="s">
        <v>3160</v>
      </c>
      <c r="S2731" t="s">
        <v>3348</v>
      </c>
    </row>
    <row r="2732" spans="1:19" outlineLevel="1" x14ac:dyDescent="0.2">
      <c r="A2732" t="s">
        <v>4537</v>
      </c>
      <c r="B2732" t="s">
        <v>6547</v>
      </c>
      <c r="C2732" t="s">
        <v>42</v>
      </c>
      <c r="D2732" s="15" t="s">
        <v>3007</v>
      </c>
      <c r="E2732" s="15" t="s">
        <v>3027</v>
      </c>
      <c r="F2732" s="15" t="s">
        <v>1763</v>
      </c>
      <c r="G2732" s="15" t="s">
        <v>3408</v>
      </c>
      <c r="H2732" s="15" t="s">
        <v>3408</v>
      </c>
      <c r="I2732" t="s">
        <v>1</v>
      </c>
      <c r="J2732" t="s">
        <v>3160</v>
      </c>
      <c r="K2732" t="s">
        <v>3193</v>
      </c>
      <c r="L2732" t="s">
        <v>3160</v>
      </c>
      <c r="M2732" t="s">
        <v>3049</v>
      </c>
      <c r="N2732" t="s">
        <v>3160</v>
      </c>
      <c r="O2732" t="s">
        <v>3160</v>
      </c>
      <c r="P2732" t="s">
        <v>3115</v>
      </c>
      <c r="Q2732" t="s">
        <v>3186</v>
      </c>
      <c r="R2732" t="s">
        <v>3160</v>
      </c>
      <c r="S2732" t="s">
        <v>3348</v>
      </c>
    </row>
    <row r="2733" spans="1:19" outlineLevel="1" x14ac:dyDescent="0.2">
      <c r="A2733" t="s">
        <v>4537</v>
      </c>
      <c r="B2733" t="s">
        <v>6547</v>
      </c>
      <c r="C2733" t="s">
        <v>42</v>
      </c>
      <c r="D2733" s="15" t="s">
        <v>3007</v>
      </c>
      <c r="E2733" s="15" t="s">
        <v>3027</v>
      </c>
      <c r="F2733" s="15" t="s">
        <v>1763</v>
      </c>
      <c r="G2733" s="15" t="s">
        <v>3408</v>
      </c>
      <c r="H2733" s="15" t="s">
        <v>3408</v>
      </c>
      <c r="I2733" t="s">
        <v>1363</v>
      </c>
      <c r="J2733" t="s">
        <v>3160</v>
      </c>
      <c r="K2733" t="s">
        <v>3193</v>
      </c>
      <c r="L2733" t="s">
        <v>3194</v>
      </c>
      <c r="M2733" t="s">
        <v>3049</v>
      </c>
      <c r="N2733" t="s">
        <v>3160</v>
      </c>
      <c r="O2733" t="s">
        <v>3160</v>
      </c>
      <c r="P2733" t="s">
        <v>3115</v>
      </c>
      <c r="Q2733" t="s">
        <v>3186</v>
      </c>
      <c r="R2733" t="s">
        <v>3160</v>
      </c>
      <c r="S2733" t="s">
        <v>3348</v>
      </c>
    </row>
    <row r="2734" spans="1:19" outlineLevel="1" x14ac:dyDescent="0.2">
      <c r="A2734" t="s">
        <v>4537</v>
      </c>
      <c r="B2734" t="s">
        <v>6547</v>
      </c>
      <c r="C2734" t="s">
        <v>42</v>
      </c>
      <c r="D2734" s="15" t="s">
        <v>3007</v>
      </c>
      <c r="E2734" s="15" t="s">
        <v>3027</v>
      </c>
      <c r="F2734" s="15" t="s">
        <v>1764</v>
      </c>
      <c r="G2734" s="15" t="s">
        <v>3408</v>
      </c>
      <c r="H2734" s="15" t="s">
        <v>3408</v>
      </c>
      <c r="I2734" t="s">
        <v>3180</v>
      </c>
      <c r="J2734" t="s">
        <v>3160</v>
      </c>
      <c r="K2734" t="s">
        <v>3160</v>
      </c>
      <c r="L2734" t="s">
        <v>3160</v>
      </c>
      <c r="M2734" t="s">
        <v>3049</v>
      </c>
      <c r="N2734" t="s">
        <v>3160</v>
      </c>
      <c r="O2734" t="s">
        <v>3160</v>
      </c>
      <c r="P2734" t="s">
        <v>3115</v>
      </c>
      <c r="Q2734" t="s">
        <v>3186</v>
      </c>
      <c r="R2734" t="s">
        <v>3160</v>
      </c>
      <c r="S2734" t="s">
        <v>3348</v>
      </c>
    </row>
    <row r="2735" spans="1:19" outlineLevel="1" x14ac:dyDescent="0.2">
      <c r="A2735" t="s">
        <v>4537</v>
      </c>
      <c r="B2735" t="s">
        <v>6547</v>
      </c>
      <c r="C2735" t="s">
        <v>42</v>
      </c>
      <c r="D2735" s="15" t="s">
        <v>3007</v>
      </c>
      <c r="E2735" s="15" t="s">
        <v>3027</v>
      </c>
      <c r="F2735" s="15" t="s">
        <v>1764</v>
      </c>
      <c r="G2735" s="15" t="s">
        <v>3408</v>
      </c>
      <c r="H2735" s="15" t="s">
        <v>3408</v>
      </c>
      <c r="I2735" t="s">
        <v>1</v>
      </c>
      <c r="J2735" t="s">
        <v>3160</v>
      </c>
      <c r="K2735" t="s">
        <v>3193</v>
      </c>
      <c r="L2735" t="s">
        <v>3160</v>
      </c>
      <c r="M2735" t="s">
        <v>3049</v>
      </c>
      <c r="N2735" t="s">
        <v>3160</v>
      </c>
      <c r="O2735" t="s">
        <v>3160</v>
      </c>
      <c r="P2735" t="s">
        <v>3115</v>
      </c>
      <c r="Q2735" t="s">
        <v>3186</v>
      </c>
      <c r="R2735" t="s">
        <v>3160</v>
      </c>
      <c r="S2735" t="s">
        <v>3348</v>
      </c>
    </row>
    <row r="2736" spans="1:19" outlineLevel="1" x14ac:dyDescent="0.2">
      <c r="A2736" t="s">
        <v>4537</v>
      </c>
      <c r="B2736" t="s">
        <v>6547</v>
      </c>
      <c r="C2736" t="s">
        <v>42</v>
      </c>
      <c r="D2736" s="15" t="s">
        <v>3007</v>
      </c>
      <c r="E2736" s="15" t="s">
        <v>3027</v>
      </c>
      <c r="F2736" s="15" t="s">
        <v>1764</v>
      </c>
      <c r="G2736" s="15" t="s">
        <v>3408</v>
      </c>
      <c r="H2736" s="15" t="s">
        <v>3408</v>
      </c>
      <c r="I2736" t="s">
        <v>1363</v>
      </c>
      <c r="J2736" t="s">
        <v>3160</v>
      </c>
      <c r="K2736" t="s">
        <v>3193</v>
      </c>
      <c r="L2736" t="s">
        <v>3194</v>
      </c>
      <c r="M2736" t="s">
        <v>3049</v>
      </c>
      <c r="N2736" t="s">
        <v>3160</v>
      </c>
      <c r="O2736" t="s">
        <v>3160</v>
      </c>
      <c r="P2736" t="s">
        <v>3115</v>
      </c>
      <c r="Q2736" t="s">
        <v>3186</v>
      </c>
      <c r="R2736" t="s">
        <v>3160</v>
      </c>
      <c r="S2736" t="s">
        <v>3348</v>
      </c>
    </row>
    <row r="2737" spans="1:19" outlineLevel="1" x14ac:dyDescent="0.2">
      <c r="A2737" t="s">
        <v>4508</v>
      </c>
      <c r="B2737" t="s">
        <v>6626</v>
      </c>
      <c r="C2737" t="s">
        <v>42</v>
      </c>
      <c r="D2737" t="s">
        <v>1381</v>
      </c>
      <c r="E2737" s="15" t="s">
        <v>3883</v>
      </c>
      <c r="F2737" s="15" t="s">
        <v>2984</v>
      </c>
      <c r="G2737" s="15" t="s">
        <v>3871</v>
      </c>
      <c r="H2737" s="15" t="s">
        <v>3160</v>
      </c>
      <c r="I2737" t="s">
        <v>3180</v>
      </c>
      <c r="J2737" t="s">
        <v>3160</v>
      </c>
      <c r="K2737" t="s">
        <v>3160</v>
      </c>
      <c r="L2737" t="s">
        <v>3160</v>
      </c>
      <c r="M2737" t="s">
        <v>3049</v>
      </c>
      <c r="N2737" t="s">
        <v>3136</v>
      </c>
      <c r="O2737" t="s">
        <v>3160</v>
      </c>
      <c r="P2737" t="s">
        <v>3115</v>
      </c>
      <c r="Q2737" t="s">
        <v>3186</v>
      </c>
      <c r="R2737" t="s">
        <v>3160</v>
      </c>
      <c r="S2737" t="s">
        <v>3348</v>
      </c>
    </row>
    <row r="2738" spans="1:19" outlineLevel="1" x14ac:dyDescent="0.2">
      <c r="A2738" t="s">
        <v>4508</v>
      </c>
      <c r="B2738" t="s">
        <v>6626</v>
      </c>
      <c r="C2738" t="s">
        <v>42</v>
      </c>
      <c r="D2738" t="s">
        <v>1381</v>
      </c>
      <c r="E2738" s="15" t="s">
        <v>3883</v>
      </c>
      <c r="F2738" s="15" t="s">
        <v>2984</v>
      </c>
      <c r="G2738" s="15" t="s">
        <v>3871</v>
      </c>
      <c r="H2738" s="15" t="s">
        <v>3160</v>
      </c>
      <c r="I2738" t="s">
        <v>1</v>
      </c>
      <c r="J2738" t="s">
        <v>3160</v>
      </c>
      <c r="K2738" t="s">
        <v>3193</v>
      </c>
      <c r="L2738" t="s">
        <v>3160</v>
      </c>
      <c r="M2738" t="s">
        <v>3049</v>
      </c>
      <c r="N2738" t="s">
        <v>3136</v>
      </c>
      <c r="O2738" t="s">
        <v>3160</v>
      </c>
      <c r="P2738" t="s">
        <v>3115</v>
      </c>
      <c r="Q2738" t="s">
        <v>3186</v>
      </c>
      <c r="R2738" t="s">
        <v>3160</v>
      </c>
      <c r="S2738" t="s">
        <v>3348</v>
      </c>
    </row>
    <row r="2739" spans="1:19" outlineLevel="1" x14ac:dyDescent="0.2">
      <c r="A2739" t="s">
        <v>4508</v>
      </c>
      <c r="B2739" t="s">
        <v>6626</v>
      </c>
      <c r="C2739" t="s">
        <v>42</v>
      </c>
      <c r="D2739" t="s">
        <v>1381</v>
      </c>
      <c r="E2739" s="15" t="s">
        <v>3883</v>
      </c>
      <c r="F2739" s="15" t="s">
        <v>2984</v>
      </c>
      <c r="G2739" s="15" t="s">
        <v>3871</v>
      </c>
      <c r="H2739" s="15" t="s">
        <v>3160</v>
      </c>
      <c r="I2739" t="s">
        <v>1363</v>
      </c>
      <c r="J2739" t="s">
        <v>3160</v>
      </c>
      <c r="K2739" t="s">
        <v>3193</v>
      </c>
      <c r="L2739" t="s">
        <v>3194</v>
      </c>
      <c r="M2739" t="s">
        <v>3049</v>
      </c>
      <c r="N2739" t="s">
        <v>3136</v>
      </c>
      <c r="O2739" t="s">
        <v>3160</v>
      </c>
      <c r="P2739" t="s">
        <v>3115</v>
      </c>
      <c r="Q2739" t="s">
        <v>3186</v>
      </c>
      <c r="R2739" t="s">
        <v>3160</v>
      </c>
      <c r="S2739" t="s">
        <v>3348</v>
      </c>
    </row>
    <row r="2740" spans="1:19" outlineLevel="1" x14ac:dyDescent="0.2">
      <c r="A2740" t="s">
        <v>4174</v>
      </c>
      <c r="B2740" t="s">
        <v>6627</v>
      </c>
      <c r="C2740" t="s">
        <v>42</v>
      </c>
      <c r="D2740" t="s">
        <v>1381</v>
      </c>
      <c r="E2740" s="15" t="s">
        <v>3883</v>
      </c>
      <c r="F2740" s="15" t="s">
        <v>2984</v>
      </c>
      <c r="G2740" s="15" t="s">
        <v>3879</v>
      </c>
      <c r="H2740" s="15" t="s">
        <v>4179</v>
      </c>
      <c r="I2740" t="s">
        <v>1</v>
      </c>
      <c r="J2740" t="s">
        <v>3160</v>
      </c>
      <c r="K2740" t="s">
        <v>3193</v>
      </c>
      <c r="L2740" t="s">
        <v>3160</v>
      </c>
      <c r="M2740" t="s">
        <v>3049</v>
      </c>
      <c r="N2740" t="s">
        <v>3136</v>
      </c>
      <c r="O2740" t="s">
        <v>3160</v>
      </c>
      <c r="P2740" t="s">
        <v>3115</v>
      </c>
      <c r="Q2740" t="s">
        <v>3186</v>
      </c>
      <c r="R2740" t="s">
        <v>3160</v>
      </c>
      <c r="S2740" t="s">
        <v>3348</v>
      </c>
    </row>
    <row r="2741" spans="1:19" outlineLevel="1" x14ac:dyDescent="0.2">
      <c r="A2741" t="s">
        <v>4174</v>
      </c>
      <c r="B2741" t="s">
        <v>6627</v>
      </c>
      <c r="C2741" t="s">
        <v>42</v>
      </c>
      <c r="D2741" t="s">
        <v>1381</v>
      </c>
      <c r="E2741" s="15" t="s">
        <v>3883</v>
      </c>
      <c r="F2741" s="15" t="s">
        <v>2984</v>
      </c>
      <c r="G2741" s="15" t="s">
        <v>3879</v>
      </c>
      <c r="H2741" s="15" t="s">
        <v>4179</v>
      </c>
      <c r="I2741" t="s">
        <v>1363</v>
      </c>
      <c r="J2741" t="s">
        <v>3160</v>
      </c>
      <c r="K2741" t="s">
        <v>3193</v>
      </c>
      <c r="L2741" t="s">
        <v>3194</v>
      </c>
      <c r="M2741" t="s">
        <v>3049</v>
      </c>
      <c r="N2741" t="s">
        <v>3136</v>
      </c>
      <c r="O2741" t="s">
        <v>3160</v>
      </c>
      <c r="P2741" t="s">
        <v>3115</v>
      </c>
      <c r="Q2741" t="s">
        <v>3186</v>
      </c>
      <c r="R2741" t="s">
        <v>3160</v>
      </c>
      <c r="S2741" t="s">
        <v>3348</v>
      </c>
    </row>
    <row r="2742" spans="1:19" outlineLevel="1" x14ac:dyDescent="0.2">
      <c r="A2742" t="s">
        <v>4174</v>
      </c>
      <c r="B2742" t="s">
        <v>6628</v>
      </c>
      <c r="C2742" t="s">
        <v>42</v>
      </c>
      <c r="D2742" t="s">
        <v>1381</v>
      </c>
      <c r="E2742" s="15" t="s">
        <v>3883</v>
      </c>
      <c r="F2742" s="15" t="s">
        <v>2984</v>
      </c>
      <c r="G2742" s="15" t="s">
        <v>3879</v>
      </c>
      <c r="H2742" s="15" t="s">
        <v>4179</v>
      </c>
      <c r="I2742" t="s">
        <v>1363</v>
      </c>
      <c r="J2742" t="s">
        <v>3160</v>
      </c>
      <c r="K2742" t="s">
        <v>3193</v>
      </c>
      <c r="L2742" t="s">
        <v>3194</v>
      </c>
      <c r="M2742" t="s">
        <v>3049</v>
      </c>
      <c r="N2742" t="s">
        <v>3136</v>
      </c>
      <c r="O2742" t="s">
        <v>3160</v>
      </c>
      <c r="P2742" t="s">
        <v>3115</v>
      </c>
      <c r="Q2742" t="s">
        <v>3186</v>
      </c>
      <c r="R2742" t="s">
        <v>3160</v>
      </c>
      <c r="S2742" t="s">
        <v>3348</v>
      </c>
    </row>
    <row r="2743" spans="1:19" outlineLevel="1" x14ac:dyDescent="0.2">
      <c r="A2743" t="s">
        <v>4182</v>
      </c>
      <c r="B2743" t="s">
        <v>6629</v>
      </c>
      <c r="C2743" t="s">
        <v>42</v>
      </c>
      <c r="D2743" t="s">
        <v>1381</v>
      </c>
      <c r="E2743" s="15" t="s">
        <v>3883</v>
      </c>
      <c r="F2743" s="15" t="s">
        <v>2984</v>
      </c>
      <c r="G2743" s="15" t="s">
        <v>3879</v>
      </c>
      <c r="H2743" s="15" t="s">
        <v>4180</v>
      </c>
      <c r="I2743" t="s">
        <v>1</v>
      </c>
      <c r="J2743" t="s">
        <v>3160</v>
      </c>
      <c r="K2743" t="s">
        <v>3193</v>
      </c>
      <c r="L2743" t="s">
        <v>3160</v>
      </c>
      <c r="M2743" t="s">
        <v>3049</v>
      </c>
      <c r="N2743" t="s">
        <v>3136</v>
      </c>
      <c r="O2743" t="s">
        <v>3160</v>
      </c>
      <c r="P2743" t="s">
        <v>3115</v>
      </c>
      <c r="Q2743" t="s">
        <v>3186</v>
      </c>
      <c r="R2743" t="s">
        <v>3160</v>
      </c>
      <c r="S2743" t="s">
        <v>3348</v>
      </c>
    </row>
    <row r="2744" spans="1:19" outlineLevel="1" x14ac:dyDescent="0.2">
      <c r="A2744" t="s">
        <v>4182</v>
      </c>
      <c r="B2744" t="s">
        <v>6629</v>
      </c>
      <c r="C2744" t="s">
        <v>42</v>
      </c>
      <c r="D2744" t="s">
        <v>1381</v>
      </c>
      <c r="E2744" s="15" t="s">
        <v>3883</v>
      </c>
      <c r="F2744" s="15" t="s">
        <v>2984</v>
      </c>
      <c r="G2744" s="15" t="s">
        <v>3879</v>
      </c>
      <c r="H2744" s="15" t="s">
        <v>4180</v>
      </c>
      <c r="I2744" t="s">
        <v>1363</v>
      </c>
      <c r="J2744" t="s">
        <v>3160</v>
      </c>
      <c r="K2744" t="s">
        <v>3193</v>
      </c>
      <c r="L2744" t="s">
        <v>3194</v>
      </c>
      <c r="M2744" t="s">
        <v>3049</v>
      </c>
      <c r="N2744" t="s">
        <v>3136</v>
      </c>
      <c r="O2744" t="s">
        <v>3160</v>
      </c>
      <c r="P2744" t="s">
        <v>3115</v>
      </c>
      <c r="Q2744" t="s">
        <v>3186</v>
      </c>
      <c r="R2744" t="s">
        <v>3160</v>
      </c>
      <c r="S2744" t="s">
        <v>3348</v>
      </c>
    </row>
    <row r="2745" spans="1:19" outlineLevel="1" x14ac:dyDescent="0.2">
      <c r="A2745" t="s">
        <v>4182</v>
      </c>
      <c r="B2745" t="s">
        <v>6630</v>
      </c>
      <c r="C2745" t="s">
        <v>42</v>
      </c>
      <c r="D2745" t="s">
        <v>1381</v>
      </c>
      <c r="E2745" s="15" t="s">
        <v>3883</v>
      </c>
      <c r="F2745" s="15" t="s">
        <v>2984</v>
      </c>
      <c r="G2745" s="15" t="s">
        <v>3879</v>
      </c>
      <c r="H2745" s="15" t="s">
        <v>4180</v>
      </c>
      <c r="I2745" t="s">
        <v>1363</v>
      </c>
      <c r="J2745" t="s">
        <v>3160</v>
      </c>
      <c r="K2745" t="s">
        <v>3193</v>
      </c>
      <c r="L2745" t="s">
        <v>3194</v>
      </c>
      <c r="M2745" t="s">
        <v>3049</v>
      </c>
      <c r="N2745" t="s">
        <v>3136</v>
      </c>
      <c r="O2745" t="s">
        <v>3160</v>
      </c>
      <c r="P2745" t="s">
        <v>3115</v>
      </c>
      <c r="Q2745" t="s">
        <v>3186</v>
      </c>
      <c r="R2745" t="s">
        <v>3160</v>
      </c>
      <c r="S2745" t="s">
        <v>3348</v>
      </c>
    </row>
    <row r="2746" spans="1:19" outlineLevel="1" x14ac:dyDescent="0.2">
      <c r="A2746" t="s">
        <v>4183</v>
      </c>
      <c r="B2746" t="s">
        <v>6631</v>
      </c>
      <c r="C2746" t="s">
        <v>42</v>
      </c>
      <c r="D2746" t="s">
        <v>1381</v>
      </c>
      <c r="E2746" s="15" t="s">
        <v>3883</v>
      </c>
      <c r="F2746" s="15" t="s">
        <v>2984</v>
      </c>
      <c r="G2746" s="15" t="s">
        <v>3874</v>
      </c>
      <c r="H2746" s="15" t="s">
        <v>4184</v>
      </c>
      <c r="I2746" t="s">
        <v>1</v>
      </c>
      <c r="J2746" t="s">
        <v>3160</v>
      </c>
      <c r="K2746" t="s">
        <v>3193</v>
      </c>
      <c r="L2746" t="s">
        <v>3160</v>
      </c>
      <c r="M2746" t="s">
        <v>3049</v>
      </c>
      <c r="N2746" t="s">
        <v>3136</v>
      </c>
      <c r="O2746" t="s">
        <v>3160</v>
      </c>
      <c r="P2746" t="s">
        <v>3115</v>
      </c>
      <c r="Q2746" t="s">
        <v>3186</v>
      </c>
      <c r="R2746" t="s">
        <v>3160</v>
      </c>
      <c r="S2746" t="s">
        <v>3348</v>
      </c>
    </row>
    <row r="2747" spans="1:19" outlineLevel="1" x14ac:dyDescent="0.2">
      <c r="A2747" t="s">
        <v>4183</v>
      </c>
      <c r="B2747" t="s">
        <v>6631</v>
      </c>
      <c r="C2747" t="s">
        <v>42</v>
      </c>
      <c r="D2747" t="s">
        <v>1381</v>
      </c>
      <c r="E2747" s="15" t="s">
        <v>3883</v>
      </c>
      <c r="F2747" s="15" t="s">
        <v>2984</v>
      </c>
      <c r="G2747" s="15" t="s">
        <v>3874</v>
      </c>
      <c r="H2747" s="15" t="s">
        <v>4184</v>
      </c>
      <c r="I2747" t="s">
        <v>1363</v>
      </c>
      <c r="J2747" t="s">
        <v>3160</v>
      </c>
      <c r="K2747" t="s">
        <v>3193</v>
      </c>
      <c r="L2747" t="s">
        <v>3194</v>
      </c>
      <c r="M2747" t="s">
        <v>3049</v>
      </c>
      <c r="N2747" t="s">
        <v>3136</v>
      </c>
      <c r="O2747" t="s">
        <v>3160</v>
      </c>
      <c r="P2747" t="s">
        <v>3115</v>
      </c>
      <c r="Q2747" t="s">
        <v>3186</v>
      </c>
      <c r="R2747" t="s">
        <v>3160</v>
      </c>
      <c r="S2747" t="s">
        <v>3348</v>
      </c>
    </row>
    <row r="2748" spans="1:19" outlineLevel="1" x14ac:dyDescent="0.2">
      <c r="A2748" t="s">
        <v>4183</v>
      </c>
      <c r="B2748" t="s">
        <v>6632</v>
      </c>
      <c r="C2748" t="s">
        <v>42</v>
      </c>
      <c r="D2748" t="s">
        <v>1381</v>
      </c>
      <c r="E2748" s="15" t="s">
        <v>3883</v>
      </c>
      <c r="F2748" s="15" t="s">
        <v>2984</v>
      </c>
      <c r="G2748" s="15" t="s">
        <v>3874</v>
      </c>
      <c r="H2748" s="15" t="s">
        <v>4184</v>
      </c>
      <c r="I2748" t="s">
        <v>1363</v>
      </c>
      <c r="J2748" t="s">
        <v>3160</v>
      </c>
      <c r="K2748" t="s">
        <v>3193</v>
      </c>
      <c r="L2748" t="s">
        <v>3194</v>
      </c>
      <c r="M2748" t="s">
        <v>3049</v>
      </c>
      <c r="N2748" t="s">
        <v>3136</v>
      </c>
      <c r="O2748" t="s">
        <v>3160</v>
      </c>
      <c r="P2748" t="s">
        <v>3115</v>
      </c>
      <c r="Q2748" t="s">
        <v>3186</v>
      </c>
      <c r="R2748" t="s">
        <v>3160</v>
      </c>
      <c r="S2748" t="s">
        <v>3348</v>
      </c>
    </row>
    <row r="2749" spans="1:19" outlineLevel="1" x14ac:dyDescent="0.2">
      <c r="A2749" t="s">
        <v>4185</v>
      </c>
      <c r="B2749" t="s">
        <v>6633</v>
      </c>
      <c r="C2749" t="s">
        <v>42</v>
      </c>
      <c r="D2749" t="s">
        <v>1381</v>
      </c>
      <c r="E2749" s="15" t="s">
        <v>3883</v>
      </c>
      <c r="F2749" s="15" t="s">
        <v>2984</v>
      </c>
      <c r="G2749" s="15" t="s">
        <v>3879</v>
      </c>
      <c r="H2749" s="15" t="s">
        <v>4186</v>
      </c>
      <c r="I2749" t="s">
        <v>1</v>
      </c>
      <c r="J2749" t="s">
        <v>3160</v>
      </c>
      <c r="K2749" t="s">
        <v>3193</v>
      </c>
      <c r="L2749" t="s">
        <v>3160</v>
      </c>
      <c r="M2749" t="s">
        <v>3049</v>
      </c>
      <c r="N2749" t="s">
        <v>3136</v>
      </c>
      <c r="O2749" t="s">
        <v>3160</v>
      </c>
      <c r="P2749" t="s">
        <v>3115</v>
      </c>
      <c r="Q2749" t="s">
        <v>3186</v>
      </c>
      <c r="R2749" t="s">
        <v>3160</v>
      </c>
      <c r="S2749" t="s">
        <v>3348</v>
      </c>
    </row>
    <row r="2750" spans="1:19" outlineLevel="1" x14ac:dyDescent="0.2">
      <c r="A2750" t="s">
        <v>4185</v>
      </c>
      <c r="B2750" t="s">
        <v>6633</v>
      </c>
      <c r="C2750" t="s">
        <v>42</v>
      </c>
      <c r="D2750" t="s">
        <v>1381</v>
      </c>
      <c r="E2750" s="15" t="s">
        <v>3883</v>
      </c>
      <c r="F2750" s="15" t="s">
        <v>2984</v>
      </c>
      <c r="G2750" s="15" t="s">
        <v>3879</v>
      </c>
      <c r="H2750" s="15" t="s">
        <v>4186</v>
      </c>
      <c r="I2750" t="s">
        <v>1363</v>
      </c>
      <c r="J2750" t="s">
        <v>3160</v>
      </c>
      <c r="K2750" t="s">
        <v>3193</v>
      </c>
      <c r="L2750" t="s">
        <v>3194</v>
      </c>
      <c r="M2750" t="s">
        <v>3049</v>
      </c>
      <c r="N2750" t="s">
        <v>3136</v>
      </c>
      <c r="O2750" t="s">
        <v>3160</v>
      </c>
      <c r="P2750" t="s">
        <v>3115</v>
      </c>
      <c r="Q2750" t="s">
        <v>3186</v>
      </c>
      <c r="R2750" t="s">
        <v>3160</v>
      </c>
      <c r="S2750" t="s">
        <v>3348</v>
      </c>
    </row>
    <row r="2751" spans="1:19" outlineLevel="1" x14ac:dyDescent="0.2">
      <c r="A2751" t="s">
        <v>4185</v>
      </c>
      <c r="B2751" t="s">
        <v>6634</v>
      </c>
      <c r="C2751" t="s">
        <v>42</v>
      </c>
      <c r="D2751" t="s">
        <v>1381</v>
      </c>
      <c r="E2751" s="15" t="s">
        <v>3883</v>
      </c>
      <c r="F2751" s="15" t="s">
        <v>2984</v>
      </c>
      <c r="G2751" s="15" t="s">
        <v>3879</v>
      </c>
      <c r="H2751" s="15" t="s">
        <v>4186</v>
      </c>
      <c r="I2751" t="s">
        <v>1363</v>
      </c>
      <c r="J2751" t="s">
        <v>3160</v>
      </c>
      <c r="K2751" t="s">
        <v>3193</v>
      </c>
      <c r="L2751" t="s">
        <v>3194</v>
      </c>
      <c r="M2751" t="s">
        <v>3049</v>
      </c>
      <c r="N2751" t="s">
        <v>3136</v>
      </c>
      <c r="O2751" t="s">
        <v>3160</v>
      </c>
      <c r="P2751" t="s">
        <v>3115</v>
      </c>
      <c r="Q2751" t="s">
        <v>3186</v>
      </c>
      <c r="R2751" t="s">
        <v>3160</v>
      </c>
      <c r="S2751" t="s">
        <v>3348</v>
      </c>
    </row>
    <row r="2752" spans="1:19" outlineLevel="1" x14ac:dyDescent="0.2">
      <c r="A2752" t="s">
        <v>4188</v>
      </c>
      <c r="B2752" t="s">
        <v>6635</v>
      </c>
      <c r="C2752" t="s">
        <v>42</v>
      </c>
      <c r="D2752" t="s">
        <v>1381</v>
      </c>
      <c r="E2752" s="15" t="s">
        <v>3883</v>
      </c>
      <c r="F2752" s="15" t="s">
        <v>2984</v>
      </c>
      <c r="G2752" s="15" t="s">
        <v>3879</v>
      </c>
      <c r="H2752" s="15" t="s">
        <v>4189</v>
      </c>
      <c r="I2752" t="s">
        <v>1</v>
      </c>
      <c r="J2752" t="s">
        <v>3160</v>
      </c>
      <c r="K2752" t="s">
        <v>3193</v>
      </c>
      <c r="L2752" t="s">
        <v>3160</v>
      </c>
      <c r="M2752" t="s">
        <v>3049</v>
      </c>
      <c r="N2752" t="s">
        <v>3136</v>
      </c>
      <c r="O2752" t="s">
        <v>3160</v>
      </c>
      <c r="P2752" t="s">
        <v>3115</v>
      </c>
      <c r="Q2752" t="s">
        <v>3186</v>
      </c>
      <c r="R2752" t="s">
        <v>3160</v>
      </c>
      <c r="S2752" t="s">
        <v>3348</v>
      </c>
    </row>
    <row r="2753" spans="1:19" outlineLevel="1" x14ac:dyDescent="0.2">
      <c r="A2753" t="s">
        <v>4188</v>
      </c>
      <c r="B2753" t="s">
        <v>6635</v>
      </c>
      <c r="C2753" t="s">
        <v>42</v>
      </c>
      <c r="D2753" t="s">
        <v>1381</v>
      </c>
      <c r="E2753" s="15" t="s">
        <v>3883</v>
      </c>
      <c r="F2753" s="15" t="s">
        <v>2984</v>
      </c>
      <c r="G2753" s="15" t="s">
        <v>3879</v>
      </c>
      <c r="H2753" s="15" t="s">
        <v>4189</v>
      </c>
      <c r="I2753" t="s">
        <v>1363</v>
      </c>
      <c r="J2753" t="s">
        <v>3160</v>
      </c>
      <c r="K2753" t="s">
        <v>3193</v>
      </c>
      <c r="L2753" t="s">
        <v>3194</v>
      </c>
      <c r="M2753" t="s">
        <v>3049</v>
      </c>
      <c r="N2753" t="s">
        <v>3136</v>
      </c>
      <c r="O2753" t="s">
        <v>3160</v>
      </c>
      <c r="P2753" t="s">
        <v>3115</v>
      </c>
      <c r="Q2753" t="s">
        <v>3186</v>
      </c>
      <c r="R2753" t="s">
        <v>3160</v>
      </c>
      <c r="S2753" t="s">
        <v>3348</v>
      </c>
    </row>
    <row r="2754" spans="1:19" outlineLevel="1" x14ac:dyDescent="0.2">
      <c r="A2754" t="s">
        <v>4188</v>
      </c>
      <c r="B2754" t="s">
        <v>6636</v>
      </c>
      <c r="C2754" t="s">
        <v>42</v>
      </c>
      <c r="D2754" t="s">
        <v>1381</v>
      </c>
      <c r="E2754" s="15" t="s">
        <v>3883</v>
      </c>
      <c r="F2754" s="15" t="s">
        <v>2984</v>
      </c>
      <c r="G2754" s="15" t="s">
        <v>3879</v>
      </c>
      <c r="H2754" s="15" t="s">
        <v>4189</v>
      </c>
      <c r="I2754" t="s">
        <v>1363</v>
      </c>
      <c r="J2754" t="s">
        <v>3160</v>
      </c>
      <c r="K2754" t="s">
        <v>3193</v>
      </c>
      <c r="L2754" t="s">
        <v>3194</v>
      </c>
      <c r="M2754" t="s">
        <v>3049</v>
      </c>
      <c r="N2754" t="s">
        <v>3136</v>
      </c>
      <c r="O2754" t="s">
        <v>3160</v>
      </c>
      <c r="P2754" t="s">
        <v>3115</v>
      </c>
      <c r="Q2754" t="s">
        <v>3186</v>
      </c>
      <c r="R2754" t="s">
        <v>3160</v>
      </c>
      <c r="S2754" t="s">
        <v>3348</v>
      </c>
    </row>
    <row r="2755" spans="1:19" outlineLevel="1" x14ac:dyDescent="0.2">
      <c r="A2755" t="s">
        <v>4190</v>
      </c>
      <c r="B2755" t="s">
        <v>6637</v>
      </c>
      <c r="C2755" t="s">
        <v>42</v>
      </c>
      <c r="D2755" t="s">
        <v>1381</v>
      </c>
      <c r="E2755" s="15" t="s">
        <v>3883</v>
      </c>
      <c r="F2755" s="15" t="s">
        <v>2984</v>
      </c>
      <c r="G2755" s="15" t="s">
        <v>3874</v>
      </c>
      <c r="H2755" s="15" t="s">
        <v>4191</v>
      </c>
      <c r="I2755" t="s">
        <v>1</v>
      </c>
      <c r="J2755" t="s">
        <v>3160</v>
      </c>
      <c r="K2755" t="s">
        <v>3193</v>
      </c>
      <c r="L2755" t="s">
        <v>3160</v>
      </c>
      <c r="M2755" t="s">
        <v>3049</v>
      </c>
      <c r="N2755" t="s">
        <v>3136</v>
      </c>
      <c r="O2755" t="s">
        <v>3160</v>
      </c>
      <c r="P2755" t="s">
        <v>3115</v>
      </c>
      <c r="Q2755" t="s">
        <v>3186</v>
      </c>
      <c r="R2755" t="s">
        <v>3160</v>
      </c>
      <c r="S2755" t="s">
        <v>3348</v>
      </c>
    </row>
    <row r="2756" spans="1:19" outlineLevel="1" x14ac:dyDescent="0.2">
      <c r="A2756" t="s">
        <v>4190</v>
      </c>
      <c r="B2756" t="s">
        <v>6637</v>
      </c>
      <c r="C2756" t="s">
        <v>42</v>
      </c>
      <c r="D2756" t="s">
        <v>1381</v>
      </c>
      <c r="E2756" s="15" t="s">
        <v>3883</v>
      </c>
      <c r="F2756" s="15" t="s">
        <v>2984</v>
      </c>
      <c r="G2756" s="15" t="s">
        <v>3874</v>
      </c>
      <c r="H2756" s="15" t="s">
        <v>4191</v>
      </c>
      <c r="I2756" t="s">
        <v>1363</v>
      </c>
      <c r="J2756" t="s">
        <v>3160</v>
      </c>
      <c r="K2756" t="s">
        <v>3193</v>
      </c>
      <c r="L2756" t="s">
        <v>3194</v>
      </c>
      <c r="M2756" t="s">
        <v>3049</v>
      </c>
      <c r="N2756" t="s">
        <v>3136</v>
      </c>
      <c r="O2756" t="s">
        <v>3160</v>
      </c>
      <c r="P2756" t="s">
        <v>3115</v>
      </c>
      <c r="Q2756" t="s">
        <v>3186</v>
      </c>
      <c r="R2756" t="s">
        <v>3160</v>
      </c>
      <c r="S2756" t="s">
        <v>3348</v>
      </c>
    </row>
    <row r="2757" spans="1:19" outlineLevel="1" x14ac:dyDescent="0.2">
      <c r="A2757" t="s">
        <v>4190</v>
      </c>
      <c r="B2757" t="s">
        <v>6638</v>
      </c>
      <c r="C2757" t="s">
        <v>42</v>
      </c>
      <c r="D2757" t="s">
        <v>1381</v>
      </c>
      <c r="E2757" s="15" t="s">
        <v>3883</v>
      </c>
      <c r="F2757" s="15" t="s">
        <v>2984</v>
      </c>
      <c r="G2757" s="15" t="s">
        <v>3874</v>
      </c>
      <c r="H2757" s="15" t="s">
        <v>4191</v>
      </c>
      <c r="I2757" t="s">
        <v>1363</v>
      </c>
      <c r="J2757" t="s">
        <v>3160</v>
      </c>
      <c r="K2757" t="s">
        <v>3193</v>
      </c>
      <c r="L2757" t="s">
        <v>3194</v>
      </c>
      <c r="M2757" t="s">
        <v>3049</v>
      </c>
      <c r="N2757" t="s">
        <v>3136</v>
      </c>
      <c r="O2757" t="s">
        <v>3160</v>
      </c>
      <c r="P2757" t="s">
        <v>3115</v>
      </c>
      <c r="Q2757" t="s">
        <v>3186</v>
      </c>
      <c r="R2757" t="s">
        <v>3160</v>
      </c>
      <c r="S2757" t="s">
        <v>3348</v>
      </c>
    </row>
    <row r="2758" spans="1:19" outlineLevel="1" x14ac:dyDescent="0.2">
      <c r="A2758" t="s">
        <v>5151</v>
      </c>
      <c r="B2758" t="s">
        <v>6639</v>
      </c>
      <c r="C2758" t="s">
        <v>42</v>
      </c>
      <c r="D2758" t="s">
        <v>1381</v>
      </c>
      <c r="E2758" s="15" t="s">
        <v>3883</v>
      </c>
      <c r="F2758" s="15" t="s">
        <v>2984</v>
      </c>
      <c r="G2758" s="15" t="s">
        <v>3874</v>
      </c>
      <c r="H2758" s="15" t="s">
        <v>5152</v>
      </c>
      <c r="I2758" t="s">
        <v>1</v>
      </c>
      <c r="J2758" t="s">
        <v>3160</v>
      </c>
      <c r="K2758" t="s">
        <v>3193</v>
      </c>
      <c r="L2758" t="s">
        <v>3160</v>
      </c>
      <c r="M2758" t="s">
        <v>3049</v>
      </c>
      <c r="N2758" t="s">
        <v>3136</v>
      </c>
      <c r="O2758" t="s">
        <v>3160</v>
      </c>
      <c r="P2758" t="s">
        <v>3115</v>
      </c>
      <c r="Q2758" t="s">
        <v>3186</v>
      </c>
      <c r="R2758" t="s">
        <v>3160</v>
      </c>
      <c r="S2758" t="s">
        <v>3348</v>
      </c>
    </row>
    <row r="2759" spans="1:19" outlineLevel="1" x14ac:dyDescent="0.2">
      <c r="A2759" t="s">
        <v>5151</v>
      </c>
      <c r="B2759" t="s">
        <v>6639</v>
      </c>
      <c r="C2759" t="s">
        <v>42</v>
      </c>
      <c r="D2759" t="s">
        <v>1381</v>
      </c>
      <c r="E2759" s="15" t="s">
        <v>3883</v>
      </c>
      <c r="F2759" s="15" t="s">
        <v>2984</v>
      </c>
      <c r="G2759" s="15" t="s">
        <v>3874</v>
      </c>
      <c r="H2759" s="15" t="s">
        <v>5152</v>
      </c>
      <c r="I2759" t="s">
        <v>1363</v>
      </c>
      <c r="J2759" t="s">
        <v>3160</v>
      </c>
      <c r="K2759" t="s">
        <v>3193</v>
      </c>
      <c r="L2759" t="s">
        <v>3194</v>
      </c>
      <c r="M2759" t="s">
        <v>3049</v>
      </c>
      <c r="N2759" t="s">
        <v>3136</v>
      </c>
      <c r="O2759" t="s">
        <v>3160</v>
      </c>
      <c r="P2759" t="s">
        <v>3115</v>
      </c>
      <c r="Q2759" t="s">
        <v>3186</v>
      </c>
      <c r="R2759" t="s">
        <v>3160</v>
      </c>
      <c r="S2759" t="s">
        <v>3348</v>
      </c>
    </row>
    <row r="2760" spans="1:19" outlineLevel="1" x14ac:dyDescent="0.2">
      <c r="A2760" t="s">
        <v>5151</v>
      </c>
      <c r="B2760" t="s">
        <v>6640</v>
      </c>
      <c r="C2760" t="s">
        <v>42</v>
      </c>
      <c r="D2760" t="s">
        <v>1381</v>
      </c>
      <c r="E2760" s="15" t="s">
        <v>3883</v>
      </c>
      <c r="F2760" s="15" t="s">
        <v>2984</v>
      </c>
      <c r="G2760" s="15" t="s">
        <v>3874</v>
      </c>
      <c r="H2760" s="15" t="s">
        <v>5152</v>
      </c>
      <c r="I2760" t="s">
        <v>1363</v>
      </c>
      <c r="J2760" t="s">
        <v>3160</v>
      </c>
      <c r="K2760" t="s">
        <v>3193</v>
      </c>
      <c r="L2760" t="s">
        <v>3194</v>
      </c>
      <c r="M2760" t="s">
        <v>3049</v>
      </c>
      <c r="N2760" t="s">
        <v>3136</v>
      </c>
      <c r="O2760" t="s">
        <v>3160</v>
      </c>
      <c r="P2760" t="s">
        <v>3115</v>
      </c>
      <c r="Q2760" t="s">
        <v>3186</v>
      </c>
      <c r="R2760" t="s">
        <v>3160</v>
      </c>
      <c r="S2760" t="s">
        <v>3348</v>
      </c>
    </row>
    <row r="2761" spans="1:19" outlineLevel="1" x14ac:dyDescent="0.2">
      <c r="A2761" t="s">
        <v>4192</v>
      </c>
      <c r="B2761" t="s">
        <v>6641</v>
      </c>
      <c r="C2761" t="s">
        <v>42</v>
      </c>
      <c r="D2761" t="s">
        <v>1381</v>
      </c>
      <c r="E2761" s="15" t="s">
        <v>3883</v>
      </c>
      <c r="F2761" s="15" t="s">
        <v>2984</v>
      </c>
      <c r="G2761" s="15" t="s">
        <v>3874</v>
      </c>
      <c r="H2761" s="15" t="s">
        <v>4193</v>
      </c>
      <c r="I2761" t="s">
        <v>1</v>
      </c>
      <c r="J2761" t="s">
        <v>3160</v>
      </c>
      <c r="K2761" t="s">
        <v>3193</v>
      </c>
      <c r="L2761" t="s">
        <v>3160</v>
      </c>
      <c r="M2761" t="s">
        <v>3049</v>
      </c>
      <c r="N2761" t="s">
        <v>3136</v>
      </c>
      <c r="O2761" t="s">
        <v>3160</v>
      </c>
      <c r="P2761" t="s">
        <v>3115</v>
      </c>
      <c r="Q2761" t="s">
        <v>3186</v>
      </c>
      <c r="R2761" t="s">
        <v>3160</v>
      </c>
      <c r="S2761" t="s">
        <v>3348</v>
      </c>
    </row>
    <row r="2762" spans="1:19" outlineLevel="1" x14ac:dyDescent="0.2">
      <c r="A2762" t="s">
        <v>4192</v>
      </c>
      <c r="B2762" t="s">
        <v>6641</v>
      </c>
      <c r="C2762" t="s">
        <v>42</v>
      </c>
      <c r="D2762" t="s">
        <v>1381</v>
      </c>
      <c r="E2762" s="15" t="s">
        <v>3883</v>
      </c>
      <c r="F2762" s="15" t="s">
        <v>2984</v>
      </c>
      <c r="G2762" s="15" t="s">
        <v>3874</v>
      </c>
      <c r="H2762" s="15" t="s">
        <v>4193</v>
      </c>
      <c r="I2762" t="s">
        <v>1363</v>
      </c>
      <c r="J2762" t="s">
        <v>3160</v>
      </c>
      <c r="K2762" t="s">
        <v>3193</v>
      </c>
      <c r="L2762" t="s">
        <v>3194</v>
      </c>
      <c r="M2762" t="s">
        <v>3049</v>
      </c>
      <c r="N2762" t="s">
        <v>3136</v>
      </c>
      <c r="O2762" t="s">
        <v>3160</v>
      </c>
      <c r="P2762" t="s">
        <v>3115</v>
      </c>
      <c r="Q2762" t="s">
        <v>3186</v>
      </c>
      <c r="R2762" t="s">
        <v>3160</v>
      </c>
      <c r="S2762" t="s">
        <v>3348</v>
      </c>
    </row>
    <row r="2763" spans="1:19" outlineLevel="1" x14ac:dyDescent="0.2">
      <c r="A2763" t="s">
        <v>4192</v>
      </c>
      <c r="B2763" t="s">
        <v>6642</v>
      </c>
      <c r="C2763" t="s">
        <v>42</v>
      </c>
      <c r="D2763" t="s">
        <v>1381</v>
      </c>
      <c r="E2763" s="15" t="s">
        <v>3883</v>
      </c>
      <c r="F2763" s="15" t="s">
        <v>2984</v>
      </c>
      <c r="G2763" s="15" t="s">
        <v>3874</v>
      </c>
      <c r="H2763" s="15" t="s">
        <v>4193</v>
      </c>
      <c r="I2763" t="s">
        <v>1363</v>
      </c>
      <c r="J2763" t="s">
        <v>3160</v>
      </c>
      <c r="K2763" t="s">
        <v>3193</v>
      </c>
      <c r="L2763" t="s">
        <v>3194</v>
      </c>
      <c r="M2763" t="s">
        <v>3049</v>
      </c>
      <c r="N2763" t="s">
        <v>3136</v>
      </c>
      <c r="O2763" t="s">
        <v>3160</v>
      </c>
      <c r="P2763" t="s">
        <v>3115</v>
      </c>
      <c r="Q2763" t="s">
        <v>3186</v>
      </c>
      <c r="R2763" t="s">
        <v>3160</v>
      </c>
      <c r="S2763" t="s">
        <v>3348</v>
      </c>
    </row>
    <row r="2764" spans="1:19" outlineLevel="1" x14ac:dyDescent="0.2">
      <c r="A2764" t="s">
        <v>4194</v>
      </c>
      <c r="B2764" t="s">
        <v>6643</v>
      </c>
      <c r="C2764" t="s">
        <v>42</v>
      </c>
      <c r="D2764" t="s">
        <v>1381</v>
      </c>
      <c r="E2764" s="15" t="s">
        <v>3883</v>
      </c>
      <c r="F2764" s="15" t="s">
        <v>2984</v>
      </c>
      <c r="G2764" s="15" t="s">
        <v>3874</v>
      </c>
      <c r="H2764" s="15" t="s">
        <v>4195</v>
      </c>
      <c r="I2764" t="s">
        <v>1</v>
      </c>
      <c r="J2764" t="s">
        <v>3160</v>
      </c>
      <c r="K2764" t="s">
        <v>3193</v>
      </c>
      <c r="L2764" t="s">
        <v>3160</v>
      </c>
      <c r="M2764" t="s">
        <v>3049</v>
      </c>
      <c r="N2764" t="s">
        <v>3136</v>
      </c>
      <c r="O2764" t="s">
        <v>3160</v>
      </c>
      <c r="P2764" t="s">
        <v>3115</v>
      </c>
      <c r="Q2764" t="s">
        <v>3186</v>
      </c>
      <c r="R2764" t="s">
        <v>3160</v>
      </c>
      <c r="S2764" t="s">
        <v>3348</v>
      </c>
    </row>
    <row r="2765" spans="1:19" outlineLevel="1" x14ac:dyDescent="0.2">
      <c r="A2765" t="s">
        <v>4194</v>
      </c>
      <c r="B2765" t="s">
        <v>6643</v>
      </c>
      <c r="C2765" t="s">
        <v>42</v>
      </c>
      <c r="D2765" t="s">
        <v>1381</v>
      </c>
      <c r="E2765" s="15" t="s">
        <v>3883</v>
      </c>
      <c r="F2765" s="15" t="s">
        <v>2984</v>
      </c>
      <c r="G2765" s="15" t="s">
        <v>3874</v>
      </c>
      <c r="H2765" s="15" t="s">
        <v>4195</v>
      </c>
      <c r="I2765" t="s">
        <v>1363</v>
      </c>
      <c r="J2765" t="s">
        <v>3160</v>
      </c>
      <c r="K2765" t="s">
        <v>3193</v>
      </c>
      <c r="L2765" t="s">
        <v>3194</v>
      </c>
      <c r="M2765" t="s">
        <v>3049</v>
      </c>
      <c r="N2765" t="s">
        <v>3136</v>
      </c>
      <c r="O2765" t="s">
        <v>3160</v>
      </c>
      <c r="P2765" t="s">
        <v>3115</v>
      </c>
      <c r="Q2765" t="s">
        <v>3186</v>
      </c>
      <c r="R2765" t="s">
        <v>3160</v>
      </c>
      <c r="S2765" t="s">
        <v>3348</v>
      </c>
    </row>
    <row r="2766" spans="1:19" outlineLevel="1" x14ac:dyDescent="0.2">
      <c r="A2766" t="s">
        <v>4194</v>
      </c>
      <c r="B2766" t="s">
        <v>6644</v>
      </c>
      <c r="C2766" t="s">
        <v>42</v>
      </c>
      <c r="D2766" t="s">
        <v>1381</v>
      </c>
      <c r="E2766" s="15" t="s">
        <v>3883</v>
      </c>
      <c r="F2766" s="15" t="s">
        <v>2984</v>
      </c>
      <c r="G2766" s="15" t="s">
        <v>3874</v>
      </c>
      <c r="H2766" s="15" t="s">
        <v>4195</v>
      </c>
      <c r="I2766" t="s">
        <v>1363</v>
      </c>
      <c r="J2766" t="s">
        <v>3160</v>
      </c>
      <c r="K2766" t="s">
        <v>3193</v>
      </c>
      <c r="L2766" t="s">
        <v>3194</v>
      </c>
      <c r="M2766" t="s">
        <v>3049</v>
      </c>
      <c r="N2766" t="s">
        <v>3136</v>
      </c>
      <c r="O2766" t="s">
        <v>3160</v>
      </c>
      <c r="P2766" t="s">
        <v>3115</v>
      </c>
      <c r="Q2766" t="s">
        <v>3186</v>
      </c>
      <c r="R2766" t="s">
        <v>3160</v>
      </c>
      <c r="S2766" t="s">
        <v>3348</v>
      </c>
    </row>
    <row r="2767" spans="1:19" outlineLevel="1" x14ac:dyDescent="0.2">
      <c r="A2767" t="s">
        <v>4196</v>
      </c>
      <c r="B2767" t="s">
        <v>6645</v>
      </c>
      <c r="C2767" t="s">
        <v>42</v>
      </c>
      <c r="D2767" t="s">
        <v>1381</v>
      </c>
      <c r="E2767" s="15" t="s">
        <v>3883</v>
      </c>
      <c r="F2767" s="15" t="s">
        <v>2984</v>
      </c>
      <c r="G2767" s="15" t="s">
        <v>3874</v>
      </c>
      <c r="H2767" s="15" t="s">
        <v>4197</v>
      </c>
      <c r="I2767" t="s">
        <v>1</v>
      </c>
      <c r="J2767" t="s">
        <v>3160</v>
      </c>
      <c r="K2767" t="s">
        <v>3193</v>
      </c>
      <c r="L2767" t="s">
        <v>3160</v>
      </c>
      <c r="M2767" t="s">
        <v>3049</v>
      </c>
      <c r="N2767" t="s">
        <v>3136</v>
      </c>
      <c r="O2767" t="s">
        <v>3160</v>
      </c>
      <c r="P2767" t="s">
        <v>3115</v>
      </c>
      <c r="Q2767" t="s">
        <v>3186</v>
      </c>
      <c r="R2767" t="s">
        <v>3160</v>
      </c>
      <c r="S2767" t="s">
        <v>3348</v>
      </c>
    </row>
    <row r="2768" spans="1:19" outlineLevel="1" x14ac:dyDescent="0.2">
      <c r="A2768" t="s">
        <v>4196</v>
      </c>
      <c r="B2768" t="s">
        <v>6645</v>
      </c>
      <c r="C2768" t="s">
        <v>42</v>
      </c>
      <c r="D2768" t="s">
        <v>1381</v>
      </c>
      <c r="E2768" s="15" t="s">
        <v>3883</v>
      </c>
      <c r="F2768" s="15" t="s">
        <v>2984</v>
      </c>
      <c r="G2768" s="15" t="s">
        <v>3874</v>
      </c>
      <c r="H2768" s="15" t="s">
        <v>4197</v>
      </c>
      <c r="I2768" t="s">
        <v>1363</v>
      </c>
      <c r="J2768" t="s">
        <v>3160</v>
      </c>
      <c r="K2768" t="s">
        <v>3193</v>
      </c>
      <c r="L2768" t="s">
        <v>3194</v>
      </c>
      <c r="M2768" t="s">
        <v>3049</v>
      </c>
      <c r="N2768" t="s">
        <v>3136</v>
      </c>
      <c r="O2768" t="s">
        <v>3160</v>
      </c>
      <c r="P2768" t="s">
        <v>3115</v>
      </c>
      <c r="Q2768" t="s">
        <v>3186</v>
      </c>
      <c r="R2768" t="s">
        <v>3160</v>
      </c>
      <c r="S2768" t="s">
        <v>3348</v>
      </c>
    </row>
    <row r="2769" spans="1:19" outlineLevel="1" x14ac:dyDescent="0.2">
      <c r="A2769" t="s">
        <v>4196</v>
      </c>
      <c r="B2769" t="s">
        <v>6646</v>
      </c>
      <c r="C2769" t="s">
        <v>42</v>
      </c>
      <c r="D2769" t="s">
        <v>1381</v>
      </c>
      <c r="E2769" s="15" t="s">
        <v>3883</v>
      </c>
      <c r="F2769" s="15" t="s">
        <v>2984</v>
      </c>
      <c r="G2769" s="15" t="s">
        <v>3874</v>
      </c>
      <c r="H2769" s="15" t="s">
        <v>4197</v>
      </c>
      <c r="I2769" t="s">
        <v>1363</v>
      </c>
      <c r="J2769" t="s">
        <v>3160</v>
      </c>
      <c r="K2769" t="s">
        <v>3193</v>
      </c>
      <c r="L2769" t="s">
        <v>3194</v>
      </c>
      <c r="M2769" t="s">
        <v>3049</v>
      </c>
      <c r="N2769" t="s">
        <v>3136</v>
      </c>
      <c r="O2769" t="s">
        <v>3160</v>
      </c>
      <c r="P2769" t="s">
        <v>3115</v>
      </c>
      <c r="Q2769" t="s">
        <v>3186</v>
      </c>
      <c r="R2769" t="s">
        <v>3160</v>
      </c>
      <c r="S2769" t="s">
        <v>3348</v>
      </c>
    </row>
    <row r="2770" spans="1:19" outlineLevel="1" x14ac:dyDescent="0.2">
      <c r="A2770" t="s">
        <v>4198</v>
      </c>
      <c r="B2770" t="s">
        <v>6647</v>
      </c>
      <c r="C2770" t="s">
        <v>42</v>
      </c>
      <c r="D2770" t="s">
        <v>1381</v>
      </c>
      <c r="E2770" s="15" t="s">
        <v>3883</v>
      </c>
      <c r="F2770" s="15" t="s">
        <v>2984</v>
      </c>
      <c r="G2770" s="15" t="s">
        <v>3874</v>
      </c>
      <c r="H2770" s="15" t="s">
        <v>4199</v>
      </c>
      <c r="I2770" t="s">
        <v>1</v>
      </c>
      <c r="J2770" t="s">
        <v>3160</v>
      </c>
      <c r="K2770" t="s">
        <v>3193</v>
      </c>
      <c r="L2770" t="s">
        <v>3160</v>
      </c>
      <c r="M2770" t="s">
        <v>3049</v>
      </c>
      <c r="N2770" t="s">
        <v>3136</v>
      </c>
      <c r="O2770" t="s">
        <v>3160</v>
      </c>
      <c r="P2770" t="s">
        <v>3115</v>
      </c>
      <c r="Q2770" t="s">
        <v>3186</v>
      </c>
      <c r="R2770" t="s">
        <v>3160</v>
      </c>
      <c r="S2770" t="s">
        <v>3348</v>
      </c>
    </row>
    <row r="2771" spans="1:19" outlineLevel="1" x14ac:dyDescent="0.2">
      <c r="A2771" t="s">
        <v>4198</v>
      </c>
      <c r="B2771" t="s">
        <v>6647</v>
      </c>
      <c r="C2771" t="s">
        <v>42</v>
      </c>
      <c r="D2771" t="s">
        <v>1381</v>
      </c>
      <c r="E2771" s="15" t="s">
        <v>3883</v>
      </c>
      <c r="F2771" s="15" t="s">
        <v>2984</v>
      </c>
      <c r="G2771" s="15" t="s">
        <v>3874</v>
      </c>
      <c r="H2771" s="15" t="s">
        <v>4199</v>
      </c>
      <c r="I2771" t="s">
        <v>1363</v>
      </c>
      <c r="J2771" t="s">
        <v>3160</v>
      </c>
      <c r="K2771" t="s">
        <v>3193</v>
      </c>
      <c r="L2771" t="s">
        <v>3194</v>
      </c>
      <c r="M2771" t="s">
        <v>3049</v>
      </c>
      <c r="N2771" t="s">
        <v>3136</v>
      </c>
      <c r="O2771" t="s">
        <v>3160</v>
      </c>
      <c r="P2771" t="s">
        <v>3115</v>
      </c>
      <c r="Q2771" t="s">
        <v>3186</v>
      </c>
      <c r="R2771" t="s">
        <v>3160</v>
      </c>
      <c r="S2771" t="s">
        <v>3348</v>
      </c>
    </row>
    <row r="2772" spans="1:19" outlineLevel="1" x14ac:dyDescent="0.2">
      <c r="A2772" t="s">
        <v>4198</v>
      </c>
      <c r="B2772" t="s">
        <v>6648</v>
      </c>
      <c r="C2772" t="s">
        <v>42</v>
      </c>
      <c r="D2772" t="s">
        <v>1381</v>
      </c>
      <c r="E2772" s="15" t="s">
        <v>3883</v>
      </c>
      <c r="F2772" s="15" t="s">
        <v>2984</v>
      </c>
      <c r="G2772" s="15" t="s">
        <v>3874</v>
      </c>
      <c r="H2772" s="15" t="s">
        <v>4199</v>
      </c>
      <c r="I2772" t="s">
        <v>1363</v>
      </c>
      <c r="J2772" t="s">
        <v>3160</v>
      </c>
      <c r="K2772" t="s">
        <v>3193</v>
      </c>
      <c r="L2772" t="s">
        <v>3194</v>
      </c>
      <c r="M2772" t="s">
        <v>3049</v>
      </c>
      <c r="N2772" t="s">
        <v>3136</v>
      </c>
      <c r="O2772" t="s">
        <v>3160</v>
      </c>
      <c r="P2772" t="s">
        <v>3115</v>
      </c>
      <c r="Q2772" t="s">
        <v>3186</v>
      </c>
      <c r="R2772" t="s">
        <v>3160</v>
      </c>
      <c r="S2772" t="s">
        <v>3348</v>
      </c>
    </row>
    <row r="2773" spans="1:19" outlineLevel="1" x14ac:dyDescent="0.2">
      <c r="A2773" t="s">
        <v>4200</v>
      </c>
      <c r="B2773" t="s">
        <v>6649</v>
      </c>
      <c r="C2773" t="s">
        <v>42</v>
      </c>
      <c r="D2773" t="s">
        <v>1381</v>
      </c>
      <c r="E2773" s="15" t="s">
        <v>3883</v>
      </c>
      <c r="F2773" s="15" t="s">
        <v>2984</v>
      </c>
      <c r="G2773" s="15" t="s">
        <v>3874</v>
      </c>
      <c r="H2773" s="15" t="s">
        <v>4201</v>
      </c>
      <c r="I2773" t="s">
        <v>1</v>
      </c>
      <c r="J2773" t="s">
        <v>3160</v>
      </c>
      <c r="K2773" t="s">
        <v>3193</v>
      </c>
      <c r="L2773" t="s">
        <v>3160</v>
      </c>
      <c r="M2773" t="s">
        <v>3049</v>
      </c>
      <c r="N2773" t="s">
        <v>3136</v>
      </c>
      <c r="O2773" t="s">
        <v>3160</v>
      </c>
      <c r="P2773" t="s">
        <v>3115</v>
      </c>
      <c r="Q2773" t="s">
        <v>3186</v>
      </c>
      <c r="R2773" t="s">
        <v>3160</v>
      </c>
      <c r="S2773" t="s">
        <v>3348</v>
      </c>
    </row>
    <row r="2774" spans="1:19" outlineLevel="1" x14ac:dyDescent="0.2">
      <c r="A2774" t="s">
        <v>4200</v>
      </c>
      <c r="B2774" t="s">
        <v>6649</v>
      </c>
      <c r="C2774" t="s">
        <v>42</v>
      </c>
      <c r="D2774" t="s">
        <v>1381</v>
      </c>
      <c r="E2774" s="15" t="s">
        <v>3883</v>
      </c>
      <c r="F2774" s="15" t="s">
        <v>2984</v>
      </c>
      <c r="G2774" s="15" t="s">
        <v>3874</v>
      </c>
      <c r="H2774" s="15" t="s">
        <v>4201</v>
      </c>
      <c r="I2774" t="s">
        <v>1363</v>
      </c>
      <c r="J2774" t="s">
        <v>3160</v>
      </c>
      <c r="K2774" t="s">
        <v>3193</v>
      </c>
      <c r="L2774" t="s">
        <v>3194</v>
      </c>
      <c r="M2774" t="s">
        <v>3049</v>
      </c>
      <c r="N2774" t="s">
        <v>3136</v>
      </c>
      <c r="O2774" t="s">
        <v>3160</v>
      </c>
      <c r="P2774" t="s">
        <v>3115</v>
      </c>
      <c r="Q2774" t="s">
        <v>3186</v>
      </c>
      <c r="R2774" t="s">
        <v>3160</v>
      </c>
      <c r="S2774" t="s">
        <v>3348</v>
      </c>
    </row>
    <row r="2775" spans="1:19" outlineLevel="1" x14ac:dyDescent="0.2">
      <c r="A2775" t="s">
        <v>4200</v>
      </c>
      <c r="B2775" t="s">
        <v>6650</v>
      </c>
      <c r="C2775" t="s">
        <v>42</v>
      </c>
      <c r="D2775" t="s">
        <v>1381</v>
      </c>
      <c r="E2775" s="15" t="s">
        <v>3883</v>
      </c>
      <c r="F2775" s="15" t="s">
        <v>2984</v>
      </c>
      <c r="G2775" s="15" t="s">
        <v>3874</v>
      </c>
      <c r="H2775" s="15" t="s">
        <v>4201</v>
      </c>
      <c r="I2775" t="s">
        <v>1363</v>
      </c>
      <c r="J2775" t="s">
        <v>3160</v>
      </c>
      <c r="K2775" t="s">
        <v>3193</v>
      </c>
      <c r="L2775" t="s">
        <v>3194</v>
      </c>
      <c r="M2775" t="s">
        <v>3049</v>
      </c>
      <c r="N2775" t="s">
        <v>3136</v>
      </c>
      <c r="O2775" t="s">
        <v>3160</v>
      </c>
      <c r="P2775" t="s">
        <v>3115</v>
      </c>
      <c r="Q2775" t="s">
        <v>3186</v>
      </c>
      <c r="R2775" t="s">
        <v>3160</v>
      </c>
      <c r="S2775" t="s">
        <v>3348</v>
      </c>
    </row>
    <row r="2776" spans="1:19" outlineLevel="1" x14ac:dyDescent="0.2">
      <c r="A2776" t="s">
        <v>4202</v>
      </c>
      <c r="B2776" t="s">
        <v>6651</v>
      </c>
      <c r="C2776" t="s">
        <v>42</v>
      </c>
      <c r="D2776" t="s">
        <v>1381</v>
      </c>
      <c r="E2776" s="15" t="s">
        <v>3883</v>
      </c>
      <c r="F2776" s="15" t="s">
        <v>2984</v>
      </c>
      <c r="G2776" s="15" t="s">
        <v>3874</v>
      </c>
      <c r="H2776" s="15" t="s">
        <v>4203</v>
      </c>
      <c r="I2776" t="s">
        <v>1</v>
      </c>
      <c r="J2776" t="s">
        <v>3160</v>
      </c>
      <c r="K2776" t="s">
        <v>3193</v>
      </c>
      <c r="L2776" t="s">
        <v>3160</v>
      </c>
      <c r="M2776" t="s">
        <v>3049</v>
      </c>
      <c r="N2776" t="s">
        <v>3136</v>
      </c>
      <c r="O2776" t="s">
        <v>3160</v>
      </c>
      <c r="P2776" t="s">
        <v>3115</v>
      </c>
      <c r="Q2776" t="s">
        <v>3186</v>
      </c>
      <c r="R2776" t="s">
        <v>3160</v>
      </c>
      <c r="S2776" t="s">
        <v>3348</v>
      </c>
    </row>
    <row r="2777" spans="1:19" outlineLevel="1" x14ac:dyDescent="0.2">
      <c r="A2777" t="s">
        <v>4202</v>
      </c>
      <c r="B2777" t="s">
        <v>6651</v>
      </c>
      <c r="C2777" t="s">
        <v>42</v>
      </c>
      <c r="D2777" t="s">
        <v>1381</v>
      </c>
      <c r="E2777" s="15" t="s">
        <v>3883</v>
      </c>
      <c r="F2777" s="15" t="s">
        <v>2984</v>
      </c>
      <c r="G2777" s="15" t="s">
        <v>3874</v>
      </c>
      <c r="H2777" s="15" t="s">
        <v>4203</v>
      </c>
      <c r="I2777" t="s">
        <v>1363</v>
      </c>
      <c r="J2777" t="s">
        <v>3160</v>
      </c>
      <c r="K2777" t="s">
        <v>3193</v>
      </c>
      <c r="L2777" t="s">
        <v>3194</v>
      </c>
      <c r="M2777" t="s">
        <v>3049</v>
      </c>
      <c r="N2777" t="s">
        <v>3136</v>
      </c>
      <c r="O2777" t="s">
        <v>3160</v>
      </c>
      <c r="P2777" t="s">
        <v>3115</v>
      </c>
      <c r="Q2777" t="s">
        <v>3186</v>
      </c>
      <c r="R2777" t="s">
        <v>3160</v>
      </c>
      <c r="S2777" t="s">
        <v>3348</v>
      </c>
    </row>
    <row r="2778" spans="1:19" outlineLevel="1" x14ac:dyDescent="0.2">
      <c r="A2778" t="s">
        <v>4202</v>
      </c>
      <c r="B2778" t="s">
        <v>6652</v>
      </c>
      <c r="C2778" t="s">
        <v>42</v>
      </c>
      <c r="D2778" t="s">
        <v>1381</v>
      </c>
      <c r="E2778" s="15" t="s">
        <v>3883</v>
      </c>
      <c r="F2778" s="15" t="s">
        <v>2984</v>
      </c>
      <c r="G2778" s="15" t="s">
        <v>3874</v>
      </c>
      <c r="H2778" s="15" t="s">
        <v>4203</v>
      </c>
      <c r="I2778" t="s">
        <v>1363</v>
      </c>
      <c r="J2778" t="s">
        <v>3160</v>
      </c>
      <c r="K2778" t="s">
        <v>3193</v>
      </c>
      <c r="L2778" t="s">
        <v>3194</v>
      </c>
      <c r="M2778" t="s">
        <v>3049</v>
      </c>
      <c r="N2778" t="s">
        <v>3136</v>
      </c>
      <c r="O2778" t="s">
        <v>3160</v>
      </c>
      <c r="P2778" t="s">
        <v>3115</v>
      </c>
      <c r="Q2778" t="s">
        <v>3186</v>
      </c>
      <c r="R2778" t="s">
        <v>3160</v>
      </c>
      <c r="S2778" t="s">
        <v>3348</v>
      </c>
    </row>
    <row r="2779" spans="1:19" outlineLevel="1" x14ac:dyDescent="0.2">
      <c r="A2779" t="s">
        <v>7161</v>
      </c>
      <c r="B2779" t="s">
        <v>7156</v>
      </c>
      <c r="C2779" t="s">
        <v>42</v>
      </c>
      <c r="D2779" t="s">
        <v>1381</v>
      </c>
      <c r="E2779" s="15" t="s">
        <v>3883</v>
      </c>
      <c r="F2779" s="15" t="s">
        <v>2984</v>
      </c>
      <c r="G2779" s="15" t="s">
        <v>3874</v>
      </c>
      <c r="H2779" s="15" t="s">
        <v>7160</v>
      </c>
      <c r="I2779" t="s">
        <v>1</v>
      </c>
      <c r="J2779" t="s">
        <v>3160</v>
      </c>
      <c r="K2779" t="s">
        <v>3193</v>
      </c>
      <c r="L2779" t="s">
        <v>3160</v>
      </c>
      <c r="M2779" t="s">
        <v>3049</v>
      </c>
      <c r="N2779" t="s">
        <v>3136</v>
      </c>
      <c r="O2779" t="s">
        <v>3160</v>
      </c>
      <c r="P2779" t="s">
        <v>3115</v>
      </c>
      <c r="Q2779" t="s">
        <v>3186</v>
      </c>
      <c r="R2779" t="s">
        <v>3160</v>
      </c>
      <c r="S2779" t="s">
        <v>3348</v>
      </c>
    </row>
    <row r="2780" spans="1:19" outlineLevel="1" x14ac:dyDescent="0.2">
      <c r="A2780" t="s">
        <v>7161</v>
      </c>
      <c r="B2780" t="s">
        <v>7156</v>
      </c>
      <c r="C2780" t="s">
        <v>42</v>
      </c>
      <c r="D2780" t="s">
        <v>1381</v>
      </c>
      <c r="E2780" s="15" t="s">
        <v>3883</v>
      </c>
      <c r="F2780" s="15" t="s">
        <v>2984</v>
      </c>
      <c r="G2780" s="15" t="s">
        <v>3874</v>
      </c>
      <c r="H2780" s="15" t="s">
        <v>7160</v>
      </c>
      <c r="I2780" t="s">
        <v>1363</v>
      </c>
      <c r="J2780" t="s">
        <v>3160</v>
      </c>
      <c r="K2780" t="s">
        <v>3193</v>
      </c>
      <c r="L2780" t="s">
        <v>3194</v>
      </c>
      <c r="M2780" t="s">
        <v>3049</v>
      </c>
      <c r="N2780" t="s">
        <v>3136</v>
      </c>
      <c r="O2780" t="s">
        <v>3160</v>
      </c>
      <c r="P2780" t="s">
        <v>3115</v>
      </c>
      <c r="Q2780" t="s">
        <v>3186</v>
      </c>
      <c r="R2780" t="s">
        <v>3160</v>
      </c>
      <c r="S2780" t="s">
        <v>3348</v>
      </c>
    </row>
    <row r="2781" spans="1:19" outlineLevel="1" x14ac:dyDescent="0.2">
      <c r="A2781" t="s">
        <v>7161</v>
      </c>
      <c r="B2781" t="s">
        <v>7159</v>
      </c>
      <c r="C2781" t="s">
        <v>42</v>
      </c>
      <c r="D2781" t="s">
        <v>1381</v>
      </c>
      <c r="E2781" s="15" t="s">
        <v>3883</v>
      </c>
      <c r="F2781" s="15" t="s">
        <v>2984</v>
      </c>
      <c r="G2781" s="15" t="s">
        <v>3874</v>
      </c>
      <c r="H2781" s="15" t="s">
        <v>7160</v>
      </c>
      <c r="I2781" t="s">
        <v>1363</v>
      </c>
      <c r="J2781" t="s">
        <v>3160</v>
      </c>
      <c r="K2781" t="s">
        <v>3193</v>
      </c>
      <c r="L2781" t="s">
        <v>3194</v>
      </c>
      <c r="M2781" t="s">
        <v>3049</v>
      </c>
      <c r="N2781" t="s">
        <v>3136</v>
      </c>
      <c r="O2781" t="s">
        <v>3160</v>
      </c>
      <c r="P2781" t="s">
        <v>3115</v>
      </c>
      <c r="Q2781" t="s">
        <v>3186</v>
      </c>
      <c r="R2781" t="s">
        <v>3160</v>
      </c>
      <c r="S2781" t="s">
        <v>3348</v>
      </c>
    </row>
    <row r="2782" spans="1:19" outlineLevel="1" x14ac:dyDescent="0.2">
      <c r="A2782" t="s">
        <v>4204</v>
      </c>
      <c r="B2782" t="s">
        <v>6653</v>
      </c>
      <c r="C2782" t="s">
        <v>42</v>
      </c>
      <c r="D2782" t="s">
        <v>1381</v>
      </c>
      <c r="E2782" s="15" t="s">
        <v>3883</v>
      </c>
      <c r="F2782" s="15" t="s">
        <v>2984</v>
      </c>
      <c r="G2782" s="15" t="s">
        <v>3879</v>
      </c>
      <c r="H2782" s="15" t="s">
        <v>4205</v>
      </c>
      <c r="I2782" t="s">
        <v>1</v>
      </c>
      <c r="J2782" t="s">
        <v>3160</v>
      </c>
      <c r="K2782" t="s">
        <v>3193</v>
      </c>
      <c r="L2782" t="s">
        <v>3160</v>
      </c>
      <c r="M2782" t="s">
        <v>3049</v>
      </c>
      <c r="N2782" t="s">
        <v>3136</v>
      </c>
      <c r="O2782" t="s">
        <v>3160</v>
      </c>
      <c r="P2782" t="s">
        <v>3115</v>
      </c>
      <c r="Q2782" t="s">
        <v>3186</v>
      </c>
      <c r="R2782" t="s">
        <v>3160</v>
      </c>
      <c r="S2782" t="s">
        <v>3348</v>
      </c>
    </row>
    <row r="2783" spans="1:19" outlineLevel="1" x14ac:dyDescent="0.2">
      <c r="A2783" t="s">
        <v>4204</v>
      </c>
      <c r="B2783" t="s">
        <v>6653</v>
      </c>
      <c r="C2783" t="s">
        <v>42</v>
      </c>
      <c r="D2783" t="s">
        <v>1381</v>
      </c>
      <c r="E2783" s="15" t="s">
        <v>3883</v>
      </c>
      <c r="F2783" s="15" t="s">
        <v>2984</v>
      </c>
      <c r="G2783" s="15" t="s">
        <v>3879</v>
      </c>
      <c r="H2783" s="15" t="s">
        <v>4205</v>
      </c>
      <c r="I2783" t="s">
        <v>1363</v>
      </c>
      <c r="J2783" t="s">
        <v>3160</v>
      </c>
      <c r="K2783" t="s">
        <v>3193</v>
      </c>
      <c r="L2783" t="s">
        <v>3194</v>
      </c>
      <c r="M2783" t="s">
        <v>3049</v>
      </c>
      <c r="N2783" t="s">
        <v>3136</v>
      </c>
      <c r="O2783" t="s">
        <v>3160</v>
      </c>
      <c r="P2783" t="s">
        <v>3115</v>
      </c>
      <c r="Q2783" t="s">
        <v>3186</v>
      </c>
      <c r="R2783" t="s">
        <v>3160</v>
      </c>
      <c r="S2783" t="s">
        <v>3348</v>
      </c>
    </row>
    <row r="2784" spans="1:19" outlineLevel="1" x14ac:dyDescent="0.2">
      <c r="A2784" t="s">
        <v>4204</v>
      </c>
      <c r="B2784" t="s">
        <v>6654</v>
      </c>
      <c r="C2784" t="s">
        <v>42</v>
      </c>
      <c r="D2784" t="s">
        <v>1381</v>
      </c>
      <c r="E2784" s="15" t="s">
        <v>3883</v>
      </c>
      <c r="F2784" s="15" t="s">
        <v>2984</v>
      </c>
      <c r="G2784" s="15" t="s">
        <v>3879</v>
      </c>
      <c r="H2784" s="15" t="s">
        <v>4205</v>
      </c>
      <c r="I2784" t="s">
        <v>1363</v>
      </c>
      <c r="J2784" t="s">
        <v>3160</v>
      </c>
      <c r="K2784" t="s">
        <v>3193</v>
      </c>
      <c r="L2784" t="s">
        <v>3194</v>
      </c>
      <c r="M2784" t="s">
        <v>3049</v>
      </c>
      <c r="N2784" t="s">
        <v>3136</v>
      </c>
      <c r="O2784" t="s">
        <v>3160</v>
      </c>
      <c r="P2784" t="s">
        <v>3115</v>
      </c>
      <c r="Q2784" t="s">
        <v>3186</v>
      </c>
      <c r="R2784" t="s">
        <v>3160</v>
      </c>
      <c r="S2784" t="s">
        <v>3348</v>
      </c>
    </row>
    <row r="2785" spans="1:19" outlineLevel="1" x14ac:dyDescent="0.2">
      <c r="A2785" t="s">
        <v>4206</v>
      </c>
      <c r="B2785" t="s">
        <v>6655</v>
      </c>
      <c r="C2785" t="s">
        <v>42</v>
      </c>
      <c r="D2785" t="s">
        <v>1381</v>
      </c>
      <c r="E2785" s="15" t="s">
        <v>3883</v>
      </c>
      <c r="F2785" s="15" t="s">
        <v>2984</v>
      </c>
      <c r="G2785" s="15" t="s">
        <v>3874</v>
      </c>
      <c r="H2785" s="15" t="s">
        <v>4207</v>
      </c>
      <c r="I2785" t="s">
        <v>1</v>
      </c>
      <c r="J2785" t="s">
        <v>3160</v>
      </c>
      <c r="K2785" t="s">
        <v>3193</v>
      </c>
      <c r="L2785" t="s">
        <v>3160</v>
      </c>
      <c r="M2785" t="s">
        <v>3049</v>
      </c>
      <c r="N2785" t="s">
        <v>3136</v>
      </c>
      <c r="O2785" t="s">
        <v>3160</v>
      </c>
      <c r="P2785" t="s">
        <v>3115</v>
      </c>
      <c r="Q2785" t="s">
        <v>3186</v>
      </c>
      <c r="R2785" t="s">
        <v>3160</v>
      </c>
      <c r="S2785" t="s">
        <v>3348</v>
      </c>
    </row>
    <row r="2786" spans="1:19" outlineLevel="1" x14ac:dyDescent="0.2">
      <c r="A2786" t="s">
        <v>4206</v>
      </c>
      <c r="B2786" t="s">
        <v>6655</v>
      </c>
      <c r="C2786" t="s">
        <v>42</v>
      </c>
      <c r="D2786" t="s">
        <v>1381</v>
      </c>
      <c r="E2786" s="15" t="s">
        <v>3883</v>
      </c>
      <c r="F2786" s="15" t="s">
        <v>2984</v>
      </c>
      <c r="G2786" s="15" t="s">
        <v>3874</v>
      </c>
      <c r="H2786" s="15" t="s">
        <v>4207</v>
      </c>
      <c r="I2786" t="s">
        <v>1363</v>
      </c>
      <c r="J2786" t="s">
        <v>3160</v>
      </c>
      <c r="K2786" t="s">
        <v>3193</v>
      </c>
      <c r="L2786" t="s">
        <v>3194</v>
      </c>
      <c r="M2786" t="s">
        <v>3049</v>
      </c>
      <c r="N2786" t="s">
        <v>3136</v>
      </c>
      <c r="O2786" t="s">
        <v>3160</v>
      </c>
      <c r="P2786" t="s">
        <v>3115</v>
      </c>
      <c r="Q2786" t="s">
        <v>3186</v>
      </c>
      <c r="R2786" t="s">
        <v>3160</v>
      </c>
      <c r="S2786" t="s">
        <v>3348</v>
      </c>
    </row>
    <row r="2787" spans="1:19" outlineLevel="1" x14ac:dyDescent="0.2">
      <c r="A2787" t="s">
        <v>4206</v>
      </c>
      <c r="B2787" t="s">
        <v>6656</v>
      </c>
      <c r="C2787" t="s">
        <v>42</v>
      </c>
      <c r="D2787" t="s">
        <v>1381</v>
      </c>
      <c r="E2787" s="15" t="s">
        <v>3883</v>
      </c>
      <c r="F2787" s="15" t="s">
        <v>2984</v>
      </c>
      <c r="G2787" s="15" t="s">
        <v>3874</v>
      </c>
      <c r="H2787" s="15" t="s">
        <v>4207</v>
      </c>
      <c r="I2787" t="s">
        <v>1363</v>
      </c>
      <c r="J2787" t="s">
        <v>3160</v>
      </c>
      <c r="K2787" t="s">
        <v>3193</v>
      </c>
      <c r="L2787" t="s">
        <v>3194</v>
      </c>
      <c r="M2787" t="s">
        <v>3049</v>
      </c>
      <c r="N2787" t="s">
        <v>3136</v>
      </c>
      <c r="O2787" t="s">
        <v>3160</v>
      </c>
      <c r="P2787" t="s">
        <v>3115</v>
      </c>
      <c r="Q2787" t="s">
        <v>3186</v>
      </c>
      <c r="R2787" t="s">
        <v>3160</v>
      </c>
      <c r="S2787" t="s">
        <v>3348</v>
      </c>
    </row>
    <row r="2788" spans="1:19" outlineLevel="1" x14ac:dyDescent="0.2">
      <c r="A2788" t="s">
        <v>4208</v>
      </c>
      <c r="B2788" t="s">
        <v>6657</v>
      </c>
      <c r="C2788" t="s">
        <v>42</v>
      </c>
      <c r="D2788" t="s">
        <v>1381</v>
      </c>
      <c r="E2788" s="15" t="s">
        <v>3883</v>
      </c>
      <c r="F2788" s="15" t="s">
        <v>2984</v>
      </c>
      <c r="G2788" s="15" t="s">
        <v>3879</v>
      </c>
      <c r="H2788" s="15" t="s">
        <v>4209</v>
      </c>
      <c r="I2788" t="s">
        <v>1</v>
      </c>
      <c r="J2788" t="s">
        <v>3160</v>
      </c>
      <c r="K2788" t="s">
        <v>3193</v>
      </c>
      <c r="L2788" t="s">
        <v>3160</v>
      </c>
      <c r="M2788" t="s">
        <v>3049</v>
      </c>
      <c r="N2788" t="s">
        <v>3136</v>
      </c>
      <c r="O2788" t="s">
        <v>3160</v>
      </c>
      <c r="P2788" t="s">
        <v>3115</v>
      </c>
      <c r="Q2788" t="s">
        <v>3186</v>
      </c>
      <c r="R2788" t="s">
        <v>3160</v>
      </c>
      <c r="S2788" t="s">
        <v>3348</v>
      </c>
    </row>
    <row r="2789" spans="1:19" outlineLevel="1" x14ac:dyDescent="0.2">
      <c r="A2789" t="s">
        <v>4208</v>
      </c>
      <c r="B2789" t="s">
        <v>6657</v>
      </c>
      <c r="C2789" t="s">
        <v>42</v>
      </c>
      <c r="D2789" t="s">
        <v>1381</v>
      </c>
      <c r="E2789" s="15" t="s">
        <v>3883</v>
      </c>
      <c r="F2789" s="15" t="s">
        <v>2984</v>
      </c>
      <c r="G2789" s="15" t="s">
        <v>3879</v>
      </c>
      <c r="H2789" s="15" t="s">
        <v>4209</v>
      </c>
      <c r="I2789" t="s">
        <v>1363</v>
      </c>
      <c r="J2789" t="s">
        <v>3160</v>
      </c>
      <c r="K2789" t="s">
        <v>3193</v>
      </c>
      <c r="L2789" t="s">
        <v>3194</v>
      </c>
      <c r="M2789" t="s">
        <v>3049</v>
      </c>
      <c r="N2789" t="s">
        <v>3136</v>
      </c>
      <c r="O2789" t="s">
        <v>3160</v>
      </c>
      <c r="P2789" t="s">
        <v>3115</v>
      </c>
      <c r="Q2789" t="s">
        <v>3186</v>
      </c>
      <c r="R2789" t="s">
        <v>3160</v>
      </c>
      <c r="S2789" t="s">
        <v>3348</v>
      </c>
    </row>
    <row r="2790" spans="1:19" outlineLevel="1" x14ac:dyDescent="0.2">
      <c r="A2790" t="s">
        <v>4208</v>
      </c>
      <c r="B2790" t="s">
        <v>6658</v>
      </c>
      <c r="C2790" t="s">
        <v>42</v>
      </c>
      <c r="D2790" t="s">
        <v>1381</v>
      </c>
      <c r="E2790" s="15" t="s">
        <v>3883</v>
      </c>
      <c r="F2790" s="15" t="s">
        <v>2984</v>
      </c>
      <c r="G2790" s="15" t="s">
        <v>3879</v>
      </c>
      <c r="H2790" s="15" t="s">
        <v>4209</v>
      </c>
      <c r="I2790" t="s">
        <v>1363</v>
      </c>
      <c r="J2790" t="s">
        <v>3160</v>
      </c>
      <c r="K2790" t="s">
        <v>3193</v>
      </c>
      <c r="L2790" t="s">
        <v>3194</v>
      </c>
      <c r="M2790" t="s">
        <v>3049</v>
      </c>
      <c r="N2790" t="s">
        <v>3136</v>
      </c>
      <c r="O2790" t="s">
        <v>3160</v>
      </c>
      <c r="P2790" t="s">
        <v>3115</v>
      </c>
      <c r="Q2790" t="s">
        <v>3186</v>
      </c>
      <c r="R2790" t="s">
        <v>3160</v>
      </c>
      <c r="S2790" t="s">
        <v>3348</v>
      </c>
    </row>
    <row r="2791" spans="1:19" outlineLevel="1" x14ac:dyDescent="0.2">
      <c r="A2791" t="s">
        <v>4210</v>
      </c>
      <c r="B2791" t="s">
        <v>6659</v>
      </c>
      <c r="C2791" t="s">
        <v>42</v>
      </c>
      <c r="D2791" t="s">
        <v>1381</v>
      </c>
      <c r="E2791" s="15" t="s">
        <v>3883</v>
      </c>
      <c r="F2791" s="15" t="s">
        <v>2984</v>
      </c>
      <c r="G2791" s="15" t="s">
        <v>3879</v>
      </c>
      <c r="H2791" s="15" t="s">
        <v>4211</v>
      </c>
      <c r="I2791" t="s">
        <v>1</v>
      </c>
      <c r="J2791" t="s">
        <v>3160</v>
      </c>
      <c r="K2791" t="s">
        <v>3193</v>
      </c>
      <c r="L2791" t="s">
        <v>3160</v>
      </c>
      <c r="M2791" t="s">
        <v>3049</v>
      </c>
      <c r="N2791" t="s">
        <v>3136</v>
      </c>
      <c r="O2791" t="s">
        <v>3160</v>
      </c>
      <c r="P2791" t="s">
        <v>3115</v>
      </c>
      <c r="Q2791" t="s">
        <v>3186</v>
      </c>
      <c r="R2791" t="s">
        <v>3160</v>
      </c>
      <c r="S2791" t="s">
        <v>3348</v>
      </c>
    </row>
    <row r="2792" spans="1:19" outlineLevel="1" x14ac:dyDescent="0.2">
      <c r="A2792" t="s">
        <v>4210</v>
      </c>
      <c r="B2792" t="s">
        <v>6659</v>
      </c>
      <c r="C2792" t="s">
        <v>42</v>
      </c>
      <c r="D2792" t="s">
        <v>1381</v>
      </c>
      <c r="E2792" s="15" t="s">
        <v>3883</v>
      </c>
      <c r="F2792" s="15" t="s">
        <v>2984</v>
      </c>
      <c r="G2792" s="15" t="s">
        <v>3879</v>
      </c>
      <c r="H2792" s="15" t="s">
        <v>4211</v>
      </c>
      <c r="I2792" t="s">
        <v>1363</v>
      </c>
      <c r="J2792" t="s">
        <v>3160</v>
      </c>
      <c r="K2792" t="s">
        <v>3193</v>
      </c>
      <c r="L2792" t="s">
        <v>3194</v>
      </c>
      <c r="M2792" t="s">
        <v>3049</v>
      </c>
      <c r="N2792" t="s">
        <v>3136</v>
      </c>
      <c r="O2792" t="s">
        <v>3160</v>
      </c>
      <c r="P2792" t="s">
        <v>3115</v>
      </c>
      <c r="Q2792" t="s">
        <v>3186</v>
      </c>
      <c r="R2792" t="s">
        <v>3160</v>
      </c>
      <c r="S2792" t="s">
        <v>3348</v>
      </c>
    </row>
    <row r="2793" spans="1:19" outlineLevel="1" x14ac:dyDescent="0.2">
      <c r="A2793" t="s">
        <v>4210</v>
      </c>
      <c r="B2793" t="s">
        <v>6660</v>
      </c>
      <c r="C2793" t="s">
        <v>42</v>
      </c>
      <c r="D2793" t="s">
        <v>1381</v>
      </c>
      <c r="E2793" s="15" t="s">
        <v>3883</v>
      </c>
      <c r="F2793" s="15" t="s">
        <v>2984</v>
      </c>
      <c r="G2793" s="15" t="s">
        <v>3879</v>
      </c>
      <c r="H2793" s="15" t="s">
        <v>4211</v>
      </c>
      <c r="I2793" t="s">
        <v>1363</v>
      </c>
      <c r="J2793" t="s">
        <v>3160</v>
      </c>
      <c r="K2793" t="s">
        <v>3193</v>
      </c>
      <c r="L2793" t="s">
        <v>3194</v>
      </c>
      <c r="M2793" t="s">
        <v>3049</v>
      </c>
      <c r="N2793" t="s">
        <v>3136</v>
      </c>
      <c r="O2793" t="s">
        <v>3160</v>
      </c>
      <c r="P2793" t="s">
        <v>3115</v>
      </c>
      <c r="Q2793" t="s">
        <v>3186</v>
      </c>
      <c r="R2793" t="s">
        <v>3160</v>
      </c>
      <c r="S2793" t="s">
        <v>3348</v>
      </c>
    </row>
    <row r="2794" spans="1:19" hidden="1" x14ac:dyDescent="0.2">
      <c r="A2794" t="s">
        <v>5716</v>
      </c>
      <c r="B2794" t="s">
        <v>6661</v>
      </c>
      <c r="C2794" t="s">
        <v>43</v>
      </c>
      <c r="D2794" s="15" t="s">
        <v>3007</v>
      </c>
      <c r="E2794" s="15" t="s">
        <v>3027</v>
      </c>
      <c r="F2794" s="15" t="s">
        <v>1870</v>
      </c>
      <c r="G2794" s="15" t="s">
        <v>3435</v>
      </c>
      <c r="H2794" s="15" t="s">
        <v>3435</v>
      </c>
      <c r="I2794" s="23" t="s">
        <v>3180</v>
      </c>
      <c r="J2794" s="23" t="s">
        <v>3160</v>
      </c>
      <c r="K2794" s="23" t="s">
        <v>3160</v>
      </c>
      <c r="L2794" s="23" t="s">
        <v>3160</v>
      </c>
      <c r="M2794" s="23" t="s">
        <v>3049</v>
      </c>
      <c r="N2794" s="23" t="s">
        <v>3160</v>
      </c>
      <c r="O2794" s="23" t="s">
        <v>3160</v>
      </c>
      <c r="P2794" s="23" t="s">
        <v>3115</v>
      </c>
      <c r="Q2794" s="23" t="s">
        <v>3186</v>
      </c>
      <c r="R2794" s="23" t="s">
        <v>3160</v>
      </c>
      <c r="S2794" s="23" t="s">
        <v>3348</v>
      </c>
    </row>
    <row r="2795" spans="1:19" outlineLevel="1" x14ac:dyDescent="0.2">
      <c r="A2795" t="s">
        <v>5716</v>
      </c>
      <c r="B2795" t="s">
        <v>6661</v>
      </c>
      <c r="C2795" t="s">
        <v>43</v>
      </c>
      <c r="D2795" s="15" t="s">
        <v>3007</v>
      </c>
      <c r="E2795" s="15" t="s">
        <v>3027</v>
      </c>
      <c r="F2795" s="15" t="s">
        <v>1870</v>
      </c>
      <c r="G2795" s="15" t="s">
        <v>3435</v>
      </c>
      <c r="H2795" s="15" t="s">
        <v>3435</v>
      </c>
      <c r="I2795" s="23" t="s">
        <v>1</v>
      </c>
      <c r="J2795" s="23" t="s">
        <v>3160</v>
      </c>
      <c r="K2795" s="23" t="s">
        <v>3193</v>
      </c>
      <c r="L2795" s="23" t="s">
        <v>3160</v>
      </c>
      <c r="M2795" s="23" t="s">
        <v>3049</v>
      </c>
      <c r="N2795" s="23" t="s">
        <v>3160</v>
      </c>
      <c r="O2795" s="23" t="s">
        <v>3160</v>
      </c>
      <c r="P2795" s="23" t="s">
        <v>3115</v>
      </c>
      <c r="Q2795" s="23" t="s">
        <v>3186</v>
      </c>
      <c r="R2795" s="23" t="s">
        <v>3160</v>
      </c>
      <c r="S2795" s="23" t="s">
        <v>3348</v>
      </c>
    </row>
    <row r="2796" spans="1:19" outlineLevel="1" x14ac:dyDescent="0.2">
      <c r="A2796" t="s">
        <v>5716</v>
      </c>
      <c r="B2796" t="s">
        <v>6661</v>
      </c>
      <c r="C2796" t="s">
        <v>43</v>
      </c>
      <c r="D2796" s="15" t="s">
        <v>3007</v>
      </c>
      <c r="E2796" s="15" t="s">
        <v>3027</v>
      </c>
      <c r="F2796" s="15" t="s">
        <v>1870</v>
      </c>
      <c r="G2796" s="15" t="s">
        <v>3435</v>
      </c>
      <c r="H2796" s="15" t="s">
        <v>3435</v>
      </c>
      <c r="I2796" s="23" t="s">
        <v>1363</v>
      </c>
      <c r="J2796" s="23" t="s">
        <v>3160</v>
      </c>
      <c r="K2796" s="23" t="s">
        <v>3193</v>
      </c>
      <c r="L2796" s="23" t="s">
        <v>3194</v>
      </c>
      <c r="M2796" s="23" t="s">
        <v>3049</v>
      </c>
      <c r="N2796" s="23" t="s">
        <v>3160</v>
      </c>
      <c r="O2796" s="23" t="s">
        <v>3160</v>
      </c>
      <c r="P2796" s="23" t="s">
        <v>3115</v>
      </c>
      <c r="Q2796" s="23" t="s">
        <v>3186</v>
      </c>
      <c r="R2796" s="23" t="s">
        <v>3160</v>
      </c>
      <c r="S2796" s="23" t="s">
        <v>3348</v>
      </c>
    </row>
    <row r="2797" spans="1:19" outlineLevel="1" x14ac:dyDescent="0.2">
      <c r="A2797" t="s">
        <v>5716</v>
      </c>
      <c r="B2797" t="s">
        <v>6661</v>
      </c>
      <c r="C2797" t="s">
        <v>43</v>
      </c>
      <c r="D2797" s="15" t="s">
        <v>3007</v>
      </c>
      <c r="E2797" s="15" t="s">
        <v>3027</v>
      </c>
      <c r="F2797" s="15" t="s">
        <v>1871</v>
      </c>
      <c r="G2797" s="15" t="s">
        <v>3435</v>
      </c>
      <c r="H2797" s="15" t="s">
        <v>3435</v>
      </c>
      <c r="I2797" s="23" t="s">
        <v>3180</v>
      </c>
      <c r="J2797" s="23" t="s">
        <v>3160</v>
      </c>
      <c r="K2797" s="23" t="s">
        <v>3160</v>
      </c>
      <c r="L2797" s="23" t="s">
        <v>3160</v>
      </c>
      <c r="M2797" s="23" t="s">
        <v>3049</v>
      </c>
      <c r="N2797" s="23" t="s">
        <v>3160</v>
      </c>
      <c r="O2797" s="23" t="s">
        <v>3160</v>
      </c>
      <c r="P2797" s="23" t="s">
        <v>3115</v>
      </c>
      <c r="Q2797" s="23" t="s">
        <v>3186</v>
      </c>
      <c r="R2797" s="23" t="s">
        <v>3160</v>
      </c>
      <c r="S2797" s="23" t="s">
        <v>3348</v>
      </c>
    </row>
    <row r="2798" spans="1:19" outlineLevel="1" x14ac:dyDescent="0.2">
      <c r="A2798" t="s">
        <v>5716</v>
      </c>
      <c r="B2798" t="s">
        <v>6661</v>
      </c>
      <c r="C2798" t="s">
        <v>43</v>
      </c>
      <c r="D2798" s="15" t="s">
        <v>3007</v>
      </c>
      <c r="E2798" s="15" t="s">
        <v>3027</v>
      </c>
      <c r="F2798" s="15" t="s">
        <v>1871</v>
      </c>
      <c r="G2798" s="15" t="s">
        <v>3435</v>
      </c>
      <c r="H2798" s="15" t="s">
        <v>3435</v>
      </c>
      <c r="I2798" s="23" t="s">
        <v>1</v>
      </c>
      <c r="J2798" s="23" t="s">
        <v>3160</v>
      </c>
      <c r="K2798" s="23" t="s">
        <v>3193</v>
      </c>
      <c r="L2798" s="23" t="s">
        <v>3160</v>
      </c>
      <c r="M2798" s="23" t="s">
        <v>3049</v>
      </c>
      <c r="N2798" s="23" t="s">
        <v>3160</v>
      </c>
      <c r="O2798" s="23" t="s">
        <v>3160</v>
      </c>
      <c r="P2798" s="23" t="s">
        <v>3115</v>
      </c>
      <c r="Q2798" s="23" t="s">
        <v>3186</v>
      </c>
      <c r="R2798" s="23" t="s">
        <v>3160</v>
      </c>
      <c r="S2798" s="23" t="s">
        <v>3348</v>
      </c>
    </row>
    <row r="2799" spans="1:19" outlineLevel="1" x14ac:dyDescent="0.2">
      <c r="A2799" t="s">
        <v>5716</v>
      </c>
      <c r="B2799" t="s">
        <v>6661</v>
      </c>
      <c r="C2799" t="s">
        <v>43</v>
      </c>
      <c r="D2799" s="15" t="s">
        <v>3007</v>
      </c>
      <c r="E2799" s="15" t="s">
        <v>3027</v>
      </c>
      <c r="F2799" s="15" t="s">
        <v>1871</v>
      </c>
      <c r="G2799" s="15" t="s">
        <v>3435</v>
      </c>
      <c r="H2799" s="15" t="s">
        <v>3435</v>
      </c>
      <c r="I2799" s="23" t="s">
        <v>1363</v>
      </c>
      <c r="J2799" s="23" t="s">
        <v>3160</v>
      </c>
      <c r="K2799" s="23" t="s">
        <v>3193</v>
      </c>
      <c r="L2799" s="23" t="s">
        <v>3194</v>
      </c>
      <c r="M2799" s="23" t="s">
        <v>3049</v>
      </c>
      <c r="N2799" s="23" t="s">
        <v>3160</v>
      </c>
      <c r="O2799" s="23" t="s">
        <v>3160</v>
      </c>
      <c r="P2799" s="23" t="s">
        <v>3115</v>
      </c>
      <c r="Q2799" s="23" t="s">
        <v>3186</v>
      </c>
      <c r="R2799" s="23" t="s">
        <v>3160</v>
      </c>
      <c r="S2799" s="23" t="s">
        <v>3348</v>
      </c>
    </row>
    <row r="2800" spans="1:19" outlineLevel="1" x14ac:dyDescent="0.2">
      <c r="A2800" t="s">
        <v>5716</v>
      </c>
      <c r="B2800" t="s">
        <v>6661</v>
      </c>
      <c r="C2800" t="s">
        <v>43</v>
      </c>
      <c r="D2800" s="15" t="s">
        <v>3007</v>
      </c>
      <c r="E2800" s="15" t="s">
        <v>3027</v>
      </c>
      <c r="F2800" s="15" t="s">
        <v>1872</v>
      </c>
      <c r="G2800" s="15" t="s">
        <v>3435</v>
      </c>
      <c r="H2800" s="15" t="s">
        <v>3435</v>
      </c>
      <c r="I2800" s="23" t="s">
        <v>3180</v>
      </c>
      <c r="J2800" s="23" t="s">
        <v>3160</v>
      </c>
      <c r="K2800" s="23" t="s">
        <v>3160</v>
      </c>
      <c r="L2800" s="23" t="s">
        <v>3160</v>
      </c>
      <c r="M2800" s="23" t="s">
        <v>3049</v>
      </c>
      <c r="N2800" s="23" t="s">
        <v>3160</v>
      </c>
      <c r="O2800" s="23" t="s">
        <v>3160</v>
      </c>
      <c r="P2800" s="23" t="s">
        <v>3115</v>
      </c>
      <c r="Q2800" s="23" t="s">
        <v>3186</v>
      </c>
      <c r="R2800" s="23" t="s">
        <v>3160</v>
      </c>
      <c r="S2800" s="23" t="s">
        <v>3348</v>
      </c>
    </row>
    <row r="2801" spans="1:19" outlineLevel="1" x14ac:dyDescent="0.2">
      <c r="A2801" t="s">
        <v>5716</v>
      </c>
      <c r="B2801" t="s">
        <v>6661</v>
      </c>
      <c r="C2801" t="s">
        <v>43</v>
      </c>
      <c r="D2801" s="15" t="s">
        <v>3007</v>
      </c>
      <c r="E2801" s="15" t="s">
        <v>3027</v>
      </c>
      <c r="F2801" s="15" t="s">
        <v>1872</v>
      </c>
      <c r="G2801" s="15" t="s">
        <v>3435</v>
      </c>
      <c r="H2801" s="15" t="s">
        <v>3435</v>
      </c>
      <c r="I2801" s="23" t="s">
        <v>1</v>
      </c>
      <c r="J2801" s="23" t="s">
        <v>3160</v>
      </c>
      <c r="K2801" s="23" t="s">
        <v>3193</v>
      </c>
      <c r="L2801" s="23" t="s">
        <v>3160</v>
      </c>
      <c r="M2801" s="23" t="s">
        <v>3049</v>
      </c>
      <c r="N2801" s="23" t="s">
        <v>3160</v>
      </c>
      <c r="O2801" s="23" t="s">
        <v>3160</v>
      </c>
      <c r="P2801" s="23" t="s">
        <v>3115</v>
      </c>
      <c r="Q2801" s="23" t="s">
        <v>3186</v>
      </c>
      <c r="R2801" s="23" t="s">
        <v>3160</v>
      </c>
      <c r="S2801" s="23" t="s">
        <v>3348</v>
      </c>
    </row>
    <row r="2802" spans="1:19" outlineLevel="1" x14ac:dyDescent="0.2">
      <c r="A2802" t="s">
        <v>5716</v>
      </c>
      <c r="B2802" t="s">
        <v>6661</v>
      </c>
      <c r="C2802" t="s">
        <v>43</v>
      </c>
      <c r="D2802" s="15" t="s">
        <v>3007</v>
      </c>
      <c r="E2802" s="15" t="s">
        <v>3027</v>
      </c>
      <c r="F2802" s="15" t="s">
        <v>1872</v>
      </c>
      <c r="G2802" s="15" t="s">
        <v>3435</v>
      </c>
      <c r="H2802" s="15" t="s">
        <v>3435</v>
      </c>
      <c r="I2802" s="23" t="s">
        <v>1363</v>
      </c>
      <c r="J2802" s="23" t="s">
        <v>3160</v>
      </c>
      <c r="K2802" s="23" t="s">
        <v>3193</v>
      </c>
      <c r="L2802" s="23" t="s">
        <v>3194</v>
      </c>
      <c r="M2802" s="23" t="s">
        <v>3049</v>
      </c>
      <c r="N2802" s="23" t="s">
        <v>3160</v>
      </c>
      <c r="O2802" s="23" t="s">
        <v>3160</v>
      </c>
      <c r="P2802" s="23" t="s">
        <v>3115</v>
      </c>
      <c r="Q2802" s="23" t="s">
        <v>3186</v>
      </c>
      <c r="R2802" s="23" t="s">
        <v>3160</v>
      </c>
      <c r="S2802" s="23" t="s">
        <v>3348</v>
      </c>
    </row>
    <row r="2803" spans="1:19" outlineLevel="1" x14ac:dyDescent="0.2">
      <c r="A2803" t="s">
        <v>5717</v>
      </c>
      <c r="B2803" t="s">
        <v>6662</v>
      </c>
      <c r="C2803" t="s">
        <v>43</v>
      </c>
      <c r="D2803" s="15" t="s">
        <v>3007</v>
      </c>
      <c r="E2803" s="15" t="s">
        <v>3027</v>
      </c>
      <c r="F2803" s="15" t="s">
        <v>1870</v>
      </c>
      <c r="G2803" s="15" t="s">
        <v>3408</v>
      </c>
      <c r="H2803" s="15" t="s">
        <v>3408</v>
      </c>
      <c r="I2803" s="23" t="s">
        <v>3180</v>
      </c>
      <c r="J2803" s="23" t="s">
        <v>3160</v>
      </c>
      <c r="K2803" s="23" t="s">
        <v>3160</v>
      </c>
      <c r="L2803" s="23" t="s">
        <v>3160</v>
      </c>
      <c r="M2803" s="23" t="s">
        <v>3049</v>
      </c>
      <c r="N2803" s="23" t="s">
        <v>3160</v>
      </c>
      <c r="O2803" s="23" t="s">
        <v>3160</v>
      </c>
      <c r="P2803" s="23" t="s">
        <v>3115</v>
      </c>
      <c r="Q2803" s="23" t="s">
        <v>3186</v>
      </c>
      <c r="R2803" s="23" t="s">
        <v>3160</v>
      </c>
      <c r="S2803" s="23" t="s">
        <v>3348</v>
      </c>
    </row>
    <row r="2804" spans="1:19" outlineLevel="1" x14ac:dyDescent="0.2">
      <c r="A2804" t="s">
        <v>5717</v>
      </c>
      <c r="B2804" t="s">
        <v>6662</v>
      </c>
      <c r="C2804" t="s">
        <v>43</v>
      </c>
      <c r="D2804" s="15" t="s">
        <v>3007</v>
      </c>
      <c r="E2804" s="15" t="s">
        <v>3027</v>
      </c>
      <c r="F2804" s="15" t="s">
        <v>1870</v>
      </c>
      <c r="G2804" s="15" t="s">
        <v>3408</v>
      </c>
      <c r="H2804" s="15" t="s">
        <v>3408</v>
      </c>
      <c r="I2804" s="23" t="s">
        <v>1</v>
      </c>
      <c r="J2804" s="23" t="s">
        <v>3160</v>
      </c>
      <c r="K2804" s="23" t="s">
        <v>3193</v>
      </c>
      <c r="L2804" s="23" t="s">
        <v>3160</v>
      </c>
      <c r="M2804" s="23" t="s">
        <v>3049</v>
      </c>
      <c r="N2804" s="23" t="s">
        <v>3160</v>
      </c>
      <c r="O2804" s="23" t="s">
        <v>3160</v>
      </c>
      <c r="P2804" s="23" t="s">
        <v>3115</v>
      </c>
      <c r="Q2804" s="23" t="s">
        <v>3186</v>
      </c>
      <c r="R2804" s="23" t="s">
        <v>3160</v>
      </c>
      <c r="S2804" s="23" t="s">
        <v>3348</v>
      </c>
    </row>
    <row r="2805" spans="1:19" outlineLevel="1" x14ac:dyDescent="0.2">
      <c r="A2805" t="s">
        <v>5717</v>
      </c>
      <c r="B2805" t="s">
        <v>6662</v>
      </c>
      <c r="C2805" t="s">
        <v>43</v>
      </c>
      <c r="D2805" s="15" t="s">
        <v>3007</v>
      </c>
      <c r="E2805" s="15" t="s">
        <v>3027</v>
      </c>
      <c r="F2805" s="15" t="s">
        <v>1870</v>
      </c>
      <c r="G2805" s="15" t="s">
        <v>3408</v>
      </c>
      <c r="H2805" s="15" t="s">
        <v>3408</v>
      </c>
      <c r="I2805" s="23" t="s">
        <v>1363</v>
      </c>
      <c r="J2805" s="23" t="s">
        <v>3160</v>
      </c>
      <c r="K2805" s="23" t="s">
        <v>3193</v>
      </c>
      <c r="L2805" s="23" t="s">
        <v>3194</v>
      </c>
      <c r="M2805" s="23" t="s">
        <v>3049</v>
      </c>
      <c r="N2805" s="23" t="s">
        <v>3160</v>
      </c>
      <c r="O2805" s="23" t="s">
        <v>3160</v>
      </c>
      <c r="P2805" s="23" t="s">
        <v>3115</v>
      </c>
      <c r="Q2805" s="23" t="s">
        <v>3186</v>
      </c>
      <c r="R2805" s="23" t="s">
        <v>3160</v>
      </c>
      <c r="S2805" s="23" t="s">
        <v>3348</v>
      </c>
    </row>
    <row r="2806" spans="1:19" outlineLevel="1" x14ac:dyDescent="0.2">
      <c r="A2806" t="s">
        <v>5717</v>
      </c>
      <c r="B2806" t="s">
        <v>6662</v>
      </c>
      <c r="C2806" t="s">
        <v>43</v>
      </c>
      <c r="D2806" s="15" t="s">
        <v>3007</v>
      </c>
      <c r="E2806" s="15" t="s">
        <v>3027</v>
      </c>
      <c r="F2806" s="15" t="s">
        <v>1871</v>
      </c>
      <c r="G2806" s="15" t="s">
        <v>3408</v>
      </c>
      <c r="H2806" s="15" t="s">
        <v>3408</v>
      </c>
      <c r="I2806" s="23" t="s">
        <v>3180</v>
      </c>
      <c r="J2806" s="23" t="s">
        <v>3160</v>
      </c>
      <c r="K2806" s="23" t="s">
        <v>3160</v>
      </c>
      <c r="L2806" s="23" t="s">
        <v>3160</v>
      </c>
      <c r="M2806" s="23" t="s">
        <v>3049</v>
      </c>
      <c r="N2806" s="23" t="s">
        <v>3160</v>
      </c>
      <c r="O2806" s="23" t="s">
        <v>3160</v>
      </c>
      <c r="P2806" s="23" t="s">
        <v>3115</v>
      </c>
      <c r="Q2806" s="23" t="s">
        <v>3186</v>
      </c>
      <c r="R2806" s="23" t="s">
        <v>3160</v>
      </c>
      <c r="S2806" s="23" t="s">
        <v>3348</v>
      </c>
    </row>
    <row r="2807" spans="1:19" outlineLevel="1" x14ac:dyDescent="0.2">
      <c r="A2807" t="s">
        <v>5717</v>
      </c>
      <c r="B2807" t="s">
        <v>6662</v>
      </c>
      <c r="C2807" t="s">
        <v>43</v>
      </c>
      <c r="D2807" s="15" t="s">
        <v>3007</v>
      </c>
      <c r="E2807" s="15" t="s">
        <v>3027</v>
      </c>
      <c r="F2807" s="15" t="s">
        <v>1871</v>
      </c>
      <c r="G2807" s="15" t="s">
        <v>3408</v>
      </c>
      <c r="H2807" s="15" t="s">
        <v>3408</v>
      </c>
      <c r="I2807" s="23" t="s">
        <v>1</v>
      </c>
      <c r="J2807" s="23" t="s">
        <v>3160</v>
      </c>
      <c r="K2807" s="23" t="s">
        <v>3193</v>
      </c>
      <c r="L2807" s="23" t="s">
        <v>3160</v>
      </c>
      <c r="M2807" s="23" t="s">
        <v>3049</v>
      </c>
      <c r="N2807" s="23" t="s">
        <v>3160</v>
      </c>
      <c r="O2807" s="23" t="s">
        <v>3160</v>
      </c>
      <c r="P2807" s="23" t="s">
        <v>3115</v>
      </c>
      <c r="Q2807" s="23" t="s">
        <v>3186</v>
      </c>
      <c r="R2807" s="23" t="s">
        <v>3160</v>
      </c>
      <c r="S2807" s="23" t="s">
        <v>3348</v>
      </c>
    </row>
    <row r="2808" spans="1:19" outlineLevel="1" x14ac:dyDescent="0.2">
      <c r="A2808" t="s">
        <v>5717</v>
      </c>
      <c r="B2808" t="s">
        <v>6662</v>
      </c>
      <c r="C2808" t="s">
        <v>43</v>
      </c>
      <c r="D2808" s="15" t="s">
        <v>3007</v>
      </c>
      <c r="E2808" s="15" t="s">
        <v>3027</v>
      </c>
      <c r="F2808" s="15" t="s">
        <v>1871</v>
      </c>
      <c r="G2808" s="15" t="s">
        <v>3408</v>
      </c>
      <c r="H2808" s="15" t="s">
        <v>3408</v>
      </c>
      <c r="I2808" s="23" t="s">
        <v>1363</v>
      </c>
      <c r="J2808" s="23" t="s">
        <v>3160</v>
      </c>
      <c r="K2808" s="23" t="s">
        <v>3193</v>
      </c>
      <c r="L2808" s="23" t="s">
        <v>3194</v>
      </c>
      <c r="M2808" s="23" t="s">
        <v>3049</v>
      </c>
      <c r="N2808" s="23" t="s">
        <v>3160</v>
      </c>
      <c r="O2808" s="23" t="s">
        <v>3160</v>
      </c>
      <c r="P2808" s="23" t="s">
        <v>3115</v>
      </c>
      <c r="Q2808" s="23" t="s">
        <v>3186</v>
      </c>
      <c r="R2808" s="23" t="s">
        <v>3160</v>
      </c>
      <c r="S2808" s="23" t="s">
        <v>3348</v>
      </c>
    </row>
    <row r="2809" spans="1:19" outlineLevel="1" x14ac:dyDescent="0.2">
      <c r="A2809" t="s">
        <v>5717</v>
      </c>
      <c r="B2809" t="s">
        <v>6662</v>
      </c>
      <c r="C2809" t="s">
        <v>43</v>
      </c>
      <c r="D2809" s="15" t="s">
        <v>3007</v>
      </c>
      <c r="E2809" s="15" t="s">
        <v>3027</v>
      </c>
      <c r="F2809" s="15" t="s">
        <v>1872</v>
      </c>
      <c r="G2809" s="15" t="s">
        <v>3408</v>
      </c>
      <c r="H2809" s="15" t="s">
        <v>3408</v>
      </c>
      <c r="I2809" s="23" t="s">
        <v>3180</v>
      </c>
      <c r="J2809" s="23" t="s">
        <v>3160</v>
      </c>
      <c r="K2809" s="23" t="s">
        <v>3160</v>
      </c>
      <c r="L2809" s="23" t="s">
        <v>3160</v>
      </c>
      <c r="M2809" s="23" t="s">
        <v>3049</v>
      </c>
      <c r="N2809" s="23" t="s">
        <v>3160</v>
      </c>
      <c r="O2809" s="23" t="s">
        <v>3160</v>
      </c>
      <c r="P2809" s="23" t="s">
        <v>3115</v>
      </c>
      <c r="Q2809" s="23" t="s">
        <v>3186</v>
      </c>
      <c r="R2809" s="23" t="s">
        <v>3160</v>
      </c>
      <c r="S2809" s="23" t="s">
        <v>3348</v>
      </c>
    </row>
    <row r="2810" spans="1:19" outlineLevel="1" x14ac:dyDescent="0.2">
      <c r="A2810" t="s">
        <v>5717</v>
      </c>
      <c r="B2810" t="s">
        <v>6662</v>
      </c>
      <c r="C2810" t="s">
        <v>43</v>
      </c>
      <c r="D2810" s="15" t="s">
        <v>3007</v>
      </c>
      <c r="E2810" s="15" t="s">
        <v>3027</v>
      </c>
      <c r="F2810" s="15" t="s">
        <v>1872</v>
      </c>
      <c r="G2810" s="15" t="s">
        <v>3408</v>
      </c>
      <c r="H2810" s="15" t="s">
        <v>3408</v>
      </c>
      <c r="I2810" s="23" t="s">
        <v>1</v>
      </c>
      <c r="J2810" s="23" t="s">
        <v>3160</v>
      </c>
      <c r="K2810" s="23" t="s">
        <v>3193</v>
      </c>
      <c r="L2810" s="23" t="s">
        <v>3160</v>
      </c>
      <c r="M2810" s="23" t="s">
        <v>3049</v>
      </c>
      <c r="N2810" s="23" t="s">
        <v>3160</v>
      </c>
      <c r="O2810" s="23" t="s">
        <v>3160</v>
      </c>
      <c r="P2810" s="23" t="s">
        <v>3115</v>
      </c>
      <c r="Q2810" s="23" t="s">
        <v>3186</v>
      </c>
      <c r="R2810" s="23" t="s">
        <v>3160</v>
      </c>
      <c r="S2810" s="23" t="s">
        <v>3348</v>
      </c>
    </row>
    <row r="2811" spans="1:19" outlineLevel="1" x14ac:dyDescent="0.2">
      <c r="A2811" t="s">
        <v>5717</v>
      </c>
      <c r="B2811" t="s">
        <v>6662</v>
      </c>
      <c r="C2811" t="s">
        <v>43</v>
      </c>
      <c r="D2811" s="15" t="s">
        <v>3007</v>
      </c>
      <c r="E2811" s="15" t="s">
        <v>3027</v>
      </c>
      <c r="F2811" s="15" t="s">
        <v>1872</v>
      </c>
      <c r="G2811" s="15" t="s">
        <v>3408</v>
      </c>
      <c r="H2811" s="15" t="s">
        <v>3408</v>
      </c>
      <c r="I2811" s="23" t="s">
        <v>1363</v>
      </c>
      <c r="J2811" s="23" t="s">
        <v>3160</v>
      </c>
      <c r="K2811" s="23" t="s">
        <v>3193</v>
      </c>
      <c r="L2811" s="23" t="s">
        <v>3194</v>
      </c>
      <c r="M2811" s="23" t="s">
        <v>3049</v>
      </c>
      <c r="N2811" s="23" t="s">
        <v>3160</v>
      </c>
      <c r="O2811" s="23" t="s">
        <v>3160</v>
      </c>
      <c r="P2811" s="23" t="s">
        <v>3115</v>
      </c>
      <c r="Q2811" s="23" t="s">
        <v>3186</v>
      </c>
      <c r="R2811" s="23" t="s">
        <v>3160</v>
      </c>
      <c r="S2811" s="23" t="s">
        <v>3348</v>
      </c>
    </row>
    <row r="2812" spans="1:19" outlineLevel="1" x14ac:dyDescent="0.2">
      <c r="A2812" t="s">
        <v>4509</v>
      </c>
      <c r="B2812" t="s">
        <v>6710</v>
      </c>
      <c r="C2812" t="s">
        <v>43</v>
      </c>
      <c r="D2812" t="s">
        <v>1381</v>
      </c>
      <c r="E2812" s="15" t="s">
        <v>3883</v>
      </c>
      <c r="F2812" s="15" t="s">
        <v>2984</v>
      </c>
      <c r="G2812" s="15" t="s">
        <v>3871</v>
      </c>
      <c r="H2812" s="15" t="s">
        <v>3160</v>
      </c>
      <c r="I2812" t="s">
        <v>3180</v>
      </c>
      <c r="J2812" t="s">
        <v>3160</v>
      </c>
      <c r="K2812" t="s">
        <v>3160</v>
      </c>
      <c r="L2812" t="s">
        <v>3160</v>
      </c>
      <c r="M2812" t="s">
        <v>3049</v>
      </c>
      <c r="N2812" s="23" t="s">
        <v>3160</v>
      </c>
      <c r="O2812" t="s">
        <v>3160</v>
      </c>
      <c r="P2812" t="s">
        <v>3115</v>
      </c>
      <c r="Q2812" t="s">
        <v>3186</v>
      </c>
      <c r="R2812" t="s">
        <v>3160</v>
      </c>
      <c r="S2812" t="s">
        <v>3348</v>
      </c>
    </row>
    <row r="2813" spans="1:19" outlineLevel="1" x14ac:dyDescent="0.2">
      <c r="A2813" t="s">
        <v>4509</v>
      </c>
      <c r="B2813" t="s">
        <v>6710</v>
      </c>
      <c r="C2813" t="s">
        <v>43</v>
      </c>
      <c r="D2813" t="s">
        <v>1381</v>
      </c>
      <c r="E2813" s="15" t="s">
        <v>3883</v>
      </c>
      <c r="F2813" s="15" t="s">
        <v>2984</v>
      </c>
      <c r="G2813" s="15" t="s">
        <v>3871</v>
      </c>
      <c r="H2813" s="15" t="s">
        <v>3160</v>
      </c>
      <c r="I2813" t="s">
        <v>1</v>
      </c>
      <c r="J2813" t="s">
        <v>3160</v>
      </c>
      <c r="K2813" t="s">
        <v>3193</v>
      </c>
      <c r="L2813" t="s">
        <v>3160</v>
      </c>
      <c r="M2813" t="s">
        <v>3049</v>
      </c>
      <c r="N2813" s="23" t="s">
        <v>3160</v>
      </c>
      <c r="O2813" t="s">
        <v>3160</v>
      </c>
      <c r="P2813" t="s">
        <v>3115</v>
      </c>
      <c r="Q2813" t="s">
        <v>3186</v>
      </c>
      <c r="R2813" t="s">
        <v>3160</v>
      </c>
      <c r="S2813" t="s">
        <v>3348</v>
      </c>
    </row>
    <row r="2814" spans="1:19" outlineLevel="1" x14ac:dyDescent="0.2">
      <c r="A2814" t="s">
        <v>4509</v>
      </c>
      <c r="B2814" t="s">
        <v>6710</v>
      </c>
      <c r="C2814" t="s">
        <v>43</v>
      </c>
      <c r="D2814" t="s">
        <v>1381</v>
      </c>
      <c r="E2814" s="15" t="s">
        <v>3883</v>
      </c>
      <c r="F2814" s="15" t="s">
        <v>2984</v>
      </c>
      <c r="G2814" s="15" t="s">
        <v>3871</v>
      </c>
      <c r="H2814" s="15" t="s">
        <v>3160</v>
      </c>
      <c r="I2814" t="s">
        <v>1363</v>
      </c>
      <c r="J2814" t="s">
        <v>3160</v>
      </c>
      <c r="K2814" t="s">
        <v>3193</v>
      </c>
      <c r="L2814" t="s">
        <v>3194</v>
      </c>
      <c r="M2814" t="s">
        <v>3049</v>
      </c>
      <c r="N2814" s="23" t="s">
        <v>3160</v>
      </c>
      <c r="O2814" t="s">
        <v>3160</v>
      </c>
      <c r="P2814" t="s">
        <v>3115</v>
      </c>
      <c r="Q2814" t="s">
        <v>3186</v>
      </c>
      <c r="R2814" t="s">
        <v>3160</v>
      </c>
      <c r="S2814" t="s">
        <v>3348</v>
      </c>
    </row>
    <row r="2815" spans="1:19" outlineLevel="1" x14ac:dyDescent="0.2">
      <c r="A2815" t="s">
        <v>4236</v>
      </c>
      <c r="B2815" t="s">
        <v>6692</v>
      </c>
      <c r="C2815" t="s">
        <v>43</v>
      </c>
      <c r="D2815" t="s">
        <v>1381</v>
      </c>
      <c r="E2815" s="15" t="s">
        <v>3883</v>
      </c>
      <c r="F2815" s="15" t="s">
        <v>2984</v>
      </c>
      <c r="G2815" s="15" t="s">
        <v>3874</v>
      </c>
      <c r="H2815" s="15" t="s">
        <v>4238</v>
      </c>
      <c r="I2815" t="s">
        <v>1</v>
      </c>
      <c r="J2815" t="s">
        <v>3160</v>
      </c>
      <c r="K2815" t="s">
        <v>3193</v>
      </c>
      <c r="L2815" t="s">
        <v>3160</v>
      </c>
      <c r="M2815" t="s">
        <v>3049</v>
      </c>
      <c r="N2815" t="s">
        <v>3136</v>
      </c>
      <c r="O2815" t="s">
        <v>3160</v>
      </c>
      <c r="P2815" t="s">
        <v>3115</v>
      </c>
      <c r="Q2815" t="s">
        <v>3186</v>
      </c>
      <c r="R2815" t="s">
        <v>3160</v>
      </c>
      <c r="S2815" t="s">
        <v>3348</v>
      </c>
    </row>
    <row r="2816" spans="1:19" outlineLevel="1" x14ac:dyDescent="0.2">
      <c r="A2816" t="s">
        <v>4236</v>
      </c>
      <c r="B2816" t="s">
        <v>6692</v>
      </c>
      <c r="C2816" t="s">
        <v>43</v>
      </c>
      <c r="D2816" t="s">
        <v>1381</v>
      </c>
      <c r="E2816" s="15" t="s">
        <v>3883</v>
      </c>
      <c r="F2816" s="15" t="s">
        <v>2984</v>
      </c>
      <c r="G2816" s="15" t="s">
        <v>3874</v>
      </c>
      <c r="H2816" s="15" t="s">
        <v>4238</v>
      </c>
      <c r="I2816" t="s">
        <v>1363</v>
      </c>
      <c r="J2816" t="s">
        <v>3160</v>
      </c>
      <c r="K2816" t="s">
        <v>3193</v>
      </c>
      <c r="L2816" t="s">
        <v>3194</v>
      </c>
      <c r="M2816" t="s">
        <v>3049</v>
      </c>
      <c r="N2816" t="s">
        <v>3136</v>
      </c>
      <c r="O2816" t="s">
        <v>3160</v>
      </c>
      <c r="P2816" t="s">
        <v>3115</v>
      </c>
      <c r="Q2816" t="s">
        <v>3186</v>
      </c>
      <c r="R2816" t="s">
        <v>3160</v>
      </c>
      <c r="S2816" t="s">
        <v>3348</v>
      </c>
    </row>
    <row r="2817" spans="1:19" outlineLevel="1" x14ac:dyDescent="0.2">
      <c r="A2817" t="s">
        <v>4236</v>
      </c>
      <c r="B2817" t="s">
        <v>6701</v>
      </c>
      <c r="C2817" t="s">
        <v>43</v>
      </c>
      <c r="D2817" t="s">
        <v>1381</v>
      </c>
      <c r="E2817" s="15" t="s">
        <v>3883</v>
      </c>
      <c r="F2817" s="15" t="s">
        <v>2984</v>
      </c>
      <c r="G2817" s="15" t="s">
        <v>3874</v>
      </c>
      <c r="H2817" s="15" t="s">
        <v>4238</v>
      </c>
      <c r="I2817" t="s">
        <v>1363</v>
      </c>
      <c r="J2817" t="s">
        <v>3160</v>
      </c>
      <c r="K2817" t="s">
        <v>3193</v>
      </c>
      <c r="L2817" t="s">
        <v>3194</v>
      </c>
      <c r="M2817" t="s">
        <v>3049</v>
      </c>
      <c r="N2817" t="s">
        <v>3136</v>
      </c>
      <c r="O2817" t="s">
        <v>3160</v>
      </c>
      <c r="P2817" t="s">
        <v>3115</v>
      </c>
      <c r="Q2817" t="s">
        <v>3186</v>
      </c>
      <c r="R2817" t="s">
        <v>3160</v>
      </c>
      <c r="S2817" t="s">
        <v>3348</v>
      </c>
    </row>
    <row r="2818" spans="1:19" outlineLevel="1" x14ac:dyDescent="0.2">
      <c r="A2818" t="s">
        <v>4237</v>
      </c>
      <c r="B2818" t="s">
        <v>6693</v>
      </c>
      <c r="C2818" t="s">
        <v>43</v>
      </c>
      <c r="D2818" t="s">
        <v>1381</v>
      </c>
      <c r="E2818" s="15" t="s">
        <v>3883</v>
      </c>
      <c r="F2818" s="15" t="s">
        <v>2984</v>
      </c>
      <c r="G2818" s="15" t="s">
        <v>3874</v>
      </c>
      <c r="H2818" s="15" t="s">
        <v>4239</v>
      </c>
      <c r="I2818" t="s">
        <v>1</v>
      </c>
      <c r="J2818" t="s">
        <v>3160</v>
      </c>
      <c r="K2818" t="s">
        <v>3193</v>
      </c>
      <c r="L2818" t="s">
        <v>3160</v>
      </c>
      <c r="M2818" t="s">
        <v>3049</v>
      </c>
      <c r="N2818" t="s">
        <v>3136</v>
      </c>
      <c r="O2818" t="s">
        <v>3160</v>
      </c>
      <c r="P2818" t="s">
        <v>3115</v>
      </c>
      <c r="Q2818" t="s">
        <v>3186</v>
      </c>
      <c r="R2818" t="s">
        <v>3160</v>
      </c>
      <c r="S2818" t="s">
        <v>3348</v>
      </c>
    </row>
    <row r="2819" spans="1:19" outlineLevel="1" x14ac:dyDescent="0.2">
      <c r="A2819" t="s">
        <v>4237</v>
      </c>
      <c r="B2819" t="s">
        <v>6693</v>
      </c>
      <c r="C2819" t="s">
        <v>43</v>
      </c>
      <c r="D2819" t="s">
        <v>1381</v>
      </c>
      <c r="E2819" s="15" t="s">
        <v>3883</v>
      </c>
      <c r="F2819" s="15" t="s">
        <v>2984</v>
      </c>
      <c r="G2819" s="15" t="s">
        <v>3874</v>
      </c>
      <c r="H2819" s="15" t="s">
        <v>4239</v>
      </c>
      <c r="I2819" t="s">
        <v>1363</v>
      </c>
      <c r="J2819" t="s">
        <v>3160</v>
      </c>
      <c r="K2819" t="s">
        <v>3193</v>
      </c>
      <c r="L2819" t="s">
        <v>3194</v>
      </c>
      <c r="M2819" t="s">
        <v>3049</v>
      </c>
      <c r="N2819" t="s">
        <v>3136</v>
      </c>
      <c r="O2819" t="s">
        <v>3160</v>
      </c>
      <c r="P2819" t="s">
        <v>3115</v>
      </c>
      <c r="Q2819" t="s">
        <v>3186</v>
      </c>
      <c r="R2819" t="s">
        <v>3160</v>
      </c>
      <c r="S2819" t="s">
        <v>3348</v>
      </c>
    </row>
    <row r="2820" spans="1:19" outlineLevel="1" x14ac:dyDescent="0.2">
      <c r="A2820" t="s">
        <v>4237</v>
      </c>
      <c r="B2820" t="s">
        <v>6702</v>
      </c>
      <c r="C2820" t="s">
        <v>43</v>
      </c>
      <c r="D2820" t="s">
        <v>1381</v>
      </c>
      <c r="E2820" s="15" t="s">
        <v>3883</v>
      </c>
      <c r="F2820" s="15" t="s">
        <v>2984</v>
      </c>
      <c r="G2820" s="15" t="s">
        <v>3874</v>
      </c>
      <c r="H2820" s="15" t="s">
        <v>4239</v>
      </c>
      <c r="I2820" t="s">
        <v>1363</v>
      </c>
      <c r="J2820" t="s">
        <v>3160</v>
      </c>
      <c r="K2820" t="s">
        <v>3193</v>
      </c>
      <c r="L2820" t="s">
        <v>3194</v>
      </c>
      <c r="M2820" t="s">
        <v>3049</v>
      </c>
      <c r="N2820" t="s">
        <v>3136</v>
      </c>
      <c r="O2820" t="s">
        <v>3160</v>
      </c>
      <c r="P2820" t="s">
        <v>3115</v>
      </c>
      <c r="Q2820" t="s">
        <v>3186</v>
      </c>
      <c r="R2820" t="s">
        <v>3160</v>
      </c>
      <c r="S2820" t="s">
        <v>3348</v>
      </c>
    </row>
    <row r="2821" spans="1:19" outlineLevel="1" x14ac:dyDescent="0.2">
      <c r="A2821" t="s">
        <v>4240</v>
      </c>
      <c r="B2821" t="s">
        <v>6694</v>
      </c>
      <c r="C2821" t="s">
        <v>43</v>
      </c>
      <c r="D2821" t="s">
        <v>1381</v>
      </c>
      <c r="E2821" s="15" t="s">
        <v>3883</v>
      </c>
      <c r="F2821" s="15" t="s">
        <v>2984</v>
      </c>
      <c r="G2821" s="15" t="s">
        <v>3874</v>
      </c>
      <c r="H2821" s="15" t="s">
        <v>4242</v>
      </c>
      <c r="I2821" t="s">
        <v>1</v>
      </c>
      <c r="J2821" t="s">
        <v>3160</v>
      </c>
      <c r="K2821" t="s">
        <v>3193</v>
      </c>
      <c r="L2821" t="s">
        <v>3160</v>
      </c>
      <c r="M2821" t="s">
        <v>3049</v>
      </c>
      <c r="N2821" t="s">
        <v>3136</v>
      </c>
      <c r="O2821" t="s">
        <v>3160</v>
      </c>
      <c r="P2821" t="s">
        <v>3115</v>
      </c>
      <c r="Q2821" t="s">
        <v>3186</v>
      </c>
      <c r="R2821" t="s">
        <v>3160</v>
      </c>
      <c r="S2821" t="s">
        <v>3348</v>
      </c>
    </row>
    <row r="2822" spans="1:19" outlineLevel="1" x14ac:dyDescent="0.2">
      <c r="A2822" t="s">
        <v>4240</v>
      </c>
      <c r="B2822" t="s">
        <v>6694</v>
      </c>
      <c r="C2822" t="s">
        <v>43</v>
      </c>
      <c r="D2822" t="s">
        <v>1381</v>
      </c>
      <c r="E2822" s="15" t="s">
        <v>3883</v>
      </c>
      <c r="F2822" s="15" t="s">
        <v>2984</v>
      </c>
      <c r="G2822" s="15" t="s">
        <v>3874</v>
      </c>
      <c r="H2822" s="15" t="s">
        <v>4242</v>
      </c>
      <c r="I2822" t="s">
        <v>1363</v>
      </c>
      <c r="J2822" t="s">
        <v>3160</v>
      </c>
      <c r="K2822" t="s">
        <v>3193</v>
      </c>
      <c r="L2822" t="s">
        <v>3194</v>
      </c>
      <c r="M2822" t="s">
        <v>3049</v>
      </c>
      <c r="N2822" t="s">
        <v>3136</v>
      </c>
      <c r="O2822" t="s">
        <v>3160</v>
      </c>
      <c r="P2822" t="s">
        <v>3115</v>
      </c>
      <c r="Q2822" t="s">
        <v>3186</v>
      </c>
      <c r="R2822" t="s">
        <v>3160</v>
      </c>
      <c r="S2822" t="s">
        <v>3348</v>
      </c>
    </row>
    <row r="2823" spans="1:19" outlineLevel="1" x14ac:dyDescent="0.2">
      <c r="A2823" t="s">
        <v>4240</v>
      </c>
      <c r="B2823" t="s">
        <v>6703</v>
      </c>
      <c r="C2823" t="s">
        <v>43</v>
      </c>
      <c r="D2823" t="s">
        <v>1381</v>
      </c>
      <c r="E2823" s="15" t="s">
        <v>3883</v>
      </c>
      <c r="F2823" s="15" t="s">
        <v>2984</v>
      </c>
      <c r="G2823" s="15" t="s">
        <v>3874</v>
      </c>
      <c r="H2823" s="15" t="s">
        <v>4242</v>
      </c>
      <c r="I2823" t="s">
        <v>1363</v>
      </c>
      <c r="J2823" t="s">
        <v>3160</v>
      </c>
      <c r="K2823" t="s">
        <v>3193</v>
      </c>
      <c r="L2823" t="s">
        <v>3194</v>
      </c>
      <c r="M2823" t="s">
        <v>3049</v>
      </c>
      <c r="N2823" t="s">
        <v>3136</v>
      </c>
      <c r="O2823" t="s">
        <v>3160</v>
      </c>
      <c r="P2823" t="s">
        <v>3115</v>
      </c>
      <c r="Q2823" t="s">
        <v>3186</v>
      </c>
      <c r="R2823" t="s">
        <v>3160</v>
      </c>
      <c r="S2823" t="s">
        <v>3348</v>
      </c>
    </row>
    <row r="2824" spans="1:19" outlineLevel="1" x14ac:dyDescent="0.2">
      <c r="A2824" t="s">
        <v>4241</v>
      </c>
      <c r="B2824" t="s">
        <v>6695</v>
      </c>
      <c r="C2824" t="s">
        <v>43</v>
      </c>
      <c r="D2824" t="s">
        <v>1381</v>
      </c>
      <c r="E2824" s="15" t="s">
        <v>3883</v>
      </c>
      <c r="F2824" s="15" t="s">
        <v>2984</v>
      </c>
      <c r="G2824" s="15" t="s">
        <v>3874</v>
      </c>
      <c r="H2824" s="15" t="s">
        <v>4243</v>
      </c>
      <c r="I2824" t="s">
        <v>1</v>
      </c>
      <c r="J2824" t="s">
        <v>3160</v>
      </c>
      <c r="K2824" t="s">
        <v>3193</v>
      </c>
      <c r="L2824" t="s">
        <v>3160</v>
      </c>
      <c r="M2824" t="s">
        <v>3049</v>
      </c>
      <c r="N2824" t="s">
        <v>3136</v>
      </c>
      <c r="O2824" t="s">
        <v>3160</v>
      </c>
      <c r="P2824" t="s">
        <v>3115</v>
      </c>
      <c r="Q2824" t="s">
        <v>3186</v>
      </c>
      <c r="R2824" t="s">
        <v>3160</v>
      </c>
      <c r="S2824" t="s">
        <v>3348</v>
      </c>
    </row>
    <row r="2825" spans="1:19" outlineLevel="1" x14ac:dyDescent="0.2">
      <c r="A2825" t="s">
        <v>4241</v>
      </c>
      <c r="B2825" t="s">
        <v>6695</v>
      </c>
      <c r="C2825" t="s">
        <v>43</v>
      </c>
      <c r="D2825" t="s">
        <v>1381</v>
      </c>
      <c r="E2825" s="15" t="s">
        <v>3883</v>
      </c>
      <c r="F2825" s="15" t="s">
        <v>2984</v>
      </c>
      <c r="G2825" s="15" t="s">
        <v>3874</v>
      </c>
      <c r="H2825" s="15" t="s">
        <v>4243</v>
      </c>
      <c r="I2825" t="s">
        <v>1363</v>
      </c>
      <c r="J2825" t="s">
        <v>3160</v>
      </c>
      <c r="K2825" t="s">
        <v>3193</v>
      </c>
      <c r="L2825" t="s">
        <v>3194</v>
      </c>
      <c r="M2825" t="s">
        <v>3049</v>
      </c>
      <c r="N2825" t="s">
        <v>3136</v>
      </c>
      <c r="O2825" t="s">
        <v>3160</v>
      </c>
      <c r="P2825" t="s">
        <v>3115</v>
      </c>
      <c r="Q2825" t="s">
        <v>3186</v>
      </c>
      <c r="R2825" t="s">
        <v>3160</v>
      </c>
      <c r="S2825" t="s">
        <v>3348</v>
      </c>
    </row>
    <row r="2826" spans="1:19" outlineLevel="1" x14ac:dyDescent="0.2">
      <c r="A2826" t="s">
        <v>4241</v>
      </c>
      <c r="B2826" t="s">
        <v>6704</v>
      </c>
      <c r="C2826" t="s">
        <v>43</v>
      </c>
      <c r="D2826" t="s">
        <v>1381</v>
      </c>
      <c r="E2826" s="15" t="s">
        <v>3883</v>
      </c>
      <c r="F2826" s="15" t="s">
        <v>2984</v>
      </c>
      <c r="G2826" s="15" t="s">
        <v>3874</v>
      </c>
      <c r="H2826" s="15" t="s">
        <v>4243</v>
      </c>
      <c r="I2826" t="s">
        <v>1363</v>
      </c>
      <c r="J2826" t="s">
        <v>3160</v>
      </c>
      <c r="K2826" t="s">
        <v>3193</v>
      </c>
      <c r="L2826" t="s">
        <v>3194</v>
      </c>
      <c r="M2826" t="s">
        <v>3049</v>
      </c>
      <c r="N2826" t="s">
        <v>3136</v>
      </c>
      <c r="O2826" t="s">
        <v>3160</v>
      </c>
      <c r="P2826" t="s">
        <v>3115</v>
      </c>
      <c r="Q2826" t="s">
        <v>3186</v>
      </c>
      <c r="R2826" t="s">
        <v>3160</v>
      </c>
      <c r="S2826" t="s">
        <v>3348</v>
      </c>
    </row>
    <row r="2827" spans="1:19" outlineLevel="1" x14ac:dyDescent="0.2">
      <c r="A2827" t="s">
        <v>5699</v>
      </c>
      <c r="B2827" t="s">
        <v>6696</v>
      </c>
      <c r="C2827" t="s">
        <v>43</v>
      </c>
      <c r="D2827" t="s">
        <v>1381</v>
      </c>
      <c r="E2827" s="15" t="s">
        <v>3883</v>
      </c>
      <c r="F2827" s="15" t="s">
        <v>2984</v>
      </c>
      <c r="G2827" s="15" t="s">
        <v>3879</v>
      </c>
      <c r="H2827" s="15" t="s">
        <v>5690</v>
      </c>
      <c r="I2827" t="s">
        <v>1</v>
      </c>
      <c r="J2827" t="s">
        <v>3160</v>
      </c>
      <c r="K2827" t="s">
        <v>3193</v>
      </c>
      <c r="L2827" t="s">
        <v>3160</v>
      </c>
      <c r="M2827" t="s">
        <v>3049</v>
      </c>
      <c r="N2827" t="s">
        <v>3136</v>
      </c>
      <c r="O2827" t="s">
        <v>3160</v>
      </c>
      <c r="P2827" t="s">
        <v>3115</v>
      </c>
      <c r="Q2827" t="s">
        <v>3186</v>
      </c>
      <c r="R2827" t="s">
        <v>3160</v>
      </c>
      <c r="S2827" t="s">
        <v>3348</v>
      </c>
    </row>
    <row r="2828" spans="1:19" outlineLevel="1" x14ac:dyDescent="0.2">
      <c r="A2828" t="s">
        <v>5699</v>
      </c>
      <c r="B2828" t="s">
        <v>6696</v>
      </c>
      <c r="C2828" t="s">
        <v>43</v>
      </c>
      <c r="D2828" t="s">
        <v>1381</v>
      </c>
      <c r="E2828" s="15" t="s">
        <v>3883</v>
      </c>
      <c r="F2828" s="15" t="s">
        <v>2984</v>
      </c>
      <c r="G2828" s="15" t="s">
        <v>3879</v>
      </c>
      <c r="H2828" s="15" t="s">
        <v>5690</v>
      </c>
      <c r="I2828" t="s">
        <v>1363</v>
      </c>
      <c r="J2828" t="s">
        <v>3160</v>
      </c>
      <c r="K2828" t="s">
        <v>3193</v>
      </c>
      <c r="L2828" t="s">
        <v>3194</v>
      </c>
      <c r="M2828" t="s">
        <v>3049</v>
      </c>
      <c r="N2828" t="s">
        <v>3136</v>
      </c>
      <c r="O2828" t="s">
        <v>3160</v>
      </c>
      <c r="P2828" t="s">
        <v>3115</v>
      </c>
      <c r="Q2828" t="s">
        <v>3186</v>
      </c>
      <c r="R2828" t="s">
        <v>3160</v>
      </c>
      <c r="S2828" t="s">
        <v>3348</v>
      </c>
    </row>
    <row r="2829" spans="1:19" outlineLevel="1" x14ac:dyDescent="0.2">
      <c r="A2829" t="s">
        <v>5699</v>
      </c>
      <c r="B2829" t="s">
        <v>6705</v>
      </c>
      <c r="C2829" t="s">
        <v>43</v>
      </c>
      <c r="D2829" t="s">
        <v>1381</v>
      </c>
      <c r="E2829" s="15" t="s">
        <v>3883</v>
      </c>
      <c r="F2829" s="15" t="s">
        <v>2984</v>
      </c>
      <c r="G2829" s="15" t="s">
        <v>3879</v>
      </c>
      <c r="H2829" s="15" t="s">
        <v>5690</v>
      </c>
      <c r="I2829" t="s">
        <v>1363</v>
      </c>
      <c r="J2829" t="s">
        <v>3160</v>
      </c>
      <c r="K2829" t="s">
        <v>3193</v>
      </c>
      <c r="L2829" t="s">
        <v>3194</v>
      </c>
      <c r="M2829" t="s">
        <v>3049</v>
      </c>
      <c r="N2829" t="s">
        <v>3136</v>
      </c>
      <c r="O2829" t="s">
        <v>3160</v>
      </c>
      <c r="P2829" t="s">
        <v>3115</v>
      </c>
      <c r="Q2829" t="s">
        <v>3186</v>
      </c>
      <c r="R2829" t="s">
        <v>3160</v>
      </c>
      <c r="S2829" t="s">
        <v>3348</v>
      </c>
    </row>
    <row r="2830" spans="1:19" outlineLevel="1" x14ac:dyDescent="0.2">
      <c r="A2830" t="s">
        <v>5703</v>
      </c>
      <c r="B2830" t="s">
        <v>6697</v>
      </c>
      <c r="C2830" t="s">
        <v>43</v>
      </c>
      <c r="D2830" t="s">
        <v>1381</v>
      </c>
      <c r="E2830" s="15" t="s">
        <v>3883</v>
      </c>
      <c r="F2830" s="15" t="s">
        <v>2984</v>
      </c>
      <c r="G2830" s="15" t="s">
        <v>3879</v>
      </c>
      <c r="H2830" s="15" t="s">
        <v>5692</v>
      </c>
      <c r="I2830" t="s">
        <v>1</v>
      </c>
      <c r="J2830" t="s">
        <v>3160</v>
      </c>
      <c r="K2830" t="s">
        <v>3193</v>
      </c>
      <c r="L2830" t="s">
        <v>3160</v>
      </c>
      <c r="M2830" t="s">
        <v>3049</v>
      </c>
      <c r="N2830" t="s">
        <v>3136</v>
      </c>
      <c r="O2830" t="s">
        <v>3160</v>
      </c>
      <c r="P2830" t="s">
        <v>3115</v>
      </c>
      <c r="Q2830" t="s">
        <v>3186</v>
      </c>
      <c r="R2830" t="s">
        <v>3160</v>
      </c>
      <c r="S2830" t="s">
        <v>3348</v>
      </c>
    </row>
    <row r="2831" spans="1:19" outlineLevel="1" x14ac:dyDescent="0.2">
      <c r="A2831" t="s">
        <v>5703</v>
      </c>
      <c r="B2831" t="s">
        <v>6697</v>
      </c>
      <c r="C2831" t="s">
        <v>43</v>
      </c>
      <c r="D2831" t="s">
        <v>1381</v>
      </c>
      <c r="E2831" s="15" t="s">
        <v>3883</v>
      </c>
      <c r="F2831" s="15" t="s">
        <v>2984</v>
      </c>
      <c r="G2831" s="15" t="s">
        <v>3879</v>
      </c>
      <c r="H2831" s="15" t="s">
        <v>5692</v>
      </c>
      <c r="I2831" t="s">
        <v>1363</v>
      </c>
      <c r="J2831" t="s">
        <v>3160</v>
      </c>
      <c r="K2831" t="s">
        <v>3193</v>
      </c>
      <c r="L2831" t="s">
        <v>3194</v>
      </c>
      <c r="M2831" t="s">
        <v>3049</v>
      </c>
      <c r="N2831" t="s">
        <v>3136</v>
      </c>
      <c r="O2831" t="s">
        <v>3160</v>
      </c>
      <c r="P2831" t="s">
        <v>3115</v>
      </c>
      <c r="Q2831" t="s">
        <v>3186</v>
      </c>
      <c r="R2831" t="s">
        <v>3160</v>
      </c>
      <c r="S2831" t="s">
        <v>3348</v>
      </c>
    </row>
    <row r="2832" spans="1:19" outlineLevel="1" x14ac:dyDescent="0.2">
      <c r="A2832" t="s">
        <v>5703</v>
      </c>
      <c r="B2832" t="s">
        <v>6706</v>
      </c>
      <c r="C2832" t="s">
        <v>43</v>
      </c>
      <c r="D2832" t="s">
        <v>1381</v>
      </c>
      <c r="E2832" s="15" t="s">
        <v>3883</v>
      </c>
      <c r="F2832" s="15" t="s">
        <v>2984</v>
      </c>
      <c r="G2832" s="15" t="s">
        <v>3879</v>
      </c>
      <c r="H2832" s="15" t="s">
        <v>5692</v>
      </c>
      <c r="I2832" t="s">
        <v>1363</v>
      </c>
      <c r="J2832" t="s">
        <v>3160</v>
      </c>
      <c r="K2832" t="s">
        <v>3193</v>
      </c>
      <c r="L2832" t="s">
        <v>3194</v>
      </c>
      <c r="M2832" t="s">
        <v>3049</v>
      </c>
      <c r="N2832" t="s">
        <v>3136</v>
      </c>
      <c r="O2832" t="s">
        <v>3160</v>
      </c>
      <c r="P2832" t="s">
        <v>3115</v>
      </c>
      <c r="Q2832" t="s">
        <v>3186</v>
      </c>
      <c r="R2832" t="s">
        <v>3160</v>
      </c>
      <c r="S2832" t="s">
        <v>3348</v>
      </c>
    </row>
    <row r="2833" spans="1:19" outlineLevel="1" x14ac:dyDescent="0.2">
      <c r="A2833" t="s">
        <v>5704</v>
      </c>
      <c r="B2833" t="s">
        <v>6698</v>
      </c>
      <c r="C2833" t="s">
        <v>43</v>
      </c>
      <c r="D2833" t="s">
        <v>1381</v>
      </c>
      <c r="E2833" s="15" t="s">
        <v>3883</v>
      </c>
      <c r="F2833" s="15" t="s">
        <v>2984</v>
      </c>
      <c r="G2833" s="15" t="s">
        <v>3879</v>
      </c>
      <c r="H2833" s="15" t="s">
        <v>5694</v>
      </c>
      <c r="I2833" t="s">
        <v>1</v>
      </c>
      <c r="J2833" t="s">
        <v>3160</v>
      </c>
      <c r="K2833" t="s">
        <v>3193</v>
      </c>
      <c r="L2833" t="s">
        <v>3160</v>
      </c>
      <c r="M2833" t="s">
        <v>3049</v>
      </c>
      <c r="N2833" t="s">
        <v>3136</v>
      </c>
      <c r="O2833" t="s">
        <v>3160</v>
      </c>
      <c r="P2833" t="s">
        <v>3115</v>
      </c>
      <c r="Q2833" t="s">
        <v>3186</v>
      </c>
      <c r="R2833" t="s">
        <v>3160</v>
      </c>
      <c r="S2833" t="s">
        <v>3348</v>
      </c>
    </row>
    <row r="2834" spans="1:19" outlineLevel="1" x14ac:dyDescent="0.2">
      <c r="A2834" t="s">
        <v>5704</v>
      </c>
      <c r="B2834" t="s">
        <v>6698</v>
      </c>
      <c r="C2834" t="s">
        <v>43</v>
      </c>
      <c r="D2834" t="s">
        <v>1381</v>
      </c>
      <c r="E2834" s="15" t="s">
        <v>3883</v>
      </c>
      <c r="F2834" s="15" t="s">
        <v>2984</v>
      </c>
      <c r="G2834" s="15" t="s">
        <v>3879</v>
      </c>
      <c r="H2834" s="15" t="s">
        <v>5694</v>
      </c>
      <c r="I2834" t="s">
        <v>1363</v>
      </c>
      <c r="J2834" t="s">
        <v>3160</v>
      </c>
      <c r="K2834" t="s">
        <v>3193</v>
      </c>
      <c r="L2834" t="s">
        <v>3194</v>
      </c>
      <c r="M2834" t="s">
        <v>3049</v>
      </c>
      <c r="N2834" t="s">
        <v>3136</v>
      </c>
      <c r="O2834" t="s">
        <v>3160</v>
      </c>
      <c r="P2834" t="s">
        <v>3115</v>
      </c>
      <c r="Q2834" t="s">
        <v>3186</v>
      </c>
      <c r="R2834" t="s">
        <v>3160</v>
      </c>
      <c r="S2834" t="s">
        <v>3348</v>
      </c>
    </row>
    <row r="2835" spans="1:19" outlineLevel="1" x14ac:dyDescent="0.2">
      <c r="A2835" t="s">
        <v>5704</v>
      </c>
      <c r="B2835" t="s">
        <v>6707</v>
      </c>
      <c r="C2835" t="s">
        <v>43</v>
      </c>
      <c r="D2835" t="s">
        <v>1381</v>
      </c>
      <c r="E2835" s="15" t="s">
        <v>3883</v>
      </c>
      <c r="F2835" s="15" t="s">
        <v>2984</v>
      </c>
      <c r="G2835" s="15" t="s">
        <v>3879</v>
      </c>
      <c r="H2835" s="15" t="s">
        <v>5694</v>
      </c>
      <c r="I2835" t="s">
        <v>1363</v>
      </c>
      <c r="J2835" t="s">
        <v>3160</v>
      </c>
      <c r="K2835" t="s">
        <v>3193</v>
      </c>
      <c r="L2835" t="s">
        <v>3194</v>
      </c>
      <c r="M2835" t="s">
        <v>3049</v>
      </c>
      <c r="N2835" t="s">
        <v>3136</v>
      </c>
      <c r="O2835" t="s">
        <v>3160</v>
      </c>
      <c r="P2835" t="s">
        <v>3115</v>
      </c>
      <c r="Q2835" t="s">
        <v>3186</v>
      </c>
      <c r="R2835" t="s">
        <v>3160</v>
      </c>
      <c r="S2835" t="s">
        <v>3348</v>
      </c>
    </row>
    <row r="2836" spans="1:19" outlineLevel="1" x14ac:dyDescent="0.2">
      <c r="A2836" t="s">
        <v>5705</v>
      </c>
      <c r="B2836" t="s">
        <v>6699</v>
      </c>
      <c r="C2836" t="s">
        <v>43</v>
      </c>
      <c r="D2836" t="s">
        <v>1381</v>
      </c>
      <c r="E2836" s="15" t="s">
        <v>3883</v>
      </c>
      <c r="F2836" s="15" t="s">
        <v>2984</v>
      </c>
      <c r="G2836" s="15" t="s">
        <v>3879</v>
      </c>
      <c r="H2836" s="15" t="s">
        <v>5696</v>
      </c>
      <c r="I2836" t="s">
        <v>1</v>
      </c>
      <c r="J2836" t="s">
        <v>3160</v>
      </c>
      <c r="K2836" t="s">
        <v>3193</v>
      </c>
      <c r="L2836" t="s">
        <v>3160</v>
      </c>
      <c r="M2836" t="s">
        <v>3049</v>
      </c>
      <c r="N2836" t="s">
        <v>3136</v>
      </c>
      <c r="O2836" t="s">
        <v>3160</v>
      </c>
      <c r="P2836" t="s">
        <v>3115</v>
      </c>
      <c r="Q2836" t="s">
        <v>3186</v>
      </c>
      <c r="R2836" t="s">
        <v>3160</v>
      </c>
      <c r="S2836" t="s">
        <v>3348</v>
      </c>
    </row>
    <row r="2837" spans="1:19" outlineLevel="1" x14ac:dyDescent="0.2">
      <c r="A2837" t="s">
        <v>5705</v>
      </c>
      <c r="B2837" t="s">
        <v>6699</v>
      </c>
      <c r="C2837" t="s">
        <v>43</v>
      </c>
      <c r="D2837" t="s">
        <v>1381</v>
      </c>
      <c r="E2837" s="15" t="s">
        <v>3883</v>
      </c>
      <c r="F2837" s="15" t="s">
        <v>2984</v>
      </c>
      <c r="G2837" s="15" t="s">
        <v>3879</v>
      </c>
      <c r="H2837" s="15" t="s">
        <v>5696</v>
      </c>
      <c r="I2837" t="s">
        <v>1363</v>
      </c>
      <c r="J2837" t="s">
        <v>3160</v>
      </c>
      <c r="K2837" t="s">
        <v>3193</v>
      </c>
      <c r="L2837" t="s">
        <v>3194</v>
      </c>
      <c r="M2837" t="s">
        <v>3049</v>
      </c>
      <c r="N2837" t="s">
        <v>3136</v>
      </c>
      <c r="O2837" t="s">
        <v>3160</v>
      </c>
      <c r="P2837" t="s">
        <v>3115</v>
      </c>
      <c r="Q2837" t="s">
        <v>3186</v>
      </c>
      <c r="R2837" t="s">
        <v>3160</v>
      </c>
      <c r="S2837" t="s">
        <v>3348</v>
      </c>
    </row>
    <row r="2838" spans="1:19" outlineLevel="1" x14ac:dyDescent="0.2">
      <c r="A2838" t="s">
        <v>5705</v>
      </c>
      <c r="B2838" t="s">
        <v>6708</v>
      </c>
      <c r="C2838" t="s">
        <v>43</v>
      </c>
      <c r="D2838" t="s">
        <v>1381</v>
      </c>
      <c r="E2838" s="15" t="s">
        <v>3883</v>
      </c>
      <c r="F2838" s="15" t="s">
        <v>2984</v>
      </c>
      <c r="G2838" s="15" t="s">
        <v>3879</v>
      </c>
      <c r="H2838" s="15" t="s">
        <v>5696</v>
      </c>
      <c r="I2838" t="s">
        <v>1363</v>
      </c>
      <c r="J2838" t="s">
        <v>3160</v>
      </c>
      <c r="K2838" t="s">
        <v>3193</v>
      </c>
      <c r="L2838" t="s">
        <v>3194</v>
      </c>
      <c r="M2838" t="s">
        <v>3049</v>
      </c>
      <c r="N2838" t="s">
        <v>3136</v>
      </c>
      <c r="O2838" t="s">
        <v>3160</v>
      </c>
      <c r="P2838" t="s">
        <v>3115</v>
      </c>
      <c r="Q2838" t="s">
        <v>3186</v>
      </c>
      <c r="R2838" t="s">
        <v>3160</v>
      </c>
      <c r="S2838" t="s">
        <v>3348</v>
      </c>
    </row>
    <row r="2839" spans="1:19" outlineLevel="1" x14ac:dyDescent="0.2">
      <c r="A2839" t="s">
        <v>4244</v>
      </c>
      <c r="B2839" t="s">
        <v>6700</v>
      </c>
      <c r="C2839" t="s">
        <v>43</v>
      </c>
      <c r="D2839" t="s">
        <v>1381</v>
      </c>
      <c r="E2839" s="15" t="s">
        <v>3883</v>
      </c>
      <c r="F2839" s="15" t="s">
        <v>2984</v>
      </c>
      <c r="G2839" s="15" t="s">
        <v>3879</v>
      </c>
      <c r="H2839" s="15" t="s">
        <v>4245</v>
      </c>
      <c r="I2839" t="s">
        <v>1</v>
      </c>
      <c r="J2839" t="s">
        <v>3160</v>
      </c>
      <c r="K2839" t="s">
        <v>3193</v>
      </c>
      <c r="L2839" t="s">
        <v>3160</v>
      </c>
      <c r="M2839" t="s">
        <v>3049</v>
      </c>
      <c r="N2839" t="s">
        <v>3136</v>
      </c>
      <c r="O2839" t="s">
        <v>3160</v>
      </c>
      <c r="P2839" t="s">
        <v>3115</v>
      </c>
      <c r="Q2839" t="s">
        <v>3186</v>
      </c>
      <c r="R2839" t="s">
        <v>3160</v>
      </c>
      <c r="S2839" t="s">
        <v>3348</v>
      </c>
    </row>
    <row r="2840" spans="1:19" outlineLevel="1" x14ac:dyDescent="0.2">
      <c r="A2840" t="s">
        <v>4244</v>
      </c>
      <c r="B2840" t="s">
        <v>6700</v>
      </c>
      <c r="C2840" t="s">
        <v>43</v>
      </c>
      <c r="D2840" t="s">
        <v>1381</v>
      </c>
      <c r="E2840" s="15" t="s">
        <v>3883</v>
      </c>
      <c r="F2840" s="15" t="s">
        <v>2984</v>
      </c>
      <c r="G2840" s="15" t="s">
        <v>3879</v>
      </c>
      <c r="H2840" s="15" t="s">
        <v>4245</v>
      </c>
      <c r="I2840" t="s">
        <v>1363</v>
      </c>
      <c r="J2840" t="s">
        <v>3160</v>
      </c>
      <c r="K2840" t="s">
        <v>3193</v>
      </c>
      <c r="L2840" t="s">
        <v>3194</v>
      </c>
      <c r="M2840" t="s">
        <v>3049</v>
      </c>
      <c r="N2840" t="s">
        <v>3136</v>
      </c>
      <c r="O2840" t="s">
        <v>3160</v>
      </c>
      <c r="P2840" t="s">
        <v>3115</v>
      </c>
      <c r="Q2840" t="s">
        <v>3186</v>
      </c>
      <c r="R2840" t="s">
        <v>3160</v>
      </c>
      <c r="S2840" t="s">
        <v>3348</v>
      </c>
    </row>
    <row r="2841" spans="1:19" outlineLevel="1" x14ac:dyDescent="0.2">
      <c r="A2841" t="s">
        <v>4244</v>
      </c>
      <c r="B2841" t="s">
        <v>6709</v>
      </c>
      <c r="C2841" t="s">
        <v>43</v>
      </c>
      <c r="D2841" t="s">
        <v>1381</v>
      </c>
      <c r="E2841" s="15" t="s">
        <v>3883</v>
      </c>
      <c r="F2841" s="15" t="s">
        <v>2984</v>
      </c>
      <c r="G2841" s="15" t="s">
        <v>3879</v>
      </c>
      <c r="H2841" s="15" t="s">
        <v>4245</v>
      </c>
      <c r="I2841" t="s">
        <v>1363</v>
      </c>
      <c r="J2841" t="s">
        <v>3160</v>
      </c>
      <c r="K2841" t="s">
        <v>3193</v>
      </c>
      <c r="L2841" t="s">
        <v>3194</v>
      </c>
      <c r="M2841" t="s">
        <v>3049</v>
      </c>
      <c r="N2841" t="s">
        <v>3136</v>
      </c>
      <c r="O2841" t="s">
        <v>3160</v>
      </c>
      <c r="P2841" t="s">
        <v>3115</v>
      </c>
      <c r="Q2841" t="s">
        <v>3186</v>
      </c>
      <c r="R2841" t="s">
        <v>3160</v>
      </c>
      <c r="S2841" t="s">
        <v>3348</v>
      </c>
    </row>
    <row r="2842" spans="1:19" hidden="1" x14ac:dyDescent="0.2">
      <c r="A2842" t="s">
        <v>3483</v>
      </c>
      <c r="B2842" t="s">
        <v>6734</v>
      </c>
      <c r="C2842" t="s">
        <v>1342</v>
      </c>
      <c r="D2842" t="s">
        <v>3160</v>
      </c>
      <c r="E2842" t="s">
        <v>3160</v>
      </c>
      <c r="F2842" t="s">
        <v>3160</v>
      </c>
      <c r="G2842" t="s">
        <v>3160</v>
      </c>
      <c r="H2842" t="s">
        <v>3160</v>
      </c>
      <c r="I2842" t="s">
        <v>1363</v>
      </c>
      <c r="J2842" t="s">
        <v>3160</v>
      </c>
      <c r="K2842" t="s">
        <v>3193</v>
      </c>
      <c r="L2842" t="s">
        <v>3194</v>
      </c>
      <c r="M2842" t="s">
        <v>3160</v>
      </c>
      <c r="N2842" t="s">
        <v>3160</v>
      </c>
      <c r="O2842" t="s">
        <v>3160</v>
      </c>
      <c r="P2842" t="s">
        <v>3115</v>
      </c>
      <c r="Q2842" t="s">
        <v>3186</v>
      </c>
      <c r="R2842" t="s">
        <v>3160</v>
      </c>
      <c r="S2842" t="s">
        <v>3348</v>
      </c>
    </row>
    <row r="2843" spans="1:19" outlineLevel="1" x14ac:dyDescent="0.2">
      <c r="A2843" t="s">
        <v>3483</v>
      </c>
      <c r="B2843" t="s">
        <v>6734</v>
      </c>
      <c r="C2843" t="s">
        <v>1344</v>
      </c>
      <c r="D2843" t="s">
        <v>3160</v>
      </c>
      <c r="E2843" t="s">
        <v>3160</v>
      </c>
      <c r="F2843" t="s">
        <v>3160</v>
      </c>
      <c r="G2843" t="s">
        <v>3160</v>
      </c>
      <c r="H2843" t="s">
        <v>3160</v>
      </c>
      <c r="I2843" t="s">
        <v>1363</v>
      </c>
      <c r="J2843" t="s">
        <v>3160</v>
      </c>
      <c r="K2843" t="s">
        <v>3193</v>
      </c>
      <c r="L2843" t="s">
        <v>3194</v>
      </c>
      <c r="M2843" t="s">
        <v>3160</v>
      </c>
      <c r="N2843" t="s">
        <v>3160</v>
      </c>
      <c r="O2843" t="s">
        <v>3160</v>
      </c>
      <c r="P2843" t="s">
        <v>3115</v>
      </c>
      <c r="Q2843" t="s">
        <v>3186</v>
      </c>
      <c r="R2843" t="s">
        <v>3160</v>
      </c>
      <c r="S2843" t="s">
        <v>3348</v>
      </c>
    </row>
    <row r="2844" spans="1:19" outlineLevel="1" x14ac:dyDescent="0.2">
      <c r="A2844" t="s">
        <v>4345</v>
      </c>
      <c r="B2844" t="s">
        <v>6744</v>
      </c>
      <c r="C2844" t="s">
        <v>1342</v>
      </c>
      <c r="D2844" t="s">
        <v>3160</v>
      </c>
      <c r="E2844" t="s">
        <v>3160</v>
      </c>
      <c r="F2844" t="s">
        <v>3160</v>
      </c>
      <c r="G2844" t="s">
        <v>2025</v>
      </c>
      <c r="H2844" t="s">
        <v>3160</v>
      </c>
      <c r="I2844" t="s">
        <v>3180</v>
      </c>
      <c r="J2844" t="s">
        <v>3160</v>
      </c>
      <c r="K2844" t="s">
        <v>3160</v>
      </c>
      <c r="L2844" t="s">
        <v>3160</v>
      </c>
      <c r="M2844" t="s">
        <v>3049</v>
      </c>
      <c r="N2844" t="s">
        <v>3160</v>
      </c>
      <c r="O2844" t="s">
        <v>1339</v>
      </c>
      <c r="P2844" t="s">
        <v>3115</v>
      </c>
      <c r="Q2844" t="s">
        <v>3186</v>
      </c>
      <c r="R2844" s="23" t="s">
        <v>3160</v>
      </c>
      <c r="S2844" t="s">
        <v>3348</v>
      </c>
    </row>
    <row r="2845" spans="1:19" outlineLevel="1" x14ac:dyDescent="0.2">
      <c r="A2845" t="s">
        <v>4345</v>
      </c>
      <c r="B2845" t="s">
        <v>6744</v>
      </c>
      <c r="C2845" t="s">
        <v>1342</v>
      </c>
      <c r="D2845" t="s">
        <v>3160</v>
      </c>
      <c r="E2845" t="s">
        <v>3160</v>
      </c>
      <c r="F2845" t="s">
        <v>3160</v>
      </c>
      <c r="G2845" t="s">
        <v>2025</v>
      </c>
      <c r="H2845" t="s">
        <v>3160</v>
      </c>
      <c r="I2845" t="s">
        <v>1</v>
      </c>
      <c r="J2845" t="s">
        <v>3160</v>
      </c>
      <c r="K2845" t="s">
        <v>3193</v>
      </c>
      <c r="L2845" t="s">
        <v>3160</v>
      </c>
      <c r="M2845" t="s">
        <v>3049</v>
      </c>
      <c r="N2845" t="s">
        <v>3160</v>
      </c>
      <c r="O2845" t="s">
        <v>1339</v>
      </c>
      <c r="P2845" t="s">
        <v>3115</v>
      </c>
      <c r="Q2845" t="s">
        <v>3186</v>
      </c>
      <c r="R2845" t="s">
        <v>3160</v>
      </c>
      <c r="S2845" t="s">
        <v>3348</v>
      </c>
    </row>
    <row r="2846" spans="1:19" outlineLevel="1" x14ac:dyDescent="0.2">
      <c r="A2846" t="s">
        <v>4345</v>
      </c>
      <c r="B2846" t="s">
        <v>6744</v>
      </c>
      <c r="C2846" t="s">
        <v>1342</v>
      </c>
      <c r="D2846" t="s">
        <v>3160</v>
      </c>
      <c r="E2846" t="s">
        <v>3160</v>
      </c>
      <c r="F2846" t="s">
        <v>3160</v>
      </c>
      <c r="G2846" t="s">
        <v>2025</v>
      </c>
      <c r="H2846" t="s">
        <v>3160</v>
      </c>
      <c r="I2846" t="s">
        <v>1363</v>
      </c>
      <c r="J2846" t="s">
        <v>3160</v>
      </c>
      <c r="K2846" t="s">
        <v>3193</v>
      </c>
      <c r="L2846" t="s">
        <v>3194</v>
      </c>
      <c r="M2846" t="s">
        <v>3049</v>
      </c>
      <c r="N2846" t="s">
        <v>3160</v>
      </c>
      <c r="O2846" t="s">
        <v>1339</v>
      </c>
      <c r="P2846" t="s">
        <v>3115</v>
      </c>
      <c r="Q2846" t="s">
        <v>3186</v>
      </c>
      <c r="R2846" t="s">
        <v>3160</v>
      </c>
      <c r="S2846" t="s">
        <v>3348</v>
      </c>
    </row>
    <row r="2847" spans="1:19" outlineLevel="1" x14ac:dyDescent="0.2">
      <c r="A2847" t="s">
        <v>4346</v>
      </c>
      <c r="B2847" t="s">
        <v>6745</v>
      </c>
      <c r="C2847" t="s">
        <v>3160</v>
      </c>
      <c r="D2847" t="s">
        <v>3160</v>
      </c>
      <c r="E2847" t="s">
        <v>3160</v>
      </c>
      <c r="F2847" t="s">
        <v>3160</v>
      </c>
      <c r="G2847" t="s">
        <v>3396</v>
      </c>
      <c r="H2847" t="s">
        <v>3160</v>
      </c>
      <c r="I2847" t="s">
        <v>3180</v>
      </c>
      <c r="J2847" t="s">
        <v>3160</v>
      </c>
      <c r="K2847" t="s">
        <v>3160</v>
      </c>
      <c r="L2847" t="s">
        <v>3160</v>
      </c>
      <c r="M2847" t="s">
        <v>3049</v>
      </c>
      <c r="N2847" t="s">
        <v>3160</v>
      </c>
      <c r="O2847" t="s">
        <v>3160</v>
      </c>
      <c r="P2847" t="s">
        <v>3115</v>
      </c>
      <c r="Q2847" t="s">
        <v>3186</v>
      </c>
      <c r="R2847" s="23" t="s">
        <v>3160</v>
      </c>
      <c r="S2847" t="s">
        <v>3348</v>
      </c>
    </row>
    <row r="2848" spans="1:19" outlineLevel="1" x14ac:dyDescent="0.2">
      <c r="A2848" t="s">
        <v>4346</v>
      </c>
      <c r="B2848" t="s">
        <v>6745</v>
      </c>
      <c r="C2848" t="s">
        <v>3160</v>
      </c>
      <c r="D2848" t="s">
        <v>3160</v>
      </c>
      <c r="E2848" t="s">
        <v>3160</v>
      </c>
      <c r="F2848" t="s">
        <v>3160</v>
      </c>
      <c r="G2848" t="s">
        <v>3396</v>
      </c>
      <c r="H2848" t="s">
        <v>3160</v>
      </c>
      <c r="I2848" t="s">
        <v>1</v>
      </c>
      <c r="J2848" t="s">
        <v>3160</v>
      </c>
      <c r="K2848" t="s">
        <v>3193</v>
      </c>
      <c r="L2848" t="s">
        <v>3160</v>
      </c>
      <c r="M2848" t="s">
        <v>3049</v>
      </c>
      <c r="N2848" t="s">
        <v>3160</v>
      </c>
      <c r="O2848" t="s">
        <v>3160</v>
      </c>
      <c r="P2848" t="s">
        <v>3115</v>
      </c>
      <c r="Q2848" t="s">
        <v>3186</v>
      </c>
      <c r="R2848" t="s">
        <v>3160</v>
      </c>
      <c r="S2848" t="s">
        <v>3348</v>
      </c>
    </row>
    <row r="2849" spans="1:19" outlineLevel="1" x14ac:dyDescent="0.2">
      <c r="A2849" t="s">
        <v>4346</v>
      </c>
      <c r="B2849" t="s">
        <v>6745</v>
      </c>
      <c r="C2849" t="s">
        <v>3160</v>
      </c>
      <c r="D2849" t="s">
        <v>3160</v>
      </c>
      <c r="E2849" t="s">
        <v>3160</v>
      </c>
      <c r="F2849" t="s">
        <v>3160</v>
      </c>
      <c r="G2849" t="s">
        <v>3396</v>
      </c>
      <c r="H2849" t="s">
        <v>3160</v>
      </c>
      <c r="I2849" t="s">
        <v>1363</v>
      </c>
      <c r="J2849" t="s">
        <v>3160</v>
      </c>
      <c r="K2849" t="s">
        <v>3193</v>
      </c>
      <c r="L2849" t="s">
        <v>3194</v>
      </c>
      <c r="M2849" t="s">
        <v>3049</v>
      </c>
      <c r="N2849" t="s">
        <v>3160</v>
      </c>
      <c r="O2849" t="s">
        <v>3160</v>
      </c>
      <c r="P2849" t="s">
        <v>3115</v>
      </c>
      <c r="Q2849" t="s">
        <v>3186</v>
      </c>
      <c r="R2849" t="s">
        <v>3160</v>
      </c>
      <c r="S2849" t="s">
        <v>3348</v>
      </c>
    </row>
    <row r="2850" spans="1:19" outlineLevel="1" x14ac:dyDescent="0.2">
      <c r="A2850" t="s">
        <v>4347</v>
      </c>
      <c r="B2850" t="s">
        <v>6746</v>
      </c>
      <c r="C2850" t="s">
        <v>3160</v>
      </c>
      <c r="D2850" t="s">
        <v>3160</v>
      </c>
      <c r="E2850" t="s">
        <v>3160</v>
      </c>
      <c r="F2850" t="s">
        <v>3160</v>
      </c>
      <c r="G2850" t="s">
        <v>3398</v>
      </c>
      <c r="H2850" t="s">
        <v>3160</v>
      </c>
      <c r="I2850" t="s">
        <v>3180</v>
      </c>
      <c r="J2850" t="s">
        <v>3160</v>
      </c>
      <c r="K2850" t="s">
        <v>3160</v>
      </c>
      <c r="L2850" t="s">
        <v>3160</v>
      </c>
      <c r="M2850" t="s">
        <v>3049</v>
      </c>
      <c r="N2850" t="s">
        <v>3160</v>
      </c>
      <c r="O2850" t="s">
        <v>3160</v>
      </c>
      <c r="P2850" t="s">
        <v>3115</v>
      </c>
      <c r="Q2850" t="s">
        <v>3186</v>
      </c>
      <c r="R2850" s="23" t="s">
        <v>3160</v>
      </c>
      <c r="S2850" t="s">
        <v>3348</v>
      </c>
    </row>
    <row r="2851" spans="1:19" outlineLevel="1" x14ac:dyDescent="0.2">
      <c r="A2851" t="s">
        <v>4347</v>
      </c>
      <c r="B2851" t="s">
        <v>6746</v>
      </c>
      <c r="C2851" t="s">
        <v>3160</v>
      </c>
      <c r="D2851" t="s">
        <v>3160</v>
      </c>
      <c r="E2851" t="s">
        <v>3160</v>
      </c>
      <c r="F2851" t="s">
        <v>3160</v>
      </c>
      <c r="G2851" t="s">
        <v>3398</v>
      </c>
      <c r="H2851" t="s">
        <v>3160</v>
      </c>
      <c r="I2851" t="s">
        <v>1</v>
      </c>
      <c r="J2851" t="s">
        <v>3160</v>
      </c>
      <c r="K2851" t="s">
        <v>3193</v>
      </c>
      <c r="L2851" t="s">
        <v>3160</v>
      </c>
      <c r="M2851" t="s">
        <v>3049</v>
      </c>
      <c r="N2851" t="s">
        <v>3160</v>
      </c>
      <c r="O2851" t="s">
        <v>3160</v>
      </c>
      <c r="P2851" t="s">
        <v>3115</v>
      </c>
      <c r="Q2851" t="s">
        <v>3186</v>
      </c>
      <c r="R2851" t="s">
        <v>3160</v>
      </c>
      <c r="S2851" t="s">
        <v>3348</v>
      </c>
    </row>
    <row r="2852" spans="1:19" outlineLevel="1" x14ac:dyDescent="0.2">
      <c r="A2852" t="s">
        <v>4347</v>
      </c>
      <c r="B2852" t="s">
        <v>6746</v>
      </c>
      <c r="C2852" t="s">
        <v>3160</v>
      </c>
      <c r="D2852" t="s">
        <v>3160</v>
      </c>
      <c r="E2852" t="s">
        <v>3160</v>
      </c>
      <c r="F2852" t="s">
        <v>3160</v>
      </c>
      <c r="G2852" t="s">
        <v>3398</v>
      </c>
      <c r="H2852" t="s">
        <v>3160</v>
      </c>
      <c r="I2852" t="s">
        <v>1363</v>
      </c>
      <c r="J2852" t="s">
        <v>3160</v>
      </c>
      <c r="K2852" t="s">
        <v>3193</v>
      </c>
      <c r="L2852" t="s">
        <v>3194</v>
      </c>
      <c r="M2852" t="s">
        <v>3049</v>
      </c>
      <c r="N2852" t="s">
        <v>3160</v>
      </c>
      <c r="O2852" t="s">
        <v>3160</v>
      </c>
      <c r="P2852" t="s">
        <v>3115</v>
      </c>
      <c r="Q2852" t="s">
        <v>3186</v>
      </c>
      <c r="R2852" t="s">
        <v>3160</v>
      </c>
      <c r="S2852" t="s">
        <v>3348</v>
      </c>
    </row>
    <row r="2853" spans="1:19" outlineLevel="1" x14ac:dyDescent="0.2">
      <c r="A2853" t="s">
        <v>4348</v>
      </c>
      <c r="B2853" t="s">
        <v>6747</v>
      </c>
      <c r="C2853" t="s">
        <v>3160</v>
      </c>
      <c r="D2853" t="s">
        <v>3160</v>
      </c>
      <c r="E2853" t="s">
        <v>3160</v>
      </c>
      <c r="F2853" t="s">
        <v>3160</v>
      </c>
      <c r="G2853" t="s">
        <v>3397</v>
      </c>
      <c r="H2853" t="s">
        <v>3160</v>
      </c>
      <c r="I2853" t="s">
        <v>3180</v>
      </c>
      <c r="J2853" t="s">
        <v>3160</v>
      </c>
      <c r="K2853" t="s">
        <v>3160</v>
      </c>
      <c r="L2853" t="s">
        <v>3160</v>
      </c>
      <c r="M2853" t="s">
        <v>3049</v>
      </c>
      <c r="N2853" t="s">
        <v>3160</v>
      </c>
      <c r="O2853" t="s">
        <v>3160</v>
      </c>
      <c r="P2853" t="s">
        <v>3115</v>
      </c>
      <c r="Q2853" t="s">
        <v>3186</v>
      </c>
      <c r="R2853" s="23" t="s">
        <v>3160</v>
      </c>
      <c r="S2853" t="s">
        <v>3348</v>
      </c>
    </row>
    <row r="2854" spans="1:19" outlineLevel="1" x14ac:dyDescent="0.2">
      <c r="A2854" t="s">
        <v>4348</v>
      </c>
      <c r="B2854" t="s">
        <v>6747</v>
      </c>
      <c r="C2854" t="s">
        <v>3160</v>
      </c>
      <c r="D2854" t="s">
        <v>3160</v>
      </c>
      <c r="E2854" t="s">
        <v>3160</v>
      </c>
      <c r="F2854" t="s">
        <v>3160</v>
      </c>
      <c r="G2854" t="s">
        <v>3397</v>
      </c>
      <c r="H2854" t="s">
        <v>3160</v>
      </c>
      <c r="I2854" t="s">
        <v>1</v>
      </c>
      <c r="J2854" t="s">
        <v>3160</v>
      </c>
      <c r="K2854" t="s">
        <v>3193</v>
      </c>
      <c r="L2854" t="s">
        <v>3160</v>
      </c>
      <c r="M2854" t="s">
        <v>3049</v>
      </c>
      <c r="N2854" t="s">
        <v>3160</v>
      </c>
      <c r="O2854" t="s">
        <v>3160</v>
      </c>
      <c r="P2854" t="s">
        <v>3115</v>
      </c>
      <c r="Q2854" t="s">
        <v>3186</v>
      </c>
      <c r="R2854" t="s">
        <v>3160</v>
      </c>
      <c r="S2854" t="s">
        <v>3348</v>
      </c>
    </row>
    <row r="2855" spans="1:19" outlineLevel="1" x14ac:dyDescent="0.2">
      <c r="A2855" t="s">
        <v>4348</v>
      </c>
      <c r="B2855" t="s">
        <v>6747</v>
      </c>
      <c r="C2855" t="s">
        <v>3160</v>
      </c>
      <c r="D2855" t="s">
        <v>3160</v>
      </c>
      <c r="E2855" t="s">
        <v>3160</v>
      </c>
      <c r="F2855" t="s">
        <v>3160</v>
      </c>
      <c r="G2855" t="s">
        <v>3397</v>
      </c>
      <c r="H2855" t="s">
        <v>3160</v>
      </c>
      <c r="I2855" t="s">
        <v>1363</v>
      </c>
      <c r="J2855" t="s">
        <v>3160</v>
      </c>
      <c r="K2855" t="s">
        <v>3193</v>
      </c>
      <c r="L2855" t="s">
        <v>3194</v>
      </c>
      <c r="M2855" t="s">
        <v>3049</v>
      </c>
      <c r="N2855" t="s">
        <v>3160</v>
      </c>
      <c r="O2855" t="s">
        <v>3160</v>
      </c>
      <c r="P2855" t="s">
        <v>3115</v>
      </c>
      <c r="Q2855" t="s">
        <v>3186</v>
      </c>
      <c r="R2855" t="s">
        <v>3160</v>
      </c>
      <c r="S2855" t="s">
        <v>3348</v>
      </c>
    </row>
    <row r="2856" spans="1:19" outlineLevel="1" x14ac:dyDescent="0.2">
      <c r="A2856" t="s">
        <v>4349</v>
      </c>
      <c r="B2856" t="s">
        <v>6748</v>
      </c>
      <c r="C2856" t="s">
        <v>3160</v>
      </c>
      <c r="D2856" t="s">
        <v>3160</v>
      </c>
      <c r="E2856" t="s">
        <v>3160</v>
      </c>
      <c r="F2856" t="s">
        <v>3160</v>
      </c>
      <c r="G2856" t="s">
        <v>2219</v>
      </c>
      <c r="H2856" t="s">
        <v>3160</v>
      </c>
      <c r="I2856" t="s">
        <v>3180</v>
      </c>
      <c r="J2856" t="s">
        <v>3160</v>
      </c>
      <c r="K2856" t="s">
        <v>3160</v>
      </c>
      <c r="L2856" t="s">
        <v>3160</v>
      </c>
      <c r="M2856" t="s">
        <v>3049</v>
      </c>
      <c r="N2856" t="s">
        <v>3160</v>
      </c>
      <c r="O2856" t="s">
        <v>3160</v>
      </c>
      <c r="P2856" t="s">
        <v>3115</v>
      </c>
      <c r="Q2856" t="s">
        <v>3186</v>
      </c>
      <c r="R2856" s="23" t="s">
        <v>3160</v>
      </c>
      <c r="S2856" t="s">
        <v>3348</v>
      </c>
    </row>
    <row r="2857" spans="1:19" outlineLevel="1" x14ac:dyDescent="0.2">
      <c r="A2857" t="s">
        <v>4349</v>
      </c>
      <c r="B2857" t="s">
        <v>6748</v>
      </c>
      <c r="C2857" t="s">
        <v>3160</v>
      </c>
      <c r="D2857" t="s">
        <v>3160</v>
      </c>
      <c r="E2857" t="s">
        <v>3160</v>
      </c>
      <c r="F2857" t="s">
        <v>3160</v>
      </c>
      <c r="G2857" t="s">
        <v>2219</v>
      </c>
      <c r="H2857" t="s">
        <v>3160</v>
      </c>
      <c r="I2857" t="s">
        <v>1</v>
      </c>
      <c r="J2857" t="s">
        <v>3160</v>
      </c>
      <c r="K2857" t="s">
        <v>3193</v>
      </c>
      <c r="L2857" t="s">
        <v>3160</v>
      </c>
      <c r="M2857" t="s">
        <v>3049</v>
      </c>
      <c r="N2857" t="s">
        <v>3160</v>
      </c>
      <c r="O2857" t="s">
        <v>3160</v>
      </c>
      <c r="P2857" t="s">
        <v>3115</v>
      </c>
      <c r="Q2857" t="s">
        <v>3186</v>
      </c>
      <c r="R2857" t="s">
        <v>3160</v>
      </c>
      <c r="S2857" t="s">
        <v>3348</v>
      </c>
    </row>
    <row r="2858" spans="1:19" outlineLevel="1" x14ac:dyDescent="0.2">
      <c r="A2858" t="s">
        <v>4349</v>
      </c>
      <c r="B2858" t="s">
        <v>6748</v>
      </c>
      <c r="C2858" t="s">
        <v>3160</v>
      </c>
      <c r="D2858" t="s">
        <v>3160</v>
      </c>
      <c r="E2858" t="s">
        <v>3160</v>
      </c>
      <c r="F2858" t="s">
        <v>3160</v>
      </c>
      <c r="G2858" t="s">
        <v>2219</v>
      </c>
      <c r="H2858" t="s">
        <v>3160</v>
      </c>
      <c r="I2858" t="s">
        <v>1363</v>
      </c>
      <c r="J2858" t="s">
        <v>3160</v>
      </c>
      <c r="K2858" t="s">
        <v>3193</v>
      </c>
      <c r="L2858" t="s">
        <v>3194</v>
      </c>
      <c r="M2858" t="s">
        <v>3049</v>
      </c>
      <c r="N2858" t="s">
        <v>3160</v>
      </c>
      <c r="O2858" t="s">
        <v>3160</v>
      </c>
      <c r="P2858" t="s">
        <v>3115</v>
      </c>
      <c r="Q2858" t="s">
        <v>3186</v>
      </c>
      <c r="R2858" t="s">
        <v>3160</v>
      </c>
      <c r="S2858" t="s">
        <v>3348</v>
      </c>
    </row>
    <row r="2859" spans="1:19" outlineLevel="1" x14ac:dyDescent="0.2">
      <c r="A2859" t="s">
        <v>4350</v>
      </c>
      <c r="B2859" t="s">
        <v>6749</v>
      </c>
      <c r="C2859" t="s">
        <v>3160</v>
      </c>
      <c r="D2859" t="s">
        <v>3160</v>
      </c>
      <c r="E2859" t="s">
        <v>3160</v>
      </c>
      <c r="F2859" t="s">
        <v>3160</v>
      </c>
      <c r="G2859" t="s">
        <v>2220</v>
      </c>
      <c r="H2859" t="s">
        <v>3160</v>
      </c>
      <c r="I2859" t="s">
        <v>3180</v>
      </c>
      <c r="J2859" t="s">
        <v>3160</v>
      </c>
      <c r="K2859" t="s">
        <v>3160</v>
      </c>
      <c r="L2859" t="s">
        <v>3160</v>
      </c>
      <c r="M2859" t="s">
        <v>3049</v>
      </c>
      <c r="N2859" t="s">
        <v>3160</v>
      </c>
      <c r="O2859" t="s">
        <v>3160</v>
      </c>
      <c r="P2859" t="s">
        <v>3115</v>
      </c>
      <c r="Q2859" t="s">
        <v>3186</v>
      </c>
      <c r="R2859" s="23" t="s">
        <v>3160</v>
      </c>
      <c r="S2859" t="s">
        <v>3348</v>
      </c>
    </row>
    <row r="2860" spans="1:19" outlineLevel="1" x14ac:dyDescent="0.2">
      <c r="A2860" t="s">
        <v>4350</v>
      </c>
      <c r="B2860" t="s">
        <v>6749</v>
      </c>
      <c r="C2860" t="s">
        <v>3160</v>
      </c>
      <c r="D2860" t="s">
        <v>3160</v>
      </c>
      <c r="E2860" t="s">
        <v>3160</v>
      </c>
      <c r="F2860" t="s">
        <v>3160</v>
      </c>
      <c r="G2860" t="s">
        <v>2220</v>
      </c>
      <c r="H2860" t="s">
        <v>3160</v>
      </c>
      <c r="I2860" t="s">
        <v>1</v>
      </c>
      <c r="J2860" t="s">
        <v>3160</v>
      </c>
      <c r="K2860" t="s">
        <v>3193</v>
      </c>
      <c r="L2860" t="s">
        <v>3160</v>
      </c>
      <c r="M2860" t="s">
        <v>3049</v>
      </c>
      <c r="N2860" t="s">
        <v>3160</v>
      </c>
      <c r="O2860" t="s">
        <v>3160</v>
      </c>
      <c r="P2860" t="s">
        <v>3115</v>
      </c>
      <c r="Q2860" t="s">
        <v>3186</v>
      </c>
      <c r="R2860" t="s">
        <v>3160</v>
      </c>
      <c r="S2860" t="s">
        <v>3348</v>
      </c>
    </row>
    <row r="2861" spans="1:19" outlineLevel="1" x14ac:dyDescent="0.2">
      <c r="A2861" t="s">
        <v>4350</v>
      </c>
      <c r="B2861" t="s">
        <v>6749</v>
      </c>
      <c r="C2861" t="s">
        <v>3160</v>
      </c>
      <c r="D2861" t="s">
        <v>3160</v>
      </c>
      <c r="E2861" t="s">
        <v>3160</v>
      </c>
      <c r="F2861" t="s">
        <v>3160</v>
      </c>
      <c r="G2861" t="s">
        <v>2220</v>
      </c>
      <c r="H2861" t="s">
        <v>3160</v>
      </c>
      <c r="I2861" t="s">
        <v>1363</v>
      </c>
      <c r="J2861" t="s">
        <v>3160</v>
      </c>
      <c r="K2861" t="s">
        <v>3193</v>
      </c>
      <c r="L2861" t="s">
        <v>3194</v>
      </c>
      <c r="M2861" t="s">
        <v>3049</v>
      </c>
      <c r="N2861" t="s">
        <v>3160</v>
      </c>
      <c r="O2861" t="s">
        <v>3160</v>
      </c>
      <c r="P2861" t="s">
        <v>3115</v>
      </c>
      <c r="Q2861" t="s">
        <v>3186</v>
      </c>
      <c r="R2861" t="s">
        <v>3160</v>
      </c>
      <c r="S2861" t="s">
        <v>3348</v>
      </c>
    </row>
    <row r="2862" spans="1:19" outlineLevel="1" x14ac:dyDescent="0.2">
      <c r="A2862" t="s">
        <v>4351</v>
      </c>
      <c r="B2862" t="s">
        <v>6750</v>
      </c>
      <c r="C2862" t="s">
        <v>3160</v>
      </c>
      <c r="D2862" t="s">
        <v>3160</v>
      </c>
      <c r="E2862" t="s">
        <v>3160</v>
      </c>
      <c r="F2862" t="s">
        <v>3160</v>
      </c>
      <c r="G2862" t="s">
        <v>2033</v>
      </c>
      <c r="H2862" t="s">
        <v>3160</v>
      </c>
      <c r="I2862" t="s">
        <v>3180</v>
      </c>
      <c r="J2862" t="s">
        <v>3160</v>
      </c>
      <c r="K2862" t="s">
        <v>3160</v>
      </c>
      <c r="L2862" t="s">
        <v>3160</v>
      </c>
      <c r="M2862" t="s">
        <v>3049</v>
      </c>
      <c r="N2862" t="s">
        <v>3160</v>
      </c>
      <c r="O2862" t="s">
        <v>3160</v>
      </c>
      <c r="P2862" t="s">
        <v>3115</v>
      </c>
      <c r="Q2862" t="s">
        <v>3186</v>
      </c>
      <c r="R2862" s="23" t="s">
        <v>3160</v>
      </c>
      <c r="S2862" t="s">
        <v>3348</v>
      </c>
    </row>
    <row r="2863" spans="1:19" outlineLevel="1" x14ac:dyDescent="0.2">
      <c r="A2863" t="s">
        <v>4351</v>
      </c>
      <c r="B2863" t="s">
        <v>6750</v>
      </c>
      <c r="C2863" t="s">
        <v>3160</v>
      </c>
      <c r="D2863" t="s">
        <v>3160</v>
      </c>
      <c r="E2863" t="s">
        <v>3160</v>
      </c>
      <c r="F2863" t="s">
        <v>3160</v>
      </c>
      <c r="G2863" t="s">
        <v>2033</v>
      </c>
      <c r="H2863" t="s">
        <v>3160</v>
      </c>
      <c r="I2863" t="s">
        <v>1</v>
      </c>
      <c r="J2863" t="s">
        <v>3160</v>
      </c>
      <c r="K2863" t="s">
        <v>3193</v>
      </c>
      <c r="L2863" t="s">
        <v>3160</v>
      </c>
      <c r="M2863" t="s">
        <v>3049</v>
      </c>
      <c r="N2863" t="s">
        <v>3160</v>
      </c>
      <c r="O2863" t="s">
        <v>3160</v>
      </c>
      <c r="P2863" t="s">
        <v>3115</v>
      </c>
      <c r="Q2863" t="s">
        <v>3186</v>
      </c>
      <c r="R2863" t="s">
        <v>3160</v>
      </c>
      <c r="S2863" t="s">
        <v>3348</v>
      </c>
    </row>
    <row r="2864" spans="1:19" outlineLevel="1" x14ac:dyDescent="0.2">
      <c r="A2864" t="s">
        <v>4351</v>
      </c>
      <c r="B2864" t="s">
        <v>6750</v>
      </c>
      <c r="C2864" t="s">
        <v>3160</v>
      </c>
      <c r="D2864" t="s">
        <v>3160</v>
      </c>
      <c r="E2864" t="s">
        <v>3160</v>
      </c>
      <c r="F2864" t="s">
        <v>3160</v>
      </c>
      <c r="G2864" t="s">
        <v>2033</v>
      </c>
      <c r="H2864" t="s">
        <v>3160</v>
      </c>
      <c r="I2864" t="s">
        <v>1363</v>
      </c>
      <c r="J2864" t="s">
        <v>3160</v>
      </c>
      <c r="K2864" t="s">
        <v>3193</v>
      </c>
      <c r="L2864" t="s">
        <v>3194</v>
      </c>
      <c r="M2864" t="s">
        <v>3049</v>
      </c>
      <c r="N2864" t="s">
        <v>3160</v>
      </c>
      <c r="O2864" t="s">
        <v>3160</v>
      </c>
      <c r="P2864" t="s">
        <v>3115</v>
      </c>
      <c r="Q2864" t="s">
        <v>3186</v>
      </c>
      <c r="R2864" t="s">
        <v>3160</v>
      </c>
      <c r="S2864" t="s">
        <v>3348</v>
      </c>
    </row>
    <row r="2865" spans="1:19" outlineLevel="1" x14ac:dyDescent="0.2">
      <c r="A2865" t="s">
        <v>4352</v>
      </c>
      <c r="B2865" t="s">
        <v>6751</v>
      </c>
      <c r="C2865" t="s">
        <v>3160</v>
      </c>
      <c r="D2865" t="s">
        <v>3160</v>
      </c>
      <c r="E2865" t="s">
        <v>3160</v>
      </c>
      <c r="F2865" t="s">
        <v>3160</v>
      </c>
      <c r="G2865" t="s">
        <v>3515</v>
      </c>
      <c r="H2865" t="s">
        <v>3160</v>
      </c>
      <c r="I2865" t="s">
        <v>3180</v>
      </c>
      <c r="J2865" t="s">
        <v>3160</v>
      </c>
      <c r="K2865" t="s">
        <v>3160</v>
      </c>
      <c r="L2865" t="s">
        <v>3160</v>
      </c>
      <c r="M2865" t="s">
        <v>3049</v>
      </c>
      <c r="N2865" t="s">
        <v>3160</v>
      </c>
      <c r="O2865" t="s">
        <v>3160</v>
      </c>
      <c r="P2865" t="s">
        <v>3115</v>
      </c>
      <c r="Q2865" t="s">
        <v>3186</v>
      </c>
      <c r="R2865" s="23" t="s">
        <v>3160</v>
      </c>
      <c r="S2865" t="s">
        <v>3348</v>
      </c>
    </row>
    <row r="2866" spans="1:19" outlineLevel="1" x14ac:dyDescent="0.2">
      <c r="A2866" t="s">
        <v>4352</v>
      </c>
      <c r="B2866" t="s">
        <v>6751</v>
      </c>
      <c r="C2866" t="s">
        <v>3160</v>
      </c>
      <c r="D2866" t="s">
        <v>3160</v>
      </c>
      <c r="E2866" t="s">
        <v>3160</v>
      </c>
      <c r="F2866" t="s">
        <v>3160</v>
      </c>
      <c r="G2866" t="s">
        <v>3515</v>
      </c>
      <c r="H2866" t="s">
        <v>3160</v>
      </c>
      <c r="I2866" t="s">
        <v>1</v>
      </c>
      <c r="J2866" t="s">
        <v>3160</v>
      </c>
      <c r="K2866" t="s">
        <v>3193</v>
      </c>
      <c r="L2866" t="s">
        <v>3160</v>
      </c>
      <c r="M2866" t="s">
        <v>3049</v>
      </c>
      <c r="N2866" t="s">
        <v>3160</v>
      </c>
      <c r="O2866" t="s">
        <v>3160</v>
      </c>
      <c r="P2866" t="s">
        <v>3115</v>
      </c>
      <c r="Q2866" t="s">
        <v>3186</v>
      </c>
      <c r="R2866" t="s">
        <v>3160</v>
      </c>
      <c r="S2866" t="s">
        <v>3348</v>
      </c>
    </row>
    <row r="2867" spans="1:19" outlineLevel="1" x14ac:dyDescent="0.2">
      <c r="A2867" t="s">
        <v>4352</v>
      </c>
      <c r="B2867" t="s">
        <v>6751</v>
      </c>
      <c r="C2867" t="s">
        <v>3160</v>
      </c>
      <c r="D2867" t="s">
        <v>3160</v>
      </c>
      <c r="E2867" t="s">
        <v>3160</v>
      </c>
      <c r="F2867" t="s">
        <v>3160</v>
      </c>
      <c r="G2867" t="s">
        <v>3515</v>
      </c>
      <c r="H2867" t="s">
        <v>3160</v>
      </c>
      <c r="I2867" t="s">
        <v>1363</v>
      </c>
      <c r="J2867" t="s">
        <v>3160</v>
      </c>
      <c r="K2867" t="s">
        <v>3193</v>
      </c>
      <c r="L2867" t="s">
        <v>3194</v>
      </c>
      <c r="M2867" t="s">
        <v>3049</v>
      </c>
      <c r="N2867" t="s">
        <v>3160</v>
      </c>
      <c r="O2867" t="s">
        <v>3160</v>
      </c>
      <c r="P2867" t="s">
        <v>3115</v>
      </c>
      <c r="Q2867" t="s">
        <v>3186</v>
      </c>
      <c r="R2867" t="s">
        <v>3160</v>
      </c>
      <c r="S2867" t="s">
        <v>3348</v>
      </c>
    </row>
    <row r="2868" spans="1:19" outlineLevel="1" x14ac:dyDescent="0.2">
      <c r="A2868" t="s">
        <v>4353</v>
      </c>
      <c r="B2868" t="s">
        <v>6711</v>
      </c>
      <c r="C2868" t="s">
        <v>3160</v>
      </c>
      <c r="D2868" t="s">
        <v>3160</v>
      </c>
      <c r="E2868" t="s">
        <v>3160</v>
      </c>
      <c r="F2868" t="s">
        <v>3160</v>
      </c>
      <c r="G2868" t="s">
        <v>3145</v>
      </c>
      <c r="H2868" t="s">
        <v>3160</v>
      </c>
      <c r="I2868" t="s">
        <v>3180</v>
      </c>
      <c r="J2868" t="s">
        <v>3160</v>
      </c>
      <c r="K2868" t="s">
        <v>3160</v>
      </c>
      <c r="L2868" t="s">
        <v>3160</v>
      </c>
      <c r="M2868" t="s">
        <v>3049</v>
      </c>
      <c r="N2868" t="s">
        <v>3160</v>
      </c>
      <c r="O2868" t="s">
        <v>3160</v>
      </c>
      <c r="P2868" t="s">
        <v>3115</v>
      </c>
      <c r="Q2868" t="s">
        <v>3186</v>
      </c>
      <c r="R2868" s="23" t="s">
        <v>3160</v>
      </c>
      <c r="S2868" t="s">
        <v>3348</v>
      </c>
    </row>
    <row r="2869" spans="1:19" outlineLevel="1" x14ac:dyDescent="0.2">
      <c r="A2869" t="s">
        <v>4353</v>
      </c>
      <c r="B2869" t="s">
        <v>6711</v>
      </c>
      <c r="C2869" t="s">
        <v>3160</v>
      </c>
      <c r="D2869" t="s">
        <v>3160</v>
      </c>
      <c r="E2869" t="s">
        <v>3160</v>
      </c>
      <c r="F2869" t="s">
        <v>3160</v>
      </c>
      <c r="G2869" t="s">
        <v>3145</v>
      </c>
      <c r="H2869" t="s">
        <v>3160</v>
      </c>
      <c r="I2869" t="s">
        <v>1</v>
      </c>
      <c r="J2869" t="s">
        <v>3160</v>
      </c>
      <c r="K2869" t="s">
        <v>3193</v>
      </c>
      <c r="L2869" t="s">
        <v>3160</v>
      </c>
      <c r="M2869" t="s">
        <v>3049</v>
      </c>
      <c r="N2869" t="s">
        <v>3160</v>
      </c>
      <c r="O2869" t="s">
        <v>3160</v>
      </c>
      <c r="P2869" t="s">
        <v>3115</v>
      </c>
      <c r="Q2869" t="s">
        <v>3186</v>
      </c>
      <c r="R2869" t="s">
        <v>3160</v>
      </c>
      <c r="S2869" t="s">
        <v>3348</v>
      </c>
    </row>
    <row r="2870" spans="1:19" outlineLevel="1" x14ac:dyDescent="0.2">
      <c r="A2870" t="s">
        <v>4353</v>
      </c>
      <c r="B2870" t="s">
        <v>6711</v>
      </c>
      <c r="C2870" t="s">
        <v>3160</v>
      </c>
      <c r="D2870" t="s">
        <v>3160</v>
      </c>
      <c r="E2870" t="s">
        <v>3160</v>
      </c>
      <c r="F2870" t="s">
        <v>3160</v>
      </c>
      <c r="G2870" t="s">
        <v>3145</v>
      </c>
      <c r="H2870" t="s">
        <v>3160</v>
      </c>
      <c r="I2870" t="s">
        <v>1363</v>
      </c>
      <c r="J2870" t="s">
        <v>3160</v>
      </c>
      <c r="K2870" t="s">
        <v>3193</v>
      </c>
      <c r="L2870" t="s">
        <v>3194</v>
      </c>
      <c r="M2870" t="s">
        <v>3049</v>
      </c>
      <c r="N2870" t="s">
        <v>3160</v>
      </c>
      <c r="O2870" t="s">
        <v>3160</v>
      </c>
      <c r="P2870" t="s">
        <v>3115</v>
      </c>
      <c r="Q2870" t="s">
        <v>3186</v>
      </c>
      <c r="R2870" t="s">
        <v>3160</v>
      </c>
      <c r="S2870" t="s">
        <v>3348</v>
      </c>
    </row>
    <row r="2871" spans="1:19" outlineLevel="1" x14ac:dyDescent="0.2">
      <c r="A2871" t="s">
        <v>4354</v>
      </c>
      <c r="B2871" t="s">
        <v>6752</v>
      </c>
      <c r="C2871" t="s">
        <v>1342</v>
      </c>
      <c r="D2871" t="s">
        <v>3160</v>
      </c>
      <c r="E2871" t="s">
        <v>3160</v>
      </c>
      <c r="F2871" t="s">
        <v>3160</v>
      </c>
      <c r="G2871" t="s">
        <v>3455</v>
      </c>
      <c r="H2871" t="s">
        <v>3160</v>
      </c>
      <c r="I2871" t="s">
        <v>3180</v>
      </c>
      <c r="J2871" t="s">
        <v>3160</v>
      </c>
      <c r="K2871" t="s">
        <v>3160</v>
      </c>
      <c r="L2871" t="s">
        <v>3160</v>
      </c>
      <c r="M2871" t="s">
        <v>3049</v>
      </c>
      <c r="N2871" t="s">
        <v>3160</v>
      </c>
      <c r="O2871" t="s">
        <v>3160</v>
      </c>
      <c r="P2871" t="s">
        <v>3115</v>
      </c>
      <c r="Q2871" t="s">
        <v>3186</v>
      </c>
      <c r="R2871" s="23" t="s">
        <v>3160</v>
      </c>
      <c r="S2871" t="s">
        <v>3348</v>
      </c>
    </row>
    <row r="2872" spans="1:19" outlineLevel="1" x14ac:dyDescent="0.2">
      <c r="A2872" t="s">
        <v>4354</v>
      </c>
      <c r="B2872" t="s">
        <v>6752</v>
      </c>
      <c r="C2872" t="s">
        <v>1342</v>
      </c>
      <c r="D2872" t="s">
        <v>3160</v>
      </c>
      <c r="E2872" t="s">
        <v>3160</v>
      </c>
      <c r="F2872" t="s">
        <v>3160</v>
      </c>
      <c r="G2872" t="s">
        <v>3455</v>
      </c>
      <c r="H2872" t="s">
        <v>3160</v>
      </c>
      <c r="I2872" t="s">
        <v>1</v>
      </c>
      <c r="J2872" t="s">
        <v>3160</v>
      </c>
      <c r="K2872" t="s">
        <v>3193</v>
      </c>
      <c r="L2872" t="s">
        <v>3160</v>
      </c>
      <c r="M2872" t="s">
        <v>3049</v>
      </c>
      <c r="N2872" t="s">
        <v>3160</v>
      </c>
      <c r="O2872" t="s">
        <v>3160</v>
      </c>
      <c r="P2872" t="s">
        <v>3115</v>
      </c>
      <c r="Q2872" t="s">
        <v>3186</v>
      </c>
      <c r="R2872" t="s">
        <v>3160</v>
      </c>
      <c r="S2872" t="s">
        <v>3348</v>
      </c>
    </row>
    <row r="2873" spans="1:19" outlineLevel="1" x14ac:dyDescent="0.2">
      <c r="A2873" t="s">
        <v>4354</v>
      </c>
      <c r="B2873" t="s">
        <v>6752</v>
      </c>
      <c r="C2873" t="s">
        <v>1342</v>
      </c>
      <c r="D2873" t="s">
        <v>3160</v>
      </c>
      <c r="E2873" t="s">
        <v>3160</v>
      </c>
      <c r="F2873" t="s">
        <v>3160</v>
      </c>
      <c r="G2873" t="s">
        <v>3455</v>
      </c>
      <c r="H2873" t="s">
        <v>3160</v>
      </c>
      <c r="I2873" t="s">
        <v>1363</v>
      </c>
      <c r="J2873" t="s">
        <v>3160</v>
      </c>
      <c r="K2873" t="s">
        <v>3193</v>
      </c>
      <c r="L2873" t="s">
        <v>3194</v>
      </c>
      <c r="M2873" t="s">
        <v>3049</v>
      </c>
      <c r="N2873" t="s">
        <v>3160</v>
      </c>
      <c r="O2873" t="s">
        <v>3160</v>
      </c>
      <c r="P2873" t="s">
        <v>3115</v>
      </c>
      <c r="Q2873" t="s">
        <v>3186</v>
      </c>
      <c r="R2873" t="s">
        <v>3160</v>
      </c>
      <c r="S2873" t="s">
        <v>3348</v>
      </c>
    </row>
    <row r="2874" spans="1:19" outlineLevel="1" x14ac:dyDescent="0.2">
      <c r="A2874" t="s">
        <v>4355</v>
      </c>
      <c r="B2874" t="s">
        <v>6753</v>
      </c>
      <c r="C2874" t="s">
        <v>1342</v>
      </c>
      <c r="D2874" t="s">
        <v>3160</v>
      </c>
      <c r="E2874" t="s">
        <v>3160</v>
      </c>
      <c r="F2874" t="s">
        <v>3160</v>
      </c>
      <c r="G2874" t="s">
        <v>3456</v>
      </c>
      <c r="H2874" t="s">
        <v>3160</v>
      </c>
      <c r="I2874" t="s">
        <v>3180</v>
      </c>
      <c r="J2874" t="s">
        <v>3160</v>
      </c>
      <c r="K2874" t="s">
        <v>3160</v>
      </c>
      <c r="L2874" t="s">
        <v>3160</v>
      </c>
      <c r="M2874" t="s">
        <v>3049</v>
      </c>
      <c r="N2874" t="s">
        <v>3160</v>
      </c>
      <c r="O2874" t="s">
        <v>3160</v>
      </c>
      <c r="P2874" t="s">
        <v>3115</v>
      </c>
      <c r="Q2874" t="s">
        <v>3186</v>
      </c>
      <c r="R2874" s="23" t="s">
        <v>3160</v>
      </c>
      <c r="S2874" t="s">
        <v>3348</v>
      </c>
    </row>
    <row r="2875" spans="1:19" outlineLevel="1" x14ac:dyDescent="0.2">
      <c r="A2875" t="s">
        <v>4355</v>
      </c>
      <c r="B2875" t="s">
        <v>6753</v>
      </c>
      <c r="C2875" t="s">
        <v>1342</v>
      </c>
      <c r="D2875" t="s">
        <v>3160</v>
      </c>
      <c r="E2875" t="s">
        <v>3160</v>
      </c>
      <c r="F2875" t="s">
        <v>3160</v>
      </c>
      <c r="G2875" t="s">
        <v>3456</v>
      </c>
      <c r="H2875" t="s">
        <v>3160</v>
      </c>
      <c r="I2875" t="s">
        <v>1</v>
      </c>
      <c r="J2875" t="s">
        <v>3160</v>
      </c>
      <c r="K2875" t="s">
        <v>3193</v>
      </c>
      <c r="L2875" t="s">
        <v>3160</v>
      </c>
      <c r="M2875" t="s">
        <v>3049</v>
      </c>
      <c r="N2875" t="s">
        <v>3160</v>
      </c>
      <c r="O2875" t="s">
        <v>3160</v>
      </c>
      <c r="P2875" t="s">
        <v>3115</v>
      </c>
      <c r="Q2875" t="s">
        <v>3186</v>
      </c>
      <c r="R2875" t="s">
        <v>3160</v>
      </c>
      <c r="S2875" t="s">
        <v>3348</v>
      </c>
    </row>
    <row r="2876" spans="1:19" outlineLevel="1" x14ac:dyDescent="0.2">
      <c r="A2876" t="s">
        <v>4355</v>
      </c>
      <c r="B2876" t="s">
        <v>6753</v>
      </c>
      <c r="C2876" t="s">
        <v>1342</v>
      </c>
      <c r="D2876" t="s">
        <v>3160</v>
      </c>
      <c r="E2876" t="s">
        <v>3160</v>
      </c>
      <c r="F2876" t="s">
        <v>3160</v>
      </c>
      <c r="G2876" t="s">
        <v>3456</v>
      </c>
      <c r="H2876" t="s">
        <v>3160</v>
      </c>
      <c r="I2876" t="s">
        <v>1363</v>
      </c>
      <c r="J2876" t="s">
        <v>3160</v>
      </c>
      <c r="K2876" t="s">
        <v>3193</v>
      </c>
      <c r="L2876" t="s">
        <v>3194</v>
      </c>
      <c r="M2876" t="s">
        <v>3049</v>
      </c>
      <c r="N2876" t="s">
        <v>3160</v>
      </c>
      <c r="O2876" t="s">
        <v>3160</v>
      </c>
      <c r="P2876" t="s">
        <v>3115</v>
      </c>
      <c r="Q2876" t="s">
        <v>3186</v>
      </c>
      <c r="R2876" t="s">
        <v>3160</v>
      </c>
      <c r="S2876" t="s">
        <v>3348</v>
      </c>
    </row>
    <row r="2877" spans="1:19" outlineLevel="1" x14ac:dyDescent="0.2">
      <c r="A2877" t="s">
        <v>4356</v>
      </c>
      <c r="B2877" t="s">
        <v>6754</v>
      </c>
      <c r="C2877" t="s">
        <v>1344</v>
      </c>
      <c r="D2877" t="s">
        <v>3160</v>
      </c>
      <c r="E2877" t="s">
        <v>3160</v>
      </c>
      <c r="F2877" t="s">
        <v>3160</v>
      </c>
      <c r="G2877" t="s">
        <v>3518</v>
      </c>
      <c r="H2877" t="s">
        <v>3160</v>
      </c>
      <c r="I2877" t="s">
        <v>3180</v>
      </c>
      <c r="J2877" t="s">
        <v>3160</v>
      </c>
      <c r="K2877" t="s">
        <v>3160</v>
      </c>
      <c r="L2877" t="s">
        <v>3160</v>
      </c>
      <c r="M2877" t="s">
        <v>3049</v>
      </c>
      <c r="N2877" t="s">
        <v>3160</v>
      </c>
      <c r="O2877" t="s">
        <v>1339</v>
      </c>
      <c r="P2877" t="s">
        <v>3115</v>
      </c>
      <c r="Q2877" t="s">
        <v>3186</v>
      </c>
      <c r="R2877" s="23" t="s">
        <v>3160</v>
      </c>
      <c r="S2877" t="s">
        <v>3348</v>
      </c>
    </row>
    <row r="2878" spans="1:19" outlineLevel="1" x14ac:dyDescent="0.2">
      <c r="A2878" t="s">
        <v>4356</v>
      </c>
      <c r="B2878" t="s">
        <v>6754</v>
      </c>
      <c r="C2878" t="s">
        <v>1344</v>
      </c>
      <c r="D2878" t="s">
        <v>3160</v>
      </c>
      <c r="E2878" t="s">
        <v>3160</v>
      </c>
      <c r="F2878" t="s">
        <v>3160</v>
      </c>
      <c r="G2878" t="s">
        <v>3518</v>
      </c>
      <c r="H2878" t="s">
        <v>3160</v>
      </c>
      <c r="I2878" t="s">
        <v>1</v>
      </c>
      <c r="J2878" t="s">
        <v>3160</v>
      </c>
      <c r="K2878" t="s">
        <v>3193</v>
      </c>
      <c r="L2878" t="s">
        <v>3160</v>
      </c>
      <c r="M2878" t="s">
        <v>3049</v>
      </c>
      <c r="N2878" t="s">
        <v>3160</v>
      </c>
      <c r="O2878" t="s">
        <v>1339</v>
      </c>
      <c r="P2878" t="s">
        <v>3115</v>
      </c>
      <c r="Q2878" t="s">
        <v>3186</v>
      </c>
      <c r="R2878" t="s">
        <v>3160</v>
      </c>
      <c r="S2878" t="s">
        <v>3348</v>
      </c>
    </row>
    <row r="2879" spans="1:19" outlineLevel="1" x14ac:dyDescent="0.2">
      <c r="A2879" t="s">
        <v>4356</v>
      </c>
      <c r="B2879" t="s">
        <v>6754</v>
      </c>
      <c r="C2879" t="s">
        <v>1344</v>
      </c>
      <c r="D2879" t="s">
        <v>3160</v>
      </c>
      <c r="E2879" t="s">
        <v>3160</v>
      </c>
      <c r="F2879" t="s">
        <v>3160</v>
      </c>
      <c r="G2879" t="s">
        <v>3518</v>
      </c>
      <c r="H2879" t="s">
        <v>3160</v>
      </c>
      <c r="I2879" t="s">
        <v>1363</v>
      </c>
      <c r="J2879" t="s">
        <v>3160</v>
      </c>
      <c r="K2879" t="s">
        <v>3193</v>
      </c>
      <c r="L2879" t="s">
        <v>3194</v>
      </c>
      <c r="M2879" t="s">
        <v>3049</v>
      </c>
      <c r="N2879" t="s">
        <v>3160</v>
      </c>
      <c r="O2879" t="s">
        <v>1339</v>
      </c>
      <c r="P2879" t="s">
        <v>3115</v>
      </c>
      <c r="Q2879" t="s">
        <v>3186</v>
      </c>
      <c r="R2879" t="s">
        <v>3160</v>
      </c>
      <c r="S2879" t="s">
        <v>3348</v>
      </c>
    </row>
    <row r="2880" spans="1:19" outlineLevel="1" x14ac:dyDescent="0.2">
      <c r="A2880" t="s">
        <v>4357</v>
      </c>
      <c r="B2880" t="s">
        <v>6755</v>
      </c>
      <c r="C2880" t="s">
        <v>1344</v>
      </c>
      <c r="D2880" t="s">
        <v>3160</v>
      </c>
      <c r="E2880" t="s">
        <v>3160</v>
      </c>
      <c r="F2880" t="s">
        <v>3160</v>
      </c>
      <c r="G2880" t="s">
        <v>2280</v>
      </c>
      <c r="H2880" t="s">
        <v>3160</v>
      </c>
      <c r="I2880" t="s">
        <v>3180</v>
      </c>
      <c r="J2880" t="s">
        <v>3160</v>
      </c>
      <c r="K2880" t="s">
        <v>3160</v>
      </c>
      <c r="L2880" t="s">
        <v>3160</v>
      </c>
      <c r="M2880" t="s">
        <v>3049</v>
      </c>
      <c r="N2880" t="s">
        <v>3160</v>
      </c>
      <c r="O2880" t="s">
        <v>3160</v>
      </c>
      <c r="P2880" t="s">
        <v>3115</v>
      </c>
      <c r="Q2880" t="s">
        <v>3186</v>
      </c>
      <c r="R2880" s="23" t="s">
        <v>3160</v>
      </c>
      <c r="S2880" t="s">
        <v>3348</v>
      </c>
    </row>
    <row r="2881" spans="1:19" outlineLevel="1" x14ac:dyDescent="0.2">
      <c r="A2881" t="s">
        <v>4357</v>
      </c>
      <c r="B2881" t="s">
        <v>6755</v>
      </c>
      <c r="C2881" t="s">
        <v>1344</v>
      </c>
      <c r="D2881" t="s">
        <v>3160</v>
      </c>
      <c r="E2881" t="s">
        <v>3160</v>
      </c>
      <c r="F2881" t="s">
        <v>3160</v>
      </c>
      <c r="G2881" t="s">
        <v>2280</v>
      </c>
      <c r="H2881" t="s">
        <v>3160</v>
      </c>
      <c r="I2881" t="s">
        <v>1</v>
      </c>
      <c r="J2881" t="s">
        <v>3160</v>
      </c>
      <c r="K2881" t="s">
        <v>3193</v>
      </c>
      <c r="L2881" t="s">
        <v>3160</v>
      </c>
      <c r="M2881" t="s">
        <v>3049</v>
      </c>
      <c r="N2881" t="s">
        <v>3160</v>
      </c>
      <c r="O2881" t="s">
        <v>3160</v>
      </c>
      <c r="P2881" t="s">
        <v>3115</v>
      </c>
      <c r="Q2881" t="s">
        <v>3186</v>
      </c>
      <c r="R2881" t="s">
        <v>3160</v>
      </c>
      <c r="S2881" t="s">
        <v>3348</v>
      </c>
    </row>
    <row r="2882" spans="1:19" outlineLevel="1" x14ac:dyDescent="0.2">
      <c r="A2882" t="s">
        <v>4357</v>
      </c>
      <c r="B2882" t="s">
        <v>6755</v>
      </c>
      <c r="C2882" t="s">
        <v>1344</v>
      </c>
      <c r="D2882" t="s">
        <v>3160</v>
      </c>
      <c r="E2882" t="s">
        <v>3160</v>
      </c>
      <c r="F2882" t="s">
        <v>3160</v>
      </c>
      <c r="G2882" t="s">
        <v>2280</v>
      </c>
      <c r="H2882" t="s">
        <v>3160</v>
      </c>
      <c r="I2882" t="s">
        <v>1363</v>
      </c>
      <c r="J2882" t="s">
        <v>3160</v>
      </c>
      <c r="K2882" t="s">
        <v>3193</v>
      </c>
      <c r="L2882" t="s">
        <v>3194</v>
      </c>
      <c r="M2882" t="s">
        <v>3049</v>
      </c>
      <c r="N2882" t="s">
        <v>3160</v>
      </c>
      <c r="O2882" t="s">
        <v>3160</v>
      </c>
      <c r="P2882" t="s">
        <v>3115</v>
      </c>
      <c r="Q2882" t="s">
        <v>3186</v>
      </c>
      <c r="R2882" t="s">
        <v>3160</v>
      </c>
      <c r="S2882" t="s">
        <v>3348</v>
      </c>
    </row>
    <row r="2883" spans="1:19" outlineLevel="1" x14ac:dyDescent="0.2">
      <c r="A2883" t="s">
        <v>4357</v>
      </c>
      <c r="B2883" t="s">
        <v>6755</v>
      </c>
      <c r="C2883" t="s">
        <v>1344</v>
      </c>
      <c r="D2883" t="s">
        <v>3160</v>
      </c>
      <c r="E2883" t="s">
        <v>3160</v>
      </c>
      <c r="F2883" t="s">
        <v>3160</v>
      </c>
      <c r="G2883" t="s">
        <v>3518</v>
      </c>
      <c r="H2883" t="s">
        <v>3160</v>
      </c>
      <c r="I2883" t="s">
        <v>3180</v>
      </c>
      <c r="J2883" t="s">
        <v>3160</v>
      </c>
      <c r="K2883" t="s">
        <v>3160</v>
      </c>
      <c r="L2883" t="s">
        <v>3160</v>
      </c>
      <c r="M2883" t="s">
        <v>3049</v>
      </c>
      <c r="N2883" t="s">
        <v>3160</v>
      </c>
      <c r="O2883" t="s">
        <v>1340</v>
      </c>
      <c r="P2883" t="s">
        <v>3115</v>
      </c>
      <c r="Q2883" t="s">
        <v>3186</v>
      </c>
      <c r="R2883" s="23" t="s">
        <v>3160</v>
      </c>
      <c r="S2883" t="s">
        <v>3348</v>
      </c>
    </row>
    <row r="2884" spans="1:19" outlineLevel="1" x14ac:dyDescent="0.2">
      <c r="A2884" t="s">
        <v>4357</v>
      </c>
      <c r="B2884" t="s">
        <v>6755</v>
      </c>
      <c r="C2884" t="s">
        <v>1344</v>
      </c>
      <c r="D2884" t="s">
        <v>3160</v>
      </c>
      <c r="E2884" t="s">
        <v>3160</v>
      </c>
      <c r="F2884" t="s">
        <v>3160</v>
      </c>
      <c r="G2884" t="s">
        <v>3518</v>
      </c>
      <c r="H2884" t="s">
        <v>3160</v>
      </c>
      <c r="I2884" t="s">
        <v>1</v>
      </c>
      <c r="J2884" t="s">
        <v>3160</v>
      </c>
      <c r="K2884" t="s">
        <v>3193</v>
      </c>
      <c r="L2884" t="s">
        <v>3160</v>
      </c>
      <c r="M2884" t="s">
        <v>3049</v>
      </c>
      <c r="N2884" t="s">
        <v>3160</v>
      </c>
      <c r="O2884" t="s">
        <v>1340</v>
      </c>
      <c r="P2884" t="s">
        <v>3115</v>
      </c>
      <c r="Q2884" t="s">
        <v>3186</v>
      </c>
      <c r="R2884" t="s">
        <v>3160</v>
      </c>
      <c r="S2884" t="s">
        <v>3348</v>
      </c>
    </row>
    <row r="2885" spans="1:19" outlineLevel="1" x14ac:dyDescent="0.2">
      <c r="A2885" t="s">
        <v>4357</v>
      </c>
      <c r="B2885" t="s">
        <v>6755</v>
      </c>
      <c r="C2885" t="s">
        <v>1344</v>
      </c>
      <c r="D2885" t="s">
        <v>3160</v>
      </c>
      <c r="E2885" t="s">
        <v>3160</v>
      </c>
      <c r="F2885" t="s">
        <v>3160</v>
      </c>
      <c r="G2885" t="s">
        <v>3518</v>
      </c>
      <c r="H2885" t="s">
        <v>3160</v>
      </c>
      <c r="I2885" t="s">
        <v>1363</v>
      </c>
      <c r="J2885" t="s">
        <v>3160</v>
      </c>
      <c r="K2885" t="s">
        <v>3193</v>
      </c>
      <c r="L2885" t="s">
        <v>3194</v>
      </c>
      <c r="M2885" t="s">
        <v>3049</v>
      </c>
      <c r="N2885" t="s">
        <v>3160</v>
      </c>
      <c r="O2885" t="s">
        <v>1340</v>
      </c>
      <c r="P2885" t="s">
        <v>3115</v>
      </c>
      <c r="Q2885" t="s">
        <v>3186</v>
      </c>
      <c r="R2885" t="s">
        <v>3160</v>
      </c>
      <c r="S2885" t="s">
        <v>3348</v>
      </c>
    </row>
    <row r="2886" spans="1:19" outlineLevel="1" x14ac:dyDescent="0.2">
      <c r="A2886" t="s">
        <v>4358</v>
      </c>
      <c r="B2886" t="s">
        <v>6756</v>
      </c>
      <c r="C2886" t="s">
        <v>1344</v>
      </c>
      <c r="D2886" t="s">
        <v>3160</v>
      </c>
      <c r="E2886" t="s">
        <v>3160</v>
      </c>
      <c r="F2886" t="s">
        <v>3160</v>
      </c>
      <c r="G2886" t="s">
        <v>2279</v>
      </c>
      <c r="H2886" t="s">
        <v>3160</v>
      </c>
      <c r="I2886" t="s">
        <v>3180</v>
      </c>
      <c r="J2886" t="s">
        <v>3160</v>
      </c>
      <c r="K2886" t="s">
        <v>3160</v>
      </c>
      <c r="L2886" t="s">
        <v>3160</v>
      </c>
      <c r="M2886" t="s">
        <v>3049</v>
      </c>
      <c r="N2886" t="s">
        <v>3160</v>
      </c>
      <c r="O2886" t="s">
        <v>3160</v>
      </c>
      <c r="P2886" t="s">
        <v>3115</v>
      </c>
      <c r="Q2886" t="s">
        <v>3186</v>
      </c>
      <c r="R2886" s="23" t="s">
        <v>3160</v>
      </c>
      <c r="S2886" t="s">
        <v>3348</v>
      </c>
    </row>
    <row r="2887" spans="1:19" outlineLevel="1" x14ac:dyDescent="0.2">
      <c r="A2887" t="s">
        <v>4358</v>
      </c>
      <c r="B2887" t="s">
        <v>6756</v>
      </c>
      <c r="C2887" t="s">
        <v>1344</v>
      </c>
      <c r="D2887" t="s">
        <v>3160</v>
      </c>
      <c r="E2887" t="s">
        <v>3160</v>
      </c>
      <c r="F2887" t="s">
        <v>3160</v>
      </c>
      <c r="G2887" t="s">
        <v>2279</v>
      </c>
      <c r="H2887" t="s">
        <v>3160</v>
      </c>
      <c r="I2887" t="s">
        <v>1</v>
      </c>
      <c r="J2887" t="s">
        <v>3160</v>
      </c>
      <c r="K2887" t="s">
        <v>3193</v>
      </c>
      <c r="L2887" t="s">
        <v>3160</v>
      </c>
      <c r="M2887" t="s">
        <v>3049</v>
      </c>
      <c r="N2887" t="s">
        <v>3160</v>
      </c>
      <c r="O2887" t="s">
        <v>3160</v>
      </c>
      <c r="P2887" t="s">
        <v>3115</v>
      </c>
      <c r="Q2887" t="s">
        <v>3186</v>
      </c>
      <c r="R2887" t="s">
        <v>3160</v>
      </c>
      <c r="S2887" t="s">
        <v>3348</v>
      </c>
    </row>
    <row r="2888" spans="1:19" outlineLevel="1" x14ac:dyDescent="0.2">
      <c r="A2888" t="s">
        <v>4358</v>
      </c>
      <c r="B2888" t="s">
        <v>6756</v>
      </c>
      <c r="C2888" t="s">
        <v>1344</v>
      </c>
      <c r="D2888" t="s">
        <v>3160</v>
      </c>
      <c r="E2888" t="s">
        <v>3160</v>
      </c>
      <c r="F2888" t="s">
        <v>3160</v>
      </c>
      <c r="G2888" t="s">
        <v>2279</v>
      </c>
      <c r="H2888" t="s">
        <v>3160</v>
      </c>
      <c r="I2888" t="s">
        <v>1363</v>
      </c>
      <c r="J2888" t="s">
        <v>3160</v>
      </c>
      <c r="K2888" t="s">
        <v>3193</v>
      </c>
      <c r="L2888" t="s">
        <v>3194</v>
      </c>
      <c r="M2888" t="s">
        <v>3049</v>
      </c>
      <c r="N2888" t="s">
        <v>3160</v>
      </c>
      <c r="O2888" t="s">
        <v>3160</v>
      </c>
      <c r="P2888" t="s">
        <v>3115</v>
      </c>
      <c r="Q2888" t="s">
        <v>3186</v>
      </c>
      <c r="R2888" t="s">
        <v>3160</v>
      </c>
      <c r="S2888" t="s">
        <v>3348</v>
      </c>
    </row>
    <row r="2889" spans="1:19" outlineLevel="1" x14ac:dyDescent="0.2">
      <c r="A2889" t="s">
        <v>4359</v>
      </c>
      <c r="B2889" t="s">
        <v>6712</v>
      </c>
      <c r="C2889" t="s">
        <v>3160</v>
      </c>
      <c r="D2889" t="s">
        <v>3160</v>
      </c>
      <c r="E2889" t="s">
        <v>3160</v>
      </c>
      <c r="F2889" t="s">
        <v>3160</v>
      </c>
      <c r="G2889" t="s">
        <v>2281</v>
      </c>
      <c r="H2889" t="s">
        <v>3160</v>
      </c>
      <c r="I2889" t="s">
        <v>3180</v>
      </c>
      <c r="J2889" t="s">
        <v>3160</v>
      </c>
      <c r="K2889" t="s">
        <v>3160</v>
      </c>
      <c r="L2889" t="s">
        <v>3160</v>
      </c>
      <c r="M2889" t="s">
        <v>3049</v>
      </c>
      <c r="N2889" t="s">
        <v>3160</v>
      </c>
      <c r="O2889" t="s">
        <v>3160</v>
      </c>
      <c r="P2889" t="s">
        <v>3115</v>
      </c>
      <c r="Q2889" t="s">
        <v>3186</v>
      </c>
      <c r="R2889" s="23" t="s">
        <v>3160</v>
      </c>
      <c r="S2889" t="s">
        <v>3348</v>
      </c>
    </row>
    <row r="2890" spans="1:19" outlineLevel="1" x14ac:dyDescent="0.2">
      <c r="A2890" t="s">
        <v>4359</v>
      </c>
      <c r="B2890" t="s">
        <v>6712</v>
      </c>
      <c r="C2890" t="s">
        <v>3160</v>
      </c>
      <c r="D2890" t="s">
        <v>3160</v>
      </c>
      <c r="E2890" t="s">
        <v>3160</v>
      </c>
      <c r="F2890" t="s">
        <v>3160</v>
      </c>
      <c r="G2890" t="s">
        <v>2281</v>
      </c>
      <c r="H2890" t="s">
        <v>3160</v>
      </c>
      <c r="I2890" t="s">
        <v>1</v>
      </c>
      <c r="J2890" t="s">
        <v>3160</v>
      </c>
      <c r="K2890" t="s">
        <v>3193</v>
      </c>
      <c r="L2890" t="s">
        <v>3160</v>
      </c>
      <c r="M2890" t="s">
        <v>3049</v>
      </c>
      <c r="N2890" t="s">
        <v>3160</v>
      </c>
      <c r="O2890" t="s">
        <v>3160</v>
      </c>
      <c r="P2890" t="s">
        <v>3115</v>
      </c>
      <c r="Q2890" t="s">
        <v>3186</v>
      </c>
      <c r="R2890" t="s">
        <v>3160</v>
      </c>
      <c r="S2890" t="s">
        <v>3348</v>
      </c>
    </row>
    <row r="2891" spans="1:19" outlineLevel="1" x14ac:dyDescent="0.2">
      <c r="A2891" t="s">
        <v>4359</v>
      </c>
      <c r="B2891" t="s">
        <v>6712</v>
      </c>
      <c r="C2891" t="s">
        <v>3160</v>
      </c>
      <c r="D2891" t="s">
        <v>3160</v>
      </c>
      <c r="E2891" t="s">
        <v>3160</v>
      </c>
      <c r="F2891" t="s">
        <v>3160</v>
      </c>
      <c r="G2891" t="s">
        <v>2281</v>
      </c>
      <c r="H2891" t="s">
        <v>3160</v>
      </c>
      <c r="I2891" t="s">
        <v>1363</v>
      </c>
      <c r="J2891" t="s">
        <v>3160</v>
      </c>
      <c r="K2891" t="s">
        <v>3193</v>
      </c>
      <c r="L2891" t="s">
        <v>3194</v>
      </c>
      <c r="M2891" t="s">
        <v>3049</v>
      </c>
      <c r="N2891" t="s">
        <v>3160</v>
      </c>
      <c r="O2891" t="s">
        <v>3160</v>
      </c>
      <c r="P2891" t="s">
        <v>3115</v>
      </c>
      <c r="Q2891" t="s">
        <v>3186</v>
      </c>
      <c r="R2891" t="s">
        <v>3160</v>
      </c>
      <c r="S2891" t="s">
        <v>3348</v>
      </c>
    </row>
    <row r="2892" spans="1:19" outlineLevel="1" x14ac:dyDescent="0.2">
      <c r="A2892" t="s">
        <v>4360</v>
      </c>
      <c r="B2892" t="s">
        <v>6757</v>
      </c>
      <c r="C2892" t="s">
        <v>1344</v>
      </c>
      <c r="D2892" t="s">
        <v>3160</v>
      </c>
      <c r="E2892" t="s">
        <v>3160</v>
      </c>
      <c r="F2892" t="s">
        <v>3160</v>
      </c>
      <c r="G2892" t="s">
        <v>3105</v>
      </c>
      <c r="H2892" t="s">
        <v>3160</v>
      </c>
      <c r="I2892" t="s">
        <v>3180</v>
      </c>
      <c r="J2892" t="s">
        <v>3160</v>
      </c>
      <c r="K2892" t="s">
        <v>3160</v>
      </c>
      <c r="L2892" t="s">
        <v>3160</v>
      </c>
      <c r="M2892" t="s">
        <v>3049</v>
      </c>
      <c r="N2892" t="s">
        <v>3160</v>
      </c>
      <c r="O2892" t="s">
        <v>1339</v>
      </c>
      <c r="P2892" t="s">
        <v>3115</v>
      </c>
      <c r="Q2892" t="s">
        <v>3186</v>
      </c>
      <c r="R2892" s="23" t="s">
        <v>3160</v>
      </c>
      <c r="S2892" t="s">
        <v>3348</v>
      </c>
    </row>
    <row r="2893" spans="1:19" outlineLevel="1" x14ac:dyDescent="0.2">
      <c r="A2893" t="s">
        <v>4360</v>
      </c>
      <c r="B2893" t="s">
        <v>6757</v>
      </c>
      <c r="C2893" t="s">
        <v>1344</v>
      </c>
      <c r="D2893" t="s">
        <v>3160</v>
      </c>
      <c r="E2893" t="s">
        <v>3160</v>
      </c>
      <c r="F2893" t="s">
        <v>3160</v>
      </c>
      <c r="G2893" t="s">
        <v>3105</v>
      </c>
      <c r="H2893" t="s">
        <v>3160</v>
      </c>
      <c r="I2893" t="s">
        <v>1</v>
      </c>
      <c r="J2893" t="s">
        <v>3160</v>
      </c>
      <c r="K2893" t="s">
        <v>3193</v>
      </c>
      <c r="L2893" t="s">
        <v>3160</v>
      </c>
      <c r="M2893" t="s">
        <v>3049</v>
      </c>
      <c r="N2893" t="s">
        <v>3160</v>
      </c>
      <c r="O2893" t="s">
        <v>1339</v>
      </c>
      <c r="P2893" t="s">
        <v>3115</v>
      </c>
      <c r="Q2893" t="s">
        <v>3186</v>
      </c>
      <c r="R2893" t="s">
        <v>3160</v>
      </c>
      <c r="S2893" t="s">
        <v>3348</v>
      </c>
    </row>
    <row r="2894" spans="1:19" outlineLevel="1" x14ac:dyDescent="0.2">
      <c r="A2894" t="s">
        <v>4360</v>
      </c>
      <c r="B2894" t="s">
        <v>6757</v>
      </c>
      <c r="C2894" t="s">
        <v>1344</v>
      </c>
      <c r="D2894" t="s">
        <v>3160</v>
      </c>
      <c r="E2894" t="s">
        <v>3160</v>
      </c>
      <c r="F2894" t="s">
        <v>3160</v>
      </c>
      <c r="G2894" t="s">
        <v>3105</v>
      </c>
      <c r="H2894" t="s">
        <v>3160</v>
      </c>
      <c r="I2894" t="s">
        <v>1363</v>
      </c>
      <c r="J2894" t="s">
        <v>3160</v>
      </c>
      <c r="K2894" t="s">
        <v>3193</v>
      </c>
      <c r="L2894" t="s">
        <v>3194</v>
      </c>
      <c r="M2894" t="s">
        <v>3049</v>
      </c>
      <c r="N2894" t="s">
        <v>3160</v>
      </c>
      <c r="O2894" t="s">
        <v>1339</v>
      </c>
      <c r="P2894" t="s">
        <v>3115</v>
      </c>
      <c r="Q2894" t="s">
        <v>3186</v>
      </c>
      <c r="R2894" t="s">
        <v>3160</v>
      </c>
      <c r="S2894" t="s">
        <v>3348</v>
      </c>
    </row>
    <row r="2895" spans="1:19" outlineLevel="1" x14ac:dyDescent="0.2">
      <c r="A2895" t="s">
        <v>4361</v>
      </c>
      <c r="B2895" t="s">
        <v>6758</v>
      </c>
      <c r="C2895" t="s">
        <v>1344</v>
      </c>
      <c r="D2895" t="s">
        <v>3160</v>
      </c>
      <c r="E2895" t="s">
        <v>3160</v>
      </c>
      <c r="F2895" t="s">
        <v>3160</v>
      </c>
      <c r="G2895" t="s">
        <v>2283</v>
      </c>
      <c r="H2895" t="s">
        <v>3160</v>
      </c>
      <c r="I2895" t="s">
        <v>3180</v>
      </c>
      <c r="J2895" t="s">
        <v>3160</v>
      </c>
      <c r="K2895" t="s">
        <v>3160</v>
      </c>
      <c r="L2895" t="s">
        <v>3160</v>
      </c>
      <c r="M2895" t="s">
        <v>3049</v>
      </c>
      <c r="N2895" t="s">
        <v>3160</v>
      </c>
      <c r="O2895" t="s">
        <v>3160</v>
      </c>
      <c r="P2895" t="s">
        <v>3115</v>
      </c>
      <c r="Q2895" t="s">
        <v>3186</v>
      </c>
      <c r="R2895" s="23" t="s">
        <v>3160</v>
      </c>
      <c r="S2895" t="s">
        <v>3348</v>
      </c>
    </row>
    <row r="2896" spans="1:19" outlineLevel="1" x14ac:dyDescent="0.2">
      <c r="A2896" t="s">
        <v>4361</v>
      </c>
      <c r="B2896" t="s">
        <v>6758</v>
      </c>
      <c r="C2896" t="s">
        <v>1344</v>
      </c>
      <c r="D2896" t="s">
        <v>3160</v>
      </c>
      <c r="E2896" t="s">
        <v>3160</v>
      </c>
      <c r="F2896" t="s">
        <v>3160</v>
      </c>
      <c r="G2896" t="s">
        <v>2283</v>
      </c>
      <c r="H2896" t="s">
        <v>3160</v>
      </c>
      <c r="I2896" t="s">
        <v>1</v>
      </c>
      <c r="J2896" t="s">
        <v>3160</v>
      </c>
      <c r="K2896" t="s">
        <v>3193</v>
      </c>
      <c r="L2896" t="s">
        <v>3160</v>
      </c>
      <c r="M2896" t="s">
        <v>3049</v>
      </c>
      <c r="N2896" t="s">
        <v>3160</v>
      </c>
      <c r="O2896" t="s">
        <v>3160</v>
      </c>
      <c r="P2896" t="s">
        <v>3115</v>
      </c>
      <c r="Q2896" t="s">
        <v>3186</v>
      </c>
      <c r="R2896" t="s">
        <v>3160</v>
      </c>
      <c r="S2896" t="s">
        <v>3348</v>
      </c>
    </row>
    <row r="2897" spans="1:19" outlineLevel="1" x14ac:dyDescent="0.2">
      <c r="A2897" t="s">
        <v>4361</v>
      </c>
      <c r="B2897" t="s">
        <v>6758</v>
      </c>
      <c r="C2897" t="s">
        <v>1344</v>
      </c>
      <c r="D2897" t="s">
        <v>3160</v>
      </c>
      <c r="E2897" t="s">
        <v>3160</v>
      </c>
      <c r="F2897" t="s">
        <v>3160</v>
      </c>
      <c r="G2897" t="s">
        <v>2283</v>
      </c>
      <c r="H2897" t="s">
        <v>3160</v>
      </c>
      <c r="I2897" t="s">
        <v>1363</v>
      </c>
      <c r="J2897" t="s">
        <v>3160</v>
      </c>
      <c r="K2897" t="s">
        <v>3193</v>
      </c>
      <c r="L2897" t="s">
        <v>3194</v>
      </c>
      <c r="M2897" t="s">
        <v>3049</v>
      </c>
      <c r="N2897" t="s">
        <v>3160</v>
      </c>
      <c r="O2897" t="s">
        <v>3160</v>
      </c>
      <c r="P2897" t="s">
        <v>3115</v>
      </c>
      <c r="Q2897" t="s">
        <v>3186</v>
      </c>
      <c r="R2897" t="s">
        <v>3160</v>
      </c>
      <c r="S2897" t="s">
        <v>3348</v>
      </c>
    </row>
    <row r="2898" spans="1:19" outlineLevel="1" x14ac:dyDescent="0.2">
      <c r="A2898" t="s">
        <v>4361</v>
      </c>
      <c r="B2898" t="s">
        <v>6758</v>
      </c>
      <c r="C2898" t="s">
        <v>1344</v>
      </c>
      <c r="D2898" t="s">
        <v>3160</v>
      </c>
      <c r="E2898" t="s">
        <v>3160</v>
      </c>
      <c r="F2898" t="s">
        <v>3160</v>
      </c>
      <c r="G2898" t="s">
        <v>3105</v>
      </c>
      <c r="H2898" t="s">
        <v>3160</v>
      </c>
      <c r="I2898" t="s">
        <v>3180</v>
      </c>
      <c r="J2898" t="s">
        <v>3160</v>
      </c>
      <c r="K2898" t="s">
        <v>3160</v>
      </c>
      <c r="L2898" t="s">
        <v>3160</v>
      </c>
      <c r="M2898" t="s">
        <v>3049</v>
      </c>
      <c r="N2898" t="s">
        <v>3160</v>
      </c>
      <c r="O2898" t="s">
        <v>1340</v>
      </c>
      <c r="P2898" t="s">
        <v>3115</v>
      </c>
      <c r="Q2898" t="s">
        <v>3186</v>
      </c>
      <c r="R2898" s="23" t="s">
        <v>3160</v>
      </c>
      <c r="S2898" t="s">
        <v>3348</v>
      </c>
    </row>
    <row r="2899" spans="1:19" outlineLevel="1" x14ac:dyDescent="0.2">
      <c r="A2899" t="s">
        <v>4361</v>
      </c>
      <c r="B2899" t="s">
        <v>6758</v>
      </c>
      <c r="C2899" t="s">
        <v>1344</v>
      </c>
      <c r="D2899" t="s">
        <v>3160</v>
      </c>
      <c r="E2899" t="s">
        <v>3160</v>
      </c>
      <c r="F2899" t="s">
        <v>3160</v>
      </c>
      <c r="G2899" t="s">
        <v>3105</v>
      </c>
      <c r="H2899" t="s">
        <v>3160</v>
      </c>
      <c r="I2899" t="s">
        <v>1</v>
      </c>
      <c r="J2899" t="s">
        <v>3160</v>
      </c>
      <c r="K2899" t="s">
        <v>3193</v>
      </c>
      <c r="L2899" t="s">
        <v>3160</v>
      </c>
      <c r="M2899" t="s">
        <v>3049</v>
      </c>
      <c r="N2899" t="s">
        <v>3160</v>
      </c>
      <c r="O2899" t="s">
        <v>1340</v>
      </c>
      <c r="P2899" t="s">
        <v>3115</v>
      </c>
      <c r="Q2899" t="s">
        <v>3186</v>
      </c>
      <c r="R2899" t="s">
        <v>3160</v>
      </c>
      <c r="S2899" t="s">
        <v>3348</v>
      </c>
    </row>
    <row r="2900" spans="1:19" outlineLevel="1" x14ac:dyDescent="0.2">
      <c r="A2900" t="s">
        <v>4361</v>
      </c>
      <c r="B2900" t="s">
        <v>6758</v>
      </c>
      <c r="C2900" t="s">
        <v>1344</v>
      </c>
      <c r="D2900" t="s">
        <v>3160</v>
      </c>
      <c r="E2900" t="s">
        <v>3160</v>
      </c>
      <c r="F2900" t="s">
        <v>3160</v>
      </c>
      <c r="G2900" t="s">
        <v>3105</v>
      </c>
      <c r="H2900" t="s">
        <v>3160</v>
      </c>
      <c r="I2900" t="s">
        <v>1363</v>
      </c>
      <c r="J2900" t="s">
        <v>3160</v>
      </c>
      <c r="K2900" t="s">
        <v>3193</v>
      </c>
      <c r="L2900" t="s">
        <v>3194</v>
      </c>
      <c r="M2900" t="s">
        <v>3049</v>
      </c>
      <c r="N2900" t="s">
        <v>3160</v>
      </c>
      <c r="O2900" t="s">
        <v>1340</v>
      </c>
      <c r="P2900" t="s">
        <v>3115</v>
      </c>
      <c r="Q2900" t="s">
        <v>3186</v>
      </c>
      <c r="R2900" t="s">
        <v>3160</v>
      </c>
      <c r="S2900" t="s">
        <v>3348</v>
      </c>
    </row>
    <row r="2901" spans="1:19" outlineLevel="1" x14ac:dyDescent="0.2">
      <c r="A2901" t="s">
        <v>4362</v>
      </c>
      <c r="B2901" t="s">
        <v>6759</v>
      </c>
      <c r="C2901" t="s">
        <v>1344</v>
      </c>
      <c r="D2901" t="s">
        <v>3160</v>
      </c>
      <c r="E2901" t="s">
        <v>3160</v>
      </c>
      <c r="F2901" t="s">
        <v>3160</v>
      </c>
      <c r="G2901" t="s">
        <v>2282</v>
      </c>
      <c r="H2901" t="s">
        <v>3160</v>
      </c>
      <c r="I2901" t="s">
        <v>3180</v>
      </c>
      <c r="J2901" t="s">
        <v>3160</v>
      </c>
      <c r="K2901" t="s">
        <v>3160</v>
      </c>
      <c r="L2901" t="s">
        <v>3160</v>
      </c>
      <c r="M2901" t="s">
        <v>3049</v>
      </c>
      <c r="N2901" t="s">
        <v>3160</v>
      </c>
      <c r="O2901" t="s">
        <v>3160</v>
      </c>
      <c r="P2901" t="s">
        <v>3001</v>
      </c>
      <c r="Q2901" t="s">
        <v>2805</v>
      </c>
      <c r="R2901" s="23" t="s">
        <v>3160</v>
      </c>
      <c r="S2901" t="s">
        <v>3189</v>
      </c>
    </row>
    <row r="2902" spans="1:19" outlineLevel="1" x14ac:dyDescent="0.2">
      <c r="A2902" t="s">
        <v>4362</v>
      </c>
      <c r="B2902" t="s">
        <v>6759</v>
      </c>
      <c r="C2902" t="s">
        <v>1344</v>
      </c>
      <c r="D2902" t="s">
        <v>3160</v>
      </c>
      <c r="E2902" t="s">
        <v>3160</v>
      </c>
      <c r="F2902" t="s">
        <v>3160</v>
      </c>
      <c r="G2902" t="s">
        <v>2282</v>
      </c>
      <c r="H2902" t="s">
        <v>3160</v>
      </c>
      <c r="I2902" t="s">
        <v>1</v>
      </c>
      <c r="J2902" t="s">
        <v>3160</v>
      </c>
      <c r="K2902" t="s">
        <v>3193</v>
      </c>
      <c r="L2902" t="s">
        <v>3160</v>
      </c>
      <c r="M2902" t="s">
        <v>3049</v>
      </c>
      <c r="N2902" t="s">
        <v>3160</v>
      </c>
      <c r="O2902" t="s">
        <v>3160</v>
      </c>
      <c r="P2902" t="s">
        <v>3001</v>
      </c>
      <c r="Q2902" t="s">
        <v>2805</v>
      </c>
      <c r="R2902" s="23" t="s">
        <v>3160</v>
      </c>
      <c r="S2902" t="s">
        <v>3189</v>
      </c>
    </row>
    <row r="2903" spans="1:19" outlineLevel="1" x14ac:dyDescent="0.2">
      <c r="A2903" t="s">
        <v>4362</v>
      </c>
      <c r="B2903" t="s">
        <v>6759</v>
      </c>
      <c r="C2903" t="s">
        <v>1344</v>
      </c>
      <c r="D2903" t="s">
        <v>3160</v>
      </c>
      <c r="E2903" t="s">
        <v>3160</v>
      </c>
      <c r="F2903" t="s">
        <v>3160</v>
      </c>
      <c r="G2903" t="s">
        <v>2282</v>
      </c>
      <c r="H2903" t="s">
        <v>3160</v>
      </c>
      <c r="I2903" t="s">
        <v>1363</v>
      </c>
      <c r="J2903" t="s">
        <v>3160</v>
      </c>
      <c r="K2903" t="s">
        <v>3193</v>
      </c>
      <c r="L2903" t="s">
        <v>3194</v>
      </c>
      <c r="M2903" t="s">
        <v>3049</v>
      </c>
      <c r="N2903" t="s">
        <v>3160</v>
      </c>
      <c r="O2903" t="s">
        <v>3160</v>
      </c>
      <c r="P2903" t="s">
        <v>3001</v>
      </c>
      <c r="Q2903" t="s">
        <v>2805</v>
      </c>
      <c r="R2903" s="23" t="s">
        <v>3160</v>
      </c>
      <c r="S2903" t="s">
        <v>3189</v>
      </c>
    </row>
    <row r="2904" spans="1:19" outlineLevel="1" x14ac:dyDescent="0.2">
      <c r="A2904" t="s">
        <v>4363</v>
      </c>
      <c r="B2904" t="s">
        <v>6713</v>
      </c>
      <c r="C2904" t="s">
        <v>3160</v>
      </c>
      <c r="D2904" t="s">
        <v>3160</v>
      </c>
      <c r="E2904" t="s">
        <v>3160</v>
      </c>
      <c r="F2904" t="s">
        <v>3160</v>
      </c>
      <c r="G2904" t="s">
        <v>2284</v>
      </c>
      <c r="H2904" t="s">
        <v>3160</v>
      </c>
      <c r="I2904" t="s">
        <v>3180</v>
      </c>
      <c r="J2904" t="s">
        <v>3160</v>
      </c>
      <c r="K2904" t="s">
        <v>3160</v>
      </c>
      <c r="L2904" t="s">
        <v>3160</v>
      </c>
      <c r="M2904" t="s">
        <v>3049</v>
      </c>
      <c r="N2904" t="s">
        <v>3160</v>
      </c>
      <c r="O2904" t="s">
        <v>3160</v>
      </c>
      <c r="P2904" t="s">
        <v>3115</v>
      </c>
      <c r="Q2904" t="s">
        <v>3186</v>
      </c>
      <c r="R2904" t="s">
        <v>3160</v>
      </c>
      <c r="S2904" t="s">
        <v>3348</v>
      </c>
    </row>
    <row r="2905" spans="1:19" outlineLevel="1" x14ac:dyDescent="0.2">
      <c r="A2905" t="s">
        <v>4363</v>
      </c>
      <c r="B2905" t="s">
        <v>6713</v>
      </c>
      <c r="C2905" t="s">
        <v>3160</v>
      </c>
      <c r="D2905" t="s">
        <v>3160</v>
      </c>
      <c r="E2905" t="s">
        <v>3160</v>
      </c>
      <c r="F2905" t="s">
        <v>3160</v>
      </c>
      <c r="G2905" t="s">
        <v>2284</v>
      </c>
      <c r="H2905" t="s">
        <v>3160</v>
      </c>
      <c r="I2905" t="s">
        <v>1</v>
      </c>
      <c r="J2905" t="s">
        <v>3160</v>
      </c>
      <c r="K2905" t="s">
        <v>3193</v>
      </c>
      <c r="L2905" t="s">
        <v>3160</v>
      </c>
      <c r="M2905" t="s">
        <v>3049</v>
      </c>
      <c r="N2905" t="s">
        <v>3160</v>
      </c>
      <c r="O2905" t="s">
        <v>3160</v>
      </c>
      <c r="P2905" t="s">
        <v>3115</v>
      </c>
      <c r="Q2905" t="s">
        <v>3186</v>
      </c>
      <c r="R2905" t="s">
        <v>3160</v>
      </c>
      <c r="S2905" t="s">
        <v>3348</v>
      </c>
    </row>
    <row r="2906" spans="1:19" outlineLevel="1" x14ac:dyDescent="0.2">
      <c r="A2906" t="s">
        <v>4363</v>
      </c>
      <c r="B2906" t="s">
        <v>6713</v>
      </c>
      <c r="C2906" t="s">
        <v>3160</v>
      </c>
      <c r="D2906" t="s">
        <v>3160</v>
      </c>
      <c r="E2906" t="s">
        <v>3160</v>
      </c>
      <c r="F2906" t="s">
        <v>3160</v>
      </c>
      <c r="G2906" t="s">
        <v>2284</v>
      </c>
      <c r="H2906" t="s">
        <v>3160</v>
      </c>
      <c r="I2906" t="s">
        <v>1363</v>
      </c>
      <c r="J2906" t="s">
        <v>3160</v>
      </c>
      <c r="K2906" t="s">
        <v>3193</v>
      </c>
      <c r="L2906" t="s">
        <v>3194</v>
      </c>
      <c r="M2906" t="s">
        <v>3049</v>
      </c>
      <c r="N2906" t="s">
        <v>3160</v>
      </c>
      <c r="O2906" t="s">
        <v>3160</v>
      </c>
      <c r="P2906" t="s">
        <v>3115</v>
      </c>
      <c r="Q2906" t="s">
        <v>3186</v>
      </c>
      <c r="R2906" t="s">
        <v>3160</v>
      </c>
      <c r="S2906" t="s">
        <v>3348</v>
      </c>
    </row>
    <row r="2907" spans="1:19" outlineLevel="1" x14ac:dyDescent="0.2">
      <c r="A2907" t="s">
        <v>4502</v>
      </c>
      <c r="B2907" t="s">
        <v>6760</v>
      </c>
      <c r="C2907" t="s">
        <v>3160</v>
      </c>
      <c r="D2907" t="s">
        <v>3160</v>
      </c>
      <c r="E2907" t="s">
        <v>3160</v>
      </c>
      <c r="F2907" t="s">
        <v>3160</v>
      </c>
      <c r="G2907" t="s">
        <v>3457</v>
      </c>
      <c r="H2907" t="s">
        <v>3160</v>
      </c>
      <c r="I2907" t="s">
        <v>3180</v>
      </c>
      <c r="J2907" t="s">
        <v>3160</v>
      </c>
      <c r="K2907" t="s">
        <v>3160</v>
      </c>
      <c r="L2907" t="s">
        <v>3160</v>
      </c>
      <c r="M2907" t="s">
        <v>3049</v>
      </c>
      <c r="N2907" t="s">
        <v>3160</v>
      </c>
      <c r="O2907" t="s">
        <v>3160</v>
      </c>
      <c r="P2907" t="s">
        <v>3115</v>
      </c>
      <c r="Q2907" t="s">
        <v>3186</v>
      </c>
      <c r="R2907" s="23" t="s">
        <v>3160</v>
      </c>
      <c r="S2907" t="s">
        <v>3348</v>
      </c>
    </row>
    <row r="2908" spans="1:19" outlineLevel="1" x14ac:dyDescent="0.2">
      <c r="A2908" t="s">
        <v>4502</v>
      </c>
      <c r="B2908" t="s">
        <v>6760</v>
      </c>
      <c r="C2908" t="s">
        <v>3160</v>
      </c>
      <c r="D2908" t="s">
        <v>3160</v>
      </c>
      <c r="E2908" t="s">
        <v>3160</v>
      </c>
      <c r="F2908" t="s">
        <v>3160</v>
      </c>
      <c r="G2908" t="s">
        <v>3457</v>
      </c>
      <c r="H2908" t="s">
        <v>3160</v>
      </c>
      <c r="I2908" t="s">
        <v>1</v>
      </c>
      <c r="J2908" t="s">
        <v>3160</v>
      </c>
      <c r="K2908" t="s">
        <v>3193</v>
      </c>
      <c r="L2908" t="s">
        <v>3160</v>
      </c>
      <c r="M2908" t="s">
        <v>3049</v>
      </c>
      <c r="N2908" t="s">
        <v>3160</v>
      </c>
      <c r="O2908" t="s">
        <v>3160</v>
      </c>
      <c r="P2908" t="s">
        <v>3115</v>
      </c>
      <c r="Q2908" t="s">
        <v>3186</v>
      </c>
      <c r="R2908" t="s">
        <v>3160</v>
      </c>
      <c r="S2908" t="s">
        <v>3348</v>
      </c>
    </row>
    <row r="2909" spans="1:19" outlineLevel="1" x14ac:dyDescent="0.2">
      <c r="A2909" t="s">
        <v>4502</v>
      </c>
      <c r="B2909" t="s">
        <v>6760</v>
      </c>
      <c r="C2909" t="s">
        <v>3160</v>
      </c>
      <c r="D2909" t="s">
        <v>3160</v>
      </c>
      <c r="E2909" t="s">
        <v>3160</v>
      </c>
      <c r="F2909" t="s">
        <v>3160</v>
      </c>
      <c r="G2909" t="s">
        <v>3457</v>
      </c>
      <c r="H2909" t="s">
        <v>3160</v>
      </c>
      <c r="I2909" t="s">
        <v>1363</v>
      </c>
      <c r="J2909" t="s">
        <v>3160</v>
      </c>
      <c r="K2909" t="s">
        <v>3193</v>
      </c>
      <c r="L2909" t="s">
        <v>3194</v>
      </c>
      <c r="M2909" t="s">
        <v>3049</v>
      </c>
      <c r="N2909" t="s">
        <v>3160</v>
      </c>
      <c r="O2909" t="s">
        <v>3160</v>
      </c>
      <c r="P2909" t="s">
        <v>3115</v>
      </c>
      <c r="Q2909" t="s">
        <v>3186</v>
      </c>
      <c r="R2909" t="s">
        <v>3160</v>
      </c>
      <c r="S2909" t="s">
        <v>3348</v>
      </c>
    </row>
    <row r="2910" spans="1:19" outlineLevel="1" x14ac:dyDescent="0.2">
      <c r="A2910" t="s">
        <v>4503</v>
      </c>
      <c r="B2910" t="s">
        <v>6761</v>
      </c>
      <c r="C2910" t="s">
        <v>3160</v>
      </c>
      <c r="D2910" t="s">
        <v>3160</v>
      </c>
      <c r="E2910" t="s">
        <v>3160</v>
      </c>
      <c r="F2910" t="s">
        <v>3160</v>
      </c>
      <c r="G2910" t="s">
        <v>2159</v>
      </c>
      <c r="H2910" t="s">
        <v>3160</v>
      </c>
      <c r="I2910" t="s">
        <v>3180</v>
      </c>
      <c r="J2910" t="s">
        <v>3160</v>
      </c>
      <c r="K2910" t="s">
        <v>3160</v>
      </c>
      <c r="L2910" t="s">
        <v>3160</v>
      </c>
      <c r="M2910" t="s">
        <v>3049</v>
      </c>
      <c r="N2910" t="s">
        <v>3160</v>
      </c>
      <c r="O2910" t="s">
        <v>3160</v>
      </c>
      <c r="P2910" t="s">
        <v>3115</v>
      </c>
      <c r="Q2910" t="s">
        <v>3186</v>
      </c>
      <c r="R2910" s="23" t="s">
        <v>3160</v>
      </c>
      <c r="S2910" t="s">
        <v>3348</v>
      </c>
    </row>
    <row r="2911" spans="1:19" outlineLevel="1" x14ac:dyDescent="0.2">
      <c r="A2911" t="s">
        <v>4503</v>
      </c>
      <c r="B2911" t="s">
        <v>6761</v>
      </c>
      <c r="C2911" t="s">
        <v>3160</v>
      </c>
      <c r="D2911" t="s">
        <v>3160</v>
      </c>
      <c r="E2911" t="s">
        <v>3160</v>
      </c>
      <c r="F2911" t="s">
        <v>3160</v>
      </c>
      <c r="G2911" t="s">
        <v>2159</v>
      </c>
      <c r="H2911" t="s">
        <v>3160</v>
      </c>
      <c r="I2911" t="s">
        <v>1</v>
      </c>
      <c r="J2911" t="s">
        <v>3160</v>
      </c>
      <c r="K2911" t="s">
        <v>3193</v>
      </c>
      <c r="L2911" t="s">
        <v>3160</v>
      </c>
      <c r="M2911" t="s">
        <v>3049</v>
      </c>
      <c r="N2911" t="s">
        <v>3160</v>
      </c>
      <c r="O2911" t="s">
        <v>3160</v>
      </c>
      <c r="P2911" t="s">
        <v>3115</v>
      </c>
      <c r="Q2911" t="s">
        <v>3186</v>
      </c>
      <c r="R2911" t="s">
        <v>3160</v>
      </c>
      <c r="S2911" t="s">
        <v>3348</v>
      </c>
    </row>
    <row r="2912" spans="1:19" outlineLevel="1" x14ac:dyDescent="0.2">
      <c r="A2912" t="s">
        <v>4503</v>
      </c>
      <c r="B2912" t="s">
        <v>6761</v>
      </c>
      <c r="C2912" t="s">
        <v>3160</v>
      </c>
      <c r="D2912" t="s">
        <v>3160</v>
      </c>
      <c r="E2912" t="s">
        <v>3160</v>
      </c>
      <c r="F2912" t="s">
        <v>3160</v>
      </c>
      <c r="G2912" t="s">
        <v>2159</v>
      </c>
      <c r="H2912" t="s">
        <v>3160</v>
      </c>
      <c r="I2912" t="s">
        <v>1363</v>
      </c>
      <c r="J2912" t="s">
        <v>3160</v>
      </c>
      <c r="K2912" t="s">
        <v>3193</v>
      </c>
      <c r="L2912" t="s">
        <v>3194</v>
      </c>
      <c r="M2912" t="s">
        <v>3049</v>
      </c>
      <c r="N2912" t="s">
        <v>3160</v>
      </c>
      <c r="O2912" t="s">
        <v>3160</v>
      </c>
      <c r="P2912" t="s">
        <v>3115</v>
      </c>
      <c r="Q2912" t="s">
        <v>3186</v>
      </c>
      <c r="R2912" t="s">
        <v>3160</v>
      </c>
      <c r="S2912" t="s">
        <v>3348</v>
      </c>
    </row>
    <row r="2913" spans="1:19" outlineLevel="1" x14ac:dyDescent="0.2">
      <c r="A2913" t="s">
        <v>4366</v>
      </c>
      <c r="B2913" t="s">
        <v>6762</v>
      </c>
      <c r="C2913" t="s">
        <v>3160</v>
      </c>
      <c r="D2913" t="s">
        <v>3160</v>
      </c>
      <c r="E2913" t="s">
        <v>3160</v>
      </c>
      <c r="F2913" t="s">
        <v>3160</v>
      </c>
      <c r="G2913" t="s">
        <v>3505</v>
      </c>
      <c r="H2913" t="s">
        <v>3160</v>
      </c>
      <c r="I2913" t="s">
        <v>3180</v>
      </c>
      <c r="J2913" t="s">
        <v>3160</v>
      </c>
      <c r="K2913" t="s">
        <v>3160</v>
      </c>
      <c r="L2913" t="s">
        <v>3160</v>
      </c>
      <c r="M2913" t="s">
        <v>3049</v>
      </c>
      <c r="N2913" t="s">
        <v>3160</v>
      </c>
      <c r="O2913" t="s">
        <v>3160</v>
      </c>
      <c r="P2913" t="s">
        <v>3115</v>
      </c>
      <c r="Q2913" t="s">
        <v>3186</v>
      </c>
      <c r="R2913" s="23" t="s">
        <v>3160</v>
      </c>
      <c r="S2913" t="s">
        <v>3348</v>
      </c>
    </row>
    <row r="2914" spans="1:19" outlineLevel="1" x14ac:dyDescent="0.2">
      <c r="A2914" t="s">
        <v>4366</v>
      </c>
      <c r="B2914" t="s">
        <v>6762</v>
      </c>
      <c r="C2914" t="s">
        <v>3160</v>
      </c>
      <c r="D2914" t="s">
        <v>3160</v>
      </c>
      <c r="E2914" t="s">
        <v>3160</v>
      </c>
      <c r="F2914" t="s">
        <v>3160</v>
      </c>
      <c r="G2914" t="s">
        <v>3505</v>
      </c>
      <c r="H2914" t="s">
        <v>3160</v>
      </c>
      <c r="I2914" t="s">
        <v>1</v>
      </c>
      <c r="J2914" t="s">
        <v>3160</v>
      </c>
      <c r="K2914" t="s">
        <v>3193</v>
      </c>
      <c r="L2914" t="s">
        <v>3160</v>
      </c>
      <c r="M2914" t="s">
        <v>3049</v>
      </c>
      <c r="N2914" t="s">
        <v>3160</v>
      </c>
      <c r="O2914" t="s">
        <v>3160</v>
      </c>
      <c r="P2914" t="s">
        <v>3115</v>
      </c>
      <c r="Q2914" t="s">
        <v>3186</v>
      </c>
      <c r="R2914" t="s">
        <v>3160</v>
      </c>
      <c r="S2914" t="s">
        <v>3348</v>
      </c>
    </row>
    <row r="2915" spans="1:19" outlineLevel="1" x14ac:dyDescent="0.2">
      <c r="A2915" t="s">
        <v>4366</v>
      </c>
      <c r="B2915" t="s">
        <v>6762</v>
      </c>
      <c r="C2915" t="s">
        <v>3160</v>
      </c>
      <c r="D2915" t="s">
        <v>3160</v>
      </c>
      <c r="E2915" t="s">
        <v>3160</v>
      </c>
      <c r="F2915" t="s">
        <v>3160</v>
      </c>
      <c r="G2915" t="s">
        <v>3505</v>
      </c>
      <c r="H2915" t="s">
        <v>3160</v>
      </c>
      <c r="I2915" t="s">
        <v>1363</v>
      </c>
      <c r="J2915" t="s">
        <v>3160</v>
      </c>
      <c r="K2915" t="s">
        <v>3193</v>
      </c>
      <c r="L2915" t="s">
        <v>3194</v>
      </c>
      <c r="M2915" t="s">
        <v>3049</v>
      </c>
      <c r="N2915" t="s">
        <v>3160</v>
      </c>
      <c r="O2915" t="s">
        <v>3160</v>
      </c>
      <c r="P2915" t="s">
        <v>3115</v>
      </c>
      <c r="Q2915" t="s">
        <v>3186</v>
      </c>
      <c r="R2915" t="s">
        <v>3160</v>
      </c>
      <c r="S2915" t="s">
        <v>3348</v>
      </c>
    </row>
    <row r="2916" spans="1:19" outlineLevel="1" x14ac:dyDescent="0.2">
      <c r="A2916" t="s">
        <v>4367</v>
      </c>
      <c r="B2916" t="s">
        <v>6714</v>
      </c>
      <c r="C2916" t="s">
        <v>3160</v>
      </c>
      <c r="D2916" t="s">
        <v>3160</v>
      </c>
      <c r="E2916" t="s">
        <v>2043</v>
      </c>
      <c r="F2916" t="s">
        <v>3160</v>
      </c>
      <c r="G2916" t="s">
        <v>3160</v>
      </c>
      <c r="H2916" t="s">
        <v>3160</v>
      </c>
      <c r="I2916" t="s">
        <v>1</v>
      </c>
      <c r="J2916" t="s">
        <v>3160</v>
      </c>
      <c r="K2916" t="s">
        <v>3193</v>
      </c>
      <c r="L2916" t="s">
        <v>3160</v>
      </c>
      <c r="M2916" t="s">
        <v>3049</v>
      </c>
      <c r="N2916" t="s">
        <v>3136</v>
      </c>
      <c r="O2916" t="s">
        <v>3160</v>
      </c>
      <c r="P2916" t="s">
        <v>1384</v>
      </c>
      <c r="Q2916" t="s">
        <v>3186</v>
      </c>
      <c r="R2916" t="s">
        <v>3160</v>
      </c>
      <c r="S2916" t="s">
        <v>3189</v>
      </c>
    </row>
    <row r="2917" spans="1:19" outlineLevel="1" x14ac:dyDescent="0.2">
      <c r="A2917" t="s">
        <v>4367</v>
      </c>
      <c r="B2917" t="s">
        <v>6714</v>
      </c>
      <c r="C2917" t="s">
        <v>3160</v>
      </c>
      <c r="D2917" t="s">
        <v>3160</v>
      </c>
      <c r="E2917" t="s">
        <v>2043</v>
      </c>
      <c r="F2917" t="s">
        <v>3160</v>
      </c>
      <c r="G2917" t="s">
        <v>3160</v>
      </c>
      <c r="H2917" t="s">
        <v>3160</v>
      </c>
      <c r="I2917" t="s">
        <v>1363</v>
      </c>
      <c r="J2917" t="s">
        <v>3160</v>
      </c>
      <c r="K2917" t="s">
        <v>3193</v>
      </c>
      <c r="L2917" t="s">
        <v>3194</v>
      </c>
      <c r="M2917" t="s">
        <v>3049</v>
      </c>
      <c r="N2917" t="s">
        <v>3136</v>
      </c>
      <c r="O2917" t="s">
        <v>3160</v>
      </c>
      <c r="P2917" t="s">
        <v>1384</v>
      </c>
      <c r="Q2917" t="s">
        <v>3186</v>
      </c>
      <c r="R2917" t="s">
        <v>3160</v>
      </c>
      <c r="S2917" t="s">
        <v>3189</v>
      </c>
    </row>
    <row r="2918" spans="1:19" outlineLevel="1" x14ac:dyDescent="0.2">
      <c r="A2918" t="s">
        <v>4368</v>
      </c>
      <c r="B2918" t="s">
        <v>6715</v>
      </c>
      <c r="C2918" t="s">
        <v>3160</v>
      </c>
      <c r="D2918" t="s">
        <v>3160</v>
      </c>
      <c r="E2918" t="s">
        <v>2042</v>
      </c>
      <c r="F2918" t="s">
        <v>3160</v>
      </c>
      <c r="G2918" t="s">
        <v>3160</v>
      </c>
      <c r="H2918" t="s">
        <v>3160</v>
      </c>
      <c r="I2918" t="s">
        <v>1</v>
      </c>
      <c r="J2918" t="s">
        <v>3160</v>
      </c>
      <c r="K2918" t="s">
        <v>3193</v>
      </c>
      <c r="L2918" t="s">
        <v>3160</v>
      </c>
      <c r="M2918" t="s">
        <v>3049</v>
      </c>
      <c r="N2918" t="s">
        <v>3136</v>
      </c>
      <c r="O2918" t="s">
        <v>3160</v>
      </c>
      <c r="P2918" t="s">
        <v>1384</v>
      </c>
      <c r="Q2918" t="s">
        <v>3186</v>
      </c>
      <c r="R2918" t="s">
        <v>3160</v>
      </c>
      <c r="S2918" t="s">
        <v>3189</v>
      </c>
    </row>
    <row r="2919" spans="1:19" outlineLevel="1" x14ac:dyDescent="0.2">
      <c r="A2919" t="s">
        <v>4368</v>
      </c>
      <c r="B2919" t="s">
        <v>6715</v>
      </c>
      <c r="C2919" t="s">
        <v>3160</v>
      </c>
      <c r="D2919" t="s">
        <v>3160</v>
      </c>
      <c r="E2919" t="s">
        <v>2042</v>
      </c>
      <c r="F2919" t="s">
        <v>3160</v>
      </c>
      <c r="G2919" t="s">
        <v>3160</v>
      </c>
      <c r="H2919" t="s">
        <v>3160</v>
      </c>
      <c r="I2919" t="s">
        <v>1363</v>
      </c>
      <c r="J2919" t="s">
        <v>3160</v>
      </c>
      <c r="K2919" t="s">
        <v>3193</v>
      </c>
      <c r="L2919" t="s">
        <v>3194</v>
      </c>
      <c r="M2919" t="s">
        <v>3049</v>
      </c>
      <c r="N2919" t="s">
        <v>3136</v>
      </c>
      <c r="O2919" t="s">
        <v>3160</v>
      </c>
      <c r="P2919" t="s">
        <v>1384</v>
      </c>
      <c r="Q2919" t="s">
        <v>3186</v>
      </c>
      <c r="R2919" t="s">
        <v>3160</v>
      </c>
      <c r="S2919" t="s">
        <v>3189</v>
      </c>
    </row>
    <row r="2920" spans="1:19" outlineLevel="1" x14ac:dyDescent="0.2">
      <c r="A2920" t="s">
        <v>4369</v>
      </c>
      <c r="B2920" t="s">
        <v>6716</v>
      </c>
      <c r="C2920" t="s">
        <v>3160</v>
      </c>
      <c r="D2920" t="s">
        <v>3160</v>
      </c>
      <c r="E2920" t="s">
        <v>2036</v>
      </c>
      <c r="F2920" t="s">
        <v>3160</v>
      </c>
      <c r="G2920" t="s">
        <v>3160</v>
      </c>
      <c r="H2920" t="s">
        <v>3160</v>
      </c>
      <c r="I2920" t="s">
        <v>1</v>
      </c>
      <c r="J2920" t="s">
        <v>3160</v>
      </c>
      <c r="K2920" t="s">
        <v>3193</v>
      </c>
      <c r="L2920" t="s">
        <v>3160</v>
      </c>
      <c r="M2920" t="s">
        <v>3049</v>
      </c>
      <c r="N2920" t="s">
        <v>3136</v>
      </c>
      <c r="O2920" t="s">
        <v>3160</v>
      </c>
      <c r="P2920" t="s">
        <v>1384</v>
      </c>
      <c r="Q2920" t="s">
        <v>3186</v>
      </c>
      <c r="R2920" t="s">
        <v>3160</v>
      </c>
      <c r="S2920" t="s">
        <v>3189</v>
      </c>
    </row>
    <row r="2921" spans="1:19" outlineLevel="1" x14ac:dyDescent="0.2">
      <c r="A2921" t="s">
        <v>4369</v>
      </c>
      <c r="B2921" t="s">
        <v>6716</v>
      </c>
      <c r="C2921" t="s">
        <v>3160</v>
      </c>
      <c r="D2921" t="s">
        <v>3160</v>
      </c>
      <c r="E2921" t="s">
        <v>2036</v>
      </c>
      <c r="F2921" t="s">
        <v>3160</v>
      </c>
      <c r="G2921" t="s">
        <v>3160</v>
      </c>
      <c r="H2921" t="s">
        <v>3160</v>
      </c>
      <c r="I2921" t="s">
        <v>1363</v>
      </c>
      <c r="J2921" t="s">
        <v>3160</v>
      </c>
      <c r="K2921" t="s">
        <v>3193</v>
      </c>
      <c r="L2921" t="s">
        <v>3194</v>
      </c>
      <c r="M2921" t="s">
        <v>3049</v>
      </c>
      <c r="N2921" t="s">
        <v>3136</v>
      </c>
      <c r="O2921" t="s">
        <v>3160</v>
      </c>
      <c r="P2921" t="s">
        <v>1384</v>
      </c>
      <c r="Q2921" t="s">
        <v>3186</v>
      </c>
      <c r="R2921" t="s">
        <v>3160</v>
      </c>
      <c r="S2921" t="s">
        <v>3189</v>
      </c>
    </row>
    <row r="2922" spans="1:19" outlineLevel="1" x14ac:dyDescent="0.2">
      <c r="A2922" t="s">
        <v>4370</v>
      </c>
      <c r="B2922" t="s">
        <v>6717</v>
      </c>
      <c r="C2922" t="s">
        <v>3160</v>
      </c>
      <c r="D2922" t="s">
        <v>3160</v>
      </c>
      <c r="E2922" t="s">
        <v>2034</v>
      </c>
      <c r="F2922" t="s">
        <v>3160</v>
      </c>
      <c r="G2922" t="s">
        <v>3160</v>
      </c>
      <c r="H2922" t="s">
        <v>3160</v>
      </c>
      <c r="I2922" t="s">
        <v>1</v>
      </c>
      <c r="J2922" t="s">
        <v>3160</v>
      </c>
      <c r="K2922" t="s">
        <v>3193</v>
      </c>
      <c r="L2922" t="s">
        <v>3160</v>
      </c>
      <c r="M2922" t="s">
        <v>3049</v>
      </c>
      <c r="N2922" t="s">
        <v>3136</v>
      </c>
      <c r="O2922" t="s">
        <v>3160</v>
      </c>
      <c r="P2922" t="s">
        <v>1384</v>
      </c>
      <c r="Q2922" t="s">
        <v>3186</v>
      </c>
      <c r="R2922" t="s">
        <v>3160</v>
      </c>
      <c r="S2922" t="s">
        <v>3189</v>
      </c>
    </row>
    <row r="2923" spans="1:19" outlineLevel="1" x14ac:dyDescent="0.2">
      <c r="A2923" t="s">
        <v>4370</v>
      </c>
      <c r="B2923" t="s">
        <v>6717</v>
      </c>
      <c r="C2923" t="s">
        <v>3160</v>
      </c>
      <c r="D2923" t="s">
        <v>3160</v>
      </c>
      <c r="E2923" t="s">
        <v>2034</v>
      </c>
      <c r="F2923" t="s">
        <v>3160</v>
      </c>
      <c r="G2923" t="s">
        <v>3160</v>
      </c>
      <c r="H2923" t="s">
        <v>3160</v>
      </c>
      <c r="I2923" t="s">
        <v>1363</v>
      </c>
      <c r="J2923" t="s">
        <v>3160</v>
      </c>
      <c r="K2923" t="s">
        <v>3193</v>
      </c>
      <c r="L2923" t="s">
        <v>3194</v>
      </c>
      <c r="M2923" t="s">
        <v>3049</v>
      </c>
      <c r="N2923" t="s">
        <v>3136</v>
      </c>
      <c r="O2923" t="s">
        <v>3160</v>
      </c>
      <c r="P2923" t="s">
        <v>1384</v>
      </c>
      <c r="Q2923" t="s">
        <v>3186</v>
      </c>
      <c r="R2923" t="s">
        <v>3160</v>
      </c>
      <c r="S2923" t="s">
        <v>3189</v>
      </c>
    </row>
    <row r="2924" spans="1:19" outlineLevel="1" x14ac:dyDescent="0.2">
      <c r="A2924" t="s">
        <v>4371</v>
      </c>
      <c r="B2924" t="s">
        <v>6718</v>
      </c>
      <c r="C2924" t="s">
        <v>3160</v>
      </c>
      <c r="D2924" t="s">
        <v>3160</v>
      </c>
      <c r="E2924" t="s">
        <v>2035</v>
      </c>
      <c r="F2924" t="s">
        <v>3160</v>
      </c>
      <c r="G2924" t="s">
        <v>3160</v>
      </c>
      <c r="H2924" t="s">
        <v>3160</v>
      </c>
      <c r="I2924" t="s">
        <v>1</v>
      </c>
      <c r="J2924" t="s">
        <v>3160</v>
      </c>
      <c r="K2924" t="s">
        <v>3193</v>
      </c>
      <c r="L2924" t="s">
        <v>3160</v>
      </c>
      <c r="M2924" t="s">
        <v>3049</v>
      </c>
      <c r="N2924" t="s">
        <v>3136</v>
      </c>
      <c r="O2924" t="s">
        <v>3160</v>
      </c>
      <c r="P2924" t="s">
        <v>1384</v>
      </c>
      <c r="Q2924" t="s">
        <v>3186</v>
      </c>
      <c r="R2924" t="s">
        <v>3160</v>
      </c>
      <c r="S2924" t="s">
        <v>3189</v>
      </c>
    </row>
    <row r="2925" spans="1:19" outlineLevel="1" x14ac:dyDescent="0.2">
      <c r="A2925" t="s">
        <v>4371</v>
      </c>
      <c r="B2925" t="s">
        <v>6718</v>
      </c>
      <c r="C2925" t="s">
        <v>3160</v>
      </c>
      <c r="D2925" t="s">
        <v>3160</v>
      </c>
      <c r="E2925" t="s">
        <v>2035</v>
      </c>
      <c r="F2925" t="s">
        <v>3160</v>
      </c>
      <c r="G2925" t="s">
        <v>3160</v>
      </c>
      <c r="H2925" t="s">
        <v>3160</v>
      </c>
      <c r="I2925" t="s">
        <v>1363</v>
      </c>
      <c r="J2925" t="s">
        <v>3160</v>
      </c>
      <c r="K2925" t="s">
        <v>3193</v>
      </c>
      <c r="L2925" t="s">
        <v>3194</v>
      </c>
      <c r="M2925" t="s">
        <v>3049</v>
      </c>
      <c r="N2925" t="s">
        <v>3136</v>
      </c>
      <c r="O2925" t="s">
        <v>3160</v>
      </c>
      <c r="P2925" t="s">
        <v>1384</v>
      </c>
      <c r="Q2925" t="s">
        <v>3186</v>
      </c>
      <c r="R2925" t="s">
        <v>3160</v>
      </c>
      <c r="S2925" t="s">
        <v>3189</v>
      </c>
    </row>
    <row r="2926" spans="1:19" outlineLevel="1" x14ac:dyDescent="0.2">
      <c r="A2926" t="s">
        <v>4372</v>
      </c>
      <c r="B2926" t="s">
        <v>6719</v>
      </c>
      <c r="C2926" t="s">
        <v>3160</v>
      </c>
      <c r="D2926" t="s">
        <v>3160</v>
      </c>
      <c r="E2926" t="s">
        <v>3015</v>
      </c>
      <c r="F2926" t="s">
        <v>3160</v>
      </c>
      <c r="G2926" t="s">
        <v>3160</v>
      </c>
      <c r="H2926" t="s">
        <v>3160</v>
      </c>
      <c r="I2926" t="s">
        <v>1</v>
      </c>
      <c r="J2926" t="s">
        <v>3160</v>
      </c>
      <c r="K2926" t="s">
        <v>3193</v>
      </c>
      <c r="L2926" t="s">
        <v>3160</v>
      </c>
      <c r="M2926" t="s">
        <v>3049</v>
      </c>
      <c r="N2926" t="s">
        <v>3136</v>
      </c>
      <c r="O2926" t="s">
        <v>3160</v>
      </c>
      <c r="P2926" t="s">
        <v>1384</v>
      </c>
      <c r="Q2926" t="s">
        <v>3186</v>
      </c>
      <c r="R2926" t="s">
        <v>3160</v>
      </c>
      <c r="S2926" t="s">
        <v>3189</v>
      </c>
    </row>
    <row r="2927" spans="1:19" outlineLevel="1" x14ac:dyDescent="0.2">
      <c r="A2927" t="s">
        <v>4372</v>
      </c>
      <c r="B2927" t="s">
        <v>6719</v>
      </c>
      <c r="C2927" t="s">
        <v>3160</v>
      </c>
      <c r="D2927" t="s">
        <v>3160</v>
      </c>
      <c r="E2927" t="s">
        <v>3015</v>
      </c>
      <c r="F2927" t="s">
        <v>3160</v>
      </c>
      <c r="G2927" t="s">
        <v>3160</v>
      </c>
      <c r="H2927" t="s">
        <v>3160</v>
      </c>
      <c r="I2927" t="s">
        <v>1363</v>
      </c>
      <c r="J2927" t="s">
        <v>3160</v>
      </c>
      <c r="K2927" t="s">
        <v>3193</v>
      </c>
      <c r="L2927" t="s">
        <v>3194</v>
      </c>
      <c r="M2927" t="s">
        <v>3049</v>
      </c>
      <c r="N2927" t="s">
        <v>3136</v>
      </c>
      <c r="O2927" t="s">
        <v>3160</v>
      </c>
      <c r="P2927" t="s">
        <v>1384</v>
      </c>
      <c r="Q2927" t="s">
        <v>3186</v>
      </c>
      <c r="R2927" t="s">
        <v>3160</v>
      </c>
      <c r="S2927" t="s">
        <v>3189</v>
      </c>
    </row>
    <row r="2928" spans="1:19" outlineLevel="1" x14ac:dyDescent="0.2">
      <c r="A2928" t="s">
        <v>4373</v>
      </c>
      <c r="B2928" t="s">
        <v>6720</v>
      </c>
      <c r="C2928" t="s">
        <v>3160</v>
      </c>
      <c r="D2928" t="s">
        <v>3160</v>
      </c>
      <c r="E2928" t="s">
        <v>3160</v>
      </c>
      <c r="F2928" t="s">
        <v>3588</v>
      </c>
      <c r="G2928" t="s">
        <v>3160</v>
      </c>
      <c r="H2928" t="s">
        <v>3160</v>
      </c>
      <c r="I2928" t="s">
        <v>1</v>
      </c>
      <c r="J2928" t="s">
        <v>3160</v>
      </c>
      <c r="K2928" t="s">
        <v>3193</v>
      </c>
      <c r="L2928" t="s">
        <v>3160</v>
      </c>
      <c r="M2928" t="s">
        <v>3049</v>
      </c>
      <c r="N2928" t="s">
        <v>3136</v>
      </c>
      <c r="O2928" t="s">
        <v>3160</v>
      </c>
      <c r="P2928" t="s">
        <v>1384</v>
      </c>
      <c r="Q2928" t="s">
        <v>3186</v>
      </c>
      <c r="R2928" t="s">
        <v>3160</v>
      </c>
      <c r="S2928" t="s">
        <v>3189</v>
      </c>
    </row>
    <row r="2929" spans="1:19" outlineLevel="1" x14ac:dyDescent="0.2">
      <c r="A2929" t="s">
        <v>4373</v>
      </c>
      <c r="B2929" t="s">
        <v>6720</v>
      </c>
      <c r="C2929" t="s">
        <v>3160</v>
      </c>
      <c r="D2929" t="s">
        <v>3160</v>
      </c>
      <c r="E2929" t="s">
        <v>3160</v>
      </c>
      <c r="F2929" t="s">
        <v>3588</v>
      </c>
      <c r="G2929" t="s">
        <v>3160</v>
      </c>
      <c r="H2929" t="s">
        <v>3160</v>
      </c>
      <c r="I2929" t="s">
        <v>1363</v>
      </c>
      <c r="J2929" t="s">
        <v>3160</v>
      </c>
      <c r="K2929" t="s">
        <v>3193</v>
      </c>
      <c r="L2929" t="s">
        <v>3194</v>
      </c>
      <c r="M2929" t="s">
        <v>3049</v>
      </c>
      <c r="N2929" t="s">
        <v>3136</v>
      </c>
      <c r="O2929" t="s">
        <v>3160</v>
      </c>
      <c r="P2929" t="s">
        <v>1384</v>
      </c>
      <c r="Q2929" t="s">
        <v>3186</v>
      </c>
      <c r="R2929" t="s">
        <v>3160</v>
      </c>
      <c r="S2929" t="s">
        <v>3189</v>
      </c>
    </row>
    <row r="2930" spans="1:19" outlineLevel="1" x14ac:dyDescent="0.2">
      <c r="A2930" t="s">
        <v>4374</v>
      </c>
      <c r="B2930" t="s">
        <v>6721</v>
      </c>
      <c r="C2930" t="s">
        <v>3160</v>
      </c>
      <c r="D2930" t="s">
        <v>3160</v>
      </c>
      <c r="E2930" t="s">
        <v>3160</v>
      </c>
      <c r="F2930" t="s">
        <v>3589</v>
      </c>
      <c r="G2930" t="s">
        <v>3160</v>
      </c>
      <c r="H2930" t="s">
        <v>3160</v>
      </c>
      <c r="I2930" t="s">
        <v>1</v>
      </c>
      <c r="J2930" t="s">
        <v>3160</v>
      </c>
      <c r="K2930" t="s">
        <v>3193</v>
      </c>
      <c r="L2930" t="s">
        <v>3160</v>
      </c>
      <c r="M2930" t="s">
        <v>3049</v>
      </c>
      <c r="N2930" t="s">
        <v>3136</v>
      </c>
      <c r="O2930" t="s">
        <v>3160</v>
      </c>
      <c r="P2930" t="s">
        <v>1384</v>
      </c>
      <c r="Q2930" t="s">
        <v>3186</v>
      </c>
      <c r="R2930" t="s">
        <v>3160</v>
      </c>
      <c r="S2930" t="s">
        <v>3189</v>
      </c>
    </row>
    <row r="2931" spans="1:19" outlineLevel="1" x14ac:dyDescent="0.2">
      <c r="A2931" t="s">
        <v>4374</v>
      </c>
      <c r="B2931" t="s">
        <v>6721</v>
      </c>
      <c r="C2931" t="s">
        <v>3160</v>
      </c>
      <c r="D2931" t="s">
        <v>3160</v>
      </c>
      <c r="E2931" t="s">
        <v>3160</v>
      </c>
      <c r="F2931" t="s">
        <v>3589</v>
      </c>
      <c r="G2931" t="s">
        <v>3160</v>
      </c>
      <c r="H2931" t="s">
        <v>3160</v>
      </c>
      <c r="I2931" t="s">
        <v>1363</v>
      </c>
      <c r="J2931" t="s">
        <v>3160</v>
      </c>
      <c r="K2931" t="s">
        <v>3193</v>
      </c>
      <c r="L2931" t="s">
        <v>3194</v>
      </c>
      <c r="M2931" t="s">
        <v>3049</v>
      </c>
      <c r="N2931" t="s">
        <v>3136</v>
      </c>
      <c r="O2931" t="s">
        <v>3160</v>
      </c>
      <c r="P2931" t="s">
        <v>1384</v>
      </c>
      <c r="Q2931" t="s">
        <v>3186</v>
      </c>
      <c r="R2931" t="s">
        <v>3160</v>
      </c>
      <c r="S2931" t="s">
        <v>3189</v>
      </c>
    </row>
    <row r="2932" spans="1:19" outlineLevel="1" x14ac:dyDescent="0.2">
      <c r="A2932" t="s">
        <v>4375</v>
      </c>
      <c r="B2932" t="s">
        <v>6722</v>
      </c>
      <c r="C2932" t="s">
        <v>3160</v>
      </c>
      <c r="D2932" t="s">
        <v>3160</v>
      </c>
      <c r="E2932" t="s">
        <v>3160</v>
      </c>
      <c r="F2932" t="s">
        <v>3590</v>
      </c>
      <c r="G2932" t="s">
        <v>3160</v>
      </c>
      <c r="H2932" t="s">
        <v>3160</v>
      </c>
      <c r="I2932" t="s">
        <v>1</v>
      </c>
      <c r="J2932" t="s">
        <v>3160</v>
      </c>
      <c r="K2932" t="s">
        <v>3193</v>
      </c>
      <c r="L2932" t="s">
        <v>3160</v>
      </c>
      <c r="M2932" t="s">
        <v>3049</v>
      </c>
      <c r="N2932" t="s">
        <v>3136</v>
      </c>
      <c r="O2932" t="s">
        <v>3160</v>
      </c>
      <c r="P2932" t="s">
        <v>1384</v>
      </c>
      <c r="Q2932" t="s">
        <v>3186</v>
      </c>
      <c r="R2932" t="s">
        <v>3160</v>
      </c>
      <c r="S2932" t="s">
        <v>3189</v>
      </c>
    </row>
    <row r="2933" spans="1:19" outlineLevel="1" x14ac:dyDescent="0.2">
      <c r="A2933" t="s">
        <v>4375</v>
      </c>
      <c r="B2933" t="s">
        <v>6722</v>
      </c>
      <c r="C2933" t="s">
        <v>3160</v>
      </c>
      <c r="D2933" t="s">
        <v>3160</v>
      </c>
      <c r="E2933" t="s">
        <v>3160</v>
      </c>
      <c r="F2933" t="s">
        <v>3590</v>
      </c>
      <c r="G2933" t="s">
        <v>3160</v>
      </c>
      <c r="H2933" t="s">
        <v>3160</v>
      </c>
      <c r="I2933" t="s">
        <v>1363</v>
      </c>
      <c r="J2933" t="s">
        <v>3160</v>
      </c>
      <c r="K2933" t="s">
        <v>3193</v>
      </c>
      <c r="L2933" t="s">
        <v>3194</v>
      </c>
      <c r="M2933" t="s">
        <v>3049</v>
      </c>
      <c r="N2933" t="s">
        <v>3136</v>
      </c>
      <c r="O2933" t="s">
        <v>3160</v>
      </c>
      <c r="P2933" t="s">
        <v>1384</v>
      </c>
      <c r="Q2933" t="s">
        <v>3186</v>
      </c>
      <c r="R2933" t="s">
        <v>3160</v>
      </c>
      <c r="S2933" t="s">
        <v>3189</v>
      </c>
    </row>
    <row r="2934" spans="1:19" outlineLevel="1" x14ac:dyDescent="0.2">
      <c r="A2934" t="s">
        <v>4376</v>
      </c>
      <c r="B2934" t="s">
        <v>6723</v>
      </c>
      <c r="C2934" t="s">
        <v>3160</v>
      </c>
      <c r="D2934" t="s">
        <v>3160</v>
      </c>
      <c r="E2934" t="s">
        <v>3160</v>
      </c>
      <c r="F2934" t="s">
        <v>2029</v>
      </c>
      <c r="G2934" t="s">
        <v>3160</v>
      </c>
      <c r="H2934" t="s">
        <v>3160</v>
      </c>
      <c r="I2934" t="s">
        <v>1</v>
      </c>
      <c r="J2934" t="s">
        <v>3160</v>
      </c>
      <c r="K2934" t="s">
        <v>3193</v>
      </c>
      <c r="L2934" t="s">
        <v>3160</v>
      </c>
      <c r="M2934" t="s">
        <v>3049</v>
      </c>
      <c r="N2934" t="s">
        <v>3136</v>
      </c>
      <c r="O2934" t="s">
        <v>3160</v>
      </c>
      <c r="P2934" t="s">
        <v>1384</v>
      </c>
      <c r="Q2934" t="s">
        <v>3186</v>
      </c>
      <c r="R2934" t="s">
        <v>3160</v>
      </c>
      <c r="S2934" t="s">
        <v>3189</v>
      </c>
    </row>
    <row r="2935" spans="1:19" outlineLevel="1" x14ac:dyDescent="0.2">
      <c r="A2935" t="s">
        <v>4376</v>
      </c>
      <c r="B2935" t="s">
        <v>6723</v>
      </c>
      <c r="C2935" t="s">
        <v>3160</v>
      </c>
      <c r="D2935" t="s">
        <v>3160</v>
      </c>
      <c r="E2935" t="s">
        <v>3160</v>
      </c>
      <c r="F2935" t="s">
        <v>2029</v>
      </c>
      <c r="G2935" t="s">
        <v>3160</v>
      </c>
      <c r="H2935" t="s">
        <v>3160</v>
      </c>
      <c r="I2935" t="s">
        <v>1363</v>
      </c>
      <c r="J2935" t="s">
        <v>3160</v>
      </c>
      <c r="K2935" t="s">
        <v>3193</v>
      </c>
      <c r="L2935" t="s">
        <v>3194</v>
      </c>
      <c r="M2935" t="s">
        <v>3049</v>
      </c>
      <c r="N2935" t="s">
        <v>3136</v>
      </c>
      <c r="O2935" t="s">
        <v>3160</v>
      </c>
      <c r="P2935" t="s">
        <v>1384</v>
      </c>
      <c r="Q2935" t="s">
        <v>3186</v>
      </c>
      <c r="R2935" t="s">
        <v>3160</v>
      </c>
      <c r="S2935" t="s">
        <v>3189</v>
      </c>
    </row>
    <row r="2936" spans="1:19" outlineLevel="1" x14ac:dyDescent="0.2">
      <c r="A2936" t="s">
        <v>4377</v>
      </c>
      <c r="B2936" t="s">
        <v>6724</v>
      </c>
      <c r="C2936" t="s">
        <v>3160</v>
      </c>
      <c r="D2936" t="s">
        <v>3160</v>
      </c>
      <c r="E2936" t="s">
        <v>2037</v>
      </c>
      <c r="F2936" t="s">
        <v>3160</v>
      </c>
      <c r="G2936" t="s">
        <v>3160</v>
      </c>
      <c r="H2936" t="s">
        <v>3160</v>
      </c>
      <c r="I2936" t="s">
        <v>1</v>
      </c>
      <c r="J2936" t="s">
        <v>3160</v>
      </c>
      <c r="K2936" t="s">
        <v>3193</v>
      </c>
      <c r="L2936" t="s">
        <v>3160</v>
      </c>
      <c r="M2936" t="s">
        <v>3049</v>
      </c>
      <c r="N2936" t="s">
        <v>3136</v>
      </c>
      <c r="O2936" t="s">
        <v>3160</v>
      </c>
      <c r="P2936" t="s">
        <v>1384</v>
      </c>
      <c r="Q2936" t="s">
        <v>3186</v>
      </c>
      <c r="R2936" t="s">
        <v>3160</v>
      </c>
      <c r="S2936" t="s">
        <v>3189</v>
      </c>
    </row>
    <row r="2937" spans="1:19" outlineLevel="1" x14ac:dyDescent="0.2">
      <c r="A2937" t="s">
        <v>4377</v>
      </c>
      <c r="B2937" t="s">
        <v>6724</v>
      </c>
      <c r="C2937" t="s">
        <v>3160</v>
      </c>
      <c r="D2937" t="s">
        <v>3160</v>
      </c>
      <c r="E2937" t="s">
        <v>2037</v>
      </c>
      <c r="F2937" t="s">
        <v>3160</v>
      </c>
      <c r="G2937" t="s">
        <v>3160</v>
      </c>
      <c r="H2937" t="s">
        <v>3160</v>
      </c>
      <c r="I2937" t="s">
        <v>1363</v>
      </c>
      <c r="J2937" t="s">
        <v>3160</v>
      </c>
      <c r="K2937" t="s">
        <v>3193</v>
      </c>
      <c r="L2937" t="s">
        <v>3194</v>
      </c>
      <c r="M2937" t="s">
        <v>3049</v>
      </c>
      <c r="N2937" t="s">
        <v>3136</v>
      </c>
      <c r="O2937" t="s">
        <v>3160</v>
      </c>
      <c r="P2937" t="s">
        <v>1384</v>
      </c>
      <c r="Q2937" t="s">
        <v>3186</v>
      </c>
      <c r="R2937" t="s">
        <v>3160</v>
      </c>
      <c r="S2937" t="s">
        <v>3189</v>
      </c>
    </row>
    <row r="2938" spans="1:19" outlineLevel="1" x14ac:dyDescent="0.2">
      <c r="A2938" t="s">
        <v>4378</v>
      </c>
      <c r="B2938" t="s">
        <v>6725</v>
      </c>
      <c r="C2938" t="s">
        <v>3160</v>
      </c>
      <c r="D2938" t="s">
        <v>3160</v>
      </c>
      <c r="E2938" t="s">
        <v>2038</v>
      </c>
      <c r="F2938" t="s">
        <v>2039</v>
      </c>
      <c r="G2938" t="s">
        <v>3160</v>
      </c>
      <c r="H2938" t="s">
        <v>3160</v>
      </c>
      <c r="I2938" t="s">
        <v>1</v>
      </c>
      <c r="J2938" t="s">
        <v>3160</v>
      </c>
      <c r="K2938" t="s">
        <v>3193</v>
      </c>
      <c r="L2938" t="s">
        <v>3160</v>
      </c>
      <c r="M2938" t="s">
        <v>3049</v>
      </c>
      <c r="N2938" t="s">
        <v>3136</v>
      </c>
      <c r="O2938" t="s">
        <v>3160</v>
      </c>
      <c r="P2938" t="s">
        <v>1384</v>
      </c>
      <c r="Q2938" t="s">
        <v>3186</v>
      </c>
      <c r="R2938" t="s">
        <v>3160</v>
      </c>
      <c r="S2938" t="s">
        <v>3189</v>
      </c>
    </row>
    <row r="2939" spans="1:19" outlineLevel="1" x14ac:dyDescent="0.2">
      <c r="A2939" t="s">
        <v>4378</v>
      </c>
      <c r="B2939" t="s">
        <v>6725</v>
      </c>
      <c r="C2939" t="s">
        <v>3160</v>
      </c>
      <c r="D2939" t="s">
        <v>3160</v>
      </c>
      <c r="E2939" t="s">
        <v>2038</v>
      </c>
      <c r="F2939" t="s">
        <v>2039</v>
      </c>
      <c r="G2939" t="s">
        <v>3160</v>
      </c>
      <c r="H2939" t="s">
        <v>3160</v>
      </c>
      <c r="I2939" t="s">
        <v>1363</v>
      </c>
      <c r="J2939" t="s">
        <v>3160</v>
      </c>
      <c r="K2939" t="s">
        <v>3193</v>
      </c>
      <c r="L2939" t="s">
        <v>3194</v>
      </c>
      <c r="M2939" t="s">
        <v>3049</v>
      </c>
      <c r="N2939" t="s">
        <v>3136</v>
      </c>
      <c r="O2939" t="s">
        <v>3160</v>
      </c>
      <c r="P2939" t="s">
        <v>1384</v>
      </c>
      <c r="Q2939" t="s">
        <v>3186</v>
      </c>
      <c r="R2939" t="s">
        <v>3160</v>
      </c>
      <c r="S2939" t="s">
        <v>3189</v>
      </c>
    </row>
    <row r="2940" spans="1:19" outlineLevel="1" x14ac:dyDescent="0.2">
      <c r="A2940" t="s">
        <v>4379</v>
      </c>
      <c r="B2940" t="s">
        <v>6726</v>
      </c>
      <c r="C2940" t="s">
        <v>3160</v>
      </c>
      <c r="D2940" t="s">
        <v>3160</v>
      </c>
      <c r="E2940" t="s">
        <v>2038</v>
      </c>
      <c r="F2940" t="s">
        <v>2040</v>
      </c>
      <c r="G2940" t="s">
        <v>3160</v>
      </c>
      <c r="H2940" t="s">
        <v>3160</v>
      </c>
      <c r="I2940" t="s">
        <v>1</v>
      </c>
      <c r="J2940" t="s">
        <v>3160</v>
      </c>
      <c r="K2940" t="s">
        <v>3193</v>
      </c>
      <c r="L2940" t="s">
        <v>3160</v>
      </c>
      <c r="M2940" t="s">
        <v>3049</v>
      </c>
      <c r="N2940" t="s">
        <v>3136</v>
      </c>
      <c r="O2940" t="s">
        <v>3160</v>
      </c>
      <c r="P2940" t="s">
        <v>1384</v>
      </c>
      <c r="Q2940" t="s">
        <v>3186</v>
      </c>
      <c r="R2940" t="s">
        <v>3160</v>
      </c>
      <c r="S2940" t="s">
        <v>3189</v>
      </c>
    </row>
    <row r="2941" spans="1:19" outlineLevel="1" x14ac:dyDescent="0.2">
      <c r="A2941" t="s">
        <v>4379</v>
      </c>
      <c r="B2941" t="s">
        <v>6726</v>
      </c>
      <c r="C2941" t="s">
        <v>3160</v>
      </c>
      <c r="D2941" t="s">
        <v>3160</v>
      </c>
      <c r="E2941" t="s">
        <v>2038</v>
      </c>
      <c r="F2941" t="s">
        <v>2040</v>
      </c>
      <c r="G2941" t="s">
        <v>3160</v>
      </c>
      <c r="H2941" t="s">
        <v>3160</v>
      </c>
      <c r="I2941" t="s">
        <v>1363</v>
      </c>
      <c r="J2941" t="s">
        <v>3160</v>
      </c>
      <c r="K2941" t="s">
        <v>3193</v>
      </c>
      <c r="L2941" t="s">
        <v>3194</v>
      </c>
      <c r="M2941" t="s">
        <v>3049</v>
      </c>
      <c r="N2941" t="s">
        <v>3136</v>
      </c>
      <c r="O2941" t="s">
        <v>3160</v>
      </c>
      <c r="P2941" t="s">
        <v>1384</v>
      </c>
      <c r="Q2941" t="s">
        <v>3186</v>
      </c>
      <c r="R2941" t="s">
        <v>3160</v>
      </c>
      <c r="S2941" t="s">
        <v>3189</v>
      </c>
    </row>
    <row r="2942" spans="1:19" outlineLevel="1" x14ac:dyDescent="0.2">
      <c r="A2942" t="s">
        <v>4380</v>
      </c>
      <c r="B2942" t="s">
        <v>6727</v>
      </c>
      <c r="C2942" t="s">
        <v>3160</v>
      </c>
      <c r="D2942" t="s">
        <v>3160</v>
      </c>
      <c r="E2942" t="s">
        <v>2038</v>
      </c>
      <c r="F2942" t="s">
        <v>2041</v>
      </c>
      <c r="G2942" t="s">
        <v>3160</v>
      </c>
      <c r="H2942" t="s">
        <v>3160</v>
      </c>
      <c r="I2942" t="s">
        <v>1</v>
      </c>
      <c r="J2942" t="s">
        <v>3160</v>
      </c>
      <c r="K2942" t="s">
        <v>3193</v>
      </c>
      <c r="L2942" t="s">
        <v>3160</v>
      </c>
      <c r="M2942" t="s">
        <v>3049</v>
      </c>
      <c r="N2942" t="s">
        <v>3136</v>
      </c>
      <c r="O2942" t="s">
        <v>3160</v>
      </c>
      <c r="P2942" t="s">
        <v>1384</v>
      </c>
      <c r="Q2942" t="s">
        <v>3186</v>
      </c>
      <c r="R2942" t="s">
        <v>3160</v>
      </c>
      <c r="S2942" t="s">
        <v>3189</v>
      </c>
    </row>
    <row r="2943" spans="1:19" outlineLevel="1" x14ac:dyDescent="0.2">
      <c r="A2943" t="s">
        <v>4380</v>
      </c>
      <c r="B2943" t="s">
        <v>6727</v>
      </c>
      <c r="C2943" t="s">
        <v>3160</v>
      </c>
      <c r="D2943" t="s">
        <v>3160</v>
      </c>
      <c r="E2943" t="s">
        <v>2038</v>
      </c>
      <c r="F2943" t="s">
        <v>2041</v>
      </c>
      <c r="G2943" t="s">
        <v>3160</v>
      </c>
      <c r="H2943" t="s">
        <v>3160</v>
      </c>
      <c r="I2943" t="s">
        <v>1363</v>
      </c>
      <c r="J2943" t="s">
        <v>3160</v>
      </c>
      <c r="K2943" t="s">
        <v>3193</v>
      </c>
      <c r="L2943" t="s">
        <v>3194</v>
      </c>
      <c r="M2943" t="s">
        <v>3049</v>
      </c>
      <c r="N2943" t="s">
        <v>3136</v>
      </c>
      <c r="O2943" t="s">
        <v>3160</v>
      </c>
      <c r="P2943" t="s">
        <v>1384</v>
      </c>
      <c r="Q2943" t="s">
        <v>3186</v>
      </c>
      <c r="R2943" t="s">
        <v>3160</v>
      </c>
      <c r="S2943" t="s">
        <v>3189</v>
      </c>
    </row>
    <row r="2944" spans="1:19" outlineLevel="1" x14ac:dyDescent="0.2">
      <c r="A2944" t="s">
        <v>4381</v>
      </c>
      <c r="B2944" t="s">
        <v>6728</v>
      </c>
      <c r="C2944" t="s">
        <v>3160</v>
      </c>
      <c r="D2944" t="s">
        <v>3160</v>
      </c>
      <c r="E2944" t="s">
        <v>2044</v>
      </c>
      <c r="F2944" t="s">
        <v>3160</v>
      </c>
      <c r="G2944" t="s">
        <v>3160</v>
      </c>
      <c r="H2944" t="s">
        <v>3160</v>
      </c>
      <c r="I2944" t="s">
        <v>1</v>
      </c>
      <c r="J2944" t="s">
        <v>3160</v>
      </c>
      <c r="K2944" t="s">
        <v>3193</v>
      </c>
      <c r="L2944" t="s">
        <v>3160</v>
      </c>
      <c r="M2944" t="s">
        <v>3049</v>
      </c>
      <c r="N2944" t="s">
        <v>3136</v>
      </c>
      <c r="O2944" t="s">
        <v>3160</v>
      </c>
      <c r="P2944" t="s">
        <v>1384</v>
      </c>
      <c r="Q2944" t="s">
        <v>3186</v>
      </c>
      <c r="R2944" t="s">
        <v>3160</v>
      </c>
      <c r="S2944" t="s">
        <v>3189</v>
      </c>
    </row>
    <row r="2945" spans="1:19" outlineLevel="1" x14ac:dyDescent="0.2">
      <c r="A2945" t="s">
        <v>4381</v>
      </c>
      <c r="B2945" t="s">
        <v>6728</v>
      </c>
      <c r="C2945" t="s">
        <v>3160</v>
      </c>
      <c r="D2945" t="s">
        <v>3160</v>
      </c>
      <c r="E2945" t="s">
        <v>2044</v>
      </c>
      <c r="F2945" t="s">
        <v>3160</v>
      </c>
      <c r="G2945" t="s">
        <v>3160</v>
      </c>
      <c r="H2945" t="s">
        <v>3160</v>
      </c>
      <c r="I2945" t="s">
        <v>1363</v>
      </c>
      <c r="J2945" t="s">
        <v>3160</v>
      </c>
      <c r="K2945" t="s">
        <v>3193</v>
      </c>
      <c r="L2945" t="s">
        <v>3194</v>
      </c>
      <c r="M2945" t="s">
        <v>3049</v>
      </c>
      <c r="N2945" t="s">
        <v>3136</v>
      </c>
      <c r="O2945" t="s">
        <v>3160</v>
      </c>
      <c r="P2945" t="s">
        <v>1384</v>
      </c>
      <c r="Q2945" t="s">
        <v>3186</v>
      </c>
      <c r="R2945" t="s">
        <v>3160</v>
      </c>
      <c r="S2945" t="s">
        <v>3189</v>
      </c>
    </row>
    <row r="2946" spans="1:19" outlineLevel="1" x14ac:dyDescent="0.2">
      <c r="A2946" t="s">
        <v>4382</v>
      </c>
      <c r="B2946" t="s">
        <v>6729</v>
      </c>
      <c r="C2946" t="s">
        <v>3160</v>
      </c>
      <c r="D2946" t="s">
        <v>3160</v>
      </c>
      <c r="E2946" t="s">
        <v>2045</v>
      </c>
      <c r="F2946" t="s">
        <v>3160</v>
      </c>
      <c r="G2946" t="s">
        <v>3160</v>
      </c>
      <c r="H2946" t="s">
        <v>3160</v>
      </c>
      <c r="I2946" t="s">
        <v>1</v>
      </c>
      <c r="J2946" t="s">
        <v>3160</v>
      </c>
      <c r="K2946" t="s">
        <v>3193</v>
      </c>
      <c r="L2946" t="s">
        <v>3160</v>
      </c>
      <c r="M2946" t="s">
        <v>3049</v>
      </c>
      <c r="N2946" t="s">
        <v>3136</v>
      </c>
      <c r="O2946" t="s">
        <v>3160</v>
      </c>
      <c r="P2946" t="s">
        <v>1384</v>
      </c>
      <c r="Q2946" t="s">
        <v>3186</v>
      </c>
      <c r="R2946" t="s">
        <v>3160</v>
      </c>
      <c r="S2946" t="s">
        <v>3189</v>
      </c>
    </row>
    <row r="2947" spans="1:19" outlineLevel="1" x14ac:dyDescent="0.2">
      <c r="A2947" t="s">
        <v>4382</v>
      </c>
      <c r="B2947" t="s">
        <v>6729</v>
      </c>
      <c r="C2947" t="s">
        <v>3160</v>
      </c>
      <c r="D2947" t="s">
        <v>3160</v>
      </c>
      <c r="E2947" t="s">
        <v>2045</v>
      </c>
      <c r="F2947" t="s">
        <v>3160</v>
      </c>
      <c r="G2947" t="s">
        <v>3160</v>
      </c>
      <c r="H2947" t="s">
        <v>3160</v>
      </c>
      <c r="I2947" t="s">
        <v>1363</v>
      </c>
      <c r="J2947" t="s">
        <v>3160</v>
      </c>
      <c r="K2947" t="s">
        <v>3193</v>
      </c>
      <c r="L2947" t="s">
        <v>3194</v>
      </c>
      <c r="M2947" t="s">
        <v>3049</v>
      </c>
      <c r="N2947" t="s">
        <v>3136</v>
      </c>
      <c r="O2947" t="s">
        <v>3160</v>
      </c>
      <c r="P2947" t="s">
        <v>1384</v>
      </c>
      <c r="Q2947" t="s">
        <v>3186</v>
      </c>
      <c r="R2947" t="s">
        <v>3160</v>
      </c>
      <c r="S2947" t="s">
        <v>3189</v>
      </c>
    </row>
    <row r="2948" spans="1:19" outlineLevel="1" x14ac:dyDescent="0.2">
      <c r="A2948" t="s">
        <v>4383</v>
      </c>
      <c r="B2948" t="s">
        <v>6730</v>
      </c>
      <c r="C2948" t="s">
        <v>3160</v>
      </c>
      <c r="D2948" t="s">
        <v>3160</v>
      </c>
      <c r="E2948" t="s">
        <v>3160</v>
      </c>
      <c r="F2948" t="s">
        <v>2046</v>
      </c>
      <c r="G2948" t="s">
        <v>3160</v>
      </c>
      <c r="H2948" t="s">
        <v>3160</v>
      </c>
      <c r="I2948" t="s">
        <v>1</v>
      </c>
      <c r="J2948" t="s">
        <v>3160</v>
      </c>
      <c r="K2948" t="s">
        <v>3193</v>
      </c>
      <c r="L2948" t="s">
        <v>3160</v>
      </c>
      <c r="M2948" t="s">
        <v>3049</v>
      </c>
      <c r="N2948" t="s">
        <v>3136</v>
      </c>
      <c r="O2948" t="s">
        <v>3160</v>
      </c>
      <c r="P2948" t="s">
        <v>1384</v>
      </c>
      <c r="Q2948" t="s">
        <v>3186</v>
      </c>
      <c r="R2948" t="s">
        <v>3160</v>
      </c>
      <c r="S2948" t="s">
        <v>3189</v>
      </c>
    </row>
    <row r="2949" spans="1:19" outlineLevel="1" x14ac:dyDescent="0.2">
      <c r="A2949" t="s">
        <v>4383</v>
      </c>
      <c r="B2949" t="s">
        <v>6730</v>
      </c>
      <c r="C2949" t="s">
        <v>3160</v>
      </c>
      <c r="D2949" t="s">
        <v>3160</v>
      </c>
      <c r="E2949" t="s">
        <v>3160</v>
      </c>
      <c r="F2949" t="s">
        <v>2046</v>
      </c>
      <c r="G2949" t="s">
        <v>3160</v>
      </c>
      <c r="H2949" t="s">
        <v>3160</v>
      </c>
      <c r="I2949" t="s">
        <v>1363</v>
      </c>
      <c r="J2949" t="s">
        <v>3160</v>
      </c>
      <c r="K2949" t="s">
        <v>3193</v>
      </c>
      <c r="L2949" t="s">
        <v>3194</v>
      </c>
      <c r="M2949" t="s">
        <v>3049</v>
      </c>
      <c r="N2949" t="s">
        <v>3136</v>
      </c>
      <c r="O2949" t="s">
        <v>3160</v>
      </c>
      <c r="P2949" t="s">
        <v>1384</v>
      </c>
      <c r="Q2949" t="s">
        <v>3186</v>
      </c>
      <c r="R2949" t="s">
        <v>3160</v>
      </c>
      <c r="S2949" t="s">
        <v>3189</v>
      </c>
    </row>
    <row r="2950" spans="1:19" outlineLevel="1" x14ac:dyDescent="0.2">
      <c r="A2950" t="s">
        <v>7095</v>
      </c>
      <c r="B2950" t="s">
        <v>7091</v>
      </c>
      <c r="C2950" t="s">
        <v>3160</v>
      </c>
      <c r="D2950" t="s">
        <v>3160</v>
      </c>
      <c r="E2950" t="s">
        <v>3160</v>
      </c>
      <c r="F2950" t="s">
        <v>2046</v>
      </c>
      <c r="G2950" t="s">
        <v>3160</v>
      </c>
      <c r="H2950" s="15" t="s">
        <v>2133</v>
      </c>
      <c r="I2950" t="s">
        <v>1363</v>
      </c>
      <c r="J2950" t="s">
        <v>3160</v>
      </c>
      <c r="K2950" t="s">
        <v>3193</v>
      </c>
      <c r="L2950" t="s">
        <v>3194</v>
      </c>
      <c r="M2950" t="s">
        <v>3049</v>
      </c>
      <c r="N2950" t="s">
        <v>3136</v>
      </c>
      <c r="O2950" t="s">
        <v>3160</v>
      </c>
      <c r="P2950" t="s">
        <v>1384</v>
      </c>
      <c r="Q2950" t="s">
        <v>3186</v>
      </c>
      <c r="R2950" t="s">
        <v>3160</v>
      </c>
      <c r="S2950" t="s">
        <v>3189</v>
      </c>
    </row>
    <row r="2951" spans="1:19" outlineLevel="1" x14ac:dyDescent="0.2">
      <c r="A2951" t="s">
        <v>7095</v>
      </c>
      <c r="B2951" t="s">
        <v>7091</v>
      </c>
      <c r="C2951" t="s">
        <v>3160</v>
      </c>
      <c r="D2951" t="s">
        <v>3160</v>
      </c>
      <c r="E2951" t="s">
        <v>3160</v>
      </c>
      <c r="F2951" t="s">
        <v>2046</v>
      </c>
      <c r="G2951" t="s">
        <v>3160</v>
      </c>
      <c r="H2951" s="15" t="s">
        <v>2133</v>
      </c>
      <c r="I2951" t="s">
        <v>1</v>
      </c>
      <c r="J2951" t="s">
        <v>3160</v>
      </c>
      <c r="K2951" t="s">
        <v>3193</v>
      </c>
      <c r="L2951" t="s">
        <v>3160</v>
      </c>
      <c r="M2951" t="s">
        <v>3049</v>
      </c>
      <c r="N2951" t="s">
        <v>3136</v>
      </c>
      <c r="O2951" t="s">
        <v>3160</v>
      </c>
      <c r="P2951" t="s">
        <v>1384</v>
      </c>
      <c r="Q2951" t="s">
        <v>3186</v>
      </c>
      <c r="R2951" t="s">
        <v>3160</v>
      </c>
      <c r="S2951" t="s">
        <v>3189</v>
      </c>
    </row>
    <row r="2952" spans="1:19" outlineLevel="1" x14ac:dyDescent="0.2">
      <c r="A2952" t="s">
        <v>7096</v>
      </c>
      <c r="B2952" t="s">
        <v>7092</v>
      </c>
      <c r="C2952" t="s">
        <v>3160</v>
      </c>
      <c r="D2952" t="s">
        <v>3160</v>
      </c>
      <c r="E2952" t="s">
        <v>3160</v>
      </c>
      <c r="F2952" t="s">
        <v>2046</v>
      </c>
      <c r="G2952" t="s">
        <v>3160</v>
      </c>
      <c r="H2952" s="15" t="s">
        <v>2134</v>
      </c>
      <c r="I2952" t="s">
        <v>1363</v>
      </c>
      <c r="J2952" t="s">
        <v>3160</v>
      </c>
      <c r="K2952" t="s">
        <v>3193</v>
      </c>
      <c r="L2952" t="s">
        <v>3194</v>
      </c>
      <c r="M2952" t="s">
        <v>3049</v>
      </c>
      <c r="N2952" t="s">
        <v>3136</v>
      </c>
      <c r="O2952" t="s">
        <v>3160</v>
      </c>
      <c r="P2952" t="s">
        <v>1384</v>
      </c>
      <c r="Q2952" t="s">
        <v>3186</v>
      </c>
      <c r="R2952" t="s">
        <v>3160</v>
      </c>
      <c r="S2952" t="s">
        <v>3189</v>
      </c>
    </row>
    <row r="2953" spans="1:19" outlineLevel="1" x14ac:dyDescent="0.2">
      <c r="A2953" t="s">
        <v>7096</v>
      </c>
      <c r="B2953" t="s">
        <v>7092</v>
      </c>
      <c r="C2953" t="s">
        <v>3160</v>
      </c>
      <c r="D2953" t="s">
        <v>3160</v>
      </c>
      <c r="E2953" t="s">
        <v>3160</v>
      </c>
      <c r="F2953" t="s">
        <v>2046</v>
      </c>
      <c r="G2953" t="s">
        <v>3160</v>
      </c>
      <c r="H2953" s="15" t="s">
        <v>2134</v>
      </c>
      <c r="I2953" t="s">
        <v>1</v>
      </c>
      <c r="J2953" t="s">
        <v>3160</v>
      </c>
      <c r="K2953" t="s">
        <v>3193</v>
      </c>
      <c r="L2953" t="s">
        <v>3160</v>
      </c>
      <c r="M2953" t="s">
        <v>3049</v>
      </c>
      <c r="N2953" t="s">
        <v>3136</v>
      </c>
      <c r="O2953" t="s">
        <v>3160</v>
      </c>
      <c r="P2953" t="s">
        <v>1384</v>
      </c>
      <c r="Q2953" t="s">
        <v>3186</v>
      </c>
      <c r="R2953" t="s">
        <v>3160</v>
      </c>
      <c r="S2953" t="s">
        <v>3189</v>
      </c>
    </row>
    <row r="2954" spans="1:19" outlineLevel="1" x14ac:dyDescent="0.2">
      <c r="A2954" t="s">
        <v>7097</v>
      </c>
      <c r="B2954" t="s">
        <v>7093</v>
      </c>
      <c r="C2954" t="s">
        <v>3160</v>
      </c>
      <c r="D2954" t="s">
        <v>3160</v>
      </c>
      <c r="E2954" t="s">
        <v>3160</v>
      </c>
      <c r="F2954" t="s">
        <v>2046</v>
      </c>
      <c r="G2954" t="s">
        <v>3160</v>
      </c>
      <c r="H2954" s="15" t="s">
        <v>2136</v>
      </c>
      <c r="I2954" t="s">
        <v>1363</v>
      </c>
      <c r="J2954" t="s">
        <v>3160</v>
      </c>
      <c r="K2954" t="s">
        <v>3193</v>
      </c>
      <c r="L2954" t="s">
        <v>3194</v>
      </c>
      <c r="M2954" t="s">
        <v>3049</v>
      </c>
      <c r="N2954" t="s">
        <v>3136</v>
      </c>
      <c r="O2954" t="s">
        <v>3160</v>
      </c>
      <c r="P2954" t="s">
        <v>1384</v>
      </c>
      <c r="Q2954" t="s">
        <v>3186</v>
      </c>
      <c r="R2954" t="s">
        <v>3160</v>
      </c>
      <c r="S2954" t="s">
        <v>3189</v>
      </c>
    </row>
    <row r="2955" spans="1:19" outlineLevel="1" x14ac:dyDescent="0.2">
      <c r="A2955" t="s">
        <v>7097</v>
      </c>
      <c r="B2955" t="s">
        <v>7093</v>
      </c>
      <c r="C2955" t="s">
        <v>3160</v>
      </c>
      <c r="D2955" t="s">
        <v>3160</v>
      </c>
      <c r="E2955" t="s">
        <v>3160</v>
      </c>
      <c r="F2955" t="s">
        <v>2046</v>
      </c>
      <c r="G2955" t="s">
        <v>3160</v>
      </c>
      <c r="H2955" s="15" t="s">
        <v>2136</v>
      </c>
      <c r="I2955" t="s">
        <v>1</v>
      </c>
      <c r="J2955" t="s">
        <v>3160</v>
      </c>
      <c r="K2955" t="s">
        <v>3193</v>
      </c>
      <c r="L2955" t="s">
        <v>3160</v>
      </c>
      <c r="M2955" t="s">
        <v>3049</v>
      </c>
      <c r="N2955" t="s">
        <v>3136</v>
      </c>
      <c r="O2955" t="s">
        <v>3160</v>
      </c>
      <c r="P2955" t="s">
        <v>1384</v>
      </c>
      <c r="Q2955" t="s">
        <v>3186</v>
      </c>
      <c r="R2955" t="s">
        <v>3160</v>
      </c>
      <c r="S2955" t="s">
        <v>3189</v>
      </c>
    </row>
    <row r="2956" spans="1:19" outlineLevel="1" x14ac:dyDescent="0.2">
      <c r="A2956" t="s">
        <v>7098</v>
      </c>
      <c r="B2956" t="s">
        <v>7094</v>
      </c>
      <c r="C2956" t="s">
        <v>3160</v>
      </c>
      <c r="D2956" t="s">
        <v>3160</v>
      </c>
      <c r="E2956" t="s">
        <v>3160</v>
      </c>
      <c r="F2956" t="s">
        <v>2046</v>
      </c>
      <c r="G2956" t="s">
        <v>3160</v>
      </c>
      <c r="H2956" s="15" t="s">
        <v>2135</v>
      </c>
      <c r="I2956" t="s">
        <v>1363</v>
      </c>
      <c r="J2956" t="s">
        <v>3160</v>
      </c>
      <c r="K2956" t="s">
        <v>3193</v>
      </c>
      <c r="L2956" t="s">
        <v>3194</v>
      </c>
      <c r="M2956" t="s">
        <v>3049</v>
      </c>
      <c r="N2956" t="s">
        <v>3136</v>
      </c>
      <c r="O2956" t="s">
        <v>3160</v>
      </c>
      <c r="P2956" t="s">
        <v>1384</v>
      </c>
      <c r="Q2956" t="s">
        <v>3186</v>
      </c>
      <c r="R2956" t="s">
        <v>3160</v>
      </c>
      <c r="S2956" t="s">
        <v>3189</v>
      </c>
    </row>
    <row r="2957" spans="1:19" outlineLevel="1" x14ac:dyDescent="0.2">
      <c r="A2957" t="s">
        <v>7098</v>
      </c>
      <c r="B2957" t="s">
        <v>7094</v>
      </c>
      <c r="C2957" t="s">
        <v>3160</v>
      </c>
      <c r="D2957" t="s">
        <v>3160</v>
      </c>
      <c r="E2957" t="s">
        <v>3160</v>
      </c>
      <c r="F2957" t="s">
        <v>2046</v>
      </c>
      <c r="G2957" t="s">
        <v>3160</v>
      </c>
      <c r="H2957" s="15" t="s">
        <v>2135</v>
      </c>
      <c r="I2957" t="s">
        <v>1</v>
      </c>
      <c r="J2957" t="s">
        <v>3160</v>
      </c>
      <c r="K2957" t="s">
        <v>3193</v>
      </c>
      <c r="L2957" t="s">
        <v>3160</v>
      </c>
      <c r="M2957" t="s">
        <v>3049</v>
      </c>
      <c r="N2957" t="s">
        <v>3136</v>
      </c>
      <c r="O2957" t="s">
        <v>3160</v>
      </c>
      <c r="P2957" t="s">
        <v>1384</v>
      </c>
      <c r="Q2957" t="s">
        <v>3186</v>
      </c>
      <c r="R2957" t="s">
        <v>3160</v>
      </c>
      <c r="S2957" t="s">
        <v>3189</v>
      </c>
    </row>
    <row r="2958" spans="1:19" outlineLevel="1" x14ac:dyDescent="0.2">
      <c r="A2958" t="s">
        <v>4384</v>
      </c>
      <c r="B2958" t="s">
        <v>6731</v>
      </c>
      <c r="C2958" t="s">
        <v>3160</v>
      </c>
      <c r="D2958" t="s">
        <v>3160</v>
      </c>
      <c r="E2958" t="s">
        <v>3160</v>
      </c>
      <c r="F2958" t="s">
        <v>2047</v>
      </c>
      <c r="G2958" t="s">
        <v>3160</v>
      </c>
      <c r="H2958" t="s">
        <v>3160</v>
      </c>
      <c r="I2958" t="s">
        <v>1363</v>
      </c>
      <c r="J2958" t="s">
        <v>3160</v>
      </c>
      <c r="K2958" t="s">
        <v>3193</v>
      </c>
      <c r="L2958" t="s">
        <v>3194</v>
      </c>
      <c r="M2958" t="s">
        <v>3049</v>
      </c>
      <c r="N2958" t="s">
        <v>3136</v>
      </c>
      <c r="O2958" t="s">
        <v>3160</v>
      </c>
      <c r="P2958" t="s">
        <v>1384</v>
      </c>
      <c r="Q2958" t="s">
        <v>3186</v>
      </c>
      <c r="R2958" t="s">
        <v>3160</v>
      </c>
      <c r="S2958" t="s">
        <v>3189</v>
      </c>
    </row>
    <row r="2959" spans="1:19" outlineLevel="1" x14ac:dyDescent="0.2">
      <c r="A2959" t="s">
        <v>4385</v>
      </c>
      <c r="B2959" t="s">
        <v>6732</v>
      </c>
      <c r="C2959" t="s">
        <v>3160</v>
      </c>
      <c r="D2959" t="s">
        <v>3160</v>
      </c>
      <c r="E2959" t="s">
        <v>3160</v>
      </c>
      <c r="F2959" t="s">
        <v>2048</v>
      </c>
      <c r="G2959" t="s">
        <v>3160</v>
      </c>
      <c r="H2959" t="s">
        <v>3160</v>
      </c>
      <c r="I2959" t="s">
        <v>1</v>
      </c>
      <c r="J2959" t="s">
        <v>3160</v>
      </c>
      <c r="K2959" t="s">
        <v>3193</v>
      </c>
      <c r="L2959" t="s">
        <v>3160</v>
      </c>
      <c r="M2959" t="s">
        <v>3049</v>
      </c>
      <c r="N2959" t="s">
        <v>3136</v>
      </c>
      <c r="O2959" t="s">
        <v>3160</v>
      </c>
      <c r="P2959" t="s">
        <v>1384</v>
      </c>
      <c r="Q2959" t="s">
        <v>3186</v>
      </c>
      <c r="R2959" t="s">
        <v>3160</v>
      </c>
      <c r="S2959" t="s">
        <v>3189</v>
      </c>
    </row>
    <row r="2960" spans="1:19" outlineLevel="1" x14ac:dyDescent="0.2">
      <c r="A2960" t="s">
        <v>4385</v>
      </c>
      <c r="B2960" t="s">
        <v>6732</v>
      </c>
      <c r="C2960" t="s">
        <v>3160</v>
      </c>
      <c r="D2960" t="s">
        <v>3160</v>
      </c>
      <c r="E2960" t="s">
        <v>3160</v>
      </c>
      <c r="F2960" t="s">
        <v>2048</v>
      </c>
      <c r="G2960" t="s">
        <v>3160</v>
      </c>
      <c r="H2960" t="s">
        <v>3160</v>
      </c>
      <c r="I2960" t="s">
        <v>1363</v>
      </c>
      <c r="J2960" t="s">
        <v>3160</v>
      </c>
      <c r="K2960" t="s">
        <v>3193</v>
      </c>
      <c r="L2960" t="s">
        <v>3194</v>
      </c>
      <c r="M2960" t="s">
        <v>3049</v>
      </c>
      <c r="N2960" t="s">
        <v>3136</v>
      </c>
      <c r="O2960" t="s">
        <v>3160</v>
      </c>
      <c r="P2960" t="s">
        <v>1384</v>
      </c>
      <c r="Q2960" t="s">
        <v>3186</v>
      </c>
      <c r="R2960" t="s">
        <v>3160</v>
      </c>
      <c r="S2960" t="s">
        <v>3189</v>
      </c>
    </row>
    <row r="2961" spans="1:19" hidden="1" x14ac:dyDescent="0.2">
      <c r="A2961" t="s">
        <v>3691</v>
      </c>
      <c r="B2961" t="s">
        <v>6735</v>
      </c>
      <c r="C2961" t="s">
        <v>1344</v>
      </c>
      <c r="D2961" t="s">
        <v>3160</v>
      </c>
      <c r="E2961" t="s">
        <v>3160</v>
      </c>
      <c r="F2961" t="s">
        <v>3160</v>
      </c>
      <c r="G2961" t="s">
        <v>2278</v>
      </c>
      <c r="H2961" t="s">
        <v>3160</v>
      </c>
      <c r="I2961" t="s">
        <v>3180</v>
      </c>
      <c r="J2961" t="s">
        <v>3160</v>
      </c>
      <c r="K2961" t="s">
        <v>3160</v>
      </c>
      <c r="L2961" t="s">
        <v>3160</v>
      </c>
      <c r="M2961" t="s">
        <v>3049</v>
      </c>
      <c r="N2961" t="s">
        <v>3160</v>
      </c>
      <c r="O2961" t="s">
        <v>3160</v>
      </c>
      <c r="P2961" t="s">
        <v>3115</v>
      </c>
      <c r="Q2961" t="s">
        <v>3186</v>
      </c>
      <c r="R2961" s="23" t="s">
        <v>3160</v>
      </c>
      <c r="S2961" t="s">
        <v>3348</v>
      </c>
    </row>
    <row r="2962" spans="1:19" outlineLevel="1" x14ac:dyDescent="0.2">
      <c r="A2962" t="s">
        <v>3691</v>
      </c>
      <c r="B2962" t="s">
        <v>6735</v>
      </c>
      <c r="C2962" t="s">
        <v>1344</v>
      </c>
      <c r="D2962" t="s">
        <v>3160</v>
      </c>
      <c r="E2962" t="s">
        <v>3160</v>
      </c>
      <c r="F2962" t="s">
        <v>3160</v>
      </c>
      <c r="G2962" t="s">
        <v>2278</v>
      </c>
      <c r="H2962" t="s">
        <v>3160</v>
      </c>
      <c r="I2962" t="s">
        <v>1</v>
      </c>
      <c r="J2962" t="s">
        <v>3160</v>
      </c>
      <c r="K2962" t="s">
        <v>3193</v>
      </c>
      <c r="L2962" t="s">
        <v>3160</v>
      </c>
      <c r="M2962" t="s">
        <v>3049</v>
      </c>
      <c r="N2962" t="s">
        <v>3160</v>
      </c>
      <c r="O2962" t="s">
        <v>3160</v>
      </c>
      <c r="P2962" t="s">
        <v>3115</v>
      </c>
      <c r="Q2962" t="s">
        <v>3186</v>
      </c>
      <c r="R2962" s="23" t="s">
        <v>3160</v>
      </c>
      <c r="S2962" t="s">
        <v>3348</v>
      </c>
    </row>
    <row r="2963" spans="1:19" outlineLevel="1" x14ac:dyDescent="0.2">
      <c r="A2963" t="s">
        <v>3691</v>
      </c>
      <c r="B2963" t="s">
        <v>6735</v>
      </c>
      <c r="C2963" t="s">
        <v>1344</v>
      </c>
      <c r="D2963" t="s">
        <v>3160</v>
      </c>
      <c r="E2963" t="s">
        <v>3160</v>
      </c>
      <c r="F2963" t="s">
        <v>3160</v>
      </c>
      <c r="G2963" t="s">
        <v>2278</v>
      </c>
      <c r="H2963" t="s">
        <v>3160</v>
      </c>
      <c r="I2963" t="s">
        <v>1363</v>
      </c>
      <c r="J2963" t="s">
        <v>3160</v>
      </c>
      <c r="K2963" t="s">
        <v>3193</v>
      </c>
      <c r="L2963" t="s">
        <v>3194</v>
      </c>
      <c r="M2963" t="s">
        <v>3049</v>
      </c>
      <c r="N2963" t="s">
        <v>3160</v>
      </c>
      <c r="O2963" t="s">
        <v>3160</v>
      </c>
      <c r="P2963" t="s">
        <v>3115</v>
      </c>
      <c r="Q2963" t="s">
        <v>3186</v>
      </c>
      <c r="R2963" s="23" t="s">
        <v>3160</v>
      </c>
      <c r="S2963" t="s">
        <v>3348</v>
      </c>
    </row>
    <row r="2964" spans="1:19" outlineLevel="1" x14ac:dyDescent="0.2">
      <c r="A2964" t="s">
        <v>4618</v>
      </c>
      <c r="B2964" t="s">
        <v>6736</v>
      </c>
      <c r="C2964" t="s">
        <v>1344</v>
      </c>
      <c r="D2964" t="s">
        <v>3160</v>
      </c>
      <c r="E2964" t="s">
        <v>3160</v>
      </c>
      <c r="F2964" t="s">
        <v>3160</v>
      </c>
      <c r="G2964" t="s">
        <v>3507</v>
      </c>
      <c r="H2964" t="s">
        <v>3160</v>
      </c>
      <c r="I2964" t="s">
        <v>3180</v>
      </c>
      <c r="J2964" t="s">
        <v>3160</v>
      </c>
      <c r="K2964" t="s">
        <v>3160</v>
      </c>
      <c r="L2964" t="s">
        <v>3160</v>
      </c>
      <c r="M2964" t="s">
        <v>3049</v>
      </c>
      <c r="N2964" t="s">
        <v>3160</v>
      </c>
      <c r="O2964" t="s">
        <v>3160</v>
      </c>
      <c r="P2964" t="s">
        <v>3115</v>
      </c>
      <c r="Q2964" t="s">
        <v>3186</v>
      </c>
      <c r="R2964" s="23" t="s">
        <v>3160</v>
      </c>
      <c r="S2964" t="s">
        <v>3348</v>
      </c>
    </row>
    <row r="2965" spans="1:19" outlineLevel="1" x14ac:dyDescent="0.2">
      <c r="A2965" t="s">
        <v>4618</v>
      </c>
      <c r="B2965" t="s">
        <v>6736</v>
      </c>
      <c r="C2965" t="s">
        <v>1344</v>
      </c>
      <c r="D2965" t="s">
        <v>3160</v>
      </c>
      <c r="E2965" t="s">
        <v>3160</v>
      </c>
      <c r="F2965" t="s">
        <v>3160</v>
      </c>
      <c r="G2965" t="s">
        <v>3507</v>
      </c>
      <c r="H2965" t="s">
        <v>3160</v>
      </c>
      <c r="I2965" t="s">
        <v>1</v>
      </c>
      <c r="J2965" t="s">
        <v>3160</v>
      </c>
      <c r="K2965" t="s">
        <v>3193</v>
      </c>
      <c r="L2965" t="s">
        <v>3160</v>
      </c>
      <c r="M2965" t="s">
        <v>3049</v>
      </c>
      <c r="N2965" t="s">
        <v>3160</v>
      </c>
      <c r="O2965" t="s">
        <v>3160</v>
      </c>
      <c r="P2965" t="s">
        <v>3115</v>
      </c>
      <c r="Q2965" t="s">
        <v>3186</v>
      </c>
      <c r="R2965" s="23" t="s">
        <v>3160</v>
      </c>
      <c r="S2965" t="s">
        <v>3348</v>
      </c>
    </row>
    <row r="2966" spans="1:19" outlineLevel="1" x14ac:dyDescent="0.2">
      <c r="A2966" t="s">
        <v>4618</v>
      </c>
      <c r="B2966" t="s">
        <v>6736</v>
      </c>
      <c r="C2966" t="s">
        <v>1344</v>
      </c>
      <c r="D2966" t="s">
        <v>3160</v>
      </c>
      <c r="E2966" t="s">
        <v>3160</v>
      </c>
      <c r="F2966" t="s">
        <v>3160</v>
      </c>
      <c r="G2966" t="s">
        <v>3507</v>
      </c>
      <c r="H2966" t="s">
        <v>3160</v>
      </c>
      <c r="I2966" t="s">
        <v>1363</v>
      </c>
      <c r="J2966" t="s">
        <v>3160</v>
      </c>
      <c r="K2966" t="s">
        <v>3193</v>
      </c>
      <c r="L2966" t="s">
        <v>3194</v>
      </c>
      <c r="M2966" t="s">
        <v>3049</v>
      </c>
      <c r="N2966" t="s">
        <v>3160</v>
      </c>
      <c r="O2966" t="s">
        <v>3160</v>
      </c>
      <c r="P2966" t="s">
        <v>3115</v>
      </c>
      <c r="Q2966" t="s">
        <v>3186</v>
      </c>
      <c r="R2966" s="23" t="s">
        <v>3160</v>
      </c>
      <c r="S2966" t="s">
        <v>3348</v>
      </c>
    </row>
    <row r="2967" spans="1:19" outlineLevel="1" x14ac:dyDescent="0.2">
      <c r="A2967" t="s">
        <v>4616</v>
      </c>
      <c r="B2967" t="s">
        <v>6737</v>
      </c>
      <c r="C2967" t="s">
        <v>1344</v>
      </c>
      <c r="D2967" t="s">
        <v>3160</v>
      </c>
      <c r="E2967" t="s">
        <v>3160</v>
      </c>
      <c r="F2967" t="s">
        <v>3160</v>
      </c>
      <c r="G2967" t="s">
        <v>3509</v>
      </c>
      <c r="H2967" t="s">
        <v>3160</v>
      </c>
      <c r="I2967" t="s">
        <v>3180</v>
      </c>
      <c r="J2967" t="s">
        <v>3160</v>
      </c>
      <c r="K2967" t="s">
        <v>3160</v>
      </c>
      <c r="L2967" t="s">
        <v>3160</v>
      </c>
      <c r="M2967" t="s">
        <v>3049</v>
      </c>
      <c r="N2967" t="s">
        <v>3160</v>
      </c>
      <c r="O2967" t="s">
        <v>3160</v>
      </c>
      <c r="P2967" t="s">
        <v>3115</v>
      </c>
      <c r="Q2967" t="s">
        <v>3186</v>
      </c>
      <c r="R2967" s="23" t="s">
        <v>3160</v>
      </c>
      <c r="S2967" t="s">
        <v>3348</v>
      </c>
    </row>
    <row r="2968" spans="1:19" outlineLevel="1" x14ac:dyDescent="0.2">
      <c r="A2968" t="s">
        <v>4616</v>
      </c>
      <c r="B2968" t="s">
        <v>6737</v>
      </c>
      <c r="C2968" t="s">
        <v>1344</v>
      </c>
      <c r="D2968" t="s">
        <v>3160</v>
      </c>
      <c r="E2968" t="s">
        <v>3160</v>
      </c>
      <c r="F2968" t="s">
        <v>3160</v>
      </c>
      <c r="G2968" t="s">
        <v>3509</v>
      </c>
      <c r="H2968" t="s">
        <v>3160</v>
      </c>
      <c r="I2968" t="s">
        <v>1</v>
      </c>
      <c r="J2968" t="s">
        <v>3160</v>
      </c>
      <c r="K2968" t="s">
        <v>3193</v>
      </c>
      <c r="L2968" t="s">
        <v>3160</v>
      </c>
      <c r="M2968" t="s">
        <v>3049</v>
      </c>
      <c r="N2968" t="s">
        <v>3160</v>
      </c>
      <c r="O2968" t="s">
        <v>3160</v>
      </c>
      <c r="P2968" t="s">
        <v>3115</v>
      </c>
      <c r="Q2968" t="s">
        <v>3186</v>
      </c>
      <c r="R2968" s="23" t="s">
        <v>3160</v>
      </c>
      <c r="S2968" t="s">
        <v>3348</v>
      </c>
    </row>
    <row r="2969" spans="1:19" outlineLevel="1" x14ac:dyDescent="0.2">
      <c r="A2969" t="s">
        <v>4616</v>
      </c>
      <c r="B2969" t="s">
        <v>6737</v>
      </c>
      <c r="C2969" t="s">
        <v>1344</v>
      </c>
      <c r="D2969" t="s">
        <v>3160</v>
      </c>
      <c r="E2969" t="s">
        <v>3160</v>
      </c>
      <c r="F2969" t="s">
        <v>3160</v>
      </c>
      <c r="G2969" t="s">
        <v>3509</v>
      </c>
      <c r="H2969" t="s">
        <v>3160</v>
      </c>
      <c r="I2969" t="s">
        <v>1363</v>
      </c>
      <c r="J2969" t="s">
        <v>3160</v>
      </c>
      <c r="K2969" t="s">
        <v>3193</v>
      </c>
      <c r="L2969" t="s">
        <v>3194</v>
      </c>
      <c r="M2969" t="s">
        <v>3049</v>
      </c>
      <c r="N2969" t="s">
        <v>3160</v>
      </c>
      <c r="O2969" t="s">
        <v>3160</v>
      </c>
      <c r="P2969" t="s">
        <v>3115</v>
      </c>
      <c r="Q2969" t="s">
        <v>3186</v>
      </c>
      <c r="R2969" s="23" t="s">
        <v>3160</v>
      </c>
      <c r="S2969" t="s">
        <v>3348</v>
      </c>
    </row>
    <row r="2970" spans="1:19" outlineLevel="1" x14ac:dyDescent="0.2">
      <c r="A2970" t="s">
        <v>4617</v>
      </c>
      <c r="B2970" t="s">
        <v>6738</v>
      </c>
      <c r="C2970" t="s">
        <v>1344</v>
      </c>
      <c r="D2970" t="s">
        <v>3160</v>
      </c>
      <c r="E2970" t="s">
        <v>3160</v>
      </c>
      <c r="F2970" t="s">
        <v>3160</v>
      </c>
      <c r="G2970" t="s">
        <v>3508</v>
      </c>
      <c r="H2970" t="s">
        <v>3160</v>
      </c>
      <c r="I2970" t="s">
        <v>3180</v>
      </c>
      <c r="J2970" t="s">
        <v>3160</v>
      </c>
      <c r="K2970" t="s">
        <v>3160</v>
      </c>
      <c r="L2970" t="s">
        <v>3160</v>
      </c>
      <c r="M2970" t="s">
        <v>3049</v>
      </c>
      <c r="N2970" t="s">
        <v>3160</v>
      </c>
      <c r="O2970" t="s">
        <v>3160</v>
      </c>
      <c r="P2970" t="s">
        <v>3115</v>
      </c>
      <c r="Q2970" t="s">
        <v>3186</v>
      </c>
      <c r="R2970" s="23" t="s">
        <v>3160</v>
      </c>
      <c r="S2970" t="s">
        <v>3348</v>
      </c>
    </row>
    <row r="2971" spans="1:19" outlineLevel="1" x14ac:dyDescent="0.2">
      <c r="A2971" t="s">
        <v>4617</v>
      </c>
      <c r="B2971" t="s">
        <v>6738</v>
      </c>
      <c r="C2971" t="s">
        <v>1344</v>
      </c>
      <c r="D2971" t="s">
        <v>3160</v>
      </c>
      <c r="E2971" t="s">
        <v>3160</v>
      </c>
      <c r="F2971" t="s">
        <v>3160</v>
      </c>
      <c r="G2971" t="s">
        <v>3508</v>
      </c>
      <c r="H2971" t="s">
        <v>3160</v>
      </c>
      <c r="I2971" t="s">
        <v>1</v>
      </c>
      <c r="J2971" t="s">
        <v>3160</v>
      </c>
      <c r="K2971" t="s">
        <v>3193</v>
      </c>
      <c r="L2971" t="s">
        <v>3160</v>
      </c>
      <c r="M2971" t="s">
        <v>3049</v>
      </c>
      <c r="N2971" t="s">
        <v>3160</v>
      </c>
      <c r="O2971" t="s">
        <v>3160</v>
      </c>
      <c r="P2971" t="s">
        <v>3115</v>
      </c>
      <c r="Q2971" t="s">
        <v>3186</v>
      </c>
      <c r="R2971" s="23" t="s">
        <v>3160</v>
      </c>
      <c r="S2971" t="s">
        <v>3348</v>
      </c>
    </row>
    <row r="2972" spans="1:19" outlineLevel="1" x14ac:dyDescent="0.2">
      <c r="A2972" t="s">
        <v>4617</v>
      </c>
      <c r="B2972" t="s">
        <v>6738</v>
      </c>
      <c r="C2972" t="s">
        <v>1344</v>
      </c>
      <c r="D2972" t="s">
        <v>3160</v>
      </c>
      <c r="E2972" t="s">
        <v>3160</v>
      </c>
      <c r="F2972" t="s">
        <v>3160</v>
      </c>
      <c r="G2972" t="s">
        <v>3508</v>
      </c>
      <c r="H2972" t="s">
        <v>3160</v>
      </c>
      <c r="I2972" t="s">
        <v>1363</v>
      </c>
      <c r="J2972" t="s">
        <v>3160</v>
      </c>
      <c r="K2972" t="s">
        <v>3193</v>
      </c>
      <c r="L2972" t="s">
        <v>3194</v>
      </c>
      <c r="M2972" t="s">
        <v>3049</v>
      </c>
      <c r="N2972" t="s">
        <v>3160</v>
      </c>
      <c r="O2972" t="s">
        <v>3160</v>
      </c>
      <c r="P2972" t="s">
        <v>3115</v>
      </c>
      <c r="Q2972" t="s">
        <v>3186</v>
      </c>
      <c r="R2972" s="23" t="s">
        <v>3160</v>
      </c>
      <c r="S2972" t="s">
        <v>3348</v>
      </c>
    </row>
    <row r="2973" spans="1:19" outlineLevel="1" x14ac:dyDescent="0.2">
      <c r="A2973" t="s">
        <v>4621</v>
      </c>
      <c r="B2973" t="s">
        <v>6739</v>
      </c>
      <c r="C2973" t="s">
        <v>1344</v>
      </c>
      <c r="D2973" t="s">
        <v>3160</v>
      </c>
      <c r="E2973" t="s">
        <v>3160</v>
      </c>
      <c r="F2973" t="s">
        <v>3160</v>
      </c>
      <c r="G2973" t="s">
        <v>2215</v>
      </c>
      <c r="H2973" t="s">
        <v>3160</v>
      </c>
      <c r="I2973" t="s">
        <v>3180</v>
      </c>
      <c r="J2973" t="s">
        <v>3160</v>
      </c>
      <c r="K2973" t="s">
        <v>3160</v>
      </c>
      <c r="L2973" t="s">
        <v>3160</v>
      </c>
      <c r="M2973" t="s">
        <v>3049</v>
      </c>
      <c r="N2973" t="s">
        <v>3160</v>
      </c>
      <c r="O2973" t="s">
        <v>3160</v>
      </c>
      <c r="P2973" t="s">
        <v>3115</v>
      </c>
      <c r="Q2973" t="s">
        <v>3186</v>
      </c>
      <c r="R2973" s="23" t="s">
        <v>3160</v>
      </c>
      <c r="S2973" t="s">
        <v>3348</v>
      </c>
    </row>
    <row r="2974" spans="1:19" outlineLevel="1" x14ac:dyDescent="0.2">
      <c r="A2974" t="s">
        <v>4621</v>
      </c>
      <c r="B2974" t="s">
        <v>6739</v>
      </c>
      <c r="C2974" t="s">
        <v>1344</v>
      </c>
      <c r="D2974" t="s">
        <v>3160</v>
      </c>
      <c r="E2974" t="s">
        <v>3160</v>
      </c>
      <c r="F2974" t="s">
        <v>3160</v>
      </c>
      <c r="G2974" t="s">
        <v>2215</v>
      </c>
      <c r="H2974" t="s">
        <v>3160</v>
      </c>
      <c r="I2974" t="s">
        <v>1</v>
      </c>
      <c r="J2974" t="s">
        <v>3160</v>
      </c>
      <c r="K2974" t="s">
        <v>3193</v>
      </c>
      <c r="L2974" t="s">
        <v>3160</v>
      </c>
      <c r="M2974" t="s">
        <v>3049</v>
      </c>
      <c r="N2974" t="s">
        <v>3160</v>
      </c>
      <c r="O2974" t="s">
        <v>3160</v>
      </c>
      <c r="P2974" t="s">
        <v>3115</v>
      </c>
      <c r="Q2974" t="s">
        <v>3186</v>
      </c>
      <c r="R2974" s="23" t="s">
        <v>3160</v>
      </c>
      <c r="S2974" t="s">
        <v>3348</v>
      </c>
    </row>
    <row r="2975" spans="1:19" outlineLevel="1" x14ac:dyDescent="0.2">
      <c r="A2975" t="s">
        <v>4621</v>
      </c>
      <c r="B2975" t="s">
        <v>6739</v>
      </c>
      <c r="C2975" t="s">
        <v>1344</v>
      </c>
      <c r="D2975" t="s">
        <v>3160</v>
      </c>
      <c r="E2975" t="s">
        <v>3160</v>
      </c>
      <c r="F2975" t="s">
        <v>3160</v>
      </c>
      <c r="G2975" t="s">
        <v>2215</v>
      </c>
      <c r="H2975" t="s">
        <v>3160</v>
      </c>
      <c r="I2975" t="s">
        <v>1363</v>
      </c>
      <c r="J2975" t="s">
        <v>3160</v>
      </c>
      <c r="K2975" t="s">
        <v>3193</v>
      </c>
      <c r="L2975" t="s">
        <v>3194</v>
      </c>
      <c r="M2975" t="s">
        <v>3049</v>
      </c>
      <c r="N2975" t="s">
        <v>3160</v>
      </c>
      <c r="O2975" t="s">
        <v>3160</v>
      </c>
      <c r="P2975" t="s">
        <v>3115</v>
      </c>
      <c r="Q2975" t="s">
        <v>3186</v>
      </c>
      <c r="R2975" s="23" t="s">
        <v>3160</v>
      </c>
      <c r="S2975" t="s">
        <v>3348</v>
      </c>
    </row>
    <row r="2976" spans="1:19" outlineLevel="1" x14ac:dyDescent="0.2">
      <c r="A2976" t="s">
        <v>4620</v>
      </c>
      <c r="B2976" t="s">
        <v>6740</v>
      </c>
      <c r="C2976" t="s">
        <v>1344</v>
      </c>
      <c r="D2976" t="s">
        <v>3160</v>
      </c>
      <c r="E2976" t="s">
        <v>3160</v>
      </c>
      <c r="F2976" t="s">
        <v>3160</v>
      </c>
      <c r="G2976" t="s">
        <v>2287</v>
      </c>
      <c r="H2976" t="s">
        <v>3160</v>
      </c>
      <c r="I2976" t="s">
        <v>3180</v>
      </c>
      <c r="J2976" t="s">
        <v>3160</v>
      </c>
      <c r="K2976" t="s">
        <v>3160</v>
      </c>
      <c r="L2976" t="s">
        <v>3160</v>
      </c>
      <c r="M2976" t="s">
        <v>3049</v>
      </c>
      <c r="N2976" t="s">
        <v>3160</v>
      </c>
      <c r="O2976" t="s">
        <v>3160</v>
      </c>
      <c r="P2976" t="s">
        <v>3115</v>
      </c>
      <c r="Q2976" t="s">
        <v>3186</v>
      </c>
      <c r="R2976" s="23" t="s">
        <v>3160</v>
      </c>
      <c r="S2976" t="s">
        <v>3348</v>
      </c>
    </row>
    <row r="2977" spans="1:19" outlineLevel="1" x14ac:dyDescent="0.2">
      <c r="A2977" t="s">
        <v>4620</v>
      </c>
      <c r="B2977" t="s">
        <v>6740</v>
      </c>
      <c r="C2977" t="s">
        <v>1344</v>
      </c>
      <c r="D2977" t="s">
        <v>3160</v>
      </c>
      <c r="E2977" t="s">
        <v>3160</v>
      </c>
      <c r="F2977" t="s">
        <v>3160</v>
      </c>
      <c r="G2977" t="s">
        <v>2287</v>
      </c>
      <c r="H2977" t="s">
        <v>3160</v>
      </c>
      <c r="I2977" t="s">
        <v>1</v>
      </c>
      <c r="J2977" t="s">
        <v>3160</v>
      </c>
      <c r="K2977" t="s">
        <v>3193</v>
      </c>
      <c r="L2977" t="s">
        <v>3160</v>
      </c>
      <c r="M2977" t="s">
        <v>3049</v>
      </c>
      <c r="N2977" t="s">
        <v>3160</v>
      </c>
      <c r="O2977" t="s">
        <v>3160</v>
      </c>
      <c r="P2977" t="s">
        <v>3115</v>
      </c>
      <c r="Q2977" t="s">
        <v>3186</v>
      </c>
      <c r="R2977" s="23" t="s">
        <v>3160</v>
      </c>
      <c r="S2977" t="s">
        <v>3348</v>
      </c>
    </row>
    <row r="2978" spans="1:19" outlineLevel="1" x14ac:dyDescent="0.2">
      <c r="A2978" t="s">
        <v>4620</v>
      </c>
      <c r="B2978" t="s">
        <v>6740</v>
      </c>
      <c r="C2978" t="s">
        <v>1344</v>
      </c>
      <c r="D2978" t="s">
        <v>3160</v>
      </c>
      <c r="E2978" t="s">
        <v>3160</v>
      </c>
      <c r="F2978" t="s">
        <v>3160</v>
      </c>
      <c r="G2978" t="s">
        <v>2287</v>
      </c>
      <c r="H2978" t="s">
        <v>3160</v>
      </c>
      <c r="I2978" t="s">
        <v>1363</v>
      </c>
      <c r="J2978" t="s">
        <v>3160</v>
      </c>
      <c r="K2978" t="s">
        <v>3193</v>
      </c>
      <c r="L2978" t="s">
        <v>3194</v>
      </c>
      <c r="M2978" t="s">
        <v>3049</v>
      </c>
      <c r="N2978" t="s">
        <v>3160</v>
      </c>
      <c r="O2978" t="s">
        <v>3160</v>
      </c>
      <c r="P2978" t="s">
        <v>3115</v>
      </c>
      <c r="Q2978" t="s">
        <v>3186</v>
      </c>
      <c r="R2978" s="23" t="s">
        <v>3160</v>
      </c>
      <c r="S2978" t="s">
        <v>3348</v>
      </c>
    </row>
    <row r="2979" spans="1:19" outlineLevel="1" x14ac:dyDescent="0.2">
      <c r="A2979" t="s">
        <v>4619</v>
      </c>
      <c r="B2979" t="s">
        <v>6741</v>
      </c>
      <c r="C2979" t="s">
        <v>1344</v>
      </c>
      <c r="D2979" t="s">
        <v>3160</v>
      </c>
      <c r="E2979" t="s">
        <v>3160</v>
      </c>
      <c r="F2979" t="s">
        <v>3687</v>
      </c>
      <c r="G2979" t="s">
        <v>3160</v>
      </c>
      <c r="H2979" t="s">
        <v>3160</v>
      </c>
      <c r="I2979" t="s">
        <v>1</v>
      </c>
      <c r="J2979" t="s">
        <v>3160</v>
      </c>
      <c r="K2979" t="s">
        <v>3193</v>
      </c>
      <c r="L2979" t="s">
        <v>3160</v>
      </c>
      <c r="M2979" t="s">
        <v>3049</v>
      </c>
      <c r="N2979" t="s">
        <v>3160</v>
      </c>
      <c r="O2979" t="s">
        <v>3160</v>
      </c>
      <c r="P2979" t="s">
        <v>1384</v>
      </c>
      <c r="Q2979" t="s">
        <v>3186</v>
      </c>
      <c r="R2979" t="s">
        <v>3160</v>
      </c>
      <c r="S2979" t="s">
        <v>3189</v>
      </c>
    </row>
    <row r="2980" spans="1:19" outlineLevel="1" x14ac:dyDescent="0.2">
      <c r="A2980" t="s">
        <v>4619</v>
      </c>
      <c r="B2980" t="s">
        <v>6741</v>
      </c>
      <c r="C2980" t="s">
        <v>1344</v>
      </c>
      <c r="D2980" t="s">
        <v>3160</v>
      </c>
      <c r="E2980" t="s">
        <v>3160</v>
      </c>
      <c r="F2980" t="s">
        <v>3687</v>
      </c>
      <c r="G2980" t="s">
        <v>3160</v>
      </c>
      <c r="H2980" t="s">
        <v>3160</v>
      </c>
      <c r="I2980" t="s">
        <v>1363</v>
      </c>
      <c r="J2980" t="s">
        <v>3160</v>
      </c>
      <c r="K2980" t="s">
        <v>3193</v>
      </c>
      <c r="L2980" t="s">
        <v>3194</v>
      </c>
      <c r="M2980" t="s">
        <v>3049</v>
      </c>
      <c r="N2980" t="s">
        <v>3160</v>
      </c>
      <c r="O2980" t="s">
        <v>3160</v>
      </c>
      <c r="P2980" t="s">
        <v>1384</v>
      </c>
      <c r="Q2980" t="s">
        <v>3186</v>
      </c>
      <c r="R2980" t="s">
        <v>3160</v>
      </c>
      <c r="S2980" t="s">
        <v>3189</v>
      </c>
    </row>
    <row r="2981" spans="1:19" outlineLevel="1" x14ac:dyDescent="0.2">
      <c r="A2981" t="s">
        <v>2218</v>
      </c>
      <c r="B2981" t="s">
        <v>6742</v>
      </c>
      <c r="C2981" t="s">
        <v>1344</v>
      </c>
      <c r="D2981" t="s">
        <v>3160</v>
      </c>
      <c r="E2981" t="s">
        <v>3160</v>
      </c>
      <c r="F2981" t="s">
        <v>2218</v>
      </c>
      <c r="G2981" t="s">
        <v>3160</v>
      </c>
      <c r="H2981" t="s">
        <v>3160</v>
      </c>
      <c r="I2981" t="s">
        <v>1</v>
      </c>
      <c r="J2981" t="s">
        <v>3160</v>
      </c>
      <c r="K2981" t="s">
        <v>3193</v>
      </c>
      <c r="L2981" t="s">
        <v>3160</v>
      </c>
      <c r="M2981" t="s">
        <v>3049</v>
      </c>
      <c r="N2981" t="s">
        <v>3160</v>
      </c>
      <c r="O2981" t="s">
        <v>3160</v>
      </c>
      <c r="P2981" t="s">
        <v>1384</v>
      </c>
      <c r="Q2981" t="s">
        <v>3186</v>
      </c>
      <c r="R2981" t="s">
        <v>3160</v>
      </c>
      <c r="S2981" t="s">
        <v>3189</v>
      </c>
    </row>
    <row r="2982" spans="1:19" outlineLevel="1" x14ac:dyDescent="0.2">
      <c r="A2982" t="s">
        <v>2218</v>
      </c>
      <c r="B2982" t="s">
        <v>6742</v>
      </c>
      <c r="C2982" t="s">
        <v>1344</v>
      </c>
      <c r="D2982" t="s">
        <v>3160</v>
      </c>
      <c r="E2982" t="s">
        <v>3160</v>
      </c>
      <c r="F2982" t="s">
        <v>2218</v>
      </c>
      <c r="G2982" t="s">
        <v>3160</v>
      </c>
      <c r="H2982" t="s">
        <v>3160</v>
      </c>
      <c r="I2982" t="s">
        <v>1363</v>
      </c>
      <c r="J2982" t="s">
        <v>3160</v>
      </c>
      <c r="K2982" t="s">
        <v>3193</v>
      </c>
      <c r="L2982" t="s">
        <v>3194</v>
      </c>
      <c r="M2982" t="s">
        <v>3049</v>
      </c>
      <c r="N2982" t="s">
        <v>3160</v>
      </c>
      <c r="O2982" t="s">
        <v>3160</v>
      </c>
      <c r="P2982" t="s">
        <v>1384</v>
      </c>
      <c r="Q2982" t="s">
        <v>3186</v>
      </c>
      <c r="R2982" t="s">
        <v>3160</v>
      </c>
      <c r="S2982" t="s">
        <v>3189</v>
      </c>
    </row>
    <row r="2983" spans="1:19" outlineLevel="1" x14ac:dyDescent="0.2">
      <c r="A2983" t="s">
        <v>4622</v>
      </c>
      <c r="B2983" t="s">
        <v>6743</v>
      </c>
      <c r="C2983" t="s">
        <v>1344</v>
      </c>
      <c r="D2983" t="s">
        <v>3160</v>
      </c>
      <c r="E2983" t="s">
        <v>3160</v>
      </c>
      <c r="F2983" t="s">
        <v>2216</v>
      </c>
      <c r="G2983" t="s">
        <v>3160</v>
      </c>
      <c r="H2983" t="s">
        <v>3160</v>
      </c>
      <c r="I2983" t="s">
        <v>1</v>
      </c>
      <c r="J2983" t="s">
        <v>3160</v>
      </c>
      <c r="K2983" t="s">
        <v>3193</v>
      </c>
      <c r="L2983" t="s">
        <v>3160</v>
      </c>
      <c r="M2983" t="s">
        <v>3049</v>
      </c>
      <c r="N2983" t="s">
        <v>3160</v>
      </c>
      <c r="O2983" t="s">
        <v>3160</v>
      </c>
      <c r="P2983" t="s">
        <v>1384</v>
      </c>
      <c r="Q2983" t="s">
        <v>3186</v>
      </c>
      <c r="R2983" t="s">
        <v>3160</v>
      </c>
      <c r="S2983" t="s">
        <v>3189</v>
      </c>
    </row>
    <row r="2984" spans="1:19" outlineLevel="1" x14ac:dyDescent="0.2">
      <c r="A2984" t="s">
        <v>4622</v>
      </c>
      <c r="B2984" t="s">
        <v>6743</v>
      </c>
      <c r="C2984" t="s">
        <v>1344</v>
      </c>
      <c r="D2984" t="s">
        <v>3160</v>
      </c>
      <c r="E2984" t="s">
        <v>3160</v>
      </c>
      <c r="F2984" t="s">
        <v>2216</v>
      </c>
      <c r="G2984" t="s">
        <v>3160</v>
      </c>
      <c r="H2984" t="s">
        <v>3160</v>
      </c>
      <c r="I2984" t="s">
        <v>1363</v>
      </c>
      <c r="J2984" t="s">
        <v>3160</v>
      </c>
      <c r="K2984" t="s">
        <v>3193</v>
      </c>
      <c r="L2984" t="s">
        <v>3194</v>
      </c>
      <c r="M2984" t="s">
        <v>3049</v>
      </c>
      <c r="N2984" t="s">
        <v>3160</v>
      </c>
      <c r="O2984" t="s">
        <v>3160</v>
      </c>
      <c r="P2984" t="s">
        <v>1384</v>
      </c>
      <c r="Q2984" t="s">
        <v>3186</v>
      </c>
      <c r="R2984" t="s">
        <v>3160</v>
      </c>
      <c r="S2984" t="s">
        <v>3189</v>
      </c>
    </row>
    <row r="2985" spans="1:19" hidden="1" x14ac:dyDescent="0.2">
      <c r="A2985" t="s">
        <v>4419</v>
      </c>
      <c r="B2985" t="s">
        <v>6764</v>
      </c>
      <c r="C2985" s="15" t="s">
        <v>3775</v>
      </c>
      <c r="D2985" s="15" t="s">
        <v>3007</v>
      </c>
      <c r="E2985" s="15" t="s">
        <v>3027</v>
      </c>
      <c r="F2985" s="15" t="s">
        <v>3404</v>
      </c>
      <c r="G2985" s="15" t="s">
        <v>3437</v>
      </c>
      <c r="H2985" s="15" t="s">
        <v>1378</v>
      </c>
      <c r="I2985" t="s">
        <v>3180</v>
      </c>
      <c r="J2985" t="s">
        <v>3160</v>
      </c>
      <c r="K2985" t="s">
        <v>3160</v>
      </c>
      <c r="L2985" t="s">
        <v>3160</v>
      </c>
      <c r="M2985" t="s">
        <v>3049</v>
      </c>
      <c r="N2985" t="s">
        <v>3156</v>
      </c>
      <c r="O2985" t="s">
        <v>3160</v>
      </c>
      <c r="P2985" t="s">
        <v>3115</v>
      </c>
      <c r="Q2985" t="s">
        <v>3186</v>
      </c>
      <c r="R2985" s="23" t="s">
        <v>3160</v>
      </c>
      <c r="S2985" t="s">
        <v>3348</v>
      </c>
    </row>
    <row r="2986" spans="1:19" outlineLevel="1" x14ac:dyDescent="0.2">
      <c r="A2986" t="s">
        <v>4419</v>
      </c>
      <c r="B2986" t="s">
        <v>6764</v>
      </c>
      <c r="C2986" s="15" t="s">
        <v>3775</v>
      </c>
      <c r="D2986" s="15" t="s">
        <v>3007</v>
      </c>
      <c r="E2986" s="15" t="s">
        <v>3027</v>
      </c>
      <c r="F2986" s="15" t="s">
        <v>3404</v>
      </c>
      <c r="G2986" s="15" t="s">
        <v>3437</v>
      </c>
      <c r="H2986" s="15" t="s">
        <v>1378</v>
      </c>
      <c r="I2986" t="s">
        <v>1</v>
      </c>
      <c r="J2986" t="s">
        <v>3160</v>
      </c>
      <c r="K2986" t="s">
        <v>3193</v>
      </c>
      <c r="L2986" t="s">
        <v>3160</v>
      </c>
      <c r="M2986" t="s">
        <v>3049</v>
      </c>
      <c r="N2986" t="s">
        <v>3156</v>
      </c>
      <c r="O2986" t="s">
        <v>3160</v>
      </c>
      <c r="P2986" t="s">
        <v>3115</v>
      </c>
      <c r="Q2986" t="s">
        <v>3186</v>
      </c>
      <c r="R2986" s="23" t="s">
        <v>3160</v>
      </c>
      <c r="S2986" t="s">
        <v>3348</v>
      </c>
    </row>
    <row r="2987" spans="1:19" outlineLevel="1" x14ac:dyDescent="0.2">
      <c r="A2987" t="s">
        <v>4419</v>
      </c>
      <c r="B2987" t="s">
        <v>6764</v>
      </c>
      <c r="C2987" s="15" t="s">
        <v>3775</v>
      </c>
      <c r="D2987" s="15" t="s">
        <v>3007</v>
      </c>
      <c r="E2987" s="15" t="s">
        <v>3027</v>
      </c>
      <c r="F2987" s="15" t="s">
        <v>3404</v>
      </c>
      <c r="G2987" s="15" t="s">
        <v>3437</v>
      </c>
      <c r="H2987" s="15" t="s">
        <v>1378</v>
      </c>
      <c r="I2987" s="15" t="s">
        <v>1363</v>
      </c>
      <c r="J2987" t="s">
        <v>3160</v>
      </c>
      <c r="K2987" t="s">
        <v>3193</v>
      </c>
      <c r="L2987" t="s">
        <v>3194</v>
      </c>
      <c r="M2987" t="s">
        <v>3049</v>
      </c>
      <c r="N2987" t="s">
        <v>3156</v>
      </c>
      <c r="O2987" t="s">
        <v>3160</v>
      </c>
      <c r="P2987" t="s">
        <v>3115</v>
      </c>
      <c r="Q2987" t="s">
        <v>3186</v>
      </c>
      <c r="R2987" s="23" t="s">
        <v>3160</v>
      </c>
      <c r="S2987" t="s">
        <v>3348</v>
      </c>
    </row>
    <row r="2988" spans="1:19" outlineLevel="1" collapsed="1" x14ac:dyDescent="0.2">
      <c r="A2988" t="s">
        <v>4420</v>
      </c>
      <c r="B2988" t="s">
        <v>6765</v>
      </c>
      <c r="C2988" s="15" t="s">
        <v>39</v>
      </c>
      <c r="D2988" s="15" t="s">
        <v>3007</v>
      </c>
      <c r="E2988" s="15" t="s">
        <v>3027</v>
      </c>
      <c r="F2988" s="15" t="s">
        <v>3404</v>
      </c>
      <c r="G2988" s="15" t="s">
        <v>3437</v>
      </c>
      <c r="H2988" s="15" t="s">
        <v>1378</v>
      </c>
      <c r="I2988" t="s">
        <v>3180</v>
      </c>
      <c r="J2988" t="s">
        <v>3160</v>
      </c>
      <c r="K2988" t="s">
        <v>3160</v>
      </c>
      <c r="L2988" t="s">
        <v>3160</v>
      </c>
      <c r="M2988" t="s">
        <v>3049</v>
      </c>
      <c r="N2988" t="s">
        <v>3156</v>
      </c>
      <c r="O2988" t="s">
        <v>3160</v>
      </c>
      <c r="P2988" t="s">
        <v>3115</v>
      </c>
      <c r="Q2988" t="s">
        <v>3186</v>
      </c>
      <c r="R2988" s="23" t="s">
        <v>3160</v>
      </c>
      <c r="S2988" t="s">
        <v>3348</v>
      </c>
    </row>
    <row r="2989" spans="1:19" outlineLevel="1" x14ac:dyDescent="0.2">
      <c r="A2989" t="s">
        <v>4420</v>
      </c>
      <c r="B2989" t="s">
        <v>6765</v>
      </c>
      <c r="C2989" s="15" t="s">
        <v>39</v>
      </c>
      <c r="D2989" s="15" t="s">
        <v>3007</v>
      </c>
      <c r="E2989" s="15" t="s">
        <v>3027</v>
      </c>
      <c r="F2989" s="15" t="s">
        <v>3404</v>
      </c>
      <c r="G2989" s="15" t="s">
        <v>3437</v>
      </c>
      <c r="H2989" s="15" t="s">
        <v>1378</v>
      </c>
      <c r="I2989" t="s">
        <v>1</v>
      </c>
      <c r="J2989" t="s">
        <v>3160</v>
      </c>
      <c r="K2989" t="s">
        <v>3193</v>
      </c>
      <c r="L2989" t="s">
        <v>3160</v>
      </c>
      <c r="M2989" t="s">
        <v>3049</v>
      </c>
      <c r="N2989" t="s">
        <v>3156</v>
      </c>
      <c r="O2989" t="s">
        <v>3160</v>
      </c>
      <c r="P2989" t="s">
        <v>3115</v>
      </c>
      <c r="Q2989" t="s">
        <v>3186</v>
      </c>
      <c r="R2989" s="23" t="s">
        <v>3160</v>
      </c>
      <c r="S2989" t="s">
        <v>3348</v>
      </c>
    </row>
    <row r="2990" spans="1:19" outlineLevel="1" x14ac:dyDescent="0.2">
      <c r="A2990" t="s">
        <v>4420</v>
      </c>
      <c r="B2990" t="s">
        <v>6765</v>
      </c>
      <c r="C2990" s="15" t="s">
        <v>39</v>
      </c>
      <c r="D2990" s="15" t="s">
        <v>3007</v>
      </c>
      <c r="E2990" s="15" t="s">
        <v>3027</v>
      </c>
      <c r="F2990" s="15" t="s">
        <v>3404</v>
      </c>
      <c r="G2990" s="15" t="s">
        <v>3437</v>
      </c>
      <c r="H2990" s="15" t="s">
        <v>1378</v>
      </c>
      <c r="I2990" s="15" t="s">
        <v>1363</v>
      </c>
      <c r="J2990" t="s">
        <v>3160</v>
      </c>
      <c r="K2990" t="s">
        <v>3193</v>
      </c>
      <c r="L2990" t="s">
        <v>3194</v>
      </c>
      <c r="M2990" t="s">
        <v>3049</v>
      </c>
      <c r="N2990" t="s">
        <v>3156</v>
      </c>
      <c r="O2990" t="s">
        <v>3160</v>
      </c>
      <c r="P2990" t="s">
        <v>3115</v>
      </c>
      <c r="Q2990" t="s">
        <v>3186</v>
      </c>
      <c r="R2990" s="23" t="s">
        <v>3160</v>
      </c>
      <c r="S2990" t="s">
        <v>3348</v>
      </c>
    </row>
    <row r="2991" spans="1:19" outlineLevel="1" collapsed="1" x14ac:dyDescent="0.2">
      <c r="A2991" t="s">
        <v>4421</v>
      </c>
      <c r="B2991" t="s">
        <v>6766</v>
      </c>
      <c r="C2991" s="15" t="s">
        <v>40</v>
      </c>
      <c r="D2991" s="15" t="s">
        <v>3007</v>
      </c>
      <c r="E2991" s="15" t="s">
        <v>3027</v>
      </c>
      <c r="F2991" s="15" t="s">
        <v>3404</v>
      </c>
      <c r="G2991" s="15" t="s">
        <v>3437</v>
      </c>
      <c r="H2991" s="15" t="s">
        <v>1378</v>
      </c>
      <c r="I2991" t="s">
        <v>3180</v>
      </c>
      <c r="J2991" t="s">
        <v>3160</v>
      </c>
      <c r="K2991" t="s">
        <v>3160</v>
      </c>
      <c r="L2991" t="s">
        <v>3160</v>
      </c>
      <c r="M2991" t="s">
        <v>3049</v>
      </c>
      <c r="N2991" t="s">
        <v>3156</v>
      </c>
      <c r="O2991" t="s">
        <v>3160</v>
      </c>
      <c r="P2991" t="s">
        <v>3115</v>
      </c>
      <c r="Q2991" t="s">
        <v>3186</v>
      </c>
      <c r="R2991" s="23" t="s">
        <v>3160</v>
      </c>
      <c r="S2991" t="s">
        <v>3348</v>
      </c>
    </row>
    <row r="2992" spans="1:19" outlineLevel="1" x14ac:dyDescent="0.2">
      <c r="A2992" t="s">
        <v>4421</v>
      </c>
      <c r="B2992" t="s">
        <v>6766</v>
      </c>
      <c r="C2992" s="15" t="s">
        <v>40</v>
      </c>
      <c r="D2992" s="15" t="s">
        <v>3007</v>
      </c>
      <c r="E2992" s="15" t="s">
        <v>3027</v>
      </c>
      <c r="F2992" s="15" t="s">
        <v>3404</v>
      </c>
      <c r="G2992" s="15" t="s">
        <v>3437</v>
      </c>
      <c r="H2992" s="15" t="s">
        <v>1378</v>
      </c>
      <c r="I2992" t="s">
        <v>1</v>
      </c>
      <c r="J2992" t="s">
        <v>3160</v>
      </c>
      <c r="K2992" t="s">
        <v>3193</v>
      </c>
      <c r="L2992" t="s">
        <v>3160</v>
      </c>
      <c r="M2992" t="s">
        <v>3049</v>
      </c>
      <c r="N2992" t="s">
        <v>3156</v>
      </c>
      <c r="O2992" t="s">
        <v>3160</v>
      </c>
      <c r="P2992" t="s">
        <v>3115</v>
      </c>
      <c r="Q2992" t="s">
        <v>3186</v>
      </c>
      <c r="R2992" s="23" t="s">
        <v>3160</v>
      </c>
      <c r="S2992" t="s">
        <v>3348</v>
      </c>
    </row>
    <row r="2993" spans="1:19" outlineLevel="1" x14ac:dyDescent="0.2">
      <c r="A2993" t="s">
        <v>4421</v>
      </c>
      <c r="B2993" t="s">
        <v>6766</v>
      </c>
      <c r="C2993" s="15" t="s">
        <v>40</v>
      </c>
      <c r="D2993" s="15" t="s">
        <v>3007</v>
      </c>
      <c r="E2993" s="15" t="s">
        <v>3027</v>
      </c>
      <c r="F2993" s="15" t="s">
        <v>3404</v>
      </c>
      <c r="G2993" s="15" t="s">
        <v>3437</v>
      </c>
      <c r="H2993" s="15" t="s">
        <v>1378</v>
      </c>
      <c r="I2993" s="15" t="s">
        <v>1363</v>
      </c>
      <c r="J2993" t="s">
        <v>3160</v>
      </c>
      <c r="K2993" t="s">
        <v>3193</v>
      </c>
      <c r="L2993" t="s">
        <v>3194</v>
      </c>
      <c r="M2993" t="s">
        <v>3049</v>
      </c>
      <c r="N2993" t="s">
        <v>3156</v>
      </c>
      <c r="O2993" t="s">
        <v>3160</v>
      </c>
      <c r="P2993" t="s">
        <v>3115</v>
      </c>
      <c r="Q2993" t="s">
        <v>3186</v>
      </c>
      <c r="R2993" s="23" t="s">
        <v>3160</v>
      </c>
      <c r="S2993" t="s">
        <v>3348</v>
      </c>
    </row>
    <row r="2994" spans="1:19" outlineLevel="1" collapsed="1" x14ac:dyDescent="0.2">
      <c r="A2994" t="s">
        <v>4422</v>
      </c>
      <c r="B2994" t="s">
        <v>6767</v>
      </c>
      <c r="C2994" s="15" t="s">
        <v>41</v>
      </c>
      <c r="D2994" s="15" t="s">
        <v>3007</v>
      </c>
      <c r="E2994" s="15" t="s">
        <v>3027</v>
      </c>
      <c r="F2994" s="15" t="s">
        <v>3404</v>
      </c>
      <c r="G2994" s="15" t="s">
        <v>3437</v>
      </c>
      <c r="H2994" s="15" t="s">
        <v>1378</v>
      </c>
      <c r="I2994" t="s">
        <v>3180</v>
      </c>
      <c r="J2994" t="s">
        <v>3160</v>
      </c>
      <c r="K2994" t="s">
        <v>3160</v>
      </c>
      <c r="L2994" t="s">
        <v>3160</v>
      </c>
      <c r="M2994" t="s">
        <v>3049</v>
      </c>
      <c r="N2994" t="s">
        <v>3156</v>
      </c>
      <c r="O2994" t="s">
        <v>3160</v>
      </c>
      <c r="P2994" t="s">
        <v>3115</v>
      </c>
      <c r="Q2994" t="s">
        <v>3186</v>
      </c>
      <c r="R2994" s="23" t="s">
        <v>3160</v>
      </c>
      <c r="S2994" t="s">
        <v>3348</v>
      </c>
    </row>
    <row r="2995" spans="1:19" outlineLevel="1" x14ac:dyDescent="0.2">
      <c r="A2995" t="s">
        <v>4422</v>
      </c>
      <c r="B2995" t="s">
        <v>6767</v>
      </c>
      <c r="C2995" s="15" t="s">
        <v>41</v>
      </c>
      <c r="D2995" s="15" t="s">
        <v>3007</v>
      </c>
      <c r="E2995" s="15" t="s">
        <v>3027</v>
      </c>
      <c r="F2995" s="15" t="s">
        <v>3404</v>
      </c>
      <c r="G2995" s="15" t="s">
        <v>3437</v>
      </c>
      <c r="H2995" s="15" t="s">
        <v>1378</v>
      </c>
      <c r="I2995" t="s">
        <v>1</v>
      </c>
      <c r="J2995" t="s">
        <v>3160</v>
      </c>
      <c r="K2995" t="s">
        <v>3193</v>
      </c>
      <c r="L2995" t="s">
        <v>3160</v>
      </c>
      <c r="M2995" t="s">
        <v>3049</v>
      </c>
      <c r="N2995" t="s">
        <v>3156</v>
      </c>
      <c r="O2995" t="s">
        <v>3160</v>
      </c>
      <c r="P2995" t="s">
        <v>3115</v>
      </c>
      <c r="Q2995" t="s">
        <v>3186</v>
      </c>
      <c r="R2995" s="23" t="s">
        <v>3160</v>
      </c>
      <c r="S2995" t="s">
        <v>3348</v>
      </c>
    </row>
    <row r="2996" spans="1:19" outlineLevel="1" x14ac:dyDescent="0.2">
      <c r="A2996" t="s">
        <v>4422</v>
      </c>
      <c r="B2996" t="s">
        <v>6767</v>
      </c>
      <c r="C2996" s="15" t="s">
        <v>41</v>
      </c>
      <c r="D2996" s="15" t="s">
        <v>3007</v>
      </c>
      <c r="E2996" s="15" t="s">
        <v>3027</v>
      </c>
      <c r="F2996" s="15" t="s">
        <v>3404</v>
      </c>
      <c r="G2996" s="15" t="s">
        <v>3437</v>
      </c>
      <c r="H2996" s="15" t="s">
        <v>1378</v>
      </c>
      <c r="I2996" s="15" t="s">
        <v>1363</v>
      </c>
      <c r="J2996" t="s">
        <v>3160</v>
      </c>
      <c r="K2996" t="s">
        <v>3193</v>
      </c>
      <c r="L2996" t="s">
        <v>3194</v>
      </c>
      <c r="M2996" t="s">
        <v>3049</v>
      </c>
      <c r="N2996" t="s">
        <v>3156</v>
      </c>
      <c r="O2996" t="s">
        <v>3160</v>
      </c>
      <c r="P2996" t="s">
        <v>3115</v>
      </c>
      <c r="Q2996" t="s">
        <v>3186</v>
      </c>
      <c r="R2996" s="23" t="s">
        <v>3160</v>
      </c>
      <c r="S2996" t="s">
        <v>3348</v>
      </c>
    </row>
    <row r="2997" spans="1:19" outlineLevel="1" collapsed="1" x14ac:dyDescent="0.2">
      <c r="A2997" t="s">
        <v>4423</v>
      </c>
      <c r="B2997" t="s">
        <v>6768</v>
      </c>
      <c r="C2997" s="15" t="s">
        <v>42</v>
      </c>
      <c r="D2997" s="15" t="s">
        <v>3007</v>
      </c>
      <c r="E2997" s="15" t="s">
        <v>3027</v>
      </c>
      <c r="F2997" s="15" t="s">
        <v>3404</v>
      </c>
      <c r="G2997" s="15" t="s">
        <v>3437</v>
      </c>
      <c r="H2997" s="15" t="s">
        <v>1378</v>
      </c>
      <c r="I2997" t="s">
        <v>3180</v>
      </c>
      <c r="J2997" t="s">
        <v>3160</v>
      </c>
      <c r="K2997" t="s">
        <v>3160</v>
      </c>
      <c r="L2997" t="s">
        <v>3160</v>
      </c>
      <c r="M2997" t="s">
        <v>3049</v>
      </c>
      <c r="N2997" t="s">
        <v>3156</v>
      </c>
      <c r="O2997" t="s">
        <v>3160</v>
      </c>
      <c r="P2997" t="s">
        <v>3115</v>
      </c>
      <c r="Q2997" t="s">
        <v>3186</v>
      </c>
      <c r="R2997" s="23" t="s">
        <v>3160</v>
      </c>
      <c r="S2997" t="s">
        <v>3348</v>
      </c>
    </row>
    <row r="2998" spans="1:19" outlineLevel="1" x14ac:dyDescent="0.2">
      <c r="A2998" t="s">
        <v>4423</v>
      </c>
      <c r="B2998" t="s">
        <v>6768</v>
      </c>
      <c r="C2998" s="15" t="s">
        <v>42</v>
      </c>
      <c r="D2998" s="15" t="s">
        <v>3007</v>
      </c>
      <c r="E2998" s="15" t="s">
        <v>3027</v>
      </c>
      <c r="F2998" s="15" t="s">
        <v>3404</v>
      </c>
      <c r="G2998" s="15" t="s">
        <v>3437</v>
      </c>
      <c r="H2998" s="15" t="s">
        <v>1378</v>
      </c>
      <c r="I2998" t="s">
        <v>1</v>
      </c>
      <c r="J2998" t="s">
        <v>3160</v>
      </c>
      <c r="K2998" t="s">
        <v>3193</v>
      </c>
      <c r="L2998" t="s">
        <v>3160</v>
      </c>
      <c r="M2998" t="s">
        <v>3049</v>
      </c>
      <c r="N2998" t="s">
        <v>3156</v>
      </c>
      <c r="O2998" t="s">
        <v>3160</v>
      </c>
      <c r="P2998" t="s">
        <v>3115</v>
      </c>
      <c r="Q2998" t="s">
        <v>3186</v>
      </c>
      <c r="R2998" s="23" t="s">
        <v>3160</v>
      </c>
      <c r="S2998" t="s">
        <v>3348</v>
      </c>
    </row>
    <row r="2999" spans="1:19" outlineLevel="1" x14ac:dyDescent="0.2">
      <c r="A2999" t="s">
        <v>4423</v>
      </c>
      <c r="B2999" t="s">
        <v>6768</v>
      </c>
      <c r="C2999" s="15" t="s">
        <v>42</v>
      </c>
      <c r="D2999" s="15" t="s">
        <v>3007</v>
      </c>
      <c r="E2999" s="15" t="s">
        <v>3027</v>
      </c>
      <c r="F2999" s="15" t="s">
        <v>3404</v>
      </c>
      <c r="G2999" s="15" t="s">
        <v>3437</v>
      </c>
      <c r="H2999" s="15" t="s">
        <v>1378</v>
      </c>
      <c r="I2999" s="15" t="s">
        <v>1363</v>
      </c>
      <c r="J2999" t="s">
        <v>3160</v>
      </c>
      <c r="K2999" t="s">
        <v>3193</v>
      </c>
      <c r="L2999" t="s">
        <v>3194</v>
      </c>
      <c r="M2999" t="s">
        <v>3049</v>
      </c>
      <c r="N2999" t="s">
        <v>3156</v>
      </c>
      <c r="O2999" t="s">
        <v>3160</v>
      </c>
      <c r="P2999" t="s">
        <v>3115</v>
      </c>
      <c r="Q2999" t="s">
        <v>3186</v>
      </c>
      <c r="R2999" s="23" t="s">
        <v>3160</v>
      </c>
      <c r="S2999" t="s">
        <v>3348</v>
      </c>
    </row>
    <row r="3000" spans="1:19" outlineLevel="1" collapsed="1" x14ac:dyDescent="0.2">
      <c r="A3000" t="s">
        <v>4424</v>
      </c>
      <c r="B3000" t="s">
        <v>6769</v>
      </c>
      <c r="C3000" s="15" t="s">
        <v>43</v>
      </c>
      <c r="D3000" s="15" t="s">
        <v>3007</v>
      </c>
      <c r="E3000" s="15" t="s">
        <v>3027</v>
      </c>
      <c r="F3000" s="15" t="s">
        <v>3404</v>
      </c>
      <c r="G3000" s="15" t="s">
        <v>3437</v>
      </c>
      <c r="H3000" s="15" t="s">
        <v>1378</v>
      </c>
      <c r="I3000" t="s">
        <v>3180</v>
      </c>
      <c r="J3000" t="s">
        <v>3160</v>
      </c>
      <c r="K3000" t="s">
        <v>3160</v>
      </c>
      <c r="L3000" t="s">
        <v>3160</v>
      </c>
      <c r="M3000" t="s">
        <v>3049</v>
      </c>
      <c r="N3000" t="s">
        <v>3156</v>
      </c>
      <c r="O3000" t="s">
        <v>3160</v>
      </c>
      <c r="P3000" t="s">
        <v>3115</v>
      </c>
      <c r="Q3000" t="s">
        <v>3186</v>
      </c>
      <c r="R3000" s="23" t="s">
        <v>3160</v>
      </c>
      <c r="S3000" t="s">
        <v>3348</v>
      </c>
    </row>
    <row r="3001" spans="1:19" outlineLevel="1" x14ac:dyDescent="0.2">
      <c r="A3001" t="s">
        <v>4424</v>
      </c>
      <c r="B3001" t="s">
        <v>6769</v>
      </c>
      <c r="C3001" s="15" t="s">
        <v>43</v>
      </c>
      <c r="D3001" s="15" t="s">
        <v>3007</v>
      </c>
      <c r="E3001" s="15" t="s">
        <v>3027</v>
      </c>
      <c r="F3001" s="15" t="s">
        <v>3404</v>
      </c>
      <c r="G3001" s="15" t="s">
        <v>3437</v>
      </c>
      <c r="H3001" s="15" t="s">
        <v>1378</v>
      </c>
      <c r="I3001" t="s">
        <v>1</v>
      </c>
      <c r="J3001" t="s">
        <v>3160</v>
      </c>
      <c r="K3001" t="s">
        <v>3193</v>
      </c>
      <c r="L3001" t="s">
        <v>3160</v>
      </c>
      <c r="M3001" t="s">
        <v>3049</v>
      </c>
      <c r="N3001" t="s">
        <v>3156</v>
      </c>
      <c r="O3001" t="s">
        <v>3160</v>
      </c>
      <c r="P3001" t="s">
        <v>3115</v>
      </c>
      <c r="Q3001" t="s">
        <v>3186</v>
      </c>
      <c r="R3001" s="23" t="s">
        <v>3160</v>
      </c>
      <c r="S3001" t="s">
        <v>3348</v>
      </c>
    </row>
    <row r="3002" spans="1:19" outlineLevel="1" x14ac:dyDescent="0.2">
      <c r="A3002" t="s">
        <v>4424</v>
      </c>
      <c r="B3002" t="s">
        <v>6769</v>
      </c>
      <c r="C3002" s="15" t="s">
        <v>43</v>
      </c>
      <c r="D3002" s="15" t="s">
        <v>3007</v>
      </c>
      <c r="E3002" s="15" t="s">
        <v>3027</v>
      </c>
      <c r="F3002" s="15" t="s">
        <v>3404</v>
      </c>
      <c r="G3002" s="15" t="s">
        <v>3437</v>
      </c>
      <c r="H3002" s="15" t="s">
        <v>1378</v>
      </c>
      <c r="I3002" s="15" t="s">
        <v>1363</v>
      </c>
      <c r="J3002" t="s">
        <v>3160</v>
      </c>
      <c r="K3002" t="s">
        <v>3193</v>
      </c>
      <c r="L3002" t="s">
        <v>3194</v>
      </c>
      <c r="M3002" t="s">
        <v>3049</v>
      </c>
      <c r="N3002" t="s">
        <v>3156</v>
      </c>
      <c r="O3002" t="s">
        <v>3160</v>
      </c>
      <c r="P3002" t="s">
        <v>3115</v>
      </c>
      <c r="Q3002" t="s">
        <v>3186</v>
      </c>
      <c r="R3002" s="23" t="s">
        <v>3160</v>
      </c>
      <c r="S3002" t="s">
        <v>3348</v>
      </c>
    </row>
    <row r="3003" spans="1:19" outlineLevel="1" collapsed="1" x14ac:dyDescent="0.2">
      <c r="A3003" t="s">
        <v>4425</v>
      </c>
      <c r="B3003" t="s">
        <v>6770</v>
      </c>
      <c r="C3003" s="15" t="s">
        <v>3775</v>
      </c>
      <c r="D3003" s="15" t="s">
        <v>3007</v>
      </c>
      <c r="E3003" t="s">
        <v>3008</v>
      </c>
      <c r="F3003" s="15" t="s">
        <v>3777</v>
      </c>
      <c r="G3003" s="15" t="s">
        <v>3008</v>
      </c>
      <c r="H3003" s="15" t="s">
        <v>1378</v>
      </c>
      <c r="I3003" t="s">
        <v>3180</v>
      </c>
      <c r="J3003" t="s">
        <v>3160</v>
      </c>
      <c r="K3003" t="s">
        <v>3160</v>
      </c>
      <c r="L3003" t="s">
        <v>3160</v>
      </c>
      <c r="M3003" t="s">
        <v>3049</v>
      </c>
      <c r="N3003" t="s">
        <v>3156</v>
      </c>
      <c r="O3003" t="s">
        <v>3160</v>
      </c>
      <c r="P3003" t="s">
        <v>3115</v>
      </c>
      <c r="Q3003" t="s">
        <v>3186</v>
      </c>
      <c r="R3003" s="23" t="s">
        <v>3160</v>
      </c>
      <c r="S3003" t="s">
        <v>3348</v>
      </c>
    </row>
    <row r="3004" spans="1:19" outlineLevel="1" x14ac:dyDescent="0.2">
      <c r="A3004" t="s">
        <v>4425</v>
      </c>
      <c r="B3004" t="s">
        <v>6770</v>
      </c>
      <c r="C3004" s="15" t="s">
        <v>3775</v>
      </c>
      <c r="D3004" s="15" t="s">
        <v>3007</v>
      </c>
      <c r="E3004" t="s">
        <v>3008</v>
      </c>
      <c r="F3004" s="15" t="s">
        <v>3777</v>
      </c>
      <c r="G3004" s="15" t="s">
        <v>3008</v>
      </c>
      <c r="H3004" s="15" t="s">
        <v>1378</v>
      </c>
      <c r="I3004" t="s">
        <v>1</v>
      </c>
      <c r="J3004" t="s">
        <v>3160</v>
      </c>
      <c r="K3004" t="s">
        <v>3193</v>
      </c>
      <c r="L3004" t="s">
        <v>3160</v>
      </c>
      <c r="M3004" t="s">
        <v>3049</v>
      </c>
      <c r="N3004" t="s">
        <v>3156</v>
      </c>
      <c r="O3004" t="s">
        <v>3160</v>
      </c>
      <c r="P3004" t="s">
        <v>3115</v>
      </c>
      <c r="Q3004" t="s">
        <v>3186</v>
      </c>
      <c r="R3004" s="23" t="s">
        <v>3160</v>
      </c>
      <c r="S3004" t="s">
        <v>3348</v>
      </c>
    </row>
    <row r="3005" spans="1:19" outlineLevel="1" x14ac:dyDescent="0.2">
      <c r="A3005" t="s">
        <v>4425</v>
      </c>
      <c r="B3005" t="s">
        <v>6770</v>
      </c>
      <c r="C3005" s="15" t="s">
        <v>3775</v>
      </c>
      <c r="D3005" s="15" t="s">
        <v>3007</v>
      </c>
      <c r="E3005" t="s">
        <v>3008</v>
      </c>
      <c r="F3005" s="15" t="s">
        <v>3777</v>
      </c>
      <c r="G3005" s="15" t="s">
        <v>3008</v>
      </c>
      <c r="H3005" s="15" t="s">
        <v>1378</v>
      </c>
      <c r="I3005" s="15" t="s">
        <v>1363</v>
      </c>
      <c r="J3005" t="s">
        <v>3160</v>
      </c>
      <c r="K3005" t="s">
        <v>3193</v>
      </c>
      <c r="L3005" t="s">
        <v>3194</v>
      </c>
      <c r="M3005" t="s">
        <v>3049</v>
      </c>
      <c r="N3005" t="s">
        <v>3156</v>
      </c>
      <c r="O3005" t="s">
        <v>3160</v>
      </c>
      <c r="P3005" t="s">
        <v>3115</v>
      </c>
      <c r="Q3005" t="s">
        <v>3186</v>
      </c>
      <c r="R3005" s="23" t="s">
        <v>3160</v>
      </c>
      <c r="S3005" t="s">
        <v>3348</v>
      </c>
    </row>
    <row r="3006" spans="1:19" outlineLevel="1" collapsed="1" x14ac:dyDescent="0.2">
      <c r="A3006" t="s">
        <v>4426</v>
      </c>
      <c r="B3006" t="s">
        <v>6771</v>
      </c>
      <c r="C3006" s="15" t="s">
        <v>39</v>
      </c>
      <c r="D3006" s="15" t="s">
        <v>3007</v>
      </c>
      <c r="E3006" t="s">
        <v>3008</v>
      </c>
      <c r="F3006" s="15" t="s">
        <v>3777</v>
      </c>
      <c r="G3006" s="15" t="s">
        <v>3008</v>
      </c>
      <c r="H3006" s="15" t="s">
        <v>1378</v>
      </c>
      <c r="I3006" t="s">
        <v>3180</v>
      </c>
      <c r="J3006" t="s">
        <v>3160</v>
      </c>
      <c r="K3006" t="s">
        <v>3160</v>
      </c>
      <c r="L3006" t="s">
        <v>3160</v>
      </c>
      <c r="M3006" t="s">
        <v>3049</v>
      </c>
      <c r="N3006" t="s">
        <v>3156</v>
      </c>
      <c r="O3006" t="s">
        <v>3160</v>
      </c>
      <c r="P3006" t="s">
        <v>3115</v>
      </c>
      <c r="Q3006" t="s">
        <v>3186</v>
      </c>
      <c r="R3006" s="23" t="s">
        <v>3160</v>
      </c>
      <c r="S3006" t="s">
        <v>3348</v>
      </c>
    </row>
    <row r="3007" spans="1:19" outlineLevel="1" x14ac:dyDescent="0.2">
      <c r="A3007" t="s">
        <v>4426</v>
      </c>
      <c r="B3007" t="s">
        <v>6771</v>
      </c>
      <c r="C3007" s="15" t="s">
        <v>39</v>
      </c>
      <c r="D3007" s="15" t="s">
        <v>3007</v>
      </c>
      <c r="E3007" t="s">
        <v>3008</v>
      </c>
      <c r="F3007" s="15" t="s">
        <v>3777</v>
      </c>
      <c r="G3007" s="15" t="s">
        <v>3008</v>
      </c>
      <c r="H3007" s="15" t="s">
        <v>1378</v>
      </c>
      <c r="I3007" t="s">
        <v>1</v>
      </c>
      <c r="J3007" t="s">
        <v>3160</v>
      </c>
      <c r="K3007" t="s">
        <v>3193</v>
      </c>
      <c r="L3007" t="s">
        <v>3160</v>
      </c>
      <c r="M3007" t="s">
        <v>3049</v>
      </c>
      <c r="N3007" t="s">
        <v>3156</v>
      </c>
      <c r="O3007" t="s">
        <v>3160</v>
      </c>
      <c r="P3007" t="s">
        <v>3115</v>
      </c>
      <c r="Q3007" t="s">
        <v>3186</v>
      </c>
      <c r="R3007" s="23" t="s">
        <v>3160</v>
      </c>
      <c r="S3007" t="s">
        <v>3348</v>
      </c>
    </row>
    <row r="3008" spans="1:19" outlineLevel="1" x14ac:dyDescent="0.2">
      <c r="A3008" t="s">
        <v>4426</v>
      </c>
      <c r="B3008" t="s">
        <v>6771</v>
      </c>
      <c r="C3008" s="15" t="s">
        <v>39</v>
      </c>
      <c r="D3008" s="15" t="s">
        <v>3007</v>
      </c>
      <c r="E3008" t="s">
        <v>3008</v>
      </c>
      <c r="F3008" s="15" t="s">
        <v>3777</v>
      </c>
      <c r="G3008" s="15" t="s">
        <v>3008</v>
      </c>
      <c r="H3008" s="15" t="s">
        <v>1378</v>
      </c>
      <c r="I3008" s="15" t="s">
        <v>1363</v>
      </c>
      <c r="J3008" t="s">
        <v>3160</v>
      </c>
      <c r="K3008" t="s">
        <v>3193</v>
      </c>
      <c r="L3008" t="s">
        <v>3194</v>
      </c>
      <c r="M3008" t="s">
        <v>3049</v>
      </c>
      <c r="N3008" t="s">
        <v>3156</v>
      </c>
      <c r="O3008" t="s">
        <v>3160</v>
      </c>
      <c r="P3008" t="s">
        <v>3115</v>
      </c>
      <c r="Q3008" t="s">
        <v>3186</v>
      </c>
      <c r="R3008" s="23" t="s">
        <v>3160</v>
      </c>
      <c r="S3008" t="s">
        <v>3348</v>
      </c>
    </row>
    <row r="3009" spans="1:19" outlineLevel="1" collapsed="1" x14ac:dyDescent="0.2">
      <c r="A3009" t="s">
        <v>4427</v>
      </c>
      <c r="B3009" t="s">
        <v>6772</v>
      </c>
      <c r="C3009" s="15" t="s">
        <v>40</v>
      </c>
      <c r="D3009" s="15" t="s">
        <v>3007</v>
      </c>
      <c r="E3009" t="s">
        <v>3008</v>
      </c>
      <c r="F3009" s="15" t="s">
        <v>3777</v>
      </c>
      <c r="G3009" s="15" t="s">
        <v>3008</v>
      </c>
      <c r="H3009" s="15" t="s">
        <v>1378</v>
      </c>
      <c r="I3009" t="s">
        <v>3180</v>
      </c>
      <c r="J3009" t="s">
        <v>3160</v>
      </c>
      <c r="K3009" t="s">
        <v>3160</v>
      </c>
      <c r="L3009" t="s">
        <v>3160</v>
      </c>
      <c r="M3009" t="s">
        <v>3049</v>
      </c>
      <c r="N3009" t="s">
        <v>3156</v>
      </c>
      <c r="O3009" t="s">
        <v>3160</v>
      </c>
      <c r="P3009" t="s">
        <v>3115</v>
      </c>
      <c r="Q3009" t="s">
        <v>3186</v>
      </c>
      <c r="R3009" s="23" t="s">
        <v>3160</v>
      </c>
      <c r="S3009" t="s">
        <v>3348</v>
      </c>
    </row>
    <row r="3010" spans="1:19" outlineLevel="1" x14ac:dyDescent="0.2">
      <c r="A3010" t="s">
        <v>4427</v>
      </c>
      <c r="B3010" t="s">
        <v>6772</v>
      </c>
      <c r="C3010" s="15" t="s">
        <v>40</v>
      </c>
      <c r="D3010" s="15" t="s">
        <v>3007</v>
      </c>
      <c r="E3010" t="s">
        <v>3008</v>
      </c>
      <c r="F3010" s="15" t="s">
        <v>3777</v>
      </c>
      <c r="G3010" s="15" t="s">
        <v>3008</v>
      </c>
      <c r="H3010" s="15" t="s">
        <v>1378</v>
      </c>
      <c r="I3010" t="s">
        <v>1</v>
      </c>
      <c r="J3010" t="s">
        <v>3160</v>
      </c>
      <c r="K3010" t="s">
        <v>3193</v>
      </c>
      <c r="L3010" t="s">
        <v>3160</v>
      </c>
      <c r="M3010" t="s">
        <v>3049</v>
      </c>
      <c r="N3010" t="s">
        <v>3156</v>
      </c>
      <c r="O3010" t="s">
        <v>3160</v>
      </c>
      <c r="P3010" t="s">
        <v>3115</v>
      </c>
      <c r="Q3010" t="s">
        <v>3186</v>
      </c>
      <c r="R3010" s="23" t="s">
        <v>3160</v>
      </c>
      <c r="S3010" t="s">
        <v>3348</v>
      </c>
    </row>
    <row r="3011" spans="1:19" outlineLevel="1" x14ac:dyDescent="0.2">
      <c r="A3011" t="s">
        <v>4427</v>
      </c>
      <c r="B3011" t="s">
        <v>6772</v>
      </c>
      <c r="C3011" s="15" t="s">
        <v>40</v>
      </c>
      <c r="D3011" s="15" t="s">
        <v>3007</v>
      </c>
      <c r="E3011" t="s">
        <v>3008</v>
      </c>
      <c r="F3011" s="15" t="s">
        <v>3777</v>
      </c>
      <c r="G3011" s="15" t="s">
        <v>3008</v>
      </c>
      <c r="H3011" s="15" t="s">
        <v>1378</v>
      </c>
      <c r="I3011" s="15" t="s">
        <v>1363</v>
      </c>
      <c r="J3011" t="s">
        <v>3160</v>
      </c>
      <c r="K3011" t="s">
        <v>3193</v>
      </c>
      <c r="L3011" t="s">
        <v>3194</v>
      </c>
      <c r="M3011" t="s">
        <v>3049</v>
      </c>
      <c r="N3011" t="s">
        <v>3156</v>
      </c>
      <c r="O3011" t="s">
        <v>3160</v>
      </c>
      <c r="P3011" t="s">
        <v>3115</v>
      </c>
      <c r="Q3011" t="s">
        <v>3186</v>
      </c>
      <c r="R3011" s="23" t="s">
        <v>3160</v>
      </c>
      <c r="S3011" t="s">
        <v>3348</v>
      </c>
    </row>
    <row r="3012" spans="1:19" outlineLevel="1" collapsed="1" x14ac:dyDescent="0.2">
      <c r="A3012" t="s">
        <v>4428</v>
      </c>
      <c r="B3012" t="s">
        <v>6773</v>
      </c>
      <c r="C3012" s="15" t="s">
        <v>41</v>
      </c>
      <c r="D3012" s="15" t="s">
        <v>3007</v>
      </c>
      <c r="E3012" t="s">
        <v>3008</v>
      </c>
      <c r="F3012" s="15" t="s">
        <v>3777</v>
      </c>
      <c r="G3012" s="15" t="s">
        <v>3008</v>
      </c>
      <c r="H3012" s="15" t="s">
        <v>1378</v>
      </c>
      <c r="I3012" t="s">
        <v>3180</v>
      </c>
      <c r="J3012" t="s">
        <v>3160</v>
      </c>
      <c r="K3012" t="s">
        <v>3160</v>
      </c>
      <c r="L3012" t="s">
        <v>3160</v>
      </c>
      <c r="M3012" t="s">
        <v>3049</v>
      </c>
      <c r="N3012" t="s">
        <v>3156</v>
      </c>
      <c r="O3012" t="s">
        <v>3160</v>
      </c>
      <c r="P3012" t="s">
        <v>3115</v>
      </c>
      <c r="Q3012" t="s">
        <v>3186</v>
      </c>
      <c r="R3012" s="23" t="s">
        <v>3160</v>
      </c>
      <c r="S3012" t="s">
        <v>3348</v>
      </c>
    </row>
    <row r="3013" spans="1:19" outlineLevel="1" x14ac:dyDescent="0.2">
      <c r="A3013" t="s">
        <v>4428</v>
      </c>
      <c r="B3013" t="s">
        <v>6773</v>
      </c>
      <c r="C3013" s="15" t="s">
        <v>41</v>
      </c>
      <c r="D3013" s="15" t="s">
        <v>3007</v>
      </c>
      <c r="E3013" t="s">
        <v>3008</v>
      </c>
      <c r="F3013" s="15" t="s">
        <v>3777</v>
      </c>
      <c r="G3013" s="15" t="s">
        <v>3008</v>
      </c>
      <c r="H3013" s="15" t="s">
        <v>1378</v>
      </c>
      <c r="I3013" t="s">
        <v>1</v>
      </c>
      <c r="J3013" t="s">
        <v>3160</v>
      </c>
      <c r="K3013" t="s">
        <v>3193</v>
      </c>
      <c r="L3013" t="s">
        <v>3160</v>
      </c>
      <c r="M3013" t="s">
        <v>3049</v>
      </c>
      <c r="N3013" t="s">
        <v>3156</v>
      </c>
      <c r="O3013" t="s">
        <v>3160</v>
      </c>
      <c r="P3013" t="s">
        <v>3115</v>
      </c>
      <c r="Q3013" t="s">
        <v>3186</v>
      </c>
      <c r="R3013" s="23" t="s">
        <v>3160</v>
      </c>
      <c r="S3013" t="s">
        <v>3348</v>
      </c>
    </row>
    <row r="3014" spans="1:19" outlineLevel="1" x14ac:dyDescent="0.2">
      <c r="A3014" t="s">
        <v>4428</v>
      </c>
      <c r="B3014" t="s">
        <v>6773</v>
      </c>
      <c r="C3014" s="15" t="s">
        <v>41</v>
      </c>
      <c r="D3014" s="15" t="s">
        <v>3007</v>
      </c>
      <c r="E3014" t="s">
        <v>3008</v>
      </c>
      <c r="F3014" s="15" t="s">
        <v>3777</v>
      </c>
      <c r="G3014" s="15" t="s">
        <v>3008</v>
      </c>
      <c r="H3014" s="15" t="s">
        <v>1378</v>
      </c>
      <c r="I3014" s="15" t="s">
        <v>1363</v>
      </c>
      <c r="J3014" t="s">
        <v>3160</v>
      </c>
      <c r="K3014" t="s">
        <v>3193</v>
      </c>
      <c r="L3014" t="s">
        <v>3194</v>
      </c>
      <c r="M3014" t="s">
        <v>3049</v>
      </c>
      <c r="N3014" t="s">
        <v>3156</v>
      </c>
      <c r="O3014" t="s">
        <v>3160</v>
      </c>
      <c r="P3014" t="s">
        <v>3115</v>
      </c>
      <c r="Q3014" t="s">
        <v>3186</v>
      </c>
      <c r="R3014" s="23" t="s">
        <v>3160</v>
      </c>
      <c r="S3014" t="s">
        <v>3348</v>
      </c>
    </row>
    <row r="3015" spans="1:19" outlineLevel="1" collapsed="1" x14ac:dyDescent="0.2">
      <c r="A3015" t="s">
        <v>4429</v>
      </c>
      <c r="B3015" t="s">
        <v>6774</v>
      </c>
      <c r="C3015" s="15" t="s">
        <v>42</v>
      </c>
      <c r="D3015" s="15" t="s">
        <v>3007</v>
      </c>
      <c r="E3015" t="s">
        <v>3008</v>
      </c>
      <c r="F3015" s="15" t="s">
        <v>3777</v>
      </c>
      <c r="G3015" s="15" t="s">
        <v>3008</v>
      </c>
      <c r="H3015" s="15" t="s">
        <v>1378</v>
      </c>
      <c r="I3015" t="s">
        <v>3180</v>
      </c>
      <c r="J3015" t="s">
        <v>3160</v>
      </c>
      <c r="K3015" t="s">
        <v>3160</v>
      </c>
      <c r="L3015" t="s">
        <v>3160</v>
      </c>
      <c r="M3015" t="s">
        <v>3049</v>
      </c>
      <c r="N3015" t="s">
        <v>3156</v>
      </c>
      <c r="O3015" t="s">
        <v>3160</v>
      </c>
      <c r="P3015" t="s">
        <v>3115</v>
      </c>
      <c r="Q3015" t="s">
        <v>3186</v>
      </c>
      <c r="R3015" s="23" t="s">
        <v>3160</v>
      </c>
      <c r="S3015" t="s">
        <v>3348</v>
      </c>
    </row>
    <row r="3016" spans="1:19" outlineLevel="1" x14ac:dyDescent="0.2">
      <c r="A3016" t="s">
        <v>4429</v>
      </c>
      <c r="B3016" t="s">
        <v>6774</v>
      </c>
      <c r="C3016" s="15" t="s">
        <v>42</v>
      </c>
      <c r="D3016" s="15" t="s">
        <v>3007</v>
      </c>
      <c r="E3016" t="s">
        <v>3008</v>
      </c>
      <c r="F3016" s="15" t="s">
        <v>3777</v>
      </c>
      <c r="G3016" s="15" t="s">
        <v>3008</v>
      </c>
      <c r="H3016" s="15" t="s">
        <v>1378</v>
      </c>
      <c r="I3016" t="s">
        <v>1</v>
      </c>
      <c r="J3016" t="s">
        <v>3160</v>
      </c>
      <c r="K3016" t="s">
        <v>3193</v>
      </c>
      <c r="L3016" t="s">
        <v>3160</v>
      </c>
      <c r="M3016" t="s">
        <v>3049</v>
      </c>
      <c r="N3016" t="s">
        <v>3156</v>
      </c>
      <c r="O3016" t="s">
        <v>3160</v>
      </c>
      <c r="P3016" t="s">
        <v>3115</v>
      </c>
      <c r="Q3016" t="s">
        <v>3186</v>
      </c>
      <c r="R3016" s="23" t="s">
        <v>3160</v>
      </c>
      <c r="S3016" t="s">
        <v>3348</v>
      </c>
    </row>
    <row r="3017" spans="1:19" outlineLevel="1" x14ac:dyDescent="0.2">
      <c r="A3017" t="s">
        <v>4429</v>
      </c>
      <c r="B3017" t="s">
        <v>6774</v>
      </c>
      <c r="C3017" s="15" t="s">
        <v>42</v>
      </c>
      <c r="D3017" s="15" t="s">
        <v>3007</v>
      </c>
      <c r="E3017" t="s">
        <v>3008</v>
      </c>
      <c r="F3017" s="15" t="s">
        <v>3777</v>
      </c>
      <c r="G3017" s="15" t="s">
        <v>3008</v>
      </c>
      <c r="H3017" s="15" t="s">
        <v>1378</v>
      </c>
      <c r="I3017" s="15" t="s">
        <v>1363</v>
      </c>
      <c r="J3017" t="s">
        <v>3160</v>
      </c>
      <c r="K3017" t="s">
        <v>3193</v>
      </c>
      <c r="L3017" t="s">
        <v>3194</v>
      </c>
      <c r="M3017" t="s">
        <v>3049</v>
      </c>
      <c r="N3017" t="s">
        <v>3156</v>
      </c>
      <c r="O3017" t="s">
        <v>3160</v>
      </c>
      <c r="P3017" t="s">
        <v>3115</v>
      </c>
      <c r="Q3017" t="s">
        <v>3186</v>
      </c>
      <c r="R3017" s="23" t="s">
        <v>3160</v>
      </c>
      <c r="S3017" t="s">
        <v>3348</v>
      </c>
    </row>
    <row r="3018" spans="1:19" outlineLevel="1" collapsed="1" x14ac:dyDescent="0.2">
      <c r="A3018" t="s">
        <v>4430</v>
      </c>
      <c r="B3018" t="s">
        <v>6775</v>
      </c>
      <c r="C3018" s="15" t="s">
        <v>43</v>
      </c>
      <c r="D3018" s="15" t="s">
        <v>3007</v>
      </c>
      <c r="E3018" t="s">
        <v>3008</v>
      </c>
      <c r="F3018" s="15" t="s">
        <v>3777</v>
      </c>
      <c r="G3018" s="15" t="s">
        <v>3008</v>
      </c>
      <c r="H3018" s="15" t="s">
        <v>1378</v>
      </c>
      <c r="I3018" t="s">
        <v>3180</v>
      </c>
      <c r="J3018" t="s">
        <v>3160</v>
      </c>
      <c r="K3018" t="s">
        <v>3160</v>
      </c>
      <c r="L3018" t="s">
        <v>3160</v>
      </c>
      <c r="M3018" t="s">
        <v>3049</v>
      </c>
      <c r="N3018" t="s">
        <v>3156</v>
      </c>
      <c r="O3018" t="s">
        <v>3160</v>
      </c>
      <c r="P3018" t="s">
        <v>3115</v>
      </c>
      <c r="Q3018" t="s">
        <v>3186</v>
      </c>
      <c r="R3018" s="23" t="s">
        <v>3160</v>
      </c>
      <c r="S3018" t="s">
        <v>3348</v>
      </c>
    </row>
    <row r="3019" spans="1:19" outlineLevel="1" x14ac:dyDescent="0.2">
      <c r="A3019" t="s">
        <v>4430</v>
      </c>
      <c r="B3019" t="s">
        <v>6775</v>
      </c>
      <c r="C3019" s="15" t="s">
        <v>43</v>
      </c>
      <c r="D3019" s="15" t="s">
        <v>3007</v>
      </c>
      <c r="E3019" t="s">
        <v>3008</v>
      </c>
      <c r="F3019" s="15" t="s">
        <v>3777</v>
      </c>
      <c r="G3019" s="15" t="s">
        <v>3008</v>
      </c>
      <c r="H3019" s="15" t="s">
        <v>1378</v>
      </c>
      <c r="I3019" t="s">
        <v>1</v>
      </c>
      <c r="J3019" t="s">
        <v>3160</v>
      </c>
      <c r="K3019" t="s">
        <v>3193</v>
      </c>
      <c r="L3019" t="s">
        <v>3160</v>
      </c>
      <c r="M3019" t="s">
        <v>3049</v>
      </c>
      <c r="N3019" t="s">
        <v>3156</v>
      </c>
      <c r="O3019" t="s">
        <v>3160</v>
      </c>
      <c r="P3019" t="s">
        <v>3115</v>
      </c>
      <c r="Q3019" t="s">
        <v>3186</v>
      </c>
      <c r="R3019" s="23" t="s">
        <v>3160</v>
      </c>
      <c r="S3019" t="s">
        <v>3348</v>
      </c>
    </row>
    <row r="3020" spans="1:19" outlineLevel="1" x14ac:dyDescent="0.2">
      <c r="A3020" t="s">
        <v>4430</v>
      </c>
      <c r="B3020" t="s">
        <v>6775</v>
      </c>
      <c r="C3020" s="15" t="s">
        <v>43</v>
      </c>
      <c r="D3020" s="15" t="s">
        <v>3007</v>
      </c>
      <c r="E3020" t="s">
        <v>3008</v>
      </c>
      <c r="F3020" s="15" t="s">
        <v>3777</v>
      </c>
      <c r="G3020" s="15" t="s">
        <v>3008</v>
      </c>
      <c r="H3020" s="15" t="s">
        <v>1378</v>
      </c>
      <c r="I3020" s="15" t="s">
        <v>1363</v>
      </c>
      <c r="J3020" t="s">
        <v>3160</v>
      </c>
      <c r="K3020" t="s">
        <v>3193</v>
      </c>
      <c r="L3020" t="s">
        <v>3194</v>
      </c>
      <c r="M3020" t="s">
        <v>3049</v>
      </c>
      <c r="N3020" t="s">
        <v>3156</v>
      </c>
      <c r="O3020" t="s">
        <v>3160</v>
      </c>
      <c r="P3020" t="s">
        <v>3115</v>
      </c>
      <c r="Q3020" t="s">
        <v>3186</v>
      </c>
      <c r="R3020" s="23" t="s">
        <v>3160</v>
      </c>
      <c r="S3020" t="s">
        <v>3348</v>
      </c>
    </row>
    <row r="3021" spans="1:19" outlineLevel="1" collapsed="1" x14ac:dyDescent="0.2">
      <c r="A3021" t="s">
        <v>4431</v>
      </c>
      <c r="B3021" t="s">
        <v>6776</v>
      </c>
      <c r="C3021" s="15" t="s">
        <v>3775</v>
      </c>
      <c r="D3021" t="s">
        <v>3019</v>
      </c>
      <c r="E3021" s="5" t="s">
        <v>3021</v>
      </c>
      <c r="F3021" s="15" t="s">
        <v>3404</v>
      </c>
      <c r="G3021" s="15" t="s">
        <v>6353</v>
      </c>
      <c r="H3021" s="15" t="s">
        <v>1378</v>
      </c>
      <c r="I3021" t="s">
        <v>3180</v>
      </c>
      <c r="J3021" t="s">
        <v>3160</v>
      </c>
      <c r="K3021" t="s">
        <v>3160</v>
      </c>
      <c r="L3021" t="s">
        <v>3160</v>
      </c>
      <c r="M3021" t="s">
        <v>3049</v>
      </c>
      <c r="N3021" t="s">
        <v>3156</v>
      </c>
      <c r="O3021" t="s">
        <v>3160</v>
      </c>
      <c r="P3021" t="s">
        <v>3115</v>
      </c>
      <c r="Q3021" t="s">
        <v>3186</v>
      </c>
      <c r="R3021" s="23" t="s">
        <v>3160</v>
      </c>
      <c r="S3021" t="s">
        <v>3348</v>
      </c>
    </row>
    <row r="3022" spans="1:19" outlineLevel="1" x14ac:dyDescent="0.2">
      <c r="A3022" t="s">
        <v>4431</v>
      </c>
      <c r="B3022" t="s">
        <v>6776</v>
      </c>
      <c r="C3022" s="15" t="s">
        <v>3775</v>
      </c>
      <c r="D3022" t="s">
        <v>3019</v>
      </c>
      <c r="E3022" s="5" t="s">
        <v>3021</v>
      </c>
      <c r="F3022" s="15" t="s">
        <v>3404</v>
      </c>
      <c r="G3022" s="15" t="s">
        <v>6353</v>
      </c>
      <c r="H3022" s="15" t="s">
        <v>1378</v>
      </c>
      <c r="I3022" t="s">
        <v>1</v>
      </c>
      <c r="J3022" t="s">
        <v>3160</v>
      </c>
      <c r="K3022" t="s">
        <v>3193</v>
      </c>
      <c r="L3022" t="s">
        <v>3160</v>
      </c>
      <c r="M3022" t="s">
        <v>3049</v>
      </c>
      <c r="N3022" t="s">
        <v>3156</v>
      </c>
      <c r="O3022" t="s">
        <v>3160</v>
      </c>
      <c r="P3022" t="s">
        <v>3115</v>
      </c>
      <c r="Q3022" t="s">
        <v>3186</v>
      </c>
      <c r="R3022" s="23" t="s">
        <v>3160</v>
      </c>
      <c r="S3022" t="s">
        <v>3348</v>
      </c>
    </row>
    <row r="3023" spans="1:19" outlineLevel="1" x14ac:dyDescent="0.2">
      <c r="A3023" t="s">
        <v>4431</v>
      </c>
      <c r="B3023" t="s">
        <v>6776</v>
      </c>
      <c r="C3023" s="15" t="s">
        <v>3775</v>
      </c>
      <c r="D3023" t="s">
        <v>3019</v>
      </c>
      <c r="E3023" s="5" t="s">
        <v>3021</v>
      </c>
      <c r="F3023" s="15" t="s">
        <v>3404</v>
      </c>
      <c r="G3023" s="15" t="s">
        <v>6353</v>
      </c>
      <c r="H3023" s="15" t="s">
        <v>1378</v>
      </c>
      <c r="I3023" s="15" t="s">
        <v>1363</v>
      </c>
      <c r="J3023" t="s">
        <v>3160</v>
      </c>
      <c r="K3023" t="s">
        <v>3193</v>
      </c>
      <c r="L3023" t="s">
        <v>3194</v>
      </c>
      <c r="M3023" t="s">
        <v>3049</v>
      </c>
      <c r="N3023" t="s">
        <v>3156</v>
      </c>
      <c r="O3023" t="s">
        <v>3160</v>
      </c>
      <c r="P3023" t="s">
        <v>3115</v>
      </c>
      <c r="Q3023" t="s">
        <v>3186</v>
      </c>
      <c r="R3023" s="23" t="s">
        <v>3160</v>
      </c>
      <c r="S3023" t="s">
        <v>3348</v>
      </c>
    </row>
    <row r="3024" spans="1:19" outlineLevel="1" collapsed="1" x14ac:dyDescent="0.2">
      <c r="A3024" t="s">
        <v>4432</v>
      </c>
      <c r="B3024" t="s">
        <v>6777</v>
      </c>
      <c r="C3024" s="15" t="s">
        <v>39</v>
      </c>
      <c r="D3024" t="s">
        <v>3019</v>
      </c>
      <c r="E3024" s="5" t="s">
        <v>3021</v>
      </c>
      <c r="F3024" s="15" t="s">
        <v>3404</v>
      </c>
      <c r="G3024" s="15" t="s">
        <v>6353</v>
      </c>
      <c r="H3024" s="15" t="s">
        <v>1378</v>
      </c>
      <c r="I3024" t="s">
        <v>3180</v>
      </c>
      <c r="J3024" t="s">
        <v>3160</v>
      </c>
      <c r="K3024" t="s">
        <v>3160</v>
      </c>
      <c r="L3024" t="s">
        <v>3160</v>
      </c>
      <c r="M3024" t="s">
        <v>3049</v>
      </c>
      <c r="N3024" t="s">
        <v>3156</v>
      </c>
      <c r="O3024" t="s">
        <v>3160</v>
      </c>
      <c r="P3024" t="s">
        <v>3115</v>
      </c>
      <c r="Q3024" t="s">
        <v>3186</v>
      </c>
      <c r="R3024" s="23" t="s">
        <v>3160</v>
      </c>
      <c r="S3024" t="s">
        <v>3348</v>
      </c>
    </row>
    <row r="3025" spans="1:19" outlineLevel="1" x14ac:dyDescent="0.2">
      <c r="A3025" t="s">
        <v>4432</v>
      </c>
      <c r="B3025" t="s">
        <v>6777</v>
      </c>
      <c r="C3025" s="15" t="s">
        <v>39</v>
      </c>
      <c r="D3025" t="s">
        <v>3019</v>
      </c>
      <c r="E3025" s="5" t="s">
        <v>3021</v>
      </c>
      <c r="F3025" s="15" t="s">
        <v>3404</v>
      </c>
      <c r="G3025" s="15" t="s">
        <v>6353</v>
      </c>
      <c r="H3025" s="15" t="s">
        <v>1378</v>
      </c>
      <c r="I3025" t="s">
        <v>1</v>
      </c>
      <c r="J3025" t="s">
        <v>3160</v>
      </c>
      <c r="K3025" t="s">
        <v>3193</v>
      </c>
      <c r="L3025" t="s">
        <v>3160</v>
      </c>
      <c r="M3025" t="s">
        <v>3049</v>
      </c>
      <c r="N3025" t="s">
        <v>3156</v>
      </c>
      <c r="O3025" t="s">
        <v>3160</v>
      </c>
      <c r="P3025" t="s">
        <v>3115</v>
      </c>
      <c r="Q3025" t="s">
        <v>3186</v>
      </c>
      <c r="R3025" s="23" t="s">
        <v>3160</v>
      </c>
      <c r="S3025" t="s">
        <v>3348</v>
      </c>
    </row>
    <row r="3026" spans="1:19" outlineLevel="1" x14ac:dyDescent="0.2">
      <c r="A3026" t="s">
        <v>4432</v>
      </c>
      <c r="B3026" t="s">
        <v>6777</v>
      </c>
      <c r="C3026" s="15" t="s">
        <v>39</v>
      </c>
      <c r="D3026" t="s">
        <v>3019</v>
      </c>
      <c r="E3026" s="5" t="s">
        <v>3021</v>
      </c>
      <c r="F3026" s="15" t="s">
        <v>3404</v>
      </c>
      <c r="G3026" s="15" t="s">
        <v>6353</v>
      </c>
      <c r="H3026" s="15" t="s">
        <v>1378</v>
      </c>
      <c r="I3026" s="15" t="s">
        <v>1363</v>
      </c>
      <c r="J3026" t="s">
        <v>3160</v>
      </c>
      <c r="K3026" t="s">
        <v>3193</v>
      </c>
      <c r="L3026" t="s">
        <v>3194</v>
      </c>
      <c r="M3026" t="s">
        <v>3049</v>
      </c>
      <c r="N3026" t="s">
        <v>3156</v>
      </c>
      <c r="O3026" t="s">
        <v>3160</v>
      </c>
      <c r="P3026" t="s">
        <v>3115</v>
      </c>
      <c r="Q3026" t="s">
        <v>3186</v>
      </c>
      <c r="R3026" s="23" t="s">
        <v>3160</v>
      </c>
      <c r="S3026" t="s">
        <v>3348</v>
      </c>
    </row>
    <row r="3027" spans="1:19" outlineLevel="1" collapsed="1" x14ac:dyDescent="0.2">
      <c r="A3027" t="s">
        <v>4433</v>
      </c>
      <c r="B3027" t="s">
        <v>6778</v>
      </c>
      <c r="C3027" s="15" t="s">
        <v>40</v>
      </c>
      <c r="D3027" t="s">
        <v>3019</v>
      </c>
      <c r="E3027" s="5" t="s">
        <v>3021</v>
      </c>
      <c r="F3027" s="15" t="s">
        <v>3404</v>
      </c>
      <c r="G3027" s="15" t="s">
        <v>6353</v>
      </c>
      <c r="H3027" s="15" t="s">
        <v>1378</v>
      </c>
      <c r="I3027" t="s">
        <v>3180</v>
      </c>
      <c r="J3027" t="s">
        <v>3160</v>
      </c>
      <c r="K3027" t="s">
        <v>3160</v>
      </c>
      <c r="L3027" t="s">
        <v>3160</v>
      </c>
      <c r="M3027" t="s">
        <v>3049</v>
      </c>
      <c r="N3027" t="s">
        <v>3156</v>
      </c>
      <c r="O3027" t="s">
        <v>3160</v>
      </c>
      <c r="P3027" t="s">
        <v>3115</v>
      </c>
      <c r="Q3027" t="s">
        <v>3186</v>
      </c>
      <c r="R3027" s="23" t="s">
        <v>3160</v>
      </c>
      <c r="S3027" t="s">
        <v>3348</v>
      </c>
    </row>
    <row r="3028" spans="1:19" outlineLevel="1" x14ac:dyDescent="0.2">
      <c r="A3028" t="s">
        <v>4433</v>
      </c>
      <c r="B3028" t="s">
        <v>6778</v>
      </c>
      <c r="C3028" s="15" t="s">
        <v>40</v>
      </c>
      <c r="D3028" t="s">
        <v>3019</v>
      </c>
      <c r="E3028" s="5" t="s">
        <v>3021</v>
      </c>
      <c r="F3028" s="15" t="s">
        <v>3404</v>
      </c>
      <c r="G3028" s="15" t="s">
        <v>6353</v>
      </c>
      <c r="H3028" s="15" t="s">
        <v>1378</v>
      </c>
      <c r="I3028" t="s">
        <v>1</v>
      </c>
      <c r="J3028" t="s">
        <v>3160</v>
      </c>
      <c r="K3028" t="s">
        <v>3193</v>
      </c>
      <c r="L3028" t="s">
        <v>3160</v>
      </c>
      <c r="M3028" t="s">
        <v>3049</v>
      </c>
      <c r="N3028" t="s">
        <v>3156</v>
      </c>
      <c r="O3028" t="s">
        <v>3160</v>
      </c>
      <c r="P3028" t="s">
        <v>3115</v>
      </c>
      <c r="Q3028" t="s">
        <v>3186</v>
      </c>
      <c r="R3028" s="23" t="s">
        <v>3160</v>
      </c>
      <c r="S3028" t="s">
        <v>3348</v>
      </c>
    </row>
    <row r="3029" spans="1:19" outlineLevel="1" x14ac:dyDescent="0.2">
      <c r="A3029" t="s">
        <v>4433</v>
      </c>
      <c r="B3029" t="s">
        <v>6778</v>
      </c>
      <c r="C3029" s="15" t="s">
        <v>40</v>
      </c>
      <c r="D3029" t="s">
        <v>3019</v>
      </c>
      <c r="E3029" s="5" t="s">
        <v>3021</v>
      </c>
      <c r="F3029" s="15" t="s">
        <v>3404</v>
      </c>
      <c r="G3029" s="15" t="s">
        <v>6353</v>
      </c>
      <c r="H3029" s="15" t="s">
        <v>1378</v>
      </c>
      <c r="I3029" s="15" t="s">
        <v>1363</v>
      </c>
      <c r="J3029" t="s">
        <v>3160</v>
      </c>
      <c r="K3029" t="s">
        <v>3193</v>
      </c>
      <c r="L3029" t="s">
        <v>3194</v>
      </c>
      <c r="M3029" t="s">
        <v>3049</v>
      </c>
      <c r="N3029" t="s">
        <v>3156</v>
      </c>
      <c r="O3029" t="s">
        <v>3160</v>
      </c>
      <c r="P3029" t="s">
        <v>3115</v>
      </c>
      <c r="Q3029" t="s">
        <v>3186</v>
      </c>
      <c r="R3029" s="23" t="s">
        <v>3160</v>
      </c>
      <c r="S3029" t="s">
        <v>3348</v>
      </c>
    </row>
    <row r="3030" spans="1:19" outlineLevel="1" collapsed="1" x14ac:dyDescent="0.2">
      <c r="A3030" t="s">
        <v>4434</v>
      </c>
      <c r="B3030" t="s">
        <v>6779</v>
      </c>
      <c r="C3030" s="15" t="s">
        <v>41</v>
      </c>
      <c r="D3030" t="s">
        <v>3019</v>
      </c>
      <c r="E3030" s="5" t="s">
        <v>3021</v>
      </c>
      <c r="F3030" s="15" t="s">
        <v>3404</v>
      </c>
      <c r="G3030" s="15" t="s">
        <v>6353</v>
      </c>
      <c r="H3030" s="15" t="s">
        <v>1378</v>
      </c>
      <c r="I3030" t="s">
        <v>3180</v>
      </c>
      <c r="J3030" t="s">
        <v>3160</v>
      </c>
      <c r="K3030" t="s">
        <v>3160</v>
      </c>
      <c r="L3030" t="s">
        <v>3160</v>
      </c>
      <c r="M3030" t="s">
        <v>3049</v>
      </c>
      <c r="N3030" t="s">
        <v>3156</v>
      </c>
      <c r="O3030" t="s">
        <v>3160</v>
      </c>
      <c r="P3030" t="s">
        <v>3115</v>
      </c>
      <c r="Q3030" t="s">
        <v>3186</v>
      </c>
      <c r="R3030" s="23" t="s">
        <v>3160</v>
      </c>
      <c r="S3030" t="s">
        <v>3348</v>
      </c>
    </row>
    <row r="3031" spans="1:19" outlineLevel="1" x14ac:dyDescent="0.2">
      <c r="A3031" t="s">
        <v>4434</v>
      </c>
      <c r="B3031" t="s">
        <v>6779</v>
      </c>
      <c r="C3031" s="15" t="s">
        <v>41</v>
      </c>
      <c r="D3031" t="s">
        <v>3019</v>
      </c>
      <c r="E3031" s="5" t="s">
        <v>3021</v>
      </c>
      <c r="F3031" s="15" t="s">
        <v>3404</v>
      </c>
      <c r="G3031" s="15" t="s">
        <v>6353</v>
      </c>
      <c r="H3031" s="15" t="s">
        <v>1378</v>
      </c>
      <c r="I3031" t="s">
        <v>1</v>
      </c>
      <c r="J3031" t="s">
        <v>3160</v>
      </c>
      <c r="K3031" t="s">
        <v>3193</v>
      </c>
      <c r="L3031" t="s">
        <v>3160</v>
      </c>
      <c r="M3031" t="s">
        <v>3049</v>
      </c>
      <c r="N3031" t="s">
        <v>3156</v>
      </c>
      <c r="O3031" t="s">
        <v>3160</v>
      </c>
      <c r="P3031" t="s">
        <v>3115</v>
      </c>
      <c r="Q3031" t="s">
        <v>3186</v>
      </c>
      <c r="R3031" s="23" t="s">
        <v>3160</v>
      </c>
      <c r="S3031" t="s">
        <v>3348</v>
      </c>
    </row>
    <row r="3032" spans="1:19" outlineLevel="1" x14ac:dyDescent="0.2">
      <c r="A3032" t="s">
        <v>4434</v>
      </c>
      <c r="B3032" t="s">
        <v>6779</v>
      </c>
      <c r="C3032" s="15" t="s">
        <v>41</v>
      </c>
      <c r="D3032" t="s">
        <v>3019</v>
      </c>
      <c r="E3032" s="5" t="s">
        <v>3021</v>
      </c>
      <c r="F3032" s="15" t="s">
        <v>3404</v>
      </c>
      <c r="G3032" s="15" t="s">
        <v>6353</v>
      </c>
      <c r="H3032" s="15" t="s">
        <v>1378</v>
      </c>
      <c r="I3032" s="15" t="s">
        <v>1363</v>
      </c>
      <c r="J3032" t="s">
        <v>3160</v>
      </c>
      <c r="K3032" t="s">
        <v>3193</v>
      </c>
      <c r="L3032" t="s">
        <v>3194</v>
      </c>
      <c r="M3032" t="s">
        <v>3049</v>
      </c>
      <c r="N3032" t="s">
        <v>3156</v>
      </c>
      <c r="O3032" t="s">
        <v>3160</v>
      </c>
      <c r="P3032" t="s">
        <v>3115</v>
      </c>
      <c r="Q3032" t="s">
        <v>3186</v>
      </c>
      <c r="R3032" s="23" t="s">
        <v>3160</v>
      </c>
      <c r="S3032" t="s">
        <v>3348</v>
      </c>
    </row>
    <row r="3033" spans="1:19" outlineLevel="1" collapsed="1" x14ac:dyDescent="0.2">
      <c r="A3033" t="s">
        <v>4435</v>
      </c>
      <c r="B3033" t="s">
        <v>6780</v>
      </c>
      <c r="C3033" s="15" t="s">
        <v>42</v>
      </c>
      <c r="D3033" t="s">
        <v>3019</v>
      </c>
      <c r="E3033" s="5" t="s">
        <v>3021</v>
      </c>
      <c r="F3033" s="15" t="s">
        <v>3404</v>
      </c>
      <c r="G3033" s="15" t="s">
        <v>6353</v>
      </c>
      <c r="H3033" s="15" t="s">
        <v>1378</v>
      </c>
      <c r="I3033" t="s">
        <v>3180</v>
      </c>
      <c r="J3033" t="s">
        <v>3160</v>
      </c>
      <c r="K3033" t="s">
        <v>3160</v>
      </c>
      <c r="L3033" t="s">
        <v>3160</v>
      </c>
      <c r="M3033" t="s">
        <v>3049</v>
      </c>
      <c r="N3033" t="s">
        <v>3156</v>
      </c>
      <c r="O3033" t="s">
        <v>3160</v>
      </c>
      <c r="P3033" t="s">
        <v>3115</v>
      </c>
      <c r="Q3033" t="s">
        <v>3186</v>
      </c>
      <c r="R3033" s="23" t="s">
        <v>3160</v>
      </c>
      <c r="S3033" t="s">
        <v>3348</v>
      </c>
    </row>
    <row r="3034" spans="1:19" outlineLevel="1" x14ac:dyDescent="0.2">
      <c r="A3034" t="s">
        <v>4435</v>
      </c>
      <c r="B3034" t="s">
        <v>6780</v>
      </c>
      <c r="C3034" s="15" t="s">
        <v>42</v>
      </c>
      <c r="D3034" t="s">
        <v>3019</v>
      </c>
      <c r="E3034" s="5" t="s">
        <v>3021</v>
      </c>
      <c r="F3034" s="15" t="s">
        <v>3404</v>
      </c>
      <c r="G3034" s="15" t="s">
        <v>6353</v>
      </c>
      <c r="H3034" s="15" t="s">
        <v>1378</v>
      </c>
      <c r="I3034" t="s">
        <v>1</v>
      </c>
      <c r="J3034" t="s">
        <v>3160</v>
      </c>
      <c r="K3034" t="s">
        <v>3193</v>
      </c>
      <c r="L3034" t="s">
        <v>3160</v>
      </c>
      <c r="M3034" t="s">
        <v>3049</v>
      </c>
      <c r="N3034" t="s">
        <v>3156</v>
      </c>
      <c r="O3034" t="s">
        <v>3160</v>
      </c>
      <c r="P3034" t="s">
        <v>3115</v>
      </c>
      <c r="Q3034" t="s">
        <v>3186</v>
      </c>
      <c r="R3034" s="23" t="s">
        <v>3160</v>
      </c>
      <c r="S3034" t="s">
        <v>3348</v>
      </c>
    </row>
    <row r="3035" spans="1:19" outlineLevel="1" x14ac:dyDescent="0.2">
      <c r="A3035" t="s">
        <v>4435</v>
      </c>
      <c r="B3035" t="s">
        <v>6780</v>
      </c>
      <c r="C3035" s="15" t="s">
        <v>42</v>
      </c>
      <c r="D3035" t="s">
        <v>3019</v>
      </c>
      <c r="E3035" s="5" t="s">
        <v>3021</v>
      </c>
      <c r="F3035" s="15" t="s">
        <v>3404</v>
      </c>
      <c r="G3035" s="15" t="s">
        <v>6353</v>
      </c>
      <c r="H3035" s="15" t="s">
        <v>1378</v>
      </c>
      <c r="I3035" s="15" t="s">
        <v>1363</v>
      </c>
      <c r="J3035" t="s">
        <v>3160</v>
      </c>
      <c r="K3035" t="s">
        <v>3193</v>
      </c>
      <c r="L3035" t="s">
        <v>3194</v>
      </c>
      <c r="M3035" t="s">
        <v>3049</v>
      </c>
      <c r="N3035" t="s">
        <v>3156</v>
      </c>
      <c r="O3035" t="s">
        <v>3160</v>
      </c>
      <c r="P3035" t="s">
        <v>3115</v>
      </c>
      <c r="Q3035" t="s">
        <v>3186</v>
      </c>
      <c r="R3035" s="23" t="s">
        <v>3160</v>
      </c>
      <c r="S3035" t="s">
        <v>3348</v>
      </c>
    </row>
    <row r="3036" spans="1:19" outlineLevel="1" collapsed="1" x14ac:dyDescent="0.2">
      <c r="A3036" t="s">
        <v>4436</v>
      </c>
      <c r="B3036" t="s">
        <v>6781</v>
      </c>
      <c r="C3036" s="15" t="s">
        <v>43</v>
      </c>
      <c r="D3036" t="s">
        <v>3019</v>
      </c>
      <c r="E3036" s="5" t="s">
        <v>3021</v>
      </c>
      <c r="F3036" s="15" t="s">
        <v>3404</v>
      </c>
      <c r="G3036" s="15" t="s">
        <v>6353</v>
      </c>
      <c r="H3036" s="15" t="s">
        <v>1378</v>
      </c>
      <c r="I3036" t="s">
        <v>3180</v>
      </c>
      <c r="J3036" t="s">
        <v>3160</v>
      </c>
      <c r="K3036" t="s">
        <v>3160</v>
      </c>
      <c r="L3036" t="s">
        <v>3160</v>
      </c>
      <c r="M3036" t="s">
        <v>3049</v>
      </c>
      <c r="N3036" t="s">
        <v>3156</v>
      </c>
      <c r="O3036" t="s">
        <v>3160</v>
      </c>
      <c r="P3036" t="s">
        <v>3115</v>
      </c>
      <c r="Q3036" t="s">
        <v>3186</v>
      </c>
      <c r="R3036" s="23" t="s">
        <v>3160</v>
      </c>
      <c r="S3036" t="s">
        <v>3348</v>
      </c>
    </row>
    <row r="3037" spans="1:19" outlineLevel="1" x14ac:dyDescent="0.2">
      <c r="A3037" t="s">
        <v>4436</v>
      </c>
      <c r="B3037" t="s">
        <v>6781</v>
      </c>
      <c r="C3037" s="15" t="s">
        <v>43</v>
      </c>
      <c r="D3037" t="s">
        <v>3019</v>
      </c>
      <c r="E3037" s="5" t="s">
        <v>3021</v>
      </c>
      <c r="F3037" s="15" t="s">
        <v>3404</v>
      </c>
      <c r="G3037" s="15" t="s">
        <v>6353</v>
      </c>
      <c r="H3037" s="15" t="s">
        <v>1378</v>
      </c>
      <c r="I3037" t="s">
        <v>1</v>
      </c>
      <c r="J3037" t="s">
        <v>3160</v>
      </c>
      <c r="K3037" t="s">
        <v>3193</v>
      </c>
      <c r="L3037" t="s">
        <v>3160</v>
      </c>
      <c r="M3037" t="s">
        <v>3049</v>
      </c>
      <c r="N3037" t="s">
        <v>3156</v>
      </c>
      <c r="O3037" t="s">
        <v>3160</v>
      </c>
      <c r="P3037" t="s">
        <v>3115</v>
      </c>
      <c r="Q3037" t="s">
        <v>3186</v>
      </c>
      <c r="R3037" s="23" t="s">
        <v>3160</v>
      </c>
      <c r="S3037" t="s">
        <v>3348</v>
      </c>
    </row>
    <row r="3038" spans="1:19" outlineLevel="1" x14ac:dyDescent="0.2">
      <c r="A3038" t="s">
        <v>4436</v>
      </c>
      <c r="B3038" t="s">
        <v>6781</v>
      </c>
      <c r="C3038" s="15" t="s">
        <v>43</v>
      </c>
      <c r="D3038" t="s">
        <v>3019</v>
      </c>
      <c r="E3038" s="5" t="s">
        <v>3021</v>
      </c>
      <c r="F3038" s="15" t="s">
        <v>3404</v>
      </c>
      <c r="G3038" s="15" t="s">
        <v>6353</v>
      </c>
      <c r="H3038" s="15" t="s">
        <v>1378</v>
      </c>
      <c r="I3038" s="15" t="s">
        <v>1363</v>
      </c>
      <c r="J3038" t="s">
        <v>3160</v>
      </c>
      <c r="K3038" t="s">
        <v>3193</v>
      </c>
      <c r="L3038" t="s">
        <v>3194</v>
      </c>
      <c r="M3038" t="s">
        <v>3049</v>
      </c>
      <c r="N3038" t="s">
        <v>3156</v>
      </c>
      <c r="O3038" t="s">
        <v>3160</v>
      </c>
      <c r="P3038" t="s">
        <v>3115</v>
      </c>
      <c r="Q3038" t="s">
        <v>3186</v>
      </c>
      <c r="R3038" s="23" t="s">
        <v>3160</v>
      </c>
      <c r="S3038" t="s">
        <v>3348</v>
      </c>
    </row>
    <row r="3039" spans="1:19" outlineLevel="1" collapsed="1" x14ac:dyDescent="0.2">
      <c r="A3039" t="s">
        <v>4443</v>
      </c>
      <c r="B3039" t="s">
        <v>6782</v>
      </c>
      <c r="C3039" s="15" t="s">
        <v>1342</v>
      </c>
      <c r="D3039" s="15" t="s">
        <v>2030</v>
      </c>
      <c r="E3039" s="15" t="s">
        <v>3011</v>
      </c>
      <c r="F3039" s="15" t="s">
        <v>2984</v>
      </c>
      <c r="G3039" s="15" t="s">
        <v>1383</v>
      </c>
      <c r="H3039" s="15" t="s">
        <v>1378</v>
      </c>
      <c r="I3039" t="s">
        <v>3180</v>
      </c>
      <c r="J3039" t="s">
        <v>3160</v>
      </c>
      <c r="K3039" t="s">
        <v>3160</v>
      </c>
      <c r="L3039" t="s">
        <v>3160</v>
      </c>
      <c r="M3039" t="s">
        <v>3049</v>
      </c>
      <c r="N3039" t="s">
        <v>3156</v>
      </c>
      <c r="O3039" t="s">
        <v>3160</v>
      </c>
      <c r="P3039" t="s">
        <v>3115</v>
      </c>
      <c r="Q3039" t="s">
        <v>3186</v>
      </c>
      <c r="R3039" s="23" t="s">
        <v>3160</v>
      </c>
      <c r="S3039" t="s">
        <v>3348</v>
      </c>
    </row>
    <row r="3040" spans="1:19" outlineLevel="1" x14ac:dyDescent="0.2">
      <c r="A3040" t="s">
        <v>4443</v>
      </c>
      <c r="B3040" t="s">
        <v>6782</v>
      </c>
      <c r="C3040" s="15" t="s">
        <v>1342</v>
      </c>
      <c r="D3040" s="15" t="s">
        <v>2030</v>
      </c>
      <c r="E3040" s="15" t="s">
        <v>3011</v>
      </c>
      <c r="F3040" s="15" t="s">
        <v>2984</v>
      </c>
      <c r="G3040" s="15" t="s">
        <v>1383</v>
      </c>
      <c r="H3040" s="15" t="s">
        <v>1378</v>
      </c>
      <c r="I3040" t="s">
        <v>1</v>
      </c>
      <c r="J3040" t="s">
        <v>3160</v>
      </c>
      <c r="K3040" t="s">
        <v>3193</v>
      </c>
      <c r="L3040" t="s">
        <v>3160</v>
      </c>
      <c r="M3040" t="s">
        <v>3049</v>
      </c>
      <c r="N3040" t="s">
        <v>3156</v>
      </c>
      <c r="O3040" t="s">
        <v>3160</v>
      </c>
      <c r="P3040" t="s">
        <v>3115</v>
      </c>
      <c r="Q3040" t="s">
        <v>3186</v>
      </c>
      <c r="R3040" s="23" t="s">
        <v>3160</v>
      </c>
      <c r="S3040" t="s">
        <v>3348</v>
      </c>
    </row>
    <row r="3041" spans="1:19" outlineLevel="1" x14ac:dyDescent="0.2">
      <c r="A3041" t="s">
        <v>4443</v>
      </c>
      <c r="B3041" t="s">
        <v>6782</v>
      </c>
      <c r="C3041" s="15" t="s">
        <v>1342</v>
      </c>
      <c r="D3041" s="15" t="s">
        <v>2030</v>
      </c>
      <c r="E3041" s="15" t="s">
        <v>3011</v>
      </c>
      <c r="F3041" s="15" t="s">
        <v>2984</v>
      </c>
      <c r="G3041" s="15" t="s">
        <v>1383</v>
      </c>
      <c r="H3041" s="15" t="s">
        <v>1378</v>
      </c>
      <c r="I3041" s="15" t="s">
        <v>1363</v>
      </c>
      <c r="J3041" t="s">
        <v>3160</v>
      </c>
      <c r="K3041" t="s">
        <v>3193</v>
      </c>
      <c r="L3041" t="s">
        <v>3194</v>
      </c>
      <c r="M3041" t="s">
        <v>3049</v>
      </c>
      <c r="N3041" t="s">
        <v>3156</v>
      </c>
      <c r="O3041" t="s">
        <v>3160</v>
      </c>
      <c r="P3041" t="s">
        <v>3115</v>
      </c>
      <c r="Q3041" t="s">
        <v>3186</v>
      </c>
      <c r="R3041" s="23" t="s">
        <v>3160</v>
      </c>
      <c r="S3041" t="s">
        <v>3348</v>
      </c>
    </row>
    <row r="3042" spans="1:19" outlineLevel="1" collapsed="1" x14ac:dyDescent="0.2">
      <c r="A3042" t="s">
        <v>4444</v>
      </c>
      <c r="B3042" t="s">
        <v>6783</v>
      </c>
      <c r="C3042" s="15" t="s">
        <v>1342</v>
      </c>
      <c r="D3042" s="15" t="s">
        <v>2030</v>
      </c>
      <c r="E3042" s="15" t="s">
        <v>3011</v>
      </c>
      <c r="F3042" s="15" t="s">
        <v>2046</v>
      </c>
      <c r="G3042" s="15" t="s">
        <v>1383</v>
      </c>
      <c r="H3042" s="15" t="s">
        <v>1379</v>
      </c>
      <c r="I3042" t="s">
        <v>3180</v>
      </c>
      <c r="J3042" t="s">
        <v>3160</v>
      </c>
      <c r="K3042" t="s">
        <v>3160</v>
      </c>
      <c r="L3042" t="s">
        <v>3160</v>
      </c>
      <c r="M3042" t="s">
        <v>3049</v>
      </c>
      <c r="N3042" t="s">
        <v>3156</v>
      </c>
      <c r="O3042" t="s">
        <v>3160</v>
      </c>
      <c r="P3042" t="s">
        <v>3115</v>
      </c>
      <c r="Q3042" t="s">
        <v>3186</v>
      </c>
      <c r="R3042" s="23" t="s">
        <v>3160</v>
      </c>
      <c r="S3042" t="s">
        <v>3348</v>
      </c>
    </row>
    <row r="3043" spans="1:19" outlineLevel="1" x14ac:dyDescent="0.2">
      <c r="A3043" t="s">
        <v>4444</v>
      </c>
      <c r="B3043" t="s">
        <v>6783</v>
      </c>
      <c r="C3043" s="15" t="s">
        <v>1342</v>
      </c>
      <c r="D3043" s="15" t="s">
        <v>2030</v>
      </c>
      <c r="E3043" s="15" t="s">
        <v>3011</v>
      </c>
      <c r="F3043" s="15" t="s">
        <v>2046</v>
      </c>
      <c r="G3043" s="15" t="s">
        <v>1383</v>
      </c>
      <c r="H3043" s="15" t="s">
        <v>1379</v>
      </c>
      <c r="I3043" t="s">
        <v>1</v>
      </c>
      <c r="J3043" t="s">
        <v>3160</v>
      </c>
      <c r="K3043" t="s">
        <v>3193</v>
      </c>
      <c r="L3043" t="s">
        <v>3160</v>
      </c>
      <c r="M3043" t="s">
        <v>3049</v>
      </c>
      <c r="N3043" t="s">
        <v>3156</v>
      </c>
      <c r="O3043" t="s">
        <v>3160</v>
      </c>
      <c r="P3043" t="s">
        <v>3115</v>
      </c>
      <c r="Q3043" t="s">
        <v>3186</v>
      </c>
      <c r="R3043" s="23" t="s">
        <v>3160</v>
      </c>
      <c r="S3043" t="s">
        <v>3348</v>
      </c>
    </row>
    <row r="3044" spans="1:19" outlineLevel="1" x14ac:dyDescent="0.2">
      <c r="A3044" t="s">
        <v>4444</v>
      </c>
      <c r="B3044" t="s">
        <v>6783</v>
      </c>
      <c r="C3044" s="15" t="s">
        <v>1342</v>
      </c>
      <c r="D3044" s="15" t="s">
        <v>2030</v>
      </c>
      <c r="E3044" s="15" t="s">
        <v>3011</v>
      </c>
      <c r="F3044" s="15" t="s">
        <v>2046</v>
      </c>
      <c r="G3044" s="15" t="s">
        <v>1383</v>
      </c>
      <c r="H3044" s="15" t="s">
        <v>1379</v>
      </c>
      <c r="I3044" s="15" t="s">
        <v>1363</v>
      </c>
      <c r="J3044" t="s">
        <v>3160</v>
      </c>
      <c r="K3044" t="s">
        <v>3193</v>
      </c>
      <c r="L3044" t="s">
        <v>3194</v>
      </c>
      <c r="M3044" t="s">
        <v>3049</v>
      </c>
      <c r="N3044" t="s">
        <v>3156</v>
      </c>
      <c r="O3044" t="s">
        <v>3160</v>
      </c>
      <c r="P3044" t="s">
        <v>3115</v>
      </c>
      <c r="Q3044" t="s">
        <v>3186</v>
      </c>
      <c r="R3044" s="23" t="s">
        <v>3160</v>
      </c>
      <c r="S3044" t="s">
        <v>3348</v>
      </c>
    </row>
    <row r="3045" spans="1:19" outlineLevel="1" collapsed="1" x14ac:dyDescent="0.2">
      <c r="A3045" t="s">
        <v>4445</v>
      </c>
      <c r="B3045" t="s">
        <v>6784</v>
      </c>
      <c r="C3045" s="15" t="s">
        <v>1342</v>
      </c>
      <c r="D3045" s="15" t="s">
        <v>2030</v>
      </c>
      <c r="E3045" s="15" t="s">
        <v>3011</v>
      </c>
      <c r="F3045" s="15" t="s">
        <v>2047</v>
      </c>
      <c r="G3045" s="15" t="s">
        <v>1383</v>
      </c>
      <c r="H3045" s="15" t="s">
        <v>1379</v>
      </c>
      <c r="I3045" t="s">
        <v>3180</v>
      </c>
      <c r="J3045" t="s">
        <v>3160</v>
      </c>
      <c r="K3045" t="s">
        <v>3160</v>
      </c>
      <c r="L3045" t="s">
        <v>3160</v>
      </c>
      <c r="M3045" t="s">
        <v>3049</v>
      </c>
      <c r="N3045" t="s">
        <v>3156</v>
      </c>
      <c r="O3045" t="s">
        <v>3160</v>
      </c>
      <c r="P3045" t="s">
        <v>3115</v>
      </c>
      <c r="Q3045" t="s">
        <v>3186</v>
      </c>
      <c r="R3045" s="23" t="s">
        <v>3160</v>
      </c>
      <c r="S3045" t="s">
        <v>3348</v>
      </c>
    </row>
    <row r="3046" spans="1:19" outlineLevel="1" x14ac:dyDescent="0.2">
      <c r="A3046" t="s">
        <v>4445</v>
      </c>
      <c r="B3046" t="s">
        <v>6784</v>
      </c>
      <c r="C3046" s="15" t="s">
        <v>1342</v>
      </c>
      <c r="D3046" s="15" t="s">
        <v>2030</v>
      </c>
      <c r="E3046" s="15" t="s">
        <v>3011</v>
      </c>
      <c r="F3046" s="15" t="s">
        <v>2047</v>
      </c>
      <c r="G3046" s="15" t="s">
        <v>1383</v>
      </c>
      <c r="H3046" s="15" t="s">
        <v>1379</v>
      </c>
      <c r="I3046" t="s">
        <v>1</v>
      </c>
      <c r="J3046" t="s">
        <v>3160</v>
      </c>
      <c r="K3046" t="s">
        <v>3193</v>
      </c>
      <c r="L3046" t="s">
        <v>3160</v>
      </c>
      <c r="M3046" t="s">
        <v>3049</v>
      </c>
      <c r="N3046" t="s">
        <v>3156</v>
      </c>
      <c r="O3046" t="s">
        <v>3160</v>
      </c>
      <c r="P3046" t="s">
        <v>3115</v>
      </c>
      <c r="Q3046" t="s">
        <v>3186</v>
      </c>
      <c r="R3046" s="23" t="s">
        <v>3160</v>
      </c>
      <c r="S3046" t="s">
        <v>3348</v>
      </c>
    </row>
    <row r="3047" spans="1:19" outlineLevel="1" x14ac:dyDescent="0.2">
      <c r="A3047" t="s">
        <v>4445</v>
      </c>
      <c r="B3047" t="s">
        <v>6784</v>
      </c>
      <c r="C3047" s="15" t="s">
        <v>1342</v>
      </c>
      <c r="D3047" s="15" t="s">
        <v>2030</v>
      </c>
      <c r="E3047" s="15" t="s">
        <v>3011</v>
      </c>
      <c r="F3047" s="15" t="s">
        <v>2047</v>
      </c>
      <c r="G3047" s="15" t="s">
        <v>1383</v>
      </c>
      <c r="H3047" s="15" t="s">
        <v>1379</v>
      </c>
      <c r="I3047" s="15" t="s">
        <v>1363</v>
      </c>
      <c r="J3047" t="s">
        <v>3160</v>
      </c>
      <c r="K3047" t="s">
        <v>3193</v>
      </c>
      <c r="L3047" t="s">
        <v>3194</v>
      </c>
      <c r="M3047" t="s">
        <v>3049</v>
      </c>
      <c r="N3047" t="s">
        <v>3156</v>
      </c>
      <c r="O3047" t="s">
        <v>3160</v>
      </c>
      <c r="P3047" t="s">
        <v>3115</v>
      </c>
      <c r="Q3047" t="s">
        <v>3186</v>
      </c>
      <c r="R3047" s="23" t="s">
        <v>3160</v>
      </c>
      <c r="S3047" t="s">
        <v>3348</v>
      </c>
    </row>
    <row r="3048" spans="1:19" outlineLevel="1" collapsed="1" x14ac:dyDescent="0.2">
      <c r="A3048" t="s">
        <v>4446</v>
      </c>
      <c r="B3048" t="s">
        <v>6785</v>
      </c>
      <c r="C3048" s="15" t="s">
        <v>1342</v>
      </c>
      <c r="D3048" s="15" t="s">
        <v>2030</v>
      </c>
      <c r="E3048" s="15" t="s">
        <v>3011</v>
      </c>
      <c r="F3048" s="15" t="s">
        <v>2048</v>
      </c>
      <c r="G3048" s="15" t="s">
        <v>1383</v>
      </c>
      <c r="H3048" s="15" t="s">
        <v>1379</v>
      </c>
      <c r="I3048" t="s">
        <v>3180</v>
      </c>
      <c r="J3048" t="s">
        <v>3160</v>
      </c>
      <c r="K3048" t="s">
        <v>3160</v>
      </c>
      <c r="L3048" t="s">
        <v>3160</v>
      </c>
      <c r="M3048" t="s">
        <v>3049</v>
      </c>
      <c r="N3048" t="s">
        <v>3156</v>
      </c>
      <c r="O3048" t="s">
        <v>3160</v>
      </c>
      <c r="P3048" t="s">
        <v>3115</v>
      </c>
      <c r="Q3048" t="s">
        <v>3186</v>
      </c>
      <c r="R3048" s="23" t="s">
        <v>3160</v>
      </c>
      <c r="S3048" t="s">
        <v>3348</v>
      </c>
    </row>
    <row r="3049" spans="1:19" outlineLevel="1" x14ac:dyDescent="0.2">
      <c r="A3049" t="s">
        <v>4446</v>
      </c>
      <c r="B3049" t="s">
        <v>6785</v>
      </c>
      <c r="C3049" s="15" t="s">
        <v>1342</v>
      </c>
      <c r="D3049" s="15" t="s">
        <v>2030</v>
      </c>
      <c r="E3049" s="15" t="s">
        <v>3011</v>
      </c>
      <c r="F3049" s="15" t="s">
        <v>2048</v>
      </c>
      <c r="G3049" s="15" t="s">
        <v>1383</v>
      </c>
      <c r="H3049" s="15" t="s">
        <v>1379</v>
      </c>
      <c r="I3049" t="s">
        <v>1</v>
      </c>
      <c r="J3049" t="s">
        <v>3160</v>
      </c>
      <c r="K3049" t="s">
        <v>3193</v>
      </c>
      <c r="L3049" t="s">
        <v>3160</v>
      </c>
      <c r="M3049" t="s">
        <v>3049</v>
      </c>
      <c r="N3049" t="s">
        <v>3156</v>
      </c>
      <c r="O3049" t="s">
        <v>3160</v>
      </c>
      <c r="P3049" t="s">
        <v>3115</v>
      </c>
      <c r="Q3049" t="s">
        <v>3186</v>
      </c>
      <c r="R3049" s="23" t="s">
        <v>3160</v>
      </c>
      <c r="S3049" t="s">
        <v>3348</v>
      </c>
    </row>
    <row r="3050" spans="1:19" outlineLevel="1" x14ac:dyDescent="0.2">
      <c r="A3050" t="s">
        <v>4446</v>
      </c>
      <c r="B3050" t="s">
        <v>6785</v>
      </c>
      <c r="C3050" s="15" t="s">
        <v>1342</v>
      </c>
      <c r="D3050" s="15" t="s">
        <v>2030</v>
      </c>
      <c r="E3050" s="15" t="s">
        <v>3011</v>
      </c>
      <c r="F3050" s="15" t="s">
        <v>2048</v>
      </c>
      <c r="G3050" s="15" t="s">
        <v>1383</v>
      </c>
      <c r="H3050" s="15" t="s">
        <v>1379</v>
      </c>
      <c r="I3050" s="15" t="s">
        <v>1363</v>
      </c>
      <c r="J3050" t="s">
        <v>3160</v>
      </c>
      <c r="K3050" t="s">
        <v>3193</v>
      </c>
      <c r="L3050" t="s">
        <v>3194</v>
      </c>
      <c r="M3050" t="s">
        <v>3049</v>
      </c>
      <c r="N3050" t="s">
        <v>3156</v>
      </c>
      <c r="O3050" t="s">
        <v>3160</v>
      </c>
      <c r="P3050" t="s">
        <v>3115</v>
      </c>
      <c r="Q3050" t="s">
        <v>3186</v>
      </c>
      <c r="R3050" s="23" t="s">
        <v>3160</v>
      </c>
      <c r="S3050" t="s">
        <v>3348</v>
      </c>
    </row>
    <row r="3051" spans="1:19" outlineLevel="1" collapsed="1" x14ac:dyDescent="0.2">
      <c r="A3051" t="s">
        <v>4447</v>
      </c>
      <c r="B3051" t="s">
        <v>6786</v>
      </c>
      <c r="C3051" s="15" t="s">
        <v>1342</v>
      </c>
      <c r="D3051" s="15" t="s">
        <v>3012</v>
      </c>
      <c r="E3051" s="15" t="s">
        <v>1382</v>
      </c>
      <c r="F3051" s="15" t="s">
        <v>2984</v>
      </c>
      <c r="G3051" s="15" t="s">
        <v>1383</v>
      </c>
      <c r="H3051" s="15" t="s">
        <v>1377</v>
      </c>
      <c r="I3051" t="s">
        <v>3180</v>
      </c>
      <c r="J3051" t="s">
        <v>3160</v>
      </c>
      <c r="K3051" t="s">
        <v>3160</v>
      </c>
      <c r="L3051" t="s">
        <v>3160</v>
      </c>
      <c r="M3051" t="s">
        <v>3049</v>
      </c>
      <c r="N3051" t="s">
        <v>3156</v>
      </c>
      <c r="O3051" t="s">
        <v>3160</v>
      </c>
      <c r="P3051" t="s">
        <v>3115</v>
      </c>
      <c r="Q3051" t="s">
        <v>3186</v>
      </c>
      <c r="R3051" s="23" t="s">
        <v>3160</v>
      </c>
      <c r="S3051" t="s">
        <v>3348</v>
      </c>
    </row>
    <row r="3052" spans="1:19" outlineLevel="1" x14ac:dyDescent="0.2">
      <c r="A3052" t="s">
        <v>4447</v>
      </c>
      <c r="B3052" t="s">
        <v>6786</v>
      </c>
      <c r="C3052" s="15" t="s">
        <v>1342</v>
      </c>
      <c r="D3052" s="15" t="s">
        <v>3012</v>
      </c>
      <c r="E3052" s="15" t="s">
        <v>1382</v>
      </c>
      <c r="F3052" s="15" t="s">
        <v>2984</v>
      </c>
      <c r="G3052" s="15" t="s">
        <v>1383</v>
      </c>
      <c r="H3052" s="15" t="s">
        <v>1377</v>
      </c>
      <c r="I3052" t="s">
        <v>1</v>
      </c>
      <c r="J3052" t="s">
        <v>3160</v>
      </c>
      <c r="K3052" t="s">
        <v>3193</v>
      </c>
      <c r="L3052" t="s">
        <v>3160</v>
      </c>
      <c r="M3052" t="s">
        <v>3049</v>
      </c>
      <c r="N3052" t="s">
        <v>3156</v>
      </c>
      <c r="O3052" t="s">
        <v>3160</v>
      </c>
      <c r="P3052" t="s">
        <v>3115</v>
      </c>
      <c r="Q3052" t="s">
        <v>3186</v>
      </c>
      <c r="R3052" s="23" t="s">
        <v>3160</v>
      </c>
      <c r="S3052" t="s">
        <v>3348</v>
      </c>
    </row>
    <row r="3053" spans="1:19" outlineLevel="1" x14ac:dyDescent="0.2">
      <c r="A3053" t="s">
        <v>4447</v>
      </c>
      <c r="B3053" t="s">
        <v>6786</v>
      </c>
      <c r="C3053" s="15" t="s">
        <v>1342</v>
      </c>
      <c r="D3053" s="15" t="s">
        <v>3012</v>
      </c>
      <c r="E3053" s="15" t="s">
        <v>1382</v>
      </c>
      <c r="F3053" s="15" t="s">
        <v>2984</v>
      </c>
      <c r="G3053" s="15" t="s">
        <v>1383</v>
      </c>
      <c r="H3053" s="15" t="s">
        <v>1377</v>
      </c>
      <c r="I3053" s="15" t="s">
        <v>1363</v>
      </c>
      <c r="J3053" t="s">
        <v>3160</v>
      </c>
      <c r="K3053" t="s">
        <v>3193</v>
      </c>
      <c r="L3053" t="s">
        <v>3194</v>
      </c>
      <c r="M3053" t="s">
        <v>3049</v>
      </c>
      <c r="N3053" t="s">
        <v>3156</v>
      </c>
      <c r="O3053" t="s">
        <v>3160</v>
      </c>
      <c r="P3053" t="s">
        <v>3115</v>
      </c>
      <c r="Q3053" t="s">
        <v>3186</v>
      </c>
      <c r="R3053" s="23" t="s">
        <v>3160</v>
      </c>
      <c r="S3053" t="s">
        <v>3348</v>
      </c>
    </row>
    <row r="3054" spans="1:19" outlineLevel="1" collapsed="1" x14ac:dyDescent="0.2">
      <c r="A3054" t="s">
        <v>4448</v>
      </c>
      <c r="B3054" t="s">
        <v>6787</v>
      </c>
      <c r="C3054" s="15" t="s">
        <v>1342</v>
      </c>
      <c r="D3054" s="15" t="s">
        <v>3012</v>
      </c>
      <c r="E3054" s="15" t="s">
        <v>2044</v>
      </c>
      <c r="F3054" s="15" t="s">
        <v>2984</v>
      </c>
      <c r="G3054" s="15" t="s">
        <v>1383</v>
      </c>
      <c r="H3054" s="15" t="s">
        <v>1378</v>
      </c>
      <c r="I3054" t="s">
        <v>3180</v>
      </c>
      <c r="J3054" t="s">
        <v>3160</v>
      </c>
      <c r="K3054" t="s">
        <v>3160</v>
      </c>
      <c r="L3054" t="s">
        <v>3160</v>
      </c>
      <c r="M3054" t="s">
        <v>3049</v>
      </c>
      <c r="N3054" t="s">
        <v>3156</v>
      </c>
      <c r="O3054" t="s">
        <v>3160</v>
      </c>
      <c r="P3054" t="s">
        <v>3115</v>
      </c>
      <c r="Q3054" t="s">
        <v>3186</v>
      </c>
      <c r="R3054" s="23" t="s">
        <v>3160</v>
      </c>
      <c r="S3054" t="s">
        <v>3348</v>
      </c>
    </row>
    <row r="3055" spans="1:19" outlineLevel="1" x14ac:dyDescent="0.2">
      <c r="A3055" t="s">
        <v>4448</v>
      </c>
      <c r="B3055" t="s">
        <v>6787</v>
      </c>
      <c r="C3055" s="15" t="s">
        <v>1342</v>
      </c>
      <c r="D3055" s="15" t="s">
        <v>3012</v>
      </c>
      <c r="E3055" s="15" t="s">
        <v>2044</v>
      </c>
      <c r="F3055" s="15" t="s">
        <v>2984</v>
      </c>
      <c r="G3055" s="15" t="s">
        <v>1383</v>
      </c>
      <c r="H3055" s="15" t="s">
        <v>1378</v>
      </c>
      <c r="I3055" t="s">
        <v>1</v>
      </c>
      <c r="J3055" t="s">
        <v>3160</v>
      </c>
      <c r="K3055" t="s">
        <v>3193</v>
      </c>
      <c r="L3055" t="s">
        <v>3160</v>
      </c>
      <c r="M3055" t="s">
        <v>3049</v>
      </c>
      <c r="N3055" t="s">
        <v>3156</v>
      </c>
      <c r="O3055" t="s">
        <v>3160</v>
      </c>
      <c r="P3055" t="s">
        <v>3115</v>
      </c>
      <c r="Q3055" t="s">
        <v>3186</v>
      </c>
      <c r="R3055" s="23" t="s">
        <v>3160</v>
      </c>
      <c r="S3055" t="s">
        <v>3348</v>
      </c>
    </row>
    <row r="3056" spans="1:19" outlineLevel="1" x14ac:dyDescent="0.2">
      <c r="A3056" t="s">
        <v>4448</v>
      </c>
      <c r="B3056" t="s">
        <v>6787</v>
      </c>
      <c r="C3056" s="15" t="s">
        <v>1342</v>
      </c>
      <c r="D3056" s="15" t="s">
        <v>3012</v>
      </c>
      <c r="E3056" s="15" t="s">
        <v>2044</v>
      </c>
      <c r="F3056" s="15" t="s">
        <v>2984</v>
      </c>
      <c r="G3056" s="15" t="s">
        <v>1383</v>
      </c>
      <c r="H3056" s="15" t="s">
        <v>1378</v>
      </c>
      <c r="I3056" s="15" t="s">
        <v>1363</v>
      </c>
      <c r="J3056" t="s">
        <v>3160</v>
      </c>
      <c r="K3056" t="s">
        <v>3193</v>
      </c>
      <c r="L3056" t="s">
        <v>3194</v>
      </c>
      <c r="M3056" t="s">
        <v>3049</v>
      </c>
      <c r="N3056" t="s">
        <v>3156</v>
      </c>
      <c r="O3056" t="s">
        <v>3160</v>
      </c>
      <c r="P3056" t="s">
        <v>3115</v>
      </c>
      <c r="Q3056" t="s">
        <v>3186</v>
      </c>
      <c r="R3056" s="23" t="s">
        <v>3160</v>
      </c>
      <c r="S3056" t="s">
        <v>3348</v>
      </c>
    </row>
    <row r="3057" spans="1:19" outlineLevel="1" collapsed="1" x14ac:dyDescent="0.2">
      <c r="A3057" t="s">
        <v>4449</v>
      </c>
      <c r="B3057" t="s">
        <v>6788</v>
      </c>
      <c r="C3057" s="15" t="s">
        <v>1342</v>
      </c>
      <c r="D3057" s="15" t="s">
        <v>3012</v>
      </c>
      <c r="E3057" s="15" t="s">
        <v>2045</v>
      </c>
      <c r="F3057" s="15" t="s">
        <v>2984</v>
      </c>
      <c r="G3057" s="15" t="s">
        <v>1383</v>
      </c>
      <c r="H3057" s="15" t="s">
        <v>1378</v>
      </c>
      <c r="I3057" t="s">
        <v>3180</v>
      </c>
      <c r="J3057" t="s">
        <v>3160</v>
      </c>
      <c r="K3057" t="s">
        <v>3160</v>
      </c>
      <c r="L3057" t="s">
        <v>3160</v>
      </c>
      <c r="M3057" t="s">
        <v>3049</v>
      </c>
      <c r="N3057" t="s">
        <v>3156</v>
      </c>
      <c r="O3057" t="s">
        <v>3160</v>
      </c>
      <c r="P3057" t="s">
        <v>3115</v>
      </c>
      <c r="Q3057" t="s">
        <v>3186</v>
      </c>
      <c r="R3057" s="23" t="s">
        <v>3160</v>
      </c>
      <c r="S3057" t="s">
        <v>3348</v>
      </c>
    </row>
    <row r="3058" spans="1:19" outlineLevel="1" x14ac:dyDescent="0.2">
      <c r="A3058" t="s">
        <v>4449</v>
      </c>
      <c r="B3058" t="s">
        <v>6788</v>
      </c>
      <c r="C3058" s="15" t="s">
        <v>1342</v>
      </c>
      <c r="D3058" s="15" t="s">
        <v>3012</v>
      </c>
      <c r="E3058" s="15" t="s">
        <v>2045</v>
      </c>
      <c r="F3058" s="15" t="s">
        <v>2984</v>
      </c>
      <c r="G3058" s="15" t="s">
        <v>1383</v>
      </c>
      <c r="H3058" s="15" t="s">
        <v>1378</v>
      </c>
      <c r="I3058" t="s">
        <v>1</v>
      </c>
      <c r="J3058" t="s">
        <v>3160</v>
      </c>
      <c r="K3058" t="s">
        <v>3193</v>
      </c>
      <c r="L3058" t="s">
        <v>3160</v>
      </c>
      <c r="M3058" t="s">
        <v>3049</v>
      </c>
      <c r="N3058" t="s">
        <v>3156</v>
      </c>
      <c r="O3058" t="s">
        <v>3160</v>
      </c>
      <c r="P3058" t="s">
        <v>3115</v>
      </c>
      <c r="Q3058" t="s">
        <v>3186</v>
      </c>
      <c r="R3058" s="23" t="s">
        <v>3160</v>
      </c>
      <c r="S3058" t="s">
        <v>3348</v>
      </c>
    </row>
    <row r="3059" spans="1:19" outlineLevel="1" x14ac:dyDescent="0.2">
      <c r="A3059" t="s">
        <v>4449</v>
      </c>
      <c r="B3059" t="s">
        <v>6788</v>
      </c>
      <c r="C3059" s="15" t="s">
        <v>1342</v>
      </c>
      <c r="D3059" s="15" t="s">
        <v>3012</v>
      </c>
      <c r="E3059" s="15" t="s">
        <v>2045</v>
      </c>
      <c r="F3059" s="15" t="s">
        <v>2984</v>
      </c>
      <c r="G3059" s="15" t="s">
        <v>1383</v>
      </c>
      <c r="H3059" s="15" t="s">
        <v>1378</v>
      </c>
      <c r="I3059" s="15" t="s">
        <v>1363</v>
      </c>
      <c r="J3059" t="s">
        <v>3160</v>
      </c>
      <c r="K3059" t="s">
        <v>3193</v>
      </c>
      <c r="L3059" t="s">
        <v>3194</v>
      </c>
      <c r="M3059" t="s">
        <v>3049</v>
      </c>
      <c r="N3059" t="s">
        <v>3156</v>
      </c>
      <c r="O3059" t="s">
        <v>3160</v>
      </c>
      <c r="P3059" t="s">
        <v>3115</v>
      </c>
      <c r="Q3059" t="s">
        <v>3186</v>
      </c>
      <c r="R3059" s="23" t="s">
        <v>3160</v>
      </c>
      <c r="S3059" t="s">
        <v>3348</v>
      </c>
    </row>
    <row r="3060" spans="1:19" outlineLevel="1" collapsed="1" x14ac:dyDescent="0.2">
      <c r="A3060" t="s">
        <v>4450</v>
      </c>
      <c r="B3060" t="s">
        <v>6789</v>
      </c>
      <c r="C3060" s="15" t="s">
        <v>1342</v>
      </c>
      <c r="D3060" s="15" t="s">
        <v>3012</v>
      </c>
      <c r="E3060" s="15" t="s">
        <v>2037</v>
      </c>
      <c r="F3060" s="15" t="s">
        <v>2984</v>
      </c>
      <c r="G3060" s="15" t="s">
        <v>1383</v>
      </c>
      <c r="H3060" s="15" t="s">
        <v>1378</v>
      </c>
      <c r="I3060" t="s">
        <v>3180</v>
      </c>
      <c r="J3060" t="s">
        <v>3160</v>
      </c>
      <c r="K3060" t="s">
        <v>3160</v>
      </c>
      <c r="L3060" t="s">
        <v>3160</v>
      </c>
      <c r="M3060" t="s">
        <v>3049</v>
      </c>
      <c r="N3060" t="s">
        <v>3156</v>
      </c>
      <c r="O3060" t="s">
        <v>3160</v>
      </c>
      <c r="P3060" t="s">
        <v>3115</v>
      </c>
      <c r="Q3060" t="s">
        <v>3186</v>
      </c>
      <c r="R3060" s="23" t="s">
        <v>3160</v>
      </c>
      <c r="S3060" t="s">
        <v>3348</v>
      </c>
    </row>
    <row r="3061" spans="1:19" outlineLevel="1" x14ac:dyDescent="0.2">
      <c r="A3061" t="s">
        <v>4450</v>
      </c>
      <c r="B3061" t="s">
        <v>6789</v>
      </c>
      <c r="C3061" s="15" t="s">
        <v>1342</v>
      </c>
      <c r="D3061" s="15" t="s">
        <v>3012</v>
      </c>
      <c r="E3061" s="15" t="s">
        <v>2037</v>
      </c>
      <c r="F3061" s="15" t="s">
        <v>2984</v>
      </c>
      <c r="G3061" s="15" t="s">
        <v>1383</v>
      </c>
      <c r="H3061" s="15" t="s">
        <v>1378</v>
      </c>
      <c r="I3061" t="s">
        <v>1</v>
      </c>
      <c r="J3061" t="s">
        <v>3160</v>
      </c>
      <c r="K3061" t="s">
        <v>3193</v>
      </c>
      <c r="L3061" t="s">
        <v>3160</v>
      </c>
      <c r="M3061" t="s">
        <v>3049</v>
      </c>
      <c r="N3061" t="s">
        <v>3156</v>
      </c>
      <c r="O3061" t="s">
        <v>3160</v>
      </c>
      <c r="P3061" t="s">
        <v>3115</v>
      </c>
      <c r="Q3061" t="s">
        <v>3186</v>
      </c>
      <c r="R3061" s="23" t="s">
        <v>3160</v>
      </c>
      <c r="S3061" t="s">
        <v>3348</v>
      </c>
    </row>
    <row r="3062" spans="1:19" outlineLevel="1" x14ac:dyDescent="0.2">
      <c r="A3062" t="s">
        <v>4450</v>
      </c>
      <c r="B3062" t="s">
        <v>6789</v>
      </c>
      <c r="C3062" s="15" t="s">
        <v>1342</v>
      </c>
      <c r="D3062" s="15" t="s">
        <v>3012</v>
      </c>
      <c r="E3062" s="15" t="s">
        <v>2037</v>
      </c>
      <c r="F3062" s="15" t="s">
        <v>2984</v>
      </c>
      <c r="G3062" s="15" t="s">
        <v>1383</v>
      </c>
      <c r="H3062" s="15" t="s">
        <v>1378</v>
      </c>
      <c r="I3062" s="15" t="s">
        <v>1363</v>
      </c>
      <c r="J3062" t="s">
        <v>3160</v>
      </c>
      <c r="K3062" t="s">
        <v>3193</v>
      </c>
      <c r="L3062" t="s">
        <v>3194</v>
      </c>
      <c r="M3062" t="s">
        <v>3049</v>
      </c>
      <c r="N3062" t="s">
        <v>3156</v>
      </c>
      <c r="O3062" t="s">
        <v>3160</v>
      </c>
      <c r="P3062" t="s">
        <v>3115</v>
      </c>
      <c r="Q3062" t="s">
        <v>3186</v>
      </c>
      <c r="R3062" s="23" t="s">
        <v>3160</v>
      </c>
      <c r="S3062" t="s">
        <v>3348</v>
      </c>
    </row>
    <row r="3063" spans="1:19" outlineLevel="1" collapsed="1" x14ac:dyDescent="0.2">
      <c r="A3063" t="s">
        <v>4451</v>
      </c>
      <c r="B3063" t="s">
        <v>6790</v>
      </c>
      <c r="C3063" s="15" t="s">
        <v>1342</v>
      </c>
      <c r="D3063" s="15" t="s">
        <v>3012</v>
      </c>
      <c r="E3063" s="15" t="s">
        <v>2038</v>
      </c>
      <c r="F3063" s="15" t="s">
        <v>2984</v>
      </c>
      <c r="G3063" s="15" t="s">
        <v>1383</v>
      </c>
      <c r="H3063" s="15" t="s">
        <v>1378</v>
      </c>
      <c r="I3063" t="s">
        <v>3180</v>
      </c>
      <c r="J3063" t="s">
        <v>3160</v>
      </c>
      <c r="K3063" t="s">
        <v>3160</v>
      </c>
      <c r="L3063" t="s">
        <v>3160</v>
      </c>
      <c r="M3063" t="s">
        <v>3049</v>
      </c>
      <c r="N3063" t="s">
        <v>3156</v>
      </c>
      <c r="O3063" t="s">
        <v>3160</v>
      </c>
      <c r="P3063" t="s">
        <v>3115</v>
      </c>
      <c r="Q3063" t="s">
        <v>3186</v>
      </c>
      <c r="R3063" s="23" t="s">
        <v>3160</v>
      </c>
      <c r="S3063" t="s">
        <v>3348</v>
      </c>
    </row>
    <row r="3064" spans="1:19" outlineLevel="1" x14ac:dyDescent="0.2">
      <c r="A3064" t="s">
        <v>4451</v>
      </c>
      <c r="B3064" t="s">
        <v>6790</v>
      </c>
      <c r="C3064" s="15" t="s">
        <v>1342</v>
      </c>
      <c r="D3064" s="15" t="s">
        <v>3012</v>
      </c>
      <c r="E3064" s="15" t="s">
        <v>2038</v>
      </c>
      <c r="F3064" s="15" t="s">
        <v>2984</v>
      </c>
      <c r="G3064" s="15" t="s">
        <v>1383</v>
      </c>
      <c r="H3064" s="15" t="s">
        <v>1378</v>
      </c>
      <c r="I3064" t="s">
        <v>1</v>
      </c>
      <c r="J3064" t="s">
        <v>3160</v>
      </c>
      <c r="K3064" t="s">
        <v>3193</v>
      </c>
      <c r="L3064" t="s">
        <v>3160</v>
      </c>
      <c r="M3064" t="s">
        <v>3049</v>
      </c>
      <c r="N3064" t="s">
        <v>3156</v>
      </c>
      <c r="O3064" t="s">
        <v>3160</v>
      </c>
      <c r="P3064" t="s">
        <v>3115</v>
      </c>
      <c r="Q3064" t="s">
        <v>3186</v>
      </c>
      <c r="R3064" s="23" t="s">
        <v>3160</v>
      </c>
      <c r="S3064" t="s">
        <v>3348</v>
      </c>
    </row>
    <row r="3065" spans="1:19" outlineLevel="1" x14ac:dyDescent="0.2">
      <c r="A3065" t="s">
        <v>4451</v>
      </c>
      <c r="B3065" t="s">
        <v>6790</v>
      </c>
      <c r="C3065" s="15" t="s">
        <v>1342</v>
      </c>
      <c r="D3065" s="15" t="s">
        <v>3012</v>
      </c>
      <c r="E3065" s="15" t="s">
        <v>2038</v>
      </c>
      <c r="F3065" s="15" t="s">
        <v>2984</v>
      </c>
      <c r="G3065" s="15" t="s">
        <v>1383</v>
      </c>
      <c r="H3065" s="15" t="s">
        <v>1378</v>
      </c>
      <c r="I3065" s="15" t="s">
        <v>1363</v>
      </c>
      <c r="J3065" t="s">
        <v>3160</v>
      </c>
      <c r="K3065" t="s">
        <v>3193</v>
      </c>
      <c r="L3065" t="s">
        <v>3194</v>
      </c>
      <c r="M3065" t="s">
        <v>3049</v>
      </c>
      <c r="N3065" t="s">
        <v>3156</v>
      </c>
      <c r="O3065" t="s">
        <v>3160</v>
      </c>
      <c r="P3065" t="s">
        <v>3115</v>
      </c>
      <c r="Q3065" t="s">
        <v>3186</v>
      </c>
      <c r="R3065" s="23" t="s">
        <v>3160</v>
      </c>
      <c r="S3065" t="s">
        <v>3348</v>
      </c>
    </row>
    <row r="3066" spans="1:19" outlineLevel="1" collapsed="1" x14ac:dyDescent="0.2">
      <c r="A3066" t="s">
        <v>4452</v>
      </c>
      <c r="B3066" t="s">
        <v>6791</v>
      </c>
      <c r="C3066" s="15" t="s">
        <v>1342</v>
      </c>
      <c r="D3066" s="15" t="s">
        <v>3013</v>
      </c>
      <c r="E3066" s="15" t="s">
        <v>1382</v>
      </c>
      <c r="F3066" s="15" t="s">
        <v>2984</v>
      </c>
      <c r="G3066" s="15" t="s">
        <v>1383</v>
      </c>
      <c r="H3066" s="15" t="s">
        <v>1377</v>
      </c>
      <c r="I3066" t="s">
        <v>3180</v>
      </c>
      <c r="J3066" t="s">
        <v>3160</v>
      </c>
      <c r="K3066" t="s">
        <v>3160</v>
      </c>
      <c r="L3066" t="s">
        <v>3160</v>
      </c>
      <c r="M3066" t="s">
        <v>3049</v>
      </c>
      <c r="N3066" t="s">
        <v>3156</v>
      </c>
      <c r="O3066" t="s">
        <v>3160</v>
      </c>
      <c r="P3066" t="s">
        <v>3115</v>
      </c>
      <c r="Q3066" t="s">
        <v>3186</v>
      </c>
      <c r="R3066" s="23" t="s">
        <v>3160</v>
      </c>
      <c r="S3066" t="s">
        <v>3348</v>
      </c>
    </row>
    <row r="3067" spans="1:19" outlineLevel="1" x14ac:dyDescent="0.2">
      <c r="A3067" t="s">
        <v>4452</v>
      </c>
      <c r="B3067" t="s">
        <v>6791</v>
      </c>
      <c r="C3067" s="15" t="s">
        <v>1342</v>
      </c>
      <c r="D3067" s="15" t="s">
        <v>3013</v>
      </c>
      <c r="E3067" s="15" t="s">
        <v>1382</v>
      </c>
      <c r="F3067" s="15" t="s">
        <v>2984</v>
      </c>
      <c r="G3067" s="15" t="s">
        <v>1383</v>
      </c>
      <c r="H3067" s="15" t="s">
        <v>1377</v>
      </c>
      <c r="I3067" t="s">
        <v>1</v>
      </c>
      <c r="J3067" t="s">
        <v>3160</v>
      </c>
      <c r="K3067" t="s">
        <v>3193</v>
      </c>
      <c r="L3067" t="s">
        <v>3160</v>
      </c>
      <c r="M3067" t="s">
        <v>3049</v>
      </c>
      <c r="N3067" t="s">
        <v>3156</v>
      </c>
      <c r="O3067" t="s">
        <v>3160</v>
      </c>
      <c r="P3067" t="s">
        <v>3115</v>
      </c>
      <c r="Q3067" t="s">
        <v>3186</v>
      </c>
      <c r="R3067" s="23" t="s">
        <v>3160</v>
      </c>
      <c r="S3067" t="s">
        <v>3348</v>
      </c>
    </row>
    <row r="3068" spans="1:19" outlineLevel="1" x14ac:dyDescent="0.2">
      <c r="A3068" t="s">
        <v>4452</v>
      </c>
      <c r="B3068" t="s">
        <v>6791</v>
      </c>
      <c r="C3068" s="15" t="s">
        <v>1342</v>
      </c>
      <c r="D3068" s="15" t="s">
        <v>3013</v>
      </c>
      <c r="E3068" s="15" t="s">
        <v>1382</v>
      </c>
      <c r="F3068" s="15" t="s">
        <v>2984</v>
      </c>
      <c r="G3068" s="15" t="s">
        <v>1383</v>
      </c>
      <c r="H3068" s="15" t="s">
        <v>1377</v>
      </c>
      <c r="I3068" s="15" t="s">
        <v>1363</v>
      </c>
      <c r="J3068" t="s">
        <v>3160</v>
      </c>
      <c r="K3068" t="s">
        <v>3193</v>
      </c>
      <c r="L3068" t="s">
        <v>3194</v>
      </c>
      <c r="M3068" t="s">
        <v>3049</v>
      </c>
      <c r="N3068" t="s">
        <v>3156</v>
      </c>
      <c r="O3068" t="s">
        <v>3160</v>
      </c>
      <c r="P3068" t="s">
        <v>3115</v>
      </c>
      <c r="Q3068" t="s">
        <v>3186</v>
      </c>
      <c r="R3068" s="23" t="s">
        <v>3160</v>
      </c>
      <c r="S3068" t="s">
        <v>3348</v>
      </c>
    </row>
    <row r="3069" spans="1:19" outlineLevel="1" collapsed="1" x14ac:dyDescent="0.2">
      <c r="A3069" t="s">
        <v>4453</v>
      </c>
      <c r="B3069" t="s">
        <v>6792</v>
      </c>
      <c r="C3069" s="15" t="s">
        <v>1342</v>
      </c>
      <c r="D3069" s="15" t="s">
        <v>3013</v>
      </c>
      <c r="E3069" s="15" t="s">
        <v>2036</v>
      </c>
      <c r="F3069" s="15" t="s">
        <v>2984</v>
      </c>
      <c r="G3069" s="15" t="s">
        <v>1383</v>
      </c>
      <c r="H3069" s="15" t="s">
        <v>1378</v>
      </c>
      <c r="I3069" t="s">
        <v>3180</v>
      </c>
      <c r="J3069" t="s">
        <v>3160</v>
      </c>
      <c r="K3069" t="s">
        <v>3160</v>
      </c>
      <c r="L3069" t="s">
        <v>3160</v>
      </c>
      <c r="M3069" t="s">
        <v>3049</v>
      </c>
      <c r="N3069" t="s">
        <v>3156</v>
      </c>
      <c r="O3069" t="s">
        <v>3160</v>
      </c>
      <c r="P3069" t="s">
        <v>3115</v>
      </c>
      <c r="Q3069" t="s">
        <v>3186</v>
      </c>
      <c r="R3069" s="23" t="s">
        <v>3160</v>
      </c>
      <c r="S3069" t="s">
        <v>3348</v>
      </c>
    </row>
    <row r="3070" spans="1:19" outlineLevel="1" x14ac:dyDescent="0.2">
      <c r="A3070" t="s">
        <v>4453</v>
      </c>
      <c r="B3070" t="s">
        <v>6792</v>
      </c>
      <c r="C3070" s="15" t="s">
        <v>1342</v>
      </c>
      <c r="D3070" s="15" t="s">
        <v>3013</v>
      </c>
      <c r="E3070" s="15" t="s">
        <v>2036</v>
      </c>
      <c r="F3070" s="15" t="s">
        <v>2984</v>
      </c>
      <c r="G3070" s="15" t="s">
        <v>1383</v>
      </c>
      <c r="H3070" s="15" t="s">
        <v>1378</v>
      </c>
      <c r="I3070" t="s">
        <v>1</v>
      </c>
      <c r="J3070" t="s">
        <v>3160</v>
      </c>
      <c r="K3070" t="s">
        <v>3193</v>
      </c>
      <c r="L3070" t="s">
        <v>3160</v>
      </c>
      <c r="M3070" t="s">
        <v>3049</v>
      </c>
      <c r="N3070" t="s">
        <v>3156</v>
      </c>
      <c r="O3070" t="s">
        <v>3160</v>
      </c>
      <c r="P3070" t="s">
        <v>3115</v>
      </c>
      <c r="Q3070" t="s">
        <v>3186</v>
      </c>
      <c r="R3070" s="23" t="s">
        <v>3160</v>
      </c>
      <c r="S3070" t="s">
        <v>3348</v>
      </c>
    </row>
    <row r="3071" spans="1:19" outlineLevel="1" x14ac:dyDescent="0.2">
      <c r="A3071" t="s">
        <v>4453</v>
      </c>
      <c r="B3071" t="s">
        <v>6792</v>
      </c>
      <c r="C3071" s="15" t="s">
        <v>1342</v>
      </c>
      <c r="D3071" s="15" t="s">
        <v>3013</v>
      </c>
      <c r="E3071" s="15" t="s">
        <v>2036</v>
      </c>
      <c r="F3071" s="15" t="s">
        <v>2984</v>
      </c>
      <c r="G3071" s="15" t="s">
        <v>1383</v>
      </c>
      <c r="H3071" s="15" t="s">
        <v>1378</v>
      </c>
      <c r="I3071" s="15" t="s">
        <v>1363</v>
      </c>
      <c r="J3071" t="s">
        <v>3160</v>
      </c>
      <c r="K3071" t="s">
        <v>3193</v>
      </c>
      <c r="L3071" t="s">
        <v>3194</v>
      </c>
      <c r="M3071" t="s">
        <v>3049</v>
      </c>
      <c r="N3071" t="s">
        <v>3156</v>
      </c>
      <c r="O3071" t="s">
        <v>3160</v>
      </c>
      <c r="P3071" t="s">
        <v>3115</v>
      </c>
      <c r="Q3071" t="s">
        <v>3186</v>
      </c>
      <c r="R3071" s="23" t="s">
        <v>3160</v>
      </c>
      <c r="S3071" t="s">
        <v>3348</v>
      </c>
    </row>
    <row r="3072" spans="1:19" outlineLevel="1" collapsed="1" x14ac:dyDescent="0.2">
      <c r="A3072" t="s">
        <v>4454</v>
      </c>
      <c r="B3072" t="s">
        <v>6793</v>
      </c>
      <c r="C3072" s="15" t="s">
        <v>1342</v>
      </c>
      <c r="D3072" s="15" t="s">
        <v>3013</v>
      </c>
      <c r="E3072" s="15" t="s">
        <v>2042</v>
      </c>
      <c r="F3072" s="15" t="s">
        <v>2984</v>
      </c>
      <c r="G3072" s="15" t="s">
        <v>1383</v>
      </c>
      <c r="H3072" s="15" t="s">
        <v>1378</v>
      </c>
      <c r="I3072" t="s">
        <v>3180</v>
      </c>
      <c r="J3072" t="s">
        <v>3160</v>
      </c>
      <c r="K3072" t="s">
        <v>3160</v>
      </c>
      <c r="L3072" t="s">
        <v>3160</v>
      </c>
      <c r="M3072" t="s">
        <v>3049</v>
      </c>
      <c r="N3072" t="s">
        <v>3156</v>
      </c>
      <c r="O3072" t="s">
        <v>3160</v>
      </c>
      <c r="P3072" t="s">
        <v>3115</v>
      </c>
      <c r="Q3072" t="s">
        <v>3186</v>
      </c>
      <c r="R3072" s="23" t="s">
        <v>3160</v>
      </c>
      <c r="S3072" t="s">
        <v>3348</v>
      </c>
    </row>
    <row r="3073" spans="1:19" outlineLevel="1" x14ac:dyDescent="0.2">
      <c r="A3073" t="s">
        <v>4454</v>
      </c>
      <c r="B3073" t="s">
        <v>6793</v>
      </c>
      <c r="C3073" s="15" t="s">
        <v>1342</v>
      </c>
      <c r="D3073" s="15" t="s">
        <v>3013</v>
      </c>
      <c r="E3073" s="15" t="s">
        <v>2042</v>
      </c>
      <c r="F3073" s="15" t="s">
        <v>2984</v>
      </c>
      <c r="G3073" s="15" t="s">
        <v>1383</v>
      </c>
      <c r="H3073" s="15" t="s">
        <v>1378</v>
      </c>
      <c r="I3073" t="s">
        <v>1</v>
      </c>
      <c r="J3073" t="s">
        <v>3160</v>
      </c>
      <c r="K3073" t="s">
        <v>3193</v>
      </c>
      <c r="L3073" t="s">
        <v>3160</v>
      </c>
      <c r="M3073" t="s">
        <v>3049</v>
      </c>
      <c r="N3073" t="s">
        <v>3156</v>
      </c>
      <c r="O3073" t="s">
        <v>3160</v>
      </c>
      <c r="P3073" t="s">
        <v>3115</v>
      </c>
      <c r="Q3073" t="s">
        <v>3186</v>
      </c>
      <c r="R3073" s="23" t="s">
        <v>3160</v>
      </c>
      <c r="S3073" t="s">
        <v>3348</v>
      </c>
    </row>
    <row r="3074" spans="1:19" outlineLevel="1" x14ac:dyDescent="0.2">
      <c r="A3074" t="s">
        <v>4454</v>
      </c>
      <c r="B3074" t="s">
        <v>6793</v>
      </c>
      <c r="C3074" s="15" t="s">
        <v>1342</v>
      </c>
      <c r="D3074" s="15" t="s">
        <v>3013</v>
      </c>
      <c r="E3074" s="15" t="s">
        <v>2042</v>
      </c>
      <c r="F3074" s="15" t="s">
        <v>2984</v>
      </c>
      <c r="G3074" s="15" t="s">
        <v>1383</v>
      </c>
      <c r="H3074" s="15" t="s">
        <v>1378</v>
      </c>
      <c r="I3074" s="15" t="s">
        <v>1363</v>
      </c>
      <c r="J3074" t="s">
        <v>3160</v>
      </c>
      <c r="K3074" t="s">
        <v>3193</v>
      </c>
      <c r="L3074" t="s">
        <v>3194</v>
      </c>
      <c r="M3074" t="s">
        <v>3049</v>
      </c>
      <c r="N3074" t="s">
        <v>3156</v>
      </c>
      <c r="O3074" t="s">
        <v>3160</v>
      </c>
      <c r="P3074" t="s">
        <v>3115</v>
      </c>
      <c r="Q3074" t="s">
        <v>3186</v>
      </c>
      <c r="R3074" s="23" t="s">
        <v>3160</v>
      </c>
      <c r="S3074" t="s">
        <v>3348</v>
      </c>
    </row>
    <row r="3075" spans="1:19" outlineLevel="1" collapsed="1" x14ac:dyDescent="0.2">
      <c r="A3075" t="s">
        <v>4455</v>
      </c>
      <c r="B3075" t="s">
        <v>6794</v>
      </c>
      <c r="C3075" s="15" t="s">
        <v>1342</v>
      </c>
      <c r="D3075" s="15" t="s">
        <v>3014</v>
      </c>
      <c r="E3075" s="15" t="s">
        <v>1382</v>
      </c>
      <c r="F3075" s="15" t="s">
        <v>2984</v>
      </c>
      <c r="G3075" s="15" t="s">
        <v>1383</v>
      </c>
      <c r="H3075" s="15" t="s">
        <v>1377</v>
      </c>
      <c r="I3075" t="s">
        <v>3180</v>
      </c>
      <c r="J3075" t="s">
        <v>3160</v>
      </c>
      <c r="K3075" t="s">
        <v>3160</v>
      </c>
      <c r="L3075" t="s">
        <v>3160</v>
      </c>
      <c r="M3075" t="s">
        <v>3049</v>
      </c>
      <c r="N3075" t="s">
        <v>3156</v>
      </c>
      <c r="O3075" t="s">
        <v>3160</v>
      </c>
      <c r="P3075" t="s">
        <v>3115</v>
      </c>
      <c r="Q3075" t="s">
        <v>3186</v>
      </c>
      <c r="R3075" s="23" t="s">
        <v>3160</v>
      </c>
      <c r="S3075" t="s">
        <v>3348</v>
      </c>
    </row>
    <row r="3076" spans="1:19" outlineLevel="1" x14ac:dyDescent="0.2">
      <c r="A3076" t="s">
        <v>4455</v>
      </c>
      <c r="B3076" t="s">
        <v>6794</v>
      </c>
      <c r="C3076" s="15" t="s">
        <v>1342</v>
      </c>
      <c r="D3076" s="15" t="s">
        <v>3014</v>
      </c>
      <c r="E3076" s="15" t="s">
        <v>1382</v>
      </c>
      <c r="F3076" s="15" t="s">
        <v>2984</v>
      </c>
      <c r="G3076" s="15" t="s">
        <v>1383</v>
      </c>
      <c r="H3076" s="15" t="s">
        <v>1377</v>
      </c>
      <c r="I3076" t="s">
        <v>1</v>
      </c>
      <c r="J3076" t="s">
        <v>3160</v>
      </c>
      <c r="K3076" t="s">
        <v>3193</v>
      </c>
      <c r="L3076" t="s">
        <v>3160</v>
      </c>
      <c r="M3076" t="s">
        <v>3049</v>
      </c>
      <c r="N3076" t="s">
        <v>3156</v>
      </c>
      <c r="O3076" t="s">
        <v>3160</v>
      </c>
      <c r="P3076" t="s">
        <v>3115</v>
      </c>
      <c r="Q3076" t="s">
        <v>3186</v>
      </c>
      <c r="R3076" s="23" t="s">
        <v>3160</v>
      </c>
      <c r="S3076" t="s">
        <v>3348</v>
      </c>
    </row>
    <row r="3077" spans="1:19" outlineLevel="1" x14ac:dyDescent="0.2">
      <c r="A3077" t="s">
        <v>4455</v>
      </c>
      <c r="B3077" t="s">
        <v>6794</v>
      </c>
      <c r="C3077" s="15" t="s">
        <v>1342</v>
      </c>
      <c r="D3077" s="15" t="s">
        <v>3014</v>
      </c>
      <c r="E3077" s="15" t="s">
        <v>1382</v>
      </c>
      <c r="F3077" s="15" t="s">
        <v>2984</v>
      </c>
      <c r="G3077" s="15" t="s">
        <v>1383</v>
      </c>
      <c r="H3077" s="15" t="s">
        <v>1377</v>
      </c>
      <c r="I3077" s="15" t="s">
        <v>1363</v>
      </c>
      <c r="J3077" t="s">
        <v>3160</v>
      </c>
      <c r="K3077" t="s">
        <v>3193</v>
      </c>
      <c r="L3077" t="s">
        <v>3194</v>
      </c>
      <c r="M3077" t="s">
        <v>3049</v>
      </c>
      <c r="N3077" t="s">
        <v>3156</v>
      </c>
      <c r="O3077" t="s">
        <v>3160</v>
      </c>
      <c r="P3077" t="s">
        <v>3115</v>
      </c>
      <c r="Q3077" t="s">
        <v>3186</v>
      </c>
      <c r="R3077" s="23" t="s">
        <v>3160</v>
      </c>
      <c r="S3077" t="s">
        <v>3348</v>
      </c>
    </row>
    <row r="3078" spans="1:19" outlineLevel="1" collapsed="1" x14ac:dyDescent="0.2">
      <c r="A3078" t="s">
        <v>4456</v>
      </c>
      <c r="B3078" t="s">
        <v>6795</v>
      </c>
      <c r="C3078" s="15" t="s">
        <v>1342</v>
      </c>
      <c r="D3078" s="15" t="s">
        <v>3014</v>
      </c>
      <c r="E3078" s="15" t="s">
        <v>2034</v>
      </c>
      <c r="F3078" s="15" t="s">
        <v>2984</v>
      </c>
      <c r="G3078" s="15" t="s">
        <v>1383</v>
      </c>
      <c r="H3078" s="15" t="s">
        <v>1378</v>
      </c>
      <c r="I3078" t="s">
        <v>3180</v>
      </c>
      <c r="J3078" t="s">
        <v>3160</v>
      </c>
      <c r="K3078" t="s">
        <v>3160</v>
      </c>
      <c r="L3078" t="s">
        <v>3160</v>
      </c>
      <c r="M3078" t="s">
        <v>3049</v>
      </c>
      <c r="N3078" t="s">
        <v>3156</v>
      </c>
      <c r="O3078" t="s">
        <v>3160</v>
      </c>
      <c r="P3078" t="s">
        <v>3115</v>
      </c>
      <c r="Q3078" t="s">
        <v>3186</v>
      </c>
      <c r="R3078" s="23" t="s">
        <v>3160</v>
      </c>
      <c r="S3078" t="s">
        <v>3348</v>
      </c>
    </row>
    <row r="3079" spans="1:19" outlineLevel="1" x14ac:dyDescent="0.2">
      <c r="A3079" t="s">
        <v>4456</v>
      </c>
      <c r="B3079" t="s">
        <v>6795</v>
      </c>
      <c r="C3079" s="15" t="s">
        <v>1342</v>
      </c>
      <c r="D3079" s="15" t="s">
        <v>3014</v>
      </c>
      <c r="E3079" s="15" t="s">
        <v>2034</v>
      </c>
      <c r="F3079" s="15" t="s">
        <v>2984</v>
      </c>
      <c r="G3079" s="15" t="s">
        <v>1383</v>
      </c>
      <c r="H3079" s="15" t="s">
        <v>1378</v>
      </c>
      <c r="I3079" t="s">
        <v>1</v>
      </c>
      <c r="J3079" t="s">
        <v>3160</v>
      </c>
      <c r="K3079" t="s">
        <v>3193</v>
      </c>
      <c r="L3079" t="s">
        <v>3160</v>
      </c>
      <c r="M3079" t="s">
        <v>3049</v>
      </c>
      <c r="N3079" t="s">
        <v>3156</v>
      </c>
      <c r="O3079" t="s">
        <v>3160</v>
      </c>
      <c r="P3079" t="s">
        <v>3115</v>
      </c>
      <c r="Q3079" t="s">
        <v>3186</v>
      </c>
      <c r="R3079" s="23" t="s">
        <v>3160</v>
      </c>
      <c r="S3079" t="s">
        <v>3348</v>
      </c>
    </row>
    <row r="3080" spans="1:19" outlineLevel="1" x14ac:dyDescent="0.2">
      <c r="A3080" t="s">
        <v>4456</v>
      </c>
      <c r="B3080" t="s">
        <v>6795</v>
      </c>
      <c r="C3080" s="15" t="s">
        <v>1342</v>
      </c>
      <c r="D3080" s="15" t="s">
        <v>3014</v>
      </c>
      <c r="E3080" s="15" t="s">
        <v>2034</v>
      </c>
      <c r="F3080" s="15" t="s">
        <v>2984</v>
      </c>
      <c r="G3080" s="15" t="s">
        <v>1383</v>
      </c>
      <c r="H3080" s="15" t="s">
        <v>1378</v>
      </c>
      <c r="I3080" s="15" t="s">
        <v>1363</v>
      </c>
      <c r="J3080" t="s">
        <v>3160</v>
      </c>
      <c r="K3080" t="s">
        <v>3193</v>
      </c>
      <c r="L3080" t="s">
        <v>3194</v>
      </c>
      <c r="M3080" t="s">
        <v>3049</v>
      </c>
      <c r="N3080" t="s">
        <v>3156</v>
      </c>
      <c r="O3080" t="s">
        <v>3160</v>
      </c>
      <c r="P3080" t="s">
        <v>3115</v>
      </c>
      <c r="Q3080" t="s">
        <v>3186</v>
      </c>
      <c r="R3080" s="23" t="s">
        <v>3160</v>
      </c>
      <c r="S3080" t="s">
        <v>3348</v>
      </c>
    </row>
    <row r="3081" spans="1:19" outlineLevel="1" collapsed="1" x14ac:dyDescent="0.2">
      <c r="A3081" t="s">
        <v>4457</v>
      </c>
      <c r="B3081" t="s">
        <v>6796</v>
      </c>
      <c r="C3081" s="15" t="s">
        <v>1342</v>
      </c>
      <c r="D3081" s="15" t="s">
        <v>3014</v>
      </c>
      <c r="E3081" s="15" t="s">
        <v>2035</v>
      </c>
      <c r="F3081" s="15" t="s">
        <v>2984</v>
      </c>
      <c r="G3081" s="15" t="s">
        <v>1383</v>
      </c>
      <c r="H3081" s="15" t="s">
        <v>1378</v>
      </c>
      <c r="I3081" t="s">
        <v>3180</v>
      </c>
      <c r="J3081" t="s">
        <v>3160</v>
      </c>
      <c r="K3081" t="s">
        <v>3160</v>
      </c>
      <c r="L3081" t="s">
        <v>3160</v>
      </c>
      <c r="M3081" t="s">
        <v>3049</v>
      </c>
      <c r="N3081" t="s">
        <v>3156</v>
      </c>
      <c r="O3081" t="s">
        <v>3160</v>
      </c>
      <c r="P3081" t="s">
        <v>3115</v>
      </c>
      <c r="Q3081" t="s">
        <v>3186</v>
      </c>
      <c r="R3081" s="23" t="s">
        <v>3160</v>
      </c>
      <c r="S3081" t="s">
        <v>3348</v>
      </c>
    </row>
    <row r="3082" spans="1:19" outlineLevel="1" x14ac:dyDescent="0.2">
      <c r="A3082" t="s">
        <v>4457</v>
      </c>
      <c r="B3082" t="s">
        <v>6796</v>
      </c>
      <c r="C3082" s="15" t="s">
        <v>1342</v>
      </c>
      <c r="D3082" s="15" t="s">
        <v>3014</v>
      </c>
      <c r="E3082" s="15" t="s">
        <v>2035</v>
      </c>
      <c r="F3082" s="15" t="s">
        <v>2984</v>
      </c>
      <c r="G3082" s="15" t="s">
        <v>1383</v>
      </c>
      <c r="H3082" s="15" t="s">
        <v>1378</v>
      </c>
      <c r="I3082" t="s">
        <v>1</v>
      </c>
      <c r="J3082" t="s">
        <v>3160</v>
      </c>
      <c r="K3082" t="s">
        <v>3193</v>
      </c>
      <c r="L3082" t="s">
        <v>3160</v>
      </c>
      <c r="M3082" t="s">
        <v>3049</v>
      </c>
      <c r="N3082" t="s">
        <v>3156</v>
      </c>
      <c r="O3082" t="s">
        <v>3160</v>
      </c>
      <c r="P3082" t="s">
        <v>3115</v>
      </c>
      <c r="Q3082" t="s">
        <v>3186</v>
      </c>
      <c r="R3082" s="23" t="s">
        <v>3160</v>
      </c>
      <c r="S3082" t="s">
        <v>3348</v>
      </c>
    </row>
    <row r="3083" spans="1:19" outlineLevel="1" x14ac:dyDescent="0.2">
      <c r="A3083" t="s">
        <v>4457</v>
      </c>
      <c r="B3083" t="s">
        <v>6796</v>
      </c>
      <c r="C3083" s="15" t="s">
        <v>1342</v>
      </c>
      <c r="D3083" s="15" t="s">
        <v>3014</v>
      </c>
      <c r="E3083" s="15" t="s">
        <v>2035</v>
      </c>
      <c r="F3083" s="15" t="s">
        <v>2984</v>
      </c>
      <c r="G3083" s="15" t="s">
        <v>1383</v>
      </c>
      <c r="H3083" s="15" t="s">
        <v>1378</v>
      </c>
      <c r="I3083" s="15" t="s">
        <v>1363</v>
      </c>
      <c r="J3083" t="s">
        <v>3160</v>
      </c>
      <c r="K3083" t="s">
        <v>3193</v>
      </c>
      <c r="L3083" t="s">
        <v>3194</v>
      </c>
      <c r="M3083" t="s">
        <v>3049</v>
      </c>
      <c r="N3083" t="s">
        <v>3156</v>
      </c>
      <c r="O3083" t="s">
        <v>3160</v>
      </c>
      <c r="P3083" t="s">
        <v>3115</v>
      </c>
      <c r="Q3083" t="s">
        <v>3186</v>
      </c>
      <c r="R3083" s="23" t="s">
        <v>3160</v>
      </c>
      <c r="S3083" t="s">
        <v>3348</v>
      </c>
    </row>
    <row r="3084" spans="1:19" outlineLevel="1" collapsed="1" x14ac:dyDescent="0.2">
      <c r="A3084" t="s">
        <v>4458</v>
      </c>
      <c r="B3084" t="s">
        <v>6797</v>
      </c>
      <c r="C3084" s="15" t="s">
        <v>1342</v>
      </c>
      <c r="D3084" s="15" t="s">
        <v>3014</v>
      </c>
      <c r="E3084" s="15" t="s">
        <v>3015</v>
      </c>
      <c r="F3084" s="15" t="s">
        <v>2984</v>
      </c>
      <c r="G3084" s="15" t="s">
        <v>1383</v>
      </c>
      <c r="H3084" s="15" t="s">
        <v>1378</v>
      </c>
      <c r="I3084" t="s">
        <v>3180</v>
      </c>
      <c r="J3084" t="s">
        <v>3160</v>
      </c>
      <c r="K3084" t="s">
        <v>3160</v>
      </c>
      <c r="L3084" t="s">
        <v>3160</v>
      </c>
      <c r="M3084" t="s">
        <v>3049</v>
      </c>
      <c r="N3084" t="s">
        <v>3156</v>
      </c>
      <c r="O3084" t="s">
        <v>3160</v>
      </c>
      <c r="P3084" t="s">
        <v>3115</v>
      </c>
      <c r="Q3084" t="s">
        <v>3186</v>
      </c>
      <c r="R3084" s="23" t="s">
        <v>3160</v>
      </c>
      <c r="S3084" t="s">
        <v>3348</v>
      </c>
    </row>
    <row r="3085" spans="1:19" outlineLevel="1" x14ac:dyDescent="0.2">
      <c r="A3085" t="s">
        <v>4458</v>
      </c>
      <c r="B3085" t="s">
        <v>6797</v>
      </c>
      <c r="C3085" s="15" t="s">
        <v>1342</v>
      </c>
      <c r="D3085" s="15" t="s">
        <v>3014</v>
      </c>
      <c r="E3085" s="15" t="s">
        <v>3015</v>
      </c>
      <c r="F3085" s="15" t="s">
        <v>2984</v>
      </c>
      <c r="G3085" s="15" t="s">
        <v>1383</v>
      </c>
      <c r="H3085" s="15" t="s">
        <v>1378</v>
      </c>
      <c r="I3085" t="s">
        <v>1</v>
      </c>
      <c r="J3085" t="s">
        <v>3160</v>
      </c>
      <c r="K3085" t="s">
        <v>3193</v>
      </c>
      <c r="L3085" t="s">
        <v>3160</v>
      </c>
      <c r="M3085" t="s">
        <v>3049</v>
      </c>
      <c r="N3085" t="s">
        <v>3156</v>
      </c>
      <c r="O3085" t="s">
        <v>3160</v>
      </c>
      <c r="P3085" t="s">
        <v>3115</v>
      </c>
      <c r="Q3085" t="s">
        <v>3186</v>
      </c>
      <c r="R3085" s="23" t="s">
        <v>3160</v>
      </c>
      <c r="S3085" t="s">
        <v>3348</v>
      </c>
    </row>
    <row r="3086" spans="1:19" outlineLevel="1" x14ac:dyDescent="0.2">
      <c r="A3086" t="s">
        <v>4458</v>
      </c>
      <c r="B3086" t="s">
        <v>6797</v>
      </c>
      <c r="C3086" s="15" t="s">
        <v>1342</v>
      </c>
      <c r="D3086" s="15" t="s">
        <v>3014</v>
      </c>
      <c r="E3086" s="15" t="s">
        <v>3015</v>
      </c>
      <c r="F3086" s="15" t="s">
        <v>2984</v>
      </c>
      <c r="G3086" s="15" t="s">
        <v>1383</v>
      </c>
      <c r="H3086" s="15" t="s">
        <v>1378</v>
      </c>
      <c r="I3086" s="15" t="s">
        <v>1363</v>
      </c>
      <c r="J3086" t="s">
        <v>3160</v>
      </c>
      <c r="K3086" t="s">
        <v>3193</v>
      </c>
      <c r="L3086" t="s">
        <v>3194</v>
      </c>
      <c r="M3086" t="s">
        <v>3049</v>
      </c>
      <c r="N3086" t="s">
        <v>3156</v>
      </c>
      <c r="O3086" t="s">
        <v>3160</v>
      </c>
      <c r="P3086" t="s">
        <v>3115</v>
      </c>
      <c r="Q3086" t="s">
        <v>3186</v>
      </c>
      <c r="R3086" s="23" t="s">
        <v>3160</v>
      </c>
      <c r="S3086" t="s">
        <v>3348</v>
      </c>
    </row>
    <row r="3087" spans="1:19" outlineLevel="1" collapsed="1" x14ac:dyDescent="0.2">
      <c r="A3087" t="s">
        <v>4459</v>
      </c>
      <c r="B3087" t="s">
        <v>6798</v>
      </c>
      <c r="C3087" s="15" t="s">
        <v>1342</v>
      </c>
      <c r="D3087" s="15" t="s">
        <v>3016</v>
      </c>
      <c r="E3087" s="15" t="s">
        <v>2032</v>
      </c>
      <c r="F3087" s="15" t="s">
        <v>2984</v>
      </c>
      <c r="G3087" s="15" t="s">
        <v>1383</v>
      </c>
      <c r="H3087" s="15" t="s">
        <v>1378</v>
      </c>
      <c r="I3087" t="s">
        <v>3180</v>
      </c>
      <c r="J3087" t="s">
        <v>3160</v>
      </c>
      <c r="K3087" t="s">
        <v>3160</v>
      </c>
      <c r="L3087" t="s">
        <v>3160</v>
      </c>
      <c r="M3087" t="s">
        <v>3049</v>
      </c>
      <c r="N3087" t="s">
        <v>3156</v>
      </c>
      <c r="O3087" t="s">
        <v>3160</v>
      </c>
      <c r="P3087" t="s">
        <v>3115</v>
      </c>
      <c r="Q3087" t="s">
        <v>3186</v>
      </c>
      <c r="R3087" s="23" t="s">
        <v>3160</v>
      </c>
      <c r="S3087" t="s">
        <v>3348</v>
      </c>
    </row>
    <row r="3088" spans="1:19" outlineLevel="1" x14ac:dyDescent="0.2">
      <c r="A3088" t="s">
        <v>4459</v>
      </c>
      <c r="B3088" t="s">
        <v>6798</v>
      </c>
      <c r="C3088" s="15" t="s">
        <v>1342</v>
      </c>
      <c r="D3088" s="15" t="s">
        <v>3016</v>
      </c>
      <c r="E3088" s="15" t="s">
        <v>2032</v>
      </c>
      <c r="F3088" s="15" t="s">
        <v>2984</v>
      </c>
      <c r="G3088" s="15" t="s">
        <v>1383</v>
      </c>
      <c r="H3088" s="15" t="s">
        <v>1378</v>
      </c>
      <c r="I3088" t="s">
        <v>1</v>
      </c>
      <c r="J3088" t="s">
        <v>3160</v>
      </c>
      <c r="K3088" t="s">
        <v>3193</v>
      </c>
      <c r="L3088" t="s">
        <v>3160</v>
      </c>
      <c r="M3088" t="s">
        <v>3049</v>
      </c>
      <c r="N3088" t="s">
        <v>3156</v>
      </c>
      <c r="O3088" t="s">
        <v>3160</v>
      </c>
      <c r="P3088" t="s">
        <v>3115</v>
      </c>
      <c r="Q3088" t="s">
        <v>3186</v>
      </c>
      <c r="R3088" s="23" t="s">
        <v>3160</v>
      </c>
      <c r="S3088" t="s">
        <v>3348</v>
      </c>
    </row>
    <row r="3089" spans="1:19" outlineLevel="1" x14ac:dyDescent="0.2">
      <c r="A3089" t="s">
        <v>4459</v>
      </c>
      <c r="B3089" t="s">
        <v>6798</v>
      </c>
      <c r="C3089" s="15" t="s">
        <v>1342</v>
      </c>
      <c r="D3089" s="15" t="s">
        <v>3016</v>
      </c>
      <c r="E3089" s="15" t="s">
        <v>2032</v>
      </c>
      <c r="F3089" s="15" t="s">
        <v>2984</v>
      </c>
      <c r="G3089" s="15" t="s">
        <v>1383</v>
      </c>
      <c r="H3089" s="15" t="s">
        <v>1378</v>
      </c>
      <c r="I3089" s="15" t="s">
        <v>1363</v>
      </c>
      <c r="J3089" t="s">
        <v>3160</v>
      </c>
      <c r="K3089" t="s">
        <v>3193</v>
      </c>
      <c r="L3089" t="s">
        <v>3194</v>
      </c>
      <c r="M3089" t="s">
        <v>3049</v>
      </c>
      <c r="N3089" t="s">
        <v>3156</v>
      </c>
      <c r="O3089" t="s">
        <v>3160</v>
      </c>
      <c r="P3089" t="s">
        <v>3115</v>
      </c>
      <c r="Q3089" t="s">
        <v>3186</v>
      </c>
      <c r="R3089" s="23" t="s">
        <v>3160</v>
      </c>
      <c r="S3089" t="s">
        <v>3348</v>
      </c>
    </row>
    <row r="3090" spans="1:19" outlineLevel="1" collapsed="1" x14ac:dyDescent="0.2">
      <c r="A3090" t="s">
        <v>4460</v>
      </c>
      <c r="B3090" t="s">
        <v>6799</v>
      </c>
      <c r="C3090" s="31" t="s">
        <v>1342</v>
      </c>
      <c r="D3090" s="31" t="s">
        <v>3016</v>
      </c>
      <c r="E3090" s="31" t="s">
        <v>2032</v>
      </c>
      <c r="F3090" s="31" t="s">
        <v>2033</v>
      </c>
      <c r="G3090" s="31" t="s">
        <v>3516</v>
      </c>
      <c r="H3090" s="31" t="s">
        <v>3149</v>
      </c>
      <c r="I3090" t="s">
        <v>3180</v>
      </c>
      <c r="J3090" t="s">
        <v>3160</v>
      </c>
      <c r="K3090" t="s">
        <v>3160</v>
      </c>
      <c r="L3090" t="s">
        <v>3160</v>
      </c>
      <c r="M3090" t="s">
        <v>3049</v>
      </c>
      <c r="N3090" t="s">
        <v>3156</v>
      </c>
      <c r="O3090" t="s">
        <v>3160</v>
      </c>
      <c r="P3090" t="s">
        <v>3115</v>
      </c>
      <c r="Q3090" t="s">
        <v>3186</v>
      </c>
      <c r="R3090" s="23" t="s">
        <v>3160</v>
      </c>
      <c r="S3090" t="s">
        <v>3348</v>
      </c>
    </row>
    <row r="3091" spans="1:19" outlineLevel="1" x14ac:dyDescent="0.2">
      <c r="A3091" t="s">
        <v>4460</v>
      </c>
      <c r="B3091" t="s">
        <v>6799</v>
      </c>
      <c r="C3091" s="31" t="s">
        <v>1342</v>
      </c>
      <c r="D3091" s="31" t="s">
        <v>3016</v>
      </c>
      <c r="E3091" s="31" t="s">
        <v>2032</v>
      </c>
      <c r="F3091" s="31" t="s">
        <v>2033</v>
      </c>
      <c r="G3091" s="31" t="s">
        <v>3516</v>
      </c>
      <c r="H3091" s="31" t="s">
        <v>3149</v>
      </c>
      <c r="I3091" t="s">
        <v>1</v>
      </c>
      <c r="J3091" t="s">
        <v>3160</v>
      </c>
      <c r="K3091" t="s">
        <v>3193</v>
      </c>
      <c r="L3091" t="s">
        <v>3160</v>
      </c>
      <c r="M3091" t="s">
        <v>3049</v>
      </c>
      <c r="N3091" t="s">
        <v>3156</v>
      </c>
      <c r="O3091" t="s">
        <v>3160</v>
      </c>
      <c r="P3091" t="s">
        <v>3115</v>
      </c>
      <c r="Q3091" t="s">
        <v>3186</v>
      </c>
      <c r="R3091" s="23" t="s">
        <v>3160</v>
      </c>
      <c r="S3091" t="s">
        <v>3348</v>
      </c>
    </row>
    <row r="3092" spans="1:19" outlineLevel="1" x14ac:dyDescent="0.2">
      <c r="A3092" t="s">
        <v>4460</v>
      </c>
      <c r="B3092" t="s">
        <v>6799</v>
      </c>
      <c r="C3092" s="31" t="s">
        <v>1342</v>
      </c>
      <c r="D3092" s="31" t="s">
        <v>3016</v>
      </c>
      <c r="E3092" s="31" t="s">
        <v>2032</v>
      </c>
      <c r="F3092" s="31" t="s">
        <v>2033</v>
      </c>
      <c r="G3092" s="31" t="s">
        <v>3516</v>
      </c>
      <c r="H3092" s="31" t="s">
        <v>3149</v>
      </c>
      <c r="I3092" s="15" t="s">
        <v>1363</v>
      </c>
      <c r="J3092" t="s">
        <v>3160</v>
      </c>
      <c r="K3092" t="s">
        <v>3193</v>
      </c>
      <c r="L3092" t="s">
        <v>3194</v>
      </c>
      <c r="M3092" t="s">
        <v>3049</v>
      </c>
      <c r="N3092" t="s">
        <v>3156</v>
      </c>
      <c r="O3092" t="s">
        <v>3160</v>
      </c>
      <c r="P3092" t="s">
        <v>3115</v>
      </c>
      <c r="Q3092" t="s">
        <v>3186</v>
      </c>
      <c r="R3092" s="23" t="s">
        <v>3160</v>
      </c>
      <c r="S3092" t="s">
        <v>3348</v>
      </c>
    </row>
    <row r="3093" spans="1:19" outlineLevel="1" collapsed="1" x14ac:dyDescent="0.2">
      <c r="A3093" t="s">
        <v>4461</v>
      </c>
      <c r="B3093" t="s">
        <v>6800</v>
      </c>
      <c r="C3093" s="31" t="s">
        <v>1342</v>
      </c>
      <c r="D3093" s="31" t="s">
        <v>3016</v>
      </c>
      <c r="E3093" s="31" t="s">
        <v>2032</v>
      </c>
      <c r="F3093" s="31" t="s">
        <v>3458</v>
      </c>
      <c r="G3093" s="31" t="s">
        <v>3608</v>
      </c>
      <c r="H3093" s="31" t="s">
        <v>3612</v>
      </c>
      <c r="I3093" t="s">
        <v>3180</v>
      </c>
      <c r="J3093" t="s">
        <v>3160</v>
      </c>
      <c r="K3093" t="s">
        <v>3160</v>
      </c>
      <c r="L3093" t="s">
        <v>3160</v>
      </c>
      <c r="M3093" t="s">
        <v>3049</v>
      </c>
      <c r="N3093" t="s">
        <v>3156</v>
      </c>
      <c r="O3093" t="s">
        <v>3160</v>
      </c>
      <c r="P3093" t="s">
        <v>3115</v>
      </c>
      <c r="Q3093" t="s">
        <v>3186</v>
      </c>
      <c r="R3093" s="23" t="s">
        <v>3160</v>
      </c>
      <c r="S3093" t="s">
        <v>3348</v>
      </c>
    </row>
    <row r="3094" spans="1:19" outlineLevel="1" x14ac:dyDescent="0.2">
      <c r="A3094" t="s">
        <v>4461</v>
      </c>
      <c r="B3094" t="s">
        <v>6800</v>
      </c>
      <c r="C3094" s="31" t="s">
        <v>1342</v>
      </c>
      <c r="D3094" s="31" t="s">
        <v>3016</v>
      </c>
      <c r="E3094" s="31" t="s">
        <v>2032</v>
      </c>
      <c r="F3094" s="31" t="s">
        <v>3458</v>
      </c>
      <c r="G3094" s="31" t="s">
        <v>3608</v>
      </c>
      <c r="H3094" s="31" t="s">
        <v>3612</v>
      </c>
      <c r="I3094" t="s">
        <v>1</v>
      </c>
      <c r="J3094" t="s">
        <v>3160</v>
      </c>
      <c r="K3094" t="s">
        <v>3193</v>
      </c>
      <c r="L3094" t="s">
        <v>3160</v>
      </c>
      <c r="M3094" t="s">
        <v>3049</v>
      </c>
      <c r="N3094" t="s">
        <v>3156</v>
      </c>
      <c r="O3094" t="s">
        <v>3160</v>
      </c>
      <c r="P3094" t="s">
        <v>3115</v>
      </c>
      <c r="Q3094" t="s">
        <v>3186</v>
      </c>
      <c r="R3094" s="23" t="s">
        <v>3160</v>
      </c>
      <c r="S3094" t="s">
        <v>3348</v>
      </c>
    </row>
    <row r="3095" spans="1:19" outlineLevel="1" x14ac:dyDescent="0.2">
      <c r="A3095" t="s">
        <v>4461</v>
      </c>
      <c r="B3095" t="s">
        <v>6800</v>
      </c>
      <c r="C3095" s="31" t="s">
        <v>1342</v>
      </c>
      <c r="D3095" s="31" t="s">
        <v>3016</v>
      </c>
      <c r="E3095" s="31" t="s">
        <v>2032</v>
      </c>
      <c r="F3095" s="31" t="s">
        <v>3458</v>
      </c>
      <c r="G3095" s="31" t="s">
        <v>3608</v>
      </c>
      <c r="H3095" s="31" t="s">
        <v>3612</v>
      </c>
      <c r="I3095" s="15" t="s">
        <v>1363</v>
      </c>
      <c r="J3095" t="s">
        <v>3160</v>
      </c>
      <c r="K3095" t="s">
        <v>3193</v>
      </c>
      <c r="L3095" t="s">
        <v>3194</v>
      </c>
      <c r="M3095" t="s">
        <v>3049</v>
      </c>
      <c r="N3095" t="s">
        <v>3156</v>
      </c>
      <c r="O3095" t="s">
        <v>3160</v>
      </c>
      <c r="P3095" t="s">
        <v>3115</v>
      </c>
      <c r="Q3095" t="s">
        <v>3186</v>
      </c>
      <c r="R3095" s="23" t="s">
        <v>3160</v>
      </c>
      <c r="S3095" t="s">
        <v>3348</v>
      </c>
    </row>
    <row r="3096" spans="1:19" outlineLevel="1" collapsed="1" x14ac:dyDescent="0.2">
      <c r="A3096" t="s">
        <v>4462</v>
      </c>
      <c r="B3096" t="s">
        <v>6801</v>
      </c>
      <c r="C3096" s="31" t="s">
        <v>1344</v>
      </c>
      <c r="D3096" s="31" t="s">
        <v>3016</v>
      </c>
      <c r="E3096" s="31" t="s">
        <v>2032</v>
      </c>
      <c r="F3096" s="31" t="s">
        <v>3614</v>
      </c>
      <c r="G3096" s="31" t="s">
        <v>3609</v>
      </c>
      <c r="H3096" s="31" t="s">
        <v>3615</v>
      </c>
      <c r="I3096" t="s">
        <v>3180</v>
      </c>
      <c r="J3096" t="s">
        <v>3160</v>
      </c>
      <c r="K3096" t="s">
        <v>3160</v>
      </c>
      <c r="L3096" t="s">
        <v>3160</v>
      </c>
      <c r="M3096" t="s">
        <v>3049</v>
      </c>
      <c r="N3096" t="s">
        <v>3156</v>
      </c>
      <c r="O3096" t="s">
        <v>3160</v>
      </c>
      <c r="P3096" t="s">
        <v>3115</v>
      </c>
      <c r="Q3096" t="s">
        <v>3186</v>
      </c>
      <c r="R3096" s="23" t="s">
        <v>3160</v>
      </c>
      <c r="S3096" t="s">
        <v>3348</v>
      </c>
    </row>
    <row r="3097" spans="1:19" outlineLevel="1" x14ac:dyDescent="0.2">
      <c r="A3097" t="s">
        <v>4462</v>
      </c>
      <c r="B3097" t="s">
        <v>6801</v>
      </c>
      <c r="C3097" s="31" t="s">
        <v>1344</v>
      </c>
      <c r="D3097" s="31" t="s">
        <v>3016</v>
      </c>
      <c r="E3097" s="31" t="s">
        <v>2032</v>
      </c>
      <c r="F3097" s="31" t="s">
        <v>3614</v>
      </c>
      <c r="G3097" s="31" t="s">
        <v>3609</v>
      </c>
      <c r="H3097" s="31" t="s">
        <v>3615</v>
      </c>
      <c r="I3097" t="s">
        <v>1</v>
      </c>
      <c r="J3097" t="s">
        <v>3160</v>
      </c>
      <c r="K3097" t="s">
        <v>3193</v>
      </c>
      <c r="L3097" t="s">
        <v>3160</v>
      </c>
      <c r="M3097" t="s">
        <v>3049</v>
      </c>
      <c r="N3097" t="s">
        <v>3156</v>
      </c>
      <c r="O3097" t="s">
        <v>3160</v>
      </c>
      <c r="P3097" t="s">
        <v>3115</v>
      </c>
      <c r="Q3097" t="s">
        <v>3186</v>
      </c>
      <c r="R3097" s="23" t="s">
        <v>3160</v>
      </c>
      <c r="S3097" t="s">
        <v>3348</v>
      </c>
    </row>
    <row r="3098" spans="1:19" outlineLevel="1" x14ac:dyDescent="0.2">
      <c r="A3098" t="s">
        <v>4462</v>
      </c>
      <c r="B3098" t="s">
        <v>6801</v>
      </c>
      <c r="C3098" s="31" t="s">
        <v>1344</v>
      </c>
      <c r="D3098" s="31" t="s">
        <v>3016</v>
      </c>
      <c r="E3098" s="31" t="s">
        <v>2032</v>
      </c>
      <c r="F3098" s="31" t="s">
        <v>3614</v>
      </c>
      <c r="G3098" s="31" t="s">
        <v>3609</v>
      </c>
      <c r="H3098" s="31" t="s">
        <v>3615</v>
      </c>
      <c r="I3098" s="15" t="s">
        <v>1363</v>
      </c>
      <c r="J3098" t="s">
        <v>3160</v>
      </c>
      <c r="K3098" t="s">
        <v>3193</v>
      </c>
      <c r="L3098" t="s">
        <v>3194</v>
      </c>
      <c r="M3098" t="s">
        <v>3049</v>
      </c>
      <c r="N3098" t="s">
        <v>3156</v>
      </c>
      <c r="O3098" t="s">
        <v>3160</v>
      </c>
      <c r="P3098" t="s">
        <v>3115</v>
      </c>
      <c r="Q3098" t="s">
        <v>3186</v>
      </c>
      <c r="R3098" s="23" t="s">
        <v>3160</v>
      </c>
      <c r="S3098" t="s">
        <v>3348</v>
      </c>
    </row>
    <row r="3099" spans="1:19" outlineLevel="1" collapsed="1" x14ac:dyDescent="0.2">
      <c r="A3099" t="s">
        <v>4463</v>
      </c>
      <c r="B3099" t="s">
        <v>6802</v>
      </c>
      <c r="C3099" s="15" t="s">
        <v>1342</v>
      </c>
      <c r="D3099" s="15" t="s">
        <v>3016</v>
      </c>
      <c r="E3099" s="15" t="s">
        <v>2043</v>
      </c>
      <c r="F3099" s="15" t="s">
        <v>2984</v>
      </c>
      <c r="G3099" s="15" t="s">
        <v>1383</v>
      </c>
      <c r="H3099" s="15" t="s">
        <v>1378</v>
      </c>
      <c r="I3099" t="s">
        <v>3180</v>
      </c>
      <c r="J3099" t="s">
        <v>3160</v>
      </c>
      <c r="K3099" t="s">
        <v>3160</v>
      </c>
      <c r="L3099" t="s">
        <v>3160</v>
      </c>
      <c r="M3099" t="s">
        <v>3049</v>
      </c>
      <c r="N3099" t="s">
        <v>3156</v>
      </c>
      <c r="O3099" t="s">
        <v>3160</v>
      </c>
      <c r="P3099" t="s">
        <v>3115</v>
      </c>
      <c r="Q3099" t="s">
        <v>3186</v>
      </c>
      <c r="R3099" s="23" t="s">
        <v>3160</v>
      </c>
      <c r="S3099" t="s">
        <v>3348</v>
      </c>
    </row>
    <row r="3100" spans="1:19" outlineLevel="1" x14ac:dyDescent="0.2">
      <c r="A3100" t="s">
        <v>4463</v>
      </c>
      <c r="B3100" t="s">
        <v>6802</v>
      </c>
      <c r="C3100" s="15" t="s">
        <v>1342</v>
      </c>
      <c r="D3100" s="15" t="s">
        <v>3016</v>
      </c>
      <c r="E3100" s="15" t="s">
        <v>2043</v>
      </c>
      <c r="F3100" s="15" t="s">
        <v>2984</v>
      </c>
      <c r="G3100" s="15" t="s">
        <v>1383</v>
      </c>
      <c r="H3100" s="15" t="s">
        <v>1378</v>
      </c>
      <c r="I3100" t="s">
        <v>1</v>
      </c>
      <c r="J3100" t="s">
        <v>3160</v>
      </c>
      <c r="K3100" t="s">
        <v>3193</v>
      </c>
      <c r="L3100" t="s">
        <v>3160</v>
      </c>
      <c r="M3100" t="s">
        <v>3049</v>
      </c>
      <c r="N3100" t="s">
        <v>3156</v>
      </c>
      <c r="O3100" t="s">
        <v>3160</v>
      </c>
      <c r="P3100" t="s">
        <v>3115</v>
      </c>
      <c r="Q3100" t="s">
        <v>3186</v>
      </c>
      <c r="R3100" s="23" t="s">
        <v>3160</v>
      </c>
      <c r="S3100" t="s">
        <v>3348</v>
      </c>
    </row>
    <row r="3101" spans="1:19" outlineLevel="1" x14ac:dyDescent="0.2">
      <c r="A3101" t="s">
        <v>4463</v>
      </c>
      <c r="B3101" t="s">
        <v>6802</v>
      </c>
      <c r="C3101" s="15" t="s">
        <v>1342</v>
      </c>
      <c r="D3101" s="15" t="s">
        <v>3016</v>
      </c>
      <c r="E3101" s="15" t="s">
        <v>2043</v>
      </c>
      <c r="F3101" s="15" t="s">
        <v>2984</v>
      </c>
      <c r="G3101" s="15" t="s">
        <v>1383</v>
      </c>
      <c r="H3101" s="15" t="s">
        <v>1378</v>
      </c>
      <c r="I3101" s="15" t="s">
        <v>1363</v>
      </c>
      <c r="J3101" t="s">
        <v>3160</v>
      </c>
      <c r="K3101" t="s">
        <v>3193</v>
      </c>
      <c r="L3101" t="s">
        <v>3194</v>
      </c>
      <c r="M3101" t="s">
        <v>3049</v>
      </c>
      <c r="N3101" t="s">
        <v>3156</v>
      </c>
      <c r="O3101" t="s">
        <v>3160</v>
      </c>
      <c r="P3101" t="s">
        <v>3115</v>
      </c>
      <c r="Q3101" t="s">
        <v>3186</v>
      </c>
      <c r="R3101" s="23" t="s">
        <v>3160</v>
      </c>
      <c r="S3101" t="s">
        <v>3348</v>
      </c>
    </row>
    <row r="3102" spans="1:19" outlineLevel="1" collapsed="1" x14ac:dyDescent="0.2">
      <c r="A3102" t="s">
        <v>4464</v>
      </c>
      <c r="B3102" t="s">
        <v>6803</v>
      </c>
      <c r="C3102" s="15" t="s">
        <v>1343</v>
      </c>
      <c r="D3102" s="15" t="s">
        <v>2028</v>
      </c>
      <c r="E3102" s="15" t="s">
        <v>1382</v>
      </c>
      <c r="F3102" s="15" t="s">
        <v>2984</v>
      </c>
      <c r="G3102" s="15" t="s">
        <v>1383</v>
      </c>
      <c r="H3102" s="15" t="s">
        <v>1377</v>
      </c>
      <c r="I3102" t="s">
        <v>3180</v>
      </c>
      <c r="J3102" t="s">
        <v>3160</v>
      </c>
      <c r="K3102" t="s">
        <v>3160</v>
      </c>
      <c r="L3102" t="s">
        <v>3160</v>
      </c>
      <c r="M3102" t="s">
        <v>3049</v>
      </c>
      <c r="N3102" t="s">
        <v>3156</v>
      </c>
      <c r="O3102" t="s">
        <v>3160</v>
      </c>
      <c r="P3102" t="s">
        <v>3115</v>
      </c>
      <c r="Q3102" t="s">
        <v>3186</v>
      </c>
      <c r="R3102" s="23" t="s">
        <v>3160</v>
      </c>
      <c r="S3102" t="s">
        <v>3348</v>
      </c>
    </row>
    <row r="3103" spans="1:19" outlineLevel="1" x14ac:dyDescent="0.2">
      <c r="A3103" t="s">
        <v>4464</v>
      </c>
      <c r="B3103" t="s">
        <v>6803</v>
      </c>
      <c r="C3103" s="15" t="s">
        <v>1343</v>
      </c>
      <c r="D3103" s="15" t="s">
        <v>2028</v>
      </c>
      <c r="E3103" s="15" t="s">
        <v>1382</v>
      </c>
      <c r="F3103" s="15" t="s">
        <v>2984</v>
      </c>
      <c r="G3103" s="15" t="s">
        <v>1383</v>
      </c>
      <c r="H3103" s="15" t="s">
        <v>1377</v>
      </c>
      <c r="I3103" t="s">
        <v>1</v>
      </c>
      <c r="J3103" t="s">
        <v>3160</v>
      </c>
      <c r="K3103" t="s">
        <v>3193</v>
      </c>
      <c r="L3103" t="s">
        <v>3160</v>
      </c>
      <c r="M3103" t="s">
        <v>3049</v>
      </c>
      <c r="N3103" t="s">
        <v>3156</v>
      </c>
      <c r="O3103" t="s">
        <v>3160</v>
      </c>
      <c r="P3103" t="s">
        <v>3115</v>
      </c>
      <c r="Q3103" t="s">
        <v>3186</v>
      </c>
      <c r="R3103" s="23" t="s">
        <v>3160</v>
      </c>
      <c r="S3103" t="s">
        <v>3348</v>
      </c>
    </row>
    <row r="3104" spans="1:19" outlineLevel="1" x14ac:dyDescent="0.2">
      <c r="A3104" t="s">
        <v>4464</v>
      </c>
      <c r="B3104" t="s">
        <v>6803</v>
      </c>
      <c r="C3104" s="15" t="s">
        <v>1343</v>
      </c>
      <c r="D3104" s="15" t="s">
        <v>2028</v>
      </c>
      <c r="E3104" s="15" t="s">
        <v>1382</v>
      </c>
      <c r="F3104" s="15" t="s">
        <v>2984</v>
      </c>
      <c r="G3104" s="15" t="s">
        <v>1383</v>
      </c>
      <c r="H3104" s="15" t="s">
        <v>1377</v>
      </c>
      <c r="I3104" s="15" t="s">
        <v>1363</v>
      </c>
      <c r="J3104" t="s">
        <v>3160</v>
      </c>
      <c r="K3104" t="s">
        <v>3193</v>
      </c>
      <c r="L3104" t="s">
        <v>3194</v>
      </c>
      <c r="M3104" t="s">
        <v>3049</v>
      </c>
      <c r="N3104" t="s">
        <v>3156</v>
      </c>
      <c r="O3104" t="s">
        <v>3160</v>
      </c>
      <c r="P3104" t="s">
        <v>3115</v>
      </c>
      <c r="Q3104" t="s">
        <v>3186</v>
      </c>
      <c r="R3104" s="23" t="s">
        <v>3160</v>
      </c>
      <c r="S3104" t="s">
        <v>3348</v>
      </c>
    </row>
    <row r="3105" spans="1:19" outlineLevel="1" collapsed="1" x14ac:dyDescent="0.2">
      <c r="A3105" t="s">
        <v>4465</v>
      </c>
      <c r="B3105" t="s">
        <v>6804</v>
      </c>
      <c r="C3105" s="15" t="s">
        <v>1342</v>
      </c>
      <c r="D3105" t="s">
        <v>2028</v>
      </c>
      <c r="E3105" t="s">
        <v>3018</v>
      </c>
      <c r="F3105" s="15" t="s">
        <v>2984</v>
      </c>
      <c r="G3105" s="15" t="s">
        <v>1383</v>
      </c>
      <c r="H3105" s="15" t="s">
        <v>1378</v>
      </c>
      <c r="I3105" t="s">
        <v>3180</v>
      </c>
      <c r="J3105" t="s">
        <v>3160</v>
      </c>
      <c r="K3105" t="s">
        <v>3160</v>
      </c>
      <c r="L3105" t="s">
        <v>3160</v>
      </c>
      <c r="M3105" t="s">
        <v>3049</v>
      </c>
      <c r="N3105" t="s">
        <v>3156</v>
      </c>
      <c r="O3105" t="s">
        <v>3160</v>
      </c>
      <c r="P3105" t="s">
        <v>3115</v>
      </c>
      <c r="Q3105" t="s">
        <v>3186</v>
      </c>
      <c r="R3105" s="23" t="s">
        <v>3160</v>
      </c>
      <c r="S3105" t="s">
        <v>3348</v>
      </c>
    </row>
    <row r="3106" spans="1:19" outlineLevel="1" x14ac:dyDescent="0.2">
      <c r="A3106" t="s">
        <v>4465</v>
      </c>
      <c r="B3106" t="s">
        <v>6804</v>
      </c>
      <c r="C3106" s="15" t="s">
        <v>1342</v>
      </c>
      <c r="D3106" t="s">
        <v>2028</v>
      </c>
      <c r="E3106" t="s">
        <v>3018</v>
      </c>
      <c r="F3106" s="15" t="s">
        <v>2984</v>
      </c>
      <c r="G3106" s="15" t="s">
        <v>1383</v>
      </c>
      <c r="H3106" s="15" t="s">
        <v>1378</v>
      </c>
      <c r="I3106" t="s">
        <v>1</v>
      </c>
      <c r="J3106" t="s">
        <v>3160</v>
      </c>
      <c r="K3106" t="s">
        <v>3193</v>
      </c>
      <c r="L3106" t="s">
        <v>3160</v>
      </c>
      <c r="M3106" t="s">
        <v>3049</v>
      </c>
      <c r="N3106" t="s">
        <v>3156</v>
      </c>
      <c r="O3106" t="s">
        <v>3160</v>
      </c>
      <c r="P3106" t="s">
        <v>3115</v>
      </c>
      <c r="Q3106" t="s">
        <v>3186</v>
      </c>
      <c r="R3106" s="23" t="s">
        <v>3160</v>
      </c>
      <c r="S3106" t="s">
        <v>3348</v>
      </c>
    </row>
    <row r="3107" spans="1:19" outlineLevel="1" x14ac:dyDescent="0.2">
      <c r="A3107" t="s">
        <v>4465</v>
      </c>
      <c r="B3107" t="s">
        <v>6804</v>
      </c>
      <c r="C3107" s="15" t="s">
        <v>1342</v>
      </c>
      <c r="D3107" t="s">
        <v>2028</v>
      </c>
      <c r="E3107" t="s">
        <v>3018</v>
      </c>
      <c r="F3107" s="15" t="s">
        <v>2984</v>
      </c>
      <c r="G3107" s="15" t="s">
        <v>1383</v>
      </c>
      <c r="H3107" s="15" t="s">
        <v>1378</v>
      </c>
      <c r="I3107" s="15" t="s">
        <v>1363</v>
      </c>
      <c r="J3107" t="s">
        <v>3160</v>
      </c>
      <c r="K3107" t="s">
        <v>3193</v>
      </c>
      <c r="L3107" t="s">
        <v>3194</v>
      </c>
      <c r="M3107" t="s">
        <v>3049</v>
      </c>
      <c r="N3107" t="s">
        <v>3156</v>
      </c>
      <c r="O3107" t="s">
        <v>3160</v>
      </c>
      <c r="P3107" t="s">
        <v>3115</v>
      </c>
      <c r="Q3107" t="s">
        <v>3186</v>
      </c>
      <c r="R3107" s="23" t="s">
        <v>3160</v>
      </c>
      <c r="S3107" t="s">
        <v>3348</v>
      </c>
    </row>
    <row r="3108" spans="1:19" outlineLevel="1" collapsed="1" x14ac:dyDescent="0.2">
      <c r="A3108" t="s">
        <v>4466</v>
      </c>
      <c r="B3108" t="s">
        <v>6805</v>
      </c>
      <c r="C3108" s="15" t="s">
        <v>1343</v>
      </c>
      <c r="D3108" t="s">
        <v>2028</v>
      </c>
      <c r="E3108" t="s">
        <v>3017</v>
      </c>
      <c r="F3108" s="15" t="s">
        <v>2984</v>
      </c>
      <c r="G3108" s="15" t="s">
        <v>1383</v>
      </c>
      <c r="H3108" s="15" t="s">
        <v>1378</v>
      </c>
      <c r="I3108" t="s">
        <v>3180</v>
      </c>
      <c r="J3108" t="s">
        <v>3160</v>
      </c>
      <c r="K3108" t="s">
        <v>3160</v>
      </c>
      <c r="L3108" t="s">
        <v>3160</v>
      </c>
      <c r="M3108" t="s">
        <v>3049</v>
      </c>
      <c r="N3108" t="s">
        <v>3156</v>
      </c>
      <c r="O3108" t="s">
        <v>3160</v>
      </c>
      <c r="P3108" t="s">
        <v>3115</v>
      </c>
      <c r="Q3108" t="s">
        <v>3186</v>
      </c>
      <c r="R3108" s="23" t="s">
        <v>3160</v>
      </c>
      <c r="S3108" t="s">
        <v>3348</v>
      </c>
    </row>
    <row r="3109" spans="1:19" outlineLevel="1" x14ac:dyDescent="0.2">
      <c r="A3109" t="s">
        <v>4466</v>
      </c>
      <c r="B3109" t="s">
        <v>6805</v>
      </c>
      <c r="C3109" s="15" t="s">
        <v>1343</v>
      </c>
      <c r="D3109" t="s">
        <v>2028</v>
      </c>
      <c r="E3109" t="s">
        <v>3017</v>
      </c>
      <c r="F3109" s="15" t="s">
        <v>2984</v>
      </c>
      <c r="G3109" s="15" t="s">
        <v>1383</v>
      </c>
      <c r="H3109" s="15" t="s">
        <v>1378</v>
      </c>
      <c r="I3109" t="s">
        <v>1</v>
      </c>
      <c r="J3109" t="s">
        <v>3160</v>
      </c>
      <c r="K3109" t="s">
        <v>3193</v>
      </c>
      <c r="L3109" t="s">
        <v>3160</v>
      </c>
      <c r="M3109" t="s">
        <v>3049</v>
      </c>
      <c r="N3109" t="s">
        <v>3156</v>
      </c>
      <c r="O3109" t="s">
        <v>3160</v>
      </c>
      <c r="P3109" t="s">
        <v>3115</v>
      </c>
      <c r="Q3109" t="s">
        <v>3186</v>
      </c>
      <c r="R3109" s="23" t="s">
        <v>3160</v>
      </c>
      <c r="S3109" t="s">
        <v>3348</v>
      </c>
    </row>
    <row r="3110" spans="1:19" outlineLevel="1" x14ac:dyDescent="0.2">
      <c r="A3110" t="s">
        <v>4466</v>
      </c>
      <c r="B3110" t="s">
        <v>6805</v>
      </c>
      <c r="C3110" s="15" t="s">
        <v>1343</v>
      </c>
      <c r="D3110" t="s">
        <v>2028</v>
      </c>
      <c r="E3110" t="s">
        <v>3017</v>
      </c>
      <c r="F3110" s="15" t="s">
        <v>2984</v>
      </c>
      <c r="G3110" s="15" t="s">
        <v>1383</v>
      </c>
      <c r="H3110" s="15" t="s">
        <v>1378</v>
      </c>
      <c r="I3110" s="15" t="s">
        <v>1363</v>
      </c>
      <c r="J3110" t="s">
        <v>3160</v>
      </c>
      <c r="K3110" t="s">
        <v>3193</v>
      </c>
      <c r="L3110" t="s">
        <v>3194</v>
      </c>
      <c r="M3110" t="s">
        <v>3049</v>
      </c>
      <c r="N3110" t="s">
        <v>3156</v>
      </c>
      <c r="O3110" t="s">
        <v>3160</v>
      </c>
      <c r="P3110" t="s">
        <v>3115</v>
      </c>
      <c r="Q3110" t="s">
        <v>3186</v>
      </c>
      <c r="R3110" s="23" t="s">
        <v>3160</v>
      </c>
      <c r="S3110" t="s">
        <v>3348</v>
      </c>
    </row>
    <row r="3111" spans="1:19" outlineLevel="1" collapsed="1" x14ac:dyDescent="0.2">
      <c r="A3111" t="s">
        <v>4467</v>
      </c>
      <c r="B3111" t="s">
        <v>6806</v>
      </c>
      <c r="C3111" s="15" t="s">
        <v>1343</v>
      </c>
      <c r="D3111" t="s">
        <v>2028</v>
      </c>
      <c r="E3111" t="s">
        <v>3107</v>
      </c>
      <c r="F3111" s="15" t="s">
        <v>2984</v>
      </c>
      <c r="G3111" s="15" t="s">
        <v>1383</v>
      </c>
      <c r="H3111" s="15" t="s">
        <v>1378</v>
      </c>
      <c r="I3111" t="s">
        <v>3180</v>
      </c>
      <c r="J3111" t="s">
        <v>3160</v>
      </c>
      <c r="K3111" t="s">
        <v>3160</v>
      </c>
      <c r="L3111" t="s">
        <v>3160</v>
      </c>
      <c r="M3111" t="s">
        <v>3049</v>
      </c>
      <c r="N3111" t="s">
        <v>3156</v>
      </c>
      <c r="O3111" t="s">
        <v>3160</v>
      </c>
      <c r="P3111" t="s">
        <v>3115</v>
      </c>
      <c r="Q3111" t="s">
        <v>3186</v>
      </c>
      <c r="R3111" s="23" t="s">
        <v>3160</v>
      </c>
      <c r="S3111" t="s">
        <v>3348</v>
      </c>
    </row>
    <row r="3112" spans="1:19" outlineLevel="1" x14ac:dyDescent="0.2">
      <c r="A3112" t="s">
        <v>4467</v>
      </c>
      <c r="B3112" t="s">
        <v>6806</v>
      </c>
      <c r="C3112" s="15" t="s">
        <v>1343</v>
      </c>
      <c r="D3112" t="s">
        <v>2028</v>
      </c>
      <c r="E3112" t="s">
        <v>3107</v>
      </c>
      <c r="F3112" s="15" t="s">
        <v>2984</v>
      </c>
      <c r="G3112" s="15" t="s">
        <v>1383</v>
      </c>
      <c r="H3112" s="15" t="s">
        <v>1378</v>
      </c>
      <c r="I3112" t="s">
        <v>1</v>
      </c>
      <c r="J3112" t="s">
        <v>3160</v>
      </c>
      <c r="K3112" t="s">
        <v>3193</v>
      </c>
      <c r="L3112" t="s">
        <v>3160</v>
      </c>
      <c r="M3112" t="s">
        <v>3049</v>
      </c>
      <c r="N3112" t="s">
        <v>3156</v>
      </c>
      <c r="O3112" t="s">
        <v>3160</v>
      </c>
      <c r="P3112" t="s">
        <v>3115</v>
      </c>
      <c r="Q3112" t="s">
        <v>3186</v>
      </c>
      <c r="R3112" s="23" t="s">
        <v>3160</v>
      </c>
      <c r="S3112" t="s">
        <v>3348</v>
      </c>
    </row>
    <row r="3113" spans="1:19" outlineLevel="1" x14ac:dyDescent="0.2">
      <c r="A3113" t="s">
        <v>4467</v>
      </c>
      <c r="B3113" t="s">
        <v>6806</v>
      </c>
      <c r="C3113" s="15" t="s">
        <v>1343</v>
      </c>
      <c r="D3113" t="s">
        <v>2028</v>
      </c>
      <c r="E3113" t="s">
        <v>3107</v>
      </c>
      <c r="F3113" s="15" t="s">
        <v>2984</v>
      </c>
      <c r="G3113" s="15" t="s">
        <v>1383</v>
      </c>
      <c r="H3113" s="15" t="s">
        <v>1378</v>
      </c>
      <c r="I3113" s="15" t="s">
        <v>1363</v>
      </c>
      <c r="J3113" t="s">
        <v>3160</v>
      </c>
      <c r="K3113" t="s">
        <v>3193</v>
      </c>
      <c r="L3113" t="s">
        <v>3194</v>
      </c>
      <c r="M3113" t="s">
        <v>3049</v>
      </c>
      <c r="N3113" t="s">
        <v>3156</v>
      </c>
      <c r="O3113" t="s">
        <v>3160</v>
      </c>
      <c r="P3113" t="s">
        <v>3115</v>
      </c>
      <c r="Q3113" t="s">
        <v>3186</v>
      </c>
      <c r="R3113" s="23" t="s">
        <v>3160</v>
      </c>
      <c r="S3113" t="s">
        <v>3348</v>
      </c>
    </row>
    <row r="3114" spans="1:19" outlineLevel="1" x14ac:dyDescent="0.2">
      <c r="A3114" t="s">
        <v>4921</v>
      </c>
      <c r="B3114" t="s">
        <v>6763</v>
      </c>
      <c r="C3114" s="15" t="s">
        <v>1343</v>
      </c>
      <c r="D3114" s="15" t="s">
        <v>2028</v>
      </c>
      <c r="E3114" s="15" t="s">
        <v>1382</v>
      </c>
      <c r="F3114" s="15" t="s">
        <v>2984</v>
      </c>
      <c r="G3114" s="15" t="s">
        <v>1383</v>
      </c>
      <c r="H3114" s="15" t="s">
        <v>1377</v>
      </c>
      <c r="I3114" t="s">
        <v>3180</v>
      </c>
      <c r="J3114" t="s">
        <v>3160</v>
      </c>
      <c r="K3114" t="s">
        <v>3160</v>
      </c>
      <c r="L3114" t="s">
        <v>3160</v>
      </c>
      <c r="M3114" t="s">
        <v>3049</v>
      </c>
      <c r="N3114" t="s">
        <v>3156</v>
      </c>
      <c r="O3114" t="s">
        <v>3160</v>
      </c>
      <c r="P3114" t="s">
        <v>3115</v>
      </c>
      <c r="Q3114" t="s">
        <v>3186</v>
      </c>
      <c r="R3114" s="23" t="s">
        <v>3160</v>
      </c>
      <c r="S3114" t="s">
        <v>3348</v>
      </c>
    </row>
    <row r="3115" spans="1:19" outlineLevel="1" x14ac:dyDescent="0.2">
      <c r="A3115" t="s">
        <v>4921</v>
      </c>
      <c r="B3115" t="s">
        <v>6763</v>
      </c>
      <c r="C3115" s="15" t="s">
        <v>1343</v>
      </c>
      <c r="D3115" s="15" t="s">
        <v>2028</v>
      </c>
      <c r="E3115" s="15" t="s">
        <v>1382</v>
      </c>
      <c r="F3115" s="15" t="s">
        <v>2984</v>
      </c>
      <c r="G3115" s="15" t="s">
        <v>1383</v>
      </c>
      <c r="H3115" s="15" t="s">
        <v>1377</v>
      </c>
      <c r="I3115" t="s">
        <v>1</v>
      </c>
      <c r="J3115" t="s">
        <v>3160</v>
      </c>
      <c r="K3115" t="s">
        <v>3193</v>
      </c>
      <c r="L3115" t="s">
        <v>3160</v>
      </c>
      <c r="M3115" t="s">
        <v>3049</v>
      </c>
      <c r="N3115" t="s">
        <v>3156</v>
      </c>
      <c r="O3115" t="s">
        <v>3160</v>
      </c>
      <c r="P3115" t="s">
        <v>3115</v>
      </c>
      <c r="Q3115" t="s">
        <v>3186</v>
      </c>
      <c r="R3115" s="23" t="s">
        <v>3160</v>
      </c>
      <c r="S3115" t="s">
        <v>3348</v>
      </c>
    </row>
    <row r="3116" spans="1:19" outlineLevel="1" x14ac:dyDescent="0.2">
      <c r="A3116" t="s">
        <v>4921</v>
      </c>
      <c r="B3116" t="s">
        <v>6763</v>
      </c>
      <c r="C3116" s="15" t="s">
        <v>1343</v>
      </c>
      <c r="D3116" s="15" t="s">
        <v>2028</v>
      </c>
      <c r="E3116" s="15" t="s">
        <v>1382</v>
      </c>
      <c r="F3116" s="15" t="s">
        <v>2984</v>
      </c>
      <c r="G3116" s="15" t="s">
        <v>1383</v>
      </c>
      <c r="H3116" s="15" t="s">
        <v>1377</v>
      </c>
      <c r="I3116" s="15" t="s">
        <v>1363</v>
      </c>
      <c r="J3116" t="s">
        <v>3160</v>
      </c>
      <c r="K3116" t="s">
        <v>3193</v>
      </c>
      <c r="L3116" t="s">
        <v>3194</v>
      </c>
      <c r="M3116" t="s">
        <v>3049</v>
      </c>
      <c r="N3116" t="s">
        <v>3156</v>
      </c>
      <c r="O3116" t="s">
        <v>3160</v>
      </c>
      <c r="P3116" t="s">
        <v>3115</v>
      </c>
      <c r="Q3116" t="s">
        <v>3186</v>
      </c>
      <c r="R3116" s="23" t="s">
        <v>3160</v>
      </c>
      <c r="S3116" t="s">
        <v>3348</v>
      </c>
    </row>
    <row r="3117" spans="1:19" outlineLevel="1" collapsed="1" x14ac:dyDescent="0.2">
      <c r="A3117" t="s">
        <v>3825</v>
      </c>
      <c r="B3117" t="s">
        <v>6807</v>
      </c>
      <c r="C3117" s="15" t="s">
        <v>1343</v>
      </c>
      <c r="D3117" s="15" t="s">
        <v>2390</v>
      </c>
      <c r="E3117" t="s">
        <v>1382</v>
      </c>
      <c r="F3117" s="15" t="s">
        <v>2984</v>
      </c>
      <c r="G3117" s="15" t="s">
        <v>1383</v>
      </c>
      <c r="H3117" s="15" t="s">
        <v>1377</v>
      </c>
      <c r="I3117" t="s">
        <v>3180</v>
      </c>
      <c r="J3117" t="s">
        <v>3160</v>
      </c>
      <c r="K3117" t="s">
        <v>3160</v>
      </c>
      <c r="L3117" t="s">
        <v>3160</v>
      </c>
      <c r="M3117" t="s">
        <v>3049</v>
      </c>
      <c r="N3117" t="s">
        <v>3156</v>
      </c>
      <c r="O3117" t="s">
        <v>3160</v>
      </c>
      <c r="P3117" t="s">
        <v>3115</v>
      </c>
      <c r="Q3117" t="s">
        <v>3186</v>
      </c>
      <c r="R3117" s="23" t="s">
        <v>3160</v>
      </c>
      <c r="S3117" t="s">
        <v>3348</v>
      </c>
    </row>
    <row r="3118" spans="1:19" outlineLevel="1" x14ac:dyDescent="0.2">
      <c r="A3118" t="s">
        <v>3825</v>
      </c>
      <c r="B3118" t="s">
        <v>6807</v>
      </c>
      <c r="C3118" s="15" t="s">
        <v>1343</v>
      </c>
      <c r="D3118" s="15" t="s">
        <v>2390</v>
      </c>
      <c r="E3118" t="s">
        <v>1382</v>
      </c>
      <c r="F3118" s="15" t="s">
        <v>2984</v>
      </c>
      <c r="G3118" s="15" t="s">
        <v>1383</v>
      </c>
      <c r="H3118" s="15" t="s">
        <v>1377</v>
      </c>
      <c r="I3118" t="s">
        <v>1</v>
      </c>
      <c r="J3118" t="s">
        <v>3160</v>
      </c>
      <c r="K3118" t="s">
        <v>3193</v>
      </c>
      <c r="L3118" t="s">
        <v>3160</v>
      </c>
      <c r="M3118" t="s">
        <v>3049</v>
      </c>
      <c r="N3118" t="s">
        <v>3156</v>
      </c>
      <c r="O3118" t="s">
        <v>3160</v>
      </c>
      <c r="P3118" t="s">
        <v>3115</v>
      </c>
      <c r="Q3118" t="s">
        <v>3186</v>
      </c>
      <c r="R3118" s="23" t="s">
        <v>3160</v>
      </c>
      <c r="S3118" t="s">
        <v>3348</v>
      </c>
    </row>
    <row r="3119" spans="1:19" outlineLevel="1" x14ac:dyDescent="0.2">
      <c r="A3119" t="s">
        <v>3825</v>
      </c>
      <c r="B3119" t="s">
        <v>6807</v>
      </c>
      <c r="C3119" s="15" t="s">
        <v>1343</v>
      </c>
      <c r="D3119" s="15" t="s">
        <v>2390</v>
      </c>
      <c r="E3119" t="s">
        <v>1382</v>
      </c>
      <c r="F3119" s="15" t="s">
        <v>2984</v>
      </c>
      <c r="G3119" s="15" t="s">
        <v>1383</v>
      </c>
      <c r="H3119" s="15" t="s">
        <v>1377</v>
      </c>
      <c r="I3119" s="15" t="s">
        <v>1363</v>
      </c>
      <c r="J3119" t="s">
        <v>3160</v>
      </c>
      <c r="K3119" t="s">
        <v>3193</v>
      </c>
      <c r="L3119" t="s">
        <v>3194</v>
      </c>
      <c r="M3119" t="s">
        <v>3049</v>
      </c>
      <c r="N3119" t="s">
        <v>3156</v>
      </c>
      <c r="O3119" t="s">
        <v>3160</v>
      </c>
      <c r="P3119" t="s">
        <v>3115</v>
      </c>
      <c r="Q3119" t="s">
        <v>3186</v>
      </c>
      <c r="R3119" s="23" t="s">
        <v>3160</v>
      </c>
      <c r="S3119" t="s">
        <v>3348</v>
      </c>
    </row>
    <row r="3120" spans="1:19" outlineLevel="1" collapsed="1" x14ac:dyDescent="0.2">
      <c r="A3120" t="s">
        <v>3826</v>
      </c>
      <c r="B3120" t="s">
        <v>6808</v>
      </c>
      <c r="C3120" s="15" t="s">
        <v>1343</v>
      </c>
      <c r="D3120" s="15" t="s">
        <v>2390</v>
      </c>
      <c r="E3120" t="s">
        <v>2391</v>
      </c>
      <c r="F3120" s="15" t="s">
        <v>2984</v>
      </c>
      <c r="G3120" s="15" t="s">
        <v>1383</v>
      </c>
      <c r="H3120" s="15" t="s">
        <v>1378</v>
      </c>
      <c r="I3120" t="s">
        <v>3180</v>
      </c>
      <c r="J3120" t="s">
        <v>3160</v>
      </c>
      <c r="K3120" t="s">
        <v>3160</v>
      </c>
      <c r="L3120" t="s">
        <v>3160</v>
      </c>
      <c r="M3120" t="s">
        <v>3049</v>
      </c>
      <c r="N3120" t="s">
        <v>3156</v>
      </c>
      <c r="O3120" t="s">
        <v>3160</v>
      </c>
      <c r="P3120" t="s">
        <v>3115</v>
      </c>
      <c r="Q3120" t="s">
        <v>3186</v>
      </c>
      <c r="R3120" s="23" t="s">
        <v>3160</v>
      </c>
      <c r="S3120" t="s">
        <v>3348</v>
      </c>
    </row>
    <row r="3121" spans="1:19" outlineLevel="1" x14ac:dyDescent="0.2">
      <c r="A3121" t="s">
        <v>3826</v>
      </c>
      <c r="B3121" t="s">
        <v>6808</v>
      </c>
      <c r="C3121" s="15" t="s">
        <v>1343</v>
      </c>
      <c r="D3121" s="15" t="s">
        <v>2390</v>
      </c>
      <c r="E3121" t="s">
        <v>2391</v>
      </c>
      <c r="F3121" s="15" t="s">
        <v>2984</v>
      </c>
      <c r="G3121" s="15" t="s">
        <v>1383</v>
      </c>
      <c r="H3121" s="15" t="s">
        <v>1378</v>
      </c>
      <c r="I3121" t="s">
        <v>1</v>
      </c>
      <c r="J3121" t="s">
        <v>3160</v>
      </c>
      <c r="K3121" t="s">
        <v>3193</v>
      </c>
      <c r="L3121" t="s">
        <v>3160</v>
      </c>
      <c r="M3121" t="s">
        <v>3049</v>
      </c>
      <c r="N3121" t="s">
        <v>3156</v>
      </c>
      <c r="O3121" t="s">
        <v>3160</v>
      </c>
      <c r="P3121" t="s">
        <v>3115</v>
      </c>
      <c r="Q3121" t="s">
        <v>3186</v>
      </c>
      <c r="R3121" s="23" t="s">
        <v>3160</v>
      </c>
      <c r="S3121" t="s">
        <v>3348</v>
      </c>
    </row>
    <row r="3122" spans="1:19" outlineLevel="1" x14ac:dyDescent="0.2">
      <c r="A3122" t="s">
        <v>3826</v>
      </c>
      <c r="B3122" t="s">
        <v>6808</v>
      </c>
      <c r="C3122" s="15" t="s">
        <v>1343</v>
      </c>
      <c r="D3122" s="15" t="s">
        <v>2390</v>
      </c>
      <c r="E3122" t="s">
        <v>2391</v>
      </c>
      <c r="F3122" s="15" t="s">
        <v>2984</v>
      </c>
      <c r="G3122" s="15" t="s">
        <v>1383</v>
      </c>
      <c r="H3122" s="15" t="s">
        <v>1378</v>
      </c>
      <c r="I3122" s="15" t="s">
        <v>1363</v>
      </c>
      <c r="J3122" t="s">
        <v>3160</v>
      </c>
      <c r="K3122" t="s">
        <v>3193</v>
      </c>
      <c r="L3122" t="s">
        <v>3194</v>
      </c>
      <c r="M3122" t="s">
        <v>3049</v>
      </c>
      <c r="N3122" t="s">
        <v>3156</v>
      </c>
      <c r="O3122" t="s">
        <v>3160</v>
      </c>
      <c r="P3122" t="s">
        <v>3115</v>
      </c>
      <c r="Q3122" t="s">
        <v>3186</v>
      </c>
      <c r="R3122" s="23" t="s">
        <v>3160</v>
      </c>
      <c r="S3122" t="s">
        <v>3348</v>
      </c>
    </row>
    <row r="3123" spans="1:19" outlineLevel="1" collapsed="1" x14ac:dyDescent="0.2">
      <c r="A3123" t="s">
        <v>3827</v>
      </c>
      <c r="B3123" t="s">
        <v>6809</v>
      </c>
      <c r="C3123" s="15" t="s">
        <v>1343</v>
      </c>
      <c r="D3123" s="15" t="s">
        <v>2390</v>
      </c>
      <c r="E3123" t="s">
        <v>2392</v>
      </c>
      <c r="F3123" s="15" t="s">
        <v>2984</v>
      </c>
      <c r="G3123" s="15" t="s">
        <v>1383</v>
      </c>
      <c r="H3123" s="15" t="s">
        <v>1378</v>
      </c>
      <c r="I3123" t="s">
        <v>3180</v>
      </c>
      <c r="J3123" t="s">
        <v>3160</v>
      </c>
      <c r="K3123" t="s">
        <v>3160</v>
      </c>
      <c r="L3123" t="s">
        <v>3160</v>
      </c>
      <c r="M3123" t="s">
        <v>3049</v>
      </c>
      <c r="N3123" t="s">
        <v>3156</v>
      </c>
      <c r="O3123" t="s">
        <v>3160</v>
      </c>
      <c r="P3123" t="s">
        <v>3115</v>
      </c>
      <c r="Q3123" t="s">
        <v>3186</v>
      </c>
      <c r="R3123" s="23" t="s">
        <v>3160</v>
      </c>
      <c r="S3123" t="s">
        <v>3348</v>
      </c>
    </row>
    <row r="3124" spans="1:19" outlineLevel="1" x14ac:dyDescent="0.2">
      <c r="A3124" t="s">
        <v>3827</v>
      </c>
      <c r="B3124" t="s">
        <v>6809</v>
      </c>
      <c r="C3124" s="15" t="s">
        <v>1343</v>
      </c>
      <c r="D3124" s="15" t="s">
        <v>2390</v>
      </c>
      <c r="E3124" t="s">
        <v>2392</v>
      </c>
      <c r="F3124" s="15" t="s">
        <v>2984</v>
      </c>
      <c r="G3124" s="15" t="s">
        <v>1383</v>
      </c>
      <c r="H3124" s="15" t="s">
        <v>1378</v>
      </c>
      <c r="I3124" t="s">
        <v>1</v>
      </c>
      <c r="J3124" t="s">
        <v>3160</v>
      </c>
      <c r="K3124" t="s">
        <v>3193</v>
      </c>
      <c r="L3124" t="s">
        <v>3160</v>
      </c>
      <c r="M3124" t="s">
        <v>3049</v>
      </c>
      <c r="N3124" t="s">
        <v>3156</v>
      </c>
      <c r="O3124" t="s">
        <v>3160</v>
      </c>
      <c r="P3124" t="s">
        <v>3115</v>
      </c>
      <c r="Q3124" t="s">
        <v>3186</v>
      </c>
      <c r="R3124" s="23" t="s">
        <v>3160</v>
      </c>
      <c r="S3124" t="s">
        <v>3348</v>
      </c>
    </row>
    <row r="3125" spans="1:19" outlineLevel="1" x14ac:dyDescent="0.2">
      <c r="A3125" t="s">
        <v>3827</v>
      </c>
      <c r="B3125" t="s">
        <v>6809</v>
      </c>
      <c r="C3125" s="15" t="s">
        <v>1343</v>
      </c>
      <c r="D3125" s="15" t="s">
        <v>2390</v>
      </c>
      <c r="E3125" t="s">
        <v>2392</v>
      </c>
      <c r="F3125" s="15" t="s">
        <v>2984</v>
      </c>
      <c r="G3125" s="15" t="s">
        <v>1383</v>
      </c>
      <c r="H3125" s="15" t="s">
        <v>1378</v>
      </c>
      <c r="I3125" s="15" t="s">
        <v>1363</v>
      </c>
      <c r="J3125" t="s">
        <v>3160</v>
      </c>
      <c r="K3125" t="s">
        <v>3193</v>
      </c>
      <c r="L3125" t="s">
        <v>3194</v>
      </c>
      <c r="M3125" t="s">
        <v>3049</v>
      </c>
      <c r="N3125" t="s">
        <v>3156</v>
      </c>
      <c r="O3125" t="s">
        <v>3160</v>
      </c>
      <c r="P3125" t="s">
        <v>3115</v>
      </c>
      <c r="Q3125" t="s">
        <v>3186</v>
      </c>
      <c r="R3125" s="23" t="s">
        <v>3160</v>
      </c>
      <c r="S3125" t="s">
        <v>3348</v>
      </c>
    </row>
    <row r="3126" spans="1:19" outlineLevel="1" collapsed="1" x14ac:dyDescent="0.2">
      <c r="A3126" t="s">
        <v>3828</v>
      </c>
      <c r="B3126" t="s">
        <v>6810</v>
      </c>
      <c r="C3126" s="15" t="s">
        <v>1343</v>
      </c>
      <c r="D3126" s="15" t="s">
        <v>2390</v>
      </c>
      <c r="E3126" t="s">
        <v>2393</v>
      </c>
      <c r="F3126" s="15" t="s">
        <v>2984</v>
      </c>
      <c r="G3126" s="15" t="s">
        <v>1383</v>
      </c>
      <c r="H3126" s="15" t="s">
        <v>1378</v>
      </c>
      <c r="I3126" t="s">
        <v>3180</v>
      </c>
      <c r="J3126" t="s">
        <v>3160</v>
      </c>
      <c r="K3126" t="s">
        <v>3160</v>
      </c>
      <c r="L3126" t="s">
        <v>3160</v>
      </c>
      <c r="M3126" t="s">
        <v>3049</v>
      </c>
      <c r="N3126" t="s">
        <v>3156</v>
      </c>
      <c r="O3126" t="s">
        <v>3160</v>
      </c>
      <c r="P3126" t="s">
        <v>3115</v>
      </c>
      <c r="Q3126" t="s">
        <v>3186</v>
      </c>
      <c r="R3126" s="23" t="s">
        <v>3160</v>
      </c>
      <c r="S3126" t="s">
        <v>3348</v>
      </c>
    </row>
    <row r="3127" spans="1:19" outlineLevel="1" x14ac:dyDescent="0.2">
      <c r="A3127" t="s">
        <v>3828</v>
      </c>
      <c r="B3127" t="s">
        <v>6810</v>
      </c>
      <c r="C3127" s="15" t="s">
        <v>1343</v>
      </c>
      <c r="D3127" s="15" t="s">
        <v>2390</v>
      </c>
      <c r="E3127" t="s">
        <v>2393</v>
      </c>
      <c r="F3127" s="15" t="s">
        <v>2984</v>
      </c>
      <c r="G3127" s="15" t="s">
        <v>1383</v>
      </c>
      <c r="H3127" s="15" t="s">
        <v>1378</v>
      </c>
      <c r="I3127" t="s">
        <v>1</v>
      </c>
      <c r="J3127" t="s">
        <v>3160</v>
      </c>
      <c r="K3127" t="s">
        <v>3193</v>
      </c>
      <c r="L3127" t="s">
        <v>3160</v>
      </c>
      <c r="M3127" t="s">
        <v>3049</v>
      </c>
      <c r="N3127" t="s">
        <v>3156</v>
      </c>
      <c r="O3127" t="s">
        <v>3160</v>
      </c>
      <c r="P3127" t="s">
        <v>3115</v>
      </c>
      <c r="Q3127" t="s">
        <v>3186</v>
      </c>
      <c r="R3127" s="23" t="s">
        <v>3160</v>
      </c>
      <c r="S3127" t="s">
        <v>3348</v>
      </c>
    </row>
    <row r="3128" spans="1:19" outlineLevel="1" x14ac:dyDescent="0.2">
      <c r="A3128" t="s">
        <v>3828</v>
      </c>
      <c r="B3128" t="s">
        <v>6810</v>
      </c>
      <c r="C3128" s="15" t="s">
        <v>1343</v>
      </c>
      <c r="D3128" s="15" t="s">
        <v>2390</v>
      </c>
      <c r="E3128" t="s">
        <v>2393</v>
      </c>
      <c r="F3128" s="15" t="s">
        <v>2984</v>
      </c>
      <c r="G3128" s="15" t="s">
        <v>1383</v>
      </c>
      <c r="H3128" s="15" t="s">
        <v>1378</v>
      </c>
      <c r="I3128" s="15" t="s">
        <v>1363</v>
      </c>
      <c r="J3128" t="s">
        <v>3160</v>
      </c>
      <c r="K3128" t="s">
        <v>3193</v>
      </c>
      <c r="L3128" t="s">
        <v>3194</v>
      </c>
      <c r="M3128" t="s">
        <v>3049</v>
      </c>
      <c r="N3128" t="s">
        <v>3156</v>
      </c>
      <c r="O3128" t="s">
        <v>3160</v>
      </c>
      <c r="P3128" t="s">
        <v>3115</v>
      </c>
      <c r="Q3128" t="s">
        <v>3186</v>
      </c>
      <c r="R3128" s="23" t="s">
        <v>3160</v>
      </c>
      <c r="S3128" t="s">
        <v>3348</v>
      </c>
    </row>
    <row r="3129" spans="1:19" outlineLevel="1" collapsed="1" x14ac:dyDescent="0.2">
      <c r="A3129" t="s">
        <v>4563</v>
      </c>
      <c r="B3129" t="s">
        <v>6811</v>
      </c>
      <c r="C3129" s="15" t="s">
        <v>3160</v>
      </c>
      <c r="D3129" t="s">
        <v>3160</v>
      </c>
      <c r="E3129" t="s">
        <v>3160</v>
      </c>
      <c r="F3129" t="s">
        <v>3160</v>
      </c>
      <c r="G3129" t="s">
        <v>3160</v>
      </c>
      <c r="H3129" s="15" t="s">
        <v>1377</v>
      </c>
      <c r="I3129" t="s">
        <v>3180</v>
      </c>
      <c r="J3129" t="s">
        <v>3160</v>
      </c>
      <c r="K3129" t="s">
        <v>3160</v>
      </c>
      <c r="L3129" t="s">
        <v>3160</v>
      </c>
      <c r="M3129" t="s">
        <v>3049</v>
      </c>
      <c r="N3129" t="s">
        <v>3156</v>
      </c>
      <c r="O3129" t="s">
        <v>3160</v>
      </c>
      <c r="P3129" t="s">
        <v>1381</v>
      </c>
      <c r="Q3129" t="s">
        <v>3186</v>
      </c>
      <c r="R3129" t="s">
        <v>3160</v>
      </c>
      <c r="S3129" t="s">
        <v>3189</v>
      </c>
    </row>
    <row r="3130" spans="1:19" outlineLevel="1" collapsed="1" x14ac:dyDescent="0.2">
      <c r="A3130" t="s">
        <v>4563</v>
      </c>
      <c r="B3130" t="s">
        <v>6811</v>
      </c>
      <c r="C3130" s="15" t="s">
        <v>1342</v>
      </c>
      <c r="D3130" t="s">
        <v>3160</v>
      </c>
      <c r="E3130" t="s">
        <v>3160</v>
      </c>
      <c r="F3130" t="s">
        <v>3160</v>
      </c>
      <c r="G3130" t="s">
        <v>3160</v>
      </c>
      <c r="H3130" s="15" t="s">
        <v>1378</v>
      </c>
      <c r="I3130" t="s">
        <v>3180</v>
      </c>
      <c r="J3130" t="s">
        <v>3160</v>
      </c>
      <c r="K3130" t="s">
        <v>3160</v>
      </c>
      <c r="L3130" t="s">
        <v>3160</v>
      </c>
      <c r="M3130" t="s">
        <v>3049</v>
      </c>
      <c r="N3130" t="s">
        <v>3156</v>
      </c>
      <c r="O3130" t="s">
        <v>3160</v>
      </c>
      <c r="P3130" t="s">
        <v>1382</v>
      </c>
      <c r="Q3130" t="s">
        <v>3186</v>
      </c>
      <c r="R3130" t="s">
        <v>3011</v>
      </c>
      <c r="S3130" t="s">
        <v>3189</v>
      </c>
    </row>
    <row r="3131" spans="1:19" outlineLevel="1" collapsed="1" x14ac:dyDescent="0.2">
      <c r="A3131" t="s">
        <v>4563</v>
      </c>
      <c r="B3131" t="s">
        <v>6811</v>
      </c>
      <c r="C3131" s="15" t="s">
        <v>3775</v>
      </c>
      <c r="D3131" t="s">
        <v>3160</v>
      </c>
      <c r="E3131" t="s">
        <v>3160</v>
      </c>
      <c r="F3131" t="s">
        <v>3160</v>
      </c>
      <c r="G3131" t="s">
        <v>3160</v>
      </c>
      <c r="H3131" s="15" t="s">
        <v>1378</v>
      </c>
      <c r="I3131" t="s">
        <v>3180</v>
      </c>
      <c r="J3131" t="s">
        <v>3160</v>
      </c>
      <c r="K3131" t="s">
        <v>3160</v>
      </c>
      <c r="L3131" t="s">
        <v>3160</v>
      </c>
      <c r="M3131" t="s">
        <v>3049</v>
      </c>
      <c r="N3131" t="s">
        <v>3156</v>
      </c>
      <c r="O3131" t="s">
        <v>3160</v>
      </c>
      <c r="P3131" t="s">
        <v>1382</v>
      </c>
      <c r="Q3131" t="s">
        <v>3186</v>
      </c>
      <c r="R3131" t="s">
        <v>4561</v>
      </c>
      <c r="S3131" t="s">
        <v>3189</v>
      </c>
    </row>
    <row r="3132" spans="1:19" outlineLevel="1" collapsed="1" x14ac:dyDescent="0.2">
      <c r="A3132" t="s">
        <v>4563</v>
      </c>
      <c r="B3132" t="s">
        <v>6811</v>
      </c>
      <c r="C3132" s="15" t="s">
        <v>3775</v>
      </c>
      <c r="D3132" t="s">
        <v>3160</v>
      </c>
      <c r="E3132" t="s">
        <v>3160</v>
      </c>
      <c r="F3132" t="s">
        <v>3160</v>
      </c>
      <c r="G3132" t="s">
        <v>3160</v>
      </c>
      <c r="H3132" s="15" t="s">
        <v>1378</v>
      </c>
      <c r="I3132" t="s">
        <v>3180</v>
      </c>
      <c r="J3132" t="s">
        <v>3160</v>
      </c>
      <c r="K3132" t="s">
        <v>3160</v>
      </c>
      <c r="L3132" t="s">
        <v>3160</v>
      </c>
      <c r="M3132" t="s">
        <v>3049</v>
      </c>
      <c r="N3132" t="s">
        <v>3156</v>
      </c>
      <c r="O3132" t="s">
        <v>3160</v>
      </c>
      <c r="P3132" t="s">
        <v>1383</v>
      </c>
      <c r="Q3132" t="s">
        <v>3186</v>
      </c>
      <c r="R3132" t="s">
        <v>3737</v>
      </c>
      <c r="S3132" t="s">
        <v>3189</v>
      </c>
    </row>
    <row r="3133" spans="1:19" outlineLevel="1" collapsed="1" x14ac:dyDescent="0.2">
      <c r="A3133" t="s">
        <v>4563</v>
      </c>
      <c r="B3133" t="s">
        <v>6811</v>
      </c>
      <c r="C3133" s="15" t="s">
        <v>3160</v>
      </c>
      <c r="D3133" t="s">
        <v>3160</v>
      </c>
      <c r="E3133" t="s">
        <v>3160</v>
      </c>
      <c r="F3133" t="s">
        <v>3160</v>
      </c>
      <c r="G3133" t="s">
        <v>3160</v>
      </c>
      <c r="H3133" s="15" t="s">
        <v>1377</v>
      </c>
      <c r="I3133" t="s">
        <v>1</v>
      </c>
      <c r="J3133" t="s">
        <v>3160</v>
      </c>
      <c r="K3133" t="s">
        <v>3193</v>
      </c>
      <c r="L3133" t="s">
        <v>3160</v>
      </c>
      <c r="M3133" t="s">
        <v>3049</v>
      </c>
      <c r="N3133" t="s">
        <v>3156</v>
      </c>
      <c r="O3133" t="s">
        <v>3160</v>
      </c>
      <c r="P3133" t="s">
        <v>1381</v>
      </c>
      <c r="Q3133" t="s">
        <v>3186</v>
      </c>
      <c r="R3133" t="s">
        <v>3160</v>
      </c>
      <c r="S3133" t="s">
        <v>3189</v>
      </c>
    </row>
    <row r="3134" spans="1:19" outlineLevel="1" collapsed="1" x14ac:dyDescent="0.2">
      <c r="A3134" t="s">
        <v>4563</v>
      </c>
      <c r="B3134" t="s">
        <v>6811</v>
      </c>
      <c r="C3134" s="15" t="s">
        <v>1342</v>
      </c>
      <c r="D3134" t="s">
        <v>3160</v>
      </c>
      <c r="E3134" t="s">
        <v>3160</v>
      </c>
      <c r="F3134" t="s">
        <v>3160</v>
      </c>
      <c r="G3134" t="s">
        <v>3160</v>
      </c>
      <c r="H3134" s="15" t="s">
        <v>1378</v>
      </c>
      <c r="I3134" t="s">
        <v>1</v>
      </c>
      <c r="J3134" t="s">
        <v>3160</v>
      </c>
      <c r="K3134" t="s">
        <v>3193</v>
      </c>
      <c r="L3134" t="s">
        <v>3160</v>
      </c>
      <c r="M3134" t="s">
        <v>3049</v>
      </c>
      <c r="N3134" t="s">
        <v>3156</v>
      </c>
      <c r="O3134" t="s">
        <v>3160</v>
      </c>
      <c r="P3134" t="s">
        <v>1382</v>
      </c>
      <c r="Q3134" t="s">
        <v>3186</v>
      </c>
      <c r="R3134" t="s">
        <v>3011</v>
      </c>
      <c r="S3134" t="s">
        <v>3189</v>
      </c>
    </row>
    <row r="3135" spans="1:19" outlineLevel="1" collapsed="1" x14ac:dyDescent="0.2">
      <c r="A3135" t="s">
        <v>4563</v>
      </c>
      <c r="B3135" t="s">
        <v>6811</v>
      </c>
      <c r="C3135" s="15" t="s">
        <v>3775</v>
      </c>
      <c r="D3135" t="s">
        <v>3160</v>
      </c>
      <c r="E3135" t="s">
        <v>3160</v>
      </c>
      <c r="F3135" t="s">
        <v>3160</v>
      </c>
      <c r="G3135" t="s">
        <v>3160</v>
      </c>
      <c r="H3135" s="15" t="s">
        <v>1378</v>
      </c>
      <c r="I3135" t="s">
        <v>1</v>
      </c>
      <c r="J3135" t="s">
        <v>3160</v>
      </c>
      <c r="K3135" t="s">
        <v>3193</v>
      </c>
      <c r="L3135" t="s">
        <v>3160</v>
      </c>
      <c r="M3135" t="s">
        <v>3049</v>
      </c>
      <c r="N3135" t="s">
        <v>3156</v>
      </c>
      <c r="O3135" t="s">
        <v>3160</v>
      </c>
      <c r="P3135" t="s">
        <v>1382</v>
      </c>
      <c r="Q3135" t="s">
        <v>3186</v>
      </c>
      <c r="R3135" t="s">
        <v>4561</v>
      </c>
      <c r="S3135" t="s">
        <v>3189</v>
      </c>
    </row>
    <row r="3136" spans="1:19" outlineLevel="1" collapsed="1" x14ac:dyDescent="0.2">
      <c r="A3136" t="s">
        <v>4563</v>
      </c>
      <c r="B3136" t="s">
        <v>6811</v>
      </c>
      <c r="C3136" s="15" t="s">
        <v>3775</v>
      </c>
      <c r="D3136" t="s">
        <v>3160</v>
      </c>
      <c r="E3136" t="s">
        <v>3160</v>
      </c>
      <c r="F3136" t="s">
        <v>3160</v>
      </c>
      <c r="G3136" t="s">
        <v>3160</v>
      </c>
      <c r="H3136" s="15" t="s">
        <v>1378</v>
      </c>
      <c r="I3136" t="s">
        <v>1</v>
      </c>
      <c r="J3136" t="s">
        <v>3160</v>
      </c>
      <c r="K3136" t="s">
        <v>3193</v>
      </c>
      <c r="L3136" t="s">
        <v>3160</v>
      </c>
      <c r="M3136" t="s">
        <v>3049</v>
      </c>
      <c r="N3136" t="s">
        <v>3156</v>
      </c>
      <c r="O3136" t="s">
        <v>3160</v>
      </c>
      <c r="P3136" t="s">
        <v>1383</v>
      </c>
      <c r="Q3136" t="s">
        <v>3186</v>
      </c>
      <c r="R3136" t="s">
        <v>3737</v>
      </c>
      <c r="S3136" t="s">
        <v>3189</v>
      </c>
    </row>
    <row r="3137" spans="1:19" outlineLevel="1" collapsed="1" x14ac:dyDescent="0.2">
      <c r="A3137" t="s">
        <v>4563</v>
      </c>
      <c r="B3137" t="s">
        <v>6811</v>
      </c>
      <c r="C3137" s="15" t="s">
        <v>3160</v>
      </c>
      <c r="D3137" t="s">
        <v>3160</v>
      </c>
      <c r="E3137" t="s">
        <v>3160</v>
      </c>
      <c r="F3137" t="s">
        <v>3160</v>
      </c>
      <c r="G3137" t="s">
        <v>3160</v>
      </c>
      <c r="H3137" s="15" t="s">
        <v>1377</v>
      </c>
      <c r="I3137" t="s">
        <v>1363</v>
      </c>
      <c r="J3137" t="s">
        <v>3160</v>
      </c>
      <c r="K3137" t="s">
        <v>3193</v>
      </c>
      <c r="L3137" t="s">
        <v>3194</v>
      </c>
      <c r="M3137" t="s">
        <v>3049</v>
      </c>
      <c r="N3137" t="s">
        <v>3156</v>
      </c>
      <c r="O3137" t="s">
        <v>3160</v>
      </c>
      <c r="P3137" t="s">
        <v>1381</v>
      </c>
      <c r="Q3137" t="s">
        <v>3186</v>
      </c>
      <c r="R3137" t="s">
        <v>3160</v>
      </c>
      <c r="S3137" t="s">
        <v>3189</v>
      </c>
    </row>
    <row r="3138" spans="1:19" outlineLevel="1" collapsed="1" x14ac:dyDescent="0.2">
      <c r="A3138" t="s">
        <v>4563</v>
      </c>
      <c r="B3138" t="s">
        <v>6811</v>
      </c>
      <c r="C3138" s="15" t="s">
        <v>1342</v>
      </c>
      <c r="D3138" t="s">
        <v>3160</v>
      </c>
      <c r="E3138" t="s">
        <v>3160</v>
      </c>
      <c r="F3138" t="s">
        <v>3160</v>
      </c>
      <c r="G3138" t="s">
        <v>3160</v>
      </c>
      <c r="H3138" s="15" t="s">
        <v>1378</v>
      </c>
      <c r="I3138" t="s">
        <v>1363</v>
      </c>
      <c r="J3138" t="s">
        <v>3160</v>
      </c>
      <c r="K3138" t="s">
        <v>3193</v>
      </c>
      <c r="L3138" t="s">
        <v>3194</v>
      </c>
      <c r="M3138" t="s">
        <v>3049</v>
      </c>
      <c r="N3138" t="s">
        <v>3156</v>
      </c>
      <c r="O3138" t="s">
        <v>3160</v>
      </c>
      <c r="P3138" t="s">
        <v>1382</v>
      </c>
      <c r="Q3138" t="s">
        <v>3186</v>
      </c>
      <c r="R3138" t="s">
        <v>3011</v>
      </c>
      <c r="S3138" t="s">
        <v>3189</v>
      </c>
    </row>
    <row r="3139" spans="1:19" outlineLevel="1" collapsed="1" x14ac:dyDescent="0.2">
      <c r="A3139" t="s">
        <v>4563</v>
      </c>
      <c r="B3139" t="s">
        <v>6811</v>
      </c>
      <c r="C3139" s="15" t="s">
        <v>3775</v>
      </c>
      <c r="D3139" t="s">
        <v>3160</v>
      </c>
      <c r="E3139" t="s">
        <v>3160</v>
      </c>
      <c r="F3139" t="s">
        <v>3160</v>
      </c>
      <c r="G3139" t="s">
        <v>3160</v>
      </c>
      <c r="H3139" s="15" t="s">
        <v>1378</v>
      </c>
      <c r="I3139" t="s">
        <v>1363</v>
      </c>
      <c r="J3139" t="s">
        <v>3160</v>
      </c>
      <c r="K3139" t="s">
        <v>3193</v>
      </c>
      <c r="L3139" t="s">
        <v>3194</v>
      </c>
      <c r="M3139" t="s">
        <v>3049</v>
      </c>
      <c r="N3139" t="s">
        <v>3156</v>
      </c>
      <c r="O3139" t="s">
        <v>3160</v>
      </c>
      <c r="P3139" t="s">
        <v>1382</v>
      </c>
      <c r="Q3139" t="s">
        <v>3186</v>
      </c>
      <c r="R3139" t="s">
        <v>4561</v>
      </c>
      <c r="S3139" t="s">
        <v>3189</v>
      </c>
    </row>
    <row r="3140" spans="1:19" outlineLevel="1" collapsed="1" x14ac:dyDescent="0.2">
      <c r="A3140" t="s">
        <v>4563</v>
      </c>
      <c r="B3140" t="s">
        <v>6811</v>
      </c>
      <c r="C3140" s="15" t="s">
        <v>3775</v>
      </c>
      <c r="D3140" t="s">
        <v>3160</v>
      </c>
      <c r="E3140" t="s">
        <v>3160</v>
      </c>
      <c r="F3140" t="s">
        <v>3160</v>
      </c>
      <c r="G3140" t="s">
        <v>3160</v>
      </c>
      <c r="H3140" s="15" t="s">
        <v>1378</v>
      </c>
      <c r="I3140" t="s">
        <v>1363</v>
      </c>
      <c r="J3140" t="s">
        <v>3160</v>
      </c>
      <c r="K3140" t="s">
        <v>3193</v>
      </c>
      <c r="L3140" t="s">
        <v>3194</v>
      </c>
      <c r="M3140" t="s">
        <v>3049</v>
      </c>
      <c r="N3140" t="s">
        <v>3156</v>
      </c>
      <c r="O3140" t="s">
        <v>3160</v>
      </c>
      <c r="P3140" t="s">
        <v>1383</v>
      </c>
      <c r="Q3140" t="s">
        <v>3186</v>
      </c>
      <c r="R3140" t="s">
        <v>3737</v>
      </c>
      <c r="S3140" t="s">
        <v>3189</v>
      </c>
    </row>
    <row r="3141" spans="1:19" outlineLevel="1" collapsed="1" x14ac:dyDescent="0.2">
      <c r="A3141" t="s">
        <v>4563</v>
      </c>
      <c r="B3141" t="s">
        <v>6813</v>
      </c>
      <c r="C3141" s="15" t="s">
        <v>3160</v>
      </c>
      <c r="D3141" t="s">
        <v>3160</v>
      </c>
      <c r="E3141" t="s">
        <v>3160</v>
      </c>
      <c r="F3141" t="s">
        <v>3160</v>
      </c>
      <c r="G3141" t="s">
        <v>3160</v>
      </c>
      <c r="H3141" s="15" t="s">
        <v>1377</v>
      </c>
      <c r="I3141" t="s">
        <v>3180</v>
      </c>
      <c r="J3141" t="s">
        <v>3160</v>
      </c>
      <c r="K3141" t="s">
        <v>3160</v>
      </c>
      <c r="L3141" t="s">
        <v>3160</v>
      </c>
      <c r="M3141" t="s">
        <v>3049</v>
      </c>
      <c r="N3141" t="s">
        <v>3156</v>
      </c>
      <c r="O3141" t="s">
        <v>3160</v>
      </c>
      <c r="P3141" t="s">
        <v>1381</v>
      </c>
      <c r="Q3141" t="s">
        <v>3186</v>
      </c>
      <c r="R3141" t="s">
        <v>3160</v>
      </c>
      <c r="S3141" t="s">
        <v>3189</v>
      </c>
    </row>
    <row r="3142" spans="1:19" outlineLevel="1" collapsed="1" x14ac:dyDescent="0.2">
      <c r="A3142" t="s">
        <v>4563</v>
      </c>
      <c r="B3142" t="s">
        <v>6813</v>
      </c>
      <c r="C3142" s="15" t="s">
        <v>1342</v>
      </c>
      <c r="D3142" t="s">
        <v>3160</v>
      </c>
      <c r="E3142" t="s">
        <v>3160</v>
      </c>
      <c r="F3142" t="s">
        <v>3160</v>
      </c>
      <c r="G3142" t="s">
        <v>3160</v>
      </c>
      <c r="H3142" s="15" t="s">
        <v>1378</v>
      </c>
      <c r="I3142" t="s">
        <v>3180</v>
      </c>
      <c r="J3142" t="s">
        <v>3160</v>
      </c>
      <c r="K3142" t="s">
        <v>3160</v>
      </c>
      <c r="L3142" t="s">
        <v>3160</v>
      </c>
      <c r="M3142" t="s">
        <v>3049</v>
      </c>
      <c r="N3142" t="s">
        <v>3156</v>
      </c>
      <c r="O3142" t="s">
        <v>3160</v>
      </c>
      <c r="P3142" t="s">
        <v>1382</v>
      </c>
      <c r="Q3142" t="s">
        <v>3186</v>
      </c>
      <c r="R3142" t="s">
        <v>3011</v>
      </c>
      <c r="S3142" t="s">
        <v>3189</v>
      </c>
    </row>
    <row r="3143" spans="1:19" outlineLevel="1" collapsed="1" x14ac:dyDescent="0.2">
      <c r="A3143" t="s">
        <v>4563</v>
      </c>
      <c r="B3143" t="s">
        <v>6813</v>
      </c>
      <c r="C3143" s="15" t="s">
        <v>3775</v>
      </c>
      <c r="D3143" t="s">
        <v>3160</v>
      </c>
      <c r="E3143" t="s">
        <v>3160</v>
      </c>
      <c r="F3143" t="s">
        <v>3160</v>
      </c>
      <c r="G3143" t="s">
        <v>3160</v>
      </c>
      <c r="H3143" s="15" t="s">
        <v>1378</v>
      </c>
      <c r="I3143" t="s">
        <v>3180</v>
      </c>
      <c r="J3143" t="s">
        <v>3160</v>
      </c>
      <c r="K3143" t="s">
        <v>3160</v>
      </c>
      <c r="L3143" t="s">
        <v>3160</v>
      </c>
      <c r="M3143" t="s">
        <v>3049</v>
      </c>
      <c r="N3143" t="s">
        <v>3156</v>
      </c>
      <c r="O3143" t="s">
        <v>3160</v>
      </c>
      <c r="P3143" t="s">
        <v>1382</v>
      </c>
      <c r="Q3143" t="s">
        <v>3186</v>
      </c>
      <c r="R3143" t="s">
        <v>4561</v>
      </c>
      <c r="S3143" t="s">
        <v>3189</v>
      </c>
    </row>
    <row r="3144" spans="1:19" outlineLevel="1" collapsed="1" x14ac:dyDescent="0.2">
      <c r="A3144" t="s">
        <v>4563</v>
      </c>
      <c r="B3144" t="s">
        <v>6813</v>
      </c>
      <c r="C3144" s="15" t="s">
        <v>3775</v>
      </c>
      <c r="D3144" t="s">
        <v>3160</v>
      </c>
      <c r="E3144" t="s">
        <v>3160</v>
      </c>
      <c r="F3144" t="s">
        <v>3160</v>
      </c>
      <c r="G3144" t="s">
        <v>3160</v>
      </c>
      <c r="H3144" s="15" t="s">
        <v>1378</v>
      </c>
      <c r="I3144" t="s">
        <v>3180</v>
      </c>
      <c r="J3144" t="s">
        <v>3160</v>
      </c>
      <c r="K3144" t="s">
        <v>3160</v>
      </c>
      <c r="L3144" t="s">
        <v>3160</v>
      </c>
      <c r="M3144" t="s">
        <v>3049</v>
      </c>
      <c r="N3144" t="s">
        <v>3156</v>
      </c>
      <c r="O3144" t="s">
        <v>3160</v>
      </c>
      <c r="P3144" t="s">
        <v>1383</v>
      </c>
      <c r="Q3144" t="s">
        <v>3186</v>
      </c>
      <c r="R3144" t="s">
        <v>3737</v>
      </c>
      <c r="S3144" t="s">
        <v>3189</v>
      </c>
    </row>
    <row r="3145" spans="1:19" outlineLevel="1" collapsed="1" x14ac:dyDescent="0.2">
      <c r="A3145" t="s">
        <v>4563</v>
      </c>
      <c r="B3145" t="s">
        <v>6813</v>
      </c>
      <c r="C3145" s="15" t="s">
        <v>3160</v>
      </c>
      <c r="D3145" t="s">
        <v>3160</v>
      </c>
      <c r="E3145" t="s">
        <v>3160</v>
      </c>
      <c r="F3145" t="s">
        <v>3160</v>
      </c>
      <c r="G3145" t="s">
        <v>3160</v>
      </c>
      <c r="H3145" s="15" t="s">
        <v>1377</v>
      </c>
      <c r="I3145" t="s">
        <v>1</v>
      </c>
      <c r="J3145" t="s">
        <v>3160</v>
      </c>
      <c r="K3145" t="s">
        <v>3193</v>
      </c>
      <c r="L3145" t="s">
        <v>3160</v>
      </c>
      <c r="M3145" t="s">
        <v>3049</v>
      </c>
      <c r="N3145" t="s">
        <v>3156</v>
      </c>
      <c r="O3145" t="s">
        <v>3160</v>
      </c>
      <c r="P3145" t="s">
        <v>1381</v>
      </c>
      <c r="Q3145" t="s">
        <v>3186</v>
      </c>
      <c r="R3145" t="s">
        <v>3160</v>
      </c>
      <c r="S3145" t="s">
        <v>3189</v>
      </c>
    </row>
    <row r="3146" spans="1:19" outlineLevel="1" collapsed="1" x14ac:dyDescent="0.2">
      <c r="A3146" t="s">
        <v>4563</v>
      </c>
      <c r="B3146" t="s">
        <v>6813</v>
      </c>
      <c r="C3146" s="15" t="s">
        <v>1342</v>
      </c>
      <c r="D3146" t="s">
        <v>3160</v>
      </c>
      <c r="E3146" t="s">
        <v>3160</v>
      </c>
      <c r="F3146" t="s">
        <v>3160</v>
      </c>
      <c r="G3146" t="s">
        <v>3160</v>
      </c>
      <c r="H3146" s="15" t="s">
        <v>1378</v>
      </c>
      <c r="I3146" t="s">
        <v>1</v>
      </c>
      <c r="J3146" t="s">
        <v>3160</v>
      </c>
      <c r="K3146" t="s">
        <v>3193</v>
      </c>
      <c r="L3146" t="s">
        <v>3160</v>
      </c>
      <c r="M3146" t="s">
        <v>3049</v>
      </c>
      <c r="N3146" t="s">
        <v>3156</v>
      </c>
      <c r="O3146" t="s">
        <v>3160</v>
      </c>
      <c r="P3146" t="s">
        <v>1382</v>
      </c>
      <c r="Q3146" t="s">
        <v>3186</v>
      </c>
      <c r="R3146" t="s">
        <v>3011</v>
      </c>
      <c r="S3146" t="s">
        <v>3189</v>
      </c>
    </row>
    <row r="3147" spans="1:19" outlineLevel="1" collapsed="1" x14ac:dyDescent="0.2">
      <c r="A3147" t="s">
        <v>4563</v>
      </c>
      <c r="B3147" t="s">
        <v>6813</v>
      </c>
      <c r="C3147" s="15" t="s">
        <v>3775</v>
      </c>
      <c r="D3147" t="s">
        <v>3160</v>
      </c>
      <c r="E3147" t="s">
        <v>3160</v>
      </c>
      <c r="F3147" t="s">
        <v>3160</v>
      </c>
      <c r="G3147" t="s">
        <v>3160</v>
      </c>
      <c r="H3147" s="15" t="s">
        <v>1378</v>
      </c>
      <c r="I3147" t="s">
        <v>1</v>
      </c>
      <c r="J3147" t="s">
        <v>3160</v>
      </c>
      <c r="K3147" t="s">
        <v>3193</v>
      </c>
      <c r="L3147" t="s">
        <v>3160</v>
      </c>
      <c r="M3147" t="s">
        <v>3049</v>
      </c>
      <c r="N3147" t="s">
        <v>3156</v>
      </c>
      <c r="O3147" t="s">
        <v>3160</v>
      </c>
      <c r="P3147" t="s">
        <v>1382</v>
      </c>
      <c r="Q3147" t="s">
        <v>3186</v>
      </c>
      <c r="R3147" t="s">
        <v>4561</v>
      </c>
      <c r="S3147" t="s">
        <v>3189</v>
      </c>
    </row>
    <row r="3148" spans="1:19" outlineLevel="1" collapsed="1" x14ac:dyDescent="0.2">
      <c r="A3148" t="s">
        <v>4563</v>
      </c>
      <c r="B3148" t="s">
        <v>6813</v>
      </c>
      <c r="C3148" s="15" t="s">
        <v>3775</v>
      </c>
      <c r="D3148" t="s">
        <v>3160</v>
      </c>
      <c r="E3148" t="s">
        <v>3160</v>
      </c>
      <c r="F3148" t="s">
        <v>3160</v>
      </c>
      <c r="G3148" t="s">
        <v>3160</v>
      </c>
      <c r="H3148" s="15" t="s">
        <v>1378</v>
      </c>
      <c r="I3148" t="s">
        <v>1</v>
      </c>
      <c r="J3148" t="s">
        <v>3160</v>
      </c>
      <c r="K3148" t="s">
        <v>3193</v>
      </c>
      <c r="L3148" t="s">
        <v>3160</v>
      </c>
      <c r="M3148" t="s">
        <v>3049</v>
      </c>
      <c r="N3148" t="s">
        <v>3156</v>
      </c>
      <c r="O3148" t="s">
        <v>3160</v>
      </c>
      <c r="P3148" t="s">
        <v>1383</v>
      </c>
      <c r="Q3148" t="s">
        <v>3186</v>
      </c>
      <c r="R3148" t="s">
        <v>3737</v>
      </c>
      <c r="S3148" t="s">
        <v>3189</v>
      </c>
    </row>
    <row r="3149" spans="1:19" outlineLevel="1" collapsed="1" x14ac:dyDescent="0.2">
      <c r="A3149" t="s">
        <v>4563</v>
      </c>
      <c r="B3149" t="s">
        <v>6813</v>
      </c>
      <c r="C3149" s="15" t="s">
        <v>3160</v>
      </c>
      <c r="D3149" t="s">
        <v>3160</v>
      </c>
      <c r="E3149" t="s">
        <v>3160</v>
      </c>
      <c r="F3149" t="s">
        <v>3160</v>
      </c>
      <c r="G3149" t="s">
        <v>3160</v>
      </c>
      <c r="H3149" s="15" t="s">
        <v>1377</v>
      </c>
      <c r="I3149" t="s">
        <v>1363</v>
      </c>
      <c r="J3149" t="s">
        <v>3160</v>
      </c>
      <c r="K3149" t="s">
        <v>3193</v>
      </c>
      <c r="L3149" t="s">
        <v>3194</v>
      </c>
      <c r="M3149" t="s">
        <v>3049</v>
      </c>
      <c r="N3149" t="s">
        <v>3156</v>
      </c>
      <c r="O3149" t="s">
        <v>3160</v>
      </c>
      <c r="P3149" t="s">
        <v>1381</v>
      </c>
      <c r="Q3149" t="s">
        <v>3186</v>
      </c>
      <c r="R3149" t="s">
        <v>3160</v>
      </c>
      <c r="S3149" t="s">
        <v>3189</v>
      </c>
    </row>
    <row r="3150" spans="1:19" outlineLevel="1" collapsed="1" x14ac:dyDescent="0.2">
      <c r="A3150" t="s">
        <v>4563</v>
      </c>
      <c r="B3150" t="s">
        <v>6813</v>
      </c>
      <c r="C3150" s="15" t="s">
        <v>1342</v>
      </c>
      <c r="D3150" t="s">
        <v>3160</v>
      </c>
      <c r="E3150" t="s">
        <v>3160</v>
      </c>
      <c r="F3150" t="s">
        <v>3160</v>
      </c>
      <c r="G3150" t="s">
        <v>3160</v>
      </c>
      <c r="H3150" s="15" t="s">
        <v>1378</v>
      </c>
      <c r="I3150" t="s">
        <v>1363</v>
      </c>
      <c r="J3150" t="s">
        <v>3160</v>
      </c>
      <c r="K3150" t="s">
        <v>3193</v>
      </c>
      <c r="L3150" t="s">
        <v>3194</v>
      </c>
      <c r="M3150" t="s">
        <v>3049</v>
      </c>
      <c r="N3150" t="s">
        <v>3156</v>
      </c>
      <c r="O3150" t="s">
        <v>3160</v>
      </c>
      <c r="P3150" t="s">
        <v>1382</v>
      </c>
      <c r="Q3150" t="s">
        <v>3186</v>
      </c>
      <c r="R3150" t="s">
        <v>3011</v>
      </c>
      <c r="S3150" t="s">
        <v>3189</v>
      </c>
    </row>
    <row r="3151" spans="1:19" outlineLevel="1" collapsed="1" x14ac:dyDescent="0.2">
      <c r="A3151" t="s">
        <v>4563</v>
      </c>
      <c r="B3151" t="s">
        <v>6813</v>
      </c>
      <c r="C3151" s="15" t="s">
        <v>3775</v>
      </c>
      <c r="D3151" t="s">
        <v>3160</v>
      </c>
      <c r="E3151" t="s">
        <v>3160</v>
      </c>
      <c r="F3151" t="s">
        <v>3160</v>
      </c>
      <c r="G3151" t="s">
        <v>3160</v>
      </c>
      <c r="H3151" s="15" t="s">
        <v>1378</v>
      </c>
      <c r="I3151" t="s">
        <v>1363</v>
      </c>
      <c r="J3151" t="s">
        <v>3160</v>
      </c>
      <c r="K3151" t="s">
        <v>3193</v>
      </c>
      <c r="L3151" t="s">
        <v>3194</v>
      </c>
      <c r="M3151" t="s">
        <v>3049</v>
      </c>
      <c r="N3151" t="s">
        <v>3156</v>
      </c>
      <c r="O3151" t="s">
        <v>3160</v>
      </c>
      <c r="P3151" t="s">
        <v>1382</v>
      </c>
      <c r="Q3151" t="s">
        <v>3186</v>
      </c>
      <c r="R3151" t="s">
        <v>4561</v>
      </c>
      <c r="S3151" t="s">
        <v>3189</v>
      </c>
    </row>
    <row r="3152" spans="1:19" outlineLevel="1" collapsed="1" x14ac:dyDescent="0.2">
      <c r="A3152" t="s">
        <v>4563</v>
      </c>
      <c r="B3152" t="s">
        <v>6813</v>
      </c>
      <c r="C3152" s="15" t="s">
        <v>3775</v>
      </c>
      <c r="D3152" t="s">
        <v>3160</v>
      </c>
      <c r="E3152" t="s">
        <v>3160</v>
      </c>
      <c r="F3152" t="s">
        <v>3160</v>
      </c>
      <c r="G3152" t="s">
        <v>3160</v>
      </c>
      <c r="H3152" s="15" t="s">
        <v>1378</v>
      </c>
      <c r="I3152" t="s">
        <v>1363</v>
      </c>
      <c r="J3152" t="s">
        <v>3160</v>
      </c>
      <c r="K3152" t="s">
        <v>3193</v>
      </c>
      <c r="L3152" t="s">
        <v>3194</v>
      </c>
      <c r="M3152" t="s">
        <v>3049</v>
      </c>
      <c r="N3152" t="s">
        <v>3156</v>
      </c>
      <c r="O3152" t="s">
        <v>3160</v>
      </c>
      <c r="P3152" t="s">
        <v>1383</v>
      </c>
      <c r="Q3152" t="s">
        <v>3186</v>
      </c>
      <c r="R3152" t="s">
        <v>3737</v>
      </c>
      <c r="S3152" t="s">
        <v>3189</v>
      </c>
    </row>
  </sheetData>
  <autoFilter ref="A1:S3152" xr:uid="{6D57DEF9-C276-804A-AA14-230620853D32}">
    <filterColumn colId="6">
      <filters>
        <filter val="个体间均衡度"/>
      </filters>
    </filterColumn>
  </autoFilter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9FB7F-BCD8-2E4E-AEE8-97FA3447B82F}">
  <sheetPr>
    <outlinePr summaryRight="0"/>
  </sheetPr>
  <dimension ref="A1:AX1132"/>
  <sheetViews>
    <sheetView workbookViewId="0">
      <pane xSplit="2" ySplit="1" topLeftCell="O925" activePane="bottomRight" state="frozen"/>
      <selection pane="topRight" activeCell="C1" sqref="C1"/>
      <selection pane="bottomLeft" activeCell="A2" sqref="A2"/>
      <selection pane="bottomRight" activeCell="P954" sqref="P954"/>
    </sheetView>
  </sheetViews>
  <sheetFormatPr baseColWidth="10" defaultRowHeight="16" outlineLevelRow="1" outlineLevelCol="1" x14ac:dyDescent="0.2"/>
  <cols>
    <col min="1" max="1" width="65.1640625" customWidth="1" outlineLevel="1"/>
    <col min="2" max="2" width="50.5" customWidth="1"/>
    <col min="3" max="3" width="10.83203125" customWidth="1" outlineLevel="1"/>
    <col min="4" max="4" width="8.1640625" customWidth="1" outlineLevel="1"/>
    <col min="5" max="5" width="8.5" customWidth="1" outlineLevel="1"/>
    <col min="6" max="6" width="8.6640625" customWidth="1" outlineLevel="1"/>
    <col min="7" max="7" width="7.1640625" customWidth="1" outlineLevel="1"/>
    <col min="8" max="8" width="9" customWidth="1" outlineLevel="1"/>
    <col min="9" max="9" width="10.83203125" customWidth="1" outlineLevel="1"/>
    <col min="10" max="10" width="9.33203125" customWidth="1" outlineLevel="1"/>
    <col min="11" max="11" width="7.5" customWidth="1" outlineLevel="1"/>
    <col min="12" max="12" width="6.1640625" bestFit="1" customWidth="1"/>
    <col min="13" max="13" width="7.33203125" customWidth="1" outlineLevel="1"/>
    <col min="14" max="14" width="7" customWidth="1" outlineLevel="1"/>
    <col min="15" max="15" width="7.33203125" customWidth="1" outlineLevel="1"/>
    <col min="16" max="16" width="35.33203125" customWidth="1" outlineLevel="1"/>
    <col min="17" max="17" width="19.33203125" customWidth="1" outlineLevel="1"/>
    <col min="18" max="18" width="10.33203125" customWidth="1" outlineLevel="1"/>
    <col min="19" max="19" width="10.6640625" customWidth="1" outlineLevel="1"/>
    <col min="20" max="21" width="17.5" customWidth="1" outlineLevel="1"/>
    <col min="22" max="22" width="15.6640625" customWidth="1" outlineLevel="1"/>
    <col min="23" max="23" width="6.1640625" bestFit="1" customWidth="1"/>
    <col min="24" max="24" width="15.1640625" customWidth="1" outlineLevel="1"/>
    <col min="25" max="25" width="18.6640625" customWidth="1" outlineLevel="1"/>
    <col min="26" max="26" width="11" style="1" customWidth="1" outlineLevel="1"/>
    <col min="28" max="28" width="17" customWidth="1" outlineLevel="1"/>
    <col min="29" max="29" width="13.5" customWidth="1" outlineLevel="1"/>
    <col min="30" max="31" width="14.33203125" customWidth="1" outlineLevel="1"/>
    <col min="32" max="32" width="14.1640625" customWidth="1" outlineLevel="1"/>
    <col min="33" max="33" width="19.33203125" bestFit="1" customWidth="1"/>
    <col min="34" max="36" width="13.33203125" customWidth="1" outlineLevel="1"/>
    <col min="37" max="37" width="18.5" bestFit="1" customWidth="1"/>
    <col min="38" max="38" width="16.6640625" customWidth="1" outlineLevel="1"/>
    <col min="39" max="39" width="17.1640625" customWidth="1" outlineLevel="1"/>
    <col min="40" max="40" width="15" customWidth="1" outlineLevel="1"/>
    <col min="41" max="41" width="12.1640625" customWidth="1" outlineLevel="1"/>
    <col min="43" max="43" width="14.6640625" customWidth="1" outlineLevel="1"/>
    <col min="44" max="44" width="17.1640625" customWidth="1" outlineLevel="1"/>
    <col min="45" max="45" width="14.83203125" customWidth="1" outlineLevel="1"/>
    <col min="46" max="46" width="5.1640625" customWidth="1" collapsed="1"/>
    <col min="47" max="47" width="6" customWidth="1"/>
    <col min="48" max="48" width="5" customWidth="1"/>
    <col min="49" max="49" width="6.6640625" customWidth="1"/>
    <col min="50" max="50" width="4.5" customWidth="1"/>
  </cols>
  <sheetData>
    <row r="1" spans="1:50" x14ac:dyDescent="0.2">
      <c r="A1" t="s">
        <v>3369</v>
      </c>
      <c r="B1" t="s">
        <v>3356</v>
      </c>
      <c r="C1" t="s">
        <v>3353</v>
      </c>
      <c r="D1" t="s">
        <v>4318</v>
      </c>
      <c r="E1" t="s">
        <v>4317</v>
      </c>
      <c r="F1" t="s">
        <v>3351</v>
      </c>
      <c r="G1" t="s">
        <v>3352</v>
      </c>
      <c r="H1" t="s">
        <v>3403</v>
      </c>
      <c r="I1" t="s">
        <v>3422</v>
      </c>
      <c r="J1" t="s">
        <v>3367</v>
      </c>
      <c r="K1" t="s">
        <v>3354</v>
      </c>
      <c r="L1" t="s">
        <v>3357</v>
      </c>
      <c r="M1" t="s">
        <v>3355</v>
      </c>
      <c r="N1" t="s">
        <v>3358</v>
      </c>
      <c r="O1" t="s">
        <v>3359</v>
      </c>
      <c r="P1" t="s">
        <v>3384</v>
      </c>
      <c r="Q1" t="s">
        <v>5723</v>
      </c>
      <c r="R1" t="s">
        <v>3385</v>
      </c>
      <c r="S1" t="s">
        <v>4739</v>
      </c>
      <c r="T1" t="s">
        <v>3386</v>
      </c>
      <c r="U1" t="s">
        <v>3940</v>
      </c>
      <c r="V1" t="s">
        <v>3941</v>
      </c>
      <c r="W1" t="s">
        <v>3360</v>
      </c>
      <c r="X1" t="s">
        <v>3361</v>
      </c>
      <c r="Y1" t="s">
        <v>3389</v>
      </c>
      <c r="Z1" s="1" t="s">
        <v>3362</v>
      </c>
      <c r="AA1" t="s">
        <v>3363</v>
      </c>
      <c r="AB1" t="s">
        <v>3402</v>
      </c>
      <c r="AC1" t="s">
        <v>3378</v>
      </c>
      <c r="AD1" t="s">
        <v>3401</v>
      </c>
      <c r="AE1" t="s">
        <v>3364</v>
      </c>
      <c r="AF1" t="s">
        <v>3365</v>
      </c>
      <c r="AG1" t="s">
        <v>3366</v>
      </c>
      <c r="AH1" t="s">
        <v>3372</v>
      </c>
      <c r="AI1" t="s">
        <v>3440</v>
      </c>
      <c r="AJ1" t="s">
        <v>3561</v>
      </c>
      <c r="AK1" t="s">
        <v>3373</v>
      </c>
      <c r="AL1" t="s">
        <v>3376</v>
      </c>
      <c r="AM1" t="s">
        <v>3377</v>
      </c>
      <c r="AN1" t="s">
        <v>3383</v>
      </c>
      <c r="AO1" t="s">
        <v>3387</v>
      </c>
      <c r="AP1" t="s">
        <v>3370</v>
      </c>
      <c r="AQ1" t="s">
        <v>3374</v>
      </c>
      <c r="AR1" t="s">
        <v>3375</v>
      </c>
      <c r="AS1" t="s">
        <v>3371</v>
      </c>
      <c r="AT1" t="s">
        <v>4342</v>
      </c>
      <c r="AU1" t="s">
        <v>4343</v>
      </c>
      <c r="AV1" t="s">
        <v>4688</v>
      </c>
      <c r="AW1" t="s">
        <v>4689</v>
      </c>
      <c r="AX1" t="s">
        <v>4690</v>
      </c>
    </row>
    <row r="2" spans="1:50" x14ac:dyDescent="0.2">
      <c r="A2" t="s">
        <v>5645</v>
      </c>
      <c r="B2" t="s">
        <v>3461</v>
      </c>
      <c r="C2" t="s">
        <v>3379</v>
      </c>
      <c r="D2">
        <v>13</v>
      </c>
      <c r="E2">
        <v>24</v>
      </c>
      <c r="F2">
        <v>10</v>
      </c>
      <c r="G2">
        <v>5.5</v>
      </c>
      <c r="H2" t="s">
        <v>3186</v>
      </c>
      <c r="I2" t="s">
        <v>3423</v>
      </c>
      <c r="J2" t="s">
        <v>3368</v>
      </c>
      <c r="K2">
        <v>0.6</v>
      </c>
      <c r="L2" t="s">
        <v>3001</v>
      </c>
      <c r="M2" t="s">
        <v>3381</v>
      </c>
      <c r="N2">
        <v>45</v>
      </c>
      <c r="O2">
        <v>11</v>
      </c>
      <c r="P2" t="s">
        <v>3415</v>
      </c>
      <c r="Q2" t="s">
        <v>3186</v>
      </c>
      <c r="R2" t="s">
        <v>3186</v>
      </c>
      <c r="S2" t="s">
        <v>3186</v>
      </c>
      <c r="T2" t="s">
        <v>3186</v>
      </c>
      <c r="U2" t="s">
        <v>3186</v>
      </c>
      <c r="V2" t="s">
        <v>3186</v>
      </c>
      <c r="W2" t="s">
        <v>3002</v>
      </c>
      <c r="X2" t="s">
        <v>3392</v>
      </c>
      <c r="Y2" t="s">
        <v>3186</v>
      </c>
      <c r="Z2" s="1" t="s">
        <v>3186</v>
      </c>
      <c r="AA2" t="s">
        <v>3363</v>
      </c>
      <c r="AB2" t="s">
        <v>3391</v>
      </c>
      <c r="AC2">
        <v>4</v>
      </c>
      <c r="AD2" t="s">
        <v>3434</v>
      </c>
      <c r="AE2">
        <v>0.5</v>
      </c>
      <c r="AF2">
        <v>0.5</v>
      </c>
      <c r="AG2" t="s">
        <v>3114</v>
      </c>
      <c r="AH2" t="s">
        <v>3186</v>
      </c>
      <c r="AI2">
        <v>1</v>
      </c>
      <c r="AJ2" t="s">
        <v>3186</v>
      </c>
      <c r="AK2" t="s">
        <v>3186</v>
      </c>
      <c r="AL2">
        <v>0.7</v>
      </c>
      <c r="AM2">
        <v>0.7</v>
      </c>
      <c r="AN2">
        <v>8</v>
      </c>
      <c r="AO2" t="s">
        <v>3186</v>
      </c>
      <c r="AP2" t="s">
        <v>3186</v>
      </c>
      <c r="AQ2" t="s">
        <v>3186</v>
      </c>
      <c r="AR2" t="s">
        <v>3186</v>
      </c>
      <c r="AS2" t="s">
        <v>3186</v>
      </c>
      <c r="AT2">
        <v>1</v>
      </c>
      <c r="AU2">
        <v>1</v>
      </c>
      <c r="AV2">
        <v>12</v>
      </c>
      <c r="AW2" t="s">
        <v>3434</v>
      </c>
      <c r="AX2">
        <v>0</v>
      </c>
    </row>
    <row r="3" spans="1:50" outlineLevel="1" x14ac:dyDescent="0.2">
      <c r="A3" t="s">
        <v>5646</v>
      </c>
      <c r="B3" t="s">
        <v>3463</v>
      </c>
      <c r="C3" t="s">
        <v>3379</v>
      </c>
      <c r="D3">
        <v>13</v>
      </c>
      <c r="E3">
        <v>24</v>
      </c>
      <c r="F3">
        <v>10</v>
      </c>
      <c r="G3">
        <v>5.5</v>
      </c>
      <c r="H3" t="s">
        <v>3186</v>
      </c>
      <c r="I3" t="s">
        <v>3423</v>
      </c>
      <c r="J3" t="s">
        <v>3368</v>
      </c>
      <c r="K3">
        <v>0.6</v>
      </c>
      <c r="L3" t="s">
        <v>3001</v>
      </c>
      <c r="M3" t="s">
        <v>3381</v>
      </c>
      <c r="N3">
        <v>45</v>
      </c>
      <c r="O3">
        <v>11</v>
      </c>
      <c r="P3" t="s">
        <v>3415</v>
      </c>
      <c r="Q3" t="s">
        <v>3186</v>
      </c>
      <c r="R3" t="s">
        <v>3186</v>
      </c>
      <c r="S3" t="s">
        <v>3186</v>
      </c>
      <c r="T3" t="s">
        <v>3186</v>
      </c>
      <c r="U3" t="s">
        <v>3186</v>
      </c>
      <c r="V3" t="s">
        <v>3186</v>
      </c>
      <c r="W3" t="s">
        <v>3002</v>
      </c>
      <c r="X3" t="s">
        <v>3392</v>
      </c>
      <c r="Y3" t="s">
        <v>3186</v>
      </c>
      <c r="Z3" s="1" t="s">
        <v>3186</v>
      </c>
      <c r="AA3" t="s">
        <v>3363</v>
      </c>
      <c r="AB3" t="s">
        <v>3391</v>
      </c>
      <c r="AC3">
        <v>4</v>
      </c>
      <c r="AD3" t="s">
        <v>3434</v>
      </c>
      <c r="AE3">
        <v>0.5</v>
      </c>
      <c r="AF3">
        <v>0.5</v>
      </c>
      <c r="AG3" t="s">
        <v>3114</v>
      </c>
      <c r="AH3" t="s">
        <v>3186</v>
      </c>
      <c r="AI3">
        <v>1</v>
      </c>
      <c r="AJ3" t="s">
        <v>3186</v>
      </c>
      <c r="AK3" t="s">
        <v>3186</v>
      </c>
      <c r="AL3">
        <v>0.7</v>
      </c>
      <c r="AM3">
        <v>0.7</v>
      </c>
      <c r="AN3">
        <v>8</v>
      </c>
      <c r="AO3" t="s">
        <v>3186</v>
      </c>
      <c r="AP3" t="s">
        <v>3186</v>
      </c>
      <c r="AQ3" t="s">
        <v>3186</v>
      </c>
      <c r="AR3" t="s">
        <v>3186</v>
      </c>
      <c r="AS3" t="s">
        <v>3186</v>
      </c>
      <c r="AT3">
        <v>1</v>
      </c>
      <c r="AU3">
        <v>1</v>
      </c>
      <c r="AV3">
        <v>12</v>
      </c>
      <c r="AW3" t="s">
        <v>3434</v>
      </c>
      <c r="AX3">
        <v>0</v>
      </c>
    </row>
    <row r="4" spans="1:50" outlineLevel="1" x14ac:dyDescent="0.2">
      <c r="A4" t="s">
        <v>5647</v>
      </c>
      <c r="B4" t="s">
        <v>3464</v>
      </c>
      <c r="C4" t="s">
        <v>3379</v>
      </c>
      <c r="D4">
        <v>13</v>
      </c>
      <c r="E4">
        <v>24</v>
      </c>
      <c r="F4">
        <v>10</v>
      </c>
      <c r="G4">
        <v>5.5</v>
      </c>
      <c r="H4" t="s">
        <v>3186</v>
      </c>
      <c r="I4" t="s">
        <v>3423</v>
      </c>
      <c r="J4" t="s">
        <v>3368</v>
      </c>
      <c r="K4">
        <v>0.6</v>
      </c>
      <c r="L4" t="s">
        <v>3001</v>
      </c>
      <c r="M4" t="s">
        <v>3381</v>
      </c>
      <c r="N4">
        <v>45</v>
      </c>
      <c r="O4">
        <v>11</v>
      </c>
      <c r="P4" t="s">
        <v>3415</v>
      </c>
      <c r="Q4" t="s">
        <v>3186</v>
      </c>
      <c r="R4" t="s">
        <v>3186</v>
      </c>
      <c r="S4" t="s">
        <v>3186</v>
      </c>
      <c r="T4" t="s">
        <v>3186</v>
      </c>
      <c r="U4" t="s">
        <v>3186</v>
      </c>
      <c r="V4" t="s">
        <v>3186</v>
      </c>
      <c r="W4" t="s">
        <v>3002</v>
      </c>
      <c r="X4" t="s">
        <v>3392</v>
      </c>
      <c r="Y4" t="s">
        <v>3186</v>
      </c>
      <c r="Z4" s="1" t="s">
        <v>3186</v>
      </c>
      <c r="AA4" t="s">
        <v>3363</v>
      </c>
      <c r="AB4" t="s">
        <v>3391</v>
      </c>
      <c r="AC4">
        <v>4</v>
      </c>
      <c r="AD4" t="s">
        <v>3434</v>
      </c>
      <c r="AE4">
        <v>0.5</v>
      </c>
      <c r="AF4">
        <v>0.5</v>
      </c>
      <c r="AG4" t="s">
        <v>3114</v>
      </c>
      <c r="AH4" t="s">
        <v>3186</v>
      </c>
      <c r="AI4">
        <v>1</v>
      </c>
      <c r="AJ4" t="s">
        <v>3186</v>
      </c>
      <c r="AK4" t="s">
        <v>3186</v>
      </c>
      <c r="AL4">
        <v>0.7</v>
      </c>
      <c r="AM4">
        <v>0.7</v>
      </c>
      <c r="AN4">
        <v>8</v>
      </c>
      <c r="AO4" t="s">
        <v>3186</v>
      </c>
      <c r="AP4" t="s">
        <v>3186</v>
      </c>
      <c r="AQ4" t="s">
        <v>3186</v>
      </c>
      <c r="AR4" t="s">
        <v>3186</v>
      </c>
      <c r="AS4" t="s">
        <v>3186</v>
      </c>
      <c r="AT4">
        <v>1</v>
      </c>
      <c r="AU4">
        <v>1</v>
      </c>
      <c r="AV4">
        <v>12</v>
      </c>
      <c r="AW4" t="s">
        <v>3434</v>
      </c>
      <c r="AX4">
        <v>0</v>
      </c>
    </row>
    <row r="5" spans="1:50" outlineLevel="1" x14ac:dyDescent="0.2">
      <c r="A5" t="s">
        <v>5644</v>
      </c>
      <c r="B5" t="s">
        <v>3465</v>
      </c>
      <c r="C5" t="s">
        <v>3379</v>
      </c>
      <c r="D5">
        <v>13</v>
      </c>
      <c r="E5">
        <v>24</v>
      </c>
      <c r="F5">
        <v>10</v>
      </c>
      <c r="G5">
        <v>5.5</v>
      </c>
      <c r="H5" t="s">
        <v>3186</v>
      </c>
      <c r="I5" t="s">
        <v>3423</v>
      </c>
      <c r="J5" t="s">
        <v>3368</v>
      </c>
      <c r="K5">
        <v>0.6</v>
      </c>
      <c r="L5" t="s">
        <v>3001</v>
      </c>
      <c r="M5" t="s">
        <v>3381</v>
      </c>
      <c r="N5">
        <v>45</v>
      </c>
      <c r="O5">
        <v>11</v>
      </c>
      <c r="P5" t="s">
        <v>3415</v>
      </c>
      <c r="Q5" t="s">
        <v>3186</v>
      </c>
      <c r="R5" t="s">
        <v>3186</v>
      </c>
      <c r="S5" t="s">
        <v>3186</v>
      </c>
      <c r="T5" t="s">
        <v>3186</v>
      </c>
      <c r="U5" t="s">
        <v>3186</v>
      </c>
      <c r="V5" t="s">
        <v>3186</v>
      </c>
      <c r="W5" t="s">
        <v>3002</v>
      </c>
      <c r="X5" t="s">
        <v>3392</v>
      </c>
      <c r="Y5" t="s">
        <v>3186</v>
      </c>
      <c r="Z5" s="1" t="s">
        <v>3186</v>
      </c>
      <c r="AA5" t="s">
        <v>3363</v>
      </c>
      <c r="AB5" t="s">
        <v>3391</v>
      </c>
      <c r="AC5">
        <v>4</v>
      </c>
      <c r="AD5" t="s">
        <v>3434</v>
      </c>
      <c r="AE5">
        <v>0.5</v>
      </c>
      <c r="AF5">
        <v>0.5</v>
      </c>
      <c r="AG5" t="s">
        <v>3114</v>
      </c>
      <c r="AH5" t="s">
        <v>3186</v>
      </c>
      <c r="AI5">
        <v>1</v>
      </c>
      <c r="AJ5" t="s">
        <v>3186</v>
      </c>
      <c r="AK5" t="s">
        <v>3186</v>
      </c>
      <c r="AL5">
        <v>0.7</v>
      </c>
      <c r="AM5">
        <v>0.7</v>
      </c>
      <c r="AN5">
        <v>8</v>
      </c>
      <c r="AO5" t="s">
        <v>3186</v>
      </c>
      <c r="AP5" t="s">
        <v>3186</v>
      </c>
      <c r="AQ5" t="s">
        <v>3186</v>
      </c>
      <c r="AR5" t="s">
        <v>3186</v>
      </c>
      <c r="AS5" t="s">
        <v>3186</v>
      </c>
      <c r="AT5">
        <v>1</v>
      </c>
      <c r="AU5">
        <v>1</v>
      </c>
      <c r="AV5">
        <v>12</v>
      </c>
      <c r="AW5" t="s">
        <v>3434</v>
      </c>
      <c r="AX5">
        <v>0</v>
      </c>
    </row>
    <row r="6" spans="1:50" outlineLevel="1" x14ac:dyDescent="0.2">
      <c r="A6" t="s">
        <v>5648</v>
      </c>
      <c r="B6" t="s">
        <v>3466</v>
      </c>
      <c r="C6" t="s">
        <v>3379</v>
      </c>
      <c r="D6">
        <v>13</v>
      </c>
      <c r="E6">
        <v>24</v>
      </c>
      <c r="F6">
        <v>10</v>
      </c>
      <c r="G6">
        <v>5.5</v>
      </c>
      <c r="H6" t="s">
        <v>3186</v>
      </c>
      <c r="I6" t="s">
        <v>3423</v>
      </c>
      <c r="J6" t="s">
        <v>3368</v>
      </c>
      <c r="K6">
        <v>0.6</v>
      </c>
      <c r="L6" t="s">
        <v>3001</v>
      </c>
      <c r="M6" t="s">
        <v>3381</v>
      </c>
      <c r="N6">
        <v>45</v>
      </c>
      <c r="O6">
        <v>11</v>
      </c>
      <c r="P6" t="s">
        <v>3415</v>
      </c>
      <c r="Q6" t="s">
        <v>3186</v>
      </c>
      <c r="R6" t="s">
        <v>3186</v>
      </c>
      <c r="S6" t="s">
        <v>3186</v>
      </c>
      <c r="T6" t="s">
        <v>3186</v>
      </c>
      <c r="U6" t="s">
        <v>3186</v>
      </c>
      <c r="V6" t="s">
        <v>3186</v>
      </c>
      <c r="W6" t="s">
        <v>3002</v>
      </c>
      <c r="X6" t="s">
        <v>3392</v>
      </c>
      <c r="Y6" t="s">
        <v>3186</v>
      </c>
      <c r="Z6" s="1" t="s">
        <v>3186</v>
      </c>
      <c r="AA6" t="s">
        <v>3363</v>
      </c>
      <c r="AB6" t="s">
        <v>3391</v>
      </c>
      <c r="AC6">
        <v>4</v>
      </c>
      <c r="AD6" t="s">
        <v>3434</v>
      </c>
      <c r="AE6">
        <v>0.5</v>
      </c>
      <c r="AF6">
        <v>0.5</v>
      </c>
      <c r="AG6" t="s">
        <v>3114</v>
      </c>
      <c r="AH6" t="s">
        <v>3186</v>
      </c>
      <c r="AI6">
        <v>1</v>
      </c>
      <c r="AJ6" t="s">
        <v>3186</v>
      </c>
      <c r="AK6" t="s">
        <v>3186</v>
      </c>
      <c r="AL6">
        <v>0.7</v>
      </c>
      <c r="AM6">
        <v>0.7</v>
      </c>
      <c r="AN6">
        <v>8</v>
      </c>
      <c r="AO6" t="s">
        <v>3186</v>
      </c>
      <c r="AP6" t="s">
        <v>3186</v>
      </c>
      <c r="AQ6" t="s">
        <v>3186</v>
      </c>
      <c r="AR6" t="s">
        <v>3186</v>
      </c>
      <c r="AS6" t="s">
        <v>3186</v>
      </c>
      <c r="AT6">
        <v>1</v>
      </c>
      <c r="AU6">
        <v>1</v>
      </c>
      <c r="AV6">
        <v>12</v>
      </c>
      <c r="AW6" t="s">
        <v>3434</v>
      </c>
      <c r="AX6">
        <v>0</v>
      </c>
    </row>
    <row r="7" spans="1:50" outlineLevel="1" x14ac:dyDescent="0.2">
      <c r="A7" t="s">
        <v>3438</v>
      </c>
      <c r="B7" t="s">
        <v>3467</v>
      </c>
      <c r="C7" t="s">
        <v>3393</v>
      </c>
      <c r="D7">
        <v>13</v>
      </c>
      <c r="E7">
        <v>24</v>
      </c>
      <c r="F7">
        <v>10</v>
      </c>
      <c r="G7">
        <v>5.5</v>
      </c>
      <c r="H7" t="s">
        <v>3186</v>
      </c>
      <c r="I7" t="s">
        <v>3423</v>
      </c>
      <c r="J7" t="s">
        <v>3391</v>
      </c>
      <c r="K7">
        <v>0.6</v>
      </c>
      <c r="L7" t="s">
        <v>3349</v>
      </c>
      <c r="M7" t="s">
        <v>3381</v>
      </c>
      <c r="N7">
        <v>45</v>
      </c>
      <c r="O7">
        <v>11</v>
      </c>
      <c r="P7" t="s">
        <v>3928</v>
      </c>
      <c r="Q7" t="s">
        <v>3186</v>
      </c>
      <c r="R7" t="s">
        <v>3186</v>
      </c>
      <c r="S7" t="s">
        <v>3186</v>
      </c>
      <c r="T7" t="s">
        <v>3186</v>
      </c>
      <c r="U7" t="s">
        <v>3186</v>
      </c>
      <c r="V7" t="s">
        <v>3186</v>
      </c>
      <c r="W7" t="s">
        <v>3002</v>
      </c>
      <c r="X7" t="s">
        <v>3392</v>
      </c>
      <c r="Y7" t="s">
        <v>3186</v>
      </c>
      <c r="Z7" s="1" t="s">
        <v>3186</v>
      </c>
      <c r="AA7" t="s">
        <v>3363</v>
      </c>
      <c r="AB7" t="s">
        <v>3391</v>
      </c>
      <c r="AC7">
        <v>4</v>
      </c>
      <c r="AD7" t="s">
        <v>3434</v>
      </c>
      <c r="AE7">
        <v>0.5</v>
      </c>
      <c r="AF7">
        <v>0.5</v>
      </c>
      <c r="AG7" t="s">
        <v>3001</v>
      </c>
      <c r="AH7" t="s">
        <v>3186</v>
      </c>
      <c r="AI7">
        <v>1</v>
      </c>
      <c r="AJ7" t="s">
        <v>3186</v>
      </c>
      <c r="AK7" t="s">
        <v>3442</v>
      </c>
      <c r="AL7">
        <v>0.7</v>
      </c>
      <c r="AM7">
        <v>0.7</v>
      </c>
      <c r="AN7">
        <v>8</v>
      </c>
      <c r="AO7" t="s">
        <v>3186</v>
      </c>
      <c r="AP7" t="s">
        <v>38</v>
      </c>
      <c r="AQ7" t="s">
        <v>3441</v>
      </c>
      <c r="AR7" t="s">
        <v>4597</v>
      </c>
      <c r="AS7" t="s">
        <v>3439</v>
      </c>
      <c r="AT7">
        <v>1</v>
      </c>
      <c r="AU7">
        <v>1</v>
      </c>
      <c r="AV7">
        <v>12</v>
      </c>
      <c r="AW7" t="s">
        <v>3434</v>
      </c>
      <c r="AX7">
        <v>0</v>
      </c>
    </row>
    <row r="8" spans="1:50" outlineLevel="1" x14ac:dyDescent="0.2">
      <c r="A8" t="s">
        <v>3443</v>
      </c>
      <c r="B8" t="s">
        <v>3468</v>
      </c>
      <c r="C8" t="s">
        <v>3393</v>
      </c>
      <c r="D8">
        <v>13</v>
      </c>
      <c r="E8">
        <v>24</v>
      </c>
      <c r="F8">
        <v>10</v>
      </c>
      <c r="G8">
        <v>5.5</v>
      </c>
      <c r="H8" t="s">
        <v>3186</v>
      </c>
      <c r="I8" t="s">
        <v>3423</v>
      </c>
      <c r="J8" t="s">
        <v>3391</v>
      </c>
      <c r="K8">
        <v>0.6</v>
      </c>
      <c r="L8" t="s">
        <v>3349</v>
      </c>
      <c r="M8" t="s">
        <v>3381</v>
      </c>
      <c r="N8">
        <v>45</v>
      </c>
      <c r="O8">
        <v>11</v>
      </c>
      <c r="P8" t="s">
        <v>7078</v>
      </c>
      <c r="Q8" t="s">
        <v>3186</v>
      </c>
      <c r="R8" t="s">
        <v>7079</v>
      </c>
      <c r="S8" t="s">
        <v>3186</v>
      </c>
      <c r="T8" t="s">
        <v>3002</v>
      </c>
      <c r="U8" t="s">
        <v>3001</v>
      </c>
      <c r="V8" t="s">
        <v>4333</v>
      </c>
      <c r="W8" t="s">
        <v>3002</v>
      </c>
      <c r="X8" t="s">
        <v>3392</v>
      </c>
      <c r="Y8" t="s">
        <v>3186</v>
      </c>
      <c r="Z8" s="1" t="s">
        <v>3186</v>
      </c>
      <c r="AA8" t="s">
        <v>3363</v>
      </c>
      <c r="AB8" t="s">
        <v>3391</v>
      </c>
      <c r="AC8">
        <v>3.5</v>
      </c>
      <c r="AD8" t="s">
        <v>3434</v>
      </c>
      <c r="AE8">
        <v>0.5</v>
      </c>
      <c r="AF8">
        <v>0.5</v>
      </c>
      <c r="AG8" t="s">
        <v>3001</v>
      </c>
      <c r="AH8" t="s">
        <v>3186</v>
      </c>
      <c r="AI8">
        <v>1</v>
      </c>
      <c r="AJ8" t="s">
        <v>3186</v>
      </c>
      <c r="AK8" t="s">
        <v>3442</v>
      </c>
      <c r="AL8">
        <v>0.7</v>
      </c>
      <c r="AM8">
        <v>0.7</v>
      </c>
      <c r="AN8">
        <v>8</v>
      </c>
      <c r="AO8" t="s">
        <v>3186</v>
      </c>
      <c r="AP8" t="s">
        <v>3186</v>
      </c>
      <c r="AQ8" t="s">
        <v>3186</v>
      </c>
      <c r="AR8" t="s">
        <v>3186</v>
      </c>
      <c r="AS8" t="s">
        <v>3186</v>
      </c>
      <c r="AT8">
        <v>1</v>
      </c>
      <c r="AU8">
        <v>1</v>
      </c>
      <c r="AV8">
        <v>12</v>
      </c>
      <c r="AW8" t="s">
        <v>3434</v>
      </c>
      <c r="AX8">
        <v>0</v>
      </c>
    </row>
    <row r="9" spans="1:50" outlineLevel="1" x14ac:dyDescent="0.2">
      <c r="A9" t="s">
        <v>3444</v>
      </c>
      <c r="B9" t="s">
        <v>3469</v>
      </c>
      <c r="C9" t="s">
        <v>3393</v>
      </c>
      <c r="D9">
        <v>13</v>
      </c>
      <c r="E9">
        <v>24</v>
      </c>
      <c r="F9">
        <v>10</v>
      </c>
      <c r="G9">
        <v>5.5</v>
      </c>
      <c r="H9" t="s">
        <v>3186</v>
      </c>
      <c r="I9" t="s">
        <v>3423</v>
      </c>
      <c r="J9" t="s">
        <v>3391</v>
      </c>
      <c r="K9">
        <v>0.6</v>
      </c>
      <c r="L9" t="s">
        <v>3349</v>
      </c>
      <c r="M9" t="s">
        <v>3381</v>
      </c>
      <c r="N9">
        <v>45</v>
      </c>
      <c r="O9">
        <v>11</v>
      </c>
      <c r="P9" t="s">
        <v>7078</v>
      </c>
      <c r="Q9" t="s">
        <v>3186</v>
      </c>
      <c r="R9" t="s">
        <v>7079</v>
      </c>
      <c r="S9" t="s">
        <v>3186</v>
      </c>
      <c r="T9" t="s">
        <v>3002</v>
      </c>
      <c r="U9" t="s">
        <v>3001</v>
      </c>
      <c r="V9" t="s">
        <v>4333</v>
      </c>
      <c r="W9" t="s">
        <v>3002</v>
      </c>
      <c r="X9" t="s">
        <v>3392</v>
      </c>
      <c r="Y9" t="s">
        <v>3186</v>
      </c>
      <c r="Z9" s="1" t="s">
        <v>3186</v>
      </c>
      <c r="AA9" t="s">
        <v>3363</v>
      </c>
      <c r="AB9" t="s">
        <v>3391</v>
      </c>
      <c r="AC9">
        <v>3.5</v>
      </c>
      <c r="AD9" t="s">
        <v>3434</v>
      </c>
      <c r="AE9">
        <v>0.5</v>
      </c>
      <c r="AF9">
        <v>0.5</v>
      </c>
      <c r="AG9" t="s">
        <v>3001</v>
      </c>
      <c r="AH9" t="s">
        <v>3186</v>
      </c>
      <c r="AI9">
        <v>1</v>
      </c>
      <c r="AJ9" t="s">
        <v>3186</v>
      </c>
      <c r="AK9" t="s">
        <v>3442</v>
      </c>
      <c r="AL9">
        <v>0.7</v>
      </c>
      <c r="AM9">
        <v>0.7</v>
      </c>
      <c r="AN9">
        <v>8</v>
      </c>
      <c r="AO9" t="s">
        <v>3186</v>
      </c>
      <c r="AP9" t="s">
        <v>3186</v>
      </c>
      <c r="AQ9" t="s">
        <v>3186</v>
      </c>
      <c r="AR9" t="s">
        <v>3186</v>
      </c>
      <c r="AS9" t="s">
        <v>3186</v>
      </c>
      <c r="AT9">
        <v>1</v>
      </c>
      <c r="AU9">
        <v>1</v>
      </c>
      <c r="AV9">
        <v>12</v>
      </c>
      <c r="AW9" t="s">
        <v>3434</v>
      </c>
      <c r="AX9">
        <v>0</v>
      </c>
    </row>
    <row r="10" spans="1:50" outlineLevel="1" x14ac:dyDescent="0.2">
      <c r="A10" t="s">
        <v>3445</v>
      </c>
      <c r="B10" t="s">
        <v>3470</v>
      </c>
      <c r="C10" t="s">
        <v>3393</v>
      </c>
      <c r="D10">
        <v>13</v>
      </c>
      <c r="E10">
        <v>24</v>
      </c>
      <c r="F10">
        <v>10</v>
      </c>
      <c r="G10">
        <v>5.5</v>
      </c>
      <c r="H10" t="s">
        <v>3186</v>
      </c>
      <c r="I10" t="s">
        <v>3423</v>
      </c>
      <c r="J10" t="s">
        <v>3391</v>
      </c>
      <c r="K10">
        <v>0.6</v>
      </c>
      <c r="L10" t="s">
        <v>3349</v>
      </c>
      <c r="M10" t="s">
        <v>3381</v>
      </c>
      <c r="N10">
        <v>45</v>
      </c>
      <c r="O10">
        <v>11</v>
      </c>
      <c r="P10" t="s">
        <v>7078</v>
      </c>
      <c r="Q10" t="s">
        <v>3186</v>
      </c>
      <c r="R10" t="s">
        <v>7079</v>
      </c>
      <c r="S10" t="s">
        <v>3186</v>
      </c>
      <c r="T10" t="s">
        <v>3002</v>
      </c>
      <c r="U10" t="s">
        <v>3001</v>
      </c>
      <c r="V10" t="s">
        <v>4333</v>
      </c>
      <c r="W10" t="s">
        <v>3002</v>
      </c>
      <c r="X10" t="s">
        <v>3392</v>
      </c>
      <c r="Y10" t="s">
        <v>3186</v>
      </c>
      <c r="Z10" s="1" t="s">
        <v>3186</v>
      </c>
      <c r="AA10" t="s">
        <v>3363</v>
      </c>
      <c r="AB10" t="s">
        <v>3391</v>
      </c>
      <c r="AC10">
        <v>3.5</v>
      </c>
      <c r="AD10" t="s">
        <v>3434</v>
      </c>
      <c r="AE10">
        <v>0.5</v>
      </c>
      <c r="AF10">
        <v>0.5</v>
      </c>
      <c r="AG10" t="s">
        <v>3001</v>
      </c>
      <c r="AH10" t="s">
        <v>3186</v>
      </c>
      <c r="AI10">
        <v>1</v>
      </c>
      <c r="AJ10" t="s">
        <v>3186</v>
      </c>
      <c r="AK10" t="s">
        <v>3442</v>
      </c>
      <c r="AL10">
        <v>0.7</v>
      </c>
      <c r="AM10">
        <v>0.7</v>
      </c>
      <c r="AN10">
        <v>8</v>
      </c>
      <c r="AO10" t="s">
        <v>3186</v>
      </c>
      <c r="AP10" t="s">
        <v>3186</v>
      </c>
      <c r="AQ10" t="s">
        <v>3186</v>
      </c>
      <c r="AR10" t="s">
        <v>3186</v>
      </c>
      <c r="AS10" t="s">
        <v>3186</v>
      </c>
      <c r="AT10">
        <v>1</v>
      </c>
      <c r="AU10">
        <v>1</v>
      </c>
      <c r="AV10">
        <v>12</v>
      </c>
      <c r="AW10" t="s">
        <v>3434</v>
      </c>
      <c r="AX10">
        <v>0</v>
      </c>
    </row>
    <row r="11" spans="1:50" outlineLevel="1" x14ac:dyDescent="0.2">
      <c r="A11" t="s">
        <v>3446</v>
      </c>
      <c r="B11" t="s">
        <v>3471</v>
      </c>
      <c r="C11" t="s">
        <v>3393</v>
      </c>
      <c r="D11">
        <v>13</v>
      </c>
      <c r="E11">
        <v>24</v>
      </c>
      <c r="F11">
        <v>10</v>
      </c>
      <c r="G11">
        <v>5.5</v>
      </c>
      <c r="H11" t="s">
        <v>3186</v>
      </c>
      <c r="I11" t="s">
        <v>3423</v>
      </c>
      <c r="J11" t="s">
        <v>3391</v>
      </c>
      <c r="K11">
        <v>0.6</v>
      </c>
      <c r="L11" t="s">
        <v>3349</v>
      </c>
      <c r="M11" t="s">
        <v>3381</v>
      </c>
      <c r="N11">
        <v>45</v>
      </c>
      <c r="O11">
        <v>11</v>
      </c>
      <c r="P11" t="s">
        <v>7078</v>
      </c>
      <c r="Q11" t="s">
        <v>3186</v>
      </c>
      <c r="R11" t="s">
        <v>7079</v>
      </c>
      <c r="S11" t="s">
        <v>3186</v>
      </c>
      <c r="T11" t="s">
        <v>3002</v>
      </c>
      <c r="U11" t="s">
        <v>3001</v>
      </c>
      <c r="V11" t="s">
        <v>4333</v>
      </c>
      <c r="W11" t="s">
        <v>3002</v>
      </c>
      <c r="X11" t="s">
        <v>3392</v>
      </c>
      <c r="Y11" t="s">
        <v>3186</v>
      </c>
      <c r="Z11" s="1" t="s">
        <v>3186</v>
      </c>
      <c r="AA11" t="s">
        <v>3363</v>
      </c>
      <c r="AB11" t="s">
        <v>3391</v>
      </c>
      <c r="AC11">
        <v>3.5</v>
      </c>
      <c r="AD11" t="s">
        <v>3434</v>
      </c>
      <c r="AE11">
        <v>0.5</v>
      </c>
      <c r="AF11">
        <v>0.5</v>
      </c>
      <c r="AG11" t="s">
        <v>3001</v>
      </c>
      <c r="AH11" t="s">
        <v>3186</v>
      </c>
      <c r="AI11">
        <v>1</v>
      </c>
      <c r="AJ11" t="s">
        <v>3186</v>
      </c>
      <c r="AK11" t="s">
        <v>3442</v>
      </c>
      <c r="AL11">
        <v>0.7</v>
      </c>
      <c r="AM11">
        <v>0.7</v>
      </c>
      <c r="AN11">
        <v>8</v>
      </c>
      <c r="AO11" t="s">
        <v>3186</v>
      </c>
      <c r="AP11" t="s">
        <v>3186</v>
      </c>
      <c r="AQ11" t="s">
        <v>3186</v>
      </c>
      <c r="AR11" t="s">
        <v>3186</v>
      </c>
      <c r="AS11" t="s">
        <v>3186</v>
      </c>
      <c r="AT11">
        <v>1</v>
      </c>
      <c r="AU11">
        <v>1</v>
      </c>
      <c r="AV11">
        <v>12</v>
      </c>
      <c r="AW11" t="s">
        <v>3434</v>
      </c>
      <c r="AX11">
        <v>0</v>
      </c>
    </row>
    <row r="12" spans="1:50" outlineLevel="1" x14ac:dyDescent="0.2">
      <c r="A12" t="s">
        <v>4629</v>
      </c>
      <c r="B12" t="s">
        <v>3472</v>
      </c>
      <c r="C12" t="s">
        <v>3393</v>
      </c>
      <c r="D12">
        <v>13</v>
      </c>
      <c r="E12">
        <v>24</v>
      </c>
      <c r="F12">
        <v>10</v>
      </c>
      <c r="G12">
        <v>5.5</v>
      </c>
      <c r="H12" t="s">
        <v>3186</v>
      </c>
      <c r="I12" t="s">
        <v>3423</v>
      </c>
      <c r="J12" t="s">
        <v>3391</v>
      </c>
      <c r="K12">
        <v>0.6</v>
      </c>
      <c r="L12" t="s">
        <v>3349</v>
      </c>
      <c r="M12" t="s">
        <v>3381</v>
      </c>
      <c r="N12">
        <v>45</v>
      </c>
      <c r="O12">
        <v>11</v>
      </c>
      <c r="P12" t="s">
        <v>7078</v>
      </c>
      <c r="Q12" t="s">
        <v>3186</v>
      </c>
      <c r="R12" t="s">
        <v>7079</v>
      </c>
      <c r="S12" t="s">
        <v>3186</v>
      </c>
      <c r="T12" t="s">
        <v>3002</v>
      </c>
      <c r="U12" t="s">
        <v>3001</v>
      </c>
      <c r="V12" t="s">
        <v>4333</v>
      </c>
      <c r="W12" t="s">
        <v>3002</v>
      </c>
      <c r="X12" t="s">
        <v>3392</v>
      </c>
      <c r="Y12" t="s">
        <v>3186</v>
      </c>
      <c r="Z12" s="1" t="s">
        <v>3186</v>
      </c>
      <c r="AA12" t="s">
        <v>3363</v>
      </c>
      <c r="AB12" t="s">
        <v>3391</v>
      </c>
      <c r="AC12">
        <v>3.5</v>
      </c>
      <c r="AD12" t="s">
        <v>3434</v>
      </c>
      <c r="AE12">
        <v>0.5</v>
      </c>
      <c r="AF12">
        <v>0.5</v>
      </c>
      <c r="AG12" t="s">
        <v>3001</v>
      </c>
      <c r="AH12" t="s">
        <v>3186</v>
      </c>
      <c r="AI12">
        <v>1</v>
      </c>
      <c r="AJ12" t="s">
        <v>3186</v>
      </c>
      <c r="AK12" t="s">
        <v>3442</v>
      </c>
      <c r="AL12">
        <v>0.7</v>
      </c>
      <c r="AM12">
        <v>0.7</v>
      </c>
      <c r="AN12">
        <v>8</v>
      </c>
      <c r="AO12" t="s">
        <v>3186</v>
      </c>
      <c r="AP12" t="s">
        <v>3186</v>
      </c>
      <c r="AQ12" t="s">
        <v>3186</v>
      </c>
      <c r="AR12" t="s">
        <v>3186</v>
      </c>
      <c r="AS12" t="s">
        <v>3186</v>
      </c>
      <c r="AT12">
        <v>1</v>
      </c>
      <c r="AU12">
        <v>1</v>
      </c>
      <c r="AV12">
        <v>12</v>
      </c>
      <c r="AW12" t="s">
        <v>3434</v>
      </c>
      <c r="AX12">
        <v>0</v>
      </c>
    </row>
    <row r="13" spans="1:50" outlineLevel="1" x14ac:dyDescent="0.2">
      <c r="A13" t="s">
        <v>4513</v>
      </c>
      <c r="B13" t="s">
        <v>3473</v>
      </c>
      <c r="C13" t="s">
        <v>3425</v>
      </c>
      <c r="D13">
        <v>13</v>
      </c>
      <c r="E13">
        <v>24</v>
      </c>
      <c r="F13">
        <v>10</v>
      </c>
      <c r="G13">
        <v>5.5</v>
      </c>
      <c r="H13" t="s">
        <v>3186</v>
      </c>
      <c r="I13" t="s">
        <v>3423</v>
      </c>
      <c r="J13" t="s">
        <v>3368</v>
      </c>
      <c r="K13">
        <v>0.6</v>
      </c>
      <c r="L13" t="s">
        <v>3349</v>
      </c>
      <c r="M13" t="s">
        <v>3381</v>
      </c>
      <c r="N13">
        <v>45</v>
      </c>
      <c r="O13">
        <v>11</v>
      </c>
      <c r="P13" t="s">
        <v>7078</v>
      </c>
      <c r="Q13" t="s">
        <v>3186</v>
      </c>
      <c r="R13" t="s">
        <v>7079</v>
      </c>
      <c r="S13" t="s">
        <v>7080</v>
      </c>
      <c r="T13" t="s">
        <v>3002</v>
      </c>
      <c r="U13" t="s">
        <v>3001</v>
      </c>
      <c r="V13" t="s">
        <v>3429</v>
      </c>
      <c r="W13" t="s">
        <v>3002</v>
      </c>
      <c r="X13" t="s">
        <v>3408</v>
      </c>
      <c r="Y13" t="s">
        <v>3186</v>
      </c>
      <c r="Z13" s="1" t="s">
        <v>3186</v>
      </c>
      <c r="AA13" t="s">
        <v>3363</v>
      </c>
      <c r="AB13" t="s">
        <v>3391</v>
      </c>
      <c r="AC13">
        <v>3</v>
      </c>
      <c r="AD13" t="s">
        <v>3400</v>
      </c>
      <c r="AE13">
        <v>0.5</v>
      </c>
      <c r="AF13">
        <v>0.95</v>
      </c>
      <c r="AG13" t="s">
        <v>3114</v>
      </c>
      <c r="AH13" t="s">
        <v>3186</v>
      </c>
      <c r="AI13">
        <v>1</v>
      </c>
      <c r="AJ13" t="s">
        <v>3186</v>
      </c>
      <c r="AK13" t="s">
        <v>3186</v>
      </c>
      <c r="AL13">
        <v>0.7</v>
      </c>
      <c r="AM13">
        <v>0.7</v>
      </c>
      <c r="AN13">
        <v>8</v>
      </c>
      <c r="AO13" t="s">
        <v>3186</v>
      </c>
      <c r="AP13" t="s">
        <v>3186</v>
      </c>
      <c r="AQ13" t="s">
        <v>3186</v>
      </c>
      <c r="AR13" t="s">
        <v>3186</v>
      </c>
      <c r="AS13" t="s">
        <v>3186</v>
      </c>
      <c r="AT13">
        <v>1</v>
      </c>
      <c r="AU13">
        <v>1</v>
      </c>
      <c r="AV13">
        <v>12</v>
      </c>
      <c r="AW13" t="s">
        <v>3434</v>
      </c>
      <c r="AX13">
        <v>0</v>
      </c>
    </row>
    <row r="14" spans="1:50" outlineLevel="1" x14ac:dyDescent="0.2">
      <c r="A14" t="s">
        <v>4514</v>
      </c>
      <c r="B14" t="s">
        <v>3474</v>
      </c>
      <c r="C14" t="s">
        <v>3425</v>
      </c>
      <c r="D14">
        <v>13</v>
      </c>
      <c r="E14">
        <v>24</v>
      </c>
      <c r="F14">
        <v>10</v>
      </c>
      <c r="G14">
        <v>5.5</v>
      </c>
      <c r="H14" t="s">
        <v>3186</v>
      </c>
      <c r="I14" t="s">
        <v>3423</v>
      </c>
      <c r="J14" t="s">
        <v>3368</v>
      </c>
      <c r="K14">
        <v>0.6</v>
      </c>
      <c r="L14" t="s">
        <v>3349</v>
      </c>
      <c r="M14" t="s">
        <v>3381</v>
      </c>
      <c r="N14">
        <v>45</v>
      </c>
      <c r="O14">
        <v>11</v>
      </c>
      <c r="P14" t="s">
        <v>7078</v>
      </c>
      <c r="Q14" t="s">
        <v>3186</v>
      </c>
      <c r="R14" t="s">
        <v>7079</v>
      </c>
      <c r="S14" t="s">
        <v>7080</v>
      </c>
      <c r="T14" t="s">
        <v>3002</v>
      </c>
      <c r="U14" t="s">
        <v>3001</v>
      </c>
      <c r="V14" t="s">
        <v>3429</v>
      </c>
      <c r="W14" t="s">
        <v>3002</v>
      </c>
      <c r="X14" t="s">
        <v>3408</v>
      </c>
      <c r="Y14" t="s">
        <v>3186</v>
      </c>
      <c r="Z14" s="1" t="s">
        <v>3186</v>
      </c>
      <c r="AA14" t="s">
        <v>3363</v>
      </c>
      <c r="AB14" t="s">
        <v>3391</v>
      </c>
      <c r="AC14">
        <v>3</v>
      </c>
      <c r="AD14" t="s">
        <v>3400</v>
      </c>
      <c r="AE14">
        <v>0.5</v>
      </c>
      <c r="AF14">
        <v>0.95</v>
      </c>
      <c r="AG14" t="s">
        <v>3114</v>
      </c>
      <c r="AH14" t="s">
        <v>3186</v>
      </c>
      <c r="AI14">
        <v>1</v>
      </c>
      <c r="AJ14" t="s">
        <v>3186</v>
      </c>
      <c r="AK14" t="s">
        <v>3186</v>
      </c>
      <c r="AL14">
        <v>0.7</v>
      </c>
      <c r="AM14">
        <v>0.7</v>
      </c>
      <c r="AN14">
        <v>8</v>
      </c>
      <c r="AO14" t="s">
        <v>3186</v>
      </c>
      <c r="AP14" t="s">
        <v>3186</v>
      </c>
      <c r="AQ14" t="s">
        <v>3186</v>
      </c>
      <c r="AR14" t="s">
        <v>3186</v>
      </c>
      <c r="AS14" t="s">
        <v>3186</v>
      </c>
      <c r="AT14">
        <v>1</v>
      </c>
      <c r="AU14">
        <v>1</v>
      </c>
      <c r="AV14">
        <v>12</v>
      </c>
      <c r="AW14" t="s">
        <v>3434</v>
      </c>
      <c r="AX14">
        <v>0</v>
      </c>
    </row>
    <row r="15" spans="1:50" outlineLevel="1" x14ac:dyDescent="0.2">
      <c r="A15" t="s">
        <v>4515</v>
      </c>
      <c r="B15" t="s">
        <v>3475</v>
      </c>
      <c r="C15" t="s">
        <v>3425</v>
      </c>
      <c r="D15">
        <v>13</v>
      </c>
      <c r="E15">
        <v>24</v>
      </c>
      <c r="F15">
        <v>10</v>
      </c>
      <c r="G15">
        <v>5.5</v>
      </c>
      <c r="H15" t="s">
        <v>3186</v>
      </c>
      <c r="I15" t="s">
        <v>3423</v>
      </c>
      <c r="J15" t="s">
        <v>3368</v>
      </c>
      <c r="K15">
        <v>0.6</v>
      </c>
      <c r="L15" t="s">
        <v>3349</v>
      </c>
      <c r="M15" t="s">
        <v>3381</v>
      </c>
      <c r="N15">
        <v>45</v>
      </c>
      <c r="O15">
        <v>11</v>
      </c>
      <c r="P15" t="s">
        <v>7078</v>
      </c>
      <c r="Q15" t="s">
        <v>3186</v>
      </c>
      <c r="R15" t="s">
        <v>7079</v>
      </c>
      <c r="S15" t="s">
        <v>7080</v>
      </c>
      <c r="T15" t="s">
        <v>3002</v>
      </c>
      <c r="U15" t="s">
        <v>3001</v>
      </c>
      <c r="V15" t="s">
        <v>3429</v>
      </c>
      <c r="W15" t="s">
        <v>3002</v>
      </c>
      <c r="X15" t="s">
        <v>3408</v>
      </c>
      <c r="Y15" t="s">
        <v>3186</v>
      </c>
      <c r="Z15" s="1" t="s">
        <v>3186</v>
      </c>
      <c r="AA15" t="s">
        <v>3363</v>
      </c>
      <c r="AB15" t="s">
        <v>3391</v>
      </c>
      <c r="AC15">
        <v>3</v>
      </c>
      <c r="AD15" t="s">
        <v>3400</v>
      </c>
      <c r="AE15">
        <v>0.5</v>
      </c>
      <c r="AF15">
        <v>0.95</v>
      </c>
      <c r="AG15" t="s">
        <v>3114</v>
      </c>
      <c r="AH15" t="s">
        <v>3186</v>
      </c>
      <c r="AI15">
        <v>1</v>
      </c>
      <c r="AJ15" t="s">
        <v>3186</v>
      </c>
      <c r="AK15" t="s">
        <v>3186</v>
      </c>
      <c r="AL15">
        <v>0.7</v>
      </c>
      <c r="AM15">
        <v>0.7</v>
      </c>
      <c r="AN15">
        <v>8</v>
      </c>
      <c r="AO15" t="s">
        <v>3186</v>
      </c>
      <c r="AP15" t="s">
        <v>3186</v>
      </c>
      <c r="AQ15" t="s">
        <v>3186</v>
      </c>
      <c r="AR15" t="s">
        <v>3186</v>
      </c>
      <c r="AS15" t="s">
        <v>3186</v>
      </c>
      <c r="AT15">
        <v>1</v>
      </c>
      <c r="AU15">
        <v>1</v>
      </c>
      <c r="AV15">
        <v>12</v>
      </c>
      <c r="AW15" t="s">
        <v>3434</v>
      </c>
      <c r="AX15">
        <v>0</v>
      </c>
    </row>
    <row r="16" spans="1:50" outlineLevel="1" x14ac:dyDescent="0.2">
      <c r="A16" t="s">
        <v>4516</v>
      </c>
      <c r="B16" t="s">
        <v>3476</v>
      </c>
      <c r="C16" t="s">
        <v>3425</v>
      </c>
      <c r="D16">
        <v>13</v>
      </c>
      <c r="E16">
        <v>24</v>
      </c>
      <c r="F16">
        <v>10</v>
      </c>
      <c r="G16">
        <v>5.5</v>
      </c>
      <c r="H16" t="s">
        <v>3186</v>
      </c>
      <c r="I16" t="s">
        <v>3423</v>
      </c>
      <c r="J16" t="s">
        <v>3368</v>
      </c>
      <c r="K16">
        <v>0.6</v>
      </c>
      <c r="L16" t="s">
        <v>3349</v>
      </c>
      <c r="M16" t="s">
        <v>3381</v>
      </c>
      <c r="N16">
        <v>45</v>
      </c>
      <c r="O16">
        <v>11</v>
      </c>
      <c r="P16" t="s">
        <v>7078</v>
      </c>
      <c r="Q16" t="s">
        <v>3186</v>
      </c>
      <c r="R16" t="s">
        <v>7079</v>
      </c>
      <c r="S16" t="s">
        <v>7080</v>
      </c>
      <c r="T16" t="s">
        <v>3002</v>
      </c>
      <c r="U16" t="s">
        <v>3001</v>
      </c>
      <c r="V16" t="s">
        <v>3429</v>
      </c>
      <c r="W16" t="s">
        <v>3002</v>
      </c>
      <c r="X16" t="s">
        <v>3408</v>
      </c>
      <c r="Y16" t="s">
        <v>3186</v>
      </c>
      <c r="Z16" s="1" t="s">
        <v>3186</v>
      </c>
      <c r="AA16" t="s">
        <v>3363</v>
      </c>
      <c r="AB16" t="s">
        <v>3391</v>
      </c>
      <c r="AC16">
        <v>3</v>
      </c>
      <c r="AD16" t="s">
        <v>3400</v>
      </c>
      <c r="AE16">
        <v>0.5</v>
      </c>
      <c r="AF16">
        <v>0.95</v>
      </c>
      <c r="AG16" t="s">
        <v>3114</v>
      </c>
      <c r="AH16" t="s">
        <v>3186</v>
      </c>
      <c r="AI16">
        <v>1</v>
      </c>
      <c r="AJ16" t="s">
        <v>3186</v>
      </c>
      <c r="AK16" t="s">
        <v>3186</v>
      </c>
      <c r="AL16">
        <v>0.7</v>
      </c>
      <c r="AM16">
        <v>0.7</v>
      </c>
      <c r="AN16">
        <v>8</v>
      </c>
      <c r="AO16" t="s">
        <v>3186</v>
      </c>
      <c r="AP16" t="s">
        <v>3186</v>
      </c>
      <c r="AQ16" t="s">
        <v>3186</v>
      </c>
      <c r="AR16" t="s">
        <v>3186</v>
      </c>
      <c r="AS16" t="s">
        <v>3186</v>
      </c>
      <c r="AT16">
        <v>1</v>
      </c>
      <c r="AU16">
        <v>1</v>
      </c>
      <c r="AV16">
        <v>12</v>
      </c>
      <c r="AW16" t="s">
        <v>3434</v>
      </c>
      <c r="AX16">
        <v>0</v>
      </c>
    </row>
    <row r="17" spans="1:50" outlineLevel="1" x14ac:dyDescent="0.2">
      <c r="A17" t="s">
        <v>4628</v>
      </c>
      <c r="B17" t="s">
        <v>3477</v>
      </c>
      <c r="C17" t="s">
        <v>3425</v>
      </c>
      <c r="D17">
        <v>13</v>
      </c>
      <c r="E17">
        <v>24</v>
      </c>
      <c r="F17">
        <v>10</v>
      </c>
      <c r="G17">
        <v>5.5</v>
      </c>
      <c r="H17" t="s">
        <v>3186</v>
      </c>
      <c r="I17" t="s">
        <v>3423</v>
      </c>
      <c r="J17" t="s">
        <v>3368</v>
      </c>
      <c r="K17">
        <v>0.6</v>
      </c>
      <c r="L17" t="s">
        <v>3349</v>
      </c>
      <c r="M17" t="s">
        <v>3381</v>
      </c>
      <c r="N17">
        <v>45</v>
      </c>
      <c r="O17">
        <v>11</v>
      </c>
      <c r="P17" t="s">
        <v>7078</v>
      </c>
      <c r="Q17" t="s">
        <v>3186</v>
      </c>
      <c r="R17" t="s">
        <v>7079</v>
      </c>
      <c r="S17" t="s">
        <v>7080</v>
      </c>
      <c r="T17" t="s">
        <v>3002</v>
      </c>
      <c r="U17" t="s">
        <v>3001</v>
      </c>
      <c r="V17" t="s">
        <v>3429</v>
      </c>
      <c r="W17" t="s">
        <v>3002</v>
      </c>
      <c r="X17" t="s">
        <v>3408</v>
      </c>
      <c r="Y17" t="s">
        <v>3186</v>
      </c>
      <c r="Z17" s="1" t="s">
        <v>3186</v>
      </c>
      <c r="AA17" t="s">
        <v>3363</v>
      </c>
      <c r="AB17" t="s">
        <v>3391</v>
      </c>
      <c r="AC17">
        <v>3</v>
      </c>
      <c r="AD17" t="s">
        <v>3400</v>
      </c>
      <c r="AE17">
        <v>0.5</v>
      </c>
      <c r="AF17">
        <v>0.95</v>
      </c>
      <c r="AG17" t="s">
        <v>3114</v>
      </c>
      <c r="AH17" t="s">
        <v>3186</v>
      </c>
      <c r="AI17">
        <v>1</v>
      </c>
      <c r="AJ17" t="s">
        <v>3186</v>
      </c>
      <c r="AK17" t="s">
        <v>3186</v>
      </c>
      <c r="AL17">
        <v>0.7</v>
      </c>
      <c r="AM17">
        <v>0.7</v>
      </c>
      <c r="AN17">
        <v>8</v>
      </c>
      <c r="AO17" t="s">
        <v>3186</v>
      </c>
      <c r="AP17" t="s">
        <v>3186</v>
      </c>
      <c r="AQ17" t="s">
        <v>3186</v>
      </c>
      <c r="AR17" t="s">
        <v>3186</v>
      </c>
      <c r="AS17" t="s">
        <v>3186</v>
      </c>
      <c r="AT17">
        <v>1</v>
      </c>
      <c r="AU17">
        <v>1</v>
      </c>
      <c r="AV17">
        <v>12</v>
      </c>
      <c r="AW17" t="s">
        <v>3434</v>
      </c>
      <c r="AX17">
        <v>0</v>
      </c>
    </row>
    <row r="18" spans="1:50" outlineLevel="1" x14ac:dyDescent="0.2">
      <c r="A18" t="s">
        <v>3447</v>
      </c>
      <c r="B18" t="s">
        <v>3478</v>
      </c>
      <c r="C18" t="s">
        <v>3393</v>
      </c>
      <c r="D18">
        <v>13</v>
      </c>
      <c r="E18">
        <v>24</v>
      </c>
      <c r="F18">
        <v>10</v>
      </c>
      <c r="G18">
        <v>5.5</v>
      </c>
      <c r="H18" t="s">
        <v>3186</v>
      </c>
      <c r="I18" t="s">
        <v>3423</v>
      </c>
      <c r="J18" t="s">
        <v>3391</v>
      </c>
      <c r="K18">
        <v>0.6</v>
      </c>
      <c r="L18" t="s">
        <v>3116</v>
      </c>
      <c r="M18" t="s">
        <v>3381</v>
      </c>
      <c r="N18">
        <v>45</v>
      </c>
      <c r="O18">
        <v>11</v>
      </c>
      <c r="P18" t="s">
        <v>4614</v>
      </c>
      <c r="Q18" t="s">
        <v>3186</v>
      </c>
      <c r="R18" t="s">
        <v>3186</v>
      </c>
      <c r="S18" t="s">
        <v>3186</v>
      </c>
      <c r="T18" t="s">
        <v>3186</v>
      </c>
      <c r="U18" t="s">
        <v>3186</v>
      </c>
      <c r="V18" t="s">
        <v>3186</v>
      </c>
      <c r="W18" t="s">
        <v>3002</v>
      </c>
      <c r="X18" t="s">
        <v>3392</v>
      </c>
      <c r="Y18" t="s">
        <v>3186</v>
      </c>
      <c r="Z18" s="1" t="s">
        <v>3186</v>
      </c>
      <c r="AA18" t="s">
        <v>3363</v>
      </c>
      <c r="AB18" t="s">
        <v>3391</v>
      </c>
      <c r="AC18">
        <v>4</v>
      </c>
      <c r="AD18" t="s">
        <v>3434</v>
      </c>
      <c r="AE18">
        <v>0.5</v>
      </c>
      <c r="AF18">
        <v>0.5</v>
      </c>
      <c r="AG18" t="s">
        <v>3001</v>
      </c>
      <c r="AH18" t="s">
        <v>3186</v>
      </c>
      <c r="AI18">
        <v>1</v>
      </c>
      <c r="AJ18" t="s">
        <v>3186</v>
      </c>
      <c r="AK18" t="s">
        <v>3442</v>
      </c>
      <c r="AL18">
        <v>0.7</v>
      </c>
      <c r="AM18">
        <v>0.7</v>
      </c>
      <c r="AN18">
        <v>8</v>
      </c>
      <c r="AO18" t="s">
        <v>3186</v>
      </c>
      <c r="AP18" t="s">
        <v>38</v>
      </c>
      <c r="AQ18" t="s">
        <v>3441</v>
      </c>
      <c r="AR18" t="s">
        <v>4597</v>
      </c>
      <c r="AS18" t="s">
        <v>3439</v>
      </c>
      <c r="AT18">
        <v>1</v>
      </c>
      <c r="AU18">
        <v>1</v>
      </c>
      <c r="AV18">
        <v>12</v>
      </c>
      <c r="AW18" t="s">
        <v>3434</v>
      </c>
      <c r="AX18">
        <v>0</v>
      </c>
    </row>
    <row r="19" spans="1:50" outlineLevel="1" x14ac:dyDescent="0.2">
      <c r="A19" t="s">
        <v>3452</v>
      </c>
      <c r="B19" t="s">
        <v>3479</v>
      </c>
      <c r="C19" t="s">
        <v>3393</v>
      </c>
      <c r="D19">
        <v>13</v>
      </c>
      <c r="E19">
        <v>24</v>
      </c>
      <c r="F19">
        <v>10</v>
      </c>
      <c r="G19">
        <v>5.5</v>
      </c>
      <c r="H19" t="s">
        <v>3186</v>
      </c>
      <c r="I19" t="s">
        <v>3423</v>
      </c>
      <c r="J19" t="s">
        <v>3391</v>
      </c>
      <c r="K19">
        <v>0.6</v>
      </c>
      <c r="L19" t="s">
        <v>3116</v>
      </c>
      <c r="M19" t="s">
        <v>3381</v>
      </c>
      <c r="N19">
        <v>45</v>
      </c>
      <c r="O19">
        <v>11</v>
      </c>
      <c r="P19" t="s">
        <v>3449</v>
      </c>
      <c r="Q19" t="s">
        <v>3186</v>
      </c>
      <c r="R19" t="s">
        <v>3186</v>
      </c>
      <c r="S19" t="s">
        <v>3186</v>
      </c>
      <c r="T19" t="s">
        <v>3186</v>
      </c>
      <c r="U19" t="s">
        <v>3186</v>
      </c>
      <c r="V19" t="s">
        <v>3186</v>
      </c>
      <c r="W19" t="s">
        <v>3002</v>
      </c>
      <c r="X19" t="s">
        <v>3392</v>
      </c>
      <c r="Y19" t="s">
        <v>3186</v>
      </c>
      <c r="Z19" s="1" t="s">
        <v>3186</v>
      </c>
      <c r="AA19" t="s">
        <v>3363</v>
      </c>
      <c r="AB19" t="s">
        <v>3391</v>
      </c>
      <c r="AC19">
        <v>4</v>
      </c>
      <c r="AD19" t="s">
        <v>3434</v>
      </c>
      <c r="AE19">
        <v>0.5</v>
      </c>
      <c r="AF19">
        <v>0.5</v>
      </c>
      <c r="AG19" t="s">
        <v>3001</v>
      </c>
      <c r="AH19" t="s">
        <v>3186</v>
      </c>
      <c r="AI19">
        <v>1</v>
      </c>
      <c r="AJ19" t="s">
        <v>3186</v>
      </c>
      <c r="AK19" t="s">
        <v>3442</v>
      </c>
      <c r="AL19">
        <v>0.7</v>
      </c>
      <c r="AM19">
        <v>0.7</v>
      </c>
      <c r="AN19">
        <v>8</v>
      </c>
      <c r="AO19" t="s">
        <v>3186</v>
      </c>
      <c r="AP19" t="s">
        <v>38</v>
      </c>
      <c r="AQ19" t="s">
        <v>3441</v>
      </c>
      <c r="AR19" t="s">
        <v>4597</v>
      </c>
      <c r="AS19" t="s">
        <v>3439</v>
      </c>
      <c r="AT19">
        <v>1</v>
      </c>
      <c r="AU19">
        <v>1</v>
      </c>
      <c r="AV19">
        <v>12</v>
      </c>
      <c r="AW19" t="s">
        <v>3434</v>
      </c>
      <c r="AX19">
        <v>0</v>
      </c>
    </row>
    <row r="20" spans="1:50" outlineLevel="1" x14ac:dyDescent="0.2">
      <c r="A20" t="s">
        <v>3453</v>
      </c>
      <c r="B20" t="s">
        <v>3480</v>
      </c>
      <c r="C20" t="s">
        <v>3393</v>
      </c>
      <c r="D20">
        <v>13</v>
      </c>
      <c r="E20">
        <v>24</v>
      </c>
      <c r="F20">
        <v>10</v>
      </c>
      <c r="G20">
        <v>5.5</v>
      </c>
      <c r="H20" t="s">
        <v>3186</v>
      </c>
      <c r="I20" t="s">
        <v>3423</v>
      </c>
      <c r="J20" t="s">
        <v>3391</v>
      </c>
      <c r="K20">
        <v>0.6</v>
      </c>
      <c r="L20" t="s">
        <v>3116</v>
      </c>
      <c r="M20" t="s">
        <v>3381</v>
      </c>
      <c r="N20">
        <v>45</v>
      </c>
      <c r="O20">
        <v>11</v>
      </c>
      <c r="P20" t="s">
        <v>3450</v>
      </c>
      <c r="Q20" t="s">
        <v>3186</v>
      </c>
      <c r="R20" t="s">
        <v>3186</v>
      </c>
      <c r="S20" t="s">
        <v>3186</v>
      </c>
      <c r="T20" t="s">
        <v>3186</v>
      </c>
      <c r="U20" t="s">
        <v>3186</v>
      </c>
      <c r="V20" t="s">
        <v>3186</v>
      </c>
      <c r="W20" t="s">
        <v>3002</v>
      </c>
      <c r="X20" t="s">
        <v>3392</v>
      </c>
      <c r="Y20" t="s">
        <v>3186</v>
      </c>
      <c r="Z20" s="1" t="s">
        <v>3186</v>
      </c>
      <c r="AA20" t="s">
        <v>3363</v>
      </c>
      <c r="AB20" t="s">
        <v>3391</v>
      </c>
      <c r="AC20">
        <v>4</v>
      </c>
      <c r="AD20" t="s">
        <v>3434</v>
      </c>
      <c r="AE20">
        <v>0.5</v>
      </c>
      <c r="AF20">
        <v>0.5</v>
      </c>
      <c r="AG20" t="s">
        <v>3001</v>
      </c>
      <c r="AH20" t="s">
        <v>3186</v>
      </c>
      <c r="AI20">
        <v>1</v>
      </c>
      <c r="AJ20" t="s">
        <v>3186</v>
      </c>
      <c r="AK20" t="s">
        <v>3442</v>
      </c>
      <c r="AL20">
        <v>0.7</v>
      </c>
      <c r="AM20">
        <v>0.7</v>
      </c>
      <c r="AN20">
        <v>8</v>
      </c>
      <c r="AO20" t="s">
        <v>3186</v>
      </c>
      <c r="AP20" t="s">
        <v>38</v>
      </c>
      <c r="AQ20" t="s">
        <v>3441</v>
      </c>
      <c r="AR20" t="s">
        <v>4597</v>
      </c>
      <c r="AS20" t="s">
        <v>3439</v>
      </c>
      <c r="AT20">
        <v>1</v>
      </c>
      <c r="AU20">
        <v>1</v>
      </c>
      <c r="AV20">
        <v>12</v>
      </c>
      <c r="AW20" t="s">
        <v>3434</v>
      </c>
      <c r="AX20">
        <v>0</v>
      </c>
    </row>
    <row r="21" spans="1:50" outlineLevel="1" x14ac:dyDescent="0.2">
      <c r="A21" t="s">
        <v>3454</v>
      </c>
      <c r="B21" t="s">
        <v>3481</v>
      </c>
      <c r="C21" t="s">
        <v>3393</v>
      </c>
      <c r="D21">
        <v>13</v>
      </c>
      <c r="E21">
        <v>24</v>
      </c>
      <c r="F21">
        <v>10</v>
      </c>
      <c r="G21">
        <v>5.5</v>
      </c>
      <c r="H21" t="s">
        <v>3186</v>
      </c>
      <c r="I21" t="s">
        <v>3423</v>
      </c>
      <c r="J21" t="s">
        <v>3391</v>
      </c>
      <c r="K21">
        <v>0.6</v>
      </c>
      <c r="L21" t="s">
        <v>3116</v>
      </c>
      <c r="M21" t="s">
        <v>3381</v>
      </c>
      <c r="N21">
        <v>45</v>
      </c>
      <c r="O21">
        <v>11</v>
      </c>
      <c r="P21" t="s">
        <v>3451</v>
      </c>
      <c r="Q21" t="s">
        <v>3186</v>
      </c>
      <c r="R21" t="s">
        <v>3186</v>
      </c>
      <c r="S21" t="s">
        <v>3186</v>
      </c>
      <c r="T21" t="s">
        <v>3186</v>
      </c>
      <c r="U21" t="s">
        <v>3186</v>
      </c>
      <c r="V21" t="s">
        <v>3186</v>
      </c>
      <c r="W21" t="s">
        <v>3002</v>
      </c>
      <c r="X21" t="s">
        <v>3392</v>
      </c>
      <c r="Y21" t="s">
        <v>3186</v>
      </c>
      <c r="Z21" s="1" t="s">
        <v>3186</v>
      </c>
      <c r="AA21" t="s">
        <v>3363</v>
      </c>
      <c r="AB21" t="s">
        <v>3391</v>
      </c>
      <c r="AC21">
        <v>4</v>
      </c>
      <c r="AD21" t="s">
        <v>3434</v>
      </c>
      <c r="AE21">
        <v>0.5</v>
      </c>
      <c r="AF21">
        <v>0.5</v>
      </c>
      <c r="AG21" t="s">
        <v>3001</v>
      </c>
      <c r="AH21" t="s">
        <v>3186</v>
      </c>
      <c r="AI21">
        <v>1</v>
      </c>
      <c r="AJ21" t="s">
        <v>3186</v>
      </c>
      <c r="AK21" t="s">
        <v>3442</v>
      </c>
      <c r="AL21">
        <v>0.7</v>
      </c>
      <c r="AM21">
        <v>0.7</v>
      </c>
      <c r="AN21">
        <v>8</v>
      </c>
      <c r="AO21" t="s">
        <v>3186</v>
      </c>
      <c r="AP21" t="s">
        <v>38</v>
      </c>
      <c r="AQ21" t="s">
        <v>3441</v>
      </c>
      <c r="AR21" t="s">
        <v>4597</v>
      </c>
      <c r="AS21" t="s">
        <v>3439</v>
      </c>
      <c r="AT21">
        <v>1</v>
      </c>
      <c r="AU21">
        <v>1</v>
      </c>
      <c r="AV21">
        <v>12</v>
      </c>
      <c r="AW21" t="s">
        <v>3434</v>
      </c>
      <c r="AX21">
        <v>0</v>
      </c>
    </row>
    <row r="22" spans="1:50" outlineLevel="1" x14ac:dyDescent="0.2">
      <c r="A22" t="s">
        <v>4345</v>
      </c>
      <c r="B22" t="s">
        <v>3482</v>
      </c>
      <c r="C22" t="s">
        <v>3393</v>
      </c>
      <c r="D22">
        <v>13</v>
      </c>
      <c r="E22">
        <v>24</v>
      </c>
      <c r="F22">
        <v>10</v>
      </c>
      <c r="G22">
        <v>5.5</v>
      </c>
      <c r="H22" t="s">
        <v>3186</v>
      </c>
      <c r="I22" t="s">
        <v>3423</v>
      </c>
      <c r="J22" t="s">
        <v>3391</v>
      </c>
      <c r="K22">
        <v>0.6</v>
      </c>
      <c r="L22" t="s">
        <v>3349</v>
      </c>
      <c r="M22" t="s">
        <v>3381</v>
      </c>
      <c r="N22">
        <v>45</v>
      </c>
      <c r="O22">
        <v>11</v>
      </c>
      <c r="P22" t="s">
        <v>4632</v>
      </c>
      <c r="Q22" t="s">
        <v>3186</v>
      </c>
      <c r="R22" t="s">
        <v>3186</v>
      </c>
      <c r="S22" t="s">
        <v>3186</v>
      </c>
      <c r="T22" t="s">
        <v>3186</v>
      </c>
      <c r="U22" t="s">
        <v>3186</v>
      </c>
      <c r="V22" t="s">
        <v>3186</v>
      </c>
      <c r="W22" t="s">
        <v>3002</v>
      </c>
      <c r="X22" t="s">
        <v>3392</v>
      </c>
      <c r="Y22" t="s">
        <v>3186</v>
      </c>
      <c r="Z22" s="1" t="s">
        <v>3186</v>
      </c>
      <c r="AA22" t="s">
        <v>3363</v>
      </c>
      <c r="AB22" t="s">
        <v>3391</v>
      </c>
      <c r="AC22">
        <v>4</v>
      </c>
      <c r="AD22" t="s">
        <v>3434</v>
      </c>
      <c r="AE22">
        <v>0.5</v>
      </c>
      <c r="AF22">
        <v>0.5</v>
      </c>
      <c r="AG22" t="s">
        <v>3117</v>
      </c>
      <c r="AH22" t="s">
        <v>3394</v>
      </c>
      <c r="AI22">
        <v>1</v>
      </c>
      <c r="AJ22" t="s">
        <v>3186</v>
      </c>
      <c r="AK22" t="s">
        <v>3442</v>
      </c>
      <c r="AL22">
        <v>0.7</v>
      </c>
      <c r="AM22">
        <v>0.7</v>
      </c>
      <c r="AN22">
        <v>8</v>
      </c>
      <c r="AO22" t="s">
        <v>3186</v>
      </c>
      <c r="AP22" t="s">
        <v>3186</v>
      </c>
      <c r="AQ22" t="s">
        <v>3186</v>
      </c>
      <c r="AR22" t="s">
        <v>3186</v>
      </c>
      <c r="AS22" t="s">
        <v>3186</v>
      </c>
      <c r="AT22">
        <v>1</v>
      </c>
      <c r="AU22">
        <v>1</v>
      </c>
      <c r="AV22">
        <v>12</v>
      </c>
      <c r="AW22" t="s">
        <v>3434</v>
      </c>
      <c r="AX22">
        <v>0</v>
      </c>
    </row>
    <row r="23" spans="1:50" outlineLevel="1" x14ac:dyDescent="0.2">
      <c r="A23" t="s">
        <v>4346</v>
      </c>
      <c r="B23" t="s">
        <v>3488</v>
      </c>
      <c r="C23" t="s">
        <v>3393</v>
      </c>
      <c r="D23">
        <v>13</v>
      </c>
      <c r="E23">
        <v>24</v>
      </c>
      <c r="F23">
        <v>10</v>
      </c>
      <c r="G23">
        <v>4.5</v>
      </c>
      <c r="H23" t="s">
        <v>3186</v>
      </c>
      <c r="I23" t="s">
        <v>3423</v>
      </c>
      <c r="J23" t="s">
        <v>3391</v>
      </c>
      <c r="K23">
        <v>0.6</v>
      </c>
      <c r="L23" t="s">
        <v>3349</v>
      </c>
      <c r="M23" t="s">
        <v>3381</v>
      </c>
      <c r="N23">
        <v>45</v>
      </c>
      <c r="O23">
        <v>11</v>
      </c>
      <c r="P23" t="s">
        <v>4632</v>
      </c>
      <c r="Q23" t="s">
        <v>3186</v>
      </c>
      <c r="R23" t="s">
        <v>3186</v>
      </c>
      <c r="S23" t="s">
        <v>3186</v>
      </c>
      <c r="T23" t="s">
        <v>3186</v>
      </c>
      <c r="U23" t="s">
        <v>3186</v>
      </c>
      <c r="V23" t="s">
        <v>3186</v>
      </c>
      <c r="W23" t="s">
        <v>3002</v>
      </c>
      <c r="X23" t="s">
        <v>3392</v>
      </c>
      <c r="Y23" t="s">
        <v>3186</v>
      </c>
      <c r="Z23" s="1" t="s">
        <v>3186</v>
      </c>
      <c r="AA23" t="s">
        <v>3363</v>
      </c>
      <c r="AB23" t="s">
        <v>3391</v>
      </c>
      <c r="AC23">
        <v>4</v>
      </c>
      <c r="AD23" t="s">
        <v>3434</v>
      </c>
      <c r="AE23">
        <v>0.5</v>
      </c>
      <c r="AF23">
        <v>0.5</v>
      </c>
      <c r="AG23" t="s">
        <v>3001</v>
      </c>
      <c r="AH23" t="s">
        <v>3186</v>
      </c>
      <c r="AI23">
        <v>1</v>
      </c>
      <c r="AJ23" t="s">
        <v>3186</v>
      </c>
      <c r="AK23" t="s">
        <v>3442</v>
      </c>
      <c r="AL23">
        <v>0.7</v>
      </c>
      <c r="AM23">
        <v>0.7</v>
      </c>
      <c r="AN23">
        <v>8</v>
      </c>
      <c r="AO23" t="s">
        <v>3487</v>
      </c>
      <c r="AP23" t="s">
        <v>3186</v>
      </c>
      <c r="AQ23" t="s">
        <v>3486</v>
      </c>
      <c r="AR23" t="s">
        <v>3382</v>
      </c>
      <c r="AS23" s="23" t="s">
        <v>3394</v>
      </c>
      <c r="AT23">
        <v>1</v>
      </c>
      <c r="AU23">
        <v>1</v>
      </c>
      <c r="AV23">
        <v>12</v>
      </c>
      <c r="AW23" t="s">
        <v>3434</v>
      </c>
      <c r="AX23">
        <v>0</v>
      </c>
    </row>
    <row r="24" spans="1:50" outlineLevel="1" x14ac:dyDescent="0.2">
      <c r="A24" t="s">
        <v>4347</v>
      </c>
      <c r="B24" t="s">
        <v>3489</v>
      </c>
      <c r="C24" t="s">
        <v>3393</v>
      </c>
      <c r="D24">
        <v>13</v>
      </c>
      <c r="E24">
        <v>24</v>
      </c>
      <c r="F24">
        <v>10</v>
      </c>
      <c r="G24">
        <v>5.5</v>
      </c>
      <c r="H24" t="s">
        <v>3186</v>
      </c>
      <c r="I24" t="s">
        <v>3423</v>
      </c>
      <c r="J24" t="s">
        <v>3391</v>
      </c>
      <c r="K24">
        <v>0.6</v>
      </c>
      <c r="L24" t="s">
        <v>3349</v>
      </c>
      <c r="M24" t="s">
        <v>3381</v>
      </c>
      <c r="N24">
        <v>45</v>
      </c>
      <c r="O24">
        <v>11</v>
      </c>
      <c r="P24" t="s">
        <v>4632</v>
      </c>
      <c r="Q24" t="s">
        <v>3186</v>
      </c>
      <c r="R24" t="s">
        <v>3186</v>
      </c>
      <c r="S24" t="s">
        <v>3186</v>
      </c>
      <c r="T24" t="s">
        <v>3186</v>
      </c>
      <c r="U24" t="s">
        <v>3186</v>
      </c>
      <c r="V24" t="s">
        <v>3186</v>
      </c>
      <c r="W24" t="s">
        <v>3002</v>
      </c>
      <c r="X24" t="s">
        <v>3392</v>
      </c>
      <c r="Y24" t="s">
        <v>3186</v>
      </c>
      <c r="Z24" s="1" t="s">
        <v>3186</v>
      </c>
      <c r="AA24" t="s">
        <v>3363</v>
      </c>
      <c r="AB24" t="s">
        <v>3391</v>
      </c>
      <c r="AC24">
        <v>4</v>
      </c>
      <c r="AD24" t="s">
        <v>3434</v>
      </c>
      <c r="AE24">
        <v>0.5</v>
      </c>
      <c r="AF24">
        <v>0.5</v>
      </c>
      <c r="AG24" t="s">
        <v>3001</v>
      </c>
      <c r="AH24" t="s">
        <v>3186</v>
      </c>
      <c r="AI24">
        <v>1</v>
      </c>
      <c r="AJ24" t="s">
        <v>3186</v>
      </c>
      <c r="AK24" t="s">
        <v>3442</v>
      </c>
      <c r="AL24">
        <v>0.7</v>
      </c>
      <c r="AM24">
        <v>0.7</v>
      </c>
      <c r="AN24">
        <v>8</v>
      </c>
      <c r="AO24" t="s">
        <v>3490</v>
      </c>
      <c r="AP24" t="s">
        <v>3186</v>
      </c>
      <c r="AQ24" t="s">
        <v>3486</v>
      </c>
      <c r="AR24" t="s">
        <v>3382</v>
      </c>
      <c r="AS24" s="23" t="s">
        <v>3394</v>
      </c>
      <c r="AT24">
        <v>1</v>
      </c>
      <c r="AU24">
        <v>1</v>
      </c>
      <c r="AV24">
        <v>12</v>
      </c>
      <c r="AW24" t="s">
        <v>3434</v>
      </c>
      <c r="AX24">
        <v>0</v>
      </c>
    </row>
    <row r="25" spans="1:50" outlineLevel="1" x14ac:dyDescent="0.2">
      <c r="A25" t="s">
        <v>4348</v>
      </c>
      <c r="B25" t="s">
        <v>3491</v>
      </c>
      <c r="C25" t="s">
        <v>3393</v>
      </c>
      <c r="D25">
        <v>13</v>
      </c>
      <c r="E25">
        <v>24</v>
      </c>
      <c r="F25">
        <v>10</v>
      </c>
      <c r="G25">
        <v>5.5</v>
      </c>
      <c r="H25" t="s">
        <v>3186</v>
      </c>
      <c r="I25" t="s">
        <v>3423</v>
      </c>
      <c r="J25" t="s">
        <v>3391</v>
      </c>
      <c r="K25">
        <v>0.6</v>
      </c>
      <c r="L25" t="s">
        <v>3349</v>
      </c>
      <c r="M25" t="s">
        <v>3381</v>
      </c>
      <c r="N25">
        <v>45</v>
      </c>
      <c r="O25">
        <v>11</v>
      </c>
      <c r="P25" t="s">
        <v>4632</v>
      </c>
      <c r="Q25" t="s">
        <v>3186</v>
      </c>
      <c r="R25" t="s">
        <v>3186</v>
      </c>
      <c r="S25" t="s">
        <v>3186</v>
      </c>
      <c r="T25" t="s">
        <v>3186</v>
      </c>
      <c r="U25" t="s">
        <v>3186</v>
      </c>
      <c r="V25" t="s">
        <v>3186</v>
      </c>
      <c r="W25" t="s">
        <v>3002</v>
      </c>
      <c r="X25" t="s">
        <v>3392</v>
      </c>
      <c r="Y25" t="s">
        <v>3186</v>
      </c>
      <c r="Z25" s="1" t="s">
        <v>3186</v>
      </c>
      <c r="AA25" t="s">
        <v>3363</v>
      </c>
      <c r="AB25" t="s">
        <v>3391</v>
      </c>
      <c r="AC25">
        <v>4</v>
      </c>
      <c r="AD25" t="s">
        <v>3434</v>
      </c>
      <c r="AE25">
        <v>0.5</v>
      </c>
      <c r="AF25">
        <v>0.5</v>
      </c>
      <c r="AG25" t="s">
        <v>3001</v>
      </c>
      <c r="AH25" t="s">
        <v>3186</v>
      </c>
      <c r="AI25">
        <v>1</v>
      </c>
      <c r="AJ25" t="s">
        <v>3186</v>
      </c>
      <c r="AK25" t="s">
        <v>3442</v>
      </c>
      <c r="AL25">
        <v>0.7</v>
      </c>
      <c r="AM25">
        <v>0.7</v>
      </c>
      <c r="AN25">
        <v>8</v>
      </c>
      <c r="AO25" t="s">
        <v>3492</v>
      </c>
      <c r="AP25" t="s">
        <v>3186</v>
      </c>
      <c r="AQ25" t="s">
        <v>3486</v>
      </c>
      <c r="AR25" t="s">
        <v>3382</v>
      </c>
      <c r="AS25" s="23" t="s">
        <v>3394</v>
      </c>
      <c r="AT25">
        <v>1</v>
      </c>
      <c r="AU25">
        <v>1</v>
      </c>
      <c r="AV25">
        <v>12</v>
      </c>
      <c r="AW25" t="s">
        <v>3434</v>
      </c>
      <c r="AX25">
        <v>0</v>
      </c>
    </row>
    <row r="26" spans="1:50" outlineLevel="1" x14ac:dyDescent="0.2">
      <c r="A26" t="s">
        <v>4349</v>
      </c>
      <c r="B26" t="s">
        <v>3493</v>
      </c>
      <c r="C26" t="s">
        <v>3393</v>
      </c>
      <c r="D26">
        <v>13</v>
      </c>
      <c r="E26">
        <v>24</v>
      </c>
      <c r="F26">
        <v>10</v>
      </c>
      <c r="G26">
        <v>5.5</v>
      </c>
      <c r="H26" t="s">
        <v>3186</v>
      </c>
      <c r="I26" t="s">
        <v>3423</v>
      </c>
      <c r="J26" t="s">
        <v>3391</v>
      </c>
      <c r="K26">
        <v>0.6</v>
      </c>
      <c r="L26" t="s">
        <v>3349</v>
      </c>
      <c r="M26" t="s">
        <v>3381</v>
      </c>
      <c r="N26">
        <v>45</v>
      </c>
      <c r="O26">
        <v>11</v>
      </c>
      <c r="P26" t="s">
        <v>4632</v>
      </c>
      <c r="Q26" t="s">
        <v>3186</v>
      </c>
      <c r="R26" t="s">
        <v>3186</v>
      </c>
      <c r="S26" t="s">
        <v>3186</v>
      </c>
      <c r="T26" t="s">
        <v>3186</v>
      </c>
      <c r="U26" t="s">
        <v>3186</v>
      </c>
      <c r="V26" t="s">
        <v>3186</v>
      </c>
      <c r="W26" t="s">
        <v>3002</v>
      </c>
      <c r="X26" t="s">
        <v>3392</v>
      </c>
      <c r="Y26" t="s">
        <v>3186</v>
      </c>
      <c r="Z26" s="1" t="s">
        <v>3186</v>
      </c>
      <c r="AA26" t="s">
        <v>3363</v>
      </c>
      <c r="AB26" t="s">
        <v>3391</v>
      </c>
      <c r="AC26">
        <v>4</v>
      </c>
      <c r="AD26" t="s">
        <v>3434</v>
      </c>
      <c r="AE26">
        <v>0.5</v>
      </c>
      <c r="AF26">
        <v>0.5</v>
      </c>
      <c r="AG26" t="s">
        <v>3001</v>
      </c>
      <c r="AH26" t="s">
        <v>3186</v>
      </c>
      <c r="AI26">
        <v>1</v>
      </c>
      <c r="AJ26" t="s">
        <v>3186</v>
      </c>
      <c r="AK26" t="s">
        <v>3442</v>
      </c>
      <c r="AL26">
        <v>0.7</v>
      </c>
      <c r="AM26">
        <v>0.7</v>
      </c>
      <c r="AN26">
        <v>8</v>
      </c>
      <c r="AO26" t="s">
        <v>3494</v>
      </c>
      <c r="AP26" t="s">
        <v>3186</v>
      </c>
      <c r="AQ26" t="s">
        <v>3486</v>
      </c>
      <c r="AR26" t="s">
        <v>3382</v>
      </c>
      <c r="AS26" s="23" t="s">
        <v>3394</v>
      </c>
      <c r="AT26">
        <v>1</v>
      </c>
      <c r="AU26">
        <v>1</v>
      </c>
      <c r="AV26">
        <v>12</v>
      </c>
      <c r="AW26" t="s">
        <v>3434</v>
      </c>
      <c r="AX26">
        <v>0</v>
      </c>
    </row>
    <row r="27" spans="1:50" outlineLevel="1" x14ac:dyDescent="0.2">
      <c r="A27" t="s">
        <v>4350</v>
      </c>
      <c r="B27" t="s">
        <v>3495</v>
      </c>
      <c r="C27" t="s">
        <v>3393</v>
      </c>
      <c r="D27">
        <v>13</v>
      </c>
      <c r="E27">
        <v>24</v>
      </c>
      <c r="F27">
        <v>10</v>
      </c>
      <c r="G27">
        <v>5.5</v>
      </c>
      <c r="H27" t="s">
        <v>3186</v>
      </c>
      <c r="I27" t="s">
        <v>3423</v>
      </c>
      <c r="J27" t="s">
        <v>3391</v>
      </c>
      <c r="K27">
        <v>0.6</v>
      </c>
      <c r="L27" t="s">
        <v>3349</v>
      </c>
      <c r="M27" t="s">
        <v>3381</v>
      </c>
      <c r="N27">
        <v>45</v>
      </c>
      <c r="O27">
        <v>11</v>
      </c>
      <c r="P27" t="s">
        <v>4632</v>
      </c>
      <c r="Q27" t="s">
        <v>3186</v>
      </c>
      <c r="R27" t="s">
        <v>3186</v>
      </c>
      <c r="S27" t="s">
        <v>3186</v>
      </c>
      <c r="T27" t="s">
        <v>3186</v>
      </c>
      <c r="U27" t="s">
        <v>3186</v>
      </c>
      <c r="V27" t="s">
        <v>3186</v>
      </c>
      <c r="W27" t="s">
        <v>3002</v>
      </c>
      <c r="X27" t="s">
        <v>3392</v>
      </c>
      <c r="Y27" t="s">
        <v>3186</v>
      </c>
      <c r="Z27" s="1" t="s">
        <v>3186</v>
      </c>
      <c r="AA27" t="s">
        <v>3363</v>
      </c>
      <c r="AB27" t="s">
        <v>3391</v>
      </c>
      <c r="AC27">
        <v>4</v>
      </c>
      <c r="AD27" t="s">
        <v>3434</v>
      </c>
      <c r="AE27">
        <v>0.5</v>
      </c>
      <c r="AF27">
        <v>0.5</v>
      </c>
      <c r="AG27" t="s">
        <v>3001</v>
      </c>
      <c r="AH27" t="s">
        <v>3186</v>
      </c>
      <c r="AI27">
        <v>1</v>
      </c>
      <c r="AJ27" t="s">
        <v>3186</v>
      </c>
      <c r="AK27" t="s">
        <v>3442</v>
      </c>
      <c r="AL27">
        <v>0.7</v>
      </c>
      <c r="AM27">
        <v>0.7</v>
      </c>
      <c r="AN27">
        <v>8</v>
      </c>
      <c r="AO27" t="s">
        <v>3494</v>
      </c>
      <c r="AP27" t="s">
        <v>3186</v>
      </c>
      <c r="AQ27" t="s">
        <v>3486</v>
      </c>
      <c r="AR27" t="s">
        <v>3382</v>
      </c>
      <c r="AS27" s="23" t="s">
        <v>3394</v>
      </c>
      <c r="AT27">
        <v>1</v>
      </c>
      <c r="AU27">
        <v>1</v>
      </c>
      <c r="AV27">
        <v>12</v>
      </c>
      <c r="AW27" t="s">
        <v>3434</v>
      </c>
      <c r="AX27">
        <v>0</v>
      </c>
    </row>
    <row r="28" spans="1:50" outlineLevel="1" x14ac:dyDescent="0.2">
      <c r="A28" t="s">
        <v>4351</v>
      </c>
      <c r="B28" t="s">
        <v>3496</v>
      </c>
      <c r="C28" t="s">
        <v>3393</v>
      </c>
      <c r="D28">
        <v>13</v>
      </c>
      <c r="E28">
        <v>24</v>
      </c>
      <c r="F28">
        <v>10</v>
      </c>
      <c r="G28">
        <v>5.5</v>
      </c>
      <c r="H28" t="s">
        <v>3186</v>
      </c>
      <c r="I28" t="s">
        <v>3423</v>
      </c>
      <c r="J28" t="s">
        <v>3391</v>
      </c>
      <c r="K28">
        <v>0.6</v>
      </c>
      <c r="L28" t="s">
        <v>3349</v>
      </c>
      <c r="M28" t="s">
        <v>3381</v>
      </c>
      <c r="N28">
        <v>45</v>
      </c>
      <c r="O28">
        <v>11</v>
      </c>
      <c r="P28" t="s">
        <v>4632</v>
      </c>
      <c r="Q28" t="s">
        <v>3186</v>
      </c>
      <c r="R28" t="s">
        <v>3186</v>
      </c>
      <c r="S28" t="s">
        <v>3186</v>
      </c>
      <c r="T28" t="s">
        <v>3186</v>
      </c>
      <c r="U28" t="s">
        <v>3186</v>
      </c>
      <c r="V28" t="s">
        <v>3186</v>
      </c>
      <c r="W28" t="s">
        <v>3002</v>
      </c>
      <c r="X28" t="s">
        <v>3392</v>
      </c>
      <c r="Y28" t="s">
        <v>3186</v>
      </c>
      <c r="Z28" s="1" t="s">
        <v>3186</v>
      </c>
      <c r="AA28" t="s">
        <v>3363</v>
      </c>
      <c r="AB28" t="s">
        <v>3391</v>
      </c>
      <c r="AC28">
        <v>4</v>
      </c>
      <c r="AD28" t="s">
        <v>3434</v>
      </c>
      <c r="AE28">
        <v>0.5</v>
      </c>
      <c r="AF28">
        <v>0.5</v>
      </c>
      <c r="AG28" t="s">
        <v>3001</v>
      </c>
      <c r="AH28" t="s">
        <v>3186</v>
      </c>
      <c r="AI28">
        <v>1</v>
      </c>
      <c r="AJ28" t="s">
        <v>3186</v>
      </c>
      <c r="AK28" t="s">
        <v>3442</v>
      </c>
      <c r="AL28">
        <v>0.7</v>
      </c>
      <c r="AM28">
        <v>0.7</v>
      </c>
      <c r="AN28">
        <v>8</v>
      </c>
      <c r="AO28" t="s">
        <v>3399</v>
      </c>
      <c r="AP28" t="s">
        <v>3186</v>
      </c>
      <c r="AQ28" t="s">
        <v>3186</v>
      </c>
      <c r="AR28" t="s">
        <v>3186</v>
      </c>
      <c r="AS28" t="s">
        <v>3186</v>
      </c>
      <c r="AT28">
        <v>1</v>
      </c>
      <c r="AU28">
        <v>1</v>
      </c>
      <c r="AV28">
        <v>12</v>
      </c>
      <c r="AW28" t="s">
        <v>3434</v>
      </c>
      <c r="AX28">
        <v>0</v>
      </c>
    </row>
    <row r="29" spans="1:50" outlineLevel="1" x14ac:dyDescent="0.2">
      <c r="A29" t="s">
        <v>4352</v>
      </c>
      <c r="B29" t="s">
        <v>3497</v>
      </c>
      <c r="C29" t="s">
        <v>3393</v>
      </c>
      <c r="D29">
        <v>13</v>
      </c>
      <c r="E29">
        <v>24</v>
      </c>
      <c r="F29">
        <v>10</v>
      </c>
      <c r="G29">
        <v>5.5</v>
      </c>
      <c r="H29" t="s">
        <v>3186</v>
      </c>
      <c r="I29" t="s">
        <v>3423</v>
      </c>
      <c r="J29" t="s">
        <v>3391</v>
      </c>
      <c r="K29">
        <v>0.6</v>
      </c>
      <c r="L29" t="s">
        <v>3349</v>
      </c>
      <c r="M29" t="s">
        <v>3381</v>
      </c>
      <c r="N29">
        <v>45</v>
      </c>
      <c r="O29">
        <v>11</v>
      </c>
      <c r="P29" t="s">
        <v>4632</v>
      </c>
      <c r="Q29" t="s">
        <v>3186</v>
      </c>
      <c r="R29" t="s">
        <v>3186</v>
      </c>
      <c r="S29" t="s">
        <v>3186</v>
      </c>
      <c r="T29" t="s">
        <v>3186</v>
      </c>
      <c r="U29" t="s">
        <v>3186</v>
      </c>
      <c r="V29" t="s">
        <v>3186</v>
      </c>
      <c r="W29" t="s">
        <v>3002</v>
      </c>
      <c r="X29" t="s">
        <v>3392</v>
      </c>
      <c r="Y29" t="s">
        <v>3186</v>
      </c>
      <c r="Z29" s="1" t="s">
        <v>3186</v>
      </c>
      <c r="AA29" t="s">
        <v>3363</v>
      </c>
      <c r="AB29" t="s">
        <v>3391</v>
      </c>
      <c r="AC29">
        <v>4</v>
      </c>
      <c r="AD29" t="s">
        <v>3434</v>
      </c>
      <c r="AE29">
        <v>0.5</v>
      </c>
      <c r="AF29">
        <v>0.5</v>
      </c>
      <c r="AG29" t="s">
        <v>3001</v>
      </c>
      <c r="AH29" t="s">
        <v>3186</v>
      </c>
      <c r="AI29">
        <v>1</v>
      </c>
      <c r="AJ29" t="s">
        <v>3186</v>
      </c>
      <c r="AK29" t="s">
        <v>3442</v>
      </c>
      <c r="AL29">
        <v>0.7</v>
      </c>
      <c r="AM29">
        <v>0.7</v>
      </c>
      <c r="AN29">
        <v>8</v>
      </c>
      <c r="AO29" t="s">
        <v>3498</v>
      </c>
      <c r="AP29" t="s">
        <v>3186</v>
      </c>
      <c r="AQ29" t="s">
        <v>3186</v>
      </c>
      <c r="AR29" t="s">
        <v>3186</v>
      </c>
      <c r="AS29" t="s">
        <v>3186</v>
      </c>
      <c r="AT29">
        <v>1</v>
      </c>
      <c r="AU29">
        <v>1</v>
      </c>
      <c r="AV29">
        <v>12</v>
      </c>
      <c r="AW29" t="s">
        <v>3434</v>
      </c>
      <c r="AX29">
        <v>0</v>
      </c>
    </row>
    <row r="30" spans="1:50" outlineLevel="1" x14ac:dyDescent="0.2">
      <c r="A30" t="s">
        <v>4353</v>
      </c>
      <c r="B30" t="s">
        <v>3499</v>
      </c>
      <c r="C30" t="s">
        <v>3393</v>
      </c>
      <c r="D30">
        <v>13</v>
      </c>
      <c r="E30">
        <v>24</v>
      </c>
      <c r="F30">
        <v>10</v>
      </c>
      <c r="G30">
        <v>5.5</v>
      </c>
      <c r="H30" t="s">
        <v>3500</v>
      </c>
      <c r="I30" t="s">
        <v>3423</v>
      </c>
      <c r="J30" t="s">
        <v>3391</v>
      </c>
      <c r="K30">
        <v>0.6</v>
      </c>
      <c r="L30" t="s">
        <v>3001</v>
      </c>
      <c r="M30" t="s">
        <v>3381</v>
      </c>
      <c r="N30">
        <v>45</v>
      </c>
      <c r="O30">
        <v>11</v>
      </c>
      <c r="P30" t="s">
        <v>3186</v>
      </c>
      <c r="Q30" t="s">
        <v>3186</v>
      </c>
      <c r="R30" t="s">
        <v>3501</v>
      </c>
      <c r="S30" t="s">
        <v>3186</v>
      </c>
      <c r="T30" t="s">
        <v>3002</v>
      </c>
      <c r="U30" t="s">
        <v>3180</v>
      </c>
      <c r="V30" t="s">
        <v>3183</v>
      </c>
      <c r="W30" t="s">
        <v>3002</v>
      </c>
      <c r="X30" t="s">
        <v>3392</v>
      </c>
      <c r="Y30" t="s">
        <v>3186</v>
      </c>
      <c r="Z30" s="1" t="s">
        <v>3186</v>
      </c>
      <c r="AA30" t="s">
        <v>3363</v>
      </c>
      <c r="AB30" t="s">
        <v>3391</v>
      </c>
      <c r="AC30">
        <v>4</v>
      </c>
      <c r="AD30" t="s">
        <v>3434</v>
      </c>
      <c r="AE30">
        <v>0.5</v>
      </c>
      <c r="AF30">
        <v>0.5</v>
      </c>
      <c r="AG30" t="s">
        <v>3001</v>
      </c>
      <c r="AH30" t="s">
        <v>3186</v>
      </c>
      <c r="AI30">
        <v>1</v>
      </c>
      <c r="AJ30" t="s">
        <v>3186</v>
      </c>
      <c r="AK30" t="s">
        <v>3186</v>
      </c>
      <c r="AL30">
        <v>0.7</v>
      </c>
      <c r="AM30">
        <v>0.7</v>
      </c>
      <c r="AN30">
        <v>8</v>
      </c>
      <c r="AO30" t="s">
        <v>3186</v>
      </c>
      <c r="AP30" t="s">
        <v>3186</v>
      </c>
      <c r="AQ30" t="s">
        <v>3186</v>
      </c>
      <c r="AR30" t="s">
        <v>3186</v>
      </c>
      <c r="AS30" t="s">
        <v>3186</v>
      </c>
      <c r="AT30">
        <v>1</v>
      </c>
      <c r="AU30">
        <v>1</v>
      </c>
      <c r="AV30">
        <v>12</v>
      </c>
      <c r="AW30" t="s">
        <v>3434</v>
      </c>
      <c r="AX30">
        <v>0</v>
      </c>
    </row>
    <row r="31" spans="1:50" outlineLevel="1" x14ac:dyDescent="0.2">
      <c r="A31" t="s">
        <v>4354</v>
      </c>
      <c r="B31" t="s">
        <v>3502</v>
      </c>
      <c r="C31" t="s">
        <v>3393</v>
      </c>
      <c r="D31">
        <v>13</v>
      </c>
      <c r="E31">
        <v>24</v>
      </c>
      <c r="F31">
        <v>10</v>
      </c>
      <c r="G31">
        <v>5.5</v>
      </c>
      <c r="H31" t="s">
        <v>3186</v>
      </c>
      <c r="I31" t="s">
        <v>3423</v>
      </c>
      <c r="J31" t="s">
        <v>3391</v>
      </c>
      <c r="K31">
        <v>0.6</v>
      </c>
      <c r="L31" t="s">
        <v>3349</v>
      </c>
      <c r="M31" t="s">
        <v>3381</v>
      </c>
      <c r="N31">
        <v>45</v>
      </c>
      <c r="O31">
        <v>11</v>
      </c>
      <c r="P31" t="s">
        <v>4632</v>
      </c>
      <c r="Q31" t="s">
        <v>3186</v>
      </c>
      <c r="R31" t="s">
        <v>3186</v>
      </c>
      <c r="S31" t="s">
        <v>3186</v>
      </c>
      <c r="T31" t="s">
        <v>3186</v>
      </c>
      <c r="U31" t="s">
        <v>3186</v>
      </c>
      <c r="V31" t="s">
        <v>3186</v>
      </c>
      <c r="W31" t="s">
        <v>3002</v>
      </c>
      <c r="X31" t="s">
        <v>3392</v>
      </c>
      <c r="Y31" t="s">
        <v>3186</v>
      </c>
      <c r="Z31" s="1" t="s">
        <v>3186</v>
      </c>
      <c r="AA31" t="s">
        <v>3363</v>
      </c>
      <c r="AB31" t="s">
        <v>3391</v>
      </c>
      <c r="AC31">
        <v>4</v>
      </c>
      <c r="AD31" t="s">
        <v>3434</v>
      </c>
      <c r="AE31">
        <v>0.5</v>
      </c>
      <c r="AF31">
        <v>0.5</v>
      </c>
      <c r="AG31" t="s">
        <v>3001</v>
      </c>
      <c r="AH31" t="s">
        <v>3186</v>
      </c>
      <c r="AI31">
        <v>1</v>
      </c>
      <c r="AJ31" t="s">
        <v>3186</v>
      </c>
      <c r="AK31" t="s">
        <v>3442</v>
      </c>
      <c r="AL31">
        <v>0.7</v>
      </c>
      <c r="AM31">
        <v>0.7</v>
      </c>
      <c r="AN31">
        <v>8</v>
      </c>
      <c r="AO31" t="s">
        <v>3503</v>
      </c>
      <c r="AP31" t="s">
        <v>3186</v>
      </c>
      <c r="AQ31" t="s">
        <v>3186</v>
      </c>
      <c r="AR31" t="s">
        <v>3186</v>
      </c>
      <c r="AS31" t="s">
        <v>3186</v>
      </c>
      <c r="AT31">
        <v>1</v>
      </c>
      <c r="AU31">
        <v>1</v>
      </c>
      <c r="AV31">
        <v>12</v>
      </c>
      <c r="AW31" t="s">
        <v>3434</v>
      </c>
      <c r="AX31">
        <v>0</v>
      </c>
    </row>
    <row r="32" spans="1:50" outlineLevel="1" x14ac:dyDescent="0.2">
      <c r="A32" t="s">
        <v>4355</v>
      </c>
      <c r="B32" t="s">
        <v>3504</v>
      </c>
      <c r="C32" t="s">
        <v>3393</v>
      </c>
      <c r="D32">
        <v>13</v>
      </c>
      <c r="E32">
        <v>24</v>
      </c>
      <c r="F32">
        <v>10</v>
      </c>
      <c r="G32">
        <v>5.5</v>
      </c>
      <c r="H32" t="s">
        <v>3186</v>
      </c>
      <c r="I32" t="s">
        <v>3423</v>
      </c>
      <c r="J32" t="s">
        <v>3391</v>
      </c>
      <c r="K32">
        <v>0.6</v>
      </c>
      <c r="L32" t="s">
        <v>3349</v>
      </c>
      <c r="M32" t="s">
        <v>3381</v>
      </c>
      <c r="N32">
        <v>45</v>
      </c>
      <c r="O32">
        <v>11</v>
      </c>
      <c r="P32" t="s">
        <v>4632</v>
      </c>
      <c r="Q32" t="s">
        <v>3186</v>
      </c>
      <c r="R32" t="s">
        <v>3186</v>
      </c>
      <c r="S32" t="s">
        <v>3186</v>
      </c>
      <c r="T32" t="s">
        <v>3186</v>
      </c>
      <c r="U32" t="s">
        <v>3186</v>
      </c>
      <c r="V32" t="s">
        <v>3186</v>
      </c>
      <c r="W32" t="s">
        <v>3002</v>
      </c>
      <c r="X32" t="s">
        <v>3392</v>
      </c>
      <c r="Y32" t="s">
        <v>3186</v>
      </c>
      <c r="Z32" s="1" t="s">
        <v>3186</v>
      </c>
      <c r="AA32" t="s">
        <v>3363</v>
      </c>
      <c r="AB32" t="s">
        <v>3391</v>
      </c>
      <c r="AC32">
        <v>4</v>
      </c>
      <c r="AD32" t="s">
        <v>3434</v>
      </c>
      <c r="AE32">
        <v>0.5</v>
      </c>
      <c r="AF32">
        <v>0.5</v>
      </c>
      <c r="AG32" t="s">
        <v>3001</v>
      </c>
      <c r="AH32" t="s">
        <v>3186</v>
      </c>
      <c r="AI32">
        <v>1</v>
      </c>
      <c r="AJ32" t="s">
        <v>3186</v>
      </c>
      <c r="AK32" t="s">
        <v>3442</v>
      </c>
      <c r="AL32">
        <v>0.7</v>
      </c>
      <c r="AM32">
        <v>0.7</v>
      </c>
      <c r="AN32">
        <v>8</v>
      </c>
      <c r="AO32" t="s">
        <v>3533</v>
      </c>
      <c r="AP32" t="s">
        <v>3186</v>
      </c>
      <c r="AQ32" t="s">
        <v>3186</v>
      </c>
      <c r="AR32" t="s">
        <v>3186</v>
      </c>
      <c r="AS32" t="s">
        <v>3186</v>
      </c>
      <c r="AT32">
        <v>1</v>
      </c>
      <c r="AU32">
        <v>1</v>
      </c>
      <c r="AV32">
        <v>12</v>
      </c>
      <c r="AW32" t="s">
        <v>3434</v>
      </c>
      <c r="AX32">
        <v>0</v>
      </c>
    </row>
    <row r="33" spans="1:50" outlineLevel="1" x14ac:dyDescent="0.2">
      <c r="A33" t="s">
        <v>4356</v>
      </c>
      <c r="B33" t="s">
        <v>3558</v>
      </c>
      <c r="C33" t="s">
        <v>3393</v>
      </c>
      <c r="D33">
        <v>13</v>
      </c>
      <c r="E33">
        <v>24</v>
      </c>
      <c r="F33">
        <v>10</v>
      </c>
      <c r="G33">
        <v>5.5</v>
      </c>
      <c r="H33" t="s">
        <v>3186</v>
      </c>
      <c r="I33" t="s">
        <v>3423</v>
      </c>
      <c r="J33" t="s">
        <v>3391</v>
      </c>
      <c r="K33">
        <v>0.6</v>
      </c>
      <c r="L33" t="s">
        <v>3349</v>
      </c>
      <c r="M33" t="s">
        <v>3381</v>
      </c>
      <c r="N33">
        <v>45</v>
      </c>
      <c r="O33">
        <v>11</v>
      </c>
      <c r="P33" t="s">
        <v>4632</v>
      </c>
      <c r="Q33" t="s">
        <v>3186</v>
      </c>
      <c r="R33" t="s">
        <v>3186</v>
      </c>
      <c r="S33" t="s">
        <v>3186</v>
      </c>
      <c r="T33" t="s">
        <v>3186</v>
      </c>
      <c r="U33" t="s">
        <v>3186</v>
      </c>
      <c r="V33" t="s">
        <v>3186</v>
      </c>
      <c r="W33" t="s">
        <v>3002</v>
      </c>
      <c r="X33" t="s">
        <v>3392</v>
      </c>
      <c r="Y33" t="s">
        <v>3186</v>
      </c>
      <c r="Z33" s="1" t="s">
        <v>3186</v>
      </c>
      <c r="AA33" t="s">
        <v>3363</v>
      </c>
      <c r="AB33" t="s">
        <v>3391</v>
      </c>
      <c r="AC33">
        <v>4</v>
      </c>
      <c r="AD33" t="s">
        <v>3434</v>
      </c>
      <c r="AE33">
        <v>0.5</v>
      </c>
      <c r="AF33">
        <v>0.5</v>
      </c>
      <c r="AG33" t="s">
        <v>3117</v>
      </c>
      <c r="AH33" t="s">
        <v>3394</v>
      </c>
      <c r="AI33">
        <v>1</v>
      </c>
      <c r="AJ33" t="s">
        <v>3186</v>
      </c>
      <c r="AK33" t="s">
        <v>3186</v>
      </c>
      <c r="AL33">
        <v>0.7</v>
      </c>
      <c r="AM33">
        <v>0.7</v>
      </c>
      <c r="AN33">
        <v>8</v>
      </c>
      <c r="AO33" t="s">
        <v>3186</v>
      </c>
      <c r="AP33" t="s">
        <v>3186</v>
      </c>
      <c r="AQ33" t="s">
        <v>3186</v>
      </c>
      <c r="AR33" t="s">
        <v>3186</v>
      </c>
      <c r="AS33" t="s">
        <v>3186</v>
      </c>
      <c r="AT33">
        <v>1</v>
      </c>
      <c r="AU33">
        <v>1</v>
      </c>
      <c r="AV33">
        <v>12</v>
      </c>
      <c r="AW33" t="s">
        <v>3434</v>
      </c>
      <c r="AX33">
        <v>0</v>
      </c>
    </row>
    <row r="34" spans="1:50" outlineLevel="1" x14ac:dyDescent="0.2">
      <c r="A34" t="s">
        <v>4357</v>
      </c>
      <c r="B34" t="s">
        <v>3560</v>
      </c>
      <c r="C34" t="s">
        <v>3393</v>
      </c>
      <c r="D34">
        <v>13</v>
      </c>
      <c r="E34">
        <v>24</v>
      </c>
      <c r="F34">
        <v>10</v>
      </c>
      <c r="G34">
        <v>5.5</v>
      </c>
      <c r="H34" t="s">
        <v>3186</v>
      </c>
      <c r="I34" t="s">
        <v>3423</v>
      </c>
      <c r="J34" t="s">
        <v>3391</v>
      </c>
      <c r="K34">
        <v>0.6</v>
      </c>
      <c r="L34" t="s">
        <v>3349</v>
      </c>
      <c r="M34" t="s">
        <v>3381</v>
      </c>
      <c r="N34">
        <v>45</v>
      </c>
      <c r="O34">
        <v>11</v>
      </c>
      <c r="P34" t="s">
        <v>4632</v>
      </c>
      <c r="Q34" t="s">
        <v>3186</v>
      </c>
      <c r="R34" t="s">
        <v>3186</v>
      </c>
      <c r="S34" t="s">
        <v>3186</v>
      </c>
      <c r="T34" t="s">
        <v>3186</v>
      </c>
      <c r="U34" t="s">
        <v>3186</v>
      </c>
      <c r="V34" t="s">
        <v>3186</v>
      </c>
      <c r="W34" t="s">
        <v>3002</v>
      </c>
      <c r="X34" t="s">
        <v>3392</v>
      </c>
      <c r="Y34" t="s">
        <v>3186</v>
      </c>
      <c r="Z34" s="1" t="s">
        <v>3186</v>
      </c>
      <c r="AA34" t="s">
        <v>3363</v>
      </c>
      <c r="AB34" t="s">
        <v>3391</v>
      </c>
      <c r="AC34">
        <v>4</v>
      </c>
      <c r="AD34" t="s">
        <v>3434</v>
      </c>
      <c r="AE34">
        <v>0.5</v>
      </c>
      <c r="AF34">
        <v>0.5</v>
      </c>
      <c r="AG34" t="s">
        <v>3001</v>
      </c>
      <c r="AH34" t="s">
        <v>4615</v>
      </c>
      <c r="AI34">
        <v>1</v>
      </c>
      <c r="AJ34" t="s">
        <v>3034</v>
      </c>
      <c r="AK34" t="s">
        <v>3442</v>
      </c>
      <c r="AL34">
        <v>0.7</v>
      </c>
      <c r="AM34">
        <v>0.7</v>
      </c>
      <c r="AN34">
        <v>8</v>
      </c>
      <c r="AO34" t="s">
        <v>3186</v>
      </c>
      <c r="AP34" t="s">
        <v>3186</v>
      </c>
      <c r="AQ34" t="s">
        <v>3186</v>
      </c>
      <c r="AR34" t="s">
        <v>3186</v>
      </c>
      <c r="AS34" t="s">
        <v>3186</v>
      </c>
      <c r="AT34">
        <v>1</v>
      </c>
      <c r="AU34">
        <v>1</v>
      </c>
      <c r="AV34">
        <v>12</v>
      </c>
      <c r="AW34" t="s">
        <v>3434</v>
      </c>
      <c r="AX34">
        <v>0</v>
      </c>
    </row>
    <row r="35" spans="1:50" outlineLevel="1" x14ac:dyDescent="0.2">
      <c r="A35" t="s">
        <v>4358</v>
      </c>
      <c r="B35" t="s">
        <v>3559</v>
      </c>
      <c r="C35" t="s">
        <v>3379</v>
      </c>
      <c r="D35">
        <v>13</v>
      </c>
      <c r="E35">
        <v>24</v>
      </c>
      <c r="F35">
        <v>10</v>
      </c>
      <c r="G35">
        <v>10</v>
      </c>
      <c r="H35" t="s">
        <v>3186</v>
      </c>
      <c r="I35" t="s">
        <v>3423</v>
      </c>
      <c r="J35" t="s">
        <v>3368</v>
      </c>
      <c r="K35">
        <v>0.9</v>
      </c>
      <c r="L35" t="s">
        <v>3001</v>
      </c>
      <c r="M35" t="s">
        <v>3381</v>
      </c>
      <c r="N35">
        <v>45</v>
      </c>
      <c r="O35">
        <v>11</v>
      </c>
      <c r="P35" t="s">
        <v>3567</v>
      </c>
      <c r="Q35" t="s">
        <v>3186</v>
      </c>
      <c r="R35" t="s">
        <v>3186</v>
      </c>
      <c r="S35" t="s">
        <v>3186</v>
      </c>
      <c r="T35" t="s">
        <v>3186</v>
      </c>
      <c r="U35" t="s">
        <v>3186</v>
      </c>
      <c r="V35" t="s">
        <v>3186</v>
      </c>
      <c r="W35" t="s">
        <v>3002</v>
      </c>
      <c r="X35" t="s">
        <v>3392</v>
      </c>
      <c r="Y35" t="s">
        <v>3186</v>
      </c>
      <c r="Z35" s="1" t="s">
        <v>3186</v>
      </c>
      <c r="AA35" t="s">
        <v>3363</v>
      </c>
      <c r="AB35" t="s">
        <v>3391</v>
      </c>
      <c r="AC35">
        <v>3</v>
      </c>
      <c r="AD35" t="s">
        <v>3434</v>
      </c>
      <c r="AE35">
        <v>0.5</v>
      </c>
      <c r="AF35">
        <v>0.5</v>
      </c>
      <c r="AG35" t="s">
        <v>3001</v>
      </c>
      <c r="AH35" t="s">
        <v>3567</v>
      </c>
      <c r="AI35">
        <v>1</v>
      </c>
      <c r="AJ35" t="s">
        <v>2805</v>
      </c>
      <c r="AK35" t="s">
        <v>3382</v>
      </c>
      <c r="AL35">
        <v>0.7</v>
      </c>
      <c r="AM35">
        <v>0.7</v>
      </c>
      <c r="AN35">
        <v>8</v>
      </c>
      <c r="AO35" t="s">
        <v>3186</v>
      </c>
      <c r="AP35" t="s">
        <v>3349</v>
      </c>
      <c r="AQ35" t="s">
        <v>3441</v>
      </c>
      <c r="AR35" t="s">
        <v>4597</v>
      </c>
      <c r="AS35" t="s">
        <v>4632</v>
      </c>
      <c r="AT35">
        <v>3</v>
      </c>
      <c r="AU35">
        <v>1</v>
      </c>
      <c r="AV35">
        <v>12</v>
      </c>
      <c r="AW35" t="s">
        <v>3434</v>
      </c>
      <c r="AX35">
        <v>0</v>
      </c>
    </row>
    <row r="36" spans="1:50" outlineLevel="1" x14ac:dyDescent="0.2">
      <c r="A36" t="s">
        <v>4359</v>
      </c>
      <c r="B36" t="s">
        <v>3562</v>
      </c>
      <c r="C36" t="s">
        <v>3393</v>
      </c>
      <c r="D36">
        <v>13</v>
      </c>
      <c r="E36">
        <v>24</v>
      </c>
      <c r="F36">
        <v>10</v>
      </c>
      <c r="G36">
        <v>5.5</v>
      </c>
      <c r="H36" t="s">
        <v>3500</v>
      </c>
      <c r="I36" t="s">
        <v>3423</v>
      </c>
      <c r="J36" t="s">
        <v>3391</v>
      </c>
      <c r="K36">
        <v>0.6</v>
      </c>
      <c r="L36" t="s">
        <v>3001</v>
      </c>
      <c r="M36" t="s">
        <v>3381</v>
      </c>
      <c r="N36">
        <v>45</v>
      </c>
      <c r="O36">
        <v>11</v>
      </c>
      <c r="P36" t="s">
        <v>3186</v>
      </c>
      <c r="Q36" t="s">
        <v>3186</v>
      </c>
      <c r="R36" t="s">
        <v>3501</v>
      </c>
      <c r="S36" t="s">
        <v>3186</v>
      </c>
      <c r="T36" t="s">
        <v>3002</v>
      </c>
      <c r="U36" t="s">
        <v>3180</v>
      </c>
      <c r="V36" t="s">
        <v>3183</v>
      </c>
      <c r="W36" t="s">
        <v>3002</v>
      </c>
      <c r="X36" t="s">
        <v>3392</v>
      </c>
      <c r="Y36" t="s">
        <v>3186</v>
      </c>
      <c r="Z36" s="1" t="s">
        <v>3186</v>
      </c>
      <c r="AA36" t="s">
        <v>3363</v>
      </c>
      <c r="AB36" t="s">
        <v>3391</v>
      </c>
      <c r="AC36">
        <v>4</v>
      </c>
      <c r="AD36" t="s">
        <v>3434</v>
      </c>
      <c r="AE36">
        <v>0.5</v>
      </c>
      <c r="AF36">
        <v>0.5</v>
      </c>
      <c r="AG36" t="s">
        <v>3115</v>
      </c>
      <c r="AH36" t="s">
        <v>3186</v>
      </c>
      <c r="AI36">
        <v>1</v>
      </c>
      <c r="AJ36" t="s">
        <v>3186</v>
      </c>
      <c r="AK36" t="s">
        <v>3186</v>
      </c>
      <c r="AL36">
        <v>0.7</v>
      </c>
      <c r="AM36">
        <v>0.7</v>
      </c>
      <c r="AN36">
        <v>8</v>
      </c>
      <c r="AO36" t="s">
        <v>3186</v>
      </c>
      <c r="AP36" t="s">
        <v>3186</v>
      </c>
      <c r="AQ36" t="s">
        <v>3186</v>
      </c>
      <c r="AR36" t="s">
        <v>3186</v>
      </c>
      <c r="AS36" t="s">
        <v>3186</v>
      </c>
      <c r="AT36">
        <v>1</v>
      </c>
      <c r="AU36">
        <v>1</v>
      </c>
      <c r="AV36">
        <v>12</v>
      </c>
      <c r="AW36" t="s">
        <v>3434</v>
      </c>
      <c r="AX36">
        <v>0</v>
      </c>
    </row>
    <row r="37" spans="1:50" outlineLevel="1" x14ac:dyDescent="0.2">
      <c r="A37" t="s">
        <v>4360</v>
      </c>
      <c r="B37" t="s">
        <v>3563</v>
      </c>
      <c r="C37" t="s">
        <v>3393</v>
      </c>
      <c r="D37">
        <v>13</v>
      </c>
      <c r="E37">
        <v>24</v>
      </c>
      <c r="F37">
        <v>10</v>
      </c>
      <c r="G37">
        <v>5.5</v>
      </c>
      <c r="H37" t="s">
        <v>3186</v>
      </c>
      <c r="I37" t="s">
        <v>3423</v>
      </c>
      <c r="J37" t="s">
        <v>3391</v>
      </c>
      <c r="K37">
        <v>0.6</v>
      </c>
      <c r="L37" t="s">
        <v>3349</v>
      </c>
      <c r="M37" t="s">
        <v>3381</v>
      </c>
      <c r="N37">
        <v>45</v>
      </c>
      <c r="O37">
        <v>11</v>
      </c>
      <c r="P37" t="s">
        <v>4632</v>
      </c>
      <c r="Q37" t="s">
        <v>3186</v>
      </c>
      <c r="R37" t="s">
        <v>3186</v>
      </c>
      <c r="S37" t="s">
        <v>3186</v>
      </c>
      <c r="T37" t="s">
        <v>3186</v>
      </c>
      <c r="U37" t="s">
        <v>3186</v>
      </c>
      <c r="V37" t="s">
        <v>3186</v>
      </c>
      <c r="W37" t="s">
        <v>3002</v>
      </c>
      <c r="X37" t="s">
        <v>3392</v>
      </c>
      <c r="Y37" t="s">
        <v>3186</v>
      </c>
      <c r="Z37" s="1" t="s">
        <v>3186</v>
      </c>
      <c r="AA37" t="s">
        <v>3363</v>
      </c>
      <c r="AB37" t="s">
        <v>3391</v>
      </c>
      <c r="AC37">
        <v>4</v>
      </c>
      <c r="AD37" t="s">
        <v>3434</v>
      </c>
      <c r="AE37">
        <v>0.5</v>
      </c>
      <c r="AF37">
        <v>0.5</v>
      </c>
      <c r="AG37" t="s">
        <v>3117</v>
      </c>
      <c r="AH37" t="s">
        <v>3394</v>
      </c>
      <c r="AI37">
        <v>1</v>
      </c>
      <c r="AJ37" t="s">
        <v>3186</v>
      </c>
      <c r="AK37" t="s">
        <v>3186</v>
      </c>
      <c r="AL37">
        <v>0.7</v>
      </c>
      <c r="AM37">
        <v>0.7</v>
      </c>
      <c r="AN37">
        <v>8</v>
      </c>
      <c r="AO37" t="s">
        <v>3186</v>
      </c>
      <c r="AP37" t="s">
        <v>3186</v>
      </c>
      <c r="AQ37" t="s">
        <v>3186</v>
      </c>
      <c r="AR37" t="s">
        <v>3186</v>
      </c>
      <c r="AS37" t="s">
        <v>3186</v>
      </c>
      <c r="AT37">
        <v>1</v>
      </c>
      <c r="AU37">
        <v>1</v>
      </c>
      <c r="AV37">
        <v>12</v>
      </c>
      <c r="AW37" t="s">
        <v>3434</v>
      </c>
      <c r="AX37">
        <v>0</v>
      </c>
    </row>
    <row r="38" spans="1:50" outlineLevel="1" x14ac:dyDescent="0.2">
      <c r="A38" t="s">
        <v>4361</v>
      </c>
      <c r="B38" t="s">
        <v>3564</v>
      </c>
      <c r="C38" t="s">
        <v>3393</v>
      </c>
      <c r="D38">
        <v>13</v>
      </c>
      <c r="E38">
        <v>24</v>
      </c>
      <c r="F38">
        <v>10</v>
      </c>
      <c r="G38">
        <v>5.5</v>
      </c>
      <c r="H38" t="s">
        <v>3186</v>
      </c>
      <c r="I38" t="s">
        <v>3423</v>
      </c>
      <c r="J38" t="s">
        <v>3391</v>
      </c>
      <c r="K38">
        <v>0.6</v>
      </c>
      <c r="L38" t="s">
        <v>3349</v>
      </c>
      <c r="M38" t="s">
        <v>3381</v>
      </c>
      <c r="N38">
        <v>45</v>
      </c>
      <c r="O38">
        <v>11</v>
      </c>
      <c r="P38" t="s">
        <v>4632</v>
      </c>
      <c r="Q38" t="s">
        <v>3186</v>
      </c>
      <c r="R38" t="s">
        <v>3186</v>
      </c>
      <c r="S38" t="s">
        <v>3186</v>
      </c>
      <c r="T38" t="s">
        <v>3186</v>
      </c>
      <c r="U38" t="s">
        <v>3186</v>
      </c>
      <c r="V38" t="s">
        <v>3186</v>
      </c>
      <c r="W38" t="s">
        <v>3002</v>
      </c>
      <c r="X38" t="s">
        <v>3392</v>
      </c>
      <c r="Y38" t="s">
        <v>3186</v>
      </c>
      <c r="Z38" s="1" t="s">
        <v>3186</v>
      </c>
      <c r="AA38" t="s">
        <v>3363</v>
      </c>
      <c r="AB38" t="s">
        <v>3391</v>
      </c>
      <c r="AC38">
        <v>4</v>
      </c>
      <c r="AD38" t="s">
        <v>3434</v>
      </c>
      <c r="AE38">
        <v>0.5</v>
      </c>
      <c r="AF38">
        <v>0.5</v>
      </c>
      <c r="AG38" t="s">
        <v>3001</v>
      </c>
      <c r="AH38" t="s">
        <v>4615</v>
      </c>
      <c r="AI38">
        <v>1</v>
      </c>
      <c r="AJ38" t="s">
        <v>3034</v>
      </c>
      <c r="AK38" t="s">
        <v>3442</v>
      </c>
      <c r="AL38">
        <v>0.7</v>
      </c>
      <c r="AM38">
        <v>0.7</v>
      </c>
      <c r="AN38">
        <v>8</v>
      </c>
      <c r="AO38" t="s">
        <v>3186</v>
      </c>
      <c r="AP38" t="s">
        <v>3186</v>
      </c>
      <c r="AQ38" t="s">
        <v>3186</v>
      </c>
      <c r="AR38" t="s">
        <v>3186</v>
      </c>
      <c r="AS38" t="s">
        <v>3186</v>
      </c>
      <c r="AT38">
        <v>1</v>
      </c>
      <c r="AU38">
        <v>1</v>
      </c>
      <c r="AV38">
        <v>12</v>
      </c>
      <c r="AW38" t="s">
        <v>3434</v>
      </c>
      <c r="AX38">
        <v>0</v>
      </c>
    </row>
    <row r="39" spans="1:50" outlineLevel="1" x14ac:dyDescent="0.2">
      <c r="A39" t="s">
        <v>4362</v>
      </c>
      <c r="B39" t="s">
        <v>3565</v>
      </c>
      <c r="C39" t="s">
        <v>3393</v>
      </c>
      <c r="D39">
        <v>13</v>
      </c>
      <c r="E39">
        <v>24</v>
      </c>
      <c r="F39">
        <v>10</v>
      </c>
      <c r="G39">
        <v>5.5</v>
      </c>
      <c r="H39" t="s">
        <v>3500</v>
      </c>
      <c r="I39" t="s">
        <v>3423</v>
      </c>
      <c r="J39" t="s">
        <v>3391</v>
      </c>
      <c r="K39">
        <v>0.6</v>
      </c>
      <c r="L39" t="s">
        <v>3001</v>
      </c>
      <c r="M39" t="s">
        <v>3381</v>
      </c>
      <c r="N39">
        <v>45</v>
      </c>
      <c r="O39">
        <v>11</v>
      </c>
      <c r="P39" t="s">
        <v>3186</v>
      </c>
      <c r="Q39" t="s">
        <v>3186</v>
      </c>
      <c r="R39" t="s">
        <v>3501</v>
      </c>
      <c r="S39" t="s">
        <v>3186</v>
      </c>
      <c r="T39" t="s">
        <v>3002</v>
      </c>
      <c r="U39" t="s">
        <v>3180</v>
      </c>
      <c r="V39" t="s">
        <v>3183</v>
      </c>
      <c r="W39" t="s">
        <v>3002</v>
      </c>
      <c r="X39" t="s">
        <v>3392</v>
      </c>
      <c r="Y39" t="s">
        <v>3186</v>
      </c>
      <c r="Z39" s="1" t="s">
        <v>3186</v>
      </c>
      <c r="AA39" t="s">
        <v>3363</v>
      </c>
      <c r="AB39" t="s">
        <v>3391</v>
      </c>
      <c r="AC39">
        <v>4</v>
      </c>
      <c r="AD39" t="s">
        <v>3434</v>
      </c>
      <c r="AE39">
        <v>0.5</v>
      </c>
      <c r="AF39">
        <v>0.5</v>
      </c>
      <c r="AG39" t="s">
        <v>3115</v>
      </c>
      <c r="AH39" t="s">
        <v>3186</v>
      </c>
      <c r="AI39">
        <v>1</v>
      </c>
      <c r="AJ39" t="s">
        <v>2805</v>
      </c>
      <c r="AK39" t="s">
        <v>3186</v>
      </c>
      <c r="AL39">
        <v>0.7</v>
      </c>
      <c r="AM39">
        <v>0.7</v>
      </c>
      <c r="AN39">
        <v>8</v>
      </c>
      <c r="AO39" t="s">
        <v>3186</v>
      </c>
      <c r="AP39" t="s">
        <v>3186</v>
      </c>
      <c r="AQ39" t="s">
        <v>3186</v>
      </c>
      <c r="AR39" t="s">
        <v>3186</v>
      </c>
      <c r="AS39" t="s">
        <v>3186</v>
      </c>
      <c r="AT39">
        <v>1</v>
      </c>
      <c r="AU39">
        <v>1</v>
      </c>
      <c r="AV39">
        <v>12</v>
      </c>
      <c r="AW39" t="s">
        <v>3434</v>
      </c>
      <c r="AX39">
        <v>0</v>
      </c>
    </row>
    <row r="40" spans="1:50" outlineLevel="1" x14ac:dyDescent="0.2">
      <c r="A40" t="s">
        <v>4363</v>
      </c>
      <c r="B40" t="s">
        <v>3566</v>
      </c>
      <c r="C40" t="s">
        <v>3393</v>
      </c>
      <c r="D40">
        <v>13</v>
      </c>
      <c r="E40">
        <v>24</v>
      </c>
      <c r="F40">
        <v>10</v>
      </c>
      <c r="G40">
        <v>5.5</v>
      </c>
      <c r="H40" t="s">
        <v>3500</v>
      </c>
      <c r="I40" t="s">
        <v>3423</v>
      </c>
      <c r="J40" t="s">
        <v>3391</v>
      </c>
      <c r="K40">
        <v>0.6</v>
      </c>
      <c r="L40" t="s">
        <v>3001</v>
      </c>
      <c r="M40" t="s">
        <v>3381</v>
      </c>
      <c r="N40">
        <v>45</v>
      </c>
      <c r="O40">
        <v>11</v>
      </c>
      <c r="P40" t="s">
        <v>3186</v>
      </c>
      <c r="Q40" t="s">
        <v>3186</v>
      </c>
      <c r="R40" t="s">
        <v>3501</v>
      </c>
      <c r="S40" t="s">
        <v>3186</v>
      </c>
      <c r="T40" t="s">
        <v>3002</v>
      </c>
      <c r="U40" t="s">
        <v>3180</v>
      </c>
      <c r="V40" t="s">
        <v>3183</v>
      </c>
      <c r="W40" t="s">
        <v>3002</v>
      </c>
      <c r="X40" t="s">
        <v>3392</v>
      </c>
      <c r="Y40" t="s">
        <v>3186</v>
      </c>
      <c r="Z40" s="1" t="s">
        <v>3186</v>
      </c>
      <c r="AA40" t="s">
        <v>3363</v>
      </c>
      <c r="AB40" t="s">
        <v>3391</v>
      </c>
      <c r="AC40">
        <v>4</v>
      </c>
      <c r="AD40" t="s">
        <v>3434</v>
      </c>
      <c r="AE40">
        <v>0.5</v>
      </c>
      <c r="AF40">
        <v>0.5</v>
      </c>
      <c r="AG40" t="s">
        <v>3001</v>
      </c>
      <c r="AH40" t="s">
        <v>3186</v>
      </c>
      <c r="AI40">
        <v>1</v>
      </c>
      <c r="AJ40" t="s">
        <v>3186</v>
      </c>
      <c r="AK40" t="s">
        <v>3186</v>
      </c>
      <c r="AL40">
        <v>0.7</v>
      </c>
      <c r="AM40">
        <v>0.7</v>
      </c>
      <c r="AN40">
        <v>8</v>
      </c>
      <c r="AO40" t="s">
        <v>3186</v>
      </c>
      <c r="AP40" t="s">
        <v>3186</v>
      </c>
      <c r="AQ40" t="s">
        <v>3186</v>
      </c>
      <c r="AR40" t="s">
        <v>3186</v>
      </c>
      <c r="AS40" t="s">
        <v>3186</v>
      </c>
      <c r="AT40">
        <v>1</v>
      </c>
      <c r="AU40">
        <v>1</v>
      </c>
      <c r="AV40">
        <v>12</v>
      </c>
      <c r="AW40" t="s">
        <v>3434</v>
      </c>
      <c r="AX40">
        <v>0</v>
      </c>
    </row>
    <row r="41" spans="1:50" outlineLevel="1" x14ac:dyDescent="0.2">
      <c r="A41" t="s">
        <v>4364</v>
      </c>
      <c r="B41" t="s">
        <v>3580</v>
      </c>
      <c r="C41" t="s">
        <v>3393</v>
      </c>
      <c r="D41">
        <v>13</v>
      </c>
      <c r="E41">
        <v>24</v>
      </c>
      <c r="F41">
        <v>10</v>
      </c>
      <c r="G41">
        <v>5.5</v>
      </c>
      <c r="H41" t="s">
        <v>3186</v>
      </c>
      <c r="I41" t="s">
        <v>3423</v>
      </c>
      <c r="J41" t="s">
        <v>3391</v>
      </c>
      <c r="K41">
        <v>0.6</v>
      </c>
      <c r="L41" t="s">
        <v>3349</v>
      </c>
      <c r="M41" t="s">
        <v>3381</v>
      </c>
      <c r="N41">
        <v>45</v>
      </c>
      <c r="O41">
        <v>11</v>
      </c>
      <c r="P41" t="s">
        <v>4633</v>
      </c>
      <c r="Q41" t="s">
        <v>3186</v>
      </c>
      <c r="R41" t="s">
        <v>3186</v>
      </c>
      <c r="S41" t="s">
        <v>3186</v>
      </c>
      <c r="T41" t="s">
        <v>3186</v>
      </c>
      <c r="U41" t="s">
        <v>3186</v>
      </c>
      <c r="V41" t="s">
        <v>3186</v>
      </c>
      <c r="W41" t="s">
        <v>3002</v>
      </c>
      <c r="X41" t="s">
        <v>3392</v>
      </c>
      <c r="Y41" t="s">
        <v>3186</v>
      </c>
      <c r="Z41" s="1" t="s">
        <v>3186</v>
      </c>
      <c r="AA41" t="s">
        <v>3363</v>
      </c>
      <c r="AB41" t="s">
        <v>3391</v>
      </c>
      <c r="AC41">
        <v>4</v>
      </c>
      <c r="AD41" t="s">
        <v>3434</v>
      </c>
      <c r="AE41">
        <v>0.5</v>
      </c>
      <c r="AF41">
        <v>0.5</v>
      </c>
      <c r="AG41" t="s">
        <v>3001</v>
      </c>
      <c r="AH41" t="s">
        <v>3574</v>
      </c>
      <c r="AI41">
        <v>1</v>
      </c>
      <c r="AJ41" t="s">
        <v>3186</v>
      </c>
      <c r="AK41" t="s">
        <v>3442</v>
      </c>
      <c r="AL41">
        <v>0.7</v>
      </c>
      <c r="AM41">
        <v>0.7</v>
      </c>
      <c r="AN41">
        <v>8</v>
      </c>
      <c r="AO41" t="s">
        <v>3186</v>
      </c>
      <c r="AP41" t="s">
        <v>3186</v>
      </c>
      <c r="AQ41" t="s">
        <v>3186</v>
      </c>
      <c r="AR41" t="s">
        <v>3186</v>
      </c>
      <c r="AS41" t="s">
        <v>3186</v>
      </c>
      <c r="AT41">
        <v>1</v>
      </c>
      <c r="AU41">
        <v>1</v>
      </c>
      <c r="AV41">
        <v>12</v>
      </c>
      <c r="AW41" t="s">
        <v>3434</v>
      </c>
      <c r="AX41">
        <v>0</v>
      </c>
    </row>
    <row r="42" spans="1:50" outlineLevel="1" x14ac:dyDescent="0.2">
      <c r="A42" t="s">
        <v>4365</v>
      </c>
      <c r="B42" t="s">
        <v>3576</v>
      </c>
      <c r="C42" t="s">
        <v>3393</v>
      </c>
      <c r="D42">
        <v>13</v>
      </c>
      <c r="E42">
        <v>24</v>
      </c>
      <c r="F42">
        <v>10</v>
      </c>
      <c r="G42">
        <v>5.5</v>
      </c>
      <c r="H42" t="s">
        <v>3186</v>
      </c>
      <c r="I42" t="s">
        <v>3423</v>
      </c>
      <c r="J42" t="s">
        <v>3391</v>
      </c>
      <c r="K42">
        <v>0.6</v>
      </c>
      <c r="L42" t="s">
        <v>3349</v>
      </c>
      <c r="M42" t="s">
        <v>3381</v>
      </c>
      <c r="N42">
        <v>45</v>
      </c>
      <c r="O42">
        <v>11</v>
      </c>
      <c r="P42" t="s">
        <v>4632</v>
      </c>
      <c r="Q42" t="s">
        <v>3186</v>
      </c>
      <c r="R42" t="s">
        <v>3186</v>
      </c>
      <c r="S42" t="s">
        <v>3186</v>
      </c>
      <c r="T42" t="s">
        <v>3186</v>
      </c>
      <c r="U42" t="s">
        <v>3186</v>
      </c>
      <c r="V42" t="s">
        <v>3186</v>
      </c>
      <c r="W42" t="s">
        <v>3002</v>
      </c>
      <c r="X42" t="s">
        <v>3392</v>
      </c>
      <c r="Y42" t="s">
        <v>3186</v>
      </c>
      <c r="Z42" s="1" t="s">
        <v>3186</v>
      </c>
      <c r="AA42" t="s">
        <v>3363</v>
      </c>
      <c r="AB42" t="s">
        <v>3391</v>
      </c>
      <c r="AC42">
        <v>4</v>
      </c>
      <c r="AD42" t="s">
        <v>3434</v>
      </c>
      <c r="AE42">
        <v>0.5</v>
      </c>
      <c r="AF42">
        <v>0.5</v>
      </c>
      <c r="AG42" t="s">
        <v>3001</v>
      </c>
      <c r="AH42" t="s">
        <v>3578</v>
      </c>
      <c r="AI42">
        <v>1</v>
      </c>
      <c r="AJ42" t="s">
        <v>3186</v>
      </c>
      <c r="AK42" t="s">
        <v>3442</v>
      </c>
      <c r="AL42">
        <v>0.7</v>
      </c>
      <c r="AM42">
        <v>0.7</v>
      </c>
      <c r="AN42">
        <v>8</v>
      </c>
      <c r="AO42" t="s">
        <v>3186</v>
      </c>
      <c r="AP42" t="s">
        <v>3186</v>
      </c>
      <c r="AQ42" t="s">
        <v>3186</v>
      </c>
      <c r="AR42" t="s">
        <v>3186</v>
      </c>
      <c r="AS42" t="s">
        <v>3186</v>
      </c>
      <c r="AT42">
        <v>1</v>
      </c>
      <c r="AU42">
        <v>1</v>
      </c>
      <c r="AV42">
        <v>12</v>
      </c>
      <c r="AW42" t="s">
        <v>3434</v>
      </c>
      <c r="AX42">
        <v>0</v>
      </c>
    </row>
    <row r="43" spans="1:50" outlineLevel="1" x14ac:dyDescent="0.2">
      <c r="A43" t="s">
        <v>4366</v>
      </c>
      <c r="B43" t="s">
        <v>3577</v>
      </c>
      <c r="C43" t="s">
        <v>3393</v>
      </c>
      <c r="D43">
        <v>13</v>
      </c>
      <c r="E43">
        <v>24</v>
      </c>
      <c r="F43">
        <v>10</v>
      </c>
      <c r="G43">
        <v>5.5</v>
      </c>
      <c r="H43" t="s">
        <v>3186</v>
      </c>
      <c r="I43" t="s">
        <v>3423</v>
      </c>
      <c r="J43" t="s">
        <v>3391</v>
      </c>
      <c r="K43">
        <v>0.6</v>
      </c>
      <c r="L43" t="s">
        <v>3349</v>
      </c>
      <c r="M43" t="s">
        <v>3381</v>
      </c>
      <c r="N43">
        <v>45</v>
      </c>
      <c r="O43">
        <v>11</v>
      </c>
      <c r="P43" t="s">
        <v>4632</v>
      </c>
      <c r="Q43" t="s">
        <v>3186</v>
      </c>
      <c r="R43" t="s">
        <v>3186</v>
      </c>
      <c r="S43" t="s">
        <v>3186</v>
      </c>
      <c r="T43" t="s">
        <v>3186</v>
      </c>
      <c r="U43" t="s">
        <v>3186</v>
      </c>
      <c r="V43" t="s">
        <v>3186</v>
      </c>
      <c r="W43" t="s">
        <v>3002</v>
      </c>
      <c r="X43" t="s">
        <v>3392</v>
      </c>
      <c r="Y43" t="s">
        <v>3186</v>
      </c>
      <c r="Z43" s="1" t="s">
        <v>3186</v>
      </c>
      <c r="AA43" t="s">
        <v>3363</v>
      </c>
      <c r="AB43" t="s">
        <v>3391</v>
      </c>
      <c r="AC43">
        <v>4</v>
      </c>
      <c r="AD43" t="s">
        <v>3434</v>
      </c>
      <c r="AE43">
        <v>0.5</v>
      </c>
      <c r="AF43">
        <v>0.5</v>
      </c>
      <c r="AG43" t="s">
        <v>3001</v>
      </c>
      <c r="AH43" t="s">
        <v>3579</v>
      </c>
      <c r="AI43">
        <v>1</v>
      </c>
      <c r="AJ43" t="s">
        <v>3186</v>
      </c>
      <c r="AK43" t="s">
        <v>3442</v>
      </c>
      <c r="AL43">
        <v>0.7</v>
      </c>
      <c r="AM43">
        <v>0.7</v>
      </c>
      <c r="AN43">
        <v>8</v>
      </c>
      <c r="AO43" t="s">
        <v>3186</v>
      </c>
      <c r="AP43" t="s">
        <v>3186</v>
      </c>
      <c r="AQ43" t="s">
        <v>3186</v>
      </c>
      <c r="AR43" t="s">
        <v>3186</v>
      </c>
      <c r="AS43" t="s">
        <v>3186</v>
      </c>
      <c r="AT43">
        <v>1</v>
      </c>
      <c r="AU43">
        <v>1</v>
      </c>
      <c r="AV43">
        <v>12</v>
      </c>
      <c r="AW43" t="s">
        <v>3434</v>
      </c>
      <c r="AX43">
        <v>0</v>
      </c>
    </row>
    <row r="44" spans="1:50" outlineLevel="1" x14ac:dyDescent="0.2">
      <c r="A44" t="s">
        <v>4367</v>
      </c>
      <c r="B44" t="s">
        <v>3583</v>
      </c>
      <c r="C44" t="s">
        <v>3393</v>
      </c>
      <c r="D44">
        <v>13</v>
      </c>
      <c r="E44">
        <v>24</v>
      </c>
      <c r="F44">
        <v>10</v>
      </c>
      <c r="G44">
        <v>5.5</v>
      </c>
      <c r="H44" t="s">
        <v>3500</v>
      </c>
      <c r="I44" t="s">
        <v>3423</v>
      </c>
      <c r="J44" t="s">
        <v>3391</v>
      </c>
      <c r="K44">
        <v>0.6</v>
      </c>
      <c r="L44" t="s">
        <v>1384</v>
      </c>
      <c r="M44" t="s">
        <v>3381</v>
      </c>
      <c r="N44">
        <v>45</v>
      </c>
      <c r="O44">
        <v>11</v>
      </c>
      <c r="P44" t="s">
        <v>3186</v>
      </c>
      <c r="Q44" t="s">
        <v>3186</v>
      </c>
      <c r="R44" t="s">
        <v>3186</v>
      </c>
      <c r="S44" t="s">
        <v>3186</v>
      </c>
      <c r="T44" t="s">
        <v>3186</v>
      </c>
      <c r="U44" t="s">
        <v>3186</v>
      </c>
      <c r="V44" t="s">
        <v>3186</v>
      </c>
      <c r="W44" t="s">
        <v>3002</v>
      </c>
      <c r="X44" t="s">
        <v>3392</v>
      </c>
      <c r="Y44" t="s">
        <v>3186</v>
      </c>
      <c r="Z44" s="1" t="s">
        <v>3186</v>
      </c>
      <c r="AA44" t="s">
        <v>3363</v>
      </c>
      <c r="AB44" t="s">
        <v>3391</v>
      </c>
      <c r="AC44">
        <v>4</v>
      </c>
      <c r="AD44" t="s">
        <v>3434</v>
      </c>
      <c r="AE44">
        <v>0.5</v>
      </c>
      <c r="AF44">
        <v>0.5</v>
      </c>
      <c r="AG44" t="s">
        <v>3001</v>
      </c>
      <c r="AH44" t="s">
        <v>3582</v>
      </c>
      <c r="AI44">
        <v>1</v>
      </c>
      <c r="AJ44" t="s">
        <v>3186</v>
      </c>
      <c r="AK44" t="s">
        <v>3442</v>
      </c>
      <c r="AL44">
        <v>0.7</v>
      </c>
      <c r="AM44">
        <v>0.7</v>
      </c>
      <c r="AN44">
        <v>8</v>
      </c>
      <c r="AO44" t="s">
        <v>3186</v>
      </c>
      <c r="AP44" t="s">
        <v>3186</v>
      </c>
      <c r="AQ44" t="s">
        <v>3186</v>
      </c>
      <c r="AR44" t="s">
        <v>3186</v>
      </c>
      <c r="AS44" t="s">
        <v>3186</v>
      </c>
      <c r="AT44">
        <v>1</v>
      </c>
      <c r="AU44">
        <v>1</v>
      </c>
      <c r="AV44">
        <v>12</v>
      </c>
      <c r="AW44" t="s">
        <v>3434</v>
      </c>
      <c r="AX44">
        <v>0</v>
      </c>
    </row>
    <row r="45" spans="1:50" outlineLevel="1" x14ac:dyDescent="0.2">
      <c r="A45" t="s">
        <v>4368</v>
      </c>
      <c r="B45" t="s">
        <v>3584</v>
      </c>
      <c r="C45" t="s">
        <v>3393</v>
      </c>
      <c r="D45">
        <v>13</v>
      </c>
      <c r="E45">
        <v>24</v>
      </c>
      <c r="F45">
        <v>10</v>
      </c>
      <c r="G45">
        <v>5.5</v>
      </c>
      <c r="H45" t="s">
        <v>3500</v>
      </c>
      <c r="I45" t="s">
        <v>3423</v>
      </c>
      <c r="J45" t="s">
        <v>3391</v>
      </c>
      <c r="K45">
        <v>0.6</v>
      </c>
      <c r="L45" t="s">
        <v>1384</v>
      </c>
      <c r="M45" t="s">
        <v>3381</v>
      </c>
      <c r="N45">
        <v>45</v>
      </c>
      <c r="O45">
        <v>11</v>
      </c>
      <c r="P45" t="s">
        <v>3186</v>
      </c>
      <c r="Q45" t="s">
        <v>3186</v>
      </c>
      <c r="R45" t="s">
        <v>3186</v>
      </c>
      <c r="S45" t="s">
        <v>3186</v>
      </c>
      <c r="T45" t="s">
        <v>3186</v>
      </c>
      <c r="U45" t="s">
        <v>3186</v>
      </c>
      <c r="V45" t="s">
        <v>3186</v>
      </c>
      <c r="W45" t="s">
        <v>3002</v>
      </c>
      <c r="X45" t="s">
        <v>3392</v>
      </c>
      <c r="Y45" t="s">
        <v>3186</v>
      </c>
      <c r="Z45" s="1" t="s">
        <v>3186</v>
      </c>
      <c r="AA45" t="s">
        <v>3363</v>
      </c>
      <c r="AB45" t="s">
        <v>3391</v>
      </c>
      <c r="AC45">
        <v>4</v>
      </c>
      <c r="AD45" t="s">
        <v>3434</v>
      </c>
      <c r="AE45">
        <v>0.5</v>
      </c>
      <c r="AF45">
        <v>0.5</v>
      </c>
      <c r="AG45" t="s">
        <v>3001</v>
      </c>
      <c r="AH45" t="s">
        <v>3582</v>
      </c>
      <c r="AI45">
        <v>1</v>
      </c>
      <c r="AJ45" t="s">
        <v>3186</v>
      </c>
      <c r="AK45" t="s">
        <v>3442</v>
      </c>
      <c r="AL45">
        <v>0.7</v>
      </c>
      <c r="AM45">
        <v>0.7</v>
      </c>
      <c r="AN45">
        <v>8</v>
      </c>
      <c r="AO45" t="s">
        <v>3186</v>
      </c>
      <c r="AP45" t="s">
        <v>3186</v>
      </c>
      <c r="AQ45" t="s">
        <v>3186</v>
      </c>
      <c r="AR45" t="s">
        <v>3186</v>
      </c>
      <c r="AS45" t="s">
        <v>3186</v>
      </c>
      <c r="AT45">
        <v>1</v>
      </c>
      <c r="AU45">
        <v>1</v>
      </c>
      <c r="AV45">
        <v>12</v>
      </c>
      <c r="AW45" t="s">
        <v>3434</v>
      </c>
      <c r="AX45">
        <v>0</v>
      </c>
    </row>
    <row r="46" spans="1:50" outlineLevel="1" x14ac:dyDescent="0.2">
      <c r="A46" t="s">
        <v>4369</v>
      </c>
      <c r="B46" t="s">
        <v>3585</v>
      </c>
      <c r="C46" t="s">
        <v>3393</v>
      </c>
      <c r="D46">
        <v>13</v>
      </c>
      <c r="E46">
        <v>24</v>
      </c>
      <c r="F46">
        <v>10</v>
      </c>
      <c r="G46">
        <v>5.5</v>
      </c>
      <c r="H46" t="s">
        <v>3500</v>
      </c>
      <c r="I46" t="s">
        <v>3423</v>
      </c>
      <c r="J46" t="s">
        <v>3391</v>
      </c>
      <c r="K46">
        <v>0.6</v>
      </c>
      <c r="L46" t="s">
        <v>1384</v>
      </c>
      <c r="M46" t="s">
        <v>3381</v>
      </c>
      <c r="N46">
        <v>45</v>
      </c>
      <c r="O46">
        <v>11</v>
      </c>
      <c r="P46" t="s">
        <v>3186</v>
      </c>
      <c r="Q46" t="s">
        <v>3186</v>
      </c>
      <c r="R46" t="s">
        <v>3186</v>
      </c>
      <c r="S46" t="s">
        <v>3186</v>
      </c>
      <c r="T46" t="s">
        <v>3186</v>
      </c>
      <c r="U46" t="s">
        <v>3186</v>
      </c>
      <c r="V46" t="s">
        <v>3186</v>
      </c>
      <c r="W46" t="s">
        <v>3002</v>
      </c>
      <c r="X46" t="s">
        <v>3392</v>
      </c>
      <c r="Y46" t="s">
        <v>3186</v>
      </c>
      <c r="Z46" s="1" t="s">
        <v>3186</v>
      </c>
      <c r="AA46" t="s">
        <v>3363</v>
      </c>
      <c r="AB46" t="s">
        <v>3391</v>
      </c>
      <c r="AC46">
        <v>4</v>
      </c>
      <c r="AD46" t="s">
        <v>3434</v>
      </c>
      <c r="AE46">
        <v>0.5</v>
      </c>
      <c r="AF46">
        <v>0.5</v>
      </c>
      <c r="AG46" t="s">
        <v>3001</v>
      </c>
      <c r="AH46" t="s">
        <v>3582</v>
      </c>
      <c r="AI46">
        <v>1</v>
      </c>
      <c r="AJ46" t="s">
        <v>3186</v>
      </c>
      <c r="AK46" t="s">
        <v>3442</v>
      </c>
      <c r="AL46">
        <v>0.7</v>
      </c>
      <c r="AM46">
        <v>0.7</v>
      </c>
      <c r="AN46">
        <v>8</v>
      </c>
      <c r="AO46" t="s">
        <v>3186</v>
      </c>
      <c r="AP46" t="s">
        <v>3186</v>
      </c>
      <c r="AQ46" t="s">
        <v>3186</v>
      </c>
      <c r="AR46" t="s">
        <v>3186</v>
      </c>
      <c r="AS46" t="s">
        <v>3186</v>
      </c>
      <c r="AT46">
        <v>1</v>
      </c>
      <c r="AU46">
        <v>1</v>
      </c>
      <c r="AV46">
        <v>12</v>
      </c>
      <c r="AW46" t="s">
        <v>3434</v>
      </c>
      <c r="AX46">
        <v>0</v>
      </c>
    </row>
    <row r="47" spans="1:50" outlineLevel="1" x14ac:dyDescent="0.2">
      <c r="A47" t="s">
        <v>4370</v>
      </c>
      <c r="B47" t="s">
        <v>3581</v>
      </c>
      <c r="C47" t="s">
        <v>3393</v>
      </c>
      <c r="D47">
        <v>13</v>
      </c>
      <c r="E47">
        <v>24</v>
      </c>
      <c r="F47">
        <v>10</v>
      </c>
      <c r="G47">
        <v>5.5</v>
      </c>
      <c r="H47" t="s">
        <v>3500</v>
      </c>
      <c r="I47" t="s">
        <v>3423</v>
      </c>
      <c r="J47" t="s">
        <v>3391</v>
      </c>
      <c r="K47">
        <v>0.6</v>
      </c>
      <c r="L47" t="s">
        <v>1384</v>
      </c>
      <c r="M47" t="s">
        <v>3381</v>
      </c>
      <c r="N47">
        <v>45</v>
      </c>
      <c r="O47">
        <v>11</v>
      </c>
      <c r="P47" t="s">
        <v>3186</v>
      </c>
      <c r="Q47" t="s">
        <v>3186</v>
      </c>
      <c r="R47" t="s">
        <v>3186</v>
      </c>
      <c r="S47" t="s">
        <v>3186</v>
      </c>
      <c r="T47" t="s">
        <v>3186</v>
      </c>
      <c r="U47" t="s">
        <v>3186</v>
      </c>
      <c r="V47" t="s">
        <v>3186</v>
      </c>
      <c r="W47" t="s">
        <v>3002</v>
      </c>
      <c r="X47" t="s">
        <v>3392</v>
      </c>
      <c r="Y47" t="s">
        <v>3186</v>
      </c>
      <c r="Z47" s="1" t="s">
        <v>3186</v>
      </c>
      <c r="AA47" t="s">
        <v>3363</v>
      </c>
      <c r="AB47" t="s">
        <v>3391</v>
      </c>
      <c r="AC47">
        <v>4</v>
      </c>
      <c r="AD47" t="s">
        <v>3434</v>
      </c>
      <c r="AE47">
        <v>0.5</v>
      </c>
      <c r="AF47">
        <v>0.5</v>
      </c>
      <c r="AG47" t="s">
        <v>3001</v>
      </c>
      <c r="AH47" t="s">
        <v>3582</v>
      </c>
      <c r="AI47">
        <v>1</v>
      </c>
      <c r="AJ47" t="s">
        <v>3186</v>
      </c>
      <c r="AK47" t="s">
        <v>3442</v>
      </c>
      <c r="AL47">
        <v>0.7</v>
      </c>
      <c r="AM47">
        <v>0.7</v>
      </c>
      <c r="AN47">
        <v>8</v>
      </c>
      <c r="AO47" t="s">
        <v>3186</v>
      </c>
      <c r="AP47" t="s">
        <v>3186</v>
      </c>
      <c r="AQ47" t="s">
        <v>3186</v>
      </c>
      <c r="AR47" t="s">
        <v>3186</v>
      </c>
      <c r="AS47" t="s">
        <v>3186</v>
      </c>
      <c r="AT47">
        <v>1</v>
      </c>
      <c r="AU47">
        <v>1</v>
      </c>
      <c r="AV47">
        <v>12</v>
      </c>
      <c r="AW47" t="s">
        <v>3434</v>
      </c>
      <c r="AX47">
        <v>0</v>
      </c>
    </row>
    <row r="48" spans="1:50" outlineLevel="1" x14ac:dyDescent="0.2">
      <c r="A48" t="s">
        <v>4371</v>
      </c>
      <c r="B48" t="s">
        <v>3587</v>
      </c>
      <c r="C48" t="s">
        <v>3393</v>
      </c>
      <c r="D48">
        <v>13</v>
      </c>
      <c r="E48">
        <v>24</v>
      </c>
      <c r="F48">
        <v>10</v>
      </c>
      <c r="G48">
        <v>5.5</v>
      </c>
      <c r="H48" t="s">
        <v>3500</v>
      </c>
      <c r="I48" t="s">
        <v>3423</v>
      </c>
      <c r="J48" t="s">
        <v>3391</v>
      </c>
      <c r="K48">
        <v>0.6</v>
      </c>
      <c r="L48" t="s">
        <v>1384</v>
      </c>
      <c r="M48" t="s">
        <v>3381</v>
      </c>
      <c r="N48">
        <v>45</v>
      </c>
      <c r="O48">
        <v>11</v>
      </c>
      <c r="P48" t="s">
        <v>3186</v>
      </c>
      <c r="Q48" t="s">
        <v>3186</v>
      </c>
      <c r="R48" t="s">
        <v>3186</v>
      </c>
      <c r="S48" t="s">
        <v>3186</v>
      </c>
      <c r="T48" t="s">
        <v>3186</v>
      </c>
      <c r="U48" t="s">
        <v>3186</v>
      </c>
      <c r="V48" t="s">
        <v>3186</v>
      </c>
      <c r="W48" t="s">
        <v>3002</v>
      </c>
      <c r="X48" t="s">
        <v>3392</v>
      </c>
      <c r="Y48" t="s">
        <v>3186</v>
      </c>
      <c r="Z48" s="1" t="s">
        <v>3186</v>
      </c>
      <c r="AA48" t="s">
        <v>3363</v>
      </c>
      <c r="AB48" t="s">
        <v>3391</v>
      </c>
      <c r="AC48">
        <v>4</v>
      </c>
      <c r="AD48" t="s">
        <v>3434</v>
      </c>
      <c r="AE48">
        <v>0.5</v>
      </c>
      <c r="AF48">
        <v>0.5</v>
      </c>
      <c r="AG48" t="s">
        <v>3001</v>
      </c>
      <c r="AH48" t="s">
        <v>3582</v>
      </c>
      <c r="AI48">
        <v>1</v>
      </c>
      <c r="AJ48" t="s">
        <v>3186</v>
      </c>
      <c r="AK48" t="s">
        <v>3442</v>
      </c>
      <c r="AL48">
        <v>0.7</v>
      </c>
      <c r="AM48">
        <v>0.7</v>
      </c>
      <c r="AN48">
        <v>8</v>
      </c>
      <c r="AO48" t="s">
        <v>3186</v>
      </c>
      <c r="AP48" t="s">
        <v>3186</v>
      </c>
      <c r="AQ48" t="s">
        <v>3186</v>
      </c>
      <c r="AR48" t="s">
        <v>3186</v>
      </c>
      <c r="AS48" t="s">
        <v>3186</v>
      </c>
      <c r="AT48">
        <v>1</v>
      </c>
      <c r="AU48">
        <v>1</v>
      </c>
      <c r="AV48">
        <v>12</v>
      </c>
      <c r="AW48" t="s">
        <v>3434</v>
      </c>
      <c r="AX48">
        <v>0</v>
      </c>
    </row>
    <row r="49" spans="1:50" outlineLevel="1" x14ac:dyDescent="0.2">
      <c r="A49" t="s">
        <v>4372</v>
      </c>
      <c r="B49" t="s">
        <v>3586</v>
      </c>
      <c r="C49" t="s">
        <v>3393</v>
      </c>
      <c r="D49">
        <v>13</v>
      </c>
      <c r="E49">
        <v>24</v>
      </c>
      <c r="F49">
        <v>10</v>
      </c>
      <c r="G49">
        <v>5.5</v>
      </c>
      <c r="H49" t="s">
        <v>3500</v>
      </c>
      <c r="I49" t="s">
        <v>3423</v>
      </c>
      <c r="J49" t="s">
        <v>3391</v>
      </c>
      <c r="K49">
        <v>0.6</v>
      </c>
      <c r="L49" t="s">
        <v>1384</v>
      </c>
      <c r="M49" t="s">
        <v>3381</v>
      </c>
      <c r="N49">
        <v>45</v>
      </c>
      <c r="O49">
        <v>11</v>
      </c>
      <c r="P49" t="s">
        <v>3186</v>
      </c>
      <c r="Q49" t="s">
        <v>3186</v>
      </c>
      <c r="R49" t="s">
        <v>3186</v>
      </c>
      <c r="S49" t="s">
        <v>3186</v>
      </c>
      <c r="T49" t="s">
        <v>3186</v>
      </c>
      <c r="U49" t="s">
        <v>3186</v>
      </c>
      <c r="V49" t="s">
        <v>3186</v>
      </c>
      <c r="W49" t="s">
        <v>3002</v>
      </c>
      <c r="X49" t="s">
        <v>3392</v>
      </c>
      <c r="Y49" t="s">
        <v>3186</v>
      </c>
      <c r="Z49" s="1" t="s">
        <v>3186</v>
      </c>
      <c r="AA49" t="s">
        <v>3363</v>
      </c>
      <c r="AB49" t="s">
        <v>3391</v>
      </c>
      <c r="AC49">
        <v>4</v>
      </c>
      <c r="AD49" t="s">
        <v>3434</v>
      </c>
      <c r="AE49">
        <v>0.5</v>
      </c>
      <c r="AF49">
        <v>0.5</v>
      </c>
      <c r="AG49" t="s">
        <v>3001</v>
      </c>
      <c r="AH49" t="s">
        <v>3582</v>
      </c>
      <c r="AI49">
        <v>1</v>
      </c>
      <c r="AJ49" t="s">
        <v>3186</v>
      </c>
      <c r="AK49" t="s">
        <v>3442</v>
      </c>
      <c r="AL49">
        <v>0.7</v>
      </c>
      <c r="AM49">
        <v>0.7</v>
      </c>
      <c r="AN49">
        <v>8</v>
      </c>
      <c r="AO49" t="s">
        <v>3186</v>
      </c>
      <c r="AP49" t="s">
        <v>3186</v>
      </c>
      <c r="AQ49" t="s">
        <v>3186</v>
      </c>
      <c r="AR49" t="s">
        <v>3186</v>
      </c>
      <c r="AS49" t="s">
        <v>3186</v>
      </c>
      <c r="AT49">
        <v>1</v>
      </c>
      <c r="AU49">
        <v>1</v>
      </c>
      <c r="AV49">
        <v>12</v>
      </c>
      <c r="AW49" t="s">
        <v>3434</v>
      </c>
      <c r="AX49">
        <v>0</v>
      </c>
    </row>
    <row r="50" spans="1:50" outlineLevel="1" x14ac:dyDescent="0.2">
      <c r="A50" t="s">
        <v>4373</v>
      </c>
      <c r="B50" t="s">
        <v>3591</v>
      </c>
      <c r="C50" t="s">
        <v>3393</v>
      </c>
      <c r="D50">
        <v>13</v>
      </c>
      <c r="E50">
        <v>24</v>
      </c>
      <c r="F50">
        <v>10</v>
      </c>
      <c r="G50">
        <v>5</v>
      </c>
      <c r="H50" t="s">
        <v>3500</v>
      </c>
      <c r="I50" t="s">
        <v>3423</v>
      </c>
      <c r="J50" t="s">
        <v>3391</v>
      </c>
      <c r="K50">
        <v>0.6</v>
      </c>
      <c r="L50" t="s">
        <v>1384</v>
      </c>
      <c r="M50" t="s">
        <v>3381</v>
      </c>
      <c r="N50">
        <v>45</v>
      </c>
      <c r="O50">
        <v>11</v>
      </c>
      <c r="P50" t="s">
        <v>3186</v>
      </c>
      <c r="Q50" t="s">
        <v>3186</v>
      </c>
      <c r="R50" t="s">
        <v>3186</v>
      </c>
      <c r="S50" t="s">
        <v>3186</v>
      </c>
      <c r="T50" t="s">
        <v>3186</v>
      </c>
      <c r="U50" t="s">
        <v>3186</v>
      </c>
      <c r="V50" t="s">
        <v>3186</v>
      </c>
      <c r="W50" t="s">
        <v>3002</v>
      </c>
      <c r="X50" t="s">
        <v>3392</v>
      </c>
      <c r="Y50" t="s">
        <v>3186</v>
      </c>
      <c r="Z50" s="1" t="s">
        <v>3186</v>
      </c>
      <c r="AA50" t="s">
        <v>3363</v>
      </c>
      <c r="AB50" t="s">
        <v>3391</v>
      </c>
      <c r="AC50">
        <v>4</v>
      </c>
      <c r="AD50" t="s">
        <v>3434</v>
      </c>
      <c r="AE50">
        <v>0.5</v>
      </c>
      <c r="AF50">
        <v>0.5</v>
      </c>
      <c r="AG50" t="s">
        <v>3001</v>
      </c>
      <c r="AH50" t="s">
        <v>3594</v>
      </c>
      <c r="AI50">
        <v>1</v>
      </c>
      <c r="AJ50" t="s">
        <v>3186</v>
      </c>
      <c r="AK50" t="s">
        <v>3442</v>
      </c>
      <c r="AL50">
        <v>0.7</v>
      </c>
      <c r="AM50">
        <v>0.7</v>
      </c>
      <c r="AN50">
        <v>8</v>
      </c>
      <c r="AO50" t="s">
        <v>3186</v>
      </c>
      <c r="AP50" t="s">
        <v>3186</v>
      </c>
      <c r="AQ50" t="s">
        <v>3186</v>
      </c>
      <c r="AR50" t="s">
        <v>3186</v>
      </c>
      <c r="AS50" t="s">
        <v>3186</v>
      </c>
      <c r="AT50">
        <v>1</v>
      </c>
      <c r="AU50">
        <v>1</v>
      </c>
      <c r="AV50">
        <v>12</v>
      </c>
      <c r="AW50" t="s">
        <v>3434</v>
      </c>
      <c r="AX50">
        <v>0</v>
      </c>
    </row>
    <row r="51" spans="1:50" outlineLevel="1" x14ac:dyDescent="0.2">
      <c r="A51" t="s">
        <v>4374</v>
      </c>
      <c r="B51" t="s">
        <v>3592</v>
      </c>
      <c r="C51" t="s">
        <v>3393</v>
      </c>
      <c r="D51">
        <v>13</v>
      </c>
      <c r="E51">
        <v>24</v>
      </c>
      <c r="F51">
        <v>10</v>
      </c>
      <c r="G51">
        <v>4.2</v>
      </c>
      <c r="H51" t="s">
        <v>3500</v>
      </c>
      <c r="I51" t="s">
        <v>3423</v>
      </c>
      <c r="J51" t="s">
        <v>3391</v>
      </c>
      <c r="K51">
        <v>0.6</v>
      </c>
      <c r="L51" t="s">
        <v>1384</v>
      </c>
      <c r="M51" t="s">
        <v>3381</v>
      </c>
      <c r="N51">
        <v>45</v>
      </c>
      <c r="O51">
        <v>11</v>
      </c>
      <c r="P51" t="s">
        <v>3186</v>
      </c>
      <c r="Q51" t="s">
        <v>3186</v>
      </c>
      <c r="R51" t="s">
        <v>3186</v>
      </c>
      <c r="S51" t="s">
        <v>3186</v>
      </c>
      <c r="T51" t="s">
        <v>3186</v>
      </c>
      <c r="U51" t="s">
        <v>3186</v>
      </c>
      <c r="V51" t="s">
        <v>3186</v>
      </c>
      <c r="W51" t="s">
        <v>3002</v>
      </c>
      <c r="X51" t="s">
        <v>3392</v>
      </c>
      <c r="Y51" t="s">
        <v>3186</v>
      </c>
      <c r="Z51" s="1" t="s">
        <v>3186</v>
      </c>
      <c r="AA51" t="s">
        <v>3363</v>
      </c>
      <c r="AB51" t="s">
        <v>3391</v>
      </c>
      <c r="AC51">
        <v>4</v>
      </c>
      <c r="AD51" t="s">
        <v>3434</v>
      </c>
      <c r="AE51">
        <v>0.5</v>
      </c>
      <c r="AF51">
        <v>0.5</v>
      </c>
      <c r="AG51" t="s">
        <v>3001</v>
      </c>
      <c r="AH51" t="s">
        <v>3594</v>
      </c>
      <c r="AI51">
        <v>1</v>
      </c>
      <c r="AJ51" t="s">
        <v>3186</v>
      </c>
      <c r="AK51" t="s">
        <v>3442</v>
      </c>
      <c r="AL51">
        <v>0.7</v>
      </c>
      <c r="AM51">
        <v>0.7</v>
      </c>
      <c r="AN51">
        <v>8</v>
      </c>
      <c r="AO51" t="s">
        <v>3186</v>
      </c>
      <c r="AP51" t="s">
        <v>3186</v>
      </c>
      <c r="AQ51" t="s">
        <v>3186</v>
      </c>
      <c r="AR51" t="s">
        <v>3186</v>
      </c>
      <c r="AS51" t="s">
        <v>3186</v>
      </c>
      <c r="AT51">
        <v>1</v>
      </c>
      <c r="AU51">
        <v>1</v>
      </c>
      <c r="AV51">
        <v>12</v>
      </c>
      <c r="AW51" t="s">
        <v>3434</v>
      </c>
      <c r="AX51">
        <v>0</v>
      </c>
    </row>
    <row r="52" spans="1:50" outlineLevel="1" x14ac:dyDescent="0.2">
      <c r="A52" t="s">
        <v>4375</v>
      </c>
      <c r="B52" t="s">
        <v>3593</v>
      </c>
      <c r="C52" t="s">
        <v>3393</v>
      </c>
      <c r="D52">
        <v>13</v>
      </c>
      <c r="E52">
        <v>24</v>
      </c>
      <c r="F52">
        <v>10</v>
      </c>
      <c r="G52">
        <v>5.5</v>
      </c>
      <c r="H52" t="s">
        <v>3500</v>
      </c>
      <c r="I52" t="s">
        <v>3423</v>
      </c>
      <c r="J52" t="s">
        <v>3391</v>
      </c>
      <c r="K52">
        <v>0.6</v>
      </c>
      <c r="L52" t="s">
        <v>1384</v>
      </c>
      <c r="M52" t="s">
        <v>3381</v>
      </c>
      <c r="N52">
        <v>45</v>
      </c>
      <c r="O52">
        <v>11</v>
      </c>
      <c r="P52" t="s">
        <v>3186</v>
      </c>
      <c r="Q52" t="s">
        <v>3186</v>
      </c>
      <c r="R52" t="s">
        <v>3186</v>
      </c>
      <c r="S52" t="s">
        <v>3186</v>
      </c>
      <c r="T52" t="s">
        <v>3186</v>
      </c>
      <c r="U52" t="s">
        <v>3186</v>
      </c>
      <c r="V52" t="s">
        <v>3186</v>
      </c>
      <c r="W52" t="s">
        <v>3002</v>
      </c>
      <c r="X52" t="s">
        <v>3392</v>
      </c>
      <c r="Y52" t="s">
        <v>3186</v>
      </c>
      <c r="Z52" s="1" t="s">
        <v>3186</v>
      </c>
      <c r="AA52" t="s">
        <v>3363</v>
      </c>
      <c r="AB52" t="s">
        <v>3391</v>
      </c>
      <c r="AC52">
        <v>4</v>
      </c>
      <c r="AD52" t="s">
        <v>3434</v>
      </c>
      <c r="AE52">
        <v>0.5</v>
      </c>
      <c r="AF52">
        <v>0.5</v>
      </c>
      <c r="AG52" t="s">
        <v>3001</v>
      </c>
      <c r="AH52" t="s">
        <v>3594</v>
      </c>
      <c r="AI52">
        <v>1</v>
      </c>
      <c r="AJ52" t="s">
        <v>3186</v>
      </c>
      <c r="AK52" t="s">
        <v>3442</v>
      </c>
      <c r="AL52">
        <v>0.7</v>
      </c>
      <c r="AM52">
        <v>0.7</v>
      </c>
      <c r="AN52">
        <v>8</v>
      </c>
      <c r="AO52" t="s">
        <v>3186</v>
      </c>
      <c r="AP52" t="s">
        <v>3186</v>
      </c>
      <c r="AQ52" t="s">
        <v>3186</v>
      </c>
      <c r="AR52" t="s">
        <v>3186</v>
      </c>
      <c r="AS52" t="s">
        <v>3186</v>
      </c>
      <c r="AT52">
        <v>1</v>
      </c>
      <c r="AU52">
        <v>1</v>
      </c>
      <c r="AV52">
        <v>12</v>
      </c>
      <c r="AW52" t="s">
        <v>3434</v>
      </c>
      <c r="AX52">
        <v>0</v>
      </c>
    </row>
    <row r="53" spans="1:50" outlineLevel="1" x14ac:dyDescent="0.2">
      <c r="A53" t="s">
        <v>4376</v>
      </c>
      <c r="B53" t="s">
        <v>3604</v>
      </c>
      <c r="C53" t="s">
        <v>3393</v>
      </c>
      <c r="D53">
        <v>13</v>
      </c>
      <c r="E53">
        <v>24</v>
      </c>
      <c r="F53">
        <v>10</v>
      </c>
      <c r="G53">
        <v>5.5</v>
      </c>
      <c r="H53" t="s">
        <v>3500</v>
      </c>
      <c r="I53" t="s">
        <v>3423</v>
      </c>
      <c r="J53" t="s">
        <v>3391</v>
      </c>
      <c r="K53">
        <v>0.6</v>
      </c>
      <c r="L53" t="s">
        <v>1384</v>
      </c>
      <c r="M53" t="s">
        <v>3381</v>
      </c>
      <c r="N53">
        <v>45</v>
      </c>
      <c r="O53">
        <v>11</v>
      </c>
      <c r="P53" t="s">
        <v>3186</v>
      </c>
      <c r="Q53" t="s">
        <v>3186</v>
      </c>
      <c r="R53" t="s">
        <v>3186</v>
      </c>
      <c r="S53" t="s">
        <v>3186</v>
      </c>
      <c r="T53" t="s">
        <v>3186</v>
      </c>
      <c r="U53" t="s">
        <v>3186</v>
      </c>
      <c r="V53" t="s">
        <v>3186</v>
      </c>
      <c r="W53" t="s">
        <v>3002</v>
      </c>
      <c r="X53" t="s">
        <v>3392</v>
      </c>
      <c r="Y53" t="s">
        <v>3186</v>
      </c>
      <c r="Z53" s="1" t="s">
        <v>3186</v>
      </c>
      <c r="AA53" t="s">
        <v>3363</v>
      </c>
      <c r="AB53" t="s">
        <v>3391</v>
      </c>
      <c r="AC53">
        <v>4</v>
      </c>
      <c r="AD53" t="s">
        <v>3434</v>
      </c>
      <c r="AE53">
        <v>0.5</v>
      </c>
      <c r="AF53">
        <v>0.5</v>
      </c>
      <c r="AG53" t="s">
        <v>3001</v>
      </c>
      <c r="AH53" t="s">
        <v>3699</v>
      </c>
      <c r="AI53">
        <v>1</v>
      </c>
      <c r="AJ53" t="s">
        <v>3186</v>
      </c>
      <c r="AK53" t="s">
        <v>3442</v>
      </c>
      <c r="AL53">
        <v>0.7</v>
      </c>
      <c r="AM53">
        <v>0.7</v>
      </c>
      <c r="AN53">
        <v>8</v>
      </c>
      <c r="AO53" t="s">
        <v>3186</v>
      </c>
      <c r="AP53" t="s">
        <v>3186</v>
      </c>
      <c r="AQ53" t="s">
        <v>3186</v>
      </c>
      <c r="AR53" t="s">
        <v>3186</v>
      </c>
      <c r="AS53" t="s">
        <v>3186</v>
      </c>
      <c r="AT53">
        <v>1</v>
      </c>
      <c r="AU53">
        <v>1</v>
      </c>
      <c r="AV53">
        <v>12</v>
      </c>
      <c r="AW53" t="s">
        <v>3434</v>
      </c>
      <c r="AX53">
        <v>0</v>
      </c>
    </row>
    <row r="54" spans="1:50" outlineLevel="1" x14ac:dyDescent="0.2">
      <c r="A54" t="s">
        <v>4377</v>
      </c>
      <c r="B54" t="s">
        <v>3597</v>
      </c>
      <c r="C54" t="s">
        <v>3393</v>
      </c>
      <c r="D54">
        <v>13</v>
      </c>
      <c r="E54">
        <v>24</v>
      </c>
      <c r="F54">
        <v>10</v>
      </c>
      <c r="G54">
        <v>5</v>
      </c>
      <c r="H54" t="s">
        <v>3500</v>
      </c>
      <c r="I54" t="s">
        <v>3423</v>
      </c>
      <c r="J54" t="s">
        <v>3391</v>
      </c>
      <c r="K54">
        <v>0.6</v>
      </c>
      <c r="L54" t="s">
        <v>1384</v>
      </c>
      <c r="M54" t="s">
        <v>3381</v>
      </c>
      <c r="N54">
        <v>45</v>
      </c>
      <c r="O54">
        <v>11</v>
      </c>
      <c r="P54" t="s">
        <v>3186</v>
      </c>
      <c r="Q54" t="s">
        <v>3186</v>
      </c>
      <c r="R54" t="s">
        <v>3186</v>
      </c>
      <c r="S54" t="s">
        <v>3186</v>
      </c>
      <c r="T54" t="s">
        <v>3186</v>
      </c>
      <c r="U54" t="s">
        <v>3186</v>
      </c>
      <c r="V54" t="s">
        <v>3186</v>
      </c>
      <c r="W54" t="s">
        <v>3002</v>
      </c>
      <c r="X54" t="s">
        <v>3392</v>
      </c>
      <c r="Y54" t="s">
        <v>3186</v>
      </c>
      <c r="Z54" s="1" t="s">
        <v>3186</v>
      </c>
      <c r="AA54" t="s">
        <v>3363</v>
      </c>
      <c r="AB54" t="s">
        <v>3391</v>
      </c>
      <c r="AC54">
        <v>4</v>
      </c>
      <c r="AD54" t="s">
        <v>3434</v>
      </c>
      <c r="AE54">
        <v>0.5</v>
      </c>
      <c r="AF54">
        <v>0.5</v>
      </c>
      <c r="AG54" t="s">
        <v>3001</v>
      </c>
      <c r="AH54" t="s">
        <v>3694</v>
      </c>
      <c r="AI54">
        <v>1</v>
      </c>
      <c r="AJ54" t="s">
        <v>3186</v>
      </c>
      <c r="AK54" t="s">
        <v>3442</v>
      </c>
      <c r="AL54">
        <v>0.7</v>
      </c>
      <c r="AM54">
        <v>0.7</v>
      </c>
      <c r="AN54">
        <v>8</v>
      </c>
      <c r="AO54" t="s">
        <v>3186</v>
      </c>
      <c r="AP54" t="s">
        <v>3186</v>
      </c>
      <c r="AQ54" t="s">
        <v>3186</v>
      </c>
      <c r="AR54" t="s">
        <v>3186</v>
      </c>
      <c r="AS54" t="s">
        <v>3186</v>
      </c>
      <c r="AT54">
        <v>1</v>
      </c>
      <c r="AU54">
        <v>1</v>
      </c>
      <c r="AV54">
        <v>12</v>
      </c>
      <c r="AW54" t="s">
        <v>3434</v>
      </c>
      <c r="AX54">
        <v>0</v>
      </c>
    </row>
    <row r="55" spans="1:50" outlineLevel="1" x14ac:dyDescent="0.2">
      <c r="A55" t="s">
        <v>4378</v>
      </c>
      <c r="B55" t="s">
        <v>3598</v>
      </c>
      <c r="C55" t="s">
        <v>3393</v>
      </c>
      <c r="D55">
        <v>13</v>
      </c>
      <c r="E55">
        <v>24</v>
      </c>
      <c r="F55">
        <v>10</v>
      </c>
      <c r="G55">
        <v>5</v>
      </c>
      <c r="H55" t="s">
        <v>3500</v>
      </c>
      <c r="I55" t="s">
        <v>3423</v>
      </c>
      <c r="J55" t="s">
        <v>3391</v>
      </c>
      <c r="K55">
        <v>0.6</v>
      </c>
      <c r="L55" t="s">
        <v>1384</v>
      </c>
      <c r="M55" t="s">
        <v>3381</v>
      </c>
      <c r="N55">
        <v>45</v>
      </c>
      <c r="O55">
        <v>11</v>
      </c>
      <c r="P55" t="s">
        <v>3186</v>
      </c>
      <c r="Q55" t="s">
        <v>3186</v>
      </c>
      <c r="R55" t="s">
        <v>3186</v>
      </c>
      <c r="S55" t="s">
        <v>3186</v>
      </c>
      <c r="T55" t="s">
        <v>3186</v>
      </c>
      <c r="U55" t="s">
        <v>3186</v>
      </c>
      <c r="V55" t="s">
        <v>3186</v>
      </c>
      <c r="W55" t="s">
        <v>3002</v>
      </c>
      <c r="X55" t="s">
        <v>3392</v>
      </c>
      <c r="Y55" t="s">
        <v>3186</v>
      </c>
      <c r="Z55" s="1" t="s">
        <v>3186</v>
      </c>
      <c r="AA55" t="s">
        <v>3363</v>
      </c>
      <c r="AB55" t="s">
        <v>3391</v>
      </c>
      <c r="AC55">
        <v>4</v>
      </c>
      <c r="AD55" t="s">
        <v>3434</v>
      </c>
      <c r="AE55">
        <v>0.5</v>
      </c>
      <c r="AF55">
        <v>0.5</v>
      </c>
      <c r="AG55" t="s">
        <v>3001</v>
      </c>
      <c r="AH55" t="s">
        <v>3708</v>
      </c>
      <c r="AI55">
        <v>1</v>
      </c>
      <c r="AJ55" t="s">
        <v>3186</v>
      </c>
      <c r="AK55" t="s">
        <v>3442</v>
      </c>
      <c r="AL55">
        <v>0.7</v>
      </c>
      <c r="AM55">
        <v>0.7</v>
      </c>
      <c r="AN55">
        <v>8</v>
      </c>
      <c r="AO55" t="s">
        <v>3186</v>
      </c>
      <c r="AP55" t="s">
        <v>3186</v>
      </c>
      <c r="AQ55" t="s">
        <v>3186</v>
      </c>
      <c r="AR55" t="s">
        <v>3186</v>
      </c>
      <c r="AS55" t="s">
        <v>3186</v>
      </c>
      <c r="AT55">
        <v>1</v>
      </c>
      <c r="AU55">
        <v>1</v>
      </c>
      <c r="AV55">
        <v>12</v>
      </c>
      <c r="AW55" t="s">
        <v>3434</v>
      </c>
      <c r="AX55">
        <v>0</v>
      </c>
    </row>
    <row r="56" spans="1:50" outlineLevel="1" x14ac:dyDescent="0.2">
      <c r="A56" t="s">
        <v>4379</v>
      </c>
      <c r="B56" t="s">
        <v>3599</v>
      </c>
      <c r="C56" t="s">
        <v>3393</v>
      </c>
      <c r="D56">
        <v>13</v>
      </c>
      <c r="E56">
        <v>24</v>
      </c>
      <c r="F56">
        <v>10</v>
      </c>
      <c r="G56">
        <v>5.5</v>
      </c>
      <c r="H56" t="s">
        <v>3500</v>
      </c>
      <c r="I56" t="s">
        <v>3423</v>
      </c>
      <c r="J56" t="s">
        <v>3391</v>
      </c>
      <c r="K56">
        <v>0.6</v>
      </c>
      <c r="L56" t="s">
        <v>1384</v>
      </c>
      <c r="M56" t="s">
        <v>3381</v>
      </c>
      <c r="N56">
        <v>45</v>
      </c>
      <c r="O56">
        <v>11</v>
      </c>
      <c r="P56" t="s">
        <v>3186</v>
      </c>
      <c r="Q56" t="s">
        <v>3186</v>
      </c>
      <c r="R56" t="s">
        <v>3186</v>
      </c>
      <c r="S56" t="s">
        <v>3186</v>
      </c>
      <c r="T56" t="s">
        <v>3186</v>
      </c>
      <c r="U56" t="s">
        <v>3186</v>
      </c>
      <c r="V56" t="s">
        <v>3186</v>
      </c>
      <c r="W56" t="s">
        <v>3002</v>
      </c>
      <c r="X56" t="s">
        <v>3392</v>
      </c>
      <c r="Y56" t="s">
        <v>3186</v>
      </c>
      <c r="Z56" s="1" t="s">
        <v>3186</v>
      </c>
      <c r="AA56" t="s">
        <v>3363</v>
      </c>
      <c r="AB56" t="s">
        <v>3391</v>
      </c>
      <c r="AC56">
        <v>4</v>
      </c>
      <c r="AD56" t="s">
        <v>3434</v>
      </c>
      <c r="AE56">
        <v>0.5</v>
      </c>
      <c r="AF56">
        <v>0.5</v>
      </c>
      <c r="AG56" t="s">
        <v>3001</v>
      </c>
      <c r="AH56" t="s">
        <v>3706</v>
      </c>
      <c r="AI56">
        <v>1</v>
      </c>
      <c r="AJ56" t="s">
        <v>3186</v>
      </c>
      <c r="AK56" t="s">
        <v>3442</v>
      </c>
      <c r="AL56">
        <v>0.7</v>
      </c>
      <c r="AM56">
        <v>0.7</v>
      </c>
      <c r="AN56">
        <v>8</v>
      </c>
      <c r="AO56" t="s">
        <v>3186</v>
      </c>
      <c r="AP56" t="s">
        <v>3186</v>
      </c>
      <c r="AQ56" t="s">
        <v>3186</v>
      </c>
      <c r="AR56" t="s">
        <v>3186</v>
      </c>
      <c r="AS56" t="s">
        <v>3186</v>
      </c>
      <c r="AT56">
        <v>1</v>
      </c>
      <c r="AU56">
        <v>1</v>
      </c>
      <c r="AV56">
        <v>12</v>
      </c>
      <c r="AW56" t="s">
        <v>3434</v>
      </c>
      <c r="AX56">
        <v>0</v>
      </c>
    </row>
    <row r="57" spans="1:50" outlineLevel="1" x14ac:dyDescent="0.2">
      <c r="A57" t="s">
        <v>4380</v>
      </c>
      <c r="B57" t="s">
        <v>3600</v>
      </c>
      <c r="C57" t="s">
        <v>3393</v>
      </c>
      <c r="D57">
        <v>13</v>
      </c>
      <c r="E57">
        <v>24</v>
      </c>
      <c r="F57">
        <v>10</v>
      </c>
      <c r="G57">
        <v>5.5</v>
      </c>
      <c r="H57" t="s">
        <v>3500</v>
      </c>
      <c r="I57" t="s">
        <v>3423</v>
      </c>
      <c r="J57" t="s">
        <v>3391</v>
      </c>
      <c r="K57">
        <v>0.6</v>
      </c>
      <c r="L57" t="s">
        <v>1384</v>
      </c>
      <c r="M57" t="s">
        <v>3381</v>
      </c>
      <c r="N57">
        <v>45</v>
      </c>
      <c r="O57">
        <v>11</v>
      </c>
      <c r="P57" t="s">
        <v>3186</v>
      </c>
      <c r="Q57" t="s">
        <v>3186</v>
      </c>
      <c r="R57" t="s">
        <v>3186</v>
      </c>
      <c r="S57" t="s">
        <v>3186</v>
      </c>
      <c r="T57" t="s">
        <v>3186</v>
      </c>
      <c r="U57" t="s">
        <v>3186</v>
      </c>
      <c r="V57" t="s">
        <v>3186</v>
      </c>
      <c r="W57" t="s">
        <v>3002</v>
      </c>
      <c r="X57" t="s">
        <v>3392</v>
      </c>
      <c r="Y57" t="s">
        <v>3186</v>
      </c>
      <c r="Z57" s="1" t="s">
        <v>3186</v>
      </c>
      <c r="AA57" t="s">
        <v>3363</v>
      </c>
      <c r="AB57" t="s">
        <v>3391</v>
      </c>
      <c r="AC57">
        <v>4</v>
      </c>
      <c r="AD57" t="s">
        <v>3434</v>
      </c>
      <c r="AE57">
        <v>0.5</v>
      </c>
      <c r="AF57">
        <v>0.5</v>
      </c>
      <c r="AG57" t="s">
        <v>3001</v>
      </c>
      <c r="AH57" t="s">
        <v>3706</v>
      </c>
      <c r="AI57">
        <v>1</v>
      </c>
      <c r="AJ57" t="s">
        <v>3186</v>
      </c>
      <c r="AK57" t="s">
        <v>3442</v>
      </c>
      <c r="AL57">
        <v>0.7</v>
      </c>
      <c r="AM57">
        <v>0.7</v>
      </c>
      <c r="AN57">
        <v>8</v>
      </c>
      <c r="AO57" t="s">
        <v>3186</v>
      </c>
      <c r="AP57" t="s">
        <v>3186</v>
      </c>
      <c r="AQ57" t="s">
        <v>3186</v>
      </c>
      <c r="AR57" t="s">
        <v>3186</v>
      </c>
      <c r="AS57" t="s">
        <v>3186</v>
      </c>
      <c r="AT57">
        <v>1</v>
      </c>
      <c r="AU57">
        <v>1</v>
      </c>
      <c r="AV57">
        <v>12</v>
      </c>
      <c r="AW57" t="s">
        <v>3434</v>
      </c>
      <c r="AX57">
        <v>0</v>
      </c>
    </row>
    <row r="58" spans="1:50" outlineLevel="1" x14ac:dyDescent="0.2">
      <c r="A58" t="s">
        <v>4381</v>
      </c>
      <c r="B58" t="s">
        <v>3595</v>
      </c>
      <c r="C58" t="s">
        <v>3393</v>
      </c>
      <c r="D58">
        <v>13</v>
      </c>
      <c r="E58">
        <v>24</v>
      </c>
      <c r="F58">
        <v>10</v>
      </c>
      <c r="G58">
        <v>4.5</v>
      </c>
      <c r="H58" t="s">
        <v>3500</v>
      </c>
      <c r="I58" t="s">
        <v>3423</v>
      </c>
      <c r="J58" t="s">
        <v>3391</v>
      </c>
      <c r="K58">
        <v>0.6</v>
      </c>
      <c r="L58" t="s">
        <v>1384</v>
      </c>
      <c r="M58" t="s">
        <v>3381</v>
      </c>
      <c r="N58">
        <v>45</v>
      </c>
      <c r="O58">
        <v>11</v>
      </c>
      <c r="P58" t="s">
        <v>3186</v>
      </c>
      <c r="Q58" t="s">
        <v>3186</v>
      </c>
      <c r="R58" t="s">
        <v>3186</v>
      </c>
      <c r="S58" t="s">
        <v>3186</v>
      </c>
      <c r="T58" t="s">
        <v>3186</v>
      </c>
      <c r="U58" t="s">
        <v>3186</v>
      </c>
      <c r="V58" t="s">
        <v>3186</v>
      </c>
      <c r="W58" t="s">
        <v>3002</v>
      </c>
      <c r="X58" t="s">
        <v>3392</v>
      </c>
      <c r="Y58" t="s">
        <v>3186</v>
      </c>
      <c r="Z58" s="1" t="s">
        <v>3186</v>
      </c>
      <c r="AA58" t="s">
        <v>3363</v>
      </c>
      <c r="AB58" t="s">
        <v>3391</v>
      </c>
      <c r="AC58">
        <v>4</v>
      </c>
      <c r="AD58" t="s">
        <v>3434</v>
      </c>
      <c r="AE58">
        <v>0.5</v>
      </c>
      <c r="AF58">
        <v>0.5</v>
      </c>
      <c r="AG58" t="s">
        <v>3001</v>
      </c>
      <c r="AH58" t="s">
        <v>3707</v>
      </c>
      <c r="AI58">
        <v>1</v>
      </c>
      <c r="AJ58" t="s">
        <v>3186</v>
      </c>
      <c r="AK58" t="s">
        <v>3442</v>
      </c>
      <c r="AL58">
        <v>0.7</v>
      </c>
      <c r="AM58">
        <v>0.7</v>
      </c>
      <c r="AN58">
        <v>8</v>
      </c>
      <c r="AO58" t="s">
        <v>3186</v>
      </c>
      <c r="AP58" t="s">
        <v>3186</v>
      </c>
      <c r="AQ58" t="s">
        <v>3186</v>
      </c>
      <c r="AR58" t="s">
        <v>3186</v>
      </c>
      <c r="AS58" t="s">
        <v>3186</v>
      </c>
      <c r="AT58">
        <v>1</v>
      </c>
      <c r="AU58">
        <v>1</v>
      </c>
      <c r="AV58">
        <v>12</v>
      </c>
      <c r="AW58" t="s">
        <v>3434</v>
      </c>
      <c r="AX58">
        <v>0</v>
      </c>
    </row>
    <row r="59" spans="1:50" outlineLevel="1" x14ac:dyDescent="0.2">
      <c r="A59" t="s">
        <v>4382</v>
      </c>
      <c r="B59" t="s">
        <v>3596</v>
      </c>
      <c r="C59" t="s">
        <v>3393</v>
      </c>
      <c r="D59">
        <v>13</v>
      </c>
      <c r="E59">
        <v>24</v>
      </c>
      <c r="F59">
        <v>10</v>
      </c>
      <c r="G59">
        <v>4.5</v>
      </c>
      <c r="H59" t="s">
        <v>3500</v>
      </c>
      <c r="I59" t="s">
        <v>3423</v>
      </c>
      <c r="J59" t="s">
        <v>3391</v>
      </c>
      <c r="K59">
        <v>0.6</v>
      </c>
      <c r="L59" t="s">
        <v>1384</v>
      </c>
      <c r="M59" t="s">
        <v>3381</v>
      </c>
      <c r="N59">
        <v>45</v>
      </c>
      <c r="O59">
        <v>11</v>
      </c>
      <c r="P59" t="s">
        <v>3186</v>
      </c>
      <c r="Q59" t="s">
        <v>3186</v>
      </c>
      <c r="R59" t="s">
        <v>3186</v>
      </c>
      <c r="S59" t="s">
        <v>3186</v>
      </c>
      <c r="T59" t="s">
        <v>3186</v>
      </c>
      <c r="U59" t="s">
        <v>3186</v>
      </c>
      <c r="V59" t="s">
        <v>3186</v>
      </c>
      <c r="W59" t="s">
        <v>3002</v>
      </c>
      <c r="X59" t="s">
        <v>3392</v>
      </c>
      <c r="Y59" t="s">
        <v>3186</v>
      </c>
      <c r="Z59" s="1" t="s">
        <v>3186</v>
      </c>
      <c r="AA59" t="s">
        <v>3363</v>
      </c>
      <c r="AB59" t="s">
        <v>3391</v>
      </c>
      <c r="AC59">
        <v>4</v>
      </c>
      <c r="AD59" t="s">
        <v>3434</v>
      </c>
      <c r="AE59">
        <v>0.5</v>
      </c>
      <c r="AF59">
        <v>0.5</v>
      </c>
      <c r="AG59" t="s">
        <v>3001</v>
      </c>
      <c r="AH59" t="s">
        <v>3707</v>
      </c>
      <c r="AI59">
        <v>1</v>
      </c>
      <c r="AJ59" t="s">
        <v>3186</v>
      </c>
      <c r="AK59" t="s">
        <v>3442</v>
      </c>
      <c r="AL59">
        <v>0.7</v>
      </c>
      <c r="AM59">
        <v>0.7</v>
      </c>
      <c r="AN59">
        <v>8</v>
      </c>
      <c r="AO59" t="s">
        <v>3186</v>
      </c>
      <c r="AP59" t="s">
        <v>3186</v>
      </c>
      <c r="AQ59" t="s">
        <v>3186</v>
      </c>
      <c r="AR59" t="s">
        <v>3186</v>
      </c>
      <c r="AS59" t="s">
        <v>3186</v>
      </c>
      <c r="AT59">
        <v>1</v>
      </c>
      <c r="AU59">
        <v>1</v>
      </c>
      <c r="AV59">
        <v>12</v>
      </c>
      <c r="AW59" t="s">
        <v>3434</v>
      </c>
      <c r="AX59">
        <v>0</v>
      </c>
    </row>
    <row r="60" spans="1:50" outlineLevel="1" x14ac:dyDescent="0.2">
      <c r="A60" t="s">
        <v>4383</v>
      </c>
      <c r="B60" t="s">
        <v>3601</v>
      </c>
      <c r="C60" t="s">
        <v>3393</v>
      </c>
      <c r="D60">
        <v>13</v>
      </c>
      <c r="E60">
        <v>24</v>
      </c>
      <c r="F60">
        <v>10</v>
      </c>
      <c r="G60">
        <v>4.5</v>
      </c>
      <c r="H60" t="s">
        <v>3500</v>
      </c>
      <c r="I60" t="s">
        <v>3186</v>
      </c>
      <c r="J60" t="s">
        <v>3391</v>
      </c>
      <c r="K60">
        <v>0.6</v>
      </c>
      <c r="L60" t="s">
        <v>1384</v>
      </c>
      <c r="M60" t="s">
        <v>3381</v>
      </c>
      <c r="N60">
        <v>45</v>
      </c>
      <c r="O60">
        <v>11</v>
      </c>
      <c r="P60" t="s">
        <v>3186</v>
      </c>
      <c r="Q60" t="s">
        <v>3186</v>
      </c>
      <c r="R60" t="s">
        <v>3186</v>
      </c>
      <c r="S60" t="s">
        <v>3186</v>
      </c>
      <c r="T60" t="s">
        <v>3186</v>
      </c>
      <c r="U60" t="s">
        <v>3186</v>
      </c>
      <c r="V60" t="s">
        <v>3186</v>
      </c>
      <c r="W60" t="s">
        <v>3002</v>
      </c>
      <c r="X60" t="s">
        <v>3392</v>
      </c>
      <c r="Y60" t="s">
        <v>3186</v>
      </c>
      <c r="Z60" s="1" t="s">
        <v>3186</v>
      </c>
      <c r="AA60" t="s">
        <v>3363</v>
      </c>
      <c r="AB60" t="s">
        <v>3391</v>
      </c>
      <c r="AC60">
        <v>4</v>
      </c>
      <c r="AD60" t="s">
        <v>3434</v>
      </c>
      <c r="AE60">
        <v>0.5</v>
      </c>
      <c r="AF60">
        <v>0.5</v>
      </c>
      <c r="AG60" t="s">
        <v>3001</v>
      </c>
      <c r="AH60" t="s">
        <v>3709</v>
      </c>
      <c r="AI60">
        <v>1</v>
      </c>
      <c r="AJ60" t="s">
        <v>3186</v>
      </c>
      <c r="AK60" t="s">
        <v>3442</v>
      </c>
      <c r="AL60">
        <v>0.7</v>
      </c>
      <c r="AM60">
        <v>0.7</v>
      </c>
      <c r="AN60">
        <v>8</v>
      </c>
      <c r="AO60" t="s">
        <v>3186</v>
      </c>
      <c r="AP60" t="s">
        <v>3186</v>
      </c>
      <c r="AQ60" t="s">
        <v>3186</v>
      </c>
      <c r="AR60" t="s">
        <v>3186</v>
      </c>
      <c r="AS60" t="s">
        <v>3186</v>
      </c>
      <c r="AT60">
        <v>1</v>
      </c>
      <c r="AU60">
        <v>1</v>
      </c>
      <c r="AV60">
        <v>12</v>
      </c>
      <c r="AW60" t="s">
        <v>3434</v>
      </c>
      <c r="AX60">
        <v>0</v>
      </c>
    </row>
    <row r="61" spans="1:50" outlineLevel="1" x14ac:dyDescent="0.2">
      <c r="A61" t="s">
        <v>7095</v>
      </c>
      <c r="B61" t="s">
        <v>7082</v>
      </c>
      <c r="C61" t="s">
        <v>3393</v>
      </c>
      <c r="D61">
        <v>13</v>
      </c>
      <c r="E61">
        <v>24</v>
      </c>
      <c r="F61">
        <v>10</v>
      </c>
      <c r="G61">
        <v>4.5</v>
      </c>
      <c r="H61" t="s">
        <v>3500</v>
      </c>
      <c r="I61" t="s">
        <v>3423</v>
      </c>
      <c r="J61" t="s">
        <v>3391</v>
      </c>
      <c r="K61">
        <v>0.6</v>
      </c>
      <c r="L61" t="s">
        <v>3001</v>
      </c>
      <c r="M61" s="15" t="s">
        <v>7086</v>
      </c>
      <c r="N61">
        <v>45</v>
      </c>
      <c r="O61">
        <v>11</v>
      </c>
      <c r="P61" t="s">
        <v>3186</v>
      </c>
      <c r="Q61" t="s">
        <v>3186</v>
      </c>
      <c r="R61" t="s">
        <v>4280</v>
      </c>
      <c r="S61" t="s">
        <v>3186</v>
      </c>
      <c r="T61" t="s">
        <v>3002</v>
      </c>
      <c r="U61" t="s">
        <v>3114</v>
      </c>
      <c r="V61" t="s">
        <v>3180</v>
      </c>
      <c r="W61" t="s">
        <v>3002</v>
      </c>
      <c r="X61" t="s">
        <v>3392</v>
      </c>
      <c r="Y61" t="s">
        <v>3186</v>
      </c>
      <c r="Z61" s="1" t="s">
        <v>3186</v>
      </c>
      <c r="AA61" t="s">
        <v>3363</v>
      </c>
      <c r="AB61" t="s">
        <v>3391</v>
      </c>
      <c r="AC61">
        <v>4</v>
      </c>
      <c r="AD61" t="s">
        <v>3434</v>
      </c>
      <c r="AE61">
        <v>0.5</v>
      </c>
      <c r="AF61">
        <v>0.5</v>
      </c>
      <c r="AG61" t="s">
        <v>3001</v>
      </c>
      <c r="AH61" t="s">
        <v>3186</v>
      </c>
      <c r="AI61">
        <v>1</v>
      </c>
      <c r="AJ61" t="s">
        <v>3186</v>
      </c>
      <c r="AK61" t="s">
        <v>3186</v>
      </c>
      <c r="AL61">
        <v>0.7</v>
      </c>
      <c r="AM61">
        <v>0.7</v>
      </c>
      <c r="AN61">
        <v>8</v>
      </c>
      <c r="AO61" t="s">
        <v>3186</v>
      </c>
      <c r="AP61" t="s">
        <v>3186</v>
      </c>
      <c r="AQ61" t="s">
        <v>3186</v>
      </c>
      <c r="AR61" t="s">
        <v>3186</v>
      </c>
      <c r="AS61" t="s">
        <v>3186</v>
      </c>
      <c r="AT61">
        <v>1</v>
      </c>
      <c r="AU61">
        <v>1</v>
      </c>
      <c r="AV61">
        <v>12</v>
      </c>
      <c r="AW61" t="s">
        <v>3434</v>
      </c>
      <c r="AX61">
        <v>0</v>
      </c>
    </row>
    <row r="62" spans="1:50" outlineLevel="1" x14ac:dyDescent="0.2">
      <c r="A62" t="s">
        <v>7096</v>
      </c>
      <c r="B62" t="s">
        <v>7083</v>
      </c>
      <c r="C62" t="s">
        <v>3393</v>
      </c>
      <c r="D62">
        <v>13</v>
      </c>
      <c r="E62">
        <v>24</v>
      </c>
      <c r="F62">
        <v>10</v>
      </c>
      <c r="G62">
        <v>4.5</v>
      </c>
      <c r="H62" t="s">
        <v>3500</v>
      </c>
      <c r="I62" t="s">
        <v>3423</v>
      </c>
      <c r="J62" t="s">
        <v>3391</v>
      </c>
      <c r="K62">
        <v>0.6</v>
      </c>
      <c r="L62" t="s">
        <v>3001</v>
      </c>
      <c r="M62" s="15" t="s">
        <v>2134</v>
      </c>
      <c r="N62">
        <v>45</v>
      </c>
      <c r="O62">
        <v>11</v>
      </c>
      <c r="P62" t="s">
        <v>3186</v>
      </c>
      <c r="Q62" t="s">
        <v>3186</v>
      </c>
      <c r="R62" t="s">
        <v>4280</v>
      </c>
      <c r="S62" t="s">
        <v>3186</v>
      </c>
      <c r="T62" t="s">
        <v>3002</v>
      </c>
      <c r="U62" t="s">
        <v>3114</v>
      </c>
      <c r="V62" t="s">
        <v>3180</v>
      </c>
      <c r="W62" t="s">
        <v>3002</v>
      </c>
      <c r="X62" t="s">
        <v>3392</v>
      </c>
      <c r="Y62" t="s">
        <v>3186</v>
      </c>
      <c r="Z62" s="1" t="s">
        <v>3186</v>
      </c>
      <c r="AA62" t="s">
        <v>3363</v>
      </c>
      <c r="AB62" t="s">
        <v>3391</v>
      </c>
      <c r="AC62">
        <v>4</v>
      </c>
      <c r="AD62" t="s">
        <v>3434</v>
      </c>
      <c r="AE62">
        <v>0.5</v>
      </c>
      <c r="AF62">
        <v>0.5</v>
      </c>
      <c r="AG62" t="s">
        <v>3001</v>
      </c>
      <c r="AH62" t="s">
        <v>3186</v>
      </c>
      <c r="AI62">
        <v>1</v>
      </c>
      <c r="AJ62" t="s">
        <v>3186</v>
      </c>
      <c r="AK62" t="s">
        <v>3186</v>
      </c>
      <c r="AL62">
        <v>0.7</v>
      </c>
      <c r="AM62">
        <v>0.7</v>
      </c>
      <c r="AN62">
        <v>8</v>
      </c>
      <c r="AO62" t="s">
        <v>3186</v>
      </c>
      <c r="AP62" t="s">
        <v>3186</v>
      </c>
      <c r="AQ62" t="s">
        <v>3186</v>
      </c>
      <c r="AR62" t="s">
        <v>3186</v>
      </c>
      <c r="AS62" t="s">
        <v>3186</v>
      </c>
      <c r="AT62">
        <v>1</v>
      </c>
      <c r="AU62">
        <v>1</v>
      </c>
      <c r="AV62">
        <v>12</v>
      </c>
      <c r="AW62" t="s">
        <v>3434</v>
      </c>
      <c r="AX62">
        <v>0</v>
      </c>
    </row>
    <row r="63" spans="1:50" outlineLevel="1" x14ac:dyDescent="0.2">
      <c r="A63" t="s">
        <v>7097</v>
      </c>
      <c r="B63" t="s">
        <v>7085</v>
      </c>
      <c r="C63" t="s">
        <v>3393</v>
      </c>
      <c r="D63">
        <v>13</v>
      </c>
      <c r="E63">
        <v>24</v>
      </c>
      <c r="F63">
        <v>10</v>
      </c>
      <c r="G63">
        <v>4.5</v>
      </c>
      <c r="H63" t="s">
        <v>3500</v>
      </c>
      <c r="I63" t="s">
        <v>3423</v>
      </c>
      <c r="J63" t="s">
        <v>3391</v>
      </c>
      <c r="K63">
        <v>0.6</v>
      </c>
      <c r="L63" t="s">
        <v>3001</v>
      </c>
      <c r="M63" s="15" t="s">
        <v>2136</v>
      </c>
      <c r="N63">
        <v>45</v>
      </c>
      <c r="O63">
        <v>11</v>
      </c>
      <c r="P63" t="s">
        <v>3186</v>
      </c>
      <c r="Q63" t="s">
        <v>3186</v>
      </c>
      <c r="R63" t="s">
        <v>4280</v>
      </c>
      <c r="S63" t="s">
        <v>3186</v>
      </c>
      <c r="T63" t="s">
        <v>3002</v>
      </c>
      <c r="U63" t="s">
        <v>3114</v>
      </c>
      <c r="V63" t="s">
        <v>3180</v>
      </c>
      <c r="W63" t="s">
        <v>3002</v>
      </c>
      <c r="X63" t="s">
        <v>3392</v>
      </c>
      <c r="Y63" t="s">
        <v>3186</v>
      </c>
      <c r="Z63" s="1" t="s">
        <v>3186</v>
      </c>
      <c r="AA63" t="s">
        <v>3363</v>
      </c>
      <c r="AB63" t="s">
        <v>3391</v>
      </c>
      <c r="AC63">
        <v>4</v>
      </c>
      <c r="AD63" t="s">
        <v>3434</v>
      </c>
      <c r="AE63">
        <v>0.5</v>
      </c>
      <c r="AF63">
        <v>0.5</v>
      </c>
      <c r="AG63" t="s">
        <v>3001</v>
      </c>
      <c r="AH63" t="s">
        <v>3186</v>
      </c>
      <c r="AI63">
        <v>1</v>
      </c>
      <c r="AJ63" t="s">
        <v>3186</v>
      </c>
      <c r="AK63" t="s">
        <v>3186</v>
      </c>
      <c r="AL63">
        <v>0.7</v>
      </c>
      <c r="AM63">
        <v>0.7</v>
      </c>
      <c r="AN63">
        <v>8</v>
      </c>
      <c r="AO63" t="s">
        <v>3186</v>
      </c>
      <c r="AP63" t="s">
        <v>3186</v>
      </c>
      <c r="AQ63" t="s">
        <v>3186</v>
      </c>
      <c r="AR63" t="s">
        <v>3186</v>
      </c>
      <c r="AS63" t="s">
        <v>3186</v>
      </c>
      <c r="AT63">
        <v>1</v>
      </c>
      <c r="AU63">
        <v>1</v>
      </c>
      <c r="AV63">
        <v>12</v>
      </c>
      <c r="AW63" t="s">
        <v>3434</v>
      </c>
      <c r="AX63">
        <v>0</v>
      </c>
    </row>
    <row r="64" spans="1:50" outlineLevel="1" x14ac:dyDescent="0.2">
      <c r="A64" t="s">
        <v>7098</v>
      </c>
      <c r="B64" t="s">
        <v>7084</v>
      </c>
      <c r="C64" t="s">
        <v>3393</v>
      </c>
      <c r="D64">
        <v>13</v>
      </c>
      <c r="E64">
        <v>24</v>
      </c>
      <c r="F64">
        <v>10</v>
      </c>
      <c r="G64">
        <v>4.5</v>
      </c>
      <c r="H64" t="s">
        <v>3500</v>
      </c>
      <c r="I64" t="s">
        <v>3423</v>
      </c>
      <c r="J64" t="s">
        <v>3391</v>
      </c>
      <c r="K64">
        <v>0.6</v>
      </c>
      <c r="L64" t="s">
        <v>3001</v>
      </c>
      <c r="M64" s="15" t="s">
        <v>2135</v>
      </c>
      <c r="N64">
        <v>45</v>
      </c>
      <c r="O64">
        <v>11</v>
      </c>
      <c r="P64" t="s">
        <v>3186</v>
      </c>
      <c r="Q64" t="s">
        <v>3186</v>
      </c>
      <c r="R64" t="s">
        <v>4280</v>
      </c>
      <c r="S64" t="s">
        <v>3186</v>
      </c>
      <c r="T64" t="s">
        <v>3002</v>
      </c>
      <c r="U64" t="s">
        <v>3114</v>
      </c>
      <c r="V64" t="s">
        <v>3180</v>
      </c>
      <c r="W64" t="s">
        <v>3002</v>
      </c>
      <c r="X64" t="s">
        <v>3392</v>
      </c>
      <c r="Y64" t="s">
        <v>3186</v>
      </c>
      <c r="Z64" s="1" t="s">
        <v>3186</v>
      </c>
      <c r="AA64" t="s">
        <v>3363</v>
      </c>
      <c r="AB64" t="s">
        <v>3391</v>
      </c>
      <c r="AC64">
        <v>4</v>
      </c>
      <c r="AD64" t="s">
        <v>3434</v>
      </c>
      <c r="AE64">
        <v>0.5</v>
      </c>
      <c r="AF64">
        <v>0.5</v>
      </c>
      <c r="AG64" t="s">
        <v>3001</v>
      </c>
      <c r="AH64" t="s">
        <v>3186</v>
      </c>
      <c r="AI64">
        <v>1</v>
      </c>
      <c r="AJ64" t="s">
        <v>3186</v>
      </c>
      <c r="AK64" t="s">
        <v>3186</v>
      </c>
      <c r="AL64">
        <v>0.7</v>
      </c>
      <c r="AM64">
        <v>0.7</v>
      </c>
      <c r="AN64">
        <v>8</v>
      </c>
      <c r="AO64" t="s">
        <v>3186</v>
      </c>
      <c r="AP64" t="s">
        <v>3186</v>
      </c>
      <c r="AQ64" t="s">
        <v>3186</v>
      </c>
      <c r="AR64" t="s">
        <v>3186</v>
      </c>
      <c r="AS64" t="s">
        <v>3186</v>
      </c>
      <c r="AT64">
        <v>1</v>
      </c>
      <c r="AU64">
        <v>1</v>
      </c>
      <c r="AV64">
        <v>12</v>
      </c>
      <c r="AW64" t="s">
        <v>3434</v>
      </c>
      <c r="AX64">
        <v>0</v>
      </c>
    </row>
    <row r="65" spans="1:50" outlineLevel="1" x14ac:dyDescent="0.2">
      <c r="A65" t="s">
        <v>4384</v>
      </c>
      <c r="B65" t="s">
        <v>3602</v>
      </c>
      <c r="C65" t="s">
        <v>3393</v>
      </c>
      <c r="D65">
        <v>13</v>
      </c>
      <c r="E65">
        <v>24</v>
      </c>
      <c r="F65">
        <v>10</v>
      </c>
      <c r="G65">
        <v>4.5</v>
      </c>
      <c r="H65" t="s">
        <v>3500</v>
      </c>
      <c r="I65" t="s">
        <v>3423</v>
      </c>
      <c r="J65" t="s">
        <v>3391</v>
      </c>
      <c r="K65">
        <v>0.6</v>
      </c>
      <c r="L65" t="s">
        <v>1384</v>
      </c>
      <c r="M65" t="s">
        <v>3381</v>
      </c>
      <c r="N65">
        <v>45</v>
      </c>
      <c r="O65">
        <v>11</v>
      </c>
      <c r="P65" t="s">
        <v>3186</v>
      </c>
      <c r="Q65" t="s">
        <v>3186</v>
      </c>
      <c r="R65" t="s">
        <v>3186</v>
      </c>
      <c r="S65" t="s">
        <v>3186</v>
      </c>
      <c r="T65" t="s">
        <v>3186</v>
      </c>
      <c r="U65" t="s">
        <v>3186</v>
      </c>
      <c r="V65" t="s">
        <v>3186</v>
      </c>
      <c r="W65" t="s">
        <v>3002</v>
      </c>
      <c r="X65" t="s">
        <v>3392</v>
      </c>
      <c r="Y65" t="s">
        <v>3186</v>
      </c>
      <c r="Z65" s="1" t="s">
        <v>3186</v>
      </c>
      <c r="AA65" t="s">
        <v>3363</v>
      </c>
      <c r="AB65" t="s">
        <v>3391</v>
      </c>
      <c r="AC65">
        <v>4</v>
      </c>
      <c r="AD65" t="s">
        <v>3434</v>
      </c>
      <c r="AE65">
        <v>0.5</v>
      </c>
      <c r="AF65">
        <v>0.5</v>
      </c>
      <c r="AG65" t="s">
        <v>3001</v>
      </c>
      <c r="AH65" t="s">
        <v>3706</v>
      </c>
      <c r="AI65">
        <v>1</v>
      </c>
      <c r="AJ65" t="s">
        <v>3186</v>
      </c>
      <c r="AK65" t="s">
        <v>3442</v>
      </c>
      <c r="AL65">
        <v>0.7</v>
      </c>
      <c r="AM65">
        <v>0.7</v>
      </c>
      <c r="AN65">
        <v>8</v>
      </c>
      <c r="AO65" t="s">
        <v>3186</v>
      </c>
      <c r="AP65" t="s">
        <v>3186</v>
      </c>
      <c r="AQ65" t="s">
        <v>3186</v>
      </c>
      <c r="AR65" t="s">
        <v>3186</v>
      </c>
      <c r="AS65" t="s">
        <v>3186</v>
      </c>
      <c r="AT65">
        <v>1</v>
      </c>
      <c r="AU65">
        <v>1</v>
      </c>
      <c r="AV65">
        <v>12</v>
      </c>
      <c r="AW65" t="s">
        <v>3434</v>
      </c>
      <c r="AX65">
        <v>0</v>
      </c>
    </row>
    <row r="66" spans="1:50" outlineLevel="1" x14ac:dyDescent="0.2">
      <c r="A66" t="s">
        <v>4385</v>
      </c>
      <c r="B66" t="s">
        <v>3603</v>
      </c>
      <c r="C66" t="s">
        <v>3393</v>
      </c>
      <c r="D66">
        <v>13</v>
      </c>
      <c r="E66">
        <v>24</v>
      </c>
      <c r="F66">
        <v>10</v>
      </c>
      <c r="G66">
        <v>4.5</v>
      </c>
      <c r="H66" t="s">
        <v>3500</v>
      </c>
      <c r="I66" t="s">
        <v>3423</v>
      </c>
      <c r="J66" t="s">
        <v>3391</v>
      </c>
      <c r="K66">
        <v>0.6</v>
      </c>
      <c r="L66" t="s">
        <v>1384</v>
      </c>
      <c r="M66" t="s">
        <v>3381</v>
      </c>
      <c r="N66">
        <v>45</v>
      </c>
      <c r="O66">
        <v>11</v>
      </c>
      <c r="P66" t="s">
        <v>3186</v>
      </c>
      <c r="Q66" t="s">
        <v>3186</v>
      </c>
      <c r="R66" t="s">
        <v>3186</v>
      </c>
      <c r="S66" t="s">
        <v>3186</v>
      </c>
      <c r="T66" t="s">
        <v>3186</v>
      </c>
      <c r="U66" t="s">
        <v>3186</v>
      </c>
      <c r="V66" t="s">
        <v>3186</v>
      </c>
      <c r="W66" t="s">
        <v>3002</v>
      </c>
      <c r="X66" t="s">
        <v>3392</v>
      </c>
      <c r="Y66" t="s">
        <v>3186</v>
      </c>
      <c r="Z66" s="1" t="s">
        <v>3186</v>
      </c>
      <c r="AA66" t="s">
        <v>3363</v>
      </c>
      <c r="AB66" t="s">
        <v>3391</v>
      </c>
      <c r="AC66">
        <v>4</v>
      </c>
      <c r="AD66" t="s">
        <v>3434</v>
      </c>
      <c r="AE66">
        <v>0.5</v>
      </c>
      <c r="AF66">
        <v>0.5</v>
      </c>
      <c r="AG66" t="s">
        <v>3001</v>
      </c>
      <c r="AH66" t="s">
        <v>3706</v>
      </c>
      <c r="AI66">
        <v>1</v>
      </c>
      <c r="AJ66" t="s">
        <v>3186</v>
      </c>
      <c r="AK66" t="s">
        <v>3442</v>
      </c>
      <c r="AL66">
        <v>0.7</v>
      </c>
      <c r="AM66">
        <v>0.7</v>
      </c>
      <c r="AN66">
        <v>8</v>
      </c>
      <c r="AO66" t="s">
        <v>3186</v>
      </c>
      <c r="AP66" t="s">
        <v>3186</v>
      </c>
      <c r="AQ66" t="s">
        <v>3186</v>
      </c>
      <c r="AR66" t="s">
        <v>3186</v>
      </c>
      <c r="AS66" t="s">
        <v>3186</v>
      </c>
      <c r="AT66">
        <v>1</v>
      </c>
      <c r="AU66">
        <v>1</v>
      </c>
      <c r="AV66">
        <v>12</v>
      </c>
      <c r="AW66" t="s">
        <v>3434</v>
      </c>
      <c r="AX66">
        <v>0</v>
      </c>
    </row>
    <row r="67" spans="1:50" outlineLevel="1" x14ac:dyDescent="0.2">
      <c r="A67" t="s">
        <v>3639</v>
      </c>
      <c r="B67" t="s">
        <v>3640</v>
      </c>
      <c r="C67" t="s">
        <v>3393</v>
      </c>
      <c r="D67">
        <v>13</v>
      </c>
      <c r="E67">
        <v>24</v>
      </c>
      <c r="F67">
        <v>10</v>
      </c>
      <c r="G67">
        <v>5.5</v>
      </c>
      <c r="H67" t="s">
        <v>3186</v>
      </c>
      <c r="I67" t="s">
        <v>3423</v>
      </c>
      <c r="J67" t="s">
        <v>3391</v>
      </c>
      <c r="K67">
        <v>0.6</v>
      </c>
      <c r="L67" t="s">
        <v>3349</v>
      </c>
      <c r="M67" s="15" t="s">
        <v>3381</v>
      </c>
      <c r="N67">
        <v>0</v>
      </c>
      <c r="O67">
        <v>24</v>
      </c>
      <c r="P67" t="s">
        <v>7153</v>
      </c>
      <c r="Q67" t="s">
        <v>3186</v>
      </c>
      <c r="R67" t="s">
        <v>3186</v>
      </c>
      <c r="S67" t="s">
        <v>3186</v>
      </c>
      <c r="T67" t="s">
        <v>3186</v>
      </c>
      <c r="U67" t="s">
        <v>3186</v>
      </c>
      <c r="V67" t="s">
        <v>3186</v>
      </c>
      <c r="W67" t="s">
        <v>3002</v>
      </c>
      <c r="X67" t="s">
        <v>7153</v>
      </c>
      <c r="Y67" t="s">
        <v>3186</v>
      </c>
      <c r="Z67" s="1" t="s">
        <v>3186</v>
      </c>
      <c r="AA67" t="s">
        <v>3349</v>
      </c>
      <c r="AB67" t="s">
        <v>3391</v>
      </c>
      <c r="AC67">
        <v>3</v>
      </c>
      <c r="AD67" t="s">
        <v>3400</v>
      </c>
      <c r="AE67">
        <v>0.5</v>
      </c>
      <c r="AF67">
        <v>0.95</v>
      </c>
      <c r="AG67" t="s">
        <v>3114</v>
      </c>
      <c r="AH67" t="s">
        <v>3186</v>
      </c>
      <c r="AI67">
        <v>1</v>
      </c>
      <c r="AJ67" t="s">
        <v>3186</v>
      </c>
      <c r="AK67" t="s">
        <v>3186</v>
      </c>
      <c r="AL67">
        <v>0.7</v>
      </c>
      <c r="AM67">
        <v>0.7</v>
      </c>
      <c r="AN67">
        <v>8</v>
      </c>
      <c r="AO67" t="s">
        <v>3186</v>
      </c>
      <c r="AP67" t="s">
        <v>3186</v>
      </c>
      <c r="AQ67" t="s">
        <v>3186</v>
      </c>
      <c r="AR67" t="s">
        <v>3186</v>
      </c>
      <c r="AS67" t="s">
        <v>3186</v>
      </c>
      <c r="AT67">
        <v>1</v>
      </c>
      <c r="AU67">
        <v>1</v>
      </c>
      <c r="AV67">
        <v>12</v>
      </c>
      <c r="AW67" t="s">
        <v>3434</v>
      </c>
      <c r="AX67">
        <v>0</v>
      </c>
    </row>
    <row r="68" spans="1:50" outlineLevel="1" x14ac:dyDescent="0.2">
      <c r="A68" t="s">
        <v>4386</v>
      </c>
      <c r="B68" t="s">
        <v>3605</v>
      </c>
      <c r="C68" t="s">
        <v>3433</v>
      </c>
      <c r="D68">
        <v>13</v>
      </c>
      <c r="E68">
        <v>24</v>
      </c>
      <c r="F68">
        <v>10</v>
      </c>
      <c r="G68">
        <v>5</v>
      </c>
      <c r="H68" t="s">
        <v>3186</v>
      </c>
      <c r="I68" t="s">
        <v>3423</v>
      </c>
      <c r="J68" t="s">
        <v>3368</v>
      </c>
      <c r="K68">
        <v>0.6</v>
      </c>
      <c r="L68" t="s">
        <v>3001</v>
      </c>
      <c r="M68" t="s">
        <v>4030</v>
      </c>
      <c r="N68">
        <v>45</v>
      </c>
      <c r="O68">
        <v>11</v>
      </c>
      <c r="P68" t="s">
        <v>4029</v>
      </c>
      <c r="Q68" t="s">
        <v>3186</v>
      </c>
      <c r="R68" t="s">
        <v>3186</v>
      </c>
      <c r="S68" t="s">
        <v>3186</v>
      </c>
      <c r="T68" t="s">
        <v>3186</v>
      </c>
      <c r="U68" t="s">
        <v>3186</v>
      </c>
      <c r="V68" t="s">
        <v>3186</v>
      </c>
      <c r="W68" t="s">
        <v>3002</v>
      </c>
      <c r="X68" t="s">
        <v>3408</v>
      </c>
      <c r="Y68" t="s">
        <v>3186</v>
      </c>
      <c r="Z68" s="1" t="s">
        <v>3186</v>
      </c>
      <c r="AA68" t="s">
        <v>3349</v>
      </c>
      <c r="AB68" t="s">
        <v>3391</v>
      </c>
      <c r="AC68">
        <v>3</v>
      </c>
      <c r="AD68" t="s">
        <v>3400</v>
      </c>
      <c r="AE68">
        <v>0.5</v>
      </c>
      <c r="AF68">
        <v>0.95</v>
      </c>
      <c r="AG68" t="s">
        <v>3114</v>
      </c>
      <c r="AH68" t="s">
        <v>4634</v>
      </c>
      <c r="AI68">
        <v>1</v>
      </c>
      <c r="AJ68" t="s">
        <v>3186</v>
      </c>
      <c r="AK68" t="s">
        <v>3186</v>
      </c>
      <c r="AL68">
        <v>0.7</v>
      </c>
      <c r="AM68">
        <v>0.7</v>
      </c>
      <c r="AN68">
        <v>8</v>
      </c>
      <c r="AO68" t="s">
        <v>3186</v>
      </c>
      <c r="AP68" t="s">
        <v>3186</v>
      </c>
      <c r="AQ68" t="s">
        <v>3186</v>
      </c>
      <c r="AR68" t="s">
        <v>3186</v>
      </c>
      <c r="AS68" t="s">
        <v>3186</v>
      </c>
      <c r="AT68">
        <v>1</v>
      </c>
      <c r="AU68">
        <v>1</v>
      </c>
      <c r="AV68">
        <v>12</v>
      </c>
      <c r="AW68" t="s">
        <v>3434</v>
      </c>
      <c r="AX68">
        <v>0</v>
      </c>
    </row>
    <row r="69" spans="1:50" outlineLevel="1" x14ac:dyDescent="0.2">
      <c r="A69" t="s">
        <v>4387</v>
      </c>
      <c r="B69" t="s">
        <v>3611</v>
      </c>
      <c r="C69" t="s">
        <v>3433</v>
      </c>
      <c r="D69">
        <v>13</v>
      </c>
      <c r="E69">
        <v>24</v>
      </c>
      <c r="F69">
        <v>10</v>
      </c>
      <c r="G69">
        <v>5</v>
      </c>
      <c r="H69" t="s">
        <v>3186</v>
      </c>
      <c r="I69" t="s">
        <v>3423</v>
      </c>
      <c r="J69" t="s">
        <v>3368</v>
      </c>
      <c r="K69">
        <v>0.6</v>
      </c>
      <c r="L69" t="s">
        <v>3001</v>
      </c>
      <c r="M69" t="s">
        <v>4033</v>
      </c>
      <c r="N69">
        <v>45</v>
      </c>
      <c r="O69">
        <v>11</v>
      </c>
      <c r="P69" t="s">
        <v>4032</v>
      </c>
      <c r="Q69" t="s">
        <v>3186</v>
      </c>
      <c r="R69" t="s">
        <v>3186</v>
      </c>
      <c r="S69" t="s">
        <v>3186</v>
      </c>
      <c r="T69" t="s">
        <v>3186</v>
      </c>
      <c r="U69" t="s">
        <v>3186</v>
      </c>
      <c r="V69" t="s">
        <v>3186</v>
      </c>
      <c r="W69" t="s">
        <v>3002</v>
      </c>
      <c r="X69" t="s">
        <v>3408</v>
      </c>
      <c r="Y69" t="s">
        <v>3186</v>
      </c>
      <c r="Z69" s="1" t="s">
        <v>3186</v>
      </c>
      <c r="AA69" t="s">
        <v>3349</v>
      </c>
      <c r="AB69" t="s">
        <v>3391</v>
      </c>
      <c r="AC69">
        <v>3</v>
      </c>
      <c r="AD69" t="s">
        <v>3400</v>
      </c>
      <c r="AE69">
        <v>0.5</v>
      </c>
      <c r="AF69">
        <v>0.95</v>
      </c>
      <c r="AG69" t="s">
        <v>3114</v>
      </c>
      <c r="AH69" t="s">
        <v>4634</v>
      </c>
      <c r="AI69">
        <v>1</v>
      </c>
      <c r="AJ69" t="s">
        <v>3186</v>
      </c>
      <c r="AK69" t="s">
        <v>3186</v>
      </c>
      <c r="AL69">
        <v>0.7</v>
      </c>
      <c r="AM69">
        <v>0.7</v>
      </c>
      <c r="AN69">
        <v>8</v>
      </c>
      <c r="AO69" t="s">
        <v>3186</v>
      </c>
      <c r="AP69" t="s">
        <v>3186</v>
      </c>
      <c r="AQ69" t="s">
        <v>3186</v>
      </c>
      <c r="AR69" t="s">
        <v>3186</v>
      </c>
      <c r="AS69" t="s">
        <v>3186</v>
      </c>
      <c r="AT69">
        <v>1</v>
      </c>
      <c r="AU69">
        <v>1</v>
      </c>
      <c r="AV69">
        <v>12</v>
      </c>
      <c r="AW69" t="s">
        <v>3434</v>
      </c>
      <c r="AX69">
        <v>0</v>
      </c>
    </row>
    <row r="70" spans="1:50" outlineLevel="1" x14ac:dyDescent="0.2">
      <c r="A70" t="s">
        <v>4388</v>
      </c>
      <c r="B70" t="s">
        <v>3613</v>
      </c>
      <c r="C70" t="s">
        <v>3433</v>
      </c>
      <c r="D70">
        <v>13</v>
      </c>
      <c r="E70">
        <v>24</v>
      </c>
      <c r="F70">
        <v>10</v>
      </c>
      <c r="G70">
        <v>5.5</v>
      </c>
      <c r="H70" t="s">
        <v>3186</v>
      </c>
      <c r="I70" t="s">
        <v>3423</v>
      </c>
      <c r="J70" t="s">
        <v>3368</v>
      </c>
      <c r="K70">
        <v>0.6</v>
      </c>
      <c r="L70" t="s">
        <v>3001</v>
      </c>
      <c r="M70" t="s">
        <v>4692</v>
      </c>
      <c r="N70">
        <v>45</v>
      </c>
      <c r="O70">
        <v>11</v>
      </c>
      <c r="P70" t="s">
        <v>4031</v>
      </c>
      <c r="Q70" t="s">
        <v>3186</v>
      </c>
      <c r="R70" t="s">
        <v>3186</v>
      </c>
      <c r="S70" t="s">
        <v>3186</v>
      </c>
      <c r="T70" t="s">
        <v>3186</v>
      </c>
      <c r="U70" t="s">
        <v>3186</v>
      </c>
      <c r="V70" t="s">
        <v>3186</v>
      </c>
      <c r="W70" t="s">
        <v>3002</v>
      </c>
      <c r="X70" t="s">
        <v>3408</v>
      </c>
      <c r="Y70" t="s">
        <v>3186</v>
      </c>
      <c r="Z70" s="1" t="s">
        <v>3186</v>
      </c>
      <c r="AA70" t="s">
        <v>3349</v>
      </c>
      <c r="AB70" t="s">
        <v>3391</v>
      </c>
      <c r="AC70">
        <v>3</v>
      </c>
      <c r="AD70" t="s">
        <v>3400</v>
      </c>
      <c r="AE70">
        <v>0.5</v>
      </c>
      <c r="AF70">
        <v>0.95</v>
      </c>
      <c r="AG70" t="s">
        <v>3114</v>
      </c>
      <c r="AH70" t="s">
        <v>4634</v>
      </c>
      <c r="AI70">
        <v>1</v>
      </c>
      <c r="AJ70" t="s">
        <v>3186</v>
      </c>
      <c r="AK70" t="s">
        <v>3186</v>
      </c>
      <c r="AL70">
        <v>0.7</v>
      </c>
      <c r="AM70">
        <v>0.7</v>
      </c>
      <c r="AN70">
        <v>8</v>
      </c>
      <c r="AO70" t="s">
        <v>3186</v>
      </c>
      <c r="AP70" t="s">
        <v>3186</v>
      </c>
      <c r="AQ70" t="s">
        <v>3186</v>
      </c>
      <c r="AR70" t="s">
        <v>3186</v>
      </c>
      <c r="AS70" t="s">
        <v>3186</v>
      </c>
      <c r="AT70">
        <v>1</v>
      </c>
      <c r="AU70">
        <v>1</v>
      </c>
      <c r="AV70">
        <v>12</v>
      </c>
      <c r="AW70" t="s">
        <v>3434</v>
      </c>
      <c r="AX70">
        <v>0</v>
      </c>
    </row>
    <row r="71" spans="1:50" outlineLevel="1" x14ac:dyDescent="0.2">
      <c r="A71" t="s">
        <v>4389</v>
      </c>
      <c r="B71" t="s">
        <v>3616</v>
      </c>
      <c r="C71" t="s">
        <v>3433</v>
      </c>
      <c r="D71">
        <v>13</v>
      </c>
      <c r="E71">
        <v>24</v>
      </c>
      <c r="F71">
        <v>10</v>
      </c>
      <c r="G71">
        <v>5.5</v>
      </c>
      <c r="H71" t="s">
        <v>3186</v>
      </c>
      <c r="I71" t="s">
        <v>3423</v>
      </c>
      <c r="J71" t="s">
        <v>3368</v>
      </c>
      <c r="K71">
        <v>0.6</v>
      </c>
      <c r="L71" t="s">
        <v>3001</v>
      </c>
      <c r="M71" t="s">
        <v>3617</v>
      </c>
      <c r="N71">
        <v>45</v>
      </c>
      <c r="O71">
        <v>11</v>
      </c>
      <c r="P71" t="s">
        <v>3606</v>
      </c>
      <c r="Q71" t="s">
        <v>3186</v>
      </c>
      <c r="R71" t="s">
        <v>3186</v>
      </c>
      <c r="S71" t="s">
        <v>3186</v>
      </c>
      <c r="T71" t="s">
        <v>3186</v>
      </c>
      <c r="U71" t="s">
        <v>3186</v>
      </c>
      <c r="V71" t="s">
        <v>3186</v>
      </c>
      <c r="W71" t="s">
        <v>3002</v>
      </c>
      <c r="X71" t="s">
        <v>3408</v>
      </c>
      <c r="Y71" t="s">
        <v>3186</v>
      </c>
      <c r="Z71" s="1" t="s">
        <v>3186</v>
      </c>
      <c r="AA71" t="s">
        <v>3349</v>
      </c>
      <c r="AB71" t="s">
        <v>3391</v>
      </c>
      <c r="AC71">
        <v>3</v>
      </c>
      <c r="AD71" t="s">
        <v>3400</v>
      </c>
      <c r="AE71">
        <v>0.5</v>
      </c>
      <c r="AF71">
        <v>0.95</v>
      </c>
      <c r="AG71" t="s">
        <v>3114</v>
      </c>
      <c r="AH71" t="s">
        <v>4634</v>
      </c>
      <c r="AI71">
        <v>1</v>
      </c>
      <c r="AJ71" t="s">
        <v>3186</v>
      </c>
      <c r="AK71" t="s">
        <v>3186</v>
      </c>
      <c r="AL71">
        <v>0.7</v>
      </c>
      <c r="AM71">
        <v>0.7</v>
      </c>
      <c r="AN71">
        <v>8</v>
      </c>
      <c r="AO71" t="s">
        <v>3186</v>
      </c>
      <c r="AP71" t="s">
        <v>3186</v>
      </c>
      <c r="AQ71" t="s">
        <v>3186</v>
      </c>
      <c r="AR71" t="s">
        <v>3186</v>
      </c>
      <c r="AS71" t="s">
        <v>3186</v>
      </c>
      <c r="AT71">
        <v>1</v>
      </c>
      <c r="AU71">
        <v>1</v>
      </c>
      <c r="AV71">
        <v>12</v>
      </c>
      <c r="AW71" t="s">
        <v>3434</v>
      </c>
      <c r="AX71">
        <v>0</v>
      </c>
    </row>
    <row r="72" spans="1:50" outlineLevel="1" x14ac:dyDescent="0.2">
      <c r="A72" t="s">
        <v>4390</v>
      </c>
      <c r="B72" t="s">
        <v>3607</v>
      </c>
      <c r="C72" t="s">
        <v>3433</v>
      </c>
      <c r="D72">
        <v>13</v>
      </c>
      <c r="E72">
        <v>24</v>
      </c>
      <c r="F72">
        <v>10</v>
      </c>
      <c r="G72">
        <v>5.5</v>
      </c>
      <c r="H72" t="s">
        <v>3186</v>
      </c>
      <c r="I72" t="s">
        <v>3423</v>
      </c>
      <c r="J72" t="s">
        <v>3368</v>
      </c>
      <c r="K72">
        <v>0.6</v>
      </c>
      <c r="L72" t="s">
        <v>3001</v>
      </c>
      <c r="M72" t="s">
        <v>3610</v>
      </c>
      <c r="N72">
        <v>45</v>
      </c>
      <c r="O72">
        <v>11</v>
      </c>
      <c r="P72" t="s">
        <v>3606</v>
      </c>
      <c r="Q72" t="s">
        <v>3186</v>
      </c>
      <c r="R72" t="s">
        <v>3186</v>
      </c>
      <c r="S72" t="s">
        <v>3186</v>
      </c>
      <c r="T72" t="s">
        <v>3186</v>
      </c>
      <c r="U72" t="s">
        <v>3186</v>
      </c>
      <c r="V72" t="s">
        <v>3186</v>
      </c>
      <c r="W72" t="s">
        <v>3002</v>
      </c>
      <c r="X72" t="s">
        <v>3408</v>
      </c>
      <c r="Y72" t="s">
        <v>3186</v>
      </c>
      <c r="Z72" s="1" t="s">
        <v>3186</v>
      </c>
      <c r="AA72" t="s">
        <v>3349</v>
      </c>
      <c r="AB72" t="s">
        <v>3391</v>
      </c>
      <c r="AC72">
        <v>3</v>
      </c>
      <c r="AD72" t="s">
        <v>3400</v>
      </c>
      <c r="AE72">
        <v>0.5</v>
      </c>
      <c r="AF72">
        <v>0.95</v>
      </c>
      <c r="AG72" t="s">
        <v>3114</v>
      </c>
      <c r="AH72" t="s">
        <v>4634</v>
      </c>
      <c r="AI72">
        <v>1</v>
      </c>
      <c r="AJ72" t="s">
        <v>3186</v>
      </c>
      <c r="AK72" t="s">
        <v>3186</v>
      </c>
      <c r="AL72">
        <v>0.7</v>
      </c>
      <c r="AM72">
        <v>0.7</v>
      </c>
      <c r="AN72">
        <v>8</v>
      </c>
      <c r="AO72" t="s">
        <v>3186</v>
      </c>
      <c r="AP72" t="s">
        <v>3186</v>
      </c>
      <c r="AQ72" t="s">
        <v>3186</v>
      </c>
      <c r="AR72" t="s">
        <v>3186</v>
      </c>
      <c r="AS72" t="s">
        <v>3186</v>
      </c>
      <c r="AT72">
        <v>1</v>
      </c>
      <c r="AU72">
        <v>1</v>
      </c>
      <c r="AV72">
        <v>12</v>
      </c>
      <c r="AW72" t="s">
        <v>3434</v>
      </c>
      <c r="AX72">
        <v>0</v>
      </c>
    </row>
    <row r="73" spans="1:50" outlineLevel="1" x14ac:dyDescent="0.2">
      <c r="A73" t="s">
        <v>4391</v>
      </c>
      <c r="B73" t="s">
        <v>3618</v>
      </c>
      <c r="C73" t="s">
        <v>3433</v>
      </c>
      <c r="D73">
        <v>13</v>
      </c>
      <c r="E73">
        <v>24</v>
      </c>
      <c r="F73">
        <v>10</v>
      </c>
      <c r="G73">
        <v>5.5</v>
      </c>
      <c r="H73" t="s">
        <v>3186</v>
      </c>
      <c r="I73" t="s">
        <v>3423</v>
      </c>
      <c r="J73" t="s">
        <v>3368</v>
      </c>
      <c r="K73">
        <v>0.6</v>
      </c>
      <c r="L73" t="s">
        <v>3001</v>
      </c>
      <c r="M73" t="s">
        <v>3619</v>
      </c>
      <c r="N73">
        <v>45</v>
      </c>
      <c r="O73">
        <v>11</v>
      </c>
      <c r="P73" t="s">
        <v>3606</v>
      </c>
      <c r="Q73" t="s">
        <v>3186</v>
      </c>
      <c r="R73" t="s">
        <v>3186</v>
      </c>
      <c r="S73" t="s">
        <v>3186</v>
      </c>
      <c r="T73" t="s">
        <v>3186</v>
      </c>
      <c r="U73" t="s">
        <v>3186</v>
      </c>
      <c r="V73" t="s">
        <v>3186</v>
      </c>
      <c r="W73" t="s">
        <v>3002</v>
      </c>
      <c r="X73" t="s">
        <v>3408</v>
      </c>
      <c r="Y73" t="s">
        <v>3186</v>
      </c>
      <c r="Z73" s="1" t="s">
        <v>3186</v>
      </c>
      <c r="AA73" t="s">
        <v>3349</v>
      </c>
      <c r="AB73" t="s">
        <v>3391</v>
      </c>
      <c r="AC73">
        <v>3</v>
      </c>
      <c r="AD73" t="s">
        <v>3400</v>
      </c>
      <c r="AE73">
        <v>0.5</v>
      </c>
      <c r="AF73">
        <v>0.95</v>
      </c>
      <c r="AG73" t="s">
        <v>3114</v>
      </c>
      <c r="AH73" t="s">
        <v>4634</v>
      </c>
      <c r="AI73">
        <v>1</v>
      </c>
      <c r="AJ73" t="s">
        <v>3186</v>
      </c>
      <c r="AK73" t="s">
        <v>3186</v>
      </c>
      <c r="AL73">
        <v>0.7</v>
      </c>
      <c r="AM73">
        <v>0.7</v>
      </c>
      <c r="AN73">
        <v>8</v>
      </c>
      <c r="AO73" t="s">
        <v>3186</v>
      </c>
      <c r="AP73" t="s">
        <v>3186</v>
      </c>
      <c r="AQ73" t="s">
        <v>3186</v>
      </c>
      <c r="AR73" t="s">
        <v>3186</v>
      </c>
      <c r="AS73" t="s">
        <v>3186</v>
      </c>
      <c r="AT73">
        <v>1</v>
      </c>
      <c r="AU73">
        <v>1</v>
      </c>
      <c r="AV73">
        <v>12</v>
      </c>
      <c r="AW73" t="s">
        <v>3434</v>
      </c>
      <c r="AX73">
        <v>0</v>
      </c>
    </row>
    <row r="74" spans="1:50" outlineLevel="1" x14ac:dyDescent="0.2">
      <c r="A74" t="s">
        <v>4392</v>
      </c>
      <c r="B74" t="s">
        <v>3620</v>
      </c>
      <c r="C74" t="s">
        <v>3433</v>
      </c>
      <c r="D74">
        <v>13</v>
      </c>
      <c r="E74">
        <v>24</v>
      </c>
      <c r="F74">
        <v>10</v>
      </c>
      <c r="G74">
        <v>5.5</v>
      </c>
      <c r="H74" t="s">
        <v>3186</v>
      </c>
      <c r="I74" t="s">
        <v>3423</v>
      </c>
      <c r="J74" t="s">
        <v>3368</v>
      </c>
      <c r="K74">
        <v>0.6</v>
      </c>
      <c r="L74" t="s">
        <v>3001</v>
      </c>
      <c r="M74" t="s">
        <v>3621</v>
      </c>
      <c r="N74">
        <v>45</v>
      </c>
      <c r="O74">
        <v>11</v>
      </c>
      <c r="P74" t="s">
        <v>3606</v>
      </c>
      <c r="Q74" t="s">
        <v>3186</v>
      </c>
      <c r="R74" t="s">
        <v>3186</v>
      </c>
      <c r="S74" t="s">
        <v>3186</v>
      </c>
      <c r="T74" t="s">
        <v>3186</v>
      </c>
      <c r="U74" t="s">
        <v>3186</v>
      </c>
      <c r="V74" t="s">
        <v>3186</v>
      </c>
      <c r="W74" t="s">
        <v>3002</v>
      </c>
      <c r="X74" t="s">
        <v>3408</v>
      </c>
      <c r="Y74" t="s">
        <v>3186</v>
      </c>
      <c r="Z74" s="1" t="s">
        <v>3186</v>
      </c>
      <c r="AA74" t="s">
        <v>3349</v>
      </c>
      <c r="AB74" t="s">
        <v>3391</v>
      </c>
      <c r="AC74">
        <v>3</v>
      </c>
      <c r="AD74" t="s">
        <v>3400</v>
      </c>
      <c r="AE74">
        <v>0.5</v>
      </c>
      <c r="AF74">
        <v>0.95</v>
      </c>
      <c r="AG74" t="s">
        <v>3114</v>
      </c>
      <c r="AH74" t="s">
        <v>4634</v>
      </c>
      <c r="AI74">
        <v>1</v>
      </c>
      <c r="AJ74" t="s">
        <v>3186</v>
      </c>
      <c r="AK74" t="s">
        <v>3186</v>
      </c>
      <c r="AL74">
        <v>0.7</v>
      </c>
      <c r="AM74">
        <v>0.7</v>
      </c>
      <c r="AN74">
        <v>8</v>
      </c>
      <c r="AO74" t="s">
        <v>3186</v>
      </c>
      <c r="AP74" t="s">
        <v>3186</v>
      </c>
      <c r="AQ74" t="s">
        <v>3186</v>
      </c>
      <c r="AR74" t="s">
        <v>3186</v>
      </c>
      <c r="AS74" t="s">
        <v>3186</v>
      </c>
      <c r="AT74">
        <v>1</v>
      </c>
      <c r="AU74">
        <v>1</v>
      </c>
      <c r="AV74">
        <v>12</v>
      </c>
      <c r="AW74" t="s">
        <v>3434</v>
      </c>
      <c r="AX74">
        <v>0</v>
      </c>
    </row>
    <row r="75" spans="1:50" outlineLevel="1" x14ac:dyDescent="0.2">
      <c r="A75" t="s">
        <v>4393</v>
      </c>
      <c r="B75" t="s">
        <v>3622</v>
      </c>
      <c r="C75" t="s">
        <v>3433</v>
      </c>
      <c r="D75">
        <v>13</v>
      </c>
      <c r="E75">
        <v>24</v>
      </c>
      <c r="F75">
        <v>10</v>
      </c>
      <c r="G75">
        <v>5.5</v>
      </c>
      <c r="H75" t="s">
        <v>3186</v>
      </c>
      <c r="I75" t="s">
        <v>3423</v>
      </c>
      <c r="J75" t="s">
        <v>3368</v>
      </c>
      <c r="K75">
        <v>0.6</v>
      </c>
      <c r="L75" t="s">
        <v>3001</v>
      </c>
      <c r="M75" t="s">
        <v>3623</v>
      </c>
      <c r="N75">
        <v>45</v>
      </c>
      <c r="O75">
        <v>11</v>
      </c>
      <c r="P75" t="s">
        <v>3606</v>
      </c>
      <c r="Q75" t="s">
        <v>3186</v>
      </c>
      <c r="R75" t="s">
        <v>3186</v>
      </c>
      <c r="S75" t="s">
        <v>3186</v>
      </c>
      <c r="T75" t="s">
        <v>3186</v>
      </c>
      <c r="U75" t="s">
        <v>3186</v>
      </c>
      <c r="V75" t="s">
        <v>3186</v>
      </c>
      <c r="W75" t="s">
        <v>3002</v>
      </c>
      <c r="X75" t="s">
        <v>3408</v>
      </c>
      <c r="Y75" t="s">
        <v>3186</v>
      </c>
      <c r="Z75" s="1" t="s">
        <v>3186</v>
      </c>
      <c r="AA75" t="s">
        <v>3349</v>
      </c>
      <c r="AB75" t="s">
        <v>3391</v>
      </c>
      <c r="AC75">
        <v>3</v>
      </c>
      <c r="AD75" t="s">
        <v>3400</v>
      </c>
      <c r="AE75">
        <v>0.5</v>
      </c>
      <c r="AF75">
        <v>0.95</v>
      </c>
      <c r="AG75" t="s">
        <v>3114</v>
      </c>
      <c r="AH75" t="s">
        <v>4634</v>
      </c>
      <c r="AI75">
        <v>1</v>
      </c>
      <c r="AJ75" t="s">
        <v>3186</v>
      </c>
      <c r="AK75" t="s">
        <v>3186</v>
      </c>
      <c r="AL75">
        <v>0.7</v>
      </c>
      <c r="AM75">
        <v>0.7</v>
      </c>
      <c r="AN75">
        <v>8</v>
      </c>
      <c r="AO75" t="s">
        <v>3186</v>
      </c>
      <c r="AP75" t="s">
        <v>3186</v>
      </c>
      <c r="AQ75" t="s">
        <v>3186</v>
      </c>
      <c r="AR75" t="s">
        <v>3186</v>
      </c>
      <c r="AS75" t="s">
        <v>3186</v>
      </c>
      <c r="AT75">
        <v>1</v>
      </c>
      <c r="AU75">
        <v>1</v>
      </c>
      <c r="AV75">
        <v>12</v>
      </c>
      <c r="AW75" t="s">
        <v>3434</v>
      </c>
      <c r="AX75">
        <v>0</v>
      </c>
    </row>
    <row r="76" spans="1:50" outlineLevel="1" x14ac:dyDescent="0.2">
      <c r="A76" t="s">
        <v>4394</v>
      </c>
      <c r="B76" t="s">
        <v>3626</v>
      </c>
      <c r="C76" t="s">
        <v>3393</v>
      </c>
      <c r="D76">
        <v>13</v>
      </c>
      <c r="E76">
        <v>24</v>
      </c>
      <c r="F76">
        <v>10</v>
      </c>
      <c r="G76">
        <v>4.5</v>
      </c>
      <c r="H76" t="s">
        <v>3186</v>
      </c>
      <c r="I76" t="s">
        <v>3423</v>
      </c>
      <c r="J76" t="s">
        <v>3391</v>
      </c>
      <c r="K76">
        <v>0.6</v>
      </c>
      <c r="L76" t="s">
        <v>3349</v>
      </c>
      <c r="M76" t="s">
        <v>3381</v>
      </c>
      <c r="N76">
        <v>45</v>
      </c>
      <c r="O76">
        <v>11</v>
      </c>
      <c r="P76" t="s">
        <v>4633</v>
      </c>
      <c r="Q76" t="s">
        <v>3186</v>
      </c>
      <c r="R76" t="s">
        <v>3186</v>
      </c>
      <c r="S76" t="s">
        <v>3186</v>
      </c>
      <c r="T76" t="s">
        <v>3186</v>
      </c>
      <c r="U76" t="s">
        <v>3186</v>
      </c>
      <c r="V76" t="s">
        <v>3186</v>
      </c>
      <c r="W76" t="s">
        <v>3002</v>
      </c>
      <c r="X76" t="s">
        <v>3392</v>
      </c>
      <c r="Y76" t="s">
        <v>3186</v>
      </c>
      <c r="Z76" s="1" t="s">
        <v>3186</v>
      </c>
      <c r="AA76" t="s">
        <v>3363</v>
      </c>
      <c r="AB76" t="s">
        <v>3391</v>
      </c>
      <c r="AC76">
        <v>4</v>
      </c>
      <c r="AD76" t="s">
        <v>3434</v>
      </c>
      <c r="AE76">
        <v>0.5</v>
      </c>
      <c r="AF76">
        <v>0.5</v>
      </c>
      <c r="AG76" t="s">
        <v>3001</v>
      </c>
      <c r="AH76" t="s">
        <v>4611</v>
      </c>
      <c r="AI76">
        <v>1</v>
      </c>
      <c r="AJ76" t="s">
        <v>3186</v>
      </c>
      <c r="AK76" t="s">
        <v>3442</v>
      </c>
      <c r="AL76">
        <v>0.7</v>
      </c>
      <c r="AM76">
        <v>0.7</v>
      </c>
      <c r="AN76">
        <v>8</v>
      </c>
      <c r="AO76" t="s">
        <v>3186</v>
      </c>
      <c r="AP76" t="s">
        <v>3186</v>
      </c>
      <c r="AQ76" t="s">
        <v>3186</v>
      </c>
      <c r="AR76" t="s">
        <v>3186</v>
      </c>
      <c r="AS76" t="s">
        <v>3186</v>
      </c>
      <c r="AT76">
        <v>1</v>
      </c>
      <c r="AU76">
        <v>1</v>
      </c>
      <c r="AV76">
        <v>12</v>
      </c>
      <c r="AW76" t="s">
        <v>3434</v>
      </c>
      <c r="AX76">
        <v>0</v>
      </c>
    </row>
    <row r="77" spans="1:50" outlineLevel="1" x14ac:dyDescent="0.2">
      <c r="A77" t="s">
        <v>4395</v>
      </c>
      <c r="B77" t="s">
        <v>3627</v>
      </c>
      <c r="C77" t="s">
        <v>3393</v>
      </c>
      <c r="D77">
        <v>13</v>
      </c>
      <c r="E77">
        <v>24</v>
      </c>
      <c r="F77">
        <v>10</v>
      </c>
      <c r="G77">
        <v>4.5</v>
      </c>
      <c r="H77" t="s">
        <v>3186</v>
      </c>
      <c r="I77" t="s">
        <v>3423</v>
      </c>
      <c r="J77" t="s">
        <v>3391</v>
      </c>
      <c r="K77">
        <v>0.6</v>
      </c>
      <c r="L77" t="s">
        <v>3349</v>
      </c>
      <c r="M77" t="s">
        <v>3381</v>
      </c>
      <c r="N77">
        <v>45</v>
      </c>
      <c r="O77">
        <v>11</v>
      </c>
      <c r="P77" t="s">
        <v>4633</v>
      </c>
      <c r="Q77" t="s">
        <v>3186</v>
      </c>
      <c r="R77" t="s">
        <v>3186</v>
      </c>
      <c r="S77" t="s">
        <v>3186</v>
      </c>
      <c r="T77" t="s">
        <v>3186</v>
      </c>
      <c r="U77" t="s">
        <v>3186</v>
      </c>
      <c r="V77" t="s">
        <v>3186</v>
      </c>
      <c r="W77" t="s">
        <v>3002</v>
      </c>
      <c r="X77" t="s">
        <v>3392</v>
      </c>
      <c r="Y77" t="s">
        <v>3186</v>
      </c>
      <c r="Z77" s="1" t="s">
        <v>3186</v>
      </c>
      <c r="AA77" t="s">
        <v>3363</v>
      </c>
      <c r="AB77" t="s">
        <v>3391</v>
      </c>
      <c r="AC77">
        <v>4</v>
      </c>
      <c r="AD77" t="s">
        <v>3434</v>
      </c>
      <c r="AE77">
        <v>0.5</v>
      </c>
      <c r="AF77">
        <v>0.5</v>
      </c>
      <c r="AG77" t="s">
        <v>3001</v>
      </c>
      <c r="AH77" t="s">
        <v>3725</v>
      </c>
      <c r="AI77">
        <v>1</v>
      </c>
      <c r="AJ77" t="s">
        <v>3186</v>
      </c>
      <c r="AK77" t="s">
        <v>3442</v>
      </c>
      <c r="AL77">
        <v>0.7</v>
      </c>
      <c r="AM77">
        <v>0.7</v>
      </c>
      <c r="AN77">
        <v>8</v>
      </c>
      <c r="AO77" t="s">
        <v>3186</v>
      </c>
      <c r="AP77" t="s">
        <v>3186</v>
      </c>
      <c r="AQ77" t="s">
        <v>3186</v>
      </c>
      <c r="AR77" t="s">
        <v>3186</v>
      </c>
      <c r="AS77" t="s">
        <v>3186</v>
      </c>
      <c r="AT77">
        <v>1</v>
      </c>
      <c r="AU77">
        <v>1</v>
      </c>
      <c r="AV77">
        <v>12</v>
      </c>
      <c r="AW77" t="s">
        <v>3434</v>
      </c>
      <c r="AX77">
        <v>0</v>
      </c>
    </row>
    <row r="78" spans="1:50" outlineLevel="1" x14ac:dyDescent="0.2">
      <c r="A78" t="s">
        <v>4396</v>
      </c>
      <c r="B78" t="s">
        <v>3628</v>
      </c>
      <c r="C78" t="s">
        <v>3393</v>
      </c>
      <c r="D78">
        <v>13</v>
      </c>
      <c r="E78">
        <v>24</v>
      </c>
      <c r="F78">
        <v>10</v>
      </c>
      <c r="G78">
        <v>5.5</v>
      </c>
      <c r="H78" t="s">
        <v>3186</v>
      </c>
      <c r="I78" t="s">
        <v>3423</v>
      </c>
      <c r="J78" t="s">
        <v>3391</v>
      </c>
      <c r="K78">
        <v>0.6</v>
      </c>
      <c r="L78" t="s">
        <v>3349</v>
      </c>
      <c r="M78" t="s">
        <v>3381</v>
      </c>
      <c r="N78">
        <v>45</v>
      </c>
      <c r="O78">
        <v>11</v>
      </c>
      <c r="P78" t="s">
        <v>4633</v>
      </c>
      <c r="Q78" t="s">
        <v>3186</v>
      </c>
      <c r="R78" t="s">
        <v>3186</v>
      </c>
      <c r="S78" t="s">
        <v>3186</v>
      </c>
      <c r="T78" t="s">
        <v>3186</v>
      </c>
      <c r="U78" t="s">
        <v>3186</v>
      </c>
      <c r="V78" t="s">
        <v>3186</v>
      </c>
      <c r="W78" t="s">
        <v>3002</v>
      </c>
      <c r="X78" t="s">
        <v>3392</v>
      </c>
      <c r="Y78" t="s">
        <v>3186</v>
      </c>
      <c r="Z78" s="1" t="s">
        <v>3186</v>
      </c>
      <c r="AA78" t="s">
        <v>3363</v>
      </c>
      <c r="AB78" t="s">
        <v>3391</v>
      </c>
      <c r="AC78">
        <v>4</v>
      </c>
      <c r="AD78" t="s">
        <v>3434</v>
      </c>
      <c r="AE78">
        <v>0.5</v>
      </c>
      <c r="AF78">
        <v>0.5</v>
      </c>
      <c r="AG78" t="s">
        <v>3001</v>
      </c>
      <c r="AH78" t="s">
        <v>3705</v>
      </c>
      <c r="AI78">
        <v>1</v>
      </c>
      <c r="AJ78" t="s">
        <v>3186</v>
      </c>
      <c r="AK78" t="s">
        <v>3442</v>
      </c>
      <c r="AL78">
        <v>0.7</v>
      </c>
      <c r="AM78">
        <v>0.7</v>
      </c>
      <c r="AN78">
        <v>8</v>
      </c>
      <c r="AO78" t="s">
        <v>3186</v>
      </c>
      <c r="AP78" t="s">
        <v>3186</v>
      </c>
      <c r="AQ78" t="s">
        <v>3186</v>
      </c>
      <c r="AR78" t="s">
        <v>3186</v>
      </c>
      <c r="AS78" t="s">
        <v>3186</v>
      </c>
      <c r="AT78">
        <v>1</v>
      </c>
      <c r="AU78">
        <v>1</v>
      </c>
      <c r="AV78">
        <v>12</v>
      </c>
      <c r="AW78" t="s">
        <v>3434</v>
      </c>
      <c r="AX78">
        <v>0</v>
      </c>
    </row>
    <row r="79" spans="1:50" outlineLevel="1" x14ac:dyDescent="0.2">
      <c r="A79" t="s">
        <v>4397</v>
      </c>
      <c r="B79" t="s">
        <v>3629</v>
      </c>
      <c r="C79" t="s">
        <v>3393</v>
      </c>
      <c r="D79">
        <v>13</v>
      </c>
      <c r="E79">
        <v>24</v>
      </c>
      <c r="F79">
        <v>10</v>
      </c>
      <c r="G79">
        <v>5.5</v>
      </c>
      <c r="H79" t="s">
        <v>3186</v>
      </c>
      <c r="I79" t="s">
        <v>3423</v>
      </c>
      <c r="J79" t="s">
        <v>3391</v>
      </c>
      <c r="K79">
        <v>0.6</v>
      </c>
      <c r="L79" t="s">
        <v>3349</v>
      </c>
      <c r="M79" t="s">
        <v>3381</v>
      </c>
      <c r="N79">
        <v>45</v>
      </c>
      <c r="O79">
        <v>11</v>
      </c>
      <c r="P79" t="s">
        <v>4633</v>
      </c>
      <c r="Q79" t="s">
        <v>3186</v>
      </c>
      <c r="R79" t="s">
        <v>3186</v>
      </c>
      <c r="S79" t="s">
        <v>3186</v>
      </c>
      <c r="T79" t="s">
        <v>3186</v>
      </c>
      <c r="U79" t="s">
        <v>3186</v>
      </c>
      <c r="V79" t="s">
        <v>3186</v>
      </c>
      <c r="W79" t="s">
        <v>3002</v>
      </c>
      <c r="X79" t="s">
        <v>3392</v>
      </c>
      <c r="Y79" t="s">
        <v>3186</v>
      </c>
      <c r="Z79" s="1" t="s">
        <v>3186</v>
      </c>
      <c r="AA79" t="s">
        <v>3363</v>
      </c>
      <c r="AB79" t="s">
        <v>3391</v>
      </c>
      <c r="AC79">
        <v>4</v>
      </c>
      <c r="AD79" t="s">
        <v>3434</v>
      </c>
      <c r="AE79">
        <v>0.5</v>
      </c>
      <c r="AF79">
        <v>0.5</v>
      </c>
      <c r="AG79" t="s">
        <v>3001</v>
      </c>
      <c r="AH79" t="s">
        <v>3704</v>
      </c>
      <c r="AI79">
        <v>1</v>
      </c>
      <c r="AJ79" t="s">
        <v>3186</v>
      </c>
      <c r="AK79" t="s">
        <v>3442</v>
      </c>
      <c r="AL79">
        <v>0.7</v>
      </c>
      <c r="AM79">
        <v>0.7</v>
      </c>
      <c r="AN79">
        <v>8</v>
      </c>
      <c r="AO79" t="s">
        <v>3186</v>
      </c>
      <c r="AP79" t="s">
        <v>3186</v>
      </c>
      <c r="AQ79" t="s">
        <v>3186</v>
      </c>
      <c r="AR79" t="s">
        <v>3186</v>
      </c>
      <c r="AS79" t="s">
        <v>3186</v>
      </c>
      <c r="AT79">
        <v>1</v>
      </c>
      <c r="AU79">
        <v>1</v>
      </c>
      <c r="AV79">
        <v>12</v>
      </c>
      <c r="AW79" t="s">
        <v>3434</v>
      </c>
      <c r="AX79">
        <v>0</v>
      </c>
    </row>
    <row r="80" spans="1:50" outlineLevel="1" x14ac:dyDescent="0.2">
      <c r="A80" t="s">
        <v>4398</v>
      </c>
      <c r="B80" t="s">
        <v>3630</v>
      </c>
      <c r="C80" t="s">
        <v>3393</v>
      </c>
      <c r="D80">
        <v>13</v>
      </c>
      <c r="E80">
        <v>24</v>
      </c>
      <c r="F80">
        <v>10</v>
      </c>
      <c r="G80">
        <v>5.5</v>
      </c>
      <c r="H80" t="s">
        <v>3186</v>
      </c>
      <c r="I80" t="s">
        <v>3423</v>
      </c>
      <c r="J80" t="s">
        <v>3391</v>
      </c>
      <c r="K80">
        <v>0.6</v>
      </c>
      <c r="L80" t="s">
        <v>3349</v>
      </c>
      <c r="M80" t="s">
        <v>3381</v>
      </c>
      <c r="N80">
        <v>45</v>
      </c>
      <c r="O80">
        <v>11</v>
      </c>
      <c r="P80" t="s">
        <v>4633</v>
      </c>
      <c r="Q80" t="s">
        <v>3186</v>
      </c>
      <c r="R80" t="s">
        <v>3186</v>
      </c>
      <c r="S80" t="s">
        <v>3186</v>
      </c>
      <c r="T80" t="s">
        <v>3186</v>
      </c>
      <c r="U80" t="s">
        <v>3186</v>
      </c>
      <c r="V80" t="s">
        <v>3186</v>
      </c>
      <c r="W80" t="s">
        <v>3002</v>
      </c>
      <c r="X80" t="s">
        <v>3392</v>
      </c>
      <c r="Y80" t="s">
        <v>3186</v>
      </c>
      <c r="Z80" s="1" t="s">
        <v>3186</v>
      </c>
      <c r="AA80" t="s">
        <v>3363</v>
      </c>
      <c r="AB80" t="s">
        <v>3391</v>
      </c>
      <c r="AC80">
        <v>4</v>
      </c>
      <c r="AD80" t="s">
        <v>3434</v>
      </c>
      <c r="AE80">
        <v>0.5</v>
      </c>
      <c r="AF80">
        <v>0.5</v>
      </c>
      <c r="AG80" t="s">
        <v>3001</v>
      </c>
      <c r="AH80" t="s">
        <v>3186</v>
      </c>
      <c r="AI80">
        <v>1</v>
      </c>
      <c r="AJ80" t="s">
        <v>3186</v>
      </c>
      <c r="AK80" t="s">
        <v>3442</v>
      </c>
      <c r="AL80">
        <v>0.7</v>
      </c>
      <c r="AM80">
        <v>0.7</v>
      </c>
      <c r="AN80">
        <v>8</v>
      </c>
      <c r="AO80" t="s">
        <v>3186</v>
      </c>
      <c r="AP80" t="s">
        <v>3186</v>
      </c>
      <c r="AQ80" t="s">
        <v>3186</v>
      </c>
      <c r="AR80" t="s">
        <v>3186</v>
      </c>
      <c r="AS80" t="s">
        <v>3186</v>
      </c>
      <c r="AT80">
        <v>1</v>
      </c>
      <c r="AU80">
        <v>1</v>
      </c>
      <c r="AV80">
        <v>12</v>
      </c>
      <c r="AW80" t="s">
        <v>3434</v>
      </c>
      <c r="AX80">
        <v>0</v>
      </c>
    </row>
    <row r="81" spans="1:50" outlineLevel="1" x14ac:dyDescent="0.2">
      <c r="A81" t="s">
        <v>4399</v>
      </c>
      <c r="B81" t="s">
        <v>3631</v>
      </c>
      <c r="C81" t="s">
        <v>3393</v>
      </c>
      <c r="D81">
        <v>13</v>
      </c>
      <c r="E81">
        <v>24</v>
      </c>
      <c r="F81">
        <v>10</v>
      </c>
      <c r="G81">
        <v>5.5</v>
      </c>
      <c r="H81" t="s">
        <v>3186</v>
      </c>
      <c r="I81" t="s">
        <v>3423</v>
      </c>
      <c r="J81" t="s">
        <v>3391</v>
      </c>
      <c r="K81">
        <v>0.6</v>
      </c>
      <c r="L81" t="s">
        <v>3349</v>
      </c>
      <c r="M81" t="s">
        <v>3381</v>
      </c>
      <c r="N81">
        <v>45</v>
      </c>
      <c r="O81">
        <v>11</v>
      </c>
      <c r="P81" t="s">
        <v>4633</v>
      </c>
      <c r="Q81" t="s">
        <v>3186</v>
      </c>
      <c r="R81" t="s">
        <v>3186</v>
      </c>
      <c r="S81" t="s">
        <v>3186</v>
      </c>
      <c r="T81" t="s">
        <v>3186</v>
      </c>
      <c r="U81" t="s">
        <v>3186</v>
      </c>
      <c r="V81" t="s">
        <v>3186</v>
      </c>
      <c r="W81" t="s">
        <v>3002</v>
      </c>
      <c r="X81" t="s">
        <v>3392</v>
      </c>
      <c r="Y81" t="s">
        <v>3186</v>
      </c>
      <c r="Z81" s="1" t="s">
        <v>3186</v>
      </c>
      <c r="AA81" t="s">
        <v>3363</v>
      </c>
      <c r="AB81" t="s">
        <v>3391</v>
      </c>
      <c r="AC81">
        <v>4</v>
      </c>
      <c r="AD81" t="s">
        <v>3434</v>
      </c>
      <c r="AE81">
        <v>0.5</v>
      </c>
      <c r="AF81">
        <v>0.5</v>
      </c>
      <c r="AG81" t="s">
        <v>3001</v>
      </c>
      <c r="AH81" t="s">
        <v>3186</v>
      </c>
      <c r="AI81">
        <v>1</v>
      </c>
      <c r="AJ81" t="s">
        <v>3186</v>
      </c>
      <c r="AK81" t="s">
        <v>3442</v>
      </c>
      <c r="AL81">
        <v>0.7</v>
      </c>
      <c r="AM81">
        <v>0.7</v>
      </c>
      <c r="AN81">
        <v>8</v>
      </c>
      <c r="AO81" t="s">
        <v>3186</v>
      </c>
      <c r="AP81" t="s">
        <v>3186</v>
      </c>
      <c r="AQ81" t="s">
        <v>3186</v>
      </c>
      <c r="AR81" t="s">
        <v>3186</v>
      </c>
      <c r="AS81" t="s">
        <v>3186</v>
      </c>
      <c r="AT81">
        <v>1</v>
      </c>
      <c r="AU81">
        <v>1</v>
      </c>
      <c r="AV81">
        <v>12</v>
      </c>
      <c r="AW81" t="s">
        <v>3434</v>
      </c>
      <c r="AX81">
        <v>0</v>
      </c>
    </row>
    <row r="82" spans="1:50" outlineLevel="1" x14ac:dyDescent="0.2">
      <c r="A82" t="s">
        <v>4400</v>
      </c>
      <c r="B82" t="s">
        <v>3633</v>
      </c>
      <c r="C82" t="s">
        <v>3393</v>
      </c>
      <c r="D82">
        <v>13</v>
      </c>
      <c r="E82">
        <v>24</v>
      </c>
      <c r="F82">
        <v>10</v>
      </c>
      <c r="G82">
        <v>5.5</v>
      </c>
      <c r="H82" t="s">
        <v>3186</v>
      </c>
      <c r="I82" t="s">
        <v>3423</v>
      </c>
      <c r="J82" t="s">
        <v>3391</v>
      </c>
      <c r="K82">
        <v>0.6</v>
      </c>
      <c r="L82" t="s">
        <v>3349</v>
      </c>
      <c r="M82" t="s">
        <v>3381</v>
      </c>
      <c r="N82">
        <v>45</v>
      </c>
      <c r="O82">
        <v>11</v>
      </c>
      <c r="P82" t="s">
        <v>4633</v>
      </c>
      <c r="Q82" t="s">
        <v>3186</v>
      </c>
      <c r="R82" t="s">
        <v>3186</v>
      </c>
      <c r="S82" t="s">
        <v>3186</v>
      </c>
      <c r="T82" t="s">
        <v>3186</v>
      </c>
      <c r="U82" t="s">
        <v>3186</v>
      </c>
      <c r="V82" t="s">
        <v>3186</v>
      </c>
      <c r="W82" t="s">
        <v>3002</v>
      </c>
      <c r="X82" t="s">
        <v>3392</v>
      </c>
      <c r="Y82" t="s">
        <v>3186</v>
      </c>
      <c r="Z82" s="1" t="s">
        <v>3186</v>
      </c>
      <c r="AA82" t="s">
        <v>3363</v>
      </c>
      <c r="AB82" t="s">
        <v>3391</v>
      </c>
      <c r="AC82">
        <v>4</v>
      </c>
      <c r="AD82" t="s">
        <v>3434</v>
      </c>
      <c r="AE82">
        <v>0.5</v>
      </c>
      <c r="AF82">
        <v>0.5</v>
      </c>
      <c r="AG82" t="s">
        <v>3001</v>
      </c>
      <c r="AH82" t="s">
        <v>3724</v>
      </c>
      <c r="AI82">
        <v>1</v>
      </c>
      <c r="AJ82" t="s">
        <v>3186</v>
      </c>
      <c r="AK82" t="s">
        <v>3442</v>
      </c>
      <c r="AL82">
        <v>0.7</v>
      </c>
      <c r="AM82">
        <v>0.7</v>
      </c>
      <c r="AN82">
        <v>8</v>
      </c>
      <c r="AO82" t="s">
        <v>3186</v>
      </c>
      <c r="AP82" t="s">
        <v>3186</v>
      </c>
      <c r="AQ82" t="s">
        <v>3186</v>
      </c>
      <c r="AR82" t="s">
        <v>3186</v>
      </c>
      <c r="AS82" t="s">
        <v>3186</v>
      </c>
      <c r="AT82">
        <v>1</v>
      </c>
      <c r="AU82">
        <v>1</v>
      </c>
      <c r="AV82">
        <v>12</v>
      </c>
      <c r="AW82" t="s">
        <v>3434</v>
      </c>
      <c r="AX82">
        <v>0</v>
      </c>
    </row>
    <row r="83" spans="1:50" outlineLevel="1" x14ac:dyDescent="0.2">
      <c r="A83" t="s">
        <v>4401</v>
      </c>
      <c r="B83" t="s">
        <v>3634</v>
      </c>
      <c r="C83" t="s">
        <v>3393</v>
      </c>
      <c r="D83">
        <v>13</v>
      </c>
      <c r="E83">
        <v>24</v>
      </c>
      <c r="F83">
        <v>10</v>
      </c>
      <c r="G83">
        <v>5.5</v>
      </c>
      <c r="H83" t="s">
        <v>3186</v>
      </c>
      <c r="I83" t="s">
        <v>3423</v>
      </c>
      <c r="J83" t="s">
        <v>3391</v>
      </c>
      <c r="K83">
        <v>0.6</v>
      </c>
      <c r="L83" t="s">
        <v>3349</v>
      </c>
      <c r="M83" t="s">
        <v>3381</v>
      </c>
      <c r="N83">
        <v>45</v>
      </c>
      <c r="O83">
        <v>11</v>
      </c>
      <c r="P83" t="s">
        <v>4633</v>
      </c>
      <c r="Q83" t="s">
        <v>3186</v>
      </c>
      <c r="R83" t="s">
        <v>3186</v>
      </c>
      <c r="S83" t="s">
        <v>3186</v>
      </c>
      <c r="T83" t="s">
        <v>3186</v>
      </c>
      <c r="U83" t="s">
        <v>3186</v>
      </c>
      <c r="V83" t="s">
        <v>3186</v>
      </c>
      <c r="W83" t="s">
        <v>3002</v>
      </c>
      <c r="X83" t="s">
        <v>3392</v>
      </c>
      <c r="Y83" t="s">
        <v>3186</v>
      </c>
      <c r="Z83" s="1" t="s">
        <v>3186</v>
      </c>
      <c r="AA83" t="s">
        <v>3363</v>
      </c>
      <c r="AB83" t="s">
        <v>3391</v>
      </c>
      <c r="AC83">
        <v>4</v>
      </c>
      <c r="AD83" t="s">
        <v>3434</v>
      </c>
      <c r="AE83">
        <v>0.5</v>
      </c>
      <c r="AF83">
        <v>0.5</v>
      </c>
      <c r="AG83" t="s">
        <v>3001</v>
      </c>
      <c r="AH83" t="s">
        <v>3703</v>
      </c>
      <c r="AI83">
        <v>1</v>
      </c>
      <c r="AJ83" t="s">
        <v>3186</v>
      </c>
      <c r="AK83" t="s">
        <v>3442</v>
      </c>
      <c r="AL83">
        <v>0.7</v>
      </c>
      <c r="AM83">
        <v>0.7</v>
      </c>
      <c r="AN83">
        <v>8</v>
      </c>
      <c r="AO83" t="s">
        <v>3186</v>
      </c>
      <c r="AP83" t="s">
        <v>3186</v>
      </c>
      <c r="AQ83" t="s">
        <v>3186</v>
      </c>
      <c r="AR83" t="s">
        <v>3186</v>
      </c>
      <c r="AS83" t="s">
        <v>3186</v>
      </c>
      <c r="AT83">
        <v>1</v>
      </c>
      <c r="AU83">
        <v>1</v>
      </c>
      <c r="AV83">
        <v>12</v>
      </c>
      <c r="AW83" t="s">
        <v>3434</v>
      </c>
      <c r="AX83">
        <v>0</v>
      </c>
    </row>
    <row r="84" spans="1:50" outlineLevel="1" x14ac:dyDescent="0.2">
      <c r="A84" t="s">
        <v>4402</v>
      </c>
      <c r="B84" t="s">
        <v>3635</v>
      </c>
      <c r="C84" t="s">
        <v>3393</v>
      </c>
      <c r="D84">
        <v>13</v>
      </c>
      <c r="E84">
        <v>24</v>
      </c>
      <c r="F84">
        <v>10</v>
      </c>
      <c r="G84">
        <v>5.5</v>
      </c>
      <c r="H84" t="s">
        <v>3186</v>
      </c>
      <c r="I84" t="s">
        <v>3423</v>
      </c>
      <c r="J84" t="s">
        <v>3391</v>
      </c>
      <c r="K84">
        <v>0.6</v>
      </c>
      <c r="L84" t="s">
        <v>3349</v>
      </c>
      <c r="M84" t="s">
        <v>3381</v>
      </c>
      <c r="N84">
        <v>45</v>
      </c>
      <c r="O84">
        <v>11</v>
      </c>
      <c r="P84" t="s">
        <v>4633</v>
      </c>
      <c r="Q84" t="s">
        <v>3186</v>
      </c>
      <c r="R84" t="s">
        <v>3186</v>
      </c>
      <c r="S84" t="s">
        <v>3186</v>
      </c>
      <c r="T84" t="s">
        <v>3186</v>
      </c>
      <c r="U84" t="s">
        <v>3186</v>
      </c>
      <c r="V84" t="s">
        <v>3186</v>
      </c>
      <c r="W84" t="s">
        <v>3002</v>
      </c>
      <c r="X84" t="s">
        <v>3392</v>
      </c>
      <c r="Y84" t="s">
        <v>3186</v>
      </c>
      <c r="Z84" s="1" t="s">
        <v>3186</v>
      </c>
      <c r="AA84" t="s">
        <v>3363</v>
      </c>
      <c r="AB84" t="s">
        <v>3391</v>
      </c>
      <c r="AC84">
        <v>4</v>
      </c>
      <c r="AD84" t="s">
        <v>3434</v>
      </c>
      <c r="AE84">
        <v>0.5</v>
      </c>
      <c r="AF84">
        <v>0.5</v>
      </c>
      <c r="AG84" t="s">
        <v>3001</v>
      </c>
      <c r="AH84" t="s">
        <v>3186</v>
      </c>
      <c r="AI84">
        <v>1</v>
      </c>
      <c r="AJ84" t="s">
        <v>3186</v>
      </c>
      <c r="AK84" t="s">
        <v>3442</v>
      </c>
      <c r="AL84">
        <v>0.7</v>
      </c>
      <c r="AM84">
        <v>0.7</v>
      </c>
      <c r="AN84">
        <v>8</v>
      </c>
      <c r="AO84" t="s">
        <v>3186</v>
      </c>
      <c r="AP84" t="s">
        <v>3186</v>
      </c>
      <c r="AQ84" t="s">
        <v>3186</v>
      </c>
      <c r="AR84" t="s">
        <v>3186</v>
      </c>
      <c r="AS84" t="s">
        <v>3186</v>
      </c>
      <c r="AT84">
        <v>1</v>
      </c>
      <c r="AU84">
        <v>1</v>
      </c>
      <c r="AV84">
        <v>12</v>
      </c>
      <c r="AW84" t="s">
        <v>3434</v>
      </c>
      <c r="AX84">
        <v>0</v>
      </c>
    </row>
    <row r="85" spans="1:50" outlineLevel="1" x14ac:dyDescent="0.2">
      <c r="A85" t="s">
        <v>4403</v>
      </c>
      <c r="B85" t="s">
        <v>3636</v>
      </c>
      <c r="C85" t="s">
        <v>3393</v>
      </c>
      <c r="D85">
        <v>13</v>
      </c>
      <c r="E85">
        <v>24</v>
      </c>
      <c r="F85">
        <v>10</v>
      </c>
      <c r="G85">
        <v>5.5</v>
      </c>
      <c r="H85" t="s">
        <v>3186</v>
      </c>
      <c r="I85" t="s">
        <v>3423</v>
      </c>
      <c r="J85" t="s">
        <v>3391</v>
      </c>
      <c r="K85">
        <v>0.6</v>
      </c>
      <c r="L85" t="s">
        <v>3349</v>
      </c>
      <c r="M85" t="s">
        <v>3381</v>
      </c>
      <c r="N85">
        <v>45</v>
      </c>
      <c r="O85">
        <v>11</v>
      </c>
      <c r="P85" t="s">
        <v>4633</v>
      </c>
      <c r="Q85" t="s">
        <v>3186</v>
      </c>
      <c r="R85" t="s">
        <v>3186</v>
      </c>
      <c r="S85" t="s">
        <v>3186</v>
      </c>
      <c r="T85" t="s">
        <v>3186</v>
      </c>
      <c r="U85" t="s">
        <v>3186</v>
      </c>
      <c r="V85" t="s">
        <v>3186</v>
      </c>
      <c r="W85" t="s">
        <v>3002</v>
      </c>
      <c r="X85" t="s">
        <v>3392</v>
      </c>
      <c r="Y85" t="s">
        <v>3186</v>
      </c>
      <c r="Z85" s="1" t="s">
        <v>3186</v>
      </c>
      <c r="AA85" t="s">
        <v>3363</v>
      </c>
      <c r="AB85" t="s">
        <v>3391</v>
      </c>
      <c r="AC85">
        <v>4</v>
      </c>
      <c r="AD85" t="s">
        <v>3434</v>
      </c>
      <c r="AE85">
        <v>0.5</v>
      </c>
      <c r="AF85">
        <v>0.5</v>
      </c>
      <c r="AG85" t="s">
        <v>3001</v>
      </c>
      <c r="AH85" t="s">
        <v>3702</v>
      </c>
      <c r="AI85">
        <v>1</v>
      </c>
      <c r="AJ85" t="s">
        <v>3186</v>
      </c>
      <c r="AK85" t="s">
        <v>3442</v>
      </c>
      <c r="AL85">
        <v>0.7</v>
      </c>
      <c r="AM85">
        <v>0.7</v>
      </c>
      <c r="AN85">
        <v>8</v>
      </c>
      <c r="AO85" t="s">
        <v>3186</v>
      </c>
      <c r="AP85" t="s">
        <v>3186</v>
      </c>
      <c r="AQ85" t="s">
        <v>3186</v>
      </c>
      <c r="AR85" t="s">
        <v>3186</v>
      </c>
      <c r="AS85" t="s">
        <v>3186</v>
      </c>
      <c r="AT85">
        <v>1</v>
      </c>
      <c r="AU85">
        <v>1</v>
      </c>
      <c r="AV85">
        <v>12</v>
      </c>
      <c r="AW85" t="s">
        <v>3434</v>
      </c>
      <c r="AX85">
        <v>0</v>
      </c>
    </row>
    <row r="86" spans="1:50" outlineLevel="1" x14ac:dyDescent="0.2">
      <c r="A86" t="s">
        <v>4404</v>
      </c>
      <c r="B86" t="s">
        <v>3637</v>
      </c>
      <c r="C86" t="s">
        <v>3393</v>
      </c>
      <c r="D86">
        <v>13</v>
      </c>
      <c r="E86">
        <v>24</v>
      </c>
      <c r="F86">
        <v>10</v>
      </c>
      <c r="G86">
        <v>4</v>
      </c>
      <c r="H86" t="s">
        <v>3500</v>
      </c>
      <c r="I86" t="s">
        <v>3423</v>
      </c>
      <c r="J86" t="s">
        <v>3391</v>
      </c>
      <c r="K86">
        <v>0.6</v>
      </c>
      <c r="L86" t="s">
        <v>1384</v>
      </c>
      <c r="M86" t="s">
        <v>3381</v>
      </c>
      <c r="N86">
        <v>45</v>
      </c>
      <c r="O86">
        <v>11</v>
      </c>
      <c r="P86" t="s">
        <v>3186</v>
      </c>
      <c r="Q86" t="s">
        <v>3186</v>
      </c>
      <c r="R86" t="s">
        <v>3186</v>
      </c>
      <c r="S86" t="s">
        <v>3186</v>
      </c>
      <c r="T86" t="s">
        <v>3186</v>
      </c>
      <c r="U86" t="s">
        <v>3186</v>
      </c>
      <c r="V86" t="s">
        <v>3186</v>
      </c>
      <c r="W86" t="s">
        <v>3002</v>
      </c>
      <c r="X86" t="s">
        <v>3392</v>
      </c>
      <c r="Y86" t="s">
        <v>3186</v>
      </c>
      <c r="Z86" s="1" t="s">
        <v>3186</v>
      </c>
      <c r="AA86" t="s">
        <v>3363</v>
      </c>
      <c r="AB86" t="s">
        <v>3391</v>
      </c>
      <c r="AC86">
        <v>4</v>
      </c>
      <c r="AD86" t="s">
        <v>3434</v>
      </c>
      <c r="AE86">
        <v>0.5</v>
      </c>
      <c r="AF86">
        <v>0.5</v>
      </c>
      <c r="AG86" t="s">
        <v>3001</v>
      </c>
      <c r="AH86" t="s">
        <v>3694</v>
      </c>
      <c r="AI86">
        <v>1</v>
      </c>
      <c r="AJ86" t="s">
        <v>3186</v>
      </c>
      <c r="AK86" t="s">
        <v>3442</v>
      </c>
      <c r="AL86">
        <v>0.7</v>
      </c>
      <c r="AM86">
        <v>0.7</v>
      </c>
      <c r="AN86">
        <v>8</v>
      </c>
      <c r="AO86" t="s">
        <v>3186</v>
      </c>
      <c r="AP86" t="s">
        <v>3186</v>
      </c>
      <c r="AQ86" t="s">
        <v>3186</v>
      </c>
      <c r="AR86" t="s">
        <v>3186</v>
      </c>
      <c r="AS86" t="s">
        <v>3186</v>
      </c>
      <c r="AT86">
        <v>1</v>
      </c>
      <c r="AU86">
        <v>1</v>
      </c>
      <c r="AV86">
        <v>12</v>
      </c>
      <c r="AW86" t="s">
        <v>3434</v>
      </c>
      <c r="AX86">
        <v>0</v>
      </c>
    </row>
    <row r="87" spans="1:50" outlineLevel="1" x14ac:dyDescent="0.2">
      <c r="A87" t="s">
        <v>4405</v>
      </c>
      <c r="B87" t="s">
        <v>3638</v>
      </c>
      <c r="C87" t="s">
        <v>3393</v>
      </c>
      <c r="D87">
        <v>13</v>
      </c>
      <c r="E87">
        <v>24</v>
      </c>
      <c r="F87">
        <v>10</v>
      </c>
      <c r="G87">
        <v>5.5</v>
      </c>
      <c r="H87" t="s">
        <v>3500</v>
      </c>
      <c r="I87" t="s">
        <v>3423</v>
      </c>
      <c r="J87" t="s">
        <v>3391</v>
      </c>
      <c r="K87">
        <v>0.6</v>
      </c>
      <c r="L87" t="s">
        <v>1384</v>
      </c>
      <c r="M87" t="s">
        <v>3381</v>
      </c>
      <c r="N87">
        <v>45</v>
      </c>
      <c r="O87">
        <v>11</v>
      </c>
      <c r="P87" t="s">
        <v>3186</v>
      </c>
      <c r="Q87" t="s">
        <v>3186</v>
      </c>
      <c r="R87" t="s">
        <v>3186</v>
      </c>
      <c r="S87" t="s">
        <v>3186</v>
      </c>
      <c r="T87" t="s">
        <v>3186</v>
      </c>
      <c r="U87" t="s">
        <v>3186</v>
      </c>
      <c r="V87" t="s">
        <v>3186</v>
      </c>
      <c r="W87" t="s">
        <v>3002</v>
      </c>
      <c r="X87" t="s">
        <v>3392</v>
      </c>
      <c r="Y87" t="s">
        <v>3186</v>
      </c>
      <c r="Z87" s="1" t="s">
        <v>3186</v>
      </c>
      <c r="AA87" t="s">
        <v>3363</v>
      </c>
      <c r="AB87" t="s">
        <v>3391</v>
      </c>
      <c r="AC87">
        <v>4</v>
      </c>
      <c r="AD87" t="s">
        <v>3434</v>
      </c>
      <c r="AE87">
        <v>0.5</v>
      </c>
      <c r="AF87">
        <v>0.5</v>
      </c>
      <c r="AG87" t="s">
        <v>3001</v>
      </c>
      <c r="AH87" t="s">
        <v>3694</v>
      </c>
      <c r="AI87">
        <v>1</v>
      </c>
      <c r="AJ87" t="s">
        <v>3186</v>
      </c>
      <c r="AK87" t="s">
        <v>3442</v>
      </c>
      <c r="AL87">
        <v>0.7</v>
      </c>
      <c r="AM87">
        <v>0.7</v>
      </c>
      <c r="AN87">
        <v>8</v>
      </c>
      <c r="AO87" t="s">
        <v>3186</v>
      </c>
      <c r="AP87" t="s">
        <v>3186</v>
      </c>
      <c r="AQ87" t="s">
        <v>3186</v>
      </c>
      <c r="AR87" t="s">
        <v>3186</v>
      </c>
      <c r="AS87" t="s">
        <v>3186</v>
      </c>
      <c r="AT87">
        <v>1</v>
      </c>
      <c r="AU87">
        <v>1</v>
      </c>
      <c r="AV87">
        <v>12</v>
      </c>
      <c r="AW87" t="s">
        <v>3434</v>
      </c>
      <c r="AX87">
        <v>0</v>
      </c>
    </row>
    <row r="88" spans="1:50" outlineLevel="1" x14ac:dyDescent="0.2">
      <c r="A88" t="s">
        <v>3644</v>
      </c>
      <c r="B88" t="s">
        <v>3643</v>
      </c>
      <c r="C88" t="s">
        <v>3393</v>
      </c>
      <c r="D88">
        <v>13</v>
      </c>
      <c r="E88">
        <v>24</v>
      </c>
      <c r="F88">
        <v>10</v>
      </c>
      <c r="G88">
        <v>5.5</v>
      </c>
      <c r="H88" t="s">
        <v>3500</v>
      </c>
      <c r="I88" t="s">
        <v>3423</v>
      </c>
      <c r="J88" t="s">
        <v>3391</v>
      </c>
      <c r="K88">
        <v>0.6</v>
      </c>
      <c r="L88" t="s">
        <v>3001</v>
      </c>
      <c r="M88" t="s">
        <v>3381</v>
      </c>
      <c r="N88">
        <v>45</v>
      </c>
      <c r="O88">
        <v>11</v>
      </c>
      <c r="P88" t="s">
        <v>3186</v>
      </c>
      <c r="Q88" t="s">
        <v>3186</v>
      </c>
      <c r="R88" t="s">
        <v>3501</v>
      </c>
      <c r="S88" t="s">
        <v>3186</v>
      </c>
      <c r="T88" t="s">
        <v>3002</v>
      </c>
      <c r="U88" t="s">
        <v>3180</v>
      </c>
      <c r="V88" t="s">
        <v>3183</v>
      </c>
      <c r="W88" t="s">
        <v>3002</v>
      </c>
      <c r="X88" t="s">
        <v>3392</v>
      </c>
      <c r="Y88" t="s">
        <v>3186</v>
      </c>
      <c r="Z88" s="1" t="s">
        <v>3186</v>
      </c>
      <c r="AA88" t="s">
        <v>3363</v>
      </c>
      <c r="AB88" t="s">
        <v>3391</v>
      </c>
      <c r="AC88">
        <v>4</v>
      </c>
      <c r="AD88" t="s">
        <v>3434</v>
      </c>
      <c r="AE88">
        <v>0.5</v>
      </c>
      <c r="AF88">
        <v>0.5</v>
      </c>
      <c r="AG88" t="s">
        <v>3001</v>
      </c>
      <c r="AH88" t="s">
        <v>3186</v>
      </c>
      <c r="AI88">
        <v>1</v>
      </c>
      <c r="AJ88" t="s">
        <v>3186</v>
      </c>
      <c r="AK88" t="s">
        <v>3186</v>
      </c>
      <c r="AL88">
        <v>0.7</v>
      </c>
      <c r="AM88">
        <v>0.7</v>
      </c>
      <c r="AN88">
        <v>8</v>
      </c>
      <c r="AO88" t="s">
        <v>3186</v>
      </c>
      <c r="AP88" t="s">
        <v>3186</v>
      </c>
      <c r="AQ88" t="s">
        <v>3186</v>
      </c>
      <c r="AR88" t="s">
        <v>3186</v>
      </c>
      <c r="AS88" t="s">
        <v>3186</v>
      </c>
      <c r="AT88">
        <v>1</v>
      </c>
      <c r="AU88">
        <v>1</v>
      </c>
      <c r="AV88">
        <v>12</v>
      </c>
      <c r="AW88" t="s">
        <v>3434</v>
      </c>
      <c r="AX88">
        <v>0</v>
      </c>
    </row>
    <row r="89" spans="1:50" outlineLevel="1" x14ac:dyDescent="0.2">
      <c r="A89" t="s">
        <v>4406</v>
      </c>
      <c r="B89" t="s">
        <v>3645</v>
      </c>
      <c r="C89" t="s">
        <v>3393</v>
      </c>
      <c r="D89">
        <v>13</v>
      </c>
      <c r="E89">
        <v>24</v>
      </c>
      <c r="F89">
        <v>10</v>
      </c>
      <c r="G89">
        <v>5.5</v>
      </c>
      <c r="H89" t="s">
        <v>3500</v>
      </c>
      <c r="I89" t="s">
        <v>3423</v>
      </c>
      <c r="J89" t="s">
        <v>3391</v>
      </c>
      <c r="K89">
        <v>0.6</v>
      </c>
      <c r="L89" t="s">
        <v>1384</v>
      </c>
      <c r="M89" t="s">
        <v>3381</v>
      </c>
      <c r="N89">
        <v>45</v>
      </c>
      <c r="O89">
        <v>11</v>
      </c>
      <c r="P89" t="s">
        <v>3186</v>
      </c>
      <c r="Q89" t="s">
        <v>3186</v>
      </c>
      <c r="R89" t="s">
        <v>3186</v>
      </c>
      <c r="S89" t="s">
        <v>3186</v>
      </c>
      <c r="T89" t="s">
        <v>3186</v>
      </c>
      <c r="U89" t="s">
        <v>3186</v>
      </c>
      <c r="V89" t="s">
        <v>3186</v>
      </c>
      <c r="W89" t="s">
        <v>3002</v>
      </c>
      <c r="X89" t="s">
        <v>3392</v>
      </c>
      <c r="Y89" t="s">
        <v>3186</v>
      </c>
      <c r="Z89" s="1" t="s">
        <v>3186</v>
      </c>
      <c r="AA89" t="s">
        <v>3363</v>
      </c>
      <c r="AB89" t="s">
        <v>3391</v>
      </c>
      <c r="AC89">
        <v>4</v>
      </c>
      <c r="AD89" t="s">
        <v>3434</v>
      </c>
      <c r="AE89">
        <v>0.5</v>
      </c>
      <c r="AF89">
        <v>0.5</v>
      </c>
      <c r="AG89" t="s">
        <v>3001</v>
      </c>
      <c r="AH89" t="s">
        <v>3186</v>
      </c>
      <c r="AI89">
        <v>1</v>
      </c>
      <c r="AJ89" t="s">
        <v>3186</v>
      </c>
      <c r="AK89" t="s">
        <v>3442</v>
      </c>
      <c r="AL89">
        <v>0.7</v>
      </c>
      <c r="AM89">
        <v>0.7</v>
      </c>
      <c r="AN89">
        <v>8</v>
      </c>
      <c r="AO89" t="s">
        <v>3186</v>
      </c>
      <c r="AP89" t="s">
        <v>3186</v>
      </c>
      <c r="AQ89" t="s">
        <v>3186</v>
      </c>
      <c r="AR89" t="s">
        <v>3186</v>
      </c>
      <c r="AS89" t="s">
        <v>3186</v>
      </c>
      <c r="AT89">
        <v>1</v>
      </c>
      <c r="AU89">
        <v>1</v>
      </c>
      <c r="AV89">
        <v>12</v>
      </c>
      <c r="AW89" t="s">
        <v>3434</v>
      </c>
      <c r="AX89">
        <v>0</v>
      </c>
    </row>
    <row r="90" spans="1:50" outlineLevel="1" x14ac:dyDescent="0.2">
      <c r="A90" t="s">
        <v>4407</v>
      </c>
      <c r="B90" t="s">
        <v>3656</v>
      </c>
      <c r="C90" t="s">
        <v>3393</v>
      </c>
      <c r="D90">
        <v>13</v>
      </c>
      <c r="E90">
        <v>24</v>
      </c>
      <c r="F90">
        <v>10</v>
      </c>
      <c r="G90">
        <v>5.5</v>
      </c>
      <c r="H90" t="s">
        <v>3500</v>
      </c>
      <c r="I90" t="s">
        <v>3423</v>
      </c>
      <c r="J90" t="s">
        <v>3391</v>
      </c>
      <c r="K90">
        <v>0.6</v>
      </c>
      <c r="L90" t="s">
        <v>3001</v>
      </c>
      <c r="M90" t="s">
        <v>3381</v>
      </c>
      <c r="N90">
        <v>45</v>
      </c>
      <c r="O90">
        <v>11</v>
      </c>
      <c r="P90" t="s">
        <v>3186</v>
      </c>
      <c r="Q90" t="s">
        <v>3186</v>
      </c>
      <c r="R90" t="s">
        <v>3501</v>
      </c>
      <c r="S90" t="s">
        <v>3186</v>
      </c>
      <c r="T90" t="s">
        <v>3002</v>
      </c>
      <c r="U90" t="s">
        <v>3180</v>
      </c>
      <c r="V90" t="s">
        <v>3183</v>
      </c>
      <c r="W90" t="s">
        <v>3002</v>
      </c>
      <c r="X90" t="s">
        <v>3392</v>
      </c>
      <c r="Y90" t="s">
        <v>3186</v>
      </c>
      <c r="Z90" s="1" t="s">
        <v>3186</v>
      </c>
      <c r="AA90" t="s">
        <v>3363</v>
      </c>
      <c r="AB90" t="s">
        <v>3391</v>
      </c>
      <c r="AC90">
        <v>4</v>
      </c>
      <c r="AD90" t="s">
        <v>3434</v>
      </c>
      <c r="AE90">
        <v>0.5</v>
      </c>
      <c r="AF90">
        <v>0.5</v>
      </c>
      <c r="AG90" t="s">
        <v>3001</v>
      </c>
      <c r="AH90" t="s">
        <v>3186</v>
      </c>
      <c r="AI90">
        <v>1</v>
      </c>
      <c r="AJ90" t="s">
        <v>3186</v>
      </c>
      <c r="AK90" t="s">
        <v>3186</v>
      </c>
      <c r="AL90">
        <v>0.7</v>
      </c>
      <c r="AM90">
        <v>0.7</v>
      </c>
      <c r="AN90">
        <v>8</v>
      </c>
      <c r="AO90" t="s">
        <v>3186</v>
      </c>
      <c r="AP90" t="s">
        <v>3186</v>
      </c>
      <c r="AQ90" t="s">
        <v>3186</v>
      </c>
      <c r="AR90" t="s">
        <v>3186</v>
      </c>
      <c r="AS90" t="s">
        <v>3186</v>
      </c>
      <c r="AT90">
        <v>1</v>
      </c>
      <c r="AU90">
        <v>1</v>
      </c>
      <c r="AV90">
        <v>12</v>
      </c>
      <c r="AW90" t="s">
        <v>3434</v>
      </c>
      <c r="AX90">
        <v>0</v>
      </c>
    </row>
    <row r="91" spans="1:50" outlineLevel="1" x14ac:dyDescent="0.2">
      <c r="A91" t="s">
        <v>4408</v>
      </c>
      <c r="B91" t="s">
        <v>3657</v>
      </c>
      <c r="C91" t="s">
        <v>3393</v>
      </c>
      <c r="D91">
        <v>13</v>
      </c>
      <c r="E91">
        <v>24</v>
      </c>
      <c r="F91">
        <v>10</v>
      </c>
      <c r="G91">
        <v>5.5</v>
      </c>
      <c r="H91" t="s">
        <v>3500</v>
      </c>
      <c r="I91" t="s">
        <v>3423</v>
      </c>
      <c r="J91" t="s">
        <v>3391</v>
      </c>
      <c r="K91">
        <v>0.6</v>
      </c>
      <c r="L91" t="s">
        <v>3001</v>
      </c>
      <c r="M91" t="s">
        <v>3381</v>
      </c>
      <c r="N91">
        <v>45</v>
      </c>
      <c r="O91">
        <v>11</v>
      </c>
      <c r="P91" t="s">
        <v>3186</v>
      </c>
      <c r="Q91" t="s">
        <v>3186</v>
      </c>
      <c r="R91" t="s">
        <v>3501</v>
      </c>
      <c r="S91" t="s">
        <v>3186</v>
      </c>
      <c r="T91" t="s">
        <v>3002</v>
      </c>
      <c r="U91" t="s">
        <v>3180</v>
      </c>
      <c r="V91" t="s">
        <v>3183</v>
      </c>
      <c r="W91" t="s">
        <v>3002</v>
      </c>
      <c r="X91" t="s">
        <v>3392</v>
      </c>
      <c r="Y91" t="s">
        <v>3186</v>
      </c>
      <c r="Z91" s="1" t="s">
        <v>3186</v>
      </c>
      <c r="AA91" t="s">
        <v>3363</v>
      </c>
      <c r="AB91" t="s">
        <v>3391</v>
      </c>
      <c r="AC91">
        <v>4</v>
      </c>
      <c r="AD91" t="s">
        <v>3434</v>
      </c>
      <c r="AE91">
        <v>0.5</v>
      </c>
      <c r="AF91">
        <v>0.5</v>
      </c>
      <c r="AG91" t="s">
        <v>3001</v>
      </c>
      <c r="AH91" t="s">
        <v>3186</v>
      </c>
      <c r="AI91">
        <v>1</v>
      </c>
      <c r="AJ91" t="s">
        <v>3186</v>
      </c>
      <c r="AK91" t="s">
        <v>3186</v>
      </c>
      <c r="AL91">
        <v>0.7</v>
      </c>
      <c r="AM91">
        <v>0.7</v>
      </c>
      <c r="AN91">
        <v>8</v>
      </c>
      <c r="AO91" t="s">
        <v>3186</v>
      </c>
      <c r="AP91" t="s">
        <v>3186</v>
      </c>
      <c r="AQ91" t="s">
        <v>3186</v>
      </c>
      <c r="AR91" t="s">
        <v>3186</v>
      </c>
      <c r="AS91" t="s">
        <v>3186</v>
      </c>
      <c r="AT91">
        <v>1</v>
      </c>
      <c r="AU91">
        <v>1</v>
      </c>
      <c r="AV91">
        <v>12</v>
      </c>
      <c r="AW91" t="s">
        <v>3434</v>
      </c>
      <c r="AX91">
        <v>0</v>
      </c>
    </row>
    <row r="92" spans="1:50" outlineLevel="1" x14ac:dyDescent="0.2">
      <c r="A92" t="s">
        <v>4409</v>
      </c>
      <c r="B92" t="s">
        <v>3658</v>
      </c>
      <c r="C92" t="s">
        <v>3393</v>
      </c>
      <c r="D92">
        <v>13</v>
      </c>
      <c r="E92">
        <v>24</v>
      </c>
      <c r="F92">
        <v>10</v>
      </c>
      <c r="G92">
        <v>5.5</v>
      </c>
      <c r="H92" t="s">
        <v>3500</v>
      </c>
      <c r="I92" t="s">
        <v>3423</v>
      </c>
      <c r="J92" t="s">
        <v>3391</v>
      </c>
      <c r="K92">
        <v>0.6</v>
      </c>
      <c r="L92" t="s">
        <v>3001</v>
      </c>
      <c r="M92" t="s">
        <v>3381</v>
      </c>
      <c r="N92">
        <v>45</v>
      </c>
      <c r="O92">
        <v>11</v>
      </c>
      <c r="P92" t="s">
        <v>3186</v>
      </c>
      <c r="Q92" t="s">
        <v>3186</v>
      </c>
      <c r="R92" t="s">
        <v>3501</v>
      </c>
      <c r="S92" t="s">
        <v>3186</v>
      </c>
      <c r="T92" t="s">
        <v>3002</v>
      </c>
      <c r="U92" t="s">
        <v>3180</v>
      </c>
      <c r="V92" t="s">
        <v>3183</v>
      </c>
      <c r="W92" t="s">
        <v>3002</v>
      </c>
      <c r="X92" t="s">
        <v>3392</v>
      </c>
      <c r="Y92" t="s">
        <v>3186</v>
      </c>
      <c r="Z92" s="1" t="s">
        <v>3186</v>
      </c>
      <c r="AA92" t="s">
        <v>3363</v>
      </c>
      <c r="AB92" t="s">
        <v>3391</v>
      </c>
      <c r="AC92">
        <v>4</v>
      </c>
      <c r="AD92" t="s">
        <v>3434</v>
      </c>
      <c r="AE92">
        <v>0.5</v>
      </c>
      <c r="AF92">
        <v>0.5</v>
      </c>
      <c r="AG92" t="s">
        <v>3001</v>
      </c>
      <c r="AH92" t="s">
        <v>3186</v>
      </c>
      <c r="AI92">
        <v>1</v>
      </c>
      <c r="AJ92" t="s">
        <v>3186</v>
      </c>
      <c r="AK92" t="s">
        <v>3186</v>
      </c>
      <c r="AL92">
        <v>0.7</v>
      </c>
      <c r="AM92">
        <v>0.7</v>
      </c>
      <c r="AN92">
        <v>8</v>
      </c>
      <c r="AO92" t="s">
        <v>3186</v>
      </c>
      <c r="AP92" t="s">
        <v>3186</v>
      </c>
      <c r="AQ92" t="s">
        <v>3186</v>
      </c>
      <c r="AR92" t="s">
        <v>3186</v>
      </c>
      <c r="AS92" t="s">
        <v>3186</v>
      </c>
      <c r="AT92">
        <v>1</v>
      </c>
      <c r="AU92">
        <v>1</v>
      </c>
      <c r="AV92">
        <v>12</v>
      </c>
      <c r="AW92" t="s">
        <v>3434</v>
      </c>
      <c r="AX92">
        <v>0</v>
      </c>
    </row>
    <row r="93" spans="1:50" outlineLevel="1" x14ac:dyDescent="0.2">
      <c r="A93" t="s">
        <v>4410</v>
      </c>
      <c r="B93" t="s">
        <v>3659</v>
      </c>
      <c r="C93" t="s">
        <v>3393</v>
      </c>
      <c r="D93">
        <v>13</v>
      </c>
      <c r="E93">
        <v>24</v>
      </c>
      <c r="F93">
        <v>10</v>
      </c>
      <c r="G93">
        <v>5.5</v>
      </c>
      <c r="H93" t="s">
        <v>3500</v>
      </c>
      <c r="I93" t="s">
        <v>3423</v>
      </c>
      <c r="J93" t="s">
        <v>3391</v>
      </c>
      <c r="K93">
        <v>0.6</v>
      </c>
      <c r="L93" t="s">
        <v>3001</v>
      </c>
      <c r="M93" t="s">
        <v>3381</v>
      </c>
      <c r="N93">
        <v>45</v>
      </c>
      <c r="O93">
        <v>11</v>
      </c>
      <c r="P93" t="s">
        <v>3186</v>
      </c>
      <c r="Q93" t="s">
        <v>3186</v>
      </c>
      <c r="R93" t="s">
        <v>3501</v>
      </c>
      <c r="S93" t="s">
        <v>3186</v>
      </c>
      <c r="T93" t="s">
        <v>3002</v>
      </c>
      <c r="U93" t="s">
        <v>3180</v>
      </c>
      <c r="V93" t="s">
        <v>3183</v>
      </c>
      <c r="W93" t="s">
        <v>3002</v>
      </c>
      <c r="X93" t="s">
        <v>3392</v>
      </c>
      <c r="Y93" t="s">
        <v>3186</v>
      </c>
      <c r="Z93" s="1" t="s">
        <v>3186</v>
      </c>
      <c r="AA93" t="s">
        <v>3363</v>
      </c>
      <c r="AB93" t="s">
        <v>3391</v>
      </c>
      <c r="AC93">
        <v>4</v>
      </c>
      <c r="AD93" t="s">
        <v>3434</v>
      </c>
      <c r="AE93">
        <v>0.5</v>
      </c>
      <c r="AF93">
        <v>0.5</v>
      </c>
      <c r="AG93" t="s">
        <v>3001</v>
      </c>
      <c r="AH93" t="s">
        <v>3186</v>
      </c>
      <c r="AI93">
        <v>1</v>
      </c>
      <c r="AJ93" t="s">
        <v>3186</v>
      </c>
      <c r="AK93" t="s">
        <v>3186</v>
      </c>
      <c r="AL93">
        <v>0.7</v>
      </c>
      <c r="AM93">
        <v>0.7</v>
      </c>
      <c r="AN93">
        <v>8</v>
      </c>
      <c r="AO93" t="s">
        <v>3186</v>
      </c>
      <c r="AP93" t="s">
        <v>3186</v>
      </c>
      <c r="AQ93" t="s">
        <v>3186</v>
      </c>
      <c r="AR93" t="s">
        <v>3186</v>
      </c>
      <c r="AS93" t="s">
        <v>3186</v>
      </c>
      <c r="AT93">
        <v>1</v>
      </c>
      <c r="AU93">
        <v>1</v>
      </c>
      <c r="AV93">
        <v>12</v>
      </c>
      <c r="AW93" t="s">
        <v>3434</v>
      </c>
      <c r="AX93">
        <v>0</v>
      </c>
    </row>
    <row r="94" spans="1:50" outlineLevel="1" x14ac:dyDescent="0.2">
      <c r="A94" t="s">
        <v>4411</v>
      </c>
      <c r="B94" t="s">
        <v>3661</v>
      </c>
      <c r="C94" t="s">
        <v>3393</v>
      </c>
      <c r="D94">
        <v>13</v>
      </c>
      <c r="E94">
        <v>24</v>
      </c>
      <c r="F94">
        <v>10</v>
      </c>
      <c r="G94">
        <v>5.5</v>
      </c>
      <c r="H94" t="s">
        <v>3500</v>
      </c>
      <c r="I94" t="s">
        <v>3423</v>
      </c>
      <c r="J94" t="s">
        <v>3391</v>
      </c>
      <c r="K94">
        <v>0.6</v>
      </c>
      <c r="L94" t="s">
        <v>3001</v>
      </c>
      <c r="M94" t="s">
        <v>3381</v>
      </c>
      <c r="N94">
        <v>45</v>
      </c>
      <c r="O94">
        <v>11</v>
      </c>
      <c r="P94" t="s">
        <v>3186</v>
      </c>
      <c r="Q94" t="s">
        <v>3186</v>
      </c>
      <c r="R94" t="s">
        <v>3501</v>
      </c>
      <c r="S94" t="s">
        <v>3186</v>
      </c>
      <c r="T94" t="s">
        <v>3002</v>
      </c>
      <c r="U94" t="s">
        <v>3180</v>
      </c>
      <c r="V94" t="s">
        <v>3183</v>
      </c>
      <c r="W94" t="s">
        <v>3002</v>
      </c>
      <c r="X94" t="s">
        <v>3392</v>
      </c>
      <c r="Y94" t="s">
        <v>3186</v>
      </c>
      <c r="Z94" s="1" t="s">
        <v>3186</v>
      </c>
      <c r="AA94" t="s">
        <v>3363</v>
      </c>
      <c r="AB94" t="s">
        <v>3391</v>
      </c>
      <c r="AC94">
        <v>4</v>
      </c>
      <c r="AD94" t="s">
        <v>3434</v>
      </c>
      <c r="AE94">
        <v>0.5</v>
      </c>
      <c r="AF94">
        <v>0.5</v>
      </c>
      <c r="AG94" t="s">
        <v>3001</v>
      </c>
      <c r="AH94" t="s">
        <v>3186</v>
      </c>
      <c r="AI94">
        <v>1</v>
      </c>
      <c r="AJ94" t="s">
        <v>3186</v>
      </c>
      <c r="AK94" t="s">
        <v>3186</v>
      </c>
      <c r="AL94">
        <v>0.7</v>
      </c>
      <c r="AM94">
        <v>0.7</v>
      </c>
      <c r="AN94">
        <v>8</v>
      </c>
      <c r="AO94" t="s">
        <v>3186</v>
      </c>
      <c r="AP94" t="s">
        <v>3186</v>
      </c>
      <c r="AQ94" t="s">
        <v>3186</v>
      </c>
      <c r="AR94" t="s">
        <v>3186</v>
      </c>
      <c r="AS94" t="s">
        <v>3186</v>
      </c>
      <c r="AT94">
        <v>1</v>
      </c>
      <c r="AU94">
        <v>1</v>
      </c>
      <c r="AV94">
        <v>12</v>
      </c>
      <c r="AW94" t="s">
        <v>3434</v>
      </c>
      <c r="AX94">
        <v>0</v>
      </c>
    </row>
    <row r="95" spans="1:50" outlineLevel="1" x14ac:dyDescent="0.2">
      <c r="A95" t="s">
        <v>4412</v>
      </c>
      <c r="B95" t="s">
        <v>3660</v>
      </c>
      <c r="C95" t="s">
        <v>3393</v>
      </c>
      <c r="D95">
        <v>13</v>
      </c>
      <c r="E95">
        <v>24</v>
      </c>
      <c r="F95">
        <v>10</v>
      </c>
      <c r="G95">
        <v>5.5</v>
      </c>
      <c r="H95" t="s">
        <v>3500</v>
      </c>
      <c r="I95" t="s">
        <v>3423</v>
      </c>
      <c r="J95" t="s">
        <v>3391</v>
      </c>
      <c r="K95">
        <v>0.6</v>
      </c>
      <c r="L95" t="s">
        <v>3001</v>
      </c>
      <c r="M95" t="s">
        <v>3381</v>
      </c>
      <c r="N95">
        <v>45</v>
      </c>
      <c r="O95">
        <v>11</v>
      </c>
      <c r="P95" t="s">
        <v>3186</v>
      </c>
      <c r="Q95" t="s">
        <v>3186</v>
      </c>
      <c r="R95" t="s">
        <v>3501</v>
      </c>
      <c r="S95" t="s">
        <v>3186</v>
      </c>
      <c r="T95" t="s">
        <v>3002</v>
      </c>
      <c r="U95" t="s">
        <v>3180</v>
      </c>
      <c r="V95" t="s">
        <v>3183</v>
      </c>
      <c r="W95" t="s">
        <v>3002</v>
      </c>
      <c r="X95" t="s">
        <v>3392</v>
      </c>
      <c r="Y95" t="s">
        <v>3186</v>
      </c>
      <c r="Z95" s="1" t="s">
        <v>3186</v>
      </c>
      <c r="AA95" t="s">
        <v>3363</v>
      </c>
      <c r="AB95" t="s">
        <v>3391</v>
      </c>
      <c r="AC95">
        <v>4</v>
      </c>
      <c r="AD95" t="s">
        <v>3434</v>
      </c>
      <c r="AE95">
        <v>0.5</v>
      </c>
      <c r="AF95">
        <v>0.5</v>
      </c>
      <c r="AG95" t="s">
        <v>3001</v>
      </c>
      <c r="AH95" t="s">
        <v>3186</v>
      </c>
      <c r="AI95">
        <v>1</v>
      </c>
      <c r="AJ95" t="s">
        <v>3186</v>
      </c>
      <c r="AK95" t="s">
        <v>3186</v>
      </c>
      <c r="AL95">
        <v>0.7</v>
      </c>
      <c r="AM95">
        <v>0.7</v>
      </c>
      <c r="AN95">
        <v>8</v>
      </c>
      <c r="AO95" t="s">
        <v>3186</v>
      </c>
      <c r="AP95" t="s">
        <v>3186</v>
      </c>
      <c r="AQ95" t="s">
        <v>3186</v>
      </c>
      <c r="AR95" t="s">
        <v>3186</v>
      </c>
      <c r="AS95" t="s">
        <v>3186</v>
      </c>
      <c r="AT95">
        <v>1</v>
      </c>
      <c r="AU95">
        <v>1</v>
      </c>
      <c r="AV95">
        <v>12</v>
      </c>
      <c r="AW95" t="s">
        <v>3434</v>
      </c>
      <c r="AX95">
        <v>0</v>
      </c>
    </row>
    <row r="96" spans="1:50" outlineLevel="1" x14ac:dyDescent="0.2">
      <c r="A96" t="s">
        <v>4413</v>
      </c>
      <c r="B96" t="s">
        <v>3662</v>
      </c>
      <c r="C96" t="s">
        <v>3393</v>
      </c>
      <c r="D96">
        <v>13</v>
      </c>
      <c r="E96">
        <v>24</v>
      </c>
      <c r="F96">
        <v>10</v>
      </c>
      <c r="G96">
        <v>4.5</v>
      </c>
      <c r="H96" t="s">
        <v>3500</v>
      </c>
      <c r="I96" t="s">
        <v>3423</v>
      </c>
      <c r="J96" t="s">
        <v>3391</v>
      </c>
      <c r="K96">
        <v>0.6</v>
      </c>
      <c r="L96" t="s">
        <v>3001</v>
      </c>
      <c r="M96" t="s">
        <v>3381</v>
      </c>
      <c r="N96">
        <v>45</v>
      </c>
      <c r="O96">
        <v>11</v>
      </c>
      <c r="P96" t="s">
        <v>3186</v>
      </c>
      <c r="Q96" t="s">
        <v>3186</v>
      </c>
      <c r="R96" t="s">
        <v>3501</v>
      </c>
      <c r="S96" t="s">
        <v>3186</v>
      </c>
      <c r="T96" t="s">
        <v>3002</v>
      </c>
      <c r="U96" t="s">
        <v>3180</v>
      </c>
      <c r="V96" t="s">
        <v>3183</v>
      </c>
      <c r="W96" t="s">
        <v>3002</v>
      </c>
      <c r="X96" t="s">
        <v>3392</v>
      </c>
      <c r="Y96" t="s">
        <v>3186</v>
      </c>
      <c r="Z96" s="1" t="s">
        <v>3186</v>
      </c>
      <c r="AA96" t="s">
        <v>3363</v>
      </c>
      <c r="AB96" t="s">
        <v>3391</v>
      </c>
      <c r="AC96">
        <v>4</v>
      </c>
      <c r="AD96" t="s">
        <v>3434</v>
      </c>
      <c r="AE96">
        <v>0.5</v>
      </c>
      <c r="AF96">
        <v>0.5</v>
      </c>
      <c r="AG96" t="s">
        <v>3001</v>
      </c>
      <c r="AH96" t="s">
        <v>3186</v>
      </c>
      <c r="AI96">
        <v>1</v>
      </c>
      <c r="AJ96" t="s">
        <v>3186</v>
      </c>
      <c r="AK96" t="s">
        <v>3186</v>
      </c>
      <c r="AL96">
        <v>0.7</v>
      </c>
      <c r="AM96">
        <v>0.7</v>
      </c>
      <c r="AN96">
        <v>8</v>
      </c>
      <c r="AO96" t="s">
        <v>3186</v>
      </c>
      <c r="AP96" t="s">
        <v>3186</v>
      </c>
      <c r="AQ96" t="s">
        <v>3186</v>
      </c>
      <c r="AR96" t="s">
        <v>3186</v>
      </c>
      <c r="AS96" t="s">
        <v>3186</v>
      </c>
      <c r="AT96">
        <v>1</v>
      </c>
      <c r="AU96">
        <v>1</v>
      </c>
      <c r="AV96">
        <v>12</v>
      </c>
      <c r="AW96" t="s">
        <v>3434</v>
      </c>
      <c r="AX96">
        <v>0</v>
      </c>
    </row>
    <row r="97" spans="1:50" outlineLevel="1" x14ac:dyDescent="0.2">
      <c r="A97" t="s">
        <v>4612</v>
      </c>
      <c r="B97" t="s">
        <v>3646</v>
      </c>
      <c r="C97" t="s">
        <v>3393</v>
      </c>
      <c r="D97">
        <v>13</v>
      </c>
      <c r="E97">
        <v>24</v>
      </c>
      <c r="F97">
        <v>10</v>
      </c>
      <c r="G97">
        <v>5.5</v>
      </c>
      <c r="H97" t="s">
        <v>3500</v>
      </c>
      <c r="I97" t="s">
        <v>3423</v>
      </c>
      <c r="J97" t="s">
        <v>3391</v>
      </c>
      <c r="K97">
        <v>0.6</v>
      </c>
      <c r="L97" t="s">
        <v>1384</v>
      </c>
      <c r="M97" t="s">
        <v>3381</v>
      </c>
      <c r="N97">
        <v>45</v>
      </c>
      <c r="O97">
        <v>11</v>
      </c>
      <c r="P97" t="s">
        <v>3186</v>
      </c>
      <c r="Q97" t="s">
        <v>3186</v>
      </c>
      <c r="R97" t="s">
        <v>3186</v>
      </c>
      <c r="S97" t="s">
        <v>3186</v>
      </c>
      <c r="T97" t="s">
        <v>3186</v>
      </c>
      <c r="U97" t="s">
        <v>3186</v>
      </c>
      <c r="V97" t="s">
        <v>3186</v>
      </c>
      <c r="W97" t="s">
        <v>3002</v>
      </c>
      <c r="X97" t="s">
        <v>3392</v>
      </c>
      <c r="Y97" t="s">
        <v>3186</v>
      </c>
      <c r="Z97" s="1" t="s">
        <v>3186</v>
      </c>
      <c r="AA97" t="s">
        <v>3363</v>
      </c>
      <c r="AB97" t="s">
        <v>3391</v>
      </c>
      <c r="AC97">
        <v>4</v>
      </c>
      <c r="AD97" t="s">
        <v>3434</v>
      </c>
      <c r="AE97">
        <v>0.5</v>
      </c>
      <c r="AF97">
        <v>0.5</v>
      </c>
      <c r="AG97" t="s">
        <v>3001</v>
      </c>
      <c r="AH97" t="s">
        <v>3701</v>
      </c>
      <c r="AI97">
        <v>1</v>
      </c>
      <c r="AJ97" t="s">
        <v>3186</v>
      </c>
      <c r="AK97" t="s">
        <v>3442</v>
      </c>
      <c r="AL97">
        <v>0.7</v>
      </c>
      <c r="AM97">
        <v>0.7</v>
      </c>
      <c r="AN97">
        <v>8</v>
      </c>
      <c r="AO97" t="s">
        <v>3186</v>
      </c>
      <c r="AP97" t="s">
        <v>3186</v>
      </c>
      <c r="AQ97" t="s">
        <v>3186</v>
      </c>
      <c r="AR97" t="s">
        <v>3186</v>
      </c>
      <c r="AS97" t="s">
        <v>3186</v>
      </c>
      <c r="AT97">
        <v>1</v>
      </c>
      <c r="AU97">
        <v>1</v>
      </c>
      <c r="AV97">
        <v>12</v>
      </c>
      <c r="AW97" t="s">
        <v>3434</v>
      </c>
      <c r="AX97">
        <v>0</v>
      </c>
    </row>
    <row r="98" spans="1:50" outlineLevel="1" x14ac:dyDescent="0.2">
      <c r="A98" t="s">
        <v>4414</v>
      </c>
      <c r="B98" t="s">
        <v>3647</v>
      </c>
      <c r="C98" t="s">
        <v>3393</v>
      </c>
      <c r="D98">
        <v>13</v>
      </c>
      <c r="E98">
        <v>24</v>
      </c>
      <c r="F98">
        <v>10</v>
      </c>
      <c r="G98">
        <v>6</v>
      </c>
      <c r="H98" t="s">
        <v>3500</v>
      </c>
      <c r="I98" t="s">
        <v>3423</v>
      </c>
      <c r="J98" t="s">
        <v>3391</v>
      </c>
      <c r="K98">
        <v>0.6</v>
      </c>
      <c r="L98" t="s">
        <v>1384</v>
      </c>
      <c r="M98" t="s">
        <v>3381</v>
      </c>
      <c r="N98">
        <v>45</v>
      </c>
      <c r="O98">
        <v>11</v>
      </c>
      <c r="P98" t="s">
        <v>3186</v>
      </c>
      <c r="Q98" t="s">
        <v>3186</v>
      </c>
      <c r="R98" t="s">
        <v>3186</v>
      </c>
      <c r="S98" t="s">
        <v>3186</v>
      </c>
      <c r="T98" t="s">
        <v>3186</v>
      </c>
      <c r="U98" t="s">
        <v>3186</v>
      </c>
      <c r="V98" t="s">
        <v>3186</v>
      </c>
      <c r="W98" t="s">
        <v>3002</v>
      </c>
      <c r="X98" t="s">
        <v>3392</v>
      </c>
      <c r="Y98" t="s">
        <v>3186</v>
      </c>
      <c r="Z98" s="1" t="s">
        <v>3186</v>
      </c>
      <c r="AA98" t="s">
        <v>3363</v>
      </c>
      <c r="AB98" t="s">
        <v>3391</v>
      </c>
      <c r="AC98">
        <v>4</v>
      </c>
      <c r="AD98" t="s">
        <v>3434</v>
      </c>
      <c r="AE98">
        <v>0.5</v>
      </c>
      <c r="AF98">
        <v>0.5</v>
      </c>
      <c r="AG98" t="s">
        <v>3001</v>
      </c>
      <c r="AH98" t="s">
        <v>3700</v>
      </c>
      <c r="AI98">
        <v>1</v>
      </c>
      <c r="AJ98" t="s">
        <v>3186</v>
      </c>
      <c r="AK98" t="s">
        <v>3442</v>
      </c>
      <c r="AL98">
        <v>0.7</v>
      </c>
      <c r="AM98">
        <v>0.7</v>
      </c>
      <c r="AN98">
        <v>8</v>
      </c>
      <c r="AO98" t="s">
        <v>3186</v>
      </c>
      <c r="AP98" t="s">
        <v>3186</v>
      </c>
      <c r="AQ98" t="s">
        <v>3186</v>
      </c>
      <c r="AR98" t="s">
        <v>3186</v>
      </c>
      <c r="AS98" t="s">
        <v>3186</v>
      </c>
      <c r="AT98">
        <v>1</v>
      </c>
      <c r="AU98">
        <v>1</v>
      </c>
      <c r="AV98">
        <v>12</v>
      </c>
      <c r="AW98" t="s">
        <v>3434</v>
      </c>
      <c r="AX98">
        <v>0</v>
      </c>
    </row>
    <row r="99" spans="1:50" outlineLevel="1" x14ac:dyDescent="0.2">
      <c r="A99" t="s">
        <v>4415</v>
      </c>
      <c r="B99" t="s">
        <v>3648</v>
      </c>
      <c r="C99" t="s">
        <v>3393</v>
      </c>
      <c r="D99">
        <v>13</v>
      </c>
      <c r="E99">
        <v>24</v>
      </c>
      <c r="F99">
        <v>10</v>
      </c>
      <c r="G99">
        <v>5.5</v>
      </c>
      <c r="H99" t="s">
        <v>3500</v>
      </c>
      <c r="I99" t="s">
        <v>3423</v>
      </c>
      <c r="J99" t="s">
        <v>3391</v>
      </c>
      <c r="K99">
        <v>0.6</v>
      </c>
      <c r="L99" t="s">
        <v>1384</v>
      </c>
      <c r="M99" t="s">
        <v>3381</v>
      </c>
      <c r="N99">
        <v>45</v>
      </c>
      <c r="O99">
        <v>11</v>
      </c>
      <c r="P99" t="s">
        <v>3186</v>
      </c>
      <c r="Q99" t="s">
        <v>3186</v>
      </c>
      <c r="R99" t="s">
        <v>3186</v>
      </c>
      <c r="S99" t="s">
        <v>3186</v>
      </c>
      <c r="T99" t="s">
        <v>3186</v>
      </c>
      <c r="U99" t="s">
        <v>3186</v>
      </c>
      <c r="V99" t="s">
        <v>3186</v>
      </c>
      <c r="W99" t="s">
        <v>3002</v>
      </c>
      <c r="X99" t="s">
        <v>3392</v>
      </c>
      <c r="Y99" t="s">
        <v>3186</v>
      </c>
      <c r="Z99" s="1" t="s">
        <v>3186</v>
      </c>
      <c r="AA99" t="s">
        <v>3363</v>
      </c>
      <c r="AB99" t="s">
        <v>3391</v>
      </c>
      <c r="AC99">
        <v>4</v>
      </c>
      <c r="AD99" t="s">
        <v>3434</v>
      </c>
      <c r="AE99">
        <v>0.5</v>
      </c>
      <c r="AF99">
        <v>0.5</v>
      </c>
      <c r="AG99" t="s">
        <v>3001</v>
      </c>
      <c r="AH99" t="s">
        <v>3699</v>
      </c>
      <c r="AI99">
        <v>1</v>
      </c>
      <c r="AJ99" t="s">
        <v>3186</v>
      </c>
      <c r="AK99" t="s">
        <v>3442</v>
      </c>
      <c r="AL99">
        <v>0.7</v>
      </c>
      <c r="AM99">
        <v>0.7</v>
      </c>
      <c r="AN99">
        <v>8</v>
      </c>
      <c r="AO99" t="s">
        <v>3186</v>
      </c>
      <c r="AP99" t="s">
        <v>3186</v>
      </c>
      <c r="AQ99" t="s">
        <v>3186</v>
      </c>
      <c r="AR99" t="s">
        <v>3186</v>
      </c>
      <c r="AS99" t="s">
        <v>3186</v>
      </c>
      <c r="AT99">
        <v>1</v>
      </c>
      <c r="AU99">
        <v>1</v>
      </c>
      <c r="AV99">
        <v>12</v>
      </c>
      <c r="AW99" t="s">
        <v>3434</v>
      </c>
      <c r="AX99">
        <v>0</v>
      </c>
    </row>
    <row r="100" spans="1:50" outlineLevel="1" x14ac:dyDescent="0.2">
      <c r="A100" t="s">
        <v>4416</v>
      </c>
      <c r="B100" t="s">
        <v>3663</v>
      </c>
      <c r="C100" t="s">
        <v>3393</v>
      </c>
      <c r="D100">
        <v>13</v>
      </c>
      <c r="E100">
        <v>24</v>
      </c>
      <c r="F100">
        <v>10</v>
      </c>
      <c r="G100">
        <v>5.5</v>
      </c>
      <c r="H100" t="s">
        <v>3500</v>
      </c>
      <c r="I100" t="s">
        <v>3423</v>
      </c>
      <c r="J100" t="s">
        <v>3391</v>
      </c>
      <c r="K100">
        <v>0.6</v>
      </c>
      <c r="L100" t="s">
        <v>1384</v>
      </c>
      <c r="M100" t="s">
        <v>3381</v>
      </c>
      <c r="N100">
        <v>45</v>
      </c>
      <c r="O100">
        <v>11</v>
      </c>
      <c r="P100" t="s">
        <v>3186</v>
      </c>
      <c r="Q100" t="s">
        <v>3186</v>
      </c>
      <c r="R100" t="s">
        <v>3186</v>
      </c>
      <c r="S100" t="s">
        <v>3186</v>
      </c>
      <c r="T100" t="s">
        <v>3186</v>
      </c>
      <c r="U100" t="s">
        <v>3186</v>
      </c>
      <c r="V100" t="s">
        <v>3186</v>
      </c>
      <c r="W100" t="s">
        <v>3002</v>
      </c>
      <c r="X100" t="s">
        <v>3392</v>
      </c>
      <c r="Y100" t="s">
        <v>3186</v>
      </c>
      <c r="Z100" s="1" t="s">
        <v>3186</v>
      </c>
      <c r="AA100" t="s">
        <v>3363</v>
      </c>
      <c r="AB100" t="s">
        <v>3391</v>
      </c>
      <c r="AC100">
        <v>4</v>
      </c>
      <c r="AD100" t="s">
        <v>3434</v>
      </c>
      <c r="AE100">
        <v>0.5</v>
      </c>
      <c r="AF100">
        <v>0.5</v>
      </c>
      <c r="AG100" t="s">
        <v>3001</v>
      </c>
      <c r="AH100" t="s">
        <v>3699</v>
      </c>
      <c r="AI100">
        <v>1</v>
      </c>
      <c r="AJ100" t="s">
        <v>3186</v>
      </c>
      <c r="AK100" t="s">
        <v>3442</v>
      </c>
      <c r="AL100">
        <v>0.7</v>
      </c>
      <c r="AM100">
        <v>0.7</v>
      </c>
      <c r="AN100">
        <v>8</v>
      </c>
      <c r="AO100" t="s">
        <v>3186</v>
      </c>
      <c r="AP100" t="s">
        <v>3186</v>
      </c>
      <c r="AQ100" t="s">
        <v>3186</v>
      </c>
      <c r="AR100" t="s">
        <v>3186</v>
      </c>
      <c r="AS100" t="s">
        <v>3186</v>
      </c>
      <c r="AT100">
        <v>1</v>
      </c>
      <c r="AU100">
        <v>1</v>
      </c>
      <c r="AV100">
        <v>12</v>
      </c>
      <c r="AW100" t="s">
        <v>3434</v>
      </c>
      <c r="AX100">
        <v>0</v>
      </c>
    </row>
    <row r="101" spans="1:50" outlineLevel="1" x14ac:dyDescent="0.2">
      <c r="A101" t="s">
        <v>4417</v>
      </c>
      <c r="B101" t="s">
        <v>3664</v>
      </c>
      <c r="C101" t="s">
        <v>3393</v>
      </c>
      <c r="D101">
        <v>13</v>
      </c>
      <c r="E101">
        <v>24</v>
      </c>
      <c r="F101">
        <v>10</v>
      </c>
      <c r="G101">
        <v>5.5</v>
      </c>
      <c r="H101" t="s">
        <v>3500</v>
      </c>
      <c r="I101" t="s">
        <v>3423</v>
      </c>
      <c r="J101" t="s">
        <v>3391</v>
      </c>
      <c r="K101">
        <v>0.6</v>
      </c>
      <c r="L101" t="s">
        <v>1384</v>
      </c>
      <c r="M101" t="s">
        <v>3381</v>
      </c>
      <c r="N101">
        <v>45</v>
      </c>
      <c r="O101">
        <v>11</v>
      </c>
      <c r="P101" t="s">
        <v>3186</v>
      </c>
      <c r="Q101" t="s">
        <v>3186</v>
      </c>
      <c r="R101" t="s">
        <v>3186</v>
      </c>
      <c r="S101" t="s">
        <v>3186</v>
      </c>
      <c r="T101" t="s">
        <v>3186</v>
      </c>
      <c r="U101" t="s">
        <v>3186</v>
      </c>
      <c r="V101" t="s">
        <v>3186</v>
      </c>
      <c r="W101" t="s">
        <v>3002</v>
      </c>
      <c r="X101" t="s">
        <v>3392</v>
      </c>
      <c r="Y101" t="s">
        <v>3186</v>
      </c>
      <c r="Z101" s="1" t="s">
        <v>3186</v>
      </c>
      <c r="AA101" t="s">
        <v>3363</v>
      </c>
      <c r="AB101" t="s">
        <v>3391</v>
      </c>
      <c r="AC101">
        <v>4</v>
      </c>
      <c r="AD101" t="s">
        <v>3434</v>
      </c>
      <c r="AE101">
        <v>0.5</v>
      </c>
      <c r="AF101">
        <v>0.5</v>
      </c>
      <c r="AG101" t="s">
        <v>3001</v>
      </c>
      <c r="AH101" t="s">
        <v>3699</v>
      </c>
      <c r="AI101">
        <v>1</v>
      </c>
      <c r="AJ101" t="s">
        <v>3186</v>
      </c>
      <c r="AK101" t="s">
        <v>3442</v>
      </c>
      <c r="AL101">
        <v>0.7</v>
      </c>
      <c r="AM101">
        <v>0.7</v>
      </c>
      <c r="AN101">
        <v>8</v>
      </c>
      <c r="AO101" t="s">
        <v>3186</v>
      </c>
      <c r="AP101" t="s">
        <v>3186</v>
      </c>
      <c r="AQ101" t="s">
        <v>3186</v>
      </c>
      <c r="AR101" t="s">
        <v>3186</v>
      </c>
      <c r="AS101" t="s">
        <v>3186</v>
      </c>
      <c r="AT101">
        <v>1</v>
      </c>
      <c r="AU101">
        <v>1</v>
      </c>
      <c r="AV101">
        <v>12</v>
      </c>
      <c r="AW101" t="s">
        <v>3434</v>
      </c>
      <c r="AX101">
        <v>0</v>
      </c>
    </row>
    <row r="102" spans="1:50" outlineLevel="1" x14ac:dyDescent="0.2">
      <c r="A102" t="s">
        <v>4418</v>
      </c>
      <c r="B102" t="s">
        <v>3665</v>
      </c>
      <c r="C102" t="s">
        <v>3393</v>
      </c>
      <c r="D102">
        <v>13</v>
      </c>
      <c r="E102">
        <v>24</v>
      </c>
      <c r="F102">
        <v>10</v>
      </c>
      <c r="G102">
        <v>5.5</v>
      </c>
      <c r="H102" t="s">
        <v>3500</v>
      </c>
      <c r="I102" t="s">
        <v>3423</v>
      </c>
      <c r="J102" t="s">
        <v>3391</v>
      </c>
      <c r="K102">
        <v>0.6</v>
      </c>
      <c r="L102" t="s">
        <v>1384</v>
      </c>
      <c r="M102" t="s">
        <v>3381</v>
      </c>
      <c r="N102">
        <v>45</v>
      </c>
      <c r="O102">
        <v>11</v>
      </c>
      <c r="P102" t="s">
        <v>3186</v>
      </c>
      <c r="Q102" t="s">
        <v>3186</v>
      </c>
      <c r="R102" t="s">
        <v>3186</v>
      </c>
      <c r="S102" t="s">
        <v>3186</v>
      </c>
      <c r="T102" t="s">
        <v>3186</v>
      </c>
      <c r="U102" t="s">
        <v>3186</v>
      </c>
      <c r="V102" t="s">
        <v>3186</v>
      </c>
      <c r="W102" t="s">
        <v>3002</v>
      </c>
      <c r="X102" t="s">
        <v>3392</v>
      </c>
      <c r="Y102" t="s">
        <v>3186</v>
      </c>
      <c r="Z102" s="1" t="s">
        <v>3186</v>
      </c>
      <c r="AA102" t="s">
        <v>3363</v>
      </c>
      <c r="AB102" t="s">
        <v>3391</v>
      </c>
      <c r="AC102">
        <v>4</v>
      </c>
      <c r="AD102" t="s">
        <v>3434</v>
      </c>
      <c r="AE102">
        <v>0.5</v>
      </c>
      <c r="AF102">
        <v>0.5</v>
      </c>
      <c r="AG102" t="s">
        <v>3001</v>
      </c>
      <c r="AH102" t="s">
        <v>3699</v>
      </c>
      <c r="AI102">
        <v>1</v>
      </c>
      <c r="AJ102" t="s">
        <v>3186</v>
      </c>
      <c r="AK102" t="s">
        <v>3442</v>
      </c>
      <c r="AL102">
        <v>0.7</v>
      </c>
      <c r="AM102">
        <v>0.7</v>
      </c>
      <c r="AN102">
        <v>8</v>
      </c>
      <c r="AO102" t="s">
        <v>3186</v>
      </c>
      <c r="AP102" t="s">
        <v>3186</v>
      </c>
      <c r="AQ102" t="s">
        <v>3186</v>
      </c>
      <c r="AR102" t="s">
        <v>3186</v>
      </c>
      <c r="AS102" t="s">
        <v>3186</v>
      </c>
      <c r="AT102">
        <v>1</v>
      </c>
      <c r="AU102">
        <v>1</v>
      </c>
      <c r="AV102">
        <v>12</v>
      </c>
      <c r="AW102" t="s">
        <v>3434</v>
      </c>
      <c r="AX102">
        <v>0</v>
      </c>
    </row>
    <row r="103" spans="1:50" outlineLevel="1" x14ac:dyDescent="0.2">
      <c r="A103" t="s">
        <v>4253</v>
      </c>
      <c r="B103" t="s">
        <v>4248</v>
      </c>
      <c r="C103" t="s">
        <v>3393</v>
      </c>
      <c r="D103">
        <v>13</v>
      </c>
      <c r="E103">
        <v>24</v>
      </c>
      <c r="F103">
        <v>10</v>
      </c>
      <c r="G103">
        <v>5</v>
      </c>
      <c r="H103" t="s">
        <v>3186</v>
      </c>
      <c r="I103" t="s">
        <v>3423</v>
      </c>
      <c r="J103" t="s">
        <v>3391</v>
      </c>
      <c r="K103">
        <v>0.6</v>
      </c>
      <c r="L103" t="s">
        <v>3349</v>
      </c>
      <c r="M103" t="s">
        <v>3381</v>
      </c>
      <c r="N103">
        <v>45</v>
      </c>
      <c r="O103">
        <v>11</v>
      </c>
      <c r="P103" t="s">
        <v>4633</v>
      </c>
      <c r="Q103" t="s">
        <v>3186</v>
      </c>
      <c r="R103" t="s">
        <v>3186</v>
      </c>
      <c r="S103" t="s">
        <v>3186</v>
      </c>
      <c r="T103" t="s">
        <v>3186</v>
      </c>
      <c r="U103" t="s">
        <v>3186</v>
      </c>
      <c r="V103" t="s">
        <v>3186</v>
      </c>
      <c r="W103" t="s">
        <v>3002</v>
      </c>
      <c r="X103" t="s">
        <v>3392</v>
      </c>
      <c r="Y103" t="s">
        <v>3186</v>
      </c>
      <c r="Z103" s="1" t="s">
        <v>3186</v>
      </c>
      <c r="AA103" t="s">
        <v>3363</v>
      </c>
      <c r="AB103" t="s">
        <v>3391</v>
      </c>
      <c r="AC103">
        <v>4</v>
      </c>
      <c r="AD103" t="s">
        <v>3434</v>
      </c>
      <c r="AE103">
        <v>0.5</v>
      </c>
      <c r="AF103">
        <v>0.5</v>
      </c>
      <c r="AG103" t="s">
        <v>3001</v>
      </c>
      <c r="AH103" t="s">
        <v>3186</v>
      </c>
      <c r="AI103">
        <v>1</v>
      </c>
      <c r="AJ103" t="s">
        <v>3186</v>
      </c>
      <c r="AK103" t="s">
        <v>3442</v>
      </c>
      <c r="AL103">
        <v>0.7</v>
      </c>
      <c r="AM103">
        <v>0.7</v>
      </c>
      <c r="AN103">
        <v>8</v>
      </c>
      <c r="AO103" t="s">
        <v>3186</v>
      </c>
      <c r="AP103" t="s">
        <v>3186</v>
      </c>
      <c r="AQ103" t="s">
        <v>3186</v>
      </c>
      <c r="AR103" t="s">
        <v>3186</v>
      </c>
      <c r="AS103" t="s">
        <v>3186</v>
      </c>
      <c r="AT103">
        <v>1</v>
      </c>
      <c r="AU103">
        <v>1</v>
      </c>
      <c r="AV103">
        <v>12</v>
      </c>
      <c r="AW103" t="s">
        <v>3434</v>
      </c>
      <c r="AX103">
        <v>0</v>
      </c>
    </row>
    <row r="104" spans="1:50" outlineLevel="1" x14ac:dyDescent="0.2">
      <c r="A104" t="s">
        <v>4254</v>
      </c>
      <c r="B104" t="s">
        <v>4249</v>
      </c>
      <c r="C104" t="s">
        <v>3393</v>
      </c>
      <c r="D104">
        <v>13</v>
      </c>
      <c r="E104">
        <v>24</v>
      </c>
      <c r="F104">
        <v>10</v>
      </c>
      <c r="G104">
        <v>5</v>
      </c>
      <c r="H104" t="s">
        <v>3186</v>
      </c>
      <c r="I104" t="s">
        <v>3423</v>
      </c>
      <c r="J104" t="s">
        <v>3391</v>
      </c>
      <c r="K104">
        <v>0.6</v>
      </c>
      <c r="L104" t="s">
        <v>3349</v>
      </c>
      <c r="M104" t="s">
        <v>3381</v>
      </c>
      <c r="N104">
        <v>45</v>
      </c>
      <c r="O104">
        <v>11</v>
      </c>
      <c r="P104" t="s">
        <v>4633</v>
      </c>
      <c r="Q104" t="s">
        <v>3186</v>
      </c>
      <c r="R104" t="s">
        <v>3186</v>
      </c>
      <c r="S104" t="s">
        <v>3186</v>
      </c>
      <c r="T104" t="s">
        <v>3186</v>
      </c>
      <c r="U104" t="s">
        <v>3186</v>
      </c>
      <c r="V104" t="s">
        <v>3186</v>
      </c>
      <c r="W104" t="s">
        <v>3002</v>
      </c>
      <c r="X104" t="s">
        <v>3392</v>
      </c>
      <c r="Y104" t="s">
        <v>3186</v>
      </c>
      <c r="Z104" s="1" t="s">
        <v>3186</v>
      </c>
      <c r="AA104" t="s">
        <v>3363</v>
      </c>
      <c r="AB104" t="s">
        <v>3391</v>
      </c>
      <c r="AC104">
        <v>4</v>
      </c>
      <c r="AD104" t="s">
        <v>3434</v>
      </c>
      <c r="AE104">
        <v>0.5</v>
      </c>
      <c r="AF104">
        <v>0.5</v>
      </c>
      <c r="AG104" t="s">
        <v>3001</v>
      </c>
      <c r="AH104" t="s">
        <v>3186</v>
      </c>
      <c r="AI104">
        <v>1</v>
      </c>
      <c r="AJ104" t="s">
        <v>3186</v>
      </c>
      <c r="AK104" t="s">
        <v>3442</v>
      </c>
      <c r="AL104">
        <v>0.7</v>
      </c>
      <c r="AM104">
        <v>0.7</v>
      </c>
      <c r="AN104">
        <v>8</v>
      </c>
      <c r="AO104" t="s">
        <v>4251</v>
      </c>
      <c r="AP104" t="s">
        <v>3186</v>
      </c>
      <c r="AQ104" t="s">
        <v>3186</v>
      </c>
      <c r="AR104" t="s">
        <v>3186</v>
      </c>
      <c r="AS104" t="s">
        <v>3186</v>
      </c>
      <c r="AT104">
        <v>1</v>
      </c>
      <c r="AU104">
        <v>1</v>
      </c>
      <c r="AV104">
        <v>12</v>
      </c>
      <c r="AW104" t="s">
        <v>3434</v>
      </c>
      <c r="AX104">
        <v>0</v>
      </c>
    </row>
    <row r="105" spans="1:50" outlineLevel="1" x14ac:dyDescent="0.2">
      <c r="A105" t="s">
        <v>4255</v>
      </c>
      <c r="B105" t="s">
        <v>4250</v>
      </c>
      <c r="C105" t="s">
        <v>3393</v>
      </c>
      <c r="D105">
        <v>13</v>
      </c>
      <c r="E105">
        <v>24</v>
      </c>
      <c r="F105">
        <v>10</v>
      </c>
      <c r="G105">
        <v>5.5</v>
      </c>
      <c r="H105" t="s">
        <v>3186</v>
      </c>
      <c r="I105" t="s">
        <v>3423</v>
      </c>
      <c r="J105" t="s">
        <v>3391</v>
      </c>
      <c r="K105">
        <v>0.6</v>
      </c>
      <c r="L105" t="s">
        <v>3349</v>
      </c>
      <c r="M105" t="s">
        <v>3381</v>
      </c>
      <c r="N105">
        <v>45</v>
      </c>
      <c r="O105">
        <v>11</v>
      </c>
      <c r="P105" t="s">
        <v>4633</v>
      </c>
      <c r="Q105" t="s">
        <v>3186</v>
      </c>
      <c r="R105" t="s">
        <v>3186</v>
      </c>
      <c r="S105" t="s">
        <v>3186</v>
      </c>
      <c r="T105" t="s">
        <v>3186</v>
      </c>
      <c r="U105" t="s">
        <v>3186</v>
      </c>
      <c r="V105" t="s">
        <v>3186</v>
      </c>
      <c r="W105" t="s">
        <v>3002</v>
      </c>
      <c r="X105" t="s">
        <v>3392</v>
      </c>
      <c r="Y105" t="s">
        <v>3186</v>
      </c>
      <c r="Z105" s="1" t="s">
        <v>3186</v>
      </c>
      <c r="AA105" t="s">
        <v>3363</v>
      </c>
      <c r="AB105" t="s">
        <v>3391</v>
      </c>
      <c r="AC105">
        <v>4</v>
      </c>
      <c r="AD105" t="s">
        <v>3434</v>
      </c>
      <c r="AE105">
        <v>0.5</v>
      </c>
      <c r="AF105">
        <v>0.5</v>
      </c>
      <c r="AG105" t="s">
        <v>3001</v>
      </c>
      <c r="AH105" t="s">
        <v>3186</v>
      </c>
      <c r="AI105">
        <v>1</v>
      </c>
      <c r="AJ105" t="s">
        <v>3186</v>
      </c>
      <c r="AK105" t="s">
        <v>3442</v>
      </c>
      <c r="AL105">
        <v>0.7</v>
      </c>
      <c r="AM105">
        <v>0.7</v>
      </c>
      <c r="AN105">
        <v>8</v>
      </c>
      <c r="AO105" t="s">
        <v>4252</v>
      </c>
      <c r="AP105" t="s">
        <v>3186</v>
      </c>
      <c r="AQ105" t="s">
        <v>3186</v>
      </c>
      <c r="AR105" t="s">
        <v>3186</v>
      </c>
      <c r="AS105" t="s">
        <v>3186</v>
      </c>
      <c r="AT105">
        <v>1</v>
      </c>
      <c r="AU105">
        <v>1</v>
      </c>
      <c r="AV105">
        <v>12</v>
      </c>
      <c r="AW105" t="s">
        <v>3434</v>
      </c>
      <c r="AX105">
        <v>0</v>
      </c>
    </row>
    <row r="106" spans="1:50" outlineLevel="1" x14ac:dyDescent="0.2">
      <c r="A106" t="s">
        <v>4256</v>
      </c>
      <c r="B106" t="s">
        <v>4257</v>
      </c>
      <c r="C106" t="s">
        <v>3393</v>
      </c>
      <c r="D106">
        <v>13</v>
      </c>
      <c r="E106">
        <v>24</v>
      </c>
      <c r="F106">
        <v>10</v>
      </c>
      <c r="G106">
        <v>5.5</v>
      </c>
      <c r="H106" t="s">
        <v>3186</v>
      </c>
      <c r="I106" t="s">
        <v>3423</v>
      </c>
      <c r="J106" t="s">
        <v>3391</v>
      </c>
      <c r="K106">
        <v>0.6</v>
      </c>
      <c r="L106" t="s">
        <v>3349</v>
      </c>
      <c r="M106" t="s">
        <v>3381</v>
      </c>
      <c r="N106">
        <v>45</v>
      </c>
      <c r="O106">
        <v>11</v>
      </c>
      <c r="P106" t="s">
        <v>4633</v>
      </c>
      <c r="Q106" t="s">
        <v>3186</v>
      </c>
      <c r="R106" t="s">
        <v>3186</v>
      </c>
      <c r="S106" t="s">
        <v>3186</v>
      </c>
      <c r="T106" t="s">
        <v>3186</v>
      </c>
      <c r="U106" t="s">
        <v>3186</v>
      </c>
      <c r="V106" t="s">
        <v>3186</v>
      </c>
      <c r="W106" t="s">
        <v>3002</v>
      </c>
      <c r="X106" t="s">
        <v>3392</v>
      </c>
      <c r="Y106" t="s">
        <v>3186</v>
      </c>
      <c r="Z106" s="1" t="s">
        <v>3186</v>
      </c>
      <c r="AA106" t="s">
        <v>3363</v>
      </c>
      <c r="AB106" t="s">
        <v>3391</v>
      </c>
      <c r="AC106">
        <v>4</v>
      </c>
      <c r="AD106" t="s">
        <v>3434</v>
      </c>
      <c r="AE106">
        <v>0.5</v>
      </c>
      <c r="AF106">
        <v>0.5</v>
      </c>
      <c r="AG106" t="s">
        <v>3001</v>
      </c>
      <c r="AH106" t="s">
        <v>3186</v>
      </c>
      <c r="AI106">
        <v>1</v>
      </c>
      <c r="AJ106" t="s">
        <v>3186</v>
      </c>
      <c r="AK106" t="s">
        <v>3442</v>
      </c>
      <c r="AL106">
        <v>0.7</v>
      </c>
      <c r="AM106">
        <v>0.7</v>
      </c>
      <c r="AN106">
        <v>8</v>
      </c>
      <c r="AO106" t="s">
        <v>4260</v>
      </c>
      <c r="AP106" t="s">
        <v>3186</v>
      </c>
      <c r="AQ106" t="s">
        <v>3186</v>
      </c>
      <c r="AR106" t="s">
        <v>3186</v>
      </c>
      <c r="AS106" t="s">
        <v>3186</v>
      </c>
      <c r="AT106">
        <v>1</v>
      </c>
      <c r="AU106">
        <v>1</v>
      </c>
      <c r="AV106">
        <v>12</v>
      </c>
      <c r="AW106" t="s">
        <v>3434</v>
      </c>
      <c r="AX106">
        <v>0</v>
      </c>
    </row>
    <row r="107" spans="1:50" outlineLevel="1" x14ac:dyDescent="0.2">
      <c r="A107" t="s">
        <v>4258</v>
      </c>
      <c r="B107" t="s">
        <v>4259</v>
      </c>
      <c r="C107" t="s">
        <v>3393</v>
      </c>
      <c r="D107">
        <v>13</v>
      </c>
      <c r="E107">
        <v>24</v>
      </c>
      <c r="F107">
        <v>10</v>
      </c>
      <c r="G107">
        <v>5.5</v>
      </c>
      <c r="H107" t="s">
        <v>3186</v>
      </c>
      <c r="I107" t="s">
        <v>3423</v>
      </c>
      <c r="J107" t="s">
        <v>3391</v>
      </c>
      <c r="K107">
        <v>0.6</v>
      </c>
      <c r="L107" t="s">
        <v>3349</v>
      </c>
      <c r="M107" t="s">
        <v>3381</v>
      </c>
      <c r="N107">
        <v>45</v>
      </c>
      <c r="O107">
        <v>11</v>
      </c>
      <c r="P107" t="s">
        <v>4633</v>
      </c>
      <c r="Q107" t="s">
        <v>3186</v>
      </c>
      <c r="R107" t="s">
        <v>3186</v>
      </c>
      <c r="S107" t="s">
        <v>3186</v>
      </c>
      <c r="T107" t="s">
        <v>3186</v>
      </c>
      <c r="U107" t="s">
        <v>3186</v>
      </c>
      <c r="V107" t="s">
        <v>3186</v>
      </c>
      <c r="W107" t="s">
        <v>3002</v>
      </c>
      <c r="X107" t="s">
        <v>3392</v>
      </c>
      <c r="Y107" t="s">
        <v>3186</v>
      </c>
      <c r="Z107" s="1" t="s">
        <v>3186</v>
      </c>
      <c r="AA107" t="s">
        <v>3363</v>
      </c>
      <c r="AB107" t="s">
        <v>3391</v>
      </c>
      <c r="AC107">
        <v>4</v>
      </c>
      <c r="AD107" t="s">
        <v>3434</v>
      </c>
      <c r="AE107">
        <v>0.5</v>
      </c>
      <c r="AF107">
        <v>0.5</v>
      </c>
      <c r="AG107" t="s">
        <v>3001</v>
      </c>
      <c r="AH107" t="s">
        <v>3186</v>
      </c>
      <c r="AI107">
        <v>1</v>
      </c>
      <c r="AJ107" t="s">
        <v>3186</v>
      </c>
      <c r="AK107" t="s">
        <v>3442</v>
      </c>
      <c r="AL107">
        <v>0.7</v>
      </c>
      <c r="AM107">
        <v>0.7</v>
      </c>
      <c r="AN107">
        <v>8</v>
      </c>
      <c r="AO107" t="s">
        <v>4512</v>
      </c>
      <c r="AP107" t="s">
        <v>3186</v>
      </c>
      <c r="AQ107" t="s">
        <v>3186</v>
      </c>
      <c r="AR107" t="s">
        <v>3186</v>
      </c>
      <c r="AS107" t="s">
        <v>3186</v>
      </c>
      <c r="AT107">
        <v>1</v>
      </c>
      <c r="AU107">
        <v>1</v>
      </c>
      <c r="AV107">
        <v>12</v>
      </c>
      <c r="AW107" t="s">
        <v>3434</v>
      </c>
      <c r="AX107">
        <v>0</v>
      </c>
    </row>
    <row r="108" spans="1:50" outlineLevel="1" x14ac:dyDescent="0.2">
      <c r="A108" t="s">
        <v>4261</v>
      </c>
      <c r="B108" t="s">
        <v>4262</v>
      </c>
      <c r="C108" t="s">
        <v>3393</v>
      </c>
      <c r="D108">
        <v>13</v>
      </c>
      <c r="E108">
        <v>24</v>
      </c>
      <c r="F108">
        <v>10</v>
      </c>
      <c r="G108">
        <v>5.5</v>
      </c>
      <c r="H108" t="s">
        <v>3186</v>
      </c>
      <c r="I108" t="s">
        <v>3423</v>
      </c>
      <c r="J108" t="s">
        <v>3391</v>
      </c>
      <c r="K108">
        <v>0.6</v>
      </c>
      <c r="L108" t="s">
        <v>3349</v>
      </c>
      <c r="M108" t="s">
        <v>3381</v>
      </c>
      <c r="N108">
        <v>45</v>
      </c>
      <c r="O108">
        <v>11</v>
      </c>
      <c r="P108" t="s">
        <v>4633</v>
      </c>
      <c r="Q108" t="s">
        <v>3186</v>
      </c>
      <c r="R108" t="s">
        <v>3186</v>
      </c>
      <c r="S108" t="s">
        <v>3186</v>
      </c>
      <c r="T108" t="s">
        <v>3186</v>
      </c>
      <c r="U108" t="s">
        <v>3186</v>
      </c>
      <c r="V108" t="s">
        <v>3186</v>
      </c>
      <c r="W108" t="s">
        <v>3002</v>
      </c>
      <c r="X108" t="s">
        <v>3392</v>
      </c>
      <c r="Y108" t="s">
        <v>3186</v>
      </c>
      <c r="Z108" s="1" t="s">
        <v>3186</v>
      </c>
      <c r="AA108" t="s">
        <v>3363</v>
      </c>
      <c r="AB108" t="s">
        <v>3391</v>
      </c>
      <c r="AC108">
        <v>4</v>
      </c>
      <c r="AD108" t="s">
        <v>3434</v>
      </c>
      <c r="AE108">
        <v>0.5</v>
      </c>
      <c r="AF108">
        <v>0.5</v>
      </c>
      <c r="AG108" t="s">
        <v>3001</v>
      </c>
      <c r="AH108" t="s">
        <v>3186</v>
      </c>
      <c r="AI108">
        <v>1</v>
      </c>
      <c r="AJ108" t="s">
        <v>3186</v>
      </c>
      <c r="AK108" t="s">
        <v>3442</v>
      </c>
      <c r="AL108">
        <v>0.7</v>
      </c>
      <c r="AM108">
        <v>0.7</v>
      </c>
      <c r="AN108">
        <v>8</v>
      </c>
      <c r="AO108" t="s">
        <v>4263</v>
      </c>
      <c r="AP108" t="s">
        <v>3186</v>
      </c>
      <c r="AQ108" t="s">
        <v>3186</v>
      </c>
      <c r="AR108" t="s">
        <v>3186</v>
      </c>
      <c r="AS108" t="s">
        <v>3186</v>
      </c>
      <c r="AT108">
        <v>1</v>
      </c>
      <c r="AU108">
        <v>1</v>
      </c>
      <c r="AV108">
        <v>12</v>
      </c>
      <c r="AW108" t="s">
        <v>3434</v>
      </c>
      <c r="AX108">
        <v>0</v>
      </c>
    </row>
    <row r="109" spans="1:50" outlineLevel="1" x14ac:dyDescent="0.2">
      <c r="A109" t="s">
        <v>4266</v>
      </c>
      <c r="B109" t="s">
        <v>4264</v>
      </c>
      <c r="C109" t="s">
        <v>3393</v>
      </c>
      <c r="D109">
        <v>13</v>
      </c>
      <c r="E109">
        <v>24</v>
      </c>
      <c r="F109">
        <v>10</v>
      </c>
      <c r="G109">
        <v>5</v>
      </c>
      <c r="H109" t="s">
        <v>3186</v>
      </c>
      <c r="I109" t="s">
        <v>3423</v>
      </c>
      <c r="J109" t="s">
        <v>3391</v>
      </c>
      <c r="K109">
        <v>0.6</v>
      </c>
      <c r="L109" t="s">
        <v>3349</v>
      </c>
      <c r="M109" t="s">
        <v>3381</v>
      </c>
      <c r="N109">
        <v>45</v>
      </c>
      <c r="O109">
        <v>11</v>
      </c>
      <c r="P109" t="s">
        <v>4633</v>
      </c>
      <c r="Q109" t="s">
        <v>3186</v>
      </c>
      <c r="R109" t="s">
        <v>3186</v>
      </c>
      <c r="S109" t="s">
        <v>3186</v>
      </c>
      <c r="T109" t="s">
        <v>3186</v>
      </c>
      <c r="U109" t="s">
        <v>3186</v>
      </c>
      <c r="V109" t="s">
        <v>3186</v>
      </c>
      <c r="W109" t="s">
        <v>3002</v>
      </c>
      <c r="X109" t="s">
        <v>3392</v>
      </c>
      <c r="Y109" t="s">
        <v>3186</v>
      </c>
      <c r="Z109" s="1" t="s">
        <v>3186</v>
      </c>
      <c r="AA109" t="s">
        <v>3363</v>
      </c>
      <c r="AB109" t="s">
        <v>3391</v>
      </c>
      <c r="AC109">
        <v>4</v>
      </c>
      <c r="AD109" t="s">
        <v>3434</v>
      </c>
      <c r="AE109">
        <v>0.5</v>
      </c>
      <c r="AF109">
        <v>0.5</v>
      </c>
      <c r="AG109" t="s">
        <v>3117</v>
      </c>
      <c r="AH109" t="s">
        <v>3186</v>
      </c>
      <c r="AI109">
        <v>1</v>
      </c>
      <c r="AJ109" t="s">
        <v>3186</v>
      </c>
      <c r="AK109" t="s">
        <v>3186</v>
      </c>
      <c r="AL109">
        <v>0.7</v>
      </c>
      <c r="AM109">
        <v>0.7</v>
      </c>
      <c r="AN109">
        <v>8</v>
      </c>
      <c r="AO109" t="s">
        <v>3186</v>
      </c>
      <c r="AP109" t="s">
        <v>3186</v>
      </c>
      <c r="AQ109" t="s">
        <v>3186</v>
      </c>
      <c r="AR109" t="s">
        <v>3186</v>
      </c>
      <c r="AS109" t="s">
        <v>3186</v>
      </c>
      <c r="AT109">
        <v>1</v>
      </c>
      <c r="AU109">
        <v>1</v>
      </c>
      <c r="AV109">
        <v>12</v>
      </c>
      <c r="AW109" t="s">
        <v>3434</v>
      </c>
      <c r="AX109">
        <v>0</v>
      </c>
    </row>
    <row r="110" spans="1:50" outlineLevel="1" x14ac:dyDescent="0.2">
      <c r="A110" t="s">
        <v>4267</v>
      </c>
      <c r="B110" t="s">
        <v>4265</v>
      </c>
      <c r="C110" t="s">
        <v>3393</v>
      </c>
      <c r="D110">
        <v>13</v>
      </c>
      <c r="E110">
        <v>24</v>
      </c>
      <c r="F110">
        <v>10</v>
      </c>
      <c r="G110">
        <v>5</v>
      </c>
      <c r="H110" t="s">
        <v>3186</v>
      </c>
      <c r="I110" t="s">
        <v>3423</v>
      </c>
      <c r="J110" t="s">
        <v>3391</v>
      </c>
      <c r="K110">
        <v>0.6</v>
      </c>
      <c r="L110" t="s">
        <v>3349</v>
      </c>
      <c r="M110" t="s">
        <v>3381</v>
      </c>
      <c r="N110">
        <v>45</v>
      </c>
      <c r="O110">
        <v>11</v>
      </c>
      <c r="P110" t="s">
        <v>4633</v>
      </c>
      <c r="Q110" t="s">
        <v>3186</v>
      </c>
      <c r="R110" t="s">
        <v>3186</v>
      </c>
      <c r="S110" t="s">
        <v>3186</v>
      </c>
      <c r="T110" t="s">
        <v>3186</v>
      </c>
      <c r="U110" t="s">
        <v>3186</v>
      </c>
      <c r="V110" t="s">
        <v>3186</v>
      </c>
      <c r="W110" t="s">
        <v>3002</v>
      </c>
      <c r="X110" t="s">
        <v>3392</v>
      </c>
      <c r="Y110" t="s">
        <v>3186</v>
      </c>
      <c r="Z110" s="1" t="s">
        <v>3186</v>
      </c>
      <c r="AA110" t="s">
        <v>3363</v>
      </c>
      <c r="AB110" t="s">
        <v>3391</v>
      </c>
      <c r="AC110">
        <v>4</v>
      </c>
      <c r="AD110" t="s">
        <v>3434</v>
      </c>
      <c r="AE110">
        <v>0.5</v>
      </c>
      <c r="AF110">
        <v>0.5</v>
      </c>
      <c r="AG110" t="s">
        <v>3117</v>
      </c>
      <c r="AH110" t="s">
        <v>3186</v>
      </c>
      <c r="AI110">
        <v>1</v>
      </c>
      <c r="AJ110" t="s">
        <v>3186</v>
      </c>
      <c r="AK110" t="s">
        <v>3186</v>
      </c>
      <c r="AL110">
        <v>0.7</v>
      </c>
      <c r="AM110">
        <v>0.7</v>
      </c>
      <c r="AN110">
        <v>8</v>
      </c>
      <c r="AO110" t="s">
        <v>3186</v>
      </c>
      <c r="AP110" t="s">
        <v>3186</v>
      </c>
      <c r="AQ110" t="s">
        <v>3186</v>
      </c>
      <c r="AR110" t="s">
        <v>3186</v>
      </c>
      <c r="AS110" t="s">
        <v>3186</v>
      </c>
      <c r="AT110">
        <v>1</v>
      </c>
      <c r="AU110">
        <v>1</v>
      </c>
      <c r="AV110">
        <v>12</v>
      </c>
      <c r="AW110" t="s">
        <v>3434</v>
      </c>
      <c r="AX110">
        <v>0</v>
      </c>
    </row>
    <row r="111" spans="1:50" outlineLevel="1" x14ac:dyDescent="0.2">
      <c r="A111" t="s">
        <v>4269</v>
      </c>
      <c r="B111" t="s">
        <v>4272</v>
      </c>
      <c r="C111" t="s">
        <v>3393</v>
      </c>
      <c r="D111">
        <v>13</v>
      </c>
      <c r="E111">
        <v>24</v>
      </c>
      <c r="F111">
        <v>10</v>
      </c>
      <c r="G111">
        <v>5.5</v>
      </c>
      <c r="H111" t="s">
        <v>3186</v>
      </c>
      <c r="I111" t="s">
        <v>3423</v>
      </c>
      <c r="J111" t="s">
        <v>3391</v>
      </c>
      <c r="K111">
        <v>0.6</v>
      </c>
      <c r="L111" t="s">
        <v>3349</v>
      </c>
      <c r="M111" t="s">
        <v>3381</v>
      </c>
      <c r="N111">
        <v>45</v>
      </c>
      <c r="O111">
        <v>11</v>
      </c>
      <c r="P111" t="s">
        <v>4633</v>
      </c>
      <c r="Q111" t="s">
        <v>3186</v>
      </c>
      <c r="R111" t="s">
        <v>3186</v>
      </c>
      <c r="S111" t="s">
        <v>3186</v>
      </c>
      <c r="T111" t="s">
        <v>3186</v>
      </c>
      <c r="U111" t="s">
        <v>3186</v>
      </c>
      <c r="V111" t="s">
        <v>3186</v>
      </c>
      <c r="W111" t="s">
        <v>3002</v>
      </c>
      <c r="X111" t="s">
        <v>3392</v>
      </c>
      <c r="Y111" t="s">
        <v>3186</v>
      </c>
      <c r="Z111" s="1" t="s">
        <v>3186</v>
      </c>
      <c r="AA111" t="s">
        <v>3363</v>
      </c>
      <c r="AB111" t="s">
        <v>3391</v>
      </c>
      <c r="AC111">
        <v>4</v>
      </c>
      <c r="AD111" t="s">
        <v>3434</v>
      </c>
      <c r="AE111">
        <v>0.5</v>
      </c>
      <c r="AF111">
        <v>0.5</v>
      </c>
      <c r="AG111" t="s">
        <v>3117</v>
      </c>
      <c r="AH111" t="s">
        <v>3186</v>
      </c>
      <c r="AI111">
        <v>1</v>
      </c>
      <c r="AJ111" t="s">
        <v>3186</v>
      </c>
      <c r="AK111" t="s">
        <v>3186</v>
      </c>
      <c r="AL111">
        <v>0.7</v>
      </c>
      <c r="AM111">
        <v>0.7</v>
      </c>
      <c r="AN111">
        <v>8</v>
      </c>
      <c r="AO111" t="s">
        <v>3186</v>
      </c>
      <c r="AP111" t="s">
        <v>3186</v>
      </c>
      <c r="AQ111" t="s">
        <v>3186</v>
      </c>
      <c r="AR111" t="s">
        <v>3186</v>
      </c>
      <c r="AS111" t="s">
        <v>3186</v>
      </c>
      <c r="AT111">
        <v>1</v>
      </c>
      <c r="AU111">
        <v>1</v>
      </c>
      <c r="AV111">
        <v>12</v>
      </c>
      <c r="AW111" t="s">
        <v>3434</v>
      </c>
      <c r="AX111">
        <v>0</v>
      </c>
    </row>
    <row r="112" spans="1:50" outlineLevel="1" x14ac:dyDescent="0.2">
      <c r="A112" t="s">
        <v>4270</v>
      </c>
      <c r="B112" t="s">
        <v>4271</v>
      </c>
      <c r="C112" t="s">
        <v>3393</v>
      </c>
      <c r="D112">
        <v>13</v>
      </c>
      <c r="E112">
        <v>24</v>
      </c>
      <c r="F112">
        <v>10</v>
      </c>
      <c r="G112">
        <v>5.5</v>
      </c>
      <c r="H112" t="s">
        <v>3186</v>
      </c>
      <c r="I112" t="s">
        <v>3423</v>
      </c>
      <c r="J112" t="s">
        <v>3391</v>
      </c>
      <c r="K112">
        <v>0.6</v>
      </c>
      <c r="L112" t="s">
        <v>3349</v>
      </c>
      <c r="M112" t="s">
        <v>3381</v>
      </c>
      <c r="N112">
        <v>45</v>
      </c>
      <c r="O112">
        <v>11</v>
      </c>
      <c r="P112" t="s">
        <v>4633</v>
      </c>
      <c r="Q112" t="s">
        <v>3186</v>
      </c>
      <c r="R112" t="s">
        <v>3186</v>
      </c>
      <c r="S112" t="s">
        <v>3186</v>
      </c>
      <c r="T112" t="s">
        <v>3186</v>
      </c>
      <c r="U112" t="s">
        <v>3186</v>
      </c>
      <c r="V112" t="s">
        <v>3186</v>
      </c>
      <c r="W112" t="s">
        <v>3002</v>
      </c>
      <c r="X112" t="s">
        <v>3392</v>
      </c>
      <c r="Y112" t="s">
        <v>3186</v>
      </c>
      <c r="Z112" s="1" t="s">
        <v>3186</v>
      </c>
      <c r="AA112" t="s">
        <v>3363</v>
      </c>
      <c r="AB112" t="s">
        <v>3391</v>
      </c>
      <c r="AC112">
        <v>4</v>
      </c>
      <c r="AD112" t="s">
        <v>3434</v>
      </c>
      <c r="AE112">
        <v>0.5</v>
      </c>
      <c r="AF112">
        <v>0.5</v>
      </c>
      <c r="AG112" t="s">
        <v>3117</v>
      </c>
      <c r="AH112" t="s">
        <v>3186</v>
      </c>
      <c r="AI112">
        <v>1</v>
      </c>
      <c r="AJ112" t="s">
        <v>3186</v>
      </c>
      <c r="AK112" t="s">
        <v>3186</v>
      </c>
      <c r="AL112">
        <v>0.7</v>
      </c>
      <c r="AM112">
        <v>0.7</v>
      </c>
      <c r="AN112">
        <v>8</v>
      </c>
      <c r="AO112" t="s">
        <v>3186</v>
      </c>
      <c r="AP112" t="s">
        <v>3186</v>
      </c>
      <c r="AQ112" t="s">
        <v>3186</v>
      </c>
      <c r="AR112" t="s">
        <v>3186</v>
      </c>
      <c r="AS112" t="s">
        <v>3186</v>
      </c>
      <c r="AT112">
        <v>1</v>
      </c>
      <c r="AU112">
        <v>1</v>
      </c>
      <c r="AV112">
        <v>12</v>
      </c>
      <c r="AW112" t="s">
        <v>3434</v>
      </c>
      <c r="AX112">
        <v>0</v>
      </c>
    </row>
    <row r="113" spans="1:50" outlineLevel="1" x14ac:dyDescent="0.2">
      <c r="A113" t="s">
        <v>4273</v>
      </c>
      <c r="B113" t="s">
        <v>4274</v>
      </c>
      <c r="C113" t="s">
        <v>3393</v>
      </c>
      <c r="D113">
        <v>13</v>
      </c>
      <c r="E113">
        <v>24</v>
      </c>
      <c r="F113">
        <v>10</v>
      </c>
      <c r="G113">
        <v>5</v>
      </c>
      <c r="H113" t="s">
        <v>3186</v>
      </c>
      <c r="I113" t="s">
        <v>3423</v>
      </c>
      <c r="J113" t="s">
        <v>3391</v>
      </c>
      <c r="K113">
        <v>0.6</v>
      </c>
      <c r="L113" t="s">
        <v>3349</v>
      </c>
      <c r="M113" t="s">
        <v>3381</v>
      </c>
      <c r="N113">
        <v>45</v>
      </c>
      <c r="O113">
        <v>11</v>
      </c>
      <c r="P113" t="s">
        <v>4633</v>
      </c>
      <c r="Q113" t="s">
        <v>3186</v>
      </c>
      <c r="R113" t="s">
        <v>3186</v>
      </c>
      <c r="S113" t="s">
        <v>3186</v>
      </c>
      <c r="T113" t="s">
        <v>3186</v>
      </c>
      <c r="U113" t="s">
        <v>3186</v>
      </c>
      <c r="V113" t="s">
        <v>3186</v>
      </c>
      <c r="W113" t="s">
        <v>3002</v>
      </c>
      <c r="X113" t="s">
        <v>3392</v>
      </c>
      <c r="Y113" t="s">
        <v>3186</v>
      </c>
      <c r="Z113" s="1" t="s">
        <v>3186</v>
      </c>
      <c r="AA113" t="s">
        <v>3363</v>
      </c>
      <c r="AB113" t="s">
        <v>3391</v>
      </c>
      <c r="AC113">
        <v>4</v>
      </c>
      <c r="AD113" t="s">
        <v>3434</v>
      </c>
      <c r="AE113">
        <v>0.5</v>
      </c>
      <c r="AF113">
        <v>0.5</v>
      </c>
      <c r="AG113" t="s">
        <v>3117</v>
      </c>
      <c r="AH113" t="s">
        <v>3186</v>
      </c>
      <c r="AI113">
        <v>1</v>
      </c>
      <c r="AJ113" t="s">
        <v>3186</v>
      </c>
      <c r="AK113" t="s">
        <v>3186</v>
      </c>
      <c r="AL113">
        <v>0.7</v>
      </c>
      <c r="AM113">
        <v>0.7</v>
      </c>
      <c r="AN113">
        <v>8</v>
      </c>
      <c r="AO113" t="s">
        <v>3186</v>
      </c>
      <c r="AP113" t="s">
        <v>3186</v>
      </c>
      <c r="AQ113" t="s">
        <v>3186</v>
      </c>
      <c r="AR113" t="s">
        <v>3186</v>
      </c>
      <c r="AS113" t="s">
        <v>3186</v>
      </c>
      <c r="AT113">
        <v>1</v>
      </c>
      <c r="AU113">
        <v>1</v>
      </c>
      <c r="AV113">
        <v>12</v>
      </c>
      <c r="AW113" t="s">
        <v>3434</v>
      </c>
      <c r="AX113">
        <v>0</v>
      </c>
    </row>
    <row r="114" spans="1:50" outlineLevel="1" x14ac:dyDescent="0.2">
      <c r="A114" t="s">
        <v>4275</v>
      </c>
      <c r="B114" t="s">
        <v>4276</v>
      </c>
      <c r="C114" t="s">
        <v>3393</v>
      </c>
      <c r="D114">
        <v>13</v>
      </c>
      <c r="E114">
        <v>24</v>
      </c>
      <c r="F114">
        <v>10</v>
      </c>
      <c r="G114">
        <v>5</v>
      </c>
      <c r="H114" t="s">
        <v>3186</v>
      </c>
      <c r="I114" t="s">
        <v>3423</v>
      </c>
      <c r="J114" t="s">
        <v>3391</v>
      </c>
      <c r="K114">
        <v>0.6</v>
      </c>
      <c r="L114" t="s">
        <v>3349</v>
      </c>
      <c r="M114" t="s">
        <v>3381</v>
      </c>
      <c r="N114">
        <v>45</v>
      </c>
      <c r="O114">
        <v>11</v>
      </c>
      <c r="P114" t="s">
        <v>4633</v>
      </c>
      <c r="Q114" t="s">
        <v>3186</v>
      </c>
      <c r="R114" t="s">
        <v>3186</v>
      </c>
      <c r="S114" t="s">
        <v>3186</v>
      </c>
      <c r="T114" t="s">
        <v>3186</v>
      </c>
      <c r="U114" t="s">
        <v>3186</v>
      </c>
      <c r="V114" t="s">
        <v>3186</v>
      </c>
      <c r="W114" t="s">
        <v>3002</v>
      </c>
      <c r="X114" t="s">
        <v>3392</v>
      </c>
      <c r="Y114" t="s">
        <v>3186</v>
      </c>
      <c r="Z114" s="1" t="s">
        <v>3186</v>
      </c>
      <c r="AA114" t="s">
        <v>3363</v>
      </c>
      <c r="AB114" t="s">
        <v>3391</v>
      </c>
      <c r="AC114">
        <v>4</v>
      </c>
      <c r="AD114" t="s">
        <v>3434</v>
      </c>
      <c r="AE114">
        <v>0.5</v>
      </c>
      <c r="AF114">
        <v>0.5</v>
      </c>
      <c r="AG114" t="s">
        <v>3117</v>
      </c>
      <c r="AH114" t="s">
        <v>3186</v>
      </c>
      <c r="AI114">
        <v>1</v>
      </c>
      <c r="AJ114" t="s">
        <v>3186</v>
      </c>
      <c r="AK114" t="s">
        <v>3186</v>
      </c>
      <c r="AL114">
        <v>0.7</v>
      </c>
      <c r="AM114">
        <v>0.7</v>
      </c>
      <c r="AN114">
        <v>8</v>
      </c>
      <c r="AO114" t="s">
        <v>3186</v>
      </c>
      <c r="AP114" t="s">
        <v>3186</v>
      </c>
      <c r="AQ114" t="s">
        <v>3186</v>
      </c>
      <c r="AR114" t="s">
        <v>3186</v>
      </c>
      <c r="AS114" t="s">
        <v>3186</v>
      </c>
      <c r="AT114">
        <v>1</v>
      </c>
      <c r="AU114">
        <v>1</v>
      </c>
      <c r="AV114">
        <v>12</v>
      </c>
      <c r="AW114" t="s">
        <v>3434</v>
      </c>
      <c r="AX114">
        <v>0</v>
      </c>
    </row>
    <row r="115" spans="1:50" outlineLevel="1" x14ac:dyDescent="0.2">
      <c r="A115" t="s">
        <v>4277</v>
      </c>
      <c r="B115" t="s">
        <v>4278</v>
      </c>
      <c r="C115" t="s">
        <v>3393</v>
      </c>
      <c r="D115">
        <v>13</v>
      </c>
      <c r="E115">
        <v>24</v>
      </c>
      <c r="F115">
        <v>10</v>
      </c>
      <c r="G115">
        <v>8</v>
      </c>
      <c r="H115" t="s">
        <v>3500</v>
      </c>
      <c r="I115" t="s">
        <v>3423</v>
      </c>
      <c r="J115" t="s">
        <v>3391</v>
      </c>
      <c r="K115">
        <v>0.6</v>
      </c>
      <c r="L115" t="s">
        <v>1384</v>
      </c>
      <c r="M115" t="s">
        <v>3381</v>
      </c>
      <c r="N115">
        <v>45</v>
      </c>
      <c r="O115">
        <v>11</v>
      </c>
      <c r="P115" t="s">
        <v>3186</v>
      </c>
      <c r="Q115" t="s">
        <v>3186</v>
      </c>
      <c r="R115" t="s">
        <v>4280</v>
      </c>
      <c r="S115" t="s">
        <v>3186</v>
      </c>
      <c r="T115" t="s">
        <v>3002</v>
      </c>
      <c r="U115" t="s">
        <v>3001</v>
      </c>
      <c r="V115" t="s">
        <v>2963</v>
      </c>
      <c r="W115" t="s">
        <v>3002</v>
      </c>
      <c r="X115" t="s">
        <v>3392</v>
      </c>
      <c r="Y115" t="s">
        <v>3186</v>
      </c>
      <c r="Z115" s="1" t="s">
        <v>3186</v>
      </c>
      <c r="AA115" t="s">
        <v>3363</v>
      </c>
      <c r="AB115" t="s">
        <v>3391</v>
      </c>
      <c r="AC115">
        <v>4</v>
      </c>
      <c r="AD115" t="s">
        <v>3434</v>
      </c>
      <c r="AE115">
        <v>0.5</v>
      </c>
      <c r="AF115">
        <v>0.5</v>
      </c>
      <c r="AG115" t="s">
        <v>3001</v>
      </c>
      <c r="AH115" t="s">
        <v>4279</v>
      </c>
      <c r="AI115">
        <v>1</v>
      </c>
      <c r="AJ115" t="s">
        <v>3186</v>
      </c>
      <c r="AK115" t="s">
        <v>3442</v>
      </c>
      <c r="AL115">
        <v>0.7</v>
      </c>
      <c r="AM115">
        <v>0.7</v>
      </c>
      <c r="AN115">
        <v>8</v>
      </c>
      <c r="AO115" t="s">
        <v>3186</v>
      </c>
      <c r="AP115" t="s">
        <v>3186</v>
      </c>
      <c r="AQ115" t="s">
        <v>3186</v>
      </c>
      <c r="AR115" t="s">
        <v>3186</v>
      </c>
      <c r="AS115" t="s">
        <v>3186</v>
      </c>
      <c r="AT115">
        <v>1</v>
      </c>
      <c r="AU115">
        <v>1</v>
      </c>
      <c r="AV115">
        <v>12</v>
      </c>
      <c r="AW115" t="s">
        <v>3434</v>
      </c>
      <c r="AX115">
        <v>0</v>
      </c>
    </row>
    <row r="116" spans="1:50" outlineLevel="1" x14ac:dyDescent="0.2">
      <c r="A116" t="s">
        <v>4281</v>
      </c>
      <c r="B116" t="s">
        <v>4282</v>
      </c>
      <c r="C116" t="s">
        <v>3393</v>
      </c>
      <c r="D116">
        <v>13</v>
      </c>
      <c r="E116">
        <v>24</v>
      </c>
      <c r="F116">
        <v>10</v>
      </c>
      <c r="G116">
        <v>5.5</v>
      </c>
      <c r="H116" t="s">
        <v>3186</v>
      </c>
      <c r="I116" t="s">
        <v>3423</v>
      </c>
      <c r="J116" t="s">
        <v>3391</v>
      </c>
      <c r="K116">
        <v>0.6</v>
      </c>
      <c r="L116" t="s">
        <v>3349</v>
      </c>
      <c r="M116" t="s">
        <v>3381</v>
      </c>
      <c r="N116">
        <v>45</v>
      </c>
      <c r="O116">
        <v>11</v>
      </c>
      <c r="P116" t="s">
        <v>4633</v>
      </c>
      <c r="Q116" t="s">
        <v>3186</v>
      </c>
      <c r="R116" t="s">
        <v>3186</v>
      </c>
      <c r="S116" t="s">
        <v>3186</v>
      </c>
      <c r="T116" t="s">
        <v>3186</v>
      </c>
      <c r="U116" t="s">
        <v>3186</v>
      </c>
      <c r="V116" t="s">
        <v>3186</v>
      </c>
      <c r="W116" t="s">
        <v>3002</v>
      </c>
      <c r="X116" t="s">
        <v>3392</v>
      </c>
      <c r="Y116" t="s">
        <v>3186</v>
      </c>
      <c r="Z116" s="1" t="s">
        <v>3186</v>
      </c>
      <c r="AA116" t="s">
        <v>3363</v>
      </c>
      <c r="AB116" t="s">
        <v>3391</v>
      </c>
      <c r="AC116">
        <v>4</v>
      </c>
      <c r="AD116" t="s">
        <v>3434</v>
      </c>
      <c r="AE116">
        <v>0.5</v>
      </c>
      <c r="AF116">
        <v>0.5</v>
      </c>
      <c r="AG116" t="s">
        <v>3001</v>
      </c>
      <c r="AH116" t="s">
        <v>3186</v>
      </c>
      <c r="AI116">
        <v>1</v>
      </c>
      <c r="AJ116" t="s">
        <v>3186</v>
      </c>
      <c r="AK116" t="s">
        <v>3442</v>
      </c>
      <c r="AL116">
        <v>0.7</v>
      </c>
      <c r="AM116">
        <v>0.7</v>
      </c>
      <c r="AN116">
        <v>8</v>
      </c>
      <c r="AO116" t="s">
        <v>4286</v>
      </c>
      <c r="AP116" t="s">
        <v>3186</v>
      </c>
      <c r="AQ116" t="s">
        <v>3186</v>
      </c>
      <c r="AR116" t="s">
        <v>3186</v>
      </c>
      <c r="AS116" t="s">
        <v>3186</v>
      </c>
      <c r="AT116">
        <v>1</v>
      </c>
      <c r="AU116">
        <v>1</v>
      </c>
      <c r="AV116">
        <v>12</v>
      </c>
      <c r="AW116" t="s">
        <v>3434</v>
      </c>
      <c r="AX116">
        <v>0</v>
      </c>
    </row>
    <row r="117" spans="1:50" outlineLevel="1" x14ac:dyDescent="0.2">
      <c r="A117" t="s">
        <v>2591</v>
      </c>
      <c r="B117" t="s">
        <v>4283</v>
      </c>
      <c r="C117" t="s">
        <v>3393</v>
      </c>
      <c r="D117">
        <v>13</v>
      </c>
      <c r="E117">
        <v>24</v>
      </c>
      <c r="F117">
        <v>10</v>
      </c>
      <c r="G117">
        <v>5.5</v>
      </c>
      <c r="H117" t="s">
        <v>3186</v>
      </c>
      <c r="I117" t="s">
        <v>3423</v>
      </c>
      <c r="J117" t="s">
        <v>3391</v>
      </c>
      <c r="K117">
        <v>0.6</v>
      </c>
      <c r="L117" t="s">
        <v>3349</v>
      </c>
      <c r="M117" t="s">
        <v>3381</v>
      </c>
      <c r="N117">
        <v>45</v>
      </c>
      <c r="O117">
        <v>11</v>
      </c>
      <c r="P117" t="s">
        <v>4633</v>
      </c>
      <c r="Q117" t="s">
        <v>3186</v>
      </c>
      <c r="R117" t="s">
        <v>3186</v>
      </c>
      <c r="S117" t="s">
        <v>3186</v>
      </c>
      <c r="T117" t="s">
        <v>3186</v>
      </c>
      <c r="U117" t="s">
        <v>3186</v>
      </c>
      <c r="V117" t="s">
        <v>3186</v>
      </c>
      <c r="W117" t="s">
        <v>3002</v>
      </c>
      <c r="X117" t="s">
        <v>3392</v>
      </c>
      <c r="Y117" t="s">
        <v>3186</v>
      </c>
      <c r="Z117" s="1" t="s">
        <v>3186</v>
      </c>
      <c r="AA117" t="s">
        <v>3363</v>
      </c>
      <c r="AB117" t="s">
        <v>3391</v>
      </c>
      <c r="AC117">
        <v>4</v>
      </c>
      <c r="AD117" t="s">
        <v>3434</v>
      </c>
      <c r="AE117">
        <v>0.5</v>
      </c>
      <c r="AF117">
        <v>0.5</v>
      </c>
      <c r="AG117" t="s">
        <v>3001</v>
      </c>
      <c r="AH117" t="s">
        <v>3186</v>
      </c>
      <c r="AI117">
        <v>1</v>
      </c>
      <c r="AJ117" t="s">
        <v>3186</v>
      </c>
      <c r="AK117" t="s">
        <v>3442</v>
      </c>
      <c r="AL117">
        <v>0.7</v>
      </c>
      <c r="AM117">
        <v>0.7</v>
      </c>
      <c r="AN117">
        <v>8</v>
      </c>
      <c r="AO117" t="s">
        <v>4293</v>
      </c>
      <c r="AP117" t="s">
        <v>3186</v>
      </c>
      <c r="AQ117" t="s">
        <v>3186</v>
      </c>
      <c r="AR117" t="s">
        <v>3186</v>
      </c>
      <c r="AS117" t="s">
        <v>3186</v>
      </c>
      <c r="AT117">
        <v>1</v>
      </c>
      <c r="AU117">
        <v>1</v>
      </c>
      <c r="AV117">
        <v>12</v>
      </c>
      <c r="AW117" t="s">
        <v>3434</v>
      </c>
      <c r="AX117">
        <v>0</v>
      </c>
    </row>
    <row r="118" spans="1:50" outlineLevel="1" x14ac:dyDescent="0.2">
      <c r="A118" t="s">
        <v>4284</v>
      </c>
      <c r="B118" t="s">
        <v>4285</v>
      </c>
      <c r="C118" t="s">
        <v>3393</v>
      </c>
      <c r="D118">
        <v>13</v>
      </c>
      <c r="E118">
        <v>24</v>
      </c>
      <c r="F118">
        <v>10</v>
      </c>
      <c r="G118">
        <v>5.5</v>
      </c>
      <c r="H118" t="s">
        <v>3186</v>
      </c>
      <c r="I118" t="s">
        <v>3423</v>
      </c>
      <c r="J118" t="s">
        <v>3391</v>
      </c>
      <c r="K118">
        <v>0.6</v>
      </c>
      <c r="L118" t="s">
        <v>3349</v>
      </c>
      <c r="M118" t="s">
        <v>3381</v>
      </c>
      <c r="N118">
        <v>45</v>
      </c>
      <c r="O118">
        <v>11</v>
      </c>
      <c r="P118" t="s">
        <v>4633</v>
      </c>
      <c r="Q118" t="s">
        <v>3186</v>
      </c>
      <c r="R118" t="s">
        <v>3186</v>
      </c>
      <c r="S118" t="s">
        <v>3186</v>
      </c>
      <c r="T118" t="s">
        <v>3186</v>
      </c>
      <c r="U118" t="s">
        <v>3186</v>
      </c>
      <c r="V118" t="s">
        <v>3186</v>
      </c>
      <c r="W118" t="s">
        <v>3002</v>
      </c>
      <c r="X118" t="s">
        <v>3392</v>
      </c>
      <c r="Y118" t="s">
        <v>3186</v>
      </c>
      <c r="Z118" s="1" t="s">
        <v>3186</v>
      </c>
      <c r="AA118" t="s">
        <v>3363</v>
      </c>
      <c r="AB118" t="s">
        <v>3391</v>
      </c>
      <c r="AC118">
        <v>4</v>
      </c>
      <c r="AD118" t="s">
        <v>3434</v>
      </c>
      <c r="AE118">
        <v>0.5</v>
      </c>
      <c r="AF118">
        <v>0.5</v>
      </c>
      <c r="AG118" t="s">
        <v>3001</v>
      </c>
      <c r="AH118" t="s">
        <v>3186</v>
      </c>
      <c r="AI118">
        <v>1</v>
      </c>
      <c r="AJ118" t="s">
        <v>3186</v>
      </c>
      <c r="AK118" t="s">
        <v>3442</v>
      </c>
      <c r="AL118">
        <v>0.7</v>
      </c>
      <c r="AM118">
        <v>0.7</v>
      </c>
      <c r="AN118">
        <v>8</v>
      </c>
      <c r="AO118" t="s">
        <v>4294</v>
      </c>
      <c r="AP118" t="s">
        <v>3186</v>
      </c>
      <c r="AQ118" t="s">
        <v>3186</v>
      </c>
      <c r="AR118" t="s">
        <v>3186</v>
      </c>
      <c r="AS118" t="s">
        <v>3186</v>
      </c>
      <c r="AT118">
        <v>1</v>
      </c>
      <c r="AU118">
        <v>1</v>
      </c>
      <c r="AV118">
        <v>12</v>
      </c>
      <c r="AW118" t="s">
        <v>3434</v>
      </c>
      <c r="AX118">
        <v>0</v>
      </c>
    </row>
    <row r="119" spans="1:50" outlineLevel="1" x14ac:dyDescent="0.2">
      <c r="A119" t="s">
        <v>4289</v>
      </c>
      <c r="B119" t="s">
        <v>4288</v>
      </c>
      <c r="C119" t="s">
        <v>3393</v>
      </c>
      <c r="D119">
        <v>13</v>
      </c>
      <c r="E119">
        <v>24</v>
      </c>
      <c r="F119">
        <v>10</v>
      </c>
      <c r="G119">
        <v>5</v>
      </c>
      <c r="H119" t="s">
        <v>3500</v>
      </c>
      <c r="I119" t="s">
        <v>3423</v>
      </c>
      <c r="J119" t="s">
        <v>3391</v>
      </c>
      <c r="K119">
        <v>0.6</v>
      </c>
      <c r="L119" t="s">
        <v>1384</v>
      </c>
      <c r="M119" t="s">
        <v>3381</v>
      </c>
      <c r="N119">
        <v>45</v>
      </c>
      <c r="O119">
        <v>11</v>
      </c>
      <c r="P119" t="s">
        <v>3186</v>
      </c>
      <c r="Q119" t="s">
        <v>3186</v>
      </c>
      <c r="R119" t="s">
        <v>4280</v>
      </c>
      <c r="S119" t="s">
        <v>3186</v>
      </c>
      <c r="T119" t="s">
        <v>3002</v>
      </c>
      <c r="U119" t="s">
        <v>3001</v>
      </c>
      <c r="V119" t="s">
        <v>2976</v>
      </c>
      <c r="W119" t="s">
        <v>3002</v>
      </c>
      <c r="X119" t="s">
        <v>3392</v>
      </c>
      <c r="Y119" t="s">
        <v>3186</v>
      </c>
      <c r="Z119" s="1" t="s">
        <v>3186</v>
      </c>
      <c r="AA119" t="s">
        <v>3363</v>
      </c>
      <c r="AB119" t="s">
        <v>3391</v>
      </c>
      <c r="AC119">
        <v>4</v>
      </c>
      <c r="AD119" t="s">
        <v>3434</v>
      </c>
      <c r="AE119">
        <v>0.5</v>
      </c>
      <c r="AF119">
        <v>0.5</v>
      </c>
      <c r="AG119" t="s">
        <v>3001</v>
      </c>
      <c r="AH119" t="s">
        <v>4292</v>
      </c>
      <c r="AI119">
        <v>1</v>
      </c>
      <c r="AJ119" t="s">
        <v>3186</v>
      </c>
      <c r="AK119" t="s">
        <v>3442</v>
      </c>
      <c r="AL119">
        <v>0.7</v>
      </c>
      <c r="AM119">
        <v>0.7</v>
      </c>
      <c r="AN119">
        <v>8</v>
      </c>
      <c r="AO119" t="s">
        <v>3186</v>
      </c>
      <c r="AP119" t="s">
        <v>3186</v>
      </c>
      <c r="AQ119" t="s">
        <v>3186</v>
      </c>
      <c r="AR119" t="s">
        <v>3186</v>
      </c>
      <c r="AS119" t="s">
        <v>3186</v>
      </c>
      <c r="AT119">
        <v>1</v>
      </c>
      <c r="AU119">
        <v>1</v>
      </c>
      <c r="AV119">
        <v>12</v>
      </c>
      <c r="AW119" t="s">
        <v>3434</v>
      </c>
      <c r="AX119">
        <v>0</v>
      </c>
    </row>
    <row r="120" spans="1:50" outlineLevel="1" x14ac:dyDescent="0.2">
      <c r="A120" t="s">
        <v>4290</v>
      </c>
      <c r="B120" t="s">
        <v>4291</v>
      </c>
      <c r="C120" t="s">
        <v>3393</v>
      </c>
      <c r="D120">
        <v>13</v>
      </c>
      <c r="E120">
        <v>24</v>
      </c>
      <c r="F120">
        <v>10</v>
      </c>
      <c r="G120">
        <v>8</v>
      </c>
      <c r="H120" t="s">
        <v>3500</v>
      </c>
      <c r="I120" t="s">
        <v>3423</v>
      </c>
      <c r="J120" t="s">
        <v>3391</v>
      </c>
      <c r="K120">
        <v>0.6</v>
      </c>
      <c r="L120" t="s">
        <v>1384</v>
      </c>
      <c r="M120" t="s">
        <v>3381</v>
      </c>
      <c r="N120">
        <v>45</v>
      </c>
      <c r="O120">
        <v>11</v>
      </c>
      <c r="P120" t="s">
        <v>3186</v>
      </c>
      <c r="Q120" t="s">
        <v>3186</v>
      </c>
      <c r="R120" t="s">
        <v>4280</v>
      </c>
      <c r="S120" t="s">
        <v>3186</v>
      </c>
      <c r="T120" t="s">
        <v>3002</v>
      </c>
      <c r="U120" t="s">
        <v>3001</v>
      </c>
      <c r="V120" t="s">
        <v>2677</v>
      </c>
      <c r="W120" t="s">
        <v>3002</v>
      </c>
      <c r="X120" t="s">
        <v>3392</v>
      </c>
      <c r="Y120" t="s">
        <v>3186</v>
      </c>
      <c r="Z120" s="1" t="s">
        <v>3186</v>
      </c>
      <c r="AA120" t="s">
        <v>3363</v>
      </c>
      <c r="AB120" t="s">
        <v>3391</v>
      </c>
      <c r="AC120">
        <v>4</v>
      </c>
      <c r="AD120" t="s">
        <v>3434</v>
      </c>
      <c r="AE120">
        <v>0.5</v>
      </c>
      <c r="AF120">
        <v>0.5</v>
      </c>
      <c r="AG120" t="s">
        <v>3001</v>
      </c>
      <c r="AH120" t="s">
        <v>3694</v>
      </c>
      <c r="AI120">
        <v>1</v>
      </c>
      <c r="AJ120" t="s">
        <v>3186</v>
      </c>
      <c r="AK120" t="s">
        <v>3442</v>
      </c>
      <c r="AL120">
        <v>0.7</v>
      </c>
      <c r="AM120">
        <v>0.7</v>
      </c>
      <c r="AN120">
        <v>8</v>
      </c>
      <c r="AO120" t="s">
        <v>3186</v>
      </c>
      <c r="AP120" t="s">
        <v>3186</v>
      </c>
      <c r="AQ120" t="s">
        <v>3186</v>
      </c>
      <c r="AR120" t="s">
        <v>3186</v>
      </c>
      <c r="AS120" t="s">
        <v>3186</v>
      </c>
      <c r="AT120">
        <v>1</v>
      </c>
      <c r="AU120">
        <v>1</v>
      </c>
      <c r="AV120">
        <v>12</v>
      </c>
      <c r="AW120" t="s">
        <v>3434</v>
      </c>
      <c r="AX120">
        <v>0</v>
      </c>
    </row>
    <row r="121" spans="1:50" outlineLevel="1" x14ac:dyDescent="0.2">
      <c r="A121" t="s">
        <v>3691</v>
      </c>
      <c r="B121" t="s">
        <v>3679</v>
      </c>
      <c r="C121" t="s">
        <v>3393</v>
      </c>
      <c r="D121">
        <v>13</v>
      </c>
      <c r="E121">
        <v>24</v>
      </c>
      <c r="F121">
        <v>10</v>
      </c>
      <c r="G121">
        <v>5.5</v>
      </c>
      <c r="H121" t="s">
        <v>3186</v>
      </c>
      <c r="I121" t="s">
        <v>3423</v>
      </c>
      <c r="J121" t="s">
        <v>3391</v>
      </c>
      <c r="K121">
        <v>0.6</v>
      </c>
      <c r="L121" t="s">
        <v>3349</v>
      </c>
      <c r="M121" t="s">
        <v>3381</v>
      </c>
      <c r="N121">
        <v>45</v>
      </c>
      <c r="O121">
        <v>11</v>
      </c>
      <c r="P121" t="s">
        <v>4632</v>
      </c>
      <c r="Q121" t="s">
        <v>3186</v>
      </c>
      <c r="R121" t="s">
        <v>3186</v>
      </c>
      <c r="S121" t="s">
        <v>3186</v>
      </c>
      <c r="T121" t="s">
        <v>3186</v>
      </c>
      <c r="U121" t="s">
        <v>3186</v>
      </c>
      <c r="V121" t="s">
        <v>3186</v>
      </c>
      <c r="W121" t="s">
        <v>3002</v>
      </c>
      <c r="X121" t="s">
        <v>3392</v>
      </c>
      <c r="Y121" t="s">
        <v>3186</v>
      </c>
      <c r="Z121" s="1" t="s">
        <v>3186</v>
      </c>
      <c r="AA121" t="s">
        <v>3363</v>
      </c>
      <c r="AB121" t="s">
        <v>3391</v>
      </c>
      <c r="AC121">
        <v>4</v>
      </c>
      <c r="AD121" t="s">
        <v>3434</v>
      </c>
      <c r="AE121">
        <v>0.5</v>
      </c>
      <c r="AF121">
        <v>0.5</v>
      </c>
      <c r="AG121" t="s">
        <v>3001</v>
      </c>
      <c r="AH121" t="s">
        <v>3675</v>
      </c>
      <c r="AI121">
        <v>1</v>
      </c>
      <c r="AJ121" t="s">
        <v>3186</v>
      </c>
      <c r="AK121" t="s">
        <v>3442</v>
      </c>
      <c r="AL121">
        <v>0.7</v>
      </c>
      <c r="AM121">
        <v>0.7</v>
      </c>
      <c r="AN121">
        <v>8</v>
      </c>
      <c r="AO121" t="s">
        <v>3186</v>
      </c>
      <c r="AP121" t="s">
        <v>3186</v>
      </c>
      <c r="AQ121" t="s">
        <v>3186</v>
      </c>
      <c r="AR121" t="s">
        <v>3186</v>
      </c>
      <c r="AS121" t="s">
        <v>3186</v>
      </c>
      <c r="AT121">
        <v>1</v>
      </c>
      <c r="AU121">
        <v>1</v>
      </c>
      <c r="AV121">
        <v>12</v>
      </c>
      <c r="AW121" t="s">
        <v>3434</v>
      </c>
      <c r="AX121">
        <v>0</v>
      </c>
    </row>
    <row r="122" spans="1:50" outlineLevel="1" x14ac:dyDescent="0.2">
      <c r="A122" t="s">
        <v>4618</v>
      </c>
      <c r="B122" t="s">
        <v>3682</v>
      </c>
      <c r="C122" t="s">
        <v>3393</v>
      </c>
      <c r="D122">
        <v>13</v>
      </c>
      <c r="E122">
        <v>24</v>
      </c>
      <c r="F122">
        <v>10</v>
      </c>
      <c r="G122">
        <v>5.5</v>
      </c>
      <c r="H122" t="s">
        <v>3186</v>
      </c>
      <c r="I122" t="s">
        <v>3423</v>
      </c>
      <c r="J122" t="s">
        <v>3391</v>
      </c>
      <c r="K122">
        <v>0.6</v>
      </c>
      <c r="L122" t="s">
        <v>3349</v>
      </c>
      <c r="M122" t="s">
        <v>3381</v>
      </c>
      <c r="N122">
        <v>45</v>
      </c>
      <c r="O122">
        <v>11</v>
      </c>
      <c r="P122" t="s">
        <v>4632</v>
      </c>
      <c r="Q122" t="s">
        <v>3186</v>
      </c>
      <c r="R122" t="s">
        <v>3186</v>
      </c>
      <c r="S122" t="s">
        <v>3186</v>
      </c>
      <c r="T122" t="s">
        <v>3186</v>
      </c>
      <c r="U122" t="s">
        <v>3186</v>
      </c>
      <c r="V122" t="s">
        <v>3186</v>
      </c>
      <c r="W122" t="s">
        <v>3002</v>
      </c>
      <c r="X122" t="s">
        <v>3392</v>
      </c>
      <c r="Y122" t="s">
        <v>3186</v>
      </c>
      <c r="Z122" s="1" t="s">
        <v>3186</v>
      </c>
      <c r="AA122" t="s">
        <v>3363</v>
      </c>
      <c r="AB122" t="s">
        <v>3391</v>
      </c>
      <c r="AC122">
        <v>4</v>
      </c>
      <c r="AD122" t="s">
        <v>3434</v>
      </c>
      <c r="AE122">
        <v>0.5</v>
      </c>
      <c r="AF122">
        <v>0.5</v>
      </c>
      <c r="AG122" t="s">
        <v>3001</v>
      </c>
      <c r="AH122" t="s">
        <v>3698</v>
      </c>
      <c r="AI122">
        <v>1</v>
      </c>
      <c r="AJ122" t="s">
        <v>3186</v>
      </c>
      <c r="AK122" t="s">
        <v>3442</v>
      </c>
      <c r="AL122">
        <v>0.7</v>
      </c>
      <c r="AM122">
        <v>0.7</v>
      </c>
      <c r="AN122">
        <v>8</v>
      </c>
      <c r="AO122" t="s">
        <v>3186</v>
      </c>
      <c r="AP122" t="s">
        <v>3186</v>
      </c>
      <c r="AQ122" t="s">
        <v>3186</v>
      </c>
      <c r="AR122" t="s">
        <v>3186</v>
      </c>
      <c r="AS122" t="s">
        <v>3186</v>
      </c>
      <c r="AT122">
        <v>1</v>
      </c>
      <c r="AU122">
        <v>1</v>
      </c>
      <c r="AV122">
        <v>12</v>
      </c>
      <c r="AW122" t="s">
        <v>3434</v>
      </c>
      <c r="AX122">
        <v>0</v>
      </c>
    </row>
    <row r="123" spans="1:50" outlineLevel="1" x14ac:dyDescent="0.2">
      <c r="A123" t="s">
        <v>4616</v>
      </c>
      <c r="B123" t="s">
        <v>3683</v>
      </c>
      <c r="C123" t="s">
        <v>3393</v>
      </c>
      <c r="D123">
        <v>13</v>
      </c>
      <c r="E123">
        <v>24</v>
      </c>
      <c r="F123">
        <v>10</v>
      </c>
      <c r="G123">
        <v>5.5</v>
      </c>
      <c r="H123" t="s">
        <v>3186</v>
      </c>
      <c r="I123" t="s">
        <v>3423</v>
      </c>
      <c r="J123" t="s">
        <v>3391</v>
      </c>
      <c r="K123">
        <v>0.6</v>
      </c>
      <c r="L123" t="s">
        <v>3349</v>
      </c>
      <c r="M123" t="s">
        <v>3381</v>
      </c>
      <c r="N123">
        <v>45</v>
      </c>
      <c r="O123">
        <v>11</v>
      </c>
      <c r="P123" t="s">
        <v>4632</v>
      </c>
      <c r="Q123" t="s">
        <v>3186</v>
      </c>
      <c r="R123" t="s">
        <v>3186</v>
      </c>
      <c r="S123" t="s">
        <v>3186</v>
      </c>
      <c r="T123" t="s">
        <v>3186</v>
      </c>
      <c r="U123" t="s">
        <v>3186</v>
      </c>
      <c r="V123" t="s">
        <v>3186</v>
      </c>
      <c r="W123" t="s">
        <v>3002</v>
      </c>
      <c r="X123" t="s">
        <v>3392</v>
      </c>
      <c r="Y123" t="s">
        <v>3186</v>
      </c>
      <c r="Z123" s="1" t="s">
        <v>3186</v>
      </c>
      <c r="AA123" t="s">
        <v>3363</v>
      </c>
      <c r="AB123" t="s">
        <v>3391</v>
      </c>
      <c r="AC123">
        <v>4</v>
      </c>
      <c r="AD123" t="s">
        <v>3434</v>
      </c>
      <c r="AE123">
        <v>0.5</v>
      </c>
      <c r="AF123">
        <v>0.5</v>
      </c>
      <c r="AG123" t="s">
        <v>3001</v>
      </c>
      <c r="AH123" t="s">
        <v>3594</v>
      </c>
      <c r="AI123">
        <v>1</v>
      </c>
      <c r="AJ123" t="s">
        <v>3186</v>
      </c>
      <c r="AK123" t="s">
        <v>3442</v>
      </c>
      <c r="AL123">
        <v>0.7</v>
      </c>
      <c r="AM123">
        <v>0.7</v>
      </c>
      <c r="AN123">
        <v>8</v>
      </c>
      <c r="AO123" t="s">
        <v>3186</v>
      </c>
      <c r="AP123" t="s">
        <v>3186</v>
      </c>
      <c r="AQ123" t="s">
        <v>3186</v>
      </c>
      <c r="AR123" t="s">
        <v>3186</v>
      </c>
      <c r="AS123" t="s">
        <v>3186</v>
      </c>
      <c r="AT123">
        <v>1</v>
      </c>
      <c r="AU123">
        <v>1</v>
      </c>
      <c r="AV123">
        <v>12</v>
      </c>
      <c r="AW123" t="s">
        <v>3434</v>
      </c>
      <c r="AX123">
        <v>0</v>
      </c>
    </row>
    <row r="124" spans="1:50" outlineLevel="1" x14ac:dyDescent="0.2">
      <c r="A124" t="s">
        <v>4617</v>
      </c>
      <c r="B124" t="s">
        <v>3684</v>
      </c>
      <c r="C124" t="s">
        <v>3393</v>
      </c>
      <c r="D124">
        <v>13</v>
      </c>
      <c r="E124">
        <v>24</v>
      </c>
      <c r="F124">
        <v>10</v>
      </c>
      <c r="G124">
        <v>5.5</v>
      </c>
      <c r="H124" t="s">
        <v>3186</v>
      </c>
      <c r="I124" t="s">
        <v>3423</v>
      </c>
      <c r="J124" t="s">
        <v>3391</v>
      </c>
      <c r="K124">
        <v>0.6</v>
      </c>
      <c r="L124" t="s">
        <v>3349</v>
      </c>
      <c r="M124" t="s">
        <v>3381</v>
      </c>
      <c r="N124">
        <v>45</v>
      </c>
      <c r="O124">
        <v>11</v>
      </c>
      <c r="P124" t="s">
        <v>4632</v>
      </c>
      <c r="Q124" t="s">
        <v>3186</v>
      </c>
      <c r="R124" t="s">
        <v>3186</v>
      </c>
      <c r="S124" t="s">
        <v>3186</v>
      </c>
      <c r="T124" t="s">
        <v>3186</v>
      </c>
      <c r="U124" t="s">
        <v>3186</v>
      </c>
      <c r="V124" t="s">
        <v>3186</v>
      </c>
      <c r="W124" t="s">
        <v>3002</v>
      </c>
      <c r="X124" t="s">
        <v>3392</v>
      </c>
      <c r="Y124" t="s">
        <v>3186</v>
      </c>
      <c r="Z124" s="1" t="s">
        <v>3186</v>
      </c>
      <c r="AA124" t="s">
        <v>3363</v>
      </c>
      <c r="AB124" t="s">
        <v>3391</v>
      </c>
      <c r="AC124">
        <v>4</v>
      </c>
      <c r="AD124" t="s">
        <v>3434</v>
      </c>
      <c r="AE124">
        <v>0.5</v>
      </c>
      <c r="AF124">
        <v>0.5</v>
      </c>
      <c r="AG124" t="s">
        <v>3001</v>
      </c>
      <c r="AH124" t="s">
        <v>3503</v>
      </c>
      <c r="AI124">
        <v>1</v>
      </c>
      <c r="AJ124" t="s">
        <v>3186</v>
      </c>
      <c r="AK124" t="s">
        <v>3442</v>
      </c>
      <c r="AL124">
        <v>0.7</v>
      </c>
      <c r="AM124">
        <v>0.7</v>
      </c>
      <c r="AN124">
        <v>8</v>
      </c>
      <c r="AO124" t="s">
        <v>3186</v>
      </c>
      <c r="AP124" t="s">
        <v>3186</v>
      </c>
      <c r="AQ124" t="s">
        <v>3186</v>
      </c>
      <c r="AR124" t="s">
        <v>3186</v>
      </c>
      <c r="AS124" t="s">
        <v>3186</v>
      </c>
      <c r="AT124">
        <v>1</v>
      </c>
      <c r="AU124">
        <v>1</v>
      </c>
      <c r="AV124">
        <v>12</v>
      </c>
      <c r="AW124" t="s">
        <v>3434</v>
      </c>
      <c r="AX124">
        <v>0</v>
      </c>
    </row>
    <row r="125" spans="1:50" outlineLevel="1" x14ac:dyDescent="0.2">
      <c r="A125" t="s">
        <v>4621</v>
      </c>
      <c r="B125" t="s">
        <v>3685</v>
      </c>
      <c r="C125" t="s">
        <v>3393</v>
      </c>
      <c r="D125">
        <v>13</v>
      </c>
      <c r="E125">
        <v>24</v>
      </c>
      <c r="F125">
        <v>10</v>
      </c>
      <c r="G125">
        <v>5.5</v>
      </c>
      <c r="H125" t="s">
        <v>3186</v>
      </c>
      <c r="I125" t="s">
        <v>3423</v>
      </c>
      <c r="J125" t="s">
        <v>3391</v>
      </c>
      <c r="K125">
        <v>0.6</v>
      </c>
      <c r="L125" t="s">
        <v>3349</v>
      </c>
      <c r="M125" t="s">
        <v>3381</v>
      </c>
      <c r="N125">
        <v>45</v>
      </c>
      <c r="O125">
        <v>11</v>
      </c>
      <c r="P125" t="s">
        <v>4632</v>
      </c>
      <c r="Q125" t="s">
        <v>3186</v>
      </c>
      <c r="R125" t="s">
        <v>3186</v>
      </c>
      <c r="S125" t="s">
        <v>3186</v>
      </c>
      <c r="T125" t="s">
        <v>3186</v>
      </c>
      <c r="U125" t="s">
        <v>3186</v>
      </c>
      <c r="V125" t="s">
        <v>3186</v>
      </c>
      <c r="W125" t="s">
        <v>3002</v>
      </c>
      <c r="X125" t="s">
        <v>3392</v>
      </c>
      <c r="Y125" t="s">
        <v>3186</v>
      </c>
      <c r="Z125" s="1" t="s">
        <v>3186</v>
      </c>
      <c r="AA125" t="s">
        <v>3363</v>
      </c>
      <c r="AB125" t="s">
        <v>3391</v>
      </c>
      <c r="AC125">
        <v>4</v>
      </c>
      <c r="AD125" t="s">
        <v>3434</v>
      </c>
      <c r="AE125">
        <v>0.5</v>
      </c>
      <c r="AF125">
        <v>0.5</v>
      </c>
      <c r="AG125" t="s">
        <v>3001</v>
      </c>
      <c r="AH125" t="s">
        <v>3697</v>
      </c>
      <c r="AI125">
        <v>1</v>
      </c>
      <c r="AJ125" t="s">
        <v>3186</v>
      </c>
      <c r="AK125" t="s">
        <v>3442</v>
      </c>
      <c r="AL125">
        <v>0.7</v>
      </c>
      <c r="AM125">
        <v>0.7</v>
      </c>
      <c r="AN125">
        <v>8</v>
      </c>
      <c r="AO125" t="s">
        <v>3186</v>
      </c>
      <c r="AP125" t="s">
        <v>3186</v>
      </c>
      <c r="AQ125" t="s">
        <v>3186</v>
      </c>
      <c r="AR125" t="s">
        <v>3186</v>
      </c>
      <c r="AS125" t="s">
        <v>3186</v>
      </c>
      <c r="AT125">
        <v>1</v>
      </c>
      <c r="AU125">
        <v>1</v>
      </c>
      <c r="AV125">
        <v>12</v>
      </c>
      <c r="AW125" t="s">
        <v>3434</v>
      </c>
      <c r="AX125">
        <v>0</v>
      </c>
    </row>
    <row r="126" spans="1:50" outlineLevel="1" x14ac:dyDescent="0.2">
      <c r="A126" t="s">
        <v>4620</v>
      </c>
      <c r="B126" t="s">
        <v>3686</v>
      </c>
      <c r="C126" t="s">
        <v>3393</v>
      </c>
      <c r="D126">
        <v>13</v>
      </c>
      <c r="E126">
        <v>24</v>
      </c>
      <c r="F126">
        <v>10</v>
      </c>
      <c r="G126">
        <v>5.5</v>
      </c>
      <c r="H126" t="s">
        <v>3186</v>
      </c>
      <c r="I126" t="s">
        <v>3423</v>
      </c>
      <c r="J126" t="s">
        <v>3391</v>
      </c>
      <c r="K126">
        <v>0.6</v>
      </c>
      <c r="L126" t="s">
        <v>3349</v>
      </c>
      <c r="M126" t="s">
        <v>3381</v>
      </c>
      <c r="N126">
        <v>45</v>
      </c>
      <c r="O126">
        <v>11</v>
      </c>
      <c r="P126" t="s">
        <v>4632</v>
      </c>
      <c r="Q126" t="s">
        <v>3186</v>
      </c>
      <c r="R126" t="s">
        <v>3186</v>
      </c>
      <c r="S126" t="s">
        <v>3186</v>
      </c>
      <c r="T126" t="s">
        <v>3186</v>
      </c>
      <c r="U126" t="s">
        <v>3186</v>
      </c>
      <c r="V126" t="s">
        <v>3186</v>
      </c>
      <c r="W126" t="s">
        <v>3002</v>
      </c>
      <c r="X126" t="s">
        <v>3392</v>
      </c>
      <c r="Y126" t="s">
        <v>3186</v>
      </c>
      <c r="Z126" s="1" t="s">
        <v>3186</v>
      </c>
      <c r="AA126" t="s">
        <v>3363</v>
      </c>
      <c r="AB126" t="s">
        <v>3391</v>
      </c>
      <c r="AC126">
        <v>4</v>
      </c>
      <c r="AD126" t="s">
        <v>3434</v>
      </c>
      <c r="AE126">
        <v>0.5</v>
      </c>
      <c r="AF126">
        <v>0.5</v>
      </c>
      <c r="AG126" t="s">
        <v>3001</v>
      </c>
      <c r="AH126" t="s">
        <v>3712</v>
      </c>
      <c r="AI126">
        <v>1</v>
      </c>
      <c r="AJ126" t="s">
        <v>3186</v>
      </c>
      <c r="AK126" t="s">
        <v>3442</v>
      </c>
      <c r="AL126">
        <v>0.7</v>
      </c>
      <c r="AM126">
        <v>0.7</v>
      </c>
      <c r="AN126">
        <v>8</v>
      </c>
      <c r="AO126" t="s">
        <v>3186</v>
      </c>
      <c r="AP126" t="s">
        <v>3186</v>
      </c>
      <c r="AQ126" t="s">
        <v>3186</v>
      </c>
      <c r="AR126" t="s">
        <v>3186</v>
      </c>
      <c r="AS126" t="s">
        <v>3186</v>
      </c>
      <c r="AT126">
        <v>1</v>
      </c>
      <c r="AU126">
        <v>1</v>
      </c>
      <c r="AV126">
        <v>12</v>
      </c>
      <c r="AW126" t="s">
        <v>3434</v>
      </c>
      <c r="AX126">
        <v>0</v>
      </c>
    </row>
    <row r="127" spans="1:50" outlineLevel="1" x14ac:dyDescent="0.2">
      <c r="A127" t="s">
        <v>4619</v>
      </c>
      <c r="B127" t="s">
        <v>3688</v>
      </c>
      <c r="C127" t="s">
        <v>3393</v>
      </c>
      <c r="D127">
        <v>13</v>
      </c>
      <c r="E127">
        <v>24</v>
      </c>
      <c r="F127">
        <v>10</v>
      </c>
      <c r="G127">
        <v>5.5</v>
      </c>
      <c r="H127" t="s">
        <v>3500</v>
      </c>
      <c r="I127" t="s">
        <v>3423</v>
      </c>
      <c r="J127" t="s">
        <v>3391</v>
      </c>
      <c r="K127">
        <v>0.6</v>
      </c>
      <c r="L127" t="s">
        <v>1384</v>
      </c>
      <c r="M127" t="s">
        <v>3381</v>
      </c>
      <c r="N127">
        <v>45</v>
      </c>
      <c r="O127">
        <v>11</v>
      </c>
      <c r="P127" t="s">
        <v>3186</v>
      </c>
      <c r="Q127" t="s">
        <v>3186</v>
      </c>
      <c r="R127" t="s">
        <v>3186</v>
      </c>
      <c r="S127" t="s">
        <v>3186</v>
      </c>
      <c r="T127" t="s">
        <v>3186</v>
      </c>
      <c r="U127" t="s">
        <v>3186</v>
      </c>
      <c r="V127" t="s">
        <v>3186</v>
      </c>
      <c r="W127" t="s">
        <v>3002</v>
      </c>
      <c r="X127" t="s">
        <v>3392</v>
      </c>
      <c r="Y127" t="s">
        <v>3186</v>
      </c>
      <c r="Z127" s="1" t="s">
        <v>3186</v>
      </c>
      <c r="AA127" t="s">
        <v>3363</v>
      </c>
      <c r="AB127" t="s">
        <v>3391</v>
      </c>
      <c r="AC127">
        <v>4</v>
      </c>
      <c r="AD127" t="s">
        <v>3434</v>
      </c>
      <c r="AE127">
        <v>0.5</v>
      </c>
      <c r="AF127">
        <v>0.5</v>
      </c>
      <c r="AG127" t="s">
        <v>3001</v>
      </c>
      <c r="AH127" t="s">
        <v>3696</v>
      </c>
      <c r="AI127">
        <v>1</v>
      </c>
      <c r="AJ127" t="s">
        <v>3186</v>
      </c>
      <c r="AK127" t="s">
        <v>3442</v>
      </c>
      <c r="AL127">
        <v>0.7</v>
      </c>
      <c r="AM127">
        <v>0.7</v>
      </c>
      <c r="AN127">
        <v>8</v>
      </c>
      <c r="AO127" t="s">
        <v>3186</v>
      </c>
      <c r="AP127" t="s">
        <v>3186</v>
      </c>
      <c r="AQ127" t="s">
        <v>3186</v>
      </c>
      <c r="AR127" t="s">
        <v>3186</v>
      </c>
      <c r="AS127" t="s">
        <v>3186</v>
      </c>
      <c r="AT127">
        <v>1</v>
      </c>
      <c r="AU127">
        <v>1</v>
      </c>
      <c r="AV127">
        <v>12</v>
      </c>
      <c r="AW127" t="s">
        <v>3434</v>
      </c>
      <c r="AX127">
        <v>0</v>
      </c>
    </row>
    <row r="128" spans="1:50" outlineLevel="1" x14ac:dyDescent="0.2">
      <c r="A128" t="s">
        <v>2218</v>
      </c>
      <c r="B128" t="s">
        <v>3692</v>
      </c>
      <c r="C128" t="s">
        <v>3393</v>
      </c>
      <c r="D128">
        <v>13</v>
      </c>
      <c r="E128">
        <v>24</v>
      </c>
      <c r="F128">
        <v>10</v>
      </c>
      <c r="G128">
        <v>5.5</v>
      </c>
      <c r="H128" t="s">
        <v>3500</v>
      </c>
      <c r="I128" t="s">
        <v>3423</v>
      </c>
      <c r="J128" t="s">
        <v>3391</v>
      </c>
      <c r="K128">
        <v>0.6</v>
      </c>
      <c r="L128" t="s">
        <v>1384</v>
      </c>
      <c r="M128" t="s">
        <v>3381</v>
      </c>
      <c r="N128">
        <v>45</v>
      </c>
      <c r="O128">
        <v>11</v>
      </c>
      <c r="P128" t="s">
        <v>3186</v>
      </c>
      <c r="Q128" t="s">
        <v>3186</v>
      </c>
      <c r="R128" t="s">
        <v>4280</v>
      </c>
      <c r="S128" t="s">
        <v>3186</v>
      </c>
      <c r="T128" t="s">
        <v>3002</v>
      </c>
      <c r="U128" t="s">
        <v>3001</v>
      </c>
      <c r="V128" t="s">
        <v>2677</v>
      </c>
      <c r="W128" t="s">
        <v>3002</v>
      </c>
      <c r="X128" t="s">
        <v>3392</v>
      </c>
      <c r="Y128" t="s">
        <v>3186</v>
      </c>
      <c r="Z128" s="1" t="s">
        <v>3186</v>
      </c>
      <c r="AA128" t="s">
        <v>3363</v>
      </c>
      <c r="AB128" t="s">
        <v>3391</v>
      </c>
      <c r="AC128">
        <v>4</v>
      </c>
      <c r="AD128" t="s">
        <v>3434</v>
      </c>
      <c r="AE128">
        <v>0.5</v>
      </c>
      <c r="AF128">
        <v>0.5</v>
      </c>
      <c r="AG128" t="s">
        <v>3001</v>
      </c>
      <c r="AH128" t="s">
        <v>3694</v>
      </c>
      <c r="AI128">
        <v>1</v>
      </c>
      <c r="AJ128" t="s">
        <v>3186</v>
      </c>
      <c r="AK128" t="s">
        <v>3442</v>
      </c>
      <c r="AL128">
        <v>0.7</v>
      </c>
      <c r="AM128">
        <v>0.7</v>
      </c>
      <c r="AN128">
        <v>8</v>
      </c>
      <c r="AO128" t="s">
        <v>3186</v>
      </c>
      <c r="AP128" t="s">
        <v>3186</v>
      </c>
      <c r="AQ128" t="s">
        <v>3186</v>
      </c>
      <c r="AR128" t="s">
        <v>3186</v>
      </c>
      <c r="AS128" t="s">
        <v>3186</v>
      </c>
      <c r="AT128">
        <v>1</v>
      </c>
      <c r="AU128">
        <v>1</v>
      </c>
      <c r="AV128">
        <v>12</v>
      </c>
      <c r="AW128" t="s">
        <v>3434</v>
      </c>
      <c r="AX128">
        <v>0</v>
      </c>
    </row>
    <row r="129" spans="1:50" outlineLevel="1" x14ac:dyDescent="0.2">
      <c r="A129" t="s">
        <v>4622</v>
      </c>
      <c r="B129" t="s">
        <v>3693</v>
      </c>
      <c r="C129" t="s">
        <v>3393</v>
      </c>
      <c r="D129">
        <v>13</v>
      </c>
      <c r="E129">
        <v>24</v>
      </c>
      <c r="F129">
        <v>10</v>
      </c>
      <c r="G129">
        <v>5.5</v>
      </c>
      <c r="H129" t="s">
        <v>3500</v>
      </c>
      <c r="I129" t="s">
        <v>3423</v>
      </c>
      <c r="J129" t="s">
        <v>3391</v>
      </c>
      <c r="K129">
        <v>0.6</v>
      </c>
      <c r="L129" t="s">
        <v>1384</v>
      </c>
      <c r="M129" t="s">
        <v>3381</v>
      </c>
      <c r="N129">
        <v>45</v>
      </c>
      <c r="O129">
        <v>11</v>
      </c>
      <c r="P129" t="s">
        <v>3186</v>
      </c>
      <c r="Q129" t="s">
        <v>3186</v>
      </c>
      <c r="R129" t="s">
        <v>4280</v>
      </c>
      <c r="S129" t="s">
        <v>3186</v>
      </c>
      <c r="T129" t="s">
        <v>3002</v>
      </c>
      <c r="U129" t="s">
        <v>3001</v>
      </c>
      <c r="V129" t="s">
        <v>2727</v>
      </c>
      <c r="W129" t="s">
        <v>3002</v>
      </c>
      <c r="X129" t="s">
        <v>3392</v>
      </c>
      <c r="Y129" t="s">
        <v>3186</v>
      </c>
      <c r="Z129" s="1" t="s">
        <v>3186</v>
      </c>
      <c r="AA129" t="s">
        <v>3363</v>
      </c>
      <c r="AB129" t="s">
        <v>3391</v>
      </c>
      <c r="AC129">
        <v>4</v>
      </c>
      <c r="AD129" t="s">
        <v>3434</v>
      </c>
      <c r="AE129">
        <v>0.5</v>
      </c>
      <c r="AF129">
        <v>0.5</v>
      </c>
      <c r="AG129" t="s">
        <v>3001</v>
      </c>
      <c r="AH129" t="s">
        <v>3695</v>
      </c>
      <c r="AI129">
        <v>1</v>
      </c>
      <c r="AJ129" t="s">
        <v>3186</v>
      </c>
      <c r="AK129" t="s">
        <v>3442</v>
      </c>
      <c r="AL129">
        <v>0.7</v>
      </c>
      <c r="AM129">
        <v>0.7</v>
      </c>
      <c r="AN129">
        <v>8</v>
      </c>
      <c r="AO129" t="s">
        <v>3186</v>
      </c>
      <c r="AP129" t="s">
        <v>3186</v>
      </c>
      <c r="AQ129" t="s">
        <v>3186</v>
      </c>
      <c r="AR129" t="s">
        <v>3186</v>
      </c>
      <c r="AS129" t="s">
        <v>3186</v>
      </c>
      <c r="AT129">
        <v>1</v>
      </c>
      <c r="AU129">
        <v>1</v>
      </c>
      <c r="AV129">
        <v>12</v>
      </c>
      <c r="AW129" t="s">
        <v>3434</v>
      </c>
      <c r="AX129">
        <v>0</v>
      </c>
    </row>
    <row r="130" spans="1:50" x14ac:dyDescent="0.2">
      <c r="A130" t="s">
        <v>4419</v>
      </c>
      <c r="B130" t="s">
        <v>3778</v>
      </c>
      <c r="C130" t="s">
        <v>3379</v>
      </c>
      <c r="D130">
        <v>13</v>
      </c>
      <c r="E130">
        <v>24</v>
      </c>
      <c r="F130">
        <v>10</v>
      </c>
      <c r="G130">
        <v>6</v>
      </c>
      <c r="H130" t="s">
        <v>3186</v>
      </c>
      <c r="I130" t="s">
        <v>3423</v>
      </c>
      <c r="J130" t="s">
        <v>3368</v>
      </c>
      <c r="K130">
        <v>0.6</v>
      </c>
      <c r="L130" t="s">
        <v>3349</v>
      </c>
      <c r="M130" t="s">
        <v>3381</v>
      </c>
      <c r="N130">
        <v>45</v>
      </c>
      <c r="O130">
        <v>11</v>
      </c>
      <c r="P130" t="s">
        <v>4600</v>
      </c>
      <c r="Q130" t="s">
        <v>3186</v>
      </c>
      <c r="R130" t="s">
        <v>3501</v>
      </c>
      <c r="S130" t="s">
        <v>3186</v>
      </c>
      <c r="T130" t="s">
        <v>3002</v>
      </c>
      <c r="U130" t="s">
        <v>3114</v>
      </c>
      <c r="V130" t="s">
        <v>1</v>
      </c>
      <c r="W130" t="s">
        <v>3002</v>
      </c>
      <c r="X130" t="s">
        <v>3390</v>
      </c>
      <c r="Y130" t="s">
        <v>3186</v>
      </c>
      <c r="Z130" s="1" t="s">
        <v>3793</v>
      </c>
      <c r="AA130" t="s">
        <v>3363</v>
      </c>
      <c r="AB130" t="s">
        <v>3391</v>
      </c>
      <c r="AC130">
        <v>4</v>
      </c>
      <c r="AD130" t="s">
        <v>3434</v>
      </c>
      <c r="AE130">
        <v>0.5</v>
      </c>
      <c r="AF130">
        <v>0.5</v>
      </c>
      <c r="AG130" t="s">
        <v>3117</v>
      </c>
      <c r="AH130" t="s">
        <v>3394</v>
      </c>
      <c r="AI130">
        <v>1</v>
      </c>
      <c r="AJ130" t="s">
        <v>3186</v>
      </c>
      <c r="AK130" t="s">
        <v>3382</v>
      </c>
      <c r="AL130">
        <v>0.7</v>
      </c>
      <c r="AM130">
        <v>0.7</v>
      </c>
      <c r="AN130">
        <v>8</v>
      </c>
      <c r="AO130" t="s">
        <v>3186</v>
      </c>
      <c r="AP130" t="s">
        <v>3186</v>
      </c>
      <c r="AQ130" t="s">
        <v>3186</v>
      </c>
      <c r="AR130" t="s">
        <v>3186</v>
      </c>
      <c r="AS130" t="s">
        <v>3186</v>
      </c>
      <c r="AT130">
        <v>1</v>
      </c>
      <c r="AU130">
        <v>1</v>
      </c>
      <c r="AV130">
        <v>12</v>
      </c>
      <c r="AW130" t="s">
        <v>3434</v>
      </c>
      <c r="AX130">
        <v>0</v>
      </c>
    </row>
    <row r="131" spans="1:50" outlineLevel="1" x14ac:dyDescent="0.2">
      <c r="A131" t="s">
        <v>4420</v>
      </c>
      <c r="B131" t="s">
        <v>3779</v>
      </c>
      <c r="C131" t="s">
        <v>3379</v>
      </c>
      <c r="D131">
        <v>13</v>
      </c>
      <c r="E131">
        <v>24</v>
      </c>
      <c r="F131">
        <v>10</v>
      </c>
      <c r="G131">
        <v>6</v>
      </c>
      <c r="H131" t="s">
        <v>3186</v>
      </c>
      <c r="I131" t="s">
        <v>3423</v>
      </c>
      <c r="J131" t="s">
        <v>3368</v>
      </c>
      <c r="K131">
        <v>0.6</v>
      </c>
      <c r="L131" t="s">
        <v>3349</v>
      </c>
      <c r="M131" t="s">
        <v>3381</v>
      </c>
      <c r="N131">
        <v>45</v>
      </c>
      <c r="O131">
        <v>11</v>
      </c>
      <c r="P131" t="s">
        <v>4600</v>
      </c>
      <c r="Q131" t="s">
        <v>3186</v>
      </c>
      <c r="R131" t="s">
        <v>3501</v>
      </c>
      <c r="S131" t="s">
        <v>3186</v>
      </c>
      <c r="T131" t="s">
        <v>3002</v>
      </c>
      <c r="U131" t="s">
        <v>3114</v>
      </c>
      <c r="V131" t="s">
        <v>1</v>
      </c>
      <c r="W131" t="s">
        <v>3002</v>
      </c>
      <c r="X131" t="s">
        <v>3390</v>
      </c>
      <c r="Y131" t="s">
        <v>3186</v>
      </c>
      <c r="Z131" s="1" t="s">
        <v>3793</v>
      </c>
      <c r="AA131" t="s">
        <v>3363</v>
      </c>
      <c r="AB131" t="s">
        <v>3391</v>
      </c>
      <c r="AC131">
        <v>4</v>
      </c>
      <c r="AD131" t="s">
        <v>3434</v>
      </c>
      <c r="AE131">
        <v>0.5</v>
      </c>
      <c r="AF131">
        <v>0.5</v>
      </c>
      <c r="AG131" t="s">
        <v>3117</v>
      </c>
      <c r="AH131" t="s">
        <v>3394</v>
      </c>
      <c r="AI131">
        <v>1</v>
      </c>
      <c r="AJ131" t="s">
        <v>3186</v>
      </c>
      <c r="AK131" t="s">
        <v>3382</v>
      </c>
      <c r="AL131">
        <v>0.7</v>
      </c>
      <c r="AM131">
        <v>0.7</v>
      </c>
      <c r="AN131">
        <v>8</v>
      </c>
      <c r="AO131" t="s">
        <v>3186</v>
      </c>
      <c r="AP131" t="s">
        <v>3186</v>
      </c>
      <c r="AQ131" t="s">
        <v>3186</v>
      </c>
      <c r="AR131" t="s">
        <v>3186</v>
      </c>
      <c r="AS131" t="s">
        <v>3186</v>
      </c>
      <c r="AT131">
        <v>1</v>
      </c>
      <c r="AU131">
        <v>1</v>
      </c>
      <c r="AV131">
        <v>12</v>
      </c>
      <c r="AW131" t="s">
        <v>3434</v>
      </c>
      <c r="AX131">
        <v>0</v>
      </c>
    </row>
    <row r="132" spans="1:50" outlineLevel="1" x14ac:dyDescent="0.2">
      <c r="A132" t="s">
        <v>4421</v>
      </c>
      <c r="B132" t="s">
        <v>3780</v>
      </c>
      <c r="C132" t="s">
        <v>3379</v>
      </c>
      <c r="D132">
        <v>13</v>
      </c>
      <c r="E132">
        <v>24</v>
      </c>
      <c r="F132">
        <v>10</v>
      </c>
      <c r="G132">
        <v>6</v>
      </c>
      <c r="H132" t="s">
        <v>3186</v>
      </c>
      <c r="I132" t="s">
        <v>3423</v>
      </c>
      <c r="J132" t="s">
        <v>3368</v>
      </c>
      <c r="K132">
        <v>0.6</v>
      </c>
      <c r="L132" t="s">
        <v>3349</v>
      </c>
      <c r="M132" t="s">
        <v>3381</v>
      </c>
      <c r="N132">
        <v>45</v>
      </c>
      <c r="O132">
        <v>11</v>
      </c>
      <c r="P132" t="s">
        <v>4600</v>
      </c>
      <c r="Q132" t="s">
        <v>3186</v>
      </c>
      <c r="R132" t="s">
        <v>3501</v>
      </c>
      <c r="S132" t="s">
        <v>3186</v>
      </c>
      <c r="T132" t="s">
        <v>3002</v>
      </c>
      <c r="U132" t="s">
        <v>3114</v>
      </c>
      <c r="V132" t="s">
        <v>1</v>
      </c>
      <c r="W132" t="s">
        <v>3002</v>
      </c>
      <c r="X132" t="s">
        <v>3390</v>
      </c>
      <c r="Y132" t="s">
        <v>3186</v>
      </c>
      <c r="Z132" s="1" t="s">
        <v>3793</v>
      </c>
      <c r="AA132" t="s">
        <v>3363</v>
      </c>
      <c r="AB132" t="s">
        <v>3391</v>
      </c>
      <c r="AC132">
        <v>4</v>
      </c>
      <c r="AD132" t="s">
        <v>3434</v>
      </c>
      <c r="AE132">
        <v>0.5</v>
      </c>
      <c r="AF132">
        <v>0.5</v>
      </c>
      <c r="AG132" t="s">
        <v>3117</v>
      </c>
      <c r="AH132" t="s">
        <v>3394</v>
      </c>
      <c r="AI132">
        <v>1</v>
      </c>
      <c r="AJ132" t="s">
        <v>3186</v>
      </c>
      <c r="AK132" t="s">
        <v>3382</v>
      </c>
      <c r="AL132">
        <v>0.7</v>
      </c>
      <c r="AM132">
        <v>0.7</v>
      </c>
      <c r="AN132">
        <v>8</v>
      </c>
      <c r="AO132" t="s">
        <v>3186</v>
      </c>
      <c r="AP132" t="s">
        <v>3186</v>
      </c>
      <c r="AQ132" t="s">
        <v>3186</v>
      </c>
      <c r="AR132" t="s">
        <v>3186</v>
      </c>
      <c r="AS132" t="s">
        <v>3186</v>
      </c>
      <c r="AT132">
        <v>1</v>
      </c>
      <c r="AU132">
        <v>1</v>
      </c>
      <c r="AV132">
        <v>12</v>
      </c>
      <c r="AW132" t="s">
        <v>3434</v>
      </c>
      <c r="AX132">
        <v>0</v>
      </c>
    </row>
    <row r="133" spans="1:50" outlineLevel="1" x14ac:dyDescent="0.2">
      <c r="A133" t="s">
        <v>4422</v>
      </c>
      <c r="B133" t="s">
        <v>3781</v>
      </c>
      <c r="C133" t="s">
        <v>3379</v>
      </c>
      <c r="D133">
        <v>13</v>
      </c>
      <c r="E133">
        <v>24</v>
      </c>
      <c r="F133">
        <v>10</v>
      </c>
      <c r="G133">
        <v>6</v>
      </c>
      <c r="H133" t="s">
        <v>3186</v>
      </c>
      <c r="I133" t="s">
        <v>3423</v>
      </c>
      <c r="J133" t="s">
        <v>3368</v>
      </c>
      <c r="K133">
        <v>0.6</v>
      </c>
      <c r="L133" t="s">
        <v>3349</v>
      </c>
      <c r="M133" t="s">
        <v>3381</v>
      </c>
      <c r="N133">
        <v>45</v>
      </c>
      <c r="O133">
        <v>11</v>
      </c>
      <c r="P133" t="s">
        <v>4600</v>
      </c>
      <c r="Q133" t="s">
        <v>3186</v>
      </c>
      <c r="R133" t="s">
        <v>3501</v>
      </c>
      <c r="S133" t="s">
        <v>3186</v>
      </c>
      <c r="T133" t="s">
        <v>3002</v>
      </c>
      <c r="U133" t="s">
        <v>3114</v>
      </c>
      <c r="V133" t="s">
        <v>1</v>
      </c>
      <c r="W133" t="s">
        <v>3002</v>
      </c>
      <c r="X133" t="s">
        <v>3390</v>
      </c>
      <c r="Y133" t="s">
        <v>3186</v>
      </c>
      <c r="Z133" s="1" t="s">
        <v>3793</v>
      </c>
      <c r="AA133" t="s">
        <v>3363</v>
      </c>
      <c r="AB133" t="s">
        <v>3391</v>
      </c>
      <c r="AC133">
        <v>4</v>
      </c>
      <c r="AD133" t="s">
        <v>3434</v>
      </c>
      <c r="AE133">
        <v>0.5</v>
      </c>
      <c r="AF133">
        <v>0.5</v>
      </c>
      <c r="AG133" t="s">
        <v>3117</v>
      </c>
      <c r="AH133" t="s">
        <v>3394</v>
      </c>
      <c r="AI133">
        <v>1</v>
      </c>
      <c r="AJ133" t="s">
        <v>3186</v>
      </c>
      <c r="AK133" t="s">
        <v>3382</v>
      </c>
      <c r="AL133">
        <v>0.7</v>
      </c>
      <c r="AM133">
        <v>0.7</v>
      </c>
      <c r="AN133">
        <v>8</v>
      </c>
      <c r="AO133" t="s">
        <v>3186</v>
      </c>
      <c r="AP133" t="s">
        <v>3186</v>
      </c>
      <c r="AQ133" t="s">
        <v>3186</v>
      </c>
      <c r="AR133" t="s">
        <v>3186</v>
      </c>
      <c r="AS133" t="s">
        <v>3186</v>
      </c>
      <c r="AT133">
        <v>1</v>
      </c>
      <c r="AU133">
        <v>1</v>
      </c>
      <c r="AV133">
        <v>12</v>
      </c>
      <c r="AW133" t="s">
        <v>3434</v>
      </c>
      <c r="AX133">
        <v>0</v>
      </c>
    </row>
    <row r="134" spans="1:50" outlineLevel="1" x14ac:dyDescent="0.2">
      <c r="A134" t="s">
        <v>4423</v>
      </c>
      <c r="B134" t="s">
        <v>3782</v>
      </c>
      <c r="C134" t="s">
        <v>3379</v>
      </c>
      <c r="D134">
        <v>13</v>
      </c>
      <c r="E134">
        <v>24</v>
      </c>
      <c r="F134">
        <v>10</v>
      </c>
      <c r="G134">
        <v>6</v>
      </c>
      <c r="H134" t="s">
        <v>3186</v>
      </c>
      <c r="I134" t="s">
        <v>3423</v>
      </c>
      <c r="J134" t="s">
        <v>3368</v>
      </c>
      <c r="K134">
        <v>0.6</v>
      </c>
      <c r="L134" t="s">
        <v>3349</v>
      </c>
      <c r="M134" t="s">
        <v>3381</v>
      </c>
      <c r="N134">
        <v>45</v>
      </c>
      <c r="O134">
        <v>11</v>
      </c>
      <c r="P134" t="s">
        <v>4600</v>
      </c>
      <c r="Q134" t="s">
        <v>3186</v>
      </c>
      <c r="R134" t="s">
        <v>3501</v>
      </c>
      <c r="S134" t="s">
        <v>3186</v>
      </c>
      <c r="T134" t="s">
        <v>3002</v>
      </c>
      <c r="U134" t="s">
        <v>3114</v>
      </c>
      <c r="V134" t="s">
        <v>1</v>
      </c>
      <c r="W134" t="s">
        <v>3002</v>
      </c>
      <c r="X134" t="s">
        <v>3390</v>
      </c>
      <c r="Y134" t="s">
        <v>3186</v>
      </c>
      <c r="Z134" s="1" t="s">
        <v>3793</v>
      </c>
      <c r="AA134" t="s">
        <v>3363</v>
      </c>
      <c r="AB134" t="s">
        <v>3391</v>
      </c>
      <c r="AC134">
        <v>4</v>
      </c>
      <c r="AD134" t="s">
        <v>3434</v>
      </c>
      <c r="AE134">
        <v>0.5</v>
      </c>
      <c r="AF134">
        <v>0.5</v>
      </c>
      <c r="AG134" t="s">
        <v>3117</v>
      </c>
      <c r="AH134" t="s">
        <v>3394</v>
      </c>
      <c r="AI134">
        <v>1</v>
      </c>
      <c r="AJ134" t="s">
        <v>3186</v>
      </c>
      <c r="AK134" t="s">
        <v>3382</v>
      </c>
      <c r="AL134">
        <v>0.7</v>
      </c>
      <c r="AM134">
        <v>0.7</v>
      </c>
      <c r="AN134">
        <v>8</v>
      </c>
      <c r="AO134" t="s">
        <v>3186</v>
      </c>
      <c r="AP134" t="s">
        <v>3186</v>
      </c>
      <c r="AQ134" t="s">
        <v>3186</v>
      </c>
      <c r="AR134" t="s">
        <v>3186</v>
      </c>
      <c r="AS134" t="s">
        <v>3186</v>
      </c>
      <c r="AT134">
        <v>1</v>
      </c>
      <c r="AU134">
        <v>1</v>
      </c>
      <c r="AV134">
        <v>12</v>
      </c>
      <c r="AW134" t="s">
        <v>3434</v>
      </c>
      <c r="AX134">
        <v>0</v>
      </c>
    </row>
    <row r="135" spans="1:50" outlineLevel="1" x14ac:dyDescent="0.2">
      <c r="A135" t="s">
        <v>4424</v>
      </c>
      <c r="B135" t="s">
        <v>3783</v>
      </c>
      <c r="C135" t="s">
        <v>3379</v>
      </c>
      <c r="D135">
        <v>13</v>
      </c>
      <c r="E135">
        <v>24</v>
      </c>
      <c r="F135">
        <v>10</v>
      </c>
      <c r="G135">
        <v>6</v>
      </c>
      <c r="H135" t="s">
        <v>3186</v>
      </c>
      <c r="I135" t="s">
        <v>3423</v>
      </c>
      <c r="J135" t="s">
        <v>3368</v>
      </c>
      <c r="K135">
        <v>0.6</v>
      </c>
      <c r="L135" t="s">
        <v>3349</v>
      </c>
      <c r="M135" t="s">
        <v>3381</v>
      </c>
      <c r="N135">
        <v>45</v>
      </c>
      <c r="O135">
        <v>11</v>
      </c>
      <c r="P135" t="s">
        <v>4600</v>
      </c>
      <c r="Q135" t="s">
        <v>3186</v>
      </c>
      <c r="R135" t="s">
        <v>3501</v>
      </c>
      <c r="S135" t="s">
        <v>3186</v>
      </c>
      <c r="T135" t="s">
        <v>3002</v>
      </c>
      <c r="U135" t="s">
        <v>3114</v>
      </c>
      <c r="V135" t="s">
        <v>1</v>
      </c>
      <c r="W135" t="s">
        <v>3002</v>
      </c>
      <c r="X135" t="s">
        <v>3390</v>
      </c>
      <c r="Y135" t="s">
        <v>3186</v>
      </c>
      <c r="Z135" s="1" t="s">
        <v>3793</v>
      </c>
      <c r="AA135" t="s">
        <v>3363</v>
      </c>
      <c r="AB135" t="s">
        <v>3391</v>
      </c>
      <c r="AC135">
        <v>4</v>
      </c>
      <c r="AD135" t="s">
        <v>3434</v>
      </c>
      <c r="AE135">
        <v>0.5</v>
      </c>
      <c r="AF135">
        <v>0.5</v>
      </c>
      <c r="AG135" t="s">
        <v>3117</v>
      </c>
      <c r="AH135" t="s">
        <v>3394</v>
      </c>
      <c r="AI135">
        <v>1</v>
      </c>
      <c r="AJ135" t="s">
        <v>3186</v>
      </c>
      <c r="AK135" t="s">
        <v>3382</v>
      </c>
      <c r="AL135">
        <v>0.7</v>
      </c>
      <c r="AM135">
        <v>0.7</v>
      </c>
      <c r="AN135">
        <v>8</v>
      </c>
      <c r="AO135" t="s">
        <v>3186</v>
      </c>
      <c r="AP135" t="s">
        <v>3186</v>
      </c>
      <c r="AQ135" t="s">
        <v>3186</v>
      </c>
      <c r="AR135" t="s">
        <v>3186</v>
      </c>
      <c r="AS135" t="s">
        <v>3186</v>
      </c>
      <c r="AT135">
        <v>1</v>
      </c>
      <c r="AU135">
        <v>1</v>
      </c>
      <c r="AV135">
        <v>12</v>
      </c>
      <c r="AW135" t="s">
        <v>3434</v>
      </c>
      <c r="AX135">
        <v>0</v>
      </c>
    </row>
    <row r="136" spans="1:50" outlineLevel="1" x14ac:dyDescent="0.2">
      <c r="A136" t="s">
        <v>4425</v>
      </c>
      <c r="B136" t="s">
        <v>3784</v>
      </c>
      <c r="C136" t="s">
        <v>3379</v>
      </c>
      <c r="D136">
        <v>13</v>
      </c>
      <c r="E136">
        <v>24</v>
      </c>
      <c r="F136">
        <v>10</v>
      </c>
      <c r="G136">
        <v>6</v>
      </c>
      <c r="H136" t="s">
        <v>3186</v>
      </c>
      <c r="I136" t="s">
        <v>3423</v>
      </c>
      <c r="J136" t="s">
        <v>3368</v>
      </c>
      <c r="K136">
        <v>0.6</v>
      </c>
      <c r="L136" t="s">
        <v>3349</v>
      </c>
      <c r="M136" t="s">
        <v>3381</v>
      </c>
      <c r="N136">
        <v>45</v>
      </c>
      <c r="O136">
        <v>11</v>
      </c>
      <c r="P136" t="s">
        <v>4600</v>
      </c>
      <c r="Q136" t="s">
        <v>3186</v>
      </c>
      <c r="R136" t="s">
        <v>3501</v>
      </c>
      <c r="S136" t="s">
        <v>3186</v>
      </c>
      <c r="T136" t="s">
        <v>3002</v>
      </c>
      <c r="U136" t="s">
        <v>3114</v>
      </c>
      <c r="V136" t="s">
        <v>1</v>
      </c>
      <c r="W136" t="s">
        <v>3002</v>
      </c>
      <c r="X136" t="s">
        <v>3390</v>
      </c>
      <c r="Y136" t="s">
        <v>3186</v>
      </c>
      <c r="Z136" s="1" t="s">
        <v>3793</v>
      </c>
      <c r="AA136" t="s">
        <v>3363</v>
      </c>
      <c r="AB136" t="s">
        <v>3391</v>
      </c>
      <c r="AC136">
        <v>4</v>
      </c>
      <c r="AD136" t="s">
        <v>3434</v>
      </c>
      <c r="AE136">
        <v>0.5</v>
      </c>
      <c r="AF136">
        <v>0.5</v>
      </c>
      <c r="AG136" t="s">
        <v>3117</v>
      </c>
      <c r="AH136" t="s">
        <v>3394</v>
      </c>
      <c r="AI136">
        <v>1</v>
      </c>
      <c r="AJ136" t="s">
        <v>3186</v>
      </c>
      <c r="AK136" t="s">
        <v>3382</v>
      </c>
      <c r="AL136">
        <v>0.7</v>
      </c>
      <c r="AM136">
        <v>0.7</v>
      </c>
      <c r="AN136">
        <v>8</v>
      </c>
      <c r="AO136" t="s">
        <v>3186</v>
      </c>
      <c r="AP136" t="s">
        <v>3186</v>
      </c>
      <c r="AQ136" t="s">
        <v>3186</v>
      </c>
      <c r="AR136" t="s">
        <v>3186</v>
      </c>
      <c r="AS136" t="s">
        <v>3186</v>
      </c>
      <c r="AT136">
        <v>1</v>
      </c>
      <c r="AU136">
        <v>1</v>
      </c>
      <c r="AV136">
        <v>12</v>
      </c>
      <c r="AW136" t="s">
        <v>3434</v>
      </c>
      <c r="AX136">
        <v>0</v>
      </c>
    </row>
    <row r="137" spans="1:50" outlineLevel="1" x14ac:dyDescent="0.2">
      <c r="A137" t="s">
        <v>4426</v>
      </c>
      <c r="B137" t="s">
        <v>3785</v>
      </c>
      <c r="C137" t="s">
        <v>3379</v>
      </c>
      <c r="D137">
        <v>13</v>
      </c>
      <c r="E137">
        <v>24</v>
      </c>
      <c r="F137">
        <v>10</v>
      </c>
      <c r="G137">
        <v>6</v>
      </c>
      <c r="H137" t="s">
        <v>3186</v>
      </c>
      <c r="I137" t="s">
        <v>3423</v>
      </c>
      <c r="J137" t="s">
        <v>3368</v>
      </c>
      <c r="K137">
        <v>0.6</v>
      </c>
      <c r="L137" t="s">
        <v>3349</v>
      </c>
      <c r="M137" t="s">
        <v>3381</v>
      </c>
      <c r="N137">
        <v>45</v>
      </c>
      <c r="O137">
        <v>11</v>
      </c>
      <c r="P137" t="s">
        <v>4600</v>
      </c>
      <c r="Q137" t="s">
        <v>3186</v>
      </c>
      <c r="R137" t="s">
        <v>3501</v>
      </c>
      <c r="S137" t="s">
        <v>3186</v>
      </c>
      <c r="T137" t="s">
        <v>3002</v>
      </c>
      <c r="U137" t="s">
        <v>3114</v>
      </c>
      <c r="V137" t="s">
        <v>1</v>
      </c>
      <c r="W137" t="s">
        <v>3002</v>
      </c>
      <c r="X137" t="s">
        <v>3390</v>
      </c>
      <c r="Y137" t="s">
        <v>3186</v>
      </c>
      <c r="Z137" s="1" t="s">
        <v>3793</v>
      </c>
      <c r="AA137" t="s">
        <v>3363</v>
      </c>
      <c r="AB137" t="s">
        <v>3391</v>
      </c>
      <c r="AC137">
        <v>4</v>
      </c>
      <c r="AD137" t="s">
        <v>3434</v>
      </c>
      <c r="AE137">
        <v>0.5</v>
      </c>
      <c r="AF137">
        <v>0.5</v>
      </c>
      <c r="AG137" t="s">
        <v>3117</v>
      </c>
      <c r="AH137" t="s">
        <v>3394</v>
      </c>
      <c r="AI137">
        <v>1</v>
      </c>
      <c r="AJ137" t="s">
        <v>3186</v>
      </c>
      <c r="AK137" t="s">
        <v>3382</v>
      </c>
      <c r="AL137">
        <v>0.7</v>
      </c>
      <c r="AM137">
        <v>0.7</v>
      </c>
      <c r="AN137">
        <v>8</v>
      </c>
      <c r="AO137" t="s">
        <v>3186</v>
      </c>
      <c r="AP137" t="s">
        <v>3186</v>
      </c>
      <c r="AQ137" t="s">
        <v>3186</v>
      </c>
      <c r="AR137" t="s">
        <v>3186</v>
      </c>
      <c r="AS137" t="s">
        <v>3186</v>
      </c>
      <c r="AT137">
        <v>1</v>
      </c>
      <c r="AU137">
        <v>1</v>
      </c>
      <c r="AV137">
        <v>12</v>
      </c>
      <c r="AW137" t="s">
        <v>3434</v>
      </c>
      <c r="AX137">
        <v>0</v>
      </c>
    </row>
    <row r="138" spans="1:50" outlineLevel="1" x14ac:dyDescent="0.2">
      <c r="A138" t="s">
        <v>4427</v>
      </c>
      <c r="B138" t="s">
        <v>3786</v>
      </c>
      <c r="C138" t="s">
        <v>3379</v>
      </c>
      <c r="D138">
        <v>13</v>
      </c>
      <c r="E138">
        <v>24</v>
      </c>
      <c r="F138">
        <v>10</v>
      </c>
      <c r="G138">
        <v>6</v>
      </c>
      <c r="H138" t="s">
        <v>3186</v>
      </c>
      <c r="I138" t="s">
        <v>3423</v>
      </c>
      <c r="J138" t="s">
        <v>3368</v>
      </c>
      <c r="K138">
        <v>0.6</v>
      </c>
      <c r="L138" t="s">
        <v>3349</v>
      </c>
      <c r="M138" t="s">
        <v>3381</v>
      </c>
      <c r="N138">
        <v>45</v>
      </c>
      <c r="O138">
        <v>11</v>
      </c>
      <c r="P138" t="s">
        <v>4600</v>
      </c>
      <c r="Q138" t="s">
        <v>3186</v>
      </c>
      <c r="R138" t="s">
        <v>3501</v>
      </c>
      <c r="S138" t="s">
        <v>3186</v>
      </c>
      <c r="T138" t="s">
        <v>3002</v>
      </c>
      <c r="U138" t="s">
        <v>3114</v>
      </c>
      <c r="V138" t="s">
        <v>1</v>
      </c>
      <c r="W138" t="s">
        <v>3002</v>
      </c>
      <c r="X138" t="s">
        <v>3390</v>
      </c>
      <c r="Y138" t="s">
        <v>3186</v>
      </c>
      <c r="Z138" s="1" t="s">
        <v>3793</v>
      </c>
      <c r="AA138" t="s">
        <v>3363</v>
      </c>
      <c r="AB138" t="s">
        <v>3391</v>
      </c>
      <c r="AC138">
        <v>4</v>
      </c>
      <c r="AD138" t="s">
        <v>3434</v>
      </c>
      <c r="AE138">
        <v>0.5</v>
      </c>
      <c r="AF138">
        <v>0.5</v>
      </c>
      <c r="AG138" t="s">
        <v>3117</v>
      </c>
      <c r="AH138" t="s">
        <v>3394</v>
      </c>
      <c r="AI138">
        <v>1</v>
      </c>
      <c r="AJ138" t="s">
        <v>3186</v>
      </c>
      <c r="AK138" t="s">
        <v>3382</v>
      </c>
      <c r="AL138">
        <v>0.7</v>
      </c>
      <c r="AM138">
        <v>0.7</v>
      </c>
      <c r="AN138">
        <v>8</v>
      </c>
      <c r="AO138" t="s">
        <v>3186</v>
      </c>
      <c r="AP138" t="s">
        <v>3186</v>
      </c>
      <c r="AQ138" t="s">
        <v>3186</v>
      </c>
      <c r="AR138" t="s">
        <v>3186</v>
      </c>
      <c r="AS138" t="s">
        <v>3186</v>
      </c>
      <c r="AT138">
        <v>1</v>
      </c>
      <c r="AU138">
        <v>1</v>
      </c>
      <c r="AV138">
        <v>12</v>
      </c>
      <c r="AW138" t="s">
        <v>3434</v>
      </c>
      <c r="AX138">
        <v>0</v>
      </c>
    </row>
    <row r="139" spans="1:50" outlineLevel="1" x14ac:dyDescent="0.2">
      <c r="A139" t="s">
        <v>4428</v>
      </c>
      <c r="B139" t="s">
        <v>3787</v>
      </c>
      <c r="C139" t="s">
        <v>3379</v>
      </c>
      <c r="D139">
        <v>13</v>
      </c>
      <c r="E139">
        <v>24</v>
      </c>
      <c r="F139">
        <v>10</v>
      </c>
      <c r="G139">
        <v>6</v>
      </c>
      <c r="H139" t="s">
        <v>3186</v>
      </c>
      <c r="I139" t="s">
        <v>3423</v>
      </c>
      <c r="J139" t="s">
        <v>3368</v>
      </c>
      <c r="K139">
        <v>0.6</v>
      </c>
      <c r="L139" t="s">
        <v>3349</v>
      </c>
      <c r="M139" t="s">
        <v>3381</v>
      </c>
      <c r="N139">
        <v>45</v>
      </c>
      <c r="O139">
        <v>11</v>
      </c>
      <c r="P139" t="s">
        <v>4600</v>
      </c>
      <c r="Q139" t="s">
        <v>3186</v>
      </c>
      <c r="R139" t="s">
        <v>3501</v>
      </c>
      <c r="S139" t="s">
        <v>3186</v>
      </c>
      <c r="T139" t="s">
        <v>3002</v>
      </c>
      <c r="U139" t="s">
        <v>3114</v>
      </c>
      <c r="V139" t="s">
        <v>1</v>
      </c>
      <c r="W139" t="s">
        <v>3002</v>
      </c>
      <c r="X139" t="s">
        <v>3390</v>
      </c>
      <c r="Y139" t="s">
        <v>3186</v>
      </c>
      <c r="Z139" s="1" t="s">
        <v>3793</v>
      </c>
      <c r="AA139" t="s">
        <v>3363</v>
      </c>
      <c r="AB139" t="s">
        <v>3391</v>
      </c>
      <c r="AC139">
        <v>4</v>
      </c>
      <c r="AD139" t="s">
        <v>3434</v>
      </c>
      <c r="AE139">
        <v>0.5</v>
      </c>
      <c r="AF139">
        <v>0.5</v>
      </c>
      <c r="AG139" t="s">
        <v>3117</v>
      </c>
      <c r="AH139" t="s">
        <v>3394</v>
      </c>
      <c r="AI139">
        <v>1</v>
      </c>
      <c r="AJ139" t="s">
        <v>3186</v>
      </c>
      <c r="AK139" t="s">
        <v>3382</v>
      </c>
      <c r="AL139">
        <v>0.7</v>
      </c>
      <c r="AM139">
        <v>0.7</v>
      </c>
      <c r="AN139">
        <v>8</v>
      </c>
      <c r="AO139" t="s">
        <v>3186</v>
      </c>
      <c r="AP139" t="s">
        <v>3186</v>
      </c>
      <c r="AQ139" t="s">
        <v>3186</v>
      </c>
      <c r="AR139" t="s">
        <v>3186</v>
      </c>
      <c r="AS139" t="s">
        <v>3186</v>
      </c>
      <c r="AT139">
        <v>1</v>
      </c>
      <c r="AU139">
        <v>1</v>
      </c>
      <c r="AV139">
        <v>12</v>
      </c>
      <c r="AW139" t="s">
        <v>3434</v>
      </c>
      <c r="AX139">
        <v>0</v>
      </c>
    </row>
    <row r="140" spans="1:50" outlineLevel="1" x14ac:dyDescent="0.2">
      <c r="A140" t="s">
        <v>4429</v>
      </c>
      <c r="B140" t="s">
        <v>3788</v>
      </c>
      <c r="C140" t="s">
        <v>3379</v>
      </c>
      <c r="D140">
        <v>13</v>
      </c>
      <c r="E140">
        <v>24</v>
      </c>
      <c r="F140">
        <v>10</v>
      </c>
      <c r="G140">
        <v>6</v>
      </c>
      <c r="H140" t="s">
        <v>3186</v>
      </c>
      <c r="I140" t="s">
        <v>3423</v>
      </c>
      <c r="J140" t="s">
        <v>3368</v>
      </c>
      <c r="K140">
        <v>0.6</v>
      </c>
      <c r="L140" t="s">
        <v>3349</v>
      </c>
      <c r="M140" t="s">
        <v>3381</v>
      </c>
      <c r="N140">
        <v>45</v>
      </c>
      <c r="O140">
        <v>11</v>
      </c>
      <c r="P140" t="s">
        <v>4600</v>
      </c>
      <c r="Q140" t="s">
        <v>3186</v>
      </c>
      <c r="R140" t="s">
        <v>3501</v>
      </c>
      <c r="S140" t="s">
        <v>3186</v>
      </c>
      <c r="T140" t="s">
        <v>3002</v>
      </c>
      <c r="U140" t="s">
        <v>3114</v>
      </c>
      <c r="V140" t="s">
        <v>1</v>
      </c>
      <c r="W140" t="s">
        <v>3002</v>
      </c>
      <c r="X140" t="s">
        <v>3390</v>
      </c>
      <c r="Y140" t="s">
        <v>3186</v>
      </c>
      <c r="Z140" s="1" t="s">
        <v>3793</v>
      </c>
      <c r="AA140" t="s">
        <v>3363</v>
      </c>
      <c r="AB140" t="s">
        <v>3391</v>
      </c>
      <c r="AC140">
        <v>4</v>
      </c>
      <c r="AD140" t="s">
        <v>3434</v>
      </c>
      <c r="AE140">
        <v>0.5</v>
      </c>
      <c r="AF140">
        <v>0.5</v>
      </c>
      <c r="AG140" t="s">
        <v>3117</v>
      </c>
      <c r="AH140" t="s">
        <v>3394</v>
      </c>
      <c r="AI140">
        <v>1</v>
      </c>
      <c r="AJ140" t="s">
        <v>3186</v>
      </c>
      <c r="AK140" t="s">
        <v>3382</v>
      </c>
      <c r="AL140">
        <v>0.7</v>
      </c>
      <c r="AM140">
        <v>0.7</v>
      </c>
      <c r="AN140">
        <v>8</v>
      </c>
      <c r="AO140" t="s">
        <v>3186</v>
      </c>
      <c r="AP140" t="s">
        <v>3186</v>
      </c>
      <c r="AQ140" t="s">
        <v>3186</v>
      </c>
      <c r="AR140" t="s">
        <v>3186</v>
      </c>
      <c r="AS140" t="s">
        <v>3186</v>
      </c>
      <c r="AT140">
        <v>1</v>
      </c>
      <c r="AU140">
        <v>1</v>
      </c>
      <c r="AV140">
        <v>12</v>
      </c>
      <c r="AW140" t="s">
        <v>3434</v>
      </c>
      <c r="AX140">
        <v>0</v>
      </c>
    </row>
    <row r="141" spans="1:50" outlineLevel="1" x14ac:dyDescent="0.2">
      <c r="A141" t="s">
        <v>4430</v>
      </c>
      <c r="B141" t="s">
        <v>3789</v>
      </c>
      <c r="C141" t="s">
        <v>3379</v>
      </c>
      <c r="D141">
        <v>13</v>
      </c>
      <c r="E141">
        <v>24</v>
      </c>
      <c r="F141">
        <v>10</v>
      </c>
      <c r="G141">
        <v>6</v>
      </c>
      <c r="H141" t="s">
        <v>3186</v>
      </c>
      <c r="I141" t="s">
        <v>3423</v>
      </c>
      <c r="J141" t="s">
        <v>3368</v>
      </c>
      <c r="K141">
        <v>0.6</v>
      </c>
      <c r="L141" t="s">
        <v>3349</v>
      </c>
      <c r="M141" t="s">
        <v>3381</v>
      </c>
      <c r="N141">
        <v>45</v>
      </c>
      <c r="O141">
        <v>11</v>
      </c>
      <c r="P141" t="s">
        <v>4600</v>
      </c>
      <c r="Q141" t="s">
        <v>3186</v>
      </c>
      <c r="R141" t="s">
        <v>3501</v>
      </c>
      <c r="S141" t="s">
        <v>3186</v>
      </c>
      <c r="T141" t="s">
        <v>3002</v>
      </c>
      <c r="U141" t="s">
        <v>3114</v>
      </c>
      <c r="V141" t="s">
        <v>1</v>
      </c>
      <c r="W141" t="s">
        <v>3002</v>
      </c>
      <c r="X141" t="s">
        <v>3390</v>
      </c>
      <c r="Y141" t="s">
        <v>3186</v>
      </c>
      <c r="Z141" s="1" t="s">
        <v>3793</v>
      </c>
      <c r="AA141" t="s">
        <v>3363</v>
      </c>
      <c r="AB141" t="s">
        <v>3391</v>
      </c>
      <c r="AC141">
        <v>4</v>
      </c>
      <c r="AD141" t="s">
        <v>3434</v>
      </c>
      <c r="AE141">
        <v>0.5</v>
      </c>
      <c r="AF141">
        <v>0.5</v>
      </c>
      <c r="AG141" t="s">
        <v>3117</v>
      </c>
      <c r="AH141" t="s">
        <v>3394</v>
      </c>
      <c r="AI141">
        <v>1</v>
      </c>
      <c r="AJ141" t="s">
        <v>3186</v>
      </c>
      <c r="AK141" t="s">
        <v>3382</v>
      </c>
      <c r="AL141">
        <v>0.7</v>
      </c>
      <c r="AM141">
        <v>0.7</v>
      </c>
      <c r="AN141">
        <v>8</v>
      </c>
      <c r="AO141" t="s">
        <v>3186</v>
      </c>
      <c r="AP141" t="s">
        <v>3186</v>
      </c>
      <c r="AQ141" t="s">
        <v>3186</v>
      </c>
      <c r="AR141" t="s">
        <v>3186</v>
      </c>
      <c r="AS141" t="s">
        <v>3186</v>
      </c>
      <c r="AT141">
        <v>1</v>
      </c>
      <c r="AU141">
        <v>1</v>
      </c>
      <c r="AV141">
        <v>12</v>
      </c>
      <c r="AW141" t="s">
        <v>3434</v>
      </c>
      <c r="AX141">
        <v>0</v>
      </c>
    </row>
    <row r="142" spans="1:50" outlineLevel="1" x14ac:dyDescent="0.2">
      <c r="A142" t="s">
        <v>4431</v>
      </c>
      <c r="B142" t="s">
        <v>3792</v>
      </c>
      <c r="C142" t="s">
        <v>3379</v>
      </c>
      <c r="D142">
        <v>13</v>
      </c>
      <c r="E142">
        <v>24</v>
      </c>
      <c r="F142">
        <v>10</v>
      </c>
      <c r="G142">
        <v>6</v>
      </c>
      <c r="H142" t="s">
        <v>3186</v>
      </c>
      <c r="I142" t="s">
        <v>3423</v>
      </c>
      <c r="J142" t="s">
        <v>3368</v>
      </c>
      <c r="K142">
        <v>0.6</v>
      </c>
      <c r="L142" t="s">
        <v>3349</v>
      </c>
      <c r="M142" t="s">
        <v>3381</v>
      </c>
      <c r="N142">
        <v>45</v>
      </c>
      <c r="O142">
        <v>11</v>
      </c>
      <c r="P142" t="s">
        <v>4600</v>
      </c>
      <c r="Q142" t="s">
        <v>3186</v>
      </c>
      <c r="R142" t="s">
        <v>3501</v>
      </c>
      <c r="S142" t="s">
        <v>3186</v>
      </c>
      <c r="T142" t="s">
        <v>3002</v>
      </c>
      <c r="U142" t="s">
        <v>3114</v>
      </c>
      <c r="V142" t="s">
        <v>1</v>
      </c>
      <c r="W142" t="s">
        <v>3002</v>
      </c>
      <c r="X142" t="s">
        <v>3390</v>
      </c>
      <c r="Y142" t="s">
        <v>3186</v>
      </c>
      <c r="Z142" s="1" t="s">
        <v>3793</v>
      </c>
      <c r="AA142" t="s">
        <v>3363</v>
      </c>
      <c r="AB142" t="s">
        <v>3391</v>
      </c>
      <c r="AC142">
        <v>4</v>
      </c>
      <c r="AD142" t="s">
        <v>3434</v>
      </c>
      <c r="AE142">
        <v>0.5</v>
      </c>
      <c r="AF142">
        <v>0.5</v>
      </c>
      <c r="AG142" t="s">
        <v>3117</v>
      </c>
      <c r="AH142" t="s">
        <v>3394</v>
      </c>
      <c r="AI142">
        <v>1</v>
      </c>
      <c r="AJ142" t="s">
        <v>3186</v>
      </c>
      <c r="AK142" t="s">
        <v>3382</v>
      </c>
      <c r="AL142">
        <v>0.7</v>
      </c>
      <c r="AM142">
        <v>0.7</v>
      </c>
      <c r="AN142">
        <v>8</v>
      </c>
      <c r="AO142" t="s">
        <v>3186</v>
      </c>
      <c r="AP142" t="s">
        <v>3186</v>
      </c>
      <c r="AQ142" t="s">
        <v>3186</v>
      </c>
      <c r="AR142" t="s">
        <v>3186</v>
      </c>
      <c r="AS142" t="s">
        <v>3186</v>
      </c>
      <c r="AT142">
        <v>1</v>
      </c>
      <c r="AU142">
        <v>1</v>
      </c>
      <c r="AV142">
        <v>12</v>
      </c>
      <c r="AW142" t="s">
        <v>3434</v>
      </c>
      <c r="AX142">
        <v>0</v>
      </c>
    </row>
    <row r="143" spans="1:50" outlineLevel="1" x14ac:dyDescent="0.2">
      <c r="A143" t="s">
        <v>4432</v>
      </c>
      <c r="B143" t="s">
        <v>3794</v>
      </c>
      <c r="C143" t="s">
        <v>3379</v>
      </c>
      <c r="D143">
        <v>13</v>
      </c>
      <c r="E143">
        <v>24</v>
      </c>
      <c r="F143">
        <v>10</v>
      </c>
      <c r="G143">
        <v>6</v>
      </c>
      <c r="H143" t="s">
        <v>3186</v>
      </c>
      <c r="I143" t="s">
        <v>3423</v>
      </c>
      <c r="J143" t="s">
        <v>3368</v>
      </c>
      <c r="K143">
        <v>0.6</v>
      </c>
      <c r="L143" t="s">
        <v>3349</v>
      </c>
      <c r="M143" t="s">
        <v>3381</v>
      </c>
      <c r="N143">
        <v>45</v>
      </c>
      <c r="O143">
        <v>11</v>
      </c>
      <c r="P143" t="s">
        <v>4600</v>
      </c>
      <c r="Q143" t="s">
        <v>3186</v>
      </c>
      <c r="R143" t="s">
        <v>3501</v>
      </c>
      <c r="S143" t="s">
        <v>3186</v>
      </c>
      <c r="T143" t="s">
        <v>3002</v>
      </c>
      <c r="U143" t="s">
        <v>3114</v>
      </c>
      <c r="V143" t="s">
        <v>1</v>
      </c>
      <c r="W143" t="s">
        <v>3002</v>
      </c>
      <c r="X143" t="s">
        <v>3390</v>
      </c>
      <c r="Y143" t="s">
        <v>3186</v>
      </c>
      <c r="Z143" s="1" t="s">
        <v>3793</v>
      </c>
      <c r="AA143" t="s">
        <v>3363</v>
      </c>
      <c r="AB143" t="s">
        <v>3391</v>
      </c>
      <c r="AC143">
        <v>4</v>
      </c>
      <c r="AD143" t="s">
        <v>3434</v>
      </c>
      <c r="AE143">
        <v>0.5</v>
      </c>
      <c r="AF143">
        <v>0.5</v>
      </c>
      <c r="AG143" t="s">
        <v>3117</v>
      </c>
      <c r="AH143" t="s">
        <v>3394</v>
      </c>
      <c r="AI143">
        <v>1</v>
      </c>
      <c r="AJ143" t="s">
        <v>3186</v>
      </c>
      <c r="AK143" t="s">
        <v>3382</v>
      </c>
      <c r="AL143">
        <v>0.7</v>
      </c>
      <c r="AM143">
        <v>0.7</v>
      </c>
      <c r="AN143">
        <v>8</v>
      </c>
      <c r="AO143" t="s">
        <v>3186</v>
      </c>
      <c r="AP143" t="s">
        <v>3186</v>
      </c>
      <c r="AQ143" t="s">
        <v>3186</v>
      </c>
      <c r="AR143" t="s">
        <v>3186</v>
      </c>
      <c r="AS143" t="s">
        <v>3186</v>
      </c>
      <c r="AT143">
        <v>1</v>
      </c>
      <c r="AU143">
        <v>1</v>
      </c>
      <c r="AV143">
        <v>12</v>
      </c>
      <c r="AW143" t="s">
        <v>3434</v>
      </c>
      <c r="AX143">
        <v>0</v>
      </c>
    </row>
    <row r="144" spans="1:50" outlineLevel="1" x14ac:dyDescent="0.2">
      <c r="A144" t="s">
        <v>4433</v>
      </c>
      <c r="B144" t="s">
        <v>3795</v>
      </c>
      <c r="C144" t="s">
        <v>3379</v>
      </c>
      <c r="D144">
        <v>13</v>
      </c>
      <c r="E144">
        <v>24</v>
      </c>
      <c r="F144">
        <v>10</v>
      </c>
      <c r="G144">
        <v>6</v>
      </c>
      <c r="H144" t="s">
        <v>3186</v>
      </c>
      <c r="I144" t="s">
        <v>3423</v>
      </c>
      <c r="J144" t="s">
        <v>3368</v>
      </c>
      <c r="K144">
        <v>0.6</v>
      </c>
      <c r="L144" t="s">
        <v>3349</v>
      </c>
      <c r="M144" t="s">
        <v>3381</v>
      </c>
      <c r="N144">
        <v>45</v>
      </c>
      <c r="O144">
        <v>11</v>
      </c>
      <c r="P144" t="s">
        <v>4600</v>
      </c>
      <c r="Q144" t="s">
        <v>3186</v>
      </c>
      <c r="R144" t="s">
        <v>3501</v>
      </c>
      <c r="S144" t="s">
        <v>3186</v>
      </c>
      <c r="T144" t="s">
        <v>3002</v>
      </c>
      <c r="U144" t="s">
        <v>3114</v>
      </c>
      <c r="V144" t="s">
        <v>1</v>
      </c>
      <c r="W144" t="s">
        <v>3002</v>
      </c>
      <c r="X144" t="s">
        <v>3390</v>
      </c>
      <c r="Y144" t="s">
        <v>3186</v>
      </c>
      <c r="Z144" s="1" t="s">
        <v>3793</v>
      </c>
      <c r="AA144" t="s">
        <v>3363</v>
      </c>
      <c r="AB144" t="s">
        <v>3391</v>
      </c>
      <c r="AC144">
        <v>4</v>
      </c>
      <c r="AD144" t="s">
        <v>3434</v>
      </c>
      <c r="AE144">
        <v>0.5</v>
      </c>
      <c r="AF144">
        <v>0.5</v>
      </c>
      <c r="AG144" t="s">
        <v>3117</v>
      </c>
      <c r="AH144" t="s">
        <v>3394</v>
      </c>
      <c r="AI144">
        <v>1</v>
      </c>
      <c r="AJ144" t="s">
        <v>3186</v>
      </c>
      <c r="AK144" t="s">
        <v>3382</v>
      </c>
      <c r="AL144">
        <v>0.7</v>
      </c>
      <c r="AM144">
        <v>0.7</v>
      </c>
      <c r="AN144">
        <v>8</v>
      </c>
      <c r="AO144" t="s">
        <v>3186</v>
      </c>
      <c r="AP144" t="s">
        <v>3186</v>
      </c>
      <c r="AQ144" t="s">
        <v>3186</v>
      </c>
      <c r="AR144" t="s">
        <v>3186</v>
      </c>
      <c r="AS144" t="s">
        <v>3186</v>
      </c>
      <c r="AT144">
        <v>1</v>
      </c>
      <c r="AU144">
        <v>1</v>
      </c>
      <c r="AV144">
        <v>12</v>
      </c>
      <c r="AW144" t="s">
        <v>3434</v>
      </c>
      <c r="AX144">
        <v>0</v>
      </c>
    </row>
    <row r="145" spans="1:50" outlineLevel="1" x14ac:dyDescent="0.2">
      <c r="A145" t="s">
        <v>4434</v>
      </c>
      <c r="B145" t="s">
        <v>3796</v>
      </c>
      <c r="C145" t="s">
        <v>3379</v>
      </c>
      <c r="D145">
        <v>13</v>
      </c>
      <c r="E145">
        <v>24</v>
      </c>
      <c r="F145">
        <v>10</v>
      </c>
      <c r="G145">
        <v>6</v>
      </c>
      <c r="H145" t="s">
        <v>3186</v>
      </c>
      <c r="I145" t="s">
        <v>3423</v>
      </c>
      <c r="J145" t="s">
        <v>3368</v>
      </c>
      <c r="K145">
        <v>0.6</v>
      </c>
      <c r="L145" t="s">
        <v>3349</v>
      </c>
      <c r="M145" t="s">
        <v>3381</v>
      </c>
      <c r="N145">
        <v>45</v>
      </c>
      <c r="O145">
        <v>11</v>
      </c>
      <c r="P145" t="s">
        <v>4600</v>
      </c>
      <c r="Q145" t="s">
        <v>3186</v>
      </c>
      <c r="R145" t="s">
        <v>3501</v>
      </c>
      <c r="S145" t="s">
        <v>3186</v>
      </c>
      <c r="T145" t="s">
        <v>3002</v>
      </c>
      <c r="U145" t="s">
        <v>3114</v>
      </c>
      <c r="V145" t="s">
        <v>1</v>
      </c>
      <c r="W145" t="s">
        <v>3002</v>
      </c>
      <c r="X145" t="s">
        <v>3390</v>
      </c>
      <c r="Y145" t="s">
        <v>3186</v>
      </c>
      <c r="Z145" s="1" t="s">
        <v>3793</v>
      </c>
      <c r="AA145" t="s">
        <v>3363</v>
      </c>
      <c r="AB145" t="s">
        <v>3391</v>
      </c>
      <c r="AC145">
        <v>4</v>
      </c>
      <c r="AD145" t="s">
        <v>3434</v>
      </c>
      <c r="AE145">
        <v>0.5</v>
      </c>
      <c r="AF145">
        <v>0.5</v>
      </c>
      <c r="AG145" t="s">
        <v>3117</v>
      </c>
      <c r="AH145" t="s">
        <v>3394</v>
      </c>
      <c r="AI145">
        <v>1</v>
      </c>
      <c r="AJ145" t="s">
        <v>3186</v>
      </c>
      <c r="AK145" t="s">
        <v>3382</v>
      </c>
      <c r="AL145">
        <v>0.7</v>
      </c>
      <c r="AM145">
        <v>0.7</v>
      </c>
      <c r="AN145">
        <v>8</v>
      </c>
      <c r="AO145" t="s">
        <v>3186</v>
      </c>
      <c r="AP145" t="s">
        <v>3186</v>
      </c>
      <c r="AQ145" t="s">
        <v>3186</v>
      </c>
      <c r="AR145" t="s">
        <v>3186</v>
      </c>
      <c r="AS145" t="s">
        <v>3186</v>
      </c>
      <c r="AT145">
        <v>1</v>
      </c>
      <c r="AU145">
        <v>1</v>
      </c>
      <c r="AV145">
        <v>12</v>
      </c>
      <c r="AW145" t="s">
        <v>3434</v>
      </c>
      <c r="AX145">
        <v>0</v>
      </c>
    </row>
    <row r="146" spans="1:50" outlineLevel="1" x14ac:dyDescent="0.2">
      <c r="A146" t="s">
        <v>4435</v>
      </c>
      <c r="B146" t="s">
        <v>3797</v>
      </c>
      <c r="C146" t="s">
        <v>3379</v>
      </c>
      <c r="D146">
        <v>13</v>
      </c>
      <c r="E146">
        <v>24</v>
      </c>
      <c r="F146">
        <v>10</v>
      </c>
      <c r="G146">
        <v>6</v>
      </c>
      <c r="H146" t="s">
        <v>3186</v>
      </c>
      <c r="I146" t="s">
        <v>3423</v>
      </c>
      <c r="J146" t="s">
        <v>3368</v>
      </c>
      <c r="K146">
        <v>0.6</v>
      </c>
      <c r="L146" t="s">
        <v>3349</v>
      </c>
      <c r="M146" t="s">
        <v>3381</v>
      </c>
      <c r="N146">
        <v>45</v>
      </c>
      <c r="O146">
        <v>11</v>
      </c>
      <c r="P146" t="s">
        <v>4600</v>
      </c>
      <c r="Q146" t="s">
        <v>3186</v>
      </c>
      <c r="R146" t="s">
        <v>3501</v>
      </c>
      <c r="S146" t="s">
        <v>3186</v>
      </c>
      <c r="T146" t="s">
        <v>3002</v>
      </c>
      <c r="U146" t="s">
        <v>3114</v>
      </c>
      <c r="V146" t="s">
        <v>1</v>
      </c>
      <c r="W146" t="s">
        <v>3002</v>
      </c>
      <c r="X146" t="s">
        <v>3390</v>
      </c>
      <c r="Y146" t="s">
        <v>3186</v>
      </c>
      <c r="Z146" s="1" t="s">
        <v>3793</v>
      </c>
      <c r="AA146" t="s">
        <v>3363</v>
      </c>
      <c r="AB146" t="s">
        <v>3391</v>
      </c>
      <c r="AC146">
        <v>4</v>
      </c>
      <c r="AD146" t="s">
        <v>3434</v>
      </c>
      <c r="AE146">
        <v>0.5</v>
      </c>
      <c r="AF146">
        <v>0.5</v>
      </c>
      <c r="AG146" t="s">
        <v>3117</v>
      </c>
      <c r="AH146" t="s">
        <v>3394</v>
      </c>
      <c r="AI146">
        <v>1</v>
      </c>
      <c r="AJ146" t="s">
        <v>3186</v>
      </c>
      <c r="AK146" t="s">
        <v>3382</v>
      </c>
      <c r="AL146">
        <v>0.7</v>
      </c>
      <c r="AM146">
        <v>0.7</v>
      </c>
      <c r="AN146">
        <v>8</v>
      </c>
      <c r="AO146" t="s">
        <v>3186</v>
      </c>
      <c r="AP146" t="s">
        <v>3186</v>
      </c>
      <c r="AQ146" t="s">
        <v>3186</v>
      </c>
      <c r="AR146" t="s">
        <v>3186</v>
      </c>
      <c r="AS146" t="s">
        <v>3186</v>
      </c>
      <c r="AT146">
        <v>1</v>
      </c>
      <c r="AU146">
        <v>1</v>
      </c>
      <c r="AV146">
        <v>12</v>
      </c>
      <c r="AW146" t="s">
        <v>3434</v>
      </c>
      <c r="AX146">
        <v>0</v>
      </c>
    </row>
    <row r="147" spans="1:50" outlineLevel="1" x14ac:dyDescent="0.2">
      <c r="A147" t="s">
        <v>4436</v>
      </c>
      <c r="B147" t="s">
        <v>3798</v>
      </c>
      <c r="C147" t="s">
        <v>3379</v>
      </c>
      <c r="D147">
        <v>13</v>
      </c>
      <c r="E147">
        <v>24</v>
      </c>
      <c r="F147">
        <v>10</v>
      </c>
      <c r="G147">
        <v>6</v>
      </c>
      <c r="H147" t="s">
        <v>3186</v>
      </c>
      <c r="I147" t="s">
        <v>3423</v>
      </c>
      <c r="J147" t="s">
        <v>3368</v>
      </c>
      <c r="K147">
        <v>0.6</v>
      </c>
      <c r="L147" t="s">
        <v>3349</v>
      </c>
      <c r="M147" t="s">
        <v>3381</v>
      </c>
      <c r="N147">
        <v>45</v>
      </c>
      <c r="O147">
        <v>11</v>
      </c>
      <c r="P147" t="s">
        <v>4600</v>
      </c>
      <c r="Q147" t="s">
        <v>3186</v>
      </c>
      <c r="R147" t="s">
        <v>3501</v>
      </c>
      <c r="S147" t="s">
        <v>3186</v>
      </c>
      <c r="T147" t="s">
        <v>3002</v>
      </c>
      <c r="U147" t="s">
        <v>3114</v>
      </c>
      <c r="V147" t="s">
        <v>1</v>
      </c>
      <c r="W147" t="s">
        <v>3002</v>
      </c>
      <c r="X147" t="s">
        <v>3390</v>
      </c>
      <c r="Y147" t="s">
        <v>3186</v>
      </c>
      <c r="Z147" s="1" t="s">
        <v>3793</v>
      </c>
      <c r="AA147" t="s">
        <v>3363</v>
      </c>
      <c r="AB147" t="s">
        <v>3391</v>
      </c>
      <c r="AC147">
        <v>4</v>
      </c>
      <c r="AD147" t="s">
        <v>3434</v>
      </c>
      <c r="AE147">
        <v>0.5</v>
      </c>
      <c r="AF147">
        <v>0.5</v>
      </c>
      <c r="AG147" t="s">
        <v>3117</v>
      </c>
      <c r="AH147" t="s">
        <v>3394</v>
      </c>
      <c r="AI147">
        <v>1</v>
      </c>
      <c r="AJ147" t="s">
        <v>3186</v>
      </c>
      <c r="AK147" t="s">
        <v>3382</v>
      </c>
      <c r="AL147">
        <v>0.7</v>
      </c>
      <c r="AM147">
        <v>0.7</v>
      </c>
      <c r="AN147">
        <v>8</v>
      </c>
      <c r="AO147" t="s">
        <v>3186</v>
      </c>
      <c r="AP147" t="s">
        <v>3186</v>
      </c>
      <c r="AQ147" t="s">
        <v>3186</v>
      </c>
      <c r="AR147" t="s">
        <v>3186</v>
      </c>
      <c r="AS147" t="s">
        <v>3186</v>
      </c>
      <c r="AT147">
        <v>1</v>
      </c>
      <c r="AU147">
        <v>1</v>
      </c>
      <c r="AV147">
        <v>12</v>
      </c>
      <c r="AW147" t="s">
        <v>3434</v>
      </c>
      <c r="AX147">
        <v>0</v>
      </c>
    </row>
    <row r="148" spans="1:50" outlineLevel="1" x14ac:dyDescent="0.2">
      <c r="A148" t="s">
        <v>4437</v>
      </c>
      <c r="B148" t="s">
        <v>4295</v>
      </c>
      <c r="C148" t="s">
        <v>3379</v>
      </c>
      <c r="D148">
        <v>13</v>
      </c>
      <c r="E148">
        <v>24</v>
      </c>
      <c r="F148">
        <v>10</v>
      </c>
      <c r="G148">
        <v>6</v>
      </c>
      <c r="H148" t="s">
        <v>3186</v>
      </c>
      <c r="I148" t="s">
        <v>3423</v>
      </c>
      <c r="J148" t="s">
        <v>3368</v>
      </c>
      <c r="K148">
        <v>0.6</v>
      </c>
      <c r="L148" t="s">
        <v>3349</v>
      </c>
      <c r="M148" t="s">
        <v>3381</v>
      </c>
      <c r="N148">
        <v>45</v>
      </c>
      <c r="O148">
        <v>11</v>
      </c>
      <c r="P148" t="s">
        <v>3380</v>
      </c>
      <c r="Q148" t="s">
        <v>3186</v>
      </c>
      <c r="R148" t="s">
        <v>7079</v>
      </c>
      <c r="S148" t="s">
        <v>3186</v>
      </c>
      <c r="T148" t="s">
        <v>3002</v>
      </c>
      <c r="U148" t="s">
        <v>3117</v>
      </c>
      <c r="V148" t="s">
        <v>3049</v>
      </c>
      <c r="W148" t="s">
        <v>3002</v>
      </c>
      <c r="X148" t="s">
        <v>3390</v>
      </c>
      <c r="Y148" t="s">
        <v>3186</v>
      </c>
      <c r="Z148" s="1" t="s">
        <v>3793</v>
      </c>
      <c r="AA148" t="s">
        <v>3363</v>
      </c>
      <c r="AB148" t="s">
        <v>3391</v>
      </c>
      <c r="AC148">
        <v>4</v>
      </c>
      <c r="AD148" t="s">
        <v>3434</v>
      </c>
      <c r="AE148">
        <v>0.5</v>
      </c>
      <c r="AF148">
        <v>0.5</v>
      </c>
      <c r="AG148" t="s">
        <v>3114</v>
      </c>
      <c r="AH148" t="s">
        <v>4686</v>
      </c>
      <c r="AI148">
        <v>1</v>
      </c>
      <c r="AJ148" t="s">
        <v>3186</v>
      </c>
      <c r="AK148" t="s">
        <v>3382</v>
      </c>
      <c r="AL148">
        <v>0.7</v>
      </c>
      <c r="AM148">
        <v>0.7</v>
      </c>
      <c r="AN148">
        <v>8</v>
      </c>
      <c r="AO148" t="s">
        <v>3186</v>
      </c>
      <c r="AP148" t="s">
        <v>3186</v>
      </c>
      <c r="AQ148" t="s">
        <v>3186</v>
      </c>
      <c r="AR148" t="s">
        <v>3186</v>
      </c>
      <c r="AS148" t="s">
        <v>3186</v>
      </c>
      <c r="AT148">
        <v>1</v>
      </c>
      <c r="AU148">
        <v>1</v>
      </c>
      <c r="AV148">
        <v>12</v>
      </c>
      <c r="AW148" t="s">
        <v>3434</v>
      </c>
      <c r="AX148">
        <v>0</v>
      </c>
    </row>
    <row r="149" spans="1:50" outlineLevel="1" x14ac:dyDescent="0.2">
      <c r="A149" t="s">
        <v>4438</v>
      </c>
      <c r="B149" t="s">
        <v>4296</v>
      </c>
      <c r="C149" t="s">
        <v>3379</v>
      </c>
      <c r="D149">
        <v>13</v>
      </c>
      <c r="E149">
        <v>24</v>
      </c>
      <c r="F149">
        <v>10</v>
      </c>
      <c r="G149">
        <v>6</v>
      </c>
      <c r="H149" t="s">
        <v>3186</v>
      </c>
      <c r="I149" t="s">
        <v>3423</v>
      </c>
      <c r="J149" t="s">
        <v>3368</v>
      </c>
      <c r="K149">
        <v>0.6</v>
      </c>
      <c r="L149" t="s">
        <v>3349</v>
      </c>
      <c r="M149" t="s">
        <v>3381</v>
      </c>
      <c r="N149">
        <v>45</v>
      </c>
      <c r="O149">
        <v>11</v>
      </c>
      <c r="P149" t="s">
        <v>3380</v>
      </c>
      <c r="Q149" t="s">
        <v>3186</v>
      </c>
      <c r="R149" t="s">
        <v>7079</v>
      </c>
      <c r="S149" t="s">
        <v>3186</v>
      </c>
      <c r="T149" t="s">
        <v>3002</v>
      </c>
      <c r="U149" t="s">
        <v>3117</v>
      </c>
      <c r="V149" t="s">
        <v>3049</v>
      </c>
      <c r="W149" t="s">
        <v>3002</v>
      </c>
      <c r="X149" t="s">
        <v>3390</v>
      </c>
      <c r="Y149" t="s">
        <v>3186</v>
      </c>
      <c r="Z149" s="1" t="s">
        <v>3793</v>
      </c>
      <c r="AA149" t="s">
        <v>3363</v>
      </c>
      <c r="AB149" t="s">
        <v>3391</v>
      </c>
      <c r="AC149">
        <v>4</v>
      </c>
      <c r="AD149" t="s">
        <v>3434</v>
      </c>
      <c r="AE149">
        <v>0.5</v>
      </c>
      <c r="AF149">
        <v>0.5</v>
      </c>
      <c r="AG149" t="s">
        <v>3114</v>
      </c>
      <c r="AH149" t="s">
        <v>4686</v>
      </c>
      <c r="AI149">
        <v>1</v>
      </c>
      <c r="AJ149" t="s">
        <v>3186</v>
      </c>
      <c r="AK149" t="s">
        <v>3382</v>
      </c>
      <c r="AL149">
        <v>0.7</v>
      </c>
      <c r="AM149">
        <v>0.7</v>
      </c>
      <c r="AN149">
        <v>8</v>
      </c>
      <c r="AO149" t="s">
        <v>3186</v>
      </c>
      <c r="AP149" t="s">
        <v>3186</v>
      </c>
      <c r="AQ149" t="s">
        <v>3186</v>
      </c>
      <c r="AR149" t="s">
        <v>3186</v>
      </c>
      <c r="AS149" t="s">
        <v>3186</v>
      </c>
      <c r="AT149">
        <v>1</v>
      </c>
      <c r="AU149">
        <v>1</v>
      </c>
      <c r="AV149">
        <v>12</v>
      </c>
      <c r="AW149" t="s">
        <v>3434</v>
      </c>
      <c r="AX149">
        <v>0</v>
      </c>
    </row>
    <row r="150" spans="1:50" outlineLevel="1" x14ac:dyDescent="0.2">
      <c r="A150" t="s">
        <v>4439</v>
      </c>
      <c r="B150" t="s">
        <v>4297</v>
      </c>
      <c r="C150" t="s">
        <v>3379</v>
      </c>
      <c r="D150">
        <v>13</v>
      </c>
      <c r="E150">
        <v>24</v>
      </c>
      <c r="F150">
        <v>10</v>
      </c>
      <c r="G150">
        <v>6</v>
      </c>
      <c r="H150" t="s">
        <v>3186</v>
      </c>
      <c r="I150" t="s">
        <v>3423</v>
      </c>
      <c r="J150" t="s">
        <v>3368</v>
      </c>
      <c r="K150">
        <v>0.6</v>
      </c>
      <c r="L150" t="s">
        <v>3349</v>
      </c>
      <c r="M150" t="s">
        <v>3381</v>
      </c>
      <c r="N150">
        <v>45</v>
      </c>
      <c r="O150">
        <v>11</v>
      </c>
      <c r="P150" t="s">
        <v>3380</v>
      </c>
      <c r="Q150" t="s">
        <v>3186</v>
      </c>
      <c r="R150" t="s">
        <v>7079</v>
      </c>
      <c r="S150" t="s">
        <v>3186</v>
      </c>
      <c r="T150" t="s">
        <v>3002</v>
      </c>
      <c r="U150" t="s">
        <v>3117</v>
      </c>
      <c r="V150" t="s">
        <v>3049</v>
      </c>
      <c r="W150" t="s">
        <v>3002</v>
      </c>
      <c r="X150" t="s">
        <v>3390</v>
      </c>
      <c r="Y150" t="s">
        <v>3186</v>
      </c>
      <c r="Z150" s="1" t="s">
        <v>3793</v>
      </c>
      <c r="AA150" t="s">
        <v>3363</v>
      </c>
      <c r="AB150" t="s">
        <v>3391</v>
      </c>
      <c r="AC150">
        <v>4</v>
      </c>
      <c r="AD150" t="s">
        <v>3434</v>
      </c>
      <c r="AE150">
        <v>0.5</v>
      </c>
      <c r="AF150">
        <v>0.5</v>
      </c>
      <c r="AG150" t="s">
        <v>3114</v>
      </c>
      <c r="AH150" t="s">
        <v>4686</v>
      </c>
      <c r="AI150">
        <v>1</v>
      </c>
      <c r="AJ150" t="s">
        <v>3186</v>
      </c>
      <c r="AK150" t="s">
        <v>3382</v>
      </c>
      <c r="AL150">
        <v>0.7</v>
      </c>
      <c r="AM150">
        <v>0.7</v>
      </c>
      <c r="AN150">
        <v>8</v>
      </c>
      <c r="AO150" t="s">
        <v>3186</v>
      </c>
      <c r="AP150" t="s">
        <v>3186</v>
      </c>
      <c r="AQ150" t="s">
        <v>3186</v>
      </c>
      <c r="AR150" t="s">
        <v>3186</v>
      </c>
      <c r="AS150" t="s">
        <v>3186</v>
      </c>
      <c r="AT150">
        <v>1</v>
      </c>
      <c r="AU150">
        <v>1</v>
      </c>
      <c r="AV150">
        <v>12</v>
      </c>
      <c r="AW150" t="s">
        <v>3434</v>
      </c>
      <c r="AX150">
        <v>0</v>
      </c>
    </row>
    <row r="151" spans="1:50" outlineLevel="1" x14ac:dyDescent="0.2">
      <c r="A151" t="s">
        <v>4440</v>
      </c>
      <c r="B151" t="s">
        <v>4298</v>
      </c>
      <c r="C151" t="s">
        <v>3379</v>
      </c>
      <c r="D151">
        <v>13</v>
      </c>
      <c r="E151">
        <v>24</v>
      </c>
      <c r="F151">
        <v>10</v>
      </c>
      <c r="G151">
        <v>6</v>
      </c>
      <c r="H151" t="s">
        <v>3186</v>
      </c>
      <c r="I151" t="s">
        <v>3423</v>
      </c>
      <c r="J151" t="s">
        <v>3368</v>
      </c>
      <c r="K151">
        <v>0.6</v>
      </c>
      <c r="L151" t="s">
        <v>3349</v>
      </c>
      <c r="M151" t="s">
        <v>3381</v>
      </c>
      <c r="N151">
        <v>45</v>
      </c>
      <c r="O151">
        <v>11</v>
      </c>
      <c r="P151" t="s">
        <v>3380</v>
      </c>
      <c r="Q151" t="s">
        <v>3186</v>
      </c>
      <c r="R151" t="s">
        <v>7079</v>
      </c>
      <c r="S151" t="s">
        <v>3186</v>
      </c>
      <c r="T151" t="s">
        <v>3002</v>
      </c>
      <c r="U151" t="s">
        <v>3117</v>
      </c>
      <c r="V151" t="s">
        <v>3049</v>
      </c>
      <c r="W151" t="s">
        <v>3002</v>
      </c>
      <c r="X151" t="s">
        <v>3390</v>
      </c>
      <c r="Y151" t="s">
        <v>3186</v>
      </c>
      <c r="Z151" s="1" t="s">
        <v>3793</v>
      </c>
      <c r="AA151" t="s">
        <v>3363</v>
      </c>
      <c r="AB151" t="s">
        <v>3391</v>
      </c>
      <c r="AC151">
        <v>4</v>
      </c>
      <c r="AD151" t="s">
        <v>3434</v>
      </c>
      <c r="AE151">
        <v>0.5</v>
      </c>
      <c r="AF151">
        <v>0.5</v>
      </c>
      <c r="AG151" t="s">
        <v>3114</v>
      </c>
      <c r="AH151" t="s">
        <v>4686</v>
      </c>
      <c r="AI151">
        <v>1</v>
      </c>
      <c r="AJ151" t="s">
        <v>3186</v>
      </c>
      <c r="AK151" t="s">
        <v>3382</v>
      </c>
      <c r="AL151">
        <v>0.7</v>
      </c>
      <c r="AM151">
        <v>0.7</v>
      </c>
      <c r="AN151">
        <v>8</v>
      </c>
      <c r="AO151" t="s">
        <v>3186</v>
      </c>
      <c r="AP151" t="s">
        <v>3186</v>
      </c>
      <c r="AQ151" t="s">
        <v>3186</v>
      </c>
      <c r="AR151" t="s">
        <v>3186</v>
      </c>
      <c r="AS151" t="s">
        <v>3186</v>
      </c>
      <c r="AT151">
        <v>1</v>
      </c>
      <c r="AU151">
        <v>1</v>
      </c>
      <c r="AV151">
        <v>12</v>
      </c>
      <c r="AW151" t="s">
        <v>3434</v>
      </c>
      <c r="AX151">
        <v>0</v>
      </c>
    </row>
    <row r="152" spans="1:50" outlineLevel="1" x14ac:dyDescent="0.2">
      <c r="A152" t="s">
        <v>4441</v>
      </c>
      <c r="B152" t="s">
        <v>4299</v>
      </c>
      <c r="C152" t="s">
        <v>3379</v>
      </c>
      <c r="D152">
        <v>13</v>
      </c>
      <c r="E152">
        <v>24</v>
      </c>
      <c r="F152">
        <v>10</v>
      </c>
      <c r="G152">
        <v>6</v>
      </c>
      <c r="H152" t="s">
        <v>3186</v>
      </c>
      <c r="I152" t="s">
        <v>3423</v>
      </c>
      <c r="J152" t="s">
        <v>3368</v>
      </c>
      <c r="K152">
        <v>0.6</v>
      </c>
      <c r="L152" t="s">
        <v>3349</v>
      </c>
      <c r="M152" t="s">
        <v>3381</v>
      </c>
      <c r="N152">
        <v>45</v>
      </c>
      <c r="O152">
        <v>11</v>
      </c>
      <c r="P152" t="s">
        <v>3380</v>
      </c>
      <c r="Q152" t="s">
        <v>3186</v>
      </c>
      <c r="R152" t="s">
        <v>7079</v>
      </c>
      <c r="S152" t="s">
        <v>3186</v>
      </c>
      <c r="T152" t="s">
        <v>3002</v>
      </c>
      <c r="U152" t="s">
        <v>3117</v>
      </c>
      <c r="V152" t="s">
        <v>3049</v>
      </c>
      <c r="W152" t="s">
        <v>3002</v>
      </c>
      <c r="X152" t="s">
        <v>3390</v>
      </c>
      <c r="Y152" t="s">
        <v>3186</v>
      </c>
      <c r="Z152" s="1" t="s">
        <v>3793</v>
      </c>
      <c r="AA152" t="s">
        <v>3363</v>
      </c>
      <c r="AB152" t="s">
        <v>3391</v>
      </c>
      <c r="AC152">
        <v>4</v>
      </c>
      <c r="AD152" t="s">
        <v>3434</v>
      </c>
      <c r="AE152">
        <v>0.5</v>
      </c>
      <c r="AF152">
        <v>0.5</v>
      </c>
      <c r="AG152" t="s">
        <v>3114</v>
      </c>
      <c r="AH152" t="s">
        <v>4686</v>
      </c>
      <c r="AI152">
        <v>1</v>
      </c>
      <c r="AJ152" t="s">
        <v>3186</v>
      </c>
      <c r="AK152" t="s">
        <v>3382</v>
      </c>
      <c r="AL152">
        <v>0.7</v>
      </c>
      <c r="AM152">
        <v>0.7</v>
      </c>
      <c r="AN152">
        <v>8</v>
      </c>
      <c r="AO152" t="s">
        <v>3186</v>
      </c>
      <c r="AP152" t="s">
        <v>3186</v>
      </c>
      <c r="AQ152" t="s">
        <v>3186</v>
      </c>
      <c r="AR152" t="s">
        <v>3186</v>
      </c>
      <c r="AS152" t="s">
        <v>3186</v>
      </c>
      <c r="AT152">
        <v>1</v>
      </c>
      <c r="AU152">
        <v>1</v>
      </c>
      <c r="AV152">
        <v>12</v>
      </c>
      <c r="AW152" t="s">
        <v>3434</v>
      </c>
      <c r="AX152">
        <v>0</v>
      </c>
    </row>
    <row r="153" spans="1:50" outlineLevel="1" x14ac:dyDescent="0.2">
      <c r="A153" t="s">
        <v>4442</v>
      </c>
      <c r="B153" t="s">
        <v>4301</v>
      </c>
      <c r="C153" t="s">
        <v>3379</v>
      </c>
      <c r="D153">
        <v>13</v>
      </c>
      <c r="E153">
        <v>24</v>
      </c>
      <c r="F153">
        <v>10</v>
      </c>
      <c r="G153">
        <v>6</v>
      </c>
      <c r="H153" t="s">
        <v>3186</v>
      </c>
      <c r="I153" t="s">
        <v>3423</v>
      </c>
      <c r="J153" t="s">
        <v>3368</v>
      </c>
      <c r="K153">
        <v>0.4</v>
      </c>
      <c r="L153" t="s">
        <v>3349</v>
      </c>
      <c r="M153" t="s">
        <v>3381</v>
      </c>
      <c r="N153">
        <v>45</v>
      </c>
      <c r="O153">
        <v>11</v>
      </c>
      <c r="P153" t="s">
        <v>3774</v>
      </c>
      <c r="Q153" t="s">
        <v>3186</v>
      </c>
      <c r="R153" t="s">
        <v>3186</v>
      </c>
      <c r="S153" t="s">
        <v>3186</v>
      </c>
      <c r="T153" t="s">
        <v>3186</v>
      </c>
      <c r="U153" t="s">
        <v>3186</v>
      </c>
      <c r="V153" t="s">
        <v>3186</v>
      </c>
      <c r="W153" t="s">
        <v>3002</v>
      </c>
      <c r="X153" t="s">
        <v>3390</v>
      </c>
      <c r="Y153" t="s">
        <v>3186</v>
      </c>
      <c r="Z153" s="1" t="s">
        <v>3793</v>
      </c>
      <c r="AA153" t="s">
        <v>3363</v>
      </c>
      <c r="AB153" t="s">
        <v>3391</v>
      </c>
      <c r="AC153">
        <v>4</v>
      </c>
      <c r="AD153" t="s">
        <v>3434</v>
      </c>
      <c r="AE153">
        <v>0.5</v>
      </c>
      <c r="AF153">
        <v>0.5</v>
      </c>
      <c r="AG153" t="s">
        <v>3349</v>
      </c>
      <c r="AH153" t="s">
        <v>3774</v>
      </c>
      <c r="AI153">
        <v>1</v>
      </c>
      <c r="AJ153" t="s">
        <v>3186</v>
      </c>
      <c r="AK153" t="s">
        <v>3382</v>
      </c>
      <c r="AL153">
        <v>0.7</v>
      </c>
      <c r="AM153">
        <v>0.7</v>
      </c>
      <c r="AN153">
        <v>8</v>
      </c>
      <c r="AO153" t="s">
        <v>3186</v>
      </c>
      <c r="AP153" t="s">
        <v>3186</v>
      </c>
      <c r="AQ153" t="s">
        <v>3186</v>
      </c>
      <c r="AR153" t="s">
        <v>3186</v>
      </c>
      <c r="AS153" t="s">
        <v>3186</v>
      </c>
      <c r="AT153">
        <v>1</v>
      </c>
      <c r="AU153">
        <v>1</v>
      </c>
      <c r="AV153">
        <v>12</v>
      </c>
      <c r="AW153" t="s">
        <v>3434</v>
      </c>
      <c r="AX153">
        <v>0</v>
      </c>
    </row>
    <row r="154" spans="1:50" outlineLevel="1" x14ac:dyDescent="0.2">
      <c r="A154" t="s">
        <v>4603</v>
      </c>
      <c r="B154" t="s">
        <v>4304</v>
      </c>
      <c r="C154" t="s">
        <v>3379</v>
      </c>
      <c r="D154">
        <v>13</v>
      </c>
      <c r="E154">
        <v>24</v>
      </c>
      <c r="F154">
        <v>10</v>
      </c>
      <c r="G154">
        <v>6</v>
      </c>
      <c r="H154" t="s">
        <v>3186</v>
      </c>
      <c r="I154" t="s">
        <v>3423</v>
      </c>
      <c r="J154" t="s">
        <v>3368</v>
      </c>
      <c r="K154">
        <v>0.6</v>
      </c>
      <c r="L154" t="s">
        <v>3349</v>
      </c>
      <c r="M154" t="s">
        <v>3381</v>
      </c>
      <c r="N154">
        <v>45</v>
      </c>
      <c r="O154">
        <v>11</v>
      </c>
      <c r="P154" t="s">
        <v>3380</v>
      </c>
      <c r="Q154" t="s">
        <v>3186</v>
      </c>
      <c r="R154" t="s">
        <v>7079</v>
      </c>
      <c r="S154" t="s">
        <v>3186</v>
      </c>
      <c r="T154" t="s">
        <v>3002</v>
      </c>
      <c r="U154" t="s">
        <v>3117</v>
      </c>
      <c r="V154" t="s">
        <v>3049</v>
      </c>
      <c r="W154" t="s">
        <v>3002</v>
      </c>
      <c r="X154" t="s">
        <v>3390</v>
      </c>
      <c r="Y154" t="s">
        <v>3186</v>
      </c>
      <c r="Z154" s="1" t="s">
        <v>3793</v>
      </c>
      <c r="AA154" t="s">
        <v>3363</v>
      </c>
      <c r="AB154" t="s">
        <v>3391</v>
      </c>
      <c r="AC154">
        <v>4</v>
      </c>
      <c r="AD154" t="s">
        <v>3434</v>
      </c>
      <c r="AE154">
        <v>0.5</v>
      </c>
      <c r="AF154">
        <v>0.5</v>
      </c>
      <c r="AG154" t="s">
        <v>3114</v>
      </c>
      <c r="AH154" t="s">
        <v>4686</v>
      </c>
      <c r="AI154">
        <v>1</v>
      </c>
      <c r="AJ154" t="s">
        <v>3186</v>
      </c>
      <c r="AK154" t="s">
        <v>3382</v>
      </c>
      <c r="AL154">
        <v>0.7</v>
      </c>
      <c r="AM154">
        <v>0.7</v>
      </c>
      <c r="AN154">
        <v>8</v>
      </c>
      <c r="AO154" t="s">
        <v>3186</v>
      </c>
      <c r="AP154" t="s">
        <v>3186</v>
      </c>
      <c r="AQ154" t="s">
        <v>3186</v>
      </c>
      <c r="AR154" t="s">
        <v>3186</v>
      </c>
      <c r="AS154" t="s">
        <v>3186</v>
      </c>
      <c r="AT154">
        <v>1</v>
      </c>
      <c r="AU154">
        <v>1</v>
      </c>
      <c r="AV154">
        <v>12</v>
      </c>
      <c r="AW154" t="s">
        <v>3434</v>
      </c>
      <c r="AX154">
        <v>0</v>
      </c>
    </row>
    <row r="155" spans="1:50" outlineLevel="1" x14ac:dyDescent="0.2">
      <c r="A155" t="s">
        <v>4604</v>
      </c>
      <c r="B155" t="s">
        <v>4305</v>
      </c>
      <c r="C155" t="s">
        <v>3379</v>
      </c>
      <c r="D155">
        <v>13</v>
      </c>
      <c r="E155">
        <v>24</v>
      </c>
      <c r="F155">
        <v>10</v>
      </c>
      <c r="G155">
        <v>6</v>
      </c>
      <c r="H155" t="s">
        <v>3186</v>
      </c>
      <c r="I155" t="s">
        <v>3423</v>
      </c>
      <c r="J155" t="s">
        <v>3368</v>
      </c>
      <c r="K155">
        <v>0.6</v>
      </c>
      <c r="L155" t="s">
        <v>3349</v>
      </c>
      <c r="M155" t="s">
        <v>3381</v>
      </c>
      <c r="N155">
        <v>45</v>
      </c>
      <c r="O155">
        <v>11</v>
      </c>
      <c r="P155" t="s">
        <v>3380</v>
      </c>
      <c r="Q155" t="s">
        <v>3186</v>
      </c>
      <c r="R155" t="s">
        <v>7079</v>
      </c>
      <c r="S155" t="s">
        <v>3186</v>
      </c>
      <c r="T155" t="s">
        <v>3002</v>
      </c>
      <c r="U155" t="s">
        <v>3117</v>
      </c>
      <c r="V155" t="s">
        <v>3049</v>
      </c>
      <c r="W155" t="s">
        <v>3002</v>
      </c>
      <c r="X155" t="s">
        <v>3390</v>
      </c>
      <c r="Y155" t="s">
        <v>3186</v>
      </c>
      <c r="Z155" s="1" t="s">
        <v>3793</v>
      </c>
      <c r="AA155" t="s">
        <v>3363</v>
      </c>
      <c r="AB155" t="s">
        <v>3391</v>
      </c>
      <c r="AC155">
        <v>4</v>
      </c>
      <c r="AD155" t="s">
        <v>3434</v>
      </c>
      <c r="AE155">
        <v>0.5</v>
      </c>
      <c r="AF155">
        <v>0.5</v>
      </c>
      <c r="AG155" t="s">
        <v>3114</v>
      </c>
      <c r="AH155" t="s">
        <v>4686</v>
      </c>
      <c r="AI155">
        <v>1</v>
      </c>
      <c r="AJ155" t="s">
        <v>3186</v>
      </c>
      <c r="AK155" t="s">
        <v>3382</v>
      </c>
      <c r="AL155">
        <v>0.7</v>
      </c>
      <c r="AM155">
        <v>0.7</v>
      </c>
      <c r="AN155">
        <v>8</v>
      </c>
      <c r="AO155" t="s">
        <v>3186</v>
      </c>
      <c r="AP155" t="s">
        <v>3186</v>
      </c>
      <c r="AQ155" t="s">
        <v>3186</v>
      </c>
      <c r="AR155" t="s">
        <v>3186</v>
      </c>
      <c r="AS155" t="s">
        <v>3186</v>
      </c>
      <c r="AT155">
        <v>1</v>
      </c>
      <c r="AU155">
        <v>1</v>
      </c>
      <c r="AV155">
        <v>12</v>
      </c>
      <c r="AW155" t="s">
        <v>3434</v>
      </c>
      <c r="AX155">
        <v>0</v>
      </c>
    </row>
    <row r="156" spans="1:50" outlineLevel="1" x14ac:dyDescent="0.2">
      <c r="A156" t="s">
        <v>4605</v>
      </c>
      <c r="B156" t="s">
        <v>4306</v>
      </c>
      <c r="C156" t="s">
        <v>3379</v>
      </c>
      <c r="D156">
        <v>13</v>
      </c>
      <c r="E156">
        <v>24</v>
      </c>
      <c r="F156">
        <v>10</v>
      </c>
      <c r="G156">
        <v>6</v>
      </c>
      <c r="H156" t="s">
        <v>3186</v>
      </c>
      <c r="I156" t="s">
        <v>3423</v>
      </c>
      <c r="J156" t="s">
        <v>3368</v>
      </c>
      <c r="K156">
        <v>0.6</v>
      </c>
      <c r="L156" t="s">
        <v>3349</v>
      </c>
      <c r="M156" t="s">
        <v>3381</v>
      </c>
      <c r="N156">
        <v>45</v>
      </c>
      <c r="O156">
        <v>11</v>
      </c>
      <c r="P156" t="s">
        <v>3380</v>
      </c>
      <c r="Q156" t="s">
        <v>3186</v>
      </c>
      <c r="R156" t="s">
        <v>7079</v>
      </c>
      <c r="S156" t="s">
        <v>3186</v>
      </c>
      <c r="T156" t="s">
        <v>3002</v>
      </c>
      <c r="U156" t="s">
        <v>3117</v>
      </c>
      <c r="V156" t="s">
        <v>3049</v>
      </c>
      <c r="W156" t="s">
        <v>3002</v>
      </c>
      <c r="X156" t="s">
        <v>3390</v>
      </c>
      <c r="Y156" t="s">
        <v>3186</v>
      </c>
      <c r="Z156" s="1" t="s">
        <v>3793</v>
      </c>
      <c r="AA156" t="s">
        <v>3363</v>
      </c>
      <c r="AB156" t="s">
        <v>3391</v>
      </c>
      <c r="AC156">
        <v>4</v>
      </c>
      <c r="AD156" t="s">
        <v>3434</v>
      </c>
      <c r="AE156">
        <v>0.5</v>
      </c>
      <c r="AF156">
        <v>0.5</v>
      </c>
      <c r="AG156" t="s">
        <v>3114</v>
      </c>
      <c r="AH156" t="s">
        <v>4686</v>
      </c>
      <c r="AI156">
        <v>1</v>
      </c>
      <c r="AJ156" t="s">
        <v>3186</v>
      </c>
      <c r="AK156" t="s">
        <v>3382</v>
      </c>
      <c r="AL156">
        <v>0.7</v>
      </c>
      <c r="AM156">
        <v>0.7</v>
      </c>
      <c r="AN156">
        <v>8</v>
      </c>
      <c r="AO156" t="s">
        <v>3186</v>
      </c>
      <c r="AP156" t="s">
        <v>3186</v>
      </c>
      <c r="AQ156" t="s">
        <v>3186</v>
      </c>
      <c r="AR156" t="s">
        <v>3186</v>
      </c>
      <c r="AS156" t="s">
        <v>3186</v>
      </c>
      <c r="AT156">
        <v>1</v>
      </c>
      <c r="AU156">
        <v>1</v>
      </c>
      <c r="AV156">
        <v>12</v>
      </c>
      <c r="AW156" t="s">
        <v>3434</v>
      </c>
      <c r="AX156">
        <v>0</v>
      </c>
    </row>
    <row r="157" spans="1:50" outlineLevel="1" x14ac:dyDescent="0.2">
      <c r="A157" t="s">
        <v>4606</v>
      </c>
      <c r="B157" t="s">
        <v>4307</v>
      </c>
      <c r="C157" t="s">
        <v>3379</v>
      </c>
      <c r="D157">
        <v>13</v>
      </c>
      <c r="E157">
        <v>24</v>
      </c>
      <c r="F157">
        <v>10</v>
      </c>
      <c r="G157">
        <v>6</v>
      </c>
      <c r="H157" t="s">
        <v>3186</v>
      </c>
      <c r="I157" t="s">
        <v>3423</v>
      </c>
      <c r="J157" t="s">
        <v>3368</v>
      </c>
      <c r="K157">
        <v>0.6</v>
      </c>
      <c r="L157" t="s">
        <v>3349</v>
      </c>
      <c r="M157" t="s">
        <v>3381</v>
      </c>
      <c r="N157">
        <v>45</v>
      </c>
      <c r="O157">
        <v>11</v>
      </c>
      <c r="P157" t="s">
        <v>3380</v>
      </c>
      <c r="Q157" t="s">
        <v>3186</v>
      </c>
      <c r="R157" t="s">
        <v>7079</v>
      </c>
      <c r="S157" t="s">
        <v>3186</v>
      </c>
      <c r="T157" t="s">
        <v>3002</v>
      </c>
      <c r="U157" t="s">
        <v>3117</v>
      </c>
      <c r="V157" t="s">
        <v>3049</v>
      </c>
      <c r="W157" t="s">
        <v>3002</v>
      </c>
      <c r="X157" t="s">
        <v>3390</v>
      </c>
      <c r="Y157" t="s">
        <v>3186</v>
      </c>
      <c r="Z157" s="1" t="s">
        <v>3793</v>
      </c>
      <c r="AA157" t="s">
        <v>3363</v>
      </c>
      <c r="AB157" t="s">
        <v>3391</v>
      </c>
      <c r="AC157">
        <v>4</v>
      </c>
      <c r="AD157" t="s">
        <v>3434</v>
      </c>
      <c r="AE157">
        <v>0.5</v>
      </c>
      <c r="AF157">
        <v>0.5</v>
      </c>
      <c r="AG157" t="s">
        <v>3114</v>
      </c>
      <c r="AH157" t="s">
        <v>4686</v>
      </c>
      <c r="AI157">
        <v>1</v>
      </c>
      <c r="AJ157" t="s">
        <v>3186</v>
      </c>
      <c r="AK157" t="s">
        <v>3382</v>
      </c>
      <c r="AL157">
        <v>0.7</v>
      </c>
      <c r="AM157">
        <v>0.7</v>
      </c>
      <c r="AN157">
        <v>8</v>
      </c>
      <c r="AO157" t="s">
        <v>3186</v>
      </c>
      <c r="AP157" t="s">
        <v>3186</v>
      </c>
      <c r="AQ157" t="s">
        <v>3186</v>
      </c>
      <c r="AR157" t="s">
        <v>3186</v>
      </c>
      <c r="AS157" t="s">
        <v>3186</v>
      </c>
      <c r="AT157">
        <v>1</v>
      </c>
      <c r="AU157">
        <v>1</v>
      </c>
      <c r="AV157">
        <v>12</v>
      </c>
      <c r="AW157" t="s">
        <v>3434</v>
      </c>
      <c r="AX157">
        <v>0</v>
      </c>
    </row>
    <row r="158" spans="1:50" outlineLevel="1" x14ac:dyDescent="0.2">
      <c r="A158" t="s">
        <v>4607</v>
      </c>
      <c r="B158" t="s">
        <v>4308</v>
      </c>
      <c r="C158" t="s">
        <v>3379</v>
      </c>
      <c r="D158">
        <v>13</v>
      </c>
      <c r="E158">
        <v>24</v>
      </c>
      <c r="F158">
        <v>10</v>
      </c>
      <c r="G158">
        <v>6</v>
      </c>
      <c r="H158" t="s">
        <v>3186</v>
      </c>
      <c r="I158" t="s">
        <v>3423</v>
      </c>
      <c r="J158" t="s">
        <v>3368</v>
      </c>
      <c r="K158">
        <v>0.6</v>
      </c>
      <c r="L158" t="s">
        <v>3349</v>
      </c>
      <c r="M158" t="s">
        <v>3381</v>
      </c>
      <c r="N158">
        <v>45</v>
      </c>
      <c r="O158">
        <v>11</v>
      </c>
      <c r="P158" t="s">
        <v>3380</v>
      </c>
      <c r="Q158" t="s">
        <v>3186</v>
      </c>
      <c r="R158" t="s">
        <v>7079</v>
      </c>
      <c r="S158" t="s">
        <v>3186</v>
      </c>
      <c r="T158" t="s">
        <v>3002</v>
      </c>
      <c r="U158" t="s">
        <v>3117</v>
      </c>
      <c r="V158" t="s">
        <v>3049</v>
      </c>
      <c r="W158" t="s">
        <v>3002</v>
      </c>
      <c r="X158" t="s">
        <v>3390</v>
      </c>
      <c r="Y158" t="s">
        <v>3186</v>
      </c>
      <c r="Z158" s="1" t="s">
        <v>3793</v>
      </c>
      <c r="AA158" t="s">
        <v>3363</v>
      </c>
      <c r="AB158" t="s">
        <v>3391</v>
      </c>
      <c r="AC158">
        <v>4</v>
      </c>
      <c r="AD158" t="s">
        <v>3434</v>
      </c>
      <c r="AE158">
        <v>0.5</v>
      </c>
      <c r="AF158">
        <v>0.5</v>
      </c>
      <c r="AG158" t="s">
        <v>3114</v>
      </c>
      <c r="AH158" t="s">
        <v>4686</v>
      </c>
      <c r="AI158">
        <v>1</v>
      </c>
      <c r="AJ158" t="s">
        <v>3186</v>
      </c>
      <c r="AK158" t="s">
        <v>3382</v>
      </c>
      <c r="AL158">
        <v>0.7</v>
      </c>
      <c r="AM158">
        <v>0.7</v>
      </c>
      <c r="AN158">
        <v>8</v>
      </c>
      <c r="AO158" t="s">
        <v>3186</v>
      </c>
      <c r="AP158" t="s">
        <v>3186</v>
      </c>
      <c r="AQ158" t="s">
        <v>3186</v>
      </c>
      <c r="AR158" t="s">
        <v>3186</v>
      </c>
      <c r="AS158" t="s">
        <v>3186</v>
      </c>
      <c r="AT158">
        <v>1</v>
      </c>
      <c r="AU158">
        <v>1</v>
      </c>
      <c r="AV158">
        <v>12</v>
      </c>
      <c r="AW158" t="s">
        <v>3434</v>
      </c>
      <c r="AX158">
        <v>0</v>
      </c>
    </row>
    <row r="159" spans="1:50" outlineLevel="1" x14ac:dyDescent="0.2">
      <c r="A159" t="s">
        <v>4599</v>
      </c>
      <c r="B159" t="s">
        <v>4598</v>
      </c>
      <c r="C159" t="s">
        <v>3379</v>
      </c>
      <c r="D159">
        <v>13</v>
      </c>
      <c r="E159">
        <v>24</v>
      </c>
      <c r="F159">
        <v>10</v>
      </c>
      <c r="G159">
        <v>6</v>
      </c>
      <c r="H159" t="s">
        <v>3186</v>
      </c>
      <c r="I159" t="s">
        <v>3423</v>
      </c>
      <c r="J159" t="s">
        <v>3368</v>
      </c>
      <c r="K159">
        <v>0.6</v>
      </c>
      <c r="L159" t="s">
        <v>3349</v>
      </c>
      <c r="M159" t="s">
        <v>3381</v>
      </c>
      <c r="N159">
        <v>45</v>
      </c>
      <c r="O159">
        <v>11</v>
      </c>
      <c r="P159" t="s">
        <v>3380</v>
      </c>
      <c r="Q159" t="s">
        <v>3186</v>
      </c>
      <c r="R159" t="s">
        <v>3501</v>
      </c>
      <c r="S159" t="s">
        <v>3186</v>
      </c>
      <c r="T159" t="s">
        <v>3002</v>
      </c>
      <c r="U159" t="s">
        <v>3114</v>
      </c>
      <c r="V159" t="s">
        <v>1</v>
      </c>
      <c r="W159" t="s">
        <v>3002</v>
      </c>
      <c r="X159" t="s">
        <v>3390</v>
      </c>
      <c r="Y159" t="s">
        <v>3186</v>
      </c>
      <c r="Z159" s="1" t="s">
        <v>3793</v>
      </c>
      <c r="AA159" t="s">
        <v>3363</v>
      </c>
      <c r="AB159" t="s">
        <v>3391</v>
      </c>
      <c r="AC159">
        <v>4</v>
      </c>
      <c r="AD159" t="s">
        <v>3434</v>
      </c>
      <c r="AE159">
        <v>0.5</v>
      </c>
      <c r="AF159">
        <v>0.5</v>
      </c>
      <c r="AG159" t="s">
        <v>3114</v>
      </c>
      <c r="AH159" t="s">
        <v>4686</v>
      </c>
      <c r="AI159">
        <v>1</v>
      </c>
      <c r="AJ159" t="s">
        <v>3186</v>
      </c>
      <c r="AK159" t="s">
        <v>3382</v>
      </c>
      <c r="AL159">
        <v>0.7</v>
      </c>
      <c r="AM159">
        <v>0.7</v>
      </c>
      <c r="AN159">
        <v>8</v>
      </c>
      <c r="AO159" t="s">
        <v>3186</v>
      </c>
      <c r="AP159" t="s">
        <v>3186</v>
      </c>
      <c r="AQ159" t="s">
        <v>3186</v>
      </c>
      <c r="AR159" t="s">
        <v>3186</v>
      </c>
      <c r="AS159" t="s">
        <v>3186</v>
      </c>
      <c r="AT159">
        <v>1</v>
      </c>
      <c r="AU159">
        <v>1</v>
      </c>
      <c r="AV159">
        <v>12</v>
      </c>
      <c r="AW159" t="s">
        <v>3434</v>
      </c>
      <c r="AX159">
        <v>0</v>
      </c>
    </row>
    <row r="160" spans="1:50" outlineLevel="1" x14ac:dyDescent="0.2">
      <c r="A160" t="s">
        <v>4443</v>
      </c>
      <c r="B160" t="s">
        <v>3799</v>
      </c>
      <c r="C160" t="s">
        <v>3379</v>
      </c>
      <c r="D160">
        <v>13</v>
      </c>
      <c r="E160">
        <v>24</v>
      </c>
      <c r="F160">
        <v>10</v>
      </c>
      <c r="G160">
        <v>6</v>
      </c>
      <c r="H160" t="s">
        <v>3186</v>
      </c>
      <c r="I160" t="s">
        <v>3423</v>
      </c>
      <c r="J160" t="s">
        <v>3368</v>
      </c>
      <c r="K160">
        <v>0.6</v>
      </c>
      <c r="L160" t="s">
        <v>3349</v>
      </c>
      <c r="M160" t="s">
        <v>3381</v>
      </c>
      <c r="N160">
        <v>45</v>
      </c>
      <c r="O160">
        <v>11</v>
      </c>
      <c r="P160" t="s">
        <v>4600</v>
      </c>
      <c r="Q160" t="s">
        <v>3186</v>
      </c>
      <c r="R160" t="s">
        <v>3501</v>
      </c>
      <c r="S160" t="s">
        <v>3186</v>
      </c>
      <c r="T160" t="s">
        <v>3002</v>
      </c>
      <c r="U160" t="s">
        <v>3114</v>
      </c>
      <c r="V160" t="s">
        <v>1</v>
      </c>
      <c r="W160" t="s">
        <v>3002</v>
      </c>
      <c r="X160" t="s">
        <v>3390</v>
      </c>
      <c r="Y160" t="s">
        <v>3186</v>
      </c>
      <c r="Z160" s="1" t="s">
        <v>3793</v>
      </c>
      <c r="AA160" t="s">
        <v>3363</v>
      </c>
      <c r="AB160" t="s">
        <v>3391</v>
      </c>
      <c r="AC160">
        <v>4</v>
      </c>
      <c r="AD160" t="s">
        <v>3434</v>
      </c>
      <c r="AE160">
        <v>0.5</v>
      </c>
      <c r="AF160">
        <v>0.5</v>
      </c>
      <c r="AG160" t="s">
        <v>3117</v>
      </c>
      <c r="AH160" t="s">
        <v>3394</v>
      </c>
      <c r="AI160">
        <v>1</v>
      </c>
      <c r="AJ160" t="s">
        <v>3186</v>
      </c>
      <c r="AK160" t="s">
        <v>3382</v>
      </c>
      <c r="AL160">
        <v>0.7</v>
      </c>
      <c r="AM160">
        <v>0.7</v>
      </c>
      <c r="AN160">
        <v>8</v>
      </c>
      <c r="AO160" t="s">
        <v>3186</v>
      </c>
      <c r="AP160" t="s">
        <v>3186</v>
      </c>
      <c r="AQ160" t="s">
        <v>3186</v>
      </c>
      <c r="AR160" t="s">
        <v>3186</v>
      </c>
      <c r="AS160" t="s">
        <v>3186</v>
      </c>
      <c r="AT160">
        <v>1</v>
      </c>
      <c r="AU160">
        <v>1</v>
      </c>
      <c r="AV160">
        <v>12</v>
      </c>
      <c r="AW160" t="s">
        <v>3434</v>
      </c>
      <c r="AX160">
        <v>0</v>
      </c>
    </row>
    <row r="161" spans="1:50" outlineLevel="1" x14ac:dyDescent="0.2">
      <c r="A161" t="s">
        <v>4444</v>
      </c>
      <c r="B161" t="s">
        <v>3800</v>
      </c>
      <c r="C161" t="s">
        <v>3379</v>
      </c>
      <c r="D161">
        <v>13</v>
      </c>
      <c r="E161">
        <v>24</v>
      </c>
      <c r="F161">
        <v>10</v>
      </c>
      <c r="G161">
        <v>6</v>
      </c>
      <c r="H161" t="s">
        <v>3186</v>
      </c>
      <c r="I161" t="s">
        <v>3423</v>
      </c>
      <c r="J161" t="s">
        <v>3368</v>
      </c>
      <c r="K161">
        <v>0.6</v>
      </c>
      <c r="L161" t="s">
        <v>3349</v>
      </c>
      <c r="M161" t="s">
        <v>3381</v>
      </c>
      <c r="N161">
        <v>45</v>
      </c>
      <c r="O161">
        <v>11</v>
      </c>
      <c r="P161" t="s">
        <v>4600</v>
      </c>
      <c r="Q161" t="s">
        <v>3186</v>
      </c>
      <c r="R161" t="s">
        <v>3501</v>
      </c>
      <c r="S161" t="s">
        <v>3186</v>
      </c>
      <c r="T161" t="s">
        <v>3002</v>
      </c>
      <c r="U161" t="s">
        <v>3114</v>
      </c>
      <c r="V161" t="s">
        <v>1</v>
      </c>
      <c r="W161" t="s">
        <v>3002</v>
      </c>
      <c r="X161" t="s">
        <v>3390</v>
      </c>
      <c r="Y161" t="s">
        <v>3186</v>
      </c>
      <c r="Z161" s="1" t="s">
        <v>3793</v>
      </c>
      <c r="AA161" t="s">
        <v>3363</v>
      </c>
      <c r="AB161" t="s">
        <v>3391</v>
      </c>
      <c r="AC161">
        <v>4</v>
      </c>
      <c r="AD161" t="s">
        <v>3434</v>
      </c>
      <c r="AE161">
        <v>0.5</v>
      </c>
      <c r="AF161">
        <v>0.5</v>
      </c>
      <c r="AG161" t="s">
        <v>3117</v>
      </c>
      <c r="AH161" t="s">
        <v>3394</v>
      </c>
      <c r="AI161">
        <v>1</v>
      </c>
      <c r="AJ161" t="s">
        <v>3186</v>
      </c>
      <c r="AK161" t="s">
        <v>3382</v>
      </c>
      <c r="AL161">
        <v>0.7</v>
      </c>
      <c r="AM161">
        <v>0.7</v>
      </c>
      <c r="AN161">
        <v>8</v>
      </c>
      <c r="AO161" t="s">
        <v>3186</v>
      </c>
      <c r="AP161" t="s">
        <v>3186</v>
      </c>
      <c r="AQ161" t="s">
        <v>3186</v>
      </c>
      <c r="AR161" t="s">
        <v>3186</v>
      </c>
      <c r="AS161" t="s">
        <v>3186</v>
      </c>
      <c r="AT161">
        <v>1</v>
      </c>
      <c r="AU161">
        <v>1</v>
      </c>
      <c r="AV161">
        <v>12</v>
      </c>
      <c r="AW161" t="s">
        <v>3434</v>
      </c>
      <c r="AX161">
        <v>0</v>
      </c>
    </row>
    <row r="162" spans="1:50" outlineLevel="1" x14ac:dyDescent="0.2">
      <c r="A162" t="s">
        <v>4445</v>
      </c>
      <c r="B162" t="s">
        <v>3801</v>
      </c>
      <c r="C162" t="s">
        <v>3379</v>
      </c>
      <c r="D162">
        <v>13</v>
      </c>
      <c r="E162">
        <v>24</v>
      </c>
      <c r="F162">
        <v>10</v>
      </c>
      <c r="G162">
        <v>6</v>
      </c>
      <c r="H162" t="s">
        <v>3186</v>
      </c>
      <c r="I162" t="s">
        <v>3423</v>
      </c>
      <c r="J162" t="s">
        <v>3368</v>
      </c>
      <c r="K162">
        <v>0.6</v>
      </c>
      <c r="L162" t="s">
        <v>3349</v>
      </c>
      <c r="M162" t="s">
        <v>3381</v>
      </c>
      <c r="N162">
        <v>45</v>
      </c>
      <c r="O162">
        <v>11</v>
      </c>
      <c r="P162" t="s">
        <v>4600</v>
      </c>
      <c r="Q162" t="s">
        <v>3186</v>
      </c>
      <c r="R162" t="s">
        <v>3501</v>
      </c>
      <c r="S162" t="s">
        <v>3186</v>
      </c>
      <c r="T162" t="s">
        <v>3002</v>
      </c>
      <c r="U162" t="s">
        <v>3114</v>
      </c>
      <c r="V162" t="s">
        <v>1</v>
      </c>
      <c r="W162" t="s">
        <v>3002</v>
      </c>
      <c r="X162" t="s">
        <v>3390</v>
      </c>
      <c r="Y162" t="s">
        <v>3186</v>
      </c>
      <c r="Z162" s="1" t="s">
        <v>3793</v>
      </c>
      <c r="AA162" t="s">
        <v>3363</v>
      </c>
      <c r="AB162" t="s">
        <v>3391</v>
      </c>
      <c r="AC162">
        <v>4</v>
      </c>
      <c r="AD162" t="s">
        <v>3434</v>
      </c>
      <c r="AE162">
        <v>0.5</v>
      </c>
      <c r="AF162">
        <v>0.5</v>
      </c>
      <c r="AG162" t="s">
        <v>3117</v>
      </c>
      <c r="AH162" t="s">
        <v>3394</v>
      </c>
      <c r="AI162">
        <v>1</v>
      </c>
      <c r="AJ162" t="s">
        <v>3186</v>
      </c>
      <c r="AK162" t="s">
        <v>3382</v>
      </c>
      <c r="AL162">
        <v>0.7</v>
      </c>
      <c r="AM162">
        <v>0.7</v>
      </c>
      <c r="AN162">
        <v>8</v>
      </c>
      <c r="AO162" t="s">
        <v>3186</v>
      </c>
      <c r="AP162" t="s">
        <v>3186</v>
      </c>
      <c r="AQ162" t="s">
        <v>3186</v>
      </c>
      <c r="AR162" t="s">
        <v>3186</v>
      </c>
      <c r="AS162" t="s">
        <v>3186</v>
      </c>
      <c r="AT162">
        <v>1</v>
      </c>
      <c r="AU162">
        <v>1</v>
      </c>
      <c r="AV162">
        <v>12</v>
      </c>
      <c r="AW162" t="s">
        <v>3434</v>
      </c>
      <c r="AX162">
        <v>0</v>
      </c>
    </row>
    <row r="163" spans="1:50" outlineLevel="1" x14ac:dyDescent="0.2">
      <c r="A163" t="s">
        <v>4446</v>
      </c>
      <c r="B163" t="s">
        <v>3802</v>
      </c>
      <c r="C163" t="s">
        <v>3379</v>
      </c>
      <c r="D163">
        <v>13</v>
      </c>
      <c r="E163">
        <v>24</v>
      </c>
      <c r="F163">
        <v>10</v>
      </c>
      <c r="G163">
        <v>6</v>
      </c>
      <c r="H163" t="s">
        <v>3186</v>
      </c>
      <c r="I163" t="s">
        <v>3423</v>
      </c>
      <c r="J163" t="s">
        <v>3368</v>
      </c>
      <c r="K163">
        <v>0.6</v>
      </c>
      <c r="L163" t="s">
        <v>3349</v>
      </c>
      <c r="M163" t="s">
        <v>3381</v>
      </c>
      <c r="N163">
        <v>45</v>
      </c>
      <c r="O163">
        <v>11</v>
      </c>
      <c r="P163" t="s">
        <v>4600</v>
      </c>
      <c r="Q163" t="s">
        <v>3186</v>
      </c>
      <c r="R163" t="s">
        <v>3501</v>
      </c>
      <c r="S163" t="s">
        <v>3186</v>
      </c>
      <c r="T163" t="s">
        <v>3002</v>
      </c>
      <c r="U163" t="s">
        <v>3114</v>
      </c>
      <c r="V163" t="s">
        <v>1</v>
      </c>
      <c r="W163" t="s">
        <v>3002</v>
      </c>
      <c r="X163" t="s">
        <v>3390</v>
      </c>
      <c r="Y163" t="s">
        <v>3186</v>
      </c>
      <c r="Z163" s="1" t="s">
        <v>3793</v>
      </c>
      <c r="AA163" t="s">
        <v>3363</v>
      </c>
      <c r="AB163" t="s">
        <v>3391</v>
      </c>
      <c r="AC163">
        <v>4</v>
      </c>
      <c r="AD163" t="s">
        <v>3434</v>
      </c>
      <c r="AE163">
        <v>0.5</v>
      </c>
      <c r="AF163">
        <v>0.5</v>
      </c>
      <c r="AG163" t="s">
        <v>3117</v>
      </c>
      <c r="AH163" t="s">
        <v>3394</v>
      </c>
      <c r="AI163">
        <v>1</v>
      </c>
      <c r="AJ163" t="s">
        <v>3186</v>
      </c>
      <c r="AK163" t="s">
        <v>3382</v>
      </c>
      <c r="AL163">
        <v>0.7</v>
      </c>
      <c r="AM163">
        <v>0.7</v>
      </c>
      <c r="AN163">
        <v>8</v>
      </c>
      <c r="AO163" t="s">
        <v>3186</v>
      </c>
      <c r="AP163" t="s">
        <v>3186</v>
      </c>
      <c r="AQ163" t="s">
        <v>3186</v>
      </c>
      <c r="AR163" t="s">
        <v>3186</v>
      </c>
      <c r="AS163" t="s">
        <v>3186</v>
      </c>
      <c r="AT163">
        <v>1</v>
      </c>
      <c r="AU163">
        <v>1</v>
      </c>
      <c r="AV163">
        <v>12</v>
      </c>
      <c r="AW163" t="s">
        <v>3434</v>
      </c>
      <c r="AX163">
        <v>0</v>
      </c>
    </row>
    <row r="164" spans="1:50" outlineLevel="1" x14ac:dyDescent="0.2">
      <c r="A164" t="s">
        <v>4447</v>
      </c>
      <c r="B164" t="s">
        <v>3803</v>
      </c>
      <c r="C164" t="s">
        <v>3379</v>
      </c>
      <c r="D164">
        <v>13</v>
      </c>
      <c r="E164">
        <v>24</v>
      </c>
      <c r="F164">
        <v>10</v>
      </c>
      <c r="G164">
        <v>5.5</v>
      </c>
      <c r="H164" t="s">
        <v>3186</v>
      </c>
      <c r="I164" t="s">
        <v>3423</v>
      </c>
      <c r="J164" t="s">
        <v>3368</v>
      </c>
      <c r="K164">
        <v>0.6</v>
      </c>
      <c r="L164" t="s">
        <v>3349</v>
      </c>
      <c r="M164" t="s">
        <v>3381</v>
      </c>
      <c r="N164">
        <v>45</v>
      </c>
      <c r="O164">
        <v>11</v>
      </c>
      <c r="P164" t="s">
        <v>4600</v>
      </c>
      <c r="Q164" t="s">
        <v>3186</v>
      </c>
      <c r="R164" t="s">
        <v>3501</v>
      </c>
      <c r="S164" t="s">
        <v>3186</v>
      </c>
      <c r="T164" t="s">
        <v>3002</v>
      </c>
      <c r="U164" t="s">
        <v>3114</v>
      </c>
      <c r="V164" t="s">
        <v>1</v>
      </c>
      <c r="W164" t="s">
        <v>3002</v>
      </c>
      <c r="X164" t="s">
        <v>3390</v>
      </c>
      <c r="Y164" t="s">
        <v>3186</v>
      </c>
      <c r="Z164" s="1" t="s">
        <v>3793</v>
      </c>
      <c r="AA164" t="s">
        <v>3363</v>
      </c>
      <c r="AB164" t="s">
        <v>3391</v>
      </c>
      <c r="AC164">
        <v>4</v>
      </c>
      <c r="AD164" t="s">
        <v>3434</v>
      </c>
      <c r="AE164">
        <v>0.5</v>
      </c>
      <c r="AF164">
        <v>0.5</v>
      </c>
      <c r="AG164" t="s">
        <v>3117</v>
      </c>
      <c r="AH164" t="s">
        <v>3394</v>
      </c>
      <c r="AI164">
        <v>1</v>
      </c>
      <c r="AJ164" t="s">
        <v>3186</v>
      </c>
      <c r="AK164" t="s">
        <v>3382</v>
      </c>
      <c r="AL164">
        <v>0.7</v>
      </c>
      <c r="AM164">
        <v>0.7</v>
      </c>
      <c r="AN164">
        <v>8</v>
      </c>
      <c r="AO164" t="s">
        <v>3186</v>
      </c>
      <c r="AP164" t="s">
        <v>3186</v>
      </c>
      <c r="AQ164" t="s">
        <v>3186</v>
      </c>
      <c r="AR164" t="s">
        <v>3186</v>
      </c>
      <c r="AS164" t="s">
        <v>3186</v>
      </c>
      <c r="AT164">
        <v>1</v>
      </c>
      <c r="AU164">
        <v>1</v>
      </c>
      <c r="AV164">
        <v>12</v>
      </c>
      <c r="AW164" t="s">
        <v>3434</v>
      </c>
      <c r="AX164">
        <v>0</v>
      </c>
    </row>
    <row r="165" spans="1:50" outlineLevel="1" x14ac:dyDescent="0.2">
      <c r="A165" t="s">
        <v>4448</v>
      </c>
      <c r="B165" t="s">
        <v>3804</v>
      </c>
      <c r="C165" t="s">
        <v>3379</v>
      </c>
      <c r="D165">
        <v>13</v>
      </c>
      <c r="E165">
        <v>24</v>
      </c>
      <c r="F165">
        <v>10</v>
      </c>
      <c r="G165">
        <v>6</v>
      </c>
      <c r="H165" t="s">
        <v>3186</v>
      </c>
      <c r="I165" t="s">
        <v>3423</v>
      </c>
      <c r="J165" t="s">
        <v>3368</v>
      </c>
      <c r="K165">
        <v>0.6</v>
      </c>
      <c r="L165" t="s">
        <v>3349</v>
      </c>
      <c r="M165" t="s">
        <v>3381</v>
      </c>
      <c r="N165">
        <v>45</v>
      </c>
      <c r="O165">
        <v>11</v>
      </c>
      <c r="P165" t="s">
        <v>4600</v>
      </c>
      <c r="Q165" t="s">
        <v>3186</v>
      </c>
      <c r="R165" t="s">
        <v>3501</v>
      </c>
      <c r="S165" t="s">
        <v>3186</v>
      </c>
      <c r="T165" t="s">
        <v>3002</v>
      </c>
      <c r="U165" t="s">
        <v>3114</v>
      </c>
      <c r="V165" t="s">
        <v>1</v>
      </c>
      <c r="W165" t="s">
        <v>3002</v>
      </c>
      <c r="X165" t="s">
        <v>3390</v>
      </c>
      <c r="Y165" t="s">
        <v>3186</v>
      </c>
      <c r="Z165" s="1" t="s">
        <v>3793</v>
      </c>
      <c r="AA165" t="s">
        <v>3363</v>
      </c>
      <c r="AB165" t="s">
        <v>3391</v>
      </c>
      <c r="AC165">
        <v>4</v>
      </c>
      <c r="AD165" t="s">
        <v>3434</v>
      </c>
      <c r="AE165">
        <v>0.5</v>
      </c>
      <c r="AF165">
        <v>0.5</v>
      </c>
      <c r="AG165" t="s">
        <v>3117</v>
      </c>
      <c r="AH165" t="s">
        <v>3394</v>
      </c>
      <c r="AI165">
        <v>1</v>
      </c>
      <c r="AJ165" t="s">
        <v>3186</v>
      </c>
      <c r="AK165" t="s">
        <v>3382</v>
      </c>
      <c r="AL165">
        <v>0.7</v>
      </c>
      <c r="AM165">
        <v>0.7</v>
      </c>
      <c r="AN165">
        <v>8</v>
      </c>
      <c r="AO165" t="s">
        <v>3186</v>
      </c>
      <c r="AP165" t="s">
        <v>3186</v>
      </c>
      <c r="AQ165" t="s">
        <v>3186</v>
      </c>
      <c r="AR165" t="s">
        <v>3186</v>
      </c>
      <c r="AS165" t="s">
        <v>3186</v>
      </c>
      <c r="AT165">
        <v>1</v>
      </c>
      <c r="AU165">
        <v>1</v>
      </c>
      <c r="AV165">
        <v>12</v>
      </c>
      <c r="AW165" t="s">
        <v>3434</v>
      </c>
      <c r="AX165">
        <v>0</v>
      </c>
    </row>
    <row r="166" spans="1:50" outlineLevel="1" x14ac:dyDescent="0.2">
      <c r="A166" t="s">
        <v>4449</v>
      </c>
      <c r="B166" t="s">
        <v>3805</v>
      </c>
      <c r="C166" t="s">
        <v>3379</v>
      </c>
      <c r="D166">
        <v>13</v>
      </c>
      <c r="E166">
        <v>24</v>
      </c>
      <c r="F166">
        <v>10</v>
      </c>
      <c r="G166">
        <v>6</v>
      </c>
      <c r="H166" t="s">
        <v>3186</v>
      </c>
      <c r="I166" t="s">
        <v>3423</v>
      </c>
      <c r="J166" t="s">
        <v>3368</v>
      </c>
      <c r="K166">
        <v>0.6</v>
      </c>
      <c r="L166" t="s">
        <v>3349</v>
      </c>
      <c r="M166" t="s">
        <v>3381</v>
      </c>
      <c r="N166">
        <v>45</v>
      </c>
      <c r="O166">
        <v>11</v>
      </c>
      <c r="P166" t="s">
        <v>4600</v>
      </c>
      <c r="Q166" t="s">
        <v>3186</v>
      </c>
      <c r="R166" t="s">
        <v>3501</v>
      </c>
      <c r="S166" t="s">
        <v>3186</v>
      </c>
      <c r="T166" t="s">
        <v>3002</v>
      </c>
      <c r="U166" t="s">
        <v>3114</v>
      </c>
      <c r="V166" t="s">
        <v>1</v>
      </c>
      <c r="W166" t="s">
        <v>3002</v>
      </c>
      <c r="X166" t="s">
        <v>3390</v>
      </c>
      <c r="Y166" t="s">
        <v>3186</v>
      </c>
      <c r="Z166" s="1" t="s">
        <v>3793</v>
      </c>
      <c r="AA166" t="s">
        <v>3363</v>
      </c>
      <c r="AB166" t="s">
        <v>3391</v>
      </c>
      <c r="AC166">
        <v>4</v>
      </c>
      <c r="AD166" t="s">
        <v>3434</v>
      </c>
      <c r="AE166">
        <v>0.5</v>
      </c>
      <c r="AF166">
        <v>0.5</v>
      </c>
      <c r="AG166" t="s">
        <v>3117</v>
      </c>
      <c r="AH166" t="s">
        <v>3394</v>
      </c>
      <c r="AI166">
        <v>1</v>
      </c>
      <c r="AJ166" t="s">
        <v>3186</v>
      </c>
      <c r="AK166" t="s">
        <v>3382</v>
      </c>
      <c r="AL166">
        <v>0.7</v>
      </c>
      <c r="AM166">
        <v>0.7</v>
      </c>
      <c r="AN166">
        <v>8</v>
      </c>
      <c r="AO166" t="s">
        <v>3186</v>
      </c>
      <c r="AP166" t="s">
        <v>3186</v>
      </c>
      <c r="AQ166" t="s">
        <v>3186</v>
      </c>
      <c r="AR166" t="s">
        <v>3186</v>
      </c>
      <c r="AS166" t="s">
        <v>3186</v>
      </c>
      <c r="AT166">
        <v>1</v>
      </c>
      <c r="AU166">
        <v>1</v>
      </c>
      <c r="AV166">
        <v>12</v>
      </c>
      <c r="AW166" t="s">
        <v>3434</v>
      </c>
      <c r="AX166">
        <v>0</v>
      </c>
    </row>
    <row r="167" spans="1:50" outlineLevel="1" x14ac:dyDescent="0.2">
      <c r="A167" t="s">
        <v>4450</v>
      </c>
      <c r="B167" t="s">
        <v>3806</v>
      </c>
      <c r="C167" t="s">
        <v>3379</v>
      </c>
      <c r="D167">
        <v>13</v>
      </c>
      <c r="E167">
        <v>24</v>
      </c>
      <c r="F167">
        <v>10</v>
      </c>
      <c r="G167">
        <v>6</v>
      </c>
      <c r="H167" t="s">
        <v>3186</v>
      </c>
      <c r="I167" t="s">
        <v>3423</v>
      </c>
      <c r="J167" t="s">
        <v>3368</v>
      </c>
      <c r="K167">
        <v>0.6</v>
      </c>
      <c r="L167" t="s">
        <v>3349</v>
      </c>
      <c r="M167" t="s">
        <v>3381</v>
      </c>
      <c r="N167">
        <v>45</v>
      </c>
      <c r="O167">
        <v>11</v>
      </c>
      <c r="P167" t="s">
        <v>4600</v>
      </c>
      <c r="Q167" t="s">
        <v>3186</v>
      </c>
      <c r="R167" t="s">
        <v>3501</v>
      </c>
      <c r="S167" t="s">
        <v>3186</v>
      </c>
      <c r="T167" t="s">
        <v>3002</v>
      </c>
      <c r="U167" t="s">
        <v>3114</v>
      </c>
      <c r="V167" t="s">
        <v>1</v>
      </c>
      <c r="W167" t="s">
        <v>3002</v>
      </c>
      <c r="X167" t="s">
        <v>3390</v>
      </c>
      <c r="Y167" t="s">
        <v>3186</v>
      </c>
      <c r="Z167" s="1" t="s">
        <v>3793</v>
      </c>
      <c r="AA167" t="s">
        <v>3363</v>
      </c>
      <c r="AB167" t="s">
        <v>3391</v>
      </c>
      <c r="AC167">
        <v>4</v>
      </c>
      <c r="AD167" t="s">
        <v>3434</v>
      </c>
      <c r="AE167">
        <v>0.5</v>
      </c>
      <c r="AF167">
        <v>0.5</v>
      </c>
      <c r="AG167" t="s">
        <v>3117</v>
      </c>
      <c r="AH167" t="s">
        <v>3394</v>
      </c>
      <c r="AI167">
        <v>1</v>
      </c>
      <c r="AJ167" t="s">
        <v>3186</v>
      </c>
      <c r="AK167" t="s">
        <v>3382</v>
      </c>
      <c r="AL167">
        <v>0.7</v>
      </c>
      <c r="AM167">
        <v>0.7</v>
      </c>
      <c r="AN167">
        <v>8</v>
      </c>
      <c r="AO167" t="s">
        <v>3186</v>
      </c>
      <c r="AP167" t="s">
        <v>3186</v>
      </c>
      <c r="AQ167" t="s">
        <v>3186</v>
      </c>
      <c r="AR167" t="s">
        <v>3186</v>
      </c>
      <c r="AS167" t="s">
        <v>3186</v>
      </c>
      <c r="AT167">
        <v>1</v>
      </c>
      <c r="AU167">
        <v>1</v>
      </c>
      <c r="AV167">
        <v>12</v>
      </c>
      <c r="AW167" t="s">
        <v>3434</v>
      </c>
      <c r="AX167">
        <v>0</v>
      </c>
    </row>
    <row r="168" spans="1:50" outlineLevel="1" x14ac:dyDescent="0.2">
      <c r="A168" t="s">
        <v>4451</v>
      </c>
      <c r="B168" t="s">
        <v>3807</v>
      </c>
      <c r="C168" t="s">
        <v>3379</v>
      </c>
      <c r="D168">
        <v>13</v>
      </c>
      <c r="E168">
        <v>24</v>
      </c>
      <c r="F168">
        <v>10</v>
      </c>
      <c r="G168">
        <v>6</v>
      </c>
      <c r="H168" t="s">
        <v>3186</v>
      </c>
      <c r="I168" t="s">
        <v>3423</v>
      </c>
      <c r="J168" t="s">
        <v>3368</v>
      </c>
      <c r="K168">
        <v>0.6</v>
      </c>
      <c r="L168" t="s">
        <v>3349</v>
      </c>
      <c r="M168" t="s">
        <v>3381</v>
      </c>
      <c r="N168">
        <v>45</v>
      </c>
      <c r="O168">
        <v>11</v>
      </c>
      <c r="P168" t="s">
        <v>4600</v>
      </c>
      <c r="Q168" t="s">
        <v>3186</v>
      </c>
      <c r="R168" t="s">
        <v>3501</v>
      </c>
      <c r="S168" t="s">
        <v>3186</v>
      </c>
      <c r="T168" t="s">
        <v>3002</v>
      </c>
      <c r="U168" t="s">
        <v>3114</v>
      </c>
      <c r="V168" t="s">
        <v>1</v>
      </c>
      <c r="W168" t="s">
        <v>3002</v>
      </c>
      <c r="X168" t="s">
        <v>3390</v>
      </c>
      <c r="Y168" t="s">
        <v>3186</v>
      </c>
      <c r="Z168" s="1" t="s">
        <v>3793</v>
      </c>
      <c r="AA168" t="s">
        <v>3363</v>
      </c>
      <c r="AB168" t="s">
        <v>3391</v>
      </c>
      <c r="AC168">
        <v>4</v>
      </c>
      <c r="AD168" t="s">
        <v>3434</v>
      </c>
      <c r="AE168">
        <v>0.5</v>
      </c>
      <c r="AF168">
        <v>0.5</v>
      </c>
      <c r="AG168" t="s">
        <v>3117</v>
      </c>
      <c r="AH168" t="s">
        <v>3394</v>
      </c>
      <c r="AI168">
        <v>1</v>
      </c>
      <c r="AJ168" t="s">
        <v>3186</v>
      </c>
      <c r="AK168" t="s">
        <v>3382</v>
      </c>
      <c r="AL168">
        <v>0.7</v>
      </c>
      <c r="AM168">
        <v>0.7</v>
      </c>
      <c r="AN168">
        <v>8</v>
      </c>
      <c r="AO168" t="s">
        <v>3186</v>
      </c>
      <c r="AP168" t="s">
        <v>3186</v>
      </c>
      <c r="AQ168" t="s">
        <v>3186</v>
      </c>
      <c r="AR168" t="s">
        <v>3186</v>
      </c>
      <c r="AS168" t="s">
        <v>3186</v>
      </c>
      <c r="AT168">
        <v>1</v>
      </c>
      <c r="AU168">
        <v>1</v>
      </c>
      <c r="AV168">
        <v>12</v>
      </c>
      <c r="AW168" t="s">
        <v>3434</v>
      </c>
      <c r="AX168">
        <v>0</v>
      </c>
    </row>
    <row r="169" spans="1:50" outlineLevel="1" x14ac:dyDescent="0.2">
      <c r="A169" t="s">
        <v>4452</v>
      </c>
      <c r="B169" t="s">
        <v>3808</v>
      </c>
      <c r="C169" t="s">
        <v>3379</v>
      </c>
      <c r="D169">
        <v>13</v>
      </c>
      <c r="E169">
        <v>24</v>
      </c>
      <c r="F169">
        <v>10</v>
      </c>
      <c r="G169">
        <v>6</v>
      </c>
      <c r="H169" t="s">
        <v>3186</v>
      </c>
      <c r="I169" t="s">
        <v>3423</v>
      </c>
      <c r="J169" t="s">
        <v>3368</v>
      </c>
      <c r="K169">
        <v>0.6</v>
      </c>
      <c r="L169" t="s">
        <v>3349</v>
      </c>
      <c r="M169" t="s">
        <v>3381</v>
      </c>
      <c r="N169">
        <v>45</v>
      </c>
      <c r="O169">
        <v>11</v>
      </c>
      <c r="P169" t="s">
        <v>4600</v>
      </c>
      <c r="Q169" t="s">
        <v>3186</v>
      </c>
      <c r="R169" t="s">
        <v>3501</v>
      </c>
      <c r="S169" t="s">
        <v>3186</v>
      </c>
      <c r="T169" t="s">
        <v>3002</v>
      </c>
      <c r="U169" t="s">
        <v>3114</v>
      </c>
      <c r="V169" t="s">
        <v>1</v>
      </c>
      <c r="W169" t="s">
        <v>3002</v>
      </c>
      <c r="X169" t="s">
        <v>3390</v>
      </c>
      <c r="Y169" t="s">
        <v>3186</v>
      </c>
      <c r="Z169" s="1" t="s">
        <v>3793</v>
      </c>
      <c r="AA169" t="s">
        <v>3363</v>
      </c>
      <c r="AB169" t="s">
        <v>3391</v>
      </c>
      <c r="AC169">
        <v>4</v>
      </c>
      <c r="AD169" t="s">
        <v>3434</v>
      </c>
      <c r="AE169">
        <v>0.5</v>
      </c>
      <c r="AF169">
        <v>0.5</v>
      </c>
      <c r="AG169" t="s">
        <v>3117</v>
      </c>
      <c r="AH169" t="s">
        <v>3394</v>
      </c>
      <c r="AI169">
        <v>1</v>
      </c>
      <c r="AJ169" t="s">
        <v>3186</v>
      </c>
      <c r="AK169" t="s">
        <v>3382</v>
      </c>
      <c r="AL169">
        <v>0.7</v>
      </c>
      <c r="AM169">
        <v>0.7</v>
      </c>
      <c r="AN169">
        <v>8</v>
      </c>
      <c r="AO169" t="s">
        <v>3186</v>
      </c>
      <c r="AP169" t="s">
        <v>3186</v>
      </c>
      <c r="AQ169" t="s">
        <v>3186</v>
      </c>
      <c r="AR169" t="s">
        <v>3186</v>
      </c>
      <c r="AS169" t="s">
        <v>3186</v>
      </c>
      <c r="AT169">
        <v>1</v>
      </c>
      <c r="AU169">
        <v>1</v>
      </c>
      <c r="AV169">
        <v>12</v>
      </c>
      <c r="AW169" t="s">
        <v>3434</v>
      </c>
      <c r="AX169">
        <v>0</v>
      </c>
    </row>
    <row r="170" spans="1:50" outlineLevel="1" x14ac:dyDescent="0.2">
      <c r="A170" t="s">
        <v>4453</v>
      </c>
      <c r="B170" t="s">
        <v>3809</v>
      </c>
      <c r="C170" t="s">
        <v>3379</v>
      </c>
      <c r="D170">
        <v>13</v>
      </c>
      <c r="E170">
        <v>24</v>
      </c>
      <c r="F170">
        <v>10</v>
      </c>
      <c r="G170">
        <v>6</v>
      </c>
      <c r="H170" t="s">
        <v>3186</v>
      </c>
      <c r="I170" t="s">
        <v>3423</v>
      </c>
      <c r="J170" t="s">
        <v>3368</v>
      </c>
      <c r="K170">
        <v>0.6</v>
      </c>
      <c r="L170" t="s">
        <v>3349</v>
      </c>
      <c r="M170" t="s">
        <v>3381</v>
      </c>
      <c r="N170">
        <v>45</v>
      </c>
      <c r="O170">
        <v>11</v>
      </c>
      <c r="P170" t="s">
        <v>4600</v>
      </c>
      <c r="Q170" t="s">
        <v>3186</v>
      </c>
      <c r="R170" t="s">
        <v>3501</v>
      </c>
      <c r="S170" t="s">
        <v>3186</v>
      </c>
      <c r="T170" t="s">
        <v>3002</v>
      </c>
      <c r="U170" t="s">
        <v>3114</v>
      </c>
      <c r="V170" t="s">
        <v>1</v>
      </c>
      <c r="W170" t="s">
        <v>3002</v>
      </c>
      <c r="X170" t="s">
        <v>3390</v>
      </c>
      <c r="Y170" t="s">
        <v>3186</v>
      </c>
      <c r="Z170" s="1" t="s">
        <v>3793</v>
      </c>
      <c r="AA170" t="s">
        <v>3363</v>
      </c>
      <c r="AB170" t="s">
        <v>3391</v>
      </c>
      <c r="AC170">
        <v>4</v>
      </c>
      <c r="AD170" t="s">
        <v>3434</v>
      </c>
      <c r="AE170">
        <v>0.5</v>
      </c>
      <c r="AF170">
        <v>0.5</v>
      </c>
      <c r="AG170" t="s">
        <v>3117</v>
      </c>
      <c r="AH170" t="s">
        <v>3394</v>
      </c>
      <c r="AI170">
        <v>1</v>
      </c>
      <c r="AJ170" t="s">
        <v>3186</v>
      </c>
      <c r="AK170" t="s">
        <v>3382</v>
      </c>
      <c r="AL170">
        <v>0.7</v>
      </c>
      <c r="AM170">
        <v>0.7</v>
      </c>
      <c r="AN170">
        <v>8</v>
      </c>
      <c r="AO170" t="s">
        <v>3186</v>
      </c>
      <c r="AP170" t="s">
        <v>3186</v>
      </c>
      <c r="AQ170" t="s">
        <v>3186</v>
      </c>
      <c r="AR170" t="s">
        <v>3186</v>
      </c>
      <c r="AS170" t="s">
        <v>3186</v>
      </c>
      <c r="AT170">
        <v>1</v>
      </c>
      <c r="AU170">
        <v>1</v>
      </c>
      <c r="AV170">
        <v>12</v>
      </c>
      <c r="AW170" t="s">
        <v>3434</v>
      </c>
      <c r="AX170">
        <v>0</v>
      </c>
    </row>
    <row r="171" spans="1:50" outlineLevel="1" x14ac:dyDescent="0.2">
      <c r="A171" t="s">
        <v>4454</v>
      </c>
      <c r="B171" t="s">
        <v>3810</v>
      </c>
      <c r="C171" t="s">
        <v>3379</v>
      </c>
      <c r="D171">
        <v>13</v>
      </c>
      <c r="E171">
        <v>24</v>
      </c>
      <c r="F171">
        <v>10</v>
      </c>
      <c r="G171">
        <v>6</v>
      </c>
      <c r="H171" t="s">
        <v>3186</v>
      </c>
      <c r="I171" t="s">
        <v>3423</v>
      </c>
      <c r="J171" t="s">
        <v>3368</v>
      </c>
      <c r="K171">
        <v>0.6</v>
      </c>
      <c r="L171" t="s">
        <v>3349</v>
      </c>
      <c r="M171" t="s">
        <v>3381</v>
      </c>
      <c r="N171">
        <v>45</v>
      </c>
      <c r="O171">
        <v>11</v>
      </c>
      <c r="P171" t="s">
        <v>4600</v>
      </c>
      <c r="Q171" t="s">
        <v>3186</v>
      </c>
      <c r="R171" t="s">
        <v>3501</v>
      </c>
      <c r="S171" t="s">
        <v>3186</v>
      </c>
      <c r="T171" t="s">
        <v>3002</v>
      </c>
      <c r="U171" t="s">
        <v>3114</v>
      </c>
      <c r="V171" t="s">
        <v>1</v>
      </c>
      <c r="W171" t="s">
        <v>3002</v>
      </c>
      <c r="X171" t="s">
        <v>3390</v>
      </c>
      <c r="Y171" t="s">
        <v>3186</v>
      </c>
      <c r="Z171" s="1" t="s">
        <v>3793</v>
      </c>
      <c r="AA171" t="s">
        <v>3363</v>
      </c>
      <c r="AB171" t="s">
        <v>3391</v>
      </c>
      <c r="AC171">
        <v>4</v>
      </c>
      <c r="AD171" t="s">
        <v>3434</v>
      </c>
      <c r="AE171">
        <v>0.5</v>
      </c>
      <c r="AF171">
        <v>0.5</v>
      </c>
      <c r="AG171" t="s">
        <v>3117</v>
      </c>
      <c r="AH171" t="s">
        <v>3394</v>
      </c>
      <c r="AI171">
        <v>1</v>
      </c>
      <c r="AJ171" t="s">
        <v>3186</v>
      </c>
      <c r="AK171" t="s">
        <v>3382</v>
      </c>
      <c r="AL171">
        <v>0.7</v>
      </c>
      <c r="AM171">
        <v>0.7</v>
      </c>
      <c r="AN171">
        <v>8</v>
      </c>
      <c r="AO171" t="s">
        <v>3186</v>
      </c>
      <c r="AP171" t="s">
        <v>3186</v>
      </c>
      <c r="AQ171" t="s">
        <v>3186</v>
      </c>
      <c r="AR171" t="s">
        <v>3186</v>
      </c>
      <c r="AS171" t="s">
        <v>3186</v>
      </c>
      <c r="AT171">
        <v>1</v>
      </c>
      <c r="AU171">
        <v>1</v>
      </c>
      <c r="AV171">
        <v>12</v>
      </c>
      <c r="AW171" t="s">
        <v>3434</v>
      </c>
      <c r="AX171">
        <v>0</v>
      </c>
    </row>
    <row r="172" spans="1:50" outlineLevel="1" x14ac:dyDescent="0.2">
      <c r="A172" t="s">
        <v>4455</v>
      </c>
      <c r="B172" t="s">
        <v>3811</v>
      </c>
      <c r="C172" t="s">
        <v>3379</v>
      </c>
      <c r="D172">
        <v>13</v>
      </c>
      <c r="E172">
        <v>24</v>
      </c>
      <c r="F172">
        <v>10</v>
      </c>
      <c r="G172">
        <v>5</v>
      </c>
      <c r="H172" t="s">
        <v>3186</v>
      </c>
      <c r="I172" t="s">
        <v>3423</v>
      </c>
      <c r="J172" t="s">
        <v>3368</v>
      </c>
      <c r="K172">
        <v>0.6</v>
      </c>
      <c r="L172" t="s">
        <v>3349</v>
      </c>
      <c r="M172" t="s">
        <v>3381</v>
      </c>
      <c r="N172">
        <v>45</v>
      </c>
      <c r="O172">
        <v>11</v>
      </c>
      <c r="P172" t="s">
        <v>4600</v>
      </c>
      <c r="Q172" t="s">
        <v>3186</v>
      </c>
      <c r="R172" t="s">
        <v>3501</v>
      </c>
      <c r="S172" t="s">
        <v>3186</v>
      </c>
      <c r="T172" t="s">
        <v>3002</v>
      </c>
      <c r="U172" t="s">
        <v>3114</v>
      </c>
      <c r="V172" t="s">
        <v>1</v>
      </c>
      <c r="W172" t="s">
        <v>3002</v>
      </c>
      <c r="X172" t="s">
        <v>3390</v>
      </c>
      <c r="Y172" t="s">
        <v>3186</v>
      </c>
      <c r="Z172" s="1" t="s">
        <v>3793</v>
      </c>
      <c r="AA172" t="s">
        <v>3363</v>
      </c>
      <c r="AB172" t="s">
        <v>3391</v>
      </c>
      <c r="AC172">
        <v>4</v>
      </c>
      <c r="AD172" t="s">
        <v>3434</v>
      </c>
      <c r="AE172">
        <v>0.5</v>
      </c>
      <c r="AF172">
        <v>0.5</v>
      </c>
      <c r="AG172" t="s">
        <v>3117</v>
      </c>
      <c r="AH172" t="s">
        <v>3394</v>
      </c>
      <c r="AI172">
        <v>1</v>
      </c>
      <c r="AJ172" t="s">
        <v>3186</v>
      </c>
      <c r="AK172" t="s">
        <v>3382</v>
      </c>
      <c r="AL172">
        <v>0.7</v>
      </c>
      <c r="AM172">
        <v>0.7</v>
      </c>
      <c r="AN172">
        <v>8</v>
      </c>
      <c r="AO172" t="s">
        <v>3186</v>
      </c>
      <c r="AP172" t="s">
        <v>3186</v>
      </c>
      <c r="AQ172" t="s">
        <v>3186</v>
      </c>
      <c r="AR172" t="s">
        <v>3186</v>
      </c>
      <c r="AS172" t="s">
        <v>3186</v>
      </c>
      <c r="AT172">
        <v>1</v>
      </c>
      <c r="AU172">
        <v>1</v>
      </c>
      <c r="AV172">
        <v>12</v>
      </c>
      <c r="AW172" t="s">
        <v>3434</v>
      </c>
      <c r="AX172">
        <v>0</v>
      </c>
    </row>
    <row r="173" spans="1:50" outlineLevel="1" x14ac:dyDescent="0.2">
      <c r="A173" t="s">
        <v>4456</v>
      </c>
      <c r="B173" t="s">
        <v>3812</v>
      </c>
      <c r="C173" t="s">
        <v>3379</v>
      </c>
      <c r="D173">
        <v>13</v>
      </c>
      <c r="E173">
        <v>24</v>
      </c>
      <c r="F173">
        <v>10</v>
      </c>
      <c r="G173">
        <v>6</v>
      </c>
      <c r="H173" t="s">
        <v>3186</v>
      </c>
      <c r="I173" t="s">
        <v>3423</v>
      </c>
      <c r="J173" t="s">
        <v>3368</v>
      </c>
      <c r="K173">
        <v>0.6</v>
      </c>
      <c r="L173" t="s">
        <v>3349</v>
      </c>
      <c r="M173" t="s">
        <v>3381</v>
      </c>
      <c r="N173">
        <v>45</v>
      </c>
      <c r="O173">
        <v>11</v>
      </c>
      <c r="P173" t="s">
        <v>4600</v>
      </c>
      <c r="Q173" t="s">
        <v>3186</v>
      </c>
      <c r="R173" t="s">
        <v>3501</v>
      </c>
      <c r="S173" t="s">
        <v>3186</v>
      </c>
      <c r="T173" t="s">
        <v>3002</v>
      </c>
      <c r="U173" t="s">
        <v>3114</v>
      </c>
      <c r="V173" t="s">
        <v>1</v>
      </c>
      <c r="W173" t="s">
        <v>3002</v>
      </c>
      <c r="X173" t="s">
        <v>3390</v>
      </c>
      <c r="Y173" t="s">
        <v>3186</v>
      </c>
      <c r="Z173" s="1" t="s">
        <v>3793</v>
      </c>
      <c r="AA173" t="s">
        <v>3363</v>
      </c>
      <c r="AB173" t="s">
        <v>3391</v>
      </c>
      <c r="AC173">
        <v>4</v>
      </c>
      <c r="AD173" t="s">
        <v>3434</v>
      </c>
      <c r="AE173">
        <v>0.5</v>
      </c>
      <c r="AF173">
        <v>0.5</v>
      </c>
      <c r="AG173" t="s">
        <v>3117</v>
      </c>
      <c r="AH173" t="s">
        <v>3394</v>
      </c>
      <c r="AI173">
        <v>1</v>
      </c>
      <c r="AJ173" t="s">
        <v>3186</v>
      </c>
      <c r="AK173" t="s">
        <v>3382</v>
      </c>
      <c r="AL173">
        <v>0.7</v>
      </c>
      <c r="AM173">
        <v>0.7</v>
      </c>
      <c r="AN173">
        <v>8</v>
      </c>
      <c r="AO173" t="s">
        <v>3186</v>
      </c>
      <c r="AP173" t="s">
        <v>3186</v>
      </c>
      <c r="AQ173" t="s">
        <v>3186</v>
      </c>
      <c r="AR173" t="s">
        <v>3186</v>
      </c>
      <c r="AS173" t="s">
        <v>3186</v>
      </c>
      <c r="AT173">
        <v>1</v>
      </c>
      <c r="AU173">
        <v>1</v>
      </c>
      <c r="AV173">
        <v>12</v>
      </c>
      <c r="AW173" t="s">
        <v>3434</v>
      </c>
      <c r="AX173">
        <v>0</v>
      </c>
    </row>
    <row r="174" spans="1:50" outlineLevel="1" x14ac:dyDescent="0.2">
      <c r="A174" t="s">
        <v>4457</v>
      </c>
      <c r="B174" t="s">
        <v>3813</v>
      </c>
      <c r="C174" t="s">
        <v>3379</v>
      </c>
      <c r="D174">
        <v>13</v>
      </c>
      <c r="E174">
        <v>24</v>
      </c>
      <c r="F174">
        <v>10</v>
      </c>
      <c r="G174">
        <v>6</v>
      </c>
      <c r="H174" t="s">
        <v>3186</v>
      </c>
      <c r="I174" t="s">
        <v>3423</v>
      </c>
      <c r="J174" t="s">
        <v>3368</v>
      </c>
      <c r="K174">
        <v>0.6</v>
      </c>
      <c r="L174" t="s">
        <v>3349</v>
      </c>
      <c r="M174" t="s">
        <v>3381</v>
      </c>
      <c r="N174">
        <v>45</v>
      </c>
      <c r="O174">
        <v>11</v>
      </c>
      <c r="P174" t="s">
        <v>4600</v>
      </c>
      <c r="Q174" t="s">
        <v>3186</v>
      </c>
      <c r="R174" t="s">
        <v>3501</v>
      </c>
      <c r="S174" t="s">
        <v>3186</v>
      </c>
      <c r="T174" t="s">
        <v>3002</v>
      </c>
      <c r="U174" t="s">
        <v>3114</v>
      </c>
      <c r="V174" t="s">
        <v>1</v>
      </c>
      <c r="W174" t="s">
        <v>3002</v>
      </c>
      <c r="X174" t="s">
        <v>3390</v>
      </c>
      <c r="Y174" t="s">
        <v>3186</v>
      </c>
      <c r="Z174" s="1" t="s">
        <v>3793</v>
      </c>
      <c r="AA174" t="s">
        <v>3363</v>
      </c>
      <c r="AB174" t="s">
        <v>3391</v>
      </c>
      <c r="AC174">
        <v>4</v>
      </c>
      <c r="AD174" t="s">
        <v>3434</v>
      </c>
      <c r="AE174">
        <v>0.5</v>
      </c>
      <c r="AF174">
        <v>0.5</v>
      </c>
      <c r="AG174" t="s">
        <v>3117</v>
      </c>
      <c r="AH174" t="s">
        <v>3394</v>
      </c>
      <c r="AI174">
        <v>1</v>
      </c>
      <c r="AJ174" t="s">
        <v>3186</v>
      </c>
      <c r="AK174" t="s">
        <v>3382</v>
      </c>
      <c r="AL174">
        <v>0.7</v>
      </c>
      <c r="AM174">
        <v>0.7</v>
      </c>
      <c r="AN174">
        <v>8</v>
      </c>
      <c r="AO174" t="s">
        <v>3186</v>
      </c>
      <c r="AP174" t="s">
        <v>3186</v>
      </c>
      <c r="AQ174" t="s">
        <v>3186</v>
      </c>
      <c r="AR174" t="s">
        <v>3186</v>
      </c>
      <c r="AS174" t="s">
        <v>3186</v>
      </c>
      <c r="AT174">
        <v>1</v>
      </c>
      <c r="AU174">
        <v>1</v>
      </c>
      <c r="AV174">
        <v>12</v>
      </c>
      <c r="AW174" t="s">
        <v>3434</v>
      </c>
      <c r="AX174">
        <v>0</v>
      </c>
    </row>
    <row r="175" spans="1:50" outlineLevel="1" x14ac:dyDescent="0.2">
      <c r="A175" t="s">
        <v>4458</v>
      </c>
      <c r="B175" t="s">
        <v>3814</v>
      </c>
      <c r="C175" t="s">
        <v>3379</v>
      </c>
      <c r="D175">
        <v>13</v>
      </c>
      <c r="E175">
        <v>24</v>
      </c>
      <c r="F175">
        <v>10</v>
      </c>
      <c r="G175">
        <v>4.5</v>
      </c>
      <c r="H175" t="s">
        <v>3186</v>
      </c>
      <c r="I175" t="s">
        <v>3423</v>
      </c>
      <c r="J175" t="s">
        <v>3368</v>
      </c>
      <c r="K175">
        <v>0.6</v>
      </c>
      <c r="L175" t="s">
        <v>3349</v>
      </c>
      <c r="M175" t="s">
        <v>3381</v>
      </c>
      <c r="N175">
        <v>45</v>
      </c>
      <c r="O175">
        <v>11</v>
      </c>
      <c r="P175" t="s">
        <v>4600</v>
      </c>
      <c r="Q175" t="s">
        <v>3186</v>
      </c>
      <c r="R175" t="s">
        <v>3501</v>
      </c>
      <c r="S175" t="s">
        <v>3186</v>
      </c>
      <c r="T175" t="s">
        <v>3002</v>
      </c>
      <c r="U175" t="s">
        <v>3114</v>
      </c>
      <c r="V175" t="s">
        <v>1</v>
      </c>
      <c r="W175" t="s">
        <v>3002</v>
      </c>
      <c r="X175" t="s">
        <v>3390</v>
      </c>
      <c r="Y175" t="s">
        <v>3186</v>
      </c>
      <c r="Z175" s="1" t="s">
        <v>3793</v>
      </c>
      <c r="AA175" t="s">
        <v>3363</v>
      </c>
      <c r="AB175" t="s">
        <v>3391</v>
      </c>
      <c r="AC175">
        <v>4</v>
      </c>
      <c r="AD175" t="s">
        <v>3434</v>
      </c>
      <c r="AE175">
        <v>0.5</v>
      </c>
      <c r="AF175">
        <v>0.5</v>
      </c>
      <c r="AG175" t="s">
        <v>3117</v>
      </c>
      <c r="AH175" t="s">
        <v>3394</v>
      </c>
      <c r="AI175">
        <v>1</v>
      </c>
      <c r="AJ175" t="s">
        <v>3186</v>
      </c>
      <c r="AK175" t="s">
        <v>3382</v>
      </c>
      <c r="AL175">
        <v>0.7</v>
      </c>
      <c r="AM175">
        <v>0.7</v>
      </c>
      <c r="AN175">
        <v>8</v>
      </c>
      <c r="AO175" t="s">
        <v>3186</v>
      </c>
      <c r="AP175" t="s">
        <v>3186</v>
      </c>
      <c r="AQ175" t="s">
        <v>3186</v>
      </c>
      <c r="AR175" t="s">
        <v>3186</v>
      </c>
      <c r="AS175" t="s">
        <v>3186</v>
      </c>
      <c r="AT175">
        <v>1</v>
      </c>
      <c r="AU175">
        <v>1</v>
      </c>
      <c r="AV175">
        <v>12</v>
      </c>
      <c r="AW175" t="s">
        <v>3434</v>
      </c>
      <c r="AX175">
        <v>0</v>
      </c>
    </row>
    <row r="176" spans="1:50" outlineLevel="1" x14ac:dyDescent="0.2">
      <c r="A176" t="s">
        <v>4459</v>
      </c>
      <c r="B176" t="s">
        <v>3815</v>
      </c>
      <c r="C176" t="s">
        <v>3379</v>
      </c>
      <c r="D176">
        <v>13</v>
      </c>
      <c r="E176">
        <v>24</v>
      </c>
      <c r="F176">
        <v>10</v>
      </c>
      <c r="G176">
        <v>6</v>
      </c>
      <c r="H176" t="s">
        <v>3186</v>
      </c>
      <c r="I176" t="s">
        <v>3423</v>
      </c>
      <c r="J176" t="s">
        <v>3368</v>
      </c>
      <c r="K176">
        <v>0.6</v>
      </c>
      <c r="L176" t="s">
        <v>3349</v>
      </c>
      <c r="M176" t="s">
        <v>3381</v>
      </c>
      <c r="N176">
        <v>45</v>
      </c>
      <c r="O176">
        <v>11</v>
      </c>
      <c r="P176" t="s">
        <v>4600</v>
      </c>
      <c r="Q176" t="s">
        <v>3186</v>
      </c>
      <c r="R176" t="s">
        <v>3501</v>
      </c>
      <c r="S176" t="s">
        <v>3186</v>
      </c>
      <c r="T176" t="s">
        <v>3002</v>
      </c>
      <c r="U176" t="s">
        <v>3114</v>
      </c>
      <c r="V176" t="s">
        <v>1</v>
      </c>
      <c r="W176" t="s">
        <v>3002</v>
      </c>
      <c r="X176" t="s">
        <v>3390</v>
      </c>
      <c r="Y176" t="s">
        <v>3186</v>
      </c>
      <c r="Z176" s="1" t="s">
        <v>3793</v>
      </c>
      <c r="AA176" t="s">
        <v>3363</v>
      </c>
      <c r="AB176" t="s">
        <v>3391</v>
      </c>
      <c r="AC176">
        <v>4</v>
      </c>
      <c r="AD176" t="s">
        <v>3434</v>
      </c>
      <c r="AE176">
        <v>0.5</v>
      </c>
      <c r="AF176">
        <v>0.5</v>
      </c>
      <c r="AG176" t="s">
        <v>3117</v>
      </c>
      <c r="AH176" t="s">
        <v>3394</v>
      </c>
      <c r="AI176">
        <v>1</v>
      </c>
      <c r="AJ176" t="s">
        <v>3186</v>
      </c>
      <c r="AK176" t="s">
        <v>3382</v>
      </c>
      <c r="AL176">
        <v>0.7</v>
      </c>
      <c r="AM176">
        <v>0.7</v>
      </c>
      <c r="AN176">
        <v>8</v>
      </c>
      <c r="AO176" t="s">
        <v>3186</v>
      </c>
      <c r="AP176" t="s">
        <v>3186</v>
      </c>
      <c r="AQ176" t="s">
        <v>3186</v>
      </c>
      <c r="AR176" t="s">
        <v>3186</v>
      </c>
      <c r="AS176" t="s">
        <v>3186</v>
      </c>
      <c r="AT176">
        <v>1</v>
      </c>
      <c r="AU176">
        <v>1</v>
      </c>
      <c r="AV176">
        <v>12</v>
      </c>
      <c r="AW176" t="s">
        <v>3434</v>
      </c>
      <c r="AX176">
        <v>0</v>
      </c>
    </row>
    <row r="177" spans="1:50" outlineLevel="1" x14ac:dyDescent="0.2">
      <c r="A177" t="s">
        <v>4460</v>
      </c>
      <c r="B177" t="s">
        <v>3817</v>
      </c>
      <c r="C177" t="s">
        <v>3379</v>
      </c>
      <c r="D177">
        <v>13</v>
      </c>
      <c r="E177">
        <v>24</v>
      </c>
      <c r="F177">
        <v>10</v>
      </c>
      <c r="G177">
        <v>6</v>
      </c>
      <c r="H177" t="s">
        <v>3186</v>
      </c>
      <c r="I177" t="s">
        <v>3423</v>
      </c>
      <c r="J177" t="s">
        <v>3368</v>
      </c>
      <c r="K177">
        <v>0.6</v>
      </c>
      <c r="L177" t="s">
        <v>3349</v>
      </c>
      <c r="M177" t="s">
        <v>3381</v>
      </c>
      <c r="N177">
        <v>45</v>
      </c>
      <c r="O177">
        <v>11</v>
      </c>
      <c r="P177" t="s">
        <v>4600</v>
      </c>
      <c r="Q177" t="s">
        <v>3186</v>
      </c>
      <c r="R177" t="s">
        <v>3501</v>
      </c>
      <c r="S177" t="s">
        <v>3186</v>
      </c>
      <c r="T177" t="s">
        <v>3002</v>
      </c>
      <c r="U177" t="s">
        <v>3114</v>
      </c>
      <c r="V177" t="s">
        <v>1</v>
      </c>
      <c r="W177" t="s">
        <v>3002</v>
      </c>
      <c r="X177" t="s">
        <v>3390</v>
      </c>
      <c r="Y177" t="s">
        <v>3186</v>
      </c>
      <c r="Z177" s="1" t="s">
        <v>3793</v>
      </c>
      <c r="AA177" t="s">
        <v>3363</v>
      </c>
      <c r="AB177" t="s">
        <v>3391</v>
      </c>
      <c r="AC177">
        <v>4</v>
      </c>
      <c r="AD177" t="s">
        <v>3434</v>
      </c>
      <c r="AE177">
        <v>0.5</v>
      </c>
      <c r="AF177">
        <v>0.5</v>
      </c>
      <c r="AG177" t="s">
        <v>3117</v>
      </c>
      <c r="AH177" t="s">
        <v>3394</v>
      </c>
      <c r="AI177">
        <v>1</v>
      </c>
      <c r="AJ177" t="s">
        <v>3186</v>
      </c>
      <c r="AK177" t="s">
        <v>3382</v>
      </c>
      <c r="AL177">
        <v>0.7</v>
      </c>
      <c r="AM177">
        <v>0.7</v>
      </c>
      <c r="AN177">
        <v>8</v>
      </c>
      <c r="AO177" t="s">
        <v>3186</v>
      </c>
      <c r="AP177" t="s">
        <v>3186</v>
      </c>
      <c r="AQ177" t="s">
        <v>3186</v>
      </c>
      <c r="AR177" t="s">
        <v>3186</v>
      </c>
      <c r="AS177" t="s">
        <v>3186</v>
      </c>
      <c r="AT177">
        <v>1</v>
      </c>
      <c r="AU177">
        <v>1</v>
      </c>
      <c r="AV177">
        <v>12</v>
      </c>
      <c r="AW177" t="s">
        <v>3434</v>
      </c>
      <c r="AX177">
        <v>0</v>
      </c>
    </row>
    <row r="178" spans="1:50" outlineLevel="1" x14ac:dyDescent="0.2">
      <c r="A178" t="s">
        <v>4461</v>
      </c>
      <c r="B178" t="s">
        <v>3818</v>
      </c>
      <c r="C178" t="s">
        <v>3379</v>
      </c>
      <c r="D178">
        <v>13</v>
      </c>
      <c r="E178">
        <v>24</v>
      </c>
      <c r="F178">
        <v>10</v>
      </c>
      <c r="G178">
        <v>6</v>
      </c>
      <c r="H178" t="s">
        <v>3186</v>
      </c>
      <c r="I178" t="s">
        <v>3423</v>
      </c>
      <c r="J178" t="s">
        <v>3368</v>
      </c>
      <c r="K178">
        <v>0.6</v>
      </c>
      <c r="L178" t="s">
        <v>3349</v>
      </c>
      <c r="M178" t="s">
        <v>3381</v>
      </c>
      <c r="N178">
        <v>45</v>
      </c>
      <c r="O178">
        <v>11</v>
      </c>
      <c r="P178" t="s">
        <v>4600</v>
      </c>
      <c r="Q178" t="s">
        <v>3186</v>
      </c>
      <c r="R178" t="s">
        <v>3501</v>
      </c>
      <c r="S178" t="s">
        <v>3186</v>
      </c>
      <c r="T178" t="s">
        <v>3002</v>
      </c>
      <c r="U178" t="s">
        <v>3114</v>
      </c>
      <c r="V178" t="s">
        <v>1</v>
      </c>
      <c r="W178" t="s">
        <v>3002</v>
      </c>
      <c r="X178" t="s">
        <v>3390</v>
      </c>
      <c r="Y178" t="s">
        <v>3186</v>
      </c>
      <c r="Z178" s="1" t="s">
        <v>3793</v>
      </c>
      <c r="AA178" t="s">
        <v>3363</v>
      </c>
      <c r="AB178" t="s">
        <v>3391</v>
      </c>
      <c r="AC178">
        <v>4</v>
      </c>
      <c r="AD178" t="s">
        <v>3434</v>
      </c>
      <c r="AE178">
        <v>0.5</v>
      </c>
      <c r="AF178">
        <v>0.5</v>
      </c>
      <c r="AG178" t="s">
        <v>3117</v>
      </c>
      <c r="AH178" t="s">
        <v>3394</v>
      </c>
      <c r="AI178">
        <v>1</v>
      </c>
      <c r="AJ178" t="s">
        <v>3186</v>
      </c>
      <c r="AK178" t="s">
        <v>3382</v>
      </c>
      <c r="AL178">
        <v>0.7</v>
      </c>
      <c r="AM178">
        <v>0.7</v>
      </c>
      <c r="AN178">
        <v>8</v>
      </c>
      <c r="AO178" t="s">
        <v>3186</v>
      </c>
      <c r="AP178" t="s">
        <v>3186</v>
      </c>
      <c r="AQ178" t="s">
        <v>3186</v>
      </c>
      <c r="AR178" t="s">
        <v>3186</v>
      </c>
      <c r="AS178" t="s">
        <v>3186</v>
      </c>
      <c r="AT178">
        <v>1</v>
      </c>
      <c r="AU178">
        <v>1</v>
      </c>
      <c r="AV178">
        <v>12</v>
      </c>
      <c r="AW178" t="s">
        <v>3434</v>
      </c>
      <c r="AX178">
        <v>0</v>
      </c>
    </row>
    <row r="179" spans="1:50" outlineLevel="1" x14ac:dyDescent="0.2">
      <c r="A179" t="s">
        <v>4462</v>
      </c>
      <c r="B179" t="s">
        <v>3819</v>
      </c>
      <c r="C179" t="s">
        <v>3379</v>
      </c>
      <c r="D179">
        <v>13</v>
      </c>
      <c r="E179">
        <v>24</v>
      </c>
      <c r="F179">
        <v>10</v>
      </c>
      <c r="G179">
        <v>6</v>
      </c>
      <c r="H179" t="s">
        <v>3186</v>
      </c>
      <c r="I179" t="s">
        <v>3423</v>
      </c>
      <c r="J179" t="s">
        <v>3368</v>
      </c>
      <c r="K179">
        <v>0.6</v>
      </c>
      <c r="L179" t="s">
        <v>3349</v>
      </c>
      <c r="M179" t="s">
        <v>3381</v>
      </c>
      <c r="N179">
        <v>45</v>
      </c>
      <c r="O179">
        <v>11</v>
      </c>
      <c r="P179" t="s">
        <v>4600</v>
      </c>
      <c r="Q179" t="s">
        <v>3186</v>
      </c>
      <c r="R179" t="s">
        <v>3501</v>
      </c>
      <c r="S179" t="s">
        <v>3186</v>
      </c>
      <c r="T179" t="s">
        <v>3002</v>
      </c>
      <c r="U179" t="s">
        <v>3114</v>
      </c>
      <c r="V179" t="s">
        <v>1</v>
      </c>
      <c r="W179" t="s">
        <v>3002</v>
      </c>
      <c r="X179" t="s">
        <v>3390</v>
      </c>
      <c r="Y179" t="s">
        <v>3186</v>
      </c>
      <c r="Z179" s="1" t="s">
        <v>3793</v>
      </c>
      <c r="AA179" t="s">
        <v>3363</v>
      </c>
      <c r="AB179" t="s">
        <v>3391</v>
      </c>
      <c r="AC179">
        <v>4</v>
      </c>
      <c r="AD179" t="s">
        <v>3434</v>
      </c>
      <c r="AE179">
        <v>0.5</v>
      </c>
      <c r="AF179">
        <v>0.5</v>
      </c>
      <c r="AG179" t="s">
        <v>3117</v>
      </c>
      <c r="AH179" t="s">
        <v>3394</v>
      </c>
      <c r="AI179">
        <v>1</v>
      </c>
      <c r="AJ179" t="s">
        <v>3186</v>
      </c>
      <c r="AK179" t="s">
        <v>3382</v>
      </c>
      <c r="AL179">
        <v>0.7</v>
      </c>
      <c r="AM179">
        <v>0.7</v>
      </c>
      <c r="AN179">
        <v>8</v>
      </c>
      <c r="AO179" t="s">
        <v>3186</v>
      </c>
      <c r="AP179" t="s">
        <v>3186</v>
      </c>
      <c r="AQ179" t="s">
        <v>3186</v>
      </c>
      <c r="AR179" t="s">
        <v>3186</v>
      </c>
      <c r="AS179" t="s">
        <v>3186</v>
      </c>
      <c r="AT179">
        <v>1</v>
      </c>
      <c r="AU179">
        <v>1</v>
      </c>
      <c r="AV179">
        <v>12</v>
      </c>
      <c r="AW179" t="s">
        <v>3434</v>
      </c>
      <c r="AX179">
        <v>0</v>
      </c>
    </row>
    <row r="180" spans="1:50" outlineLevel="1" x14ac:dyDescent="0.2">
      <c r="A180" t="s">
        <v>4463</v>
      </c>
      <c r="B180" t="s">
        <v>3816</v>
      </c>
      <c r="C180" t="s">
        <v>3379</v>
      </c>
      <c r="D180">
        <v>13</v>
      </c>
      <c r="E180">
        <v>24</v>
      </c>
      <c r="F180">
        <v>10</v>
      </c>
      <c r="G180">
        <v>6</v>
      </c>
      <c r="H180" t="s">
        <v>3186</v>
      </c>
      <c r="I180" t="s">
        <v>3423</v>
      </c>
      <c r="J180" t="s">
        <v>3368</v>
      </c>
      <c r="K180">
        <v>0.6</v>
      </c>
      <c r="L180" t="s">
        <v>3349</v>
      </c>
      <c r="M180" t="s">
        <v>3381</v>
      </c>
      <c r="N180">
        <v>45</v>
      </c>
      <c r="O180">
        <v>11</v>
      </c>
      <c r="P180" t="s">
        <v>4600</v>
      </c>
      <c r="Q180" t="s">
        <v>3186</v>
      </c>
      <c r="R180" t="s">
        <v>3501</v>
      </c>
      <c r="S180" t="s">
        <v>3186</v>
      </c>
      <c r="T180" t="s">
        <v>3002</v>
      </c>
      <c r="U180" t="s">
        <v>3114</v>
      </c>
      <c r="V180" t="s">
        <v>1</v>
      </c>
      <c r="W180" t="s">
        <v>3002</v>
      </c>
      <c r="X180" t="s">
        <v>3390</v>
      </c>
      <c r="Y180" t="s">
        <v>3186</v>
      </c>
      <c r="Z180" s="1" t="s">
        <v>3793</v>
      </c>
      <c r="AA180" t="s">
        <v>3363</v>
      </c>
      <c r="AB180" t="s">
        <v>3391</v>
      </c>
      <c r="AC180">
        <v>4</v>
      </c>
      <c r="AD180" t="s">
        <v>3434</v>
      </c>
      <c r="AE180">
        <v>0.5</v>
      </c>
      <c r="AF180">
        <v>0.5</v>
      </c>
      <c r="AG180" t="s">
        <v>3117</v>
      </c>
      <c r="AH180" t="s">
        <v>3394</v>
      </c>
      <c r="AI180">
        <v>1</v>
      </c>
      <c r="AJ180" t="s">
        <v>3186</v>
      </c>
      <c r="AK180" t="s">
        <v>3382</v>
      </c>
      <c r="AL180">
        <v>0.7</v>
      </c>
      <c r="AM180">
        <v>0.7</v>
      </c>
      <c r="AN180">
        <v>8</v>
      </c>
      <c r="AO180" t="s">
        <v>3186</v>
      </c>
      <c r="AP180" t="s">
        <v>3186</v>
      </c>
      <c r="AQ180" t="s">
        <v>3186</v>
      </c>
      <c r="AR180" t="s">
        <v>3186</v>
      </c>
      <c r="AS180" t="s">
        <v>3186</v>
      </c>
      <c r="AT180">
        <v>1</v>
      </c>
      <c r="AU180">
        <v>1</v>
      </c>
      <c r="AV180">
        <v>12</v>
      </c>
      <c r="AW180" t="s">
        <v>3434</v>
      </c>
      <c r="AX180">
        <v>0</v>
      </c>
    </row>
    <row r="181" spans="1:50" outlineLevel="1" x14ac:dyDescent="0.2">
      <c r="A181" t="s">
        <v>4464</v>
      </c>
      <c r="B181" t="s">
        <v>3821</v>
      </c>
      <c r="C181" t="s">
        <v>3379</v>
      </c>
      <c r="D181">
        <v>13</v>
      </c>
      <c r="E181">
        <v>24</v>
      </c>
      <c r="F181">
        <v>10</v>
      </c>
      <c r="G181">
        <v>6</v>
      </c>
      <c r="H181" t="s">
        <v>3186</v>
      </c>
      <c r="I181" t="s">
        <v>3423</v>
      </c>
      <c r="J181" t="s">
        <v>3368</v>
      </c>
      <c r="K181">
        <v>0.6</v>
      </c>
      <c r="L181" t="s">
        <v>3349</v>
      </c>
      <c r="M181" t="s">
        <v>3381</v>
      </c>
      <c r="N181">
        <v>45</v>
      </c>
      <c r="O181">
        <v>11</v>
      </c>
      <c r="P181" t="s">
        <v>4602</v>
      </c>
      <c r="Q181" t="s">
        <v>3186</v>
      </c>
      <c r="R181" t="s">
        <v>3501</v>
      </c>
      <c r="S181" t="s">
        <v>3186</v>
      </c>
      <c r="T181" t="s">
        <v>3002</v>
      </c>
      <c r="U181" t="s">
        <v>3114</v>
      </c>
      <c r="V181" t="s">
        <v>1</v>
      </c>
      <c r="W181" t="s">
        <v>3002</v>
      </c>
      <c r="X181" t="s">
        <v>3390</v>
      </c>
      <c r="Y181" t="s">
        <v>3186</v>
      </c>
      <c r="Z181" s="1" t="s">
        <v>3793</v>
      </c>
      <c r="AA181" t="s">
        <v>3363</v>
      </c>
      <c r="AB181" t="s">
        <v>3391</v>
      </c>
      <c r="AC181">
        <v>4</v>
      </c>
      <c r="AD181" t="s">
        <v>3434</v>
      </c>
      <c r="AE181">
        <v>0.5</v>
      </c>
      <c r="AF181">
        <v>0.5</v>
      </c>
      <c r="AG181" t="s">
        <v>3117</v>
      </c>
      <c r="AH181" t="s">
        <v>4601</v>
      </c>
      <c r="AI181">
        <v>1</v>
      </c>
      <c r="AJ181" t="s">
        <v>3186</v>
      </c>
      <c r="AK181" t="s">
        <v>3382</v>
      </c>
      <c r="AL181">
        <v>0.7</v>
      </c>
      <c r="AM181">
        <v>0.7</v>
      </c>
      <c r="AN181">
        <v>8</v>
      </c>
      <c r="AO181" t="s">
        <v>3186</v>
      </c>
      <c r="AP181" t="s">
        <v>3186</v>
      </c>
      <c r="AQ181" t="s">
        <v>3186</v>
      </c>
      <c r="AR181" t="s">
        <v>3186</v>
      </c>
      <c r="AS181" t="s">
        <v>3186</v>
      </c>
      <c r="AT181">
        <v>1</v>
      </c>
      <c r="AU181">
        <v>1</v>
      </c>
      <c r="AV181">
        <v>12</v>
      </c>
      <c r="AW181" t="s">
        <v>3434</v>
      </c>
      <c r="AX181">
        <v>0</v>
      </c>
    </row>
    <row r="182" spans="1:50" outlineLevel="1" x14ac:dyDescent="0.2">
      <c r="A182" t="s">
        <v>4465</v>
      </c>
      <c r="B182" t="s">
        <v>3822</v>
      </c>
      <c r="C182" t="s">
        <v>3379</v>
      </c>
      <c r="D182">
        <v>13</v>
      </c>
      <c r="E182">
        <v>24</v>
      </c>
      <c r="F182">
        <v>10</v>
      </c>
      <c r="G182">
        <v>6</v>
      </c>
      <c r="H182" t="s">
        <v>3186</v>
      </c>
      <c r="I182" t="s">
        <v>3423</v>
      </c>
      <c r="J182" t="s">
        <v>3368</v>
      </c>
      <c r="K182">
        <v>0.6</v>
      </c>
      <c r="L182" t="s">
        <v>3349</v>
      </c>
      <c r="M182" t="s">
        <v>3381</v>
      </c>
      <c r="N182">
        <v>45</v>
      </c>
      <c r="O182">
        <v>11</v>
      </c>
      <c r="P182" t="s">
        <v>4602</v>
      </c>
      <c r="Q182" t="s">
        <v>3186</v>
      </c>
      <c r="R182" t="s">
        <v>3501</v>
      </c>
      <c r="S182" t="s">
        <v>3186</v>
      </c>
      <c r="T182" t="s">
        <v>3002</v>
      </c>
      <c r="U182" t="s">
        <v>3114</v>
      </c>
      <c r="V182" t="s">
        <v>1</v>
      </c>
      <c r="W182" t="s">
        <v>3002</v>
      </c>
      <c r="X182" t="s">
        <v>3390</v>
      </c>
      <c r="Y182" t="s">
        <v>3186</v>
      </c>
      <c r="Z182" s="1" t="s">
        <v>3793</v>
      </c>
      <c r="AA182" t="s">
        <v>3363</v>
      </c>
      <c r="AB182" t="s">
        <v>3391</v>
      </c>
      <c r="AC182">
        <v>4</v>
      </c>
      <c r="AD182" t="s">
        <v>3434</v>
      </c>
      <c r="AE182">
        <v>0.5</v>
      </c>
      <c r="AF182">
        <v>0.5</v>
      </c>
      <c r="AG182" t="s">
        <v>3117</v>
      </c>
      <c r="AH182" t="s">
        <v>4601</v>
      </c>
      <c r="AI182">
        <v>1</v>
      </c>
      <c r="AJ182" t="s">
        <v>3186</v>
      </c>
      <c r="AK182" t="s">
        <v>3382</v>
      </c>
      <c r="AL182">
        <v>0.7</v>
      </c>
      <c r="AM182">
        <v>0.7</v>
      </c>
      <c r="AN182">
        <v>8</v>
      </c>
      <c r="AO182" t="s">
        <v>3186</v>
      </c>
      <c r="AP182" t="s">
        <v>3186</v>
      </c>
      <c r="AQ182" t="s">
        <v>3186</v>
      </c>
      <c r="AR182" t="s">
        <v>3186</v>
      </c>
      <c r="AS182" t="s">
        <v>3186</v>
      </c>
      <c r="AT182">
        <v>1</v>
      </c>
      <c r="AU182">
        <v>1</v>
      </c>
      <c r="AV182">
        <v>12</v>
      </c>
      <c r="AW182" t="s">
        <v>3434</v>
      </c>
      <c r="AX182">
        <v>0</v>
      </c>
    </row>
    <row r="183" spans="1:50" outlineLevel="1" x14ac:dyDescent="0.2">
      <c r="A183" t="s">
        <v>4466</v>
      </c>
      <c r="B183" t="s">
        <v>3820</v>
      </c>
      <c r="C183" t="s">
        <v>3379</v>
      </c>
      <c r="D183">
        <v>13</v>
      </c>
      <c r="E183">
        <v>24</v>
      </c>
      <c r="F183">
        <v>10</v>
      </c>
      <c r="G183">
        <v>6</v>
      </c>
      <c r="H183" t="s">
        <v>3186</v>
      </c>
      <c r="I183" t="s">
        <v>3423</v>
      </c>
      <c r="J183" t="s">
        <v>3368</v>
      </c>
      <c r="K183">
        <v>0.6</v>
      </c>
      <c r="L183" t="s">
        <v>3349</v>
      </c>
      <c r="M183" t="s">
        <v>3381</v>
      </c>
      <c r="N183">
        <v>45</v>
      </c>
      <c r="O183">
        <v>11</v>
      </c>
      <c r="P183" t="s">
        <v>4602</v>
      </c>
      <c r="Q183" t="s">
        <v>3186</v>
      </c>
      <c r="R183" t="s">
        <v>3501</v>
      </c>
      <c r="S183" t="s">
        <v>3186</v>
      </c>
      <c r="T183" t="s">
        <v>3002</v>
      </c>
      <c r="U183" t="s">
        <v>3114</v>
      </c>
      <c r="V183" t="s">
        <v>1</v>
      </c>
      <c r="W183" t="s">
        <v>3002</v>
      </c>
      <c r="X183" t="s">
        <v>3390</v>
      </c>
      <c r="Y183" t="s">
        <v>3186</v>
      </c>
      <c r="Z183" s="1" t="s">
        <v>3793</v>
      </c>
      <c r="AA183" t="s">
        <v>3363</v>
      </c>
      <c r="AB183" t="s">
        <v>3391</v>
      </c>
      <c r="AC183">
        <v>4</v>
      </c>
      <c r="AD183" t="s">
        <v>3434</v>
      </c>
      <c r="AE183">
        <v>0.5</v>
      </c>
      <c r="AF183">
        <v>0.5</v>
      </c>
      <c r="AG183" t="s">
        <v>3117</v>
      </c>
      <c r="AH183" t="s">
        <v>4601</v>
      </c>
      <c r="AI183">
        <v>1</v>
      </c>
      <c r="AJ183" t="s">
        <v>3186</v>
      </c>
      <c r="AK183" t="s">
        <v>3382</v>
      </c>
      <c r="AL183">
        <v>0.7</v>
      </c>
      <c r="AM183">
        <v>0.7</v>
      </c>
      <c r="AN183">
        <v>8</v>
      </c>
      <c r="AO183" t="s">
        <v>3186</v>
      </c>
      <c r="AP183" t="s">
        <v>3186</v>
      </c>
      <c r="AQ183" t="s">
        <v>3186</v>
      </c>
      <c r="AR183" t="s">
        <v>3186</v>
      </c>
      <c r="AS183" t="s">
        <v>3186</v>
      </c>
      <c r="AT183">
        <v>1</v>
      </c>
      <c r="AU183">
        <v>1</v>
      </c>
      <c r="AV183">
        <v>12</v>
      </c>
      <c r="AW183" t="s">
        <v>3434</v>
      </c>
      <c r="AX183">
        <v>0</v>
      </c>
    </row>
    <row r="184" spans="1:50" outlineLevel="1" x14ac:dyDescent="0.2">
      <c r="A184" t="s">
        <v>4467</v>
      </c>
      <c r="B184" t="s">
        <v>3823</v>
      </c>
      <c r="C184" t="s">
        <v>3379</v>
      </c>
      <c r="D184">
        <v>13</v>
      </c>
      <c r="E184">
        <v>24</v>
      </c>
      <c r="F184">
        <v>10</v>
      </c>
      <c r="G184">
        <v>6</v>
      </c>
      <c r="H184" t="s">
        <v>3186</v>
      </c>
      <c r="I184" t="s">
        <v>3423</v>
      </c>
      <c r="J184" t="s">
        <v>3368</v>
      </c>
      <c r="K184">
        <v>0.6</v>
      </c>
      <c r="L184" t="s">
        <v>3349</v>
      </c>
      <c r="M184" t="s">
        <v>3381</v>
      </c>
      <c r="N184">
        <v>45</v>
      </c>
      <c r="O184">
        <v>11</v>
      </c>
      <c r="P184" t="s">
        <v>4602</v>
      </c>
      <c r="Q184" t="s">
        <v>3186</v>
      </c>
      <c r="R184" t="s">
        <v>3501</v>
      </c>
      <c r="S184" t="s">
        <v>3186</v>
      </c>
      <c r="T184" t="s">
        <v>3002</v>
      </c>
      <c r="U184" t="s">
        <v>3114</v>
      </c>
      <c r="V184" t="s">
        <v>1</v>
      </c>
      <c r="W184" t="s">
        <v>3002</v>
      </c>
      <c r="X184" t="s">
        <v>3390</v>
      </c>
      <c r="Y184" t="s">
        <v>3186</v>
      </c>
      <c r="Z184" s="1" t="s">
        <v>3793</v>
      </c>
      <c r="AA184" t="s">
        <v>3363</v>
      </c>
      <c r="AB184" t="s">
        <v>3391</v>
      </c>
      <c r="AC184">
        <v>4</v>
      </c>
      <c r="AD184" t="s">
        <v>3434</v>
      </c>
      <c r="AE184">
        <v>0.5</v>
      </c>
      <c r="AF184">
        <v>0.5</v>
      </c>
      <c r="AG184" t="s">
        <v>3117</v>
      </c>
      <c r="AH184" t="s">
        <v>4601</v>
      </c>
      <c r="AI184">
        <v>1</v>
      </c>
      <c r="AJ184" t="s">
        <v>3186</v>
      </c>
      <c r="AK184" t="s">
        <v>3382</v>
      </c>
      <c r="AL184">
        <v>0.7</v>
      </c>
      <c r="AM184">
        <v>0.7</v>
      </c>
      <c r="AN184">
        <v>8</v>
      </c>
      <c r="AO184" t="s">
        <v>3186</v>
      </c>
      <c r="AP184" t="s">
        <v>3186</v>
      </c>
      <c r="AQ184" t="s">
        <v>3186</v>
      </c>
      <c r="AR184" t="s">
        <v>3186</v>
      </c>
      <c r="AS184" t="s">
        <v>3186</v>
      </c>
      <c r="AT184">
        <v>1</v>
      </c>
      <c r="AU184">
        <v>1</v>
      </c>
      <c r="AV184">
        <v>12</v>
      </c>
      <c r="AW184" t="s">
        <v>3434</v>
      </c>
      <c r="AX184">
        <v>0</v>
      </c>
    </row>
    <row r="185" spans="1:50" outlineLevel="1" x14ac:dyDescent="0.2">
      <c r="A185" t="s">
        <v>3825</v>
      </c>
      <c r="B185" t="s">
        <v>3829</v>
      </c>
      <c r="C185" t="s">
        <v>3379</v>
      </c>
      <c r="D185">
        <v>13</v>
      </c>
      <c r="E185">
        <v>24</v>
      </c>
      <c r="F185">
        <v>10</v>
      </c>
      <c r="G185">
        <v>4.5</v>
      </c>
      <c r="H185" t="s">
        <v>3186</v>
      </c>
      <c r="I185" t="s">
        <v>3423</v>
      </c>
      <c r="J185" t="s">
        <v>3368</v>
      </c>
      <c r="K185">
        <v>0.6</v>
      </c>
      <c r="L185" t="s">
        <v>3349</v>
      </c>
      <c r="M185" t="s">
        <v>3381</v>
      </c>
      <c r="N185">
        <v>45</v>
      </c>
      <c r="O185">
        <v>11</v>
      </c>
      <c r="P185" t="s">
        <v>4602</v>
      </c>
      <c r="Q185" t="s">
        <v>3186</v>
      </c>
      <c r="R185" t="s">
        <v>3501</v>
      </c>
      <c r="S185" t="s">
        <v>3186</v>
      </c>
      <c r="T185" t="s">
        <v>3002</v>
      </c>
      <c r="U185" t="s">
        <v>3114</v>
      </c>
      <c r="V185" t="s">
        <v>1</v>
      </c>
      <c r="W185" t="s">
        <v>3002</v>
      </c>
      <c r="X185" t="s">
        <v>3390</v>
      </c>
      <c r="Y185" t="s">
        <v>3186</v>
      </c>
      <c r="Z185" s="1" t="s">
        <v>3793</v>
      </c>
      <c r="AA185" t="s">
        <v>3363</v>
      </c>
      <c r="AB185" t="s">
        <v>3391</v>
      </c>
      <c r="AC185">
        <v>4</v>
      </c>
      <c r="AD185" t="s">
        <v>3434</v>
      </c>
      <c r="AE185">
        <v>0.5</v>
      </c>
      <c r="AF185">
        <v>0.5</v>
      </c>
      <c r="AG185" t="s">
        <v>3117</v>
      </c>
      <c r="AH185" t="s">
        <v>4601</v>
      </c>
      <c r="AI185">
        <v>1</v>
      </c>
      <c r="AJ185" t="s">
        <v>3186</v>
      </c>
      <c r="AK185" t="s">
        <v>3382</v>
      </c>
      <c r="AL185">
        <v>0.7</v>
      </c>
      <c r="AM185">
        <v>0.7</v>
      </c>
      <c r="AN185">
        <v>8</v>
      </c>
      <c r="AO185" t="s">
        <v>3186</v>
      </c>
      <c r="AP185" t="s">
        <v>3186</v>
      </c>
      <c r="AQ185" t="s">
        <v>3186</v>
      </c>
      <c r="AR185" t="s">
        <v>3186</v>
      </c>
      <c r="AS185" t="s">
        <v>3186</v>
      </c>
      <c r="AT185">
        <v>1</v>
      </c>
      <c r="AU185">
        <v>1</v>
      </c>
      <c r="AV185">
        <v>12</v>
      </c>
      <c r="AW185" t="s">
        <v>3434</v>
      </c>
      <c r="AX185">
        <v>0</v>
      </c>
    </row>
    <row r="186" spans="1:50" outlineLevel="1" x14ac:dyDescent="0.2">
      <c r="A186" t="s">
        <v>3826</v>
      </c>
      <c r="B186" t="s">
        <v>3830</v>
      </c>
      <c r="C186" t="s">
        <v>3379</v>
      </c>
      <c r="D186">
        <v>13</v>
      </c>
      <c r="E186">
        <v>24</v>
      </c>
      <c r="F186">
        <v>10</v>
      </c>
      <c r="G186">
        <v>6</v>
      </c>
      <c r="H186" t="s">
        <v>3186</v>
      </c>
      <c r="I186" t="s">
        <v>3423</v>
      </c>
      <c r="J186" t="s">
        <v>3368</v>
      </c>
      <c r="K186">
        <v>0.6</v>
      </c>
      <c r="L186" t="s">
        <v>3349</v>
      </c>
      <c r="M186" t="s">
        <v>3381</v>
      </c>
      <c r="N186">
        <v>45</v>
      </c>
      <c r="O186">
        <v>11</v>
      </c>
      <c r="P186" t="s">
        <v>4602</v>
      </c>
      <c r="Q186" t="s">
        <v>3186</v>
      </c>
      <c r="R186" t="s">
        <v>3501</v>
      </c>
      <c r="S186" t="s">
        <v>3186</v>
      </c>
      <c r="T186" t="s">
        <v>3002</v>
      </c>
      <c r="U186" t="s">
        <v>3114</v>
      </c>
      <c r="V186" t="s">
        <v>1</v>
      </c>
      <c r="W186" t="s">
        <v>3002</v>
      </c>
      <c r="X186" t="s">
        <v>3390</v>
      </c>
      <c r="Y186" t="s">
        <v>3186</v>
      </c>
      <c r="Z186" s="1" t="s">
        <v>3793</v>
      </c>
      <c r="AA186" t="s">
        <v>3363</v>
      </c>
      <c r="AB186" t="s">
        <v>3391</v>
      </c>
      <c r="AC186">
        <v>4</v>
      </c>
      <c r="AD186" t="s">
        <v>3434</v>
      </c>
      <c r="AE186">
        <v>0.5</v>
      </c>
      <c r="AF186">
        <v>0.5</v>
      </c>
      <c r="AG186" t="s">
        <v>3117</v>
      </c>
      <c r="AH186" t="s">
        <v>4601</v>
      </c>
      <c r="AI186">
        <v>1</v>
      </c>
      <c r="AJ186" t="s">
        <v>3186</v>
      </c>
      <c r="AK186" t="s">
        <v>3382</v>
      </c>
      <c r="AL186">
        <v>0.7</v>
      </c>
      <c r="AM186">
        <v>0.7</v>
      </c>
      <c r="AN186">
        <v>8</v>
      </c>
      <c r="AO186" t="s">
        <v>3186</v>
      </c>
      <c r="AP186" t="s">
        <v>3186</v>
      </c>
      <c r="AQ186" t="s">
        <v>3186</v>
      </c>
      <c r="AR186" t="s">
        <v>3186</v>
      </c>
      <c r="AS186" t="s">
        <v>3186</v>
      </c>
      <c r="AT186">
        <v>1</v>
      </c>
      <c r="AU186">
        <v>1</v>
      </c>
      <c r="AV186">
        <v>12</v>
      </c>
      <c r="AW186" t="s">
        <v>3434</v>
      </c>
      <c r="AX186">
        <v>0</v>
      </c>
    </row>
    <row r="187" spans="1:50" outlineLevel="1" x14ac:dyDescent="0.2">
      <c r="A187" t="s">
        <v>3827</v>
      </c>
      <c r="B187" t="s">
        <v>3831</v>
      </c>
      <c r="C187" t="s">
        <v>3379</v>
      </c>
      <c r="D187">
        <v>13</v>
      </c>
      <c r="E187">
        <v>24</v>
      </c>
      <c r="F187">
        <v>10</v>
      </c>
      <c r="G187">
        <v>6</v>
      </c>
      <c r="H187" t="s">
        <v>3186</v>
      </c>
      <c r="I187" t="s">
        <v>3423</v>
      </c>
      <c r="J187" t="s">
        <v>3368</v>
      </c>
      <c r="K187">
        <v>0.6</v>
      </c>
      <c r="L187" t="s">
        <v>3349</v>
      </c>
      <c r="M187" t="s">
        <v>3381</v>
      </c>
      <c r="N187">
        <v>45</v>
      </c>
      <c r="O187">
        <v>11</v>
      </c>
      <c r="P187" t="s">
        <v>4602</v>
      </c>
      <c r="Q187" t="s">
        <v>3186</v>
      </c>
      <c r="R187" t="s">
        <v>3501</v>
      </c>
      <c r="S187" t="s">
        <v>3186</v>
      </c>
      <c r="T187" t="s">
        <v>3002</v>
      </c>
      <c r="U187" t="s">
        <v>3114</v>
      </c>
      <c r="V187" t="s">
        <v>1</v>
      </c>
      <c r="W187" t="s">
        <v>3002</v>
      </c>
      <c r="X187" t="s">
        <v>3390</v>
      </c>
      <c r="Y187" t="s">
        <v>3186</v>
      </c>
      <c r="Z187" s="1" t="s">
        <v>3793</v>
      </c>
      <c r="AA187" t="s">
        <v>3363</v>
      </c>
      <c r="AB187" t="s">
        <v>3391</v>
      </c>
      <c r="AC187">
        <v>4</v>
      </c>
      <c r="AD187" t="s">
        <v>3434</v>
      </c>
      <c r="AE187">
        <v>0.5</v>
      </c>
      <c r="AF187">
        <v>0.5</v>
      </c>
      <c r="AG187" t="s">
        <v>3117</v>
      </c>
      <c r="AH187" t="s">
        <v>4601</v>
      </c>
      <c r="AI187">
        <v>1</v>
      </c>
      <c r="AJ187" t="s">
        <v>3186</v>
      </c>
      <c r="AK187" t="s">
        <v>3382</v>
      </c>
      <c r="AL187">
        <v>0.7</v>
      </c>
      <c r="AM187">
        <v>0.7</v>
      </c>
      <c r="AN187">
        <v>8</v>
      </c>
      <c r="AO187" t="s">
        <v>3186</v>
      </c>
      <c r="AP187" t="s">
        <v>3186</v>
      </c>
      <c r="AQ187" t="s">
        <v>3186</v>
      </c>
      <c r="AR187" t="s">
        <v>3186</v>
      </c>
      <c r="AS187" t="s">
        <v>3186</v>
      </c>
      <c r="AT187">
        <v>1</v>
      </c>
      <c r="AU187">
        <v>1</v>
      </c>
      <c r="AV187">
        <v>12</v>
      </c>
      <c r="AW187" t="s">
        <v>3434</v>
      </c>
      <c r="AX187">
        <v>0</v>
      </c>
    </row>
    <row r="188" spans="1:50" outlineLevel="1" x14ac:dyDescent="0.2">
      <c r="A188" t="s">
        <v>3828</v>
      </c>
      <c r="B188" t="s">
        <v>3832</v>
      </c>
      <c r="C188" t="s">
        <v>3379</v>
      </c>
      <c r="D188">
        <v>13</v>
      </c>
      <c r="E188">
        <v>24</v>
      </c>
      <c r="F188">
        <v>10</v>
      </c>
      <c r="G188">
        <v>4.5</v>
      </c>
      <c r="H188" t="s">
        <v>3186</v>
      </c>
      <c r="I188" t="s">
        <v>3423</v>
      </c>
      <c r="J188" t="s">
        <v>3368</v>
      </c>
      <c r="K188">
        <v>0.6</v>
      </c>
      <c r="L188" t="s">
        <v>3349</v>
      </c>
      <c r="M188" t="s">
        <v>3381</v>
      </c>
      <c r="N188">
        <v>45</v>
      </c>
      <c r="O188">
        <v>11</v>
      </c>
      <c r="P188" t="s">
        <v>4602</v>
      </c>
      <c r="Q188" t="s">
        <v>3186</v>
      </c>
      <c r="R188" t="s">
        <v>3501</v>
      </c>
      <c r="S188" t="s">
        <v>3186</v>
      </c>
      <c r="T188" t="s">
        <v>3002</v>
      </c>
      <c r="U188" t="s">
        <v>3114</v>
      </c>
      <c r="V188" t="s">
        <v>1</v>
      </c>
      <c r="W188" t="s">
        <v>3002</v>
      </c>
      <c r="X188" t="s">
        <v>3390</v>
      </c>
      <c r="Y188" t="s">
        <v>3186</v>
      </c>
      <c r="Z188" s="1" t="s">
        <v>3793</v>
      </c>
      <c r="AA188" t="s">
        <v>3363</v>
      </c>
      <c r="AB188" t="s">
        <v>3391</v>
      </c>
      <c r="AC188">
        <v>4</v>
      </c>
      <c r="AD188" t="s">
        <v>3434</v>
      </c>
      <c r="AE188">
        <v>0.5</v>
      </c>
      <c r="AF188">
        <v>0.5</v>
      </c>
      <c r="AG188" t="s">
        <v>3117</v>
      </c>
      <c r="AH188" t="s">
        <v>4601</v>
      </c>
      <c r="AI188">
        <v>1</v>
      </c>
      <c r="AJ188" t="s">
        <v>3186</v>
      </c>
      <c r="AK188" t="s">
        <v>3382</v>
      </c>
      <c r="AL188">
        <v>0.7</v>
      </c>
      <c r="AM188">
        <v>0.7</v>
      </c>
      <c r="AN188">
        <v>8</v>
      </c>
      <c r="AO188" t="s">
        <v>3186</v>
      </c>
      <c r="AP188" t="s">
        <v>3186</v>
      </c>
      <c r="AQ188" t="s">
        <v>3186</v>
      </c>
      <c r="AR188" t="s">
        <v>3186</v>
      </c>
      <c r="AS188" t="s">
        <v>3186</v>
      </c>
      <c r="AT188">
        <v>1</v>
      </c>
      <c r="AU188">
        <v>1</v>
      </c>
      <c r="AV188">
        <v>12</v>
      </c>
      <c r="AW188" t="s">
        <v>3434</v>
      </c>
      <c r="AX188">
        <v>0</v>
      </c>
    </row>
    <row r="189" spans="1:50" outlineLevel="1" x14ac:dyDescent="0.2">
      <c r="A189" t="s">
        <v>4339</v>
      </c>
      <c r="B189" t="s">
        <v>4340</v>
      </c>
      <c r="C189" t="s">
        <v>3393</v>
      </c>
      <c r="D189">
        <v>13</v>
      </c>
      <c r="E189">
        <v>24</v>
      </c>
      <c r="F189">
        <v>10</v>
      </c>
      <c r="G189">
        <v>12</v>
      </c>
      <c r="H189" t="s">
        <v>3186</v>
      </c>
      <c r="I189" t="s">
        <v>3423</v>
      </c>
      <c r="J189" t="s">
        <v>3391</v>
      </c>
      <c r="K189">
        <v>0.6</v>
      </c>
      <c r="L189" t="s">
        <v>3001</v>
      </c>
      <c r="M189" t="s">
        <v>3381</v>
      </c>
      <c r="N189">
        <v>45</v>
      </c>
      <c r="O189">
        <v>11</v>
      </c>
      <c r="P189" t="s">
        <v>3186</v>
      </c>
      <c r="Q189" t="s">
        <v>3186</v>
      </c>
      <c r="R189" t="s">
        <v>3186</v>
      </c>
      <c r="S189" t="s">
        <v>3186</v>
      </c>
      <c r="T189" t="s">
        <v>3186</v>
      </c>
      <c r="U189" t="s">
        <v>3186</v>
      </c>
      <c r="V189" t="s">
        <v>3186</v>
      </c>
      <c r="W189" t="s">
        <v>3002</v>
      </c>
      <c r="X189" t="s">
        <v>3392</v>
      </c>
      <c r="Y189" t="s">
        <v>3186</v>
      </c>
      <c r="Z189" s="1" t="s">
        <v>3186</v>
      </c>
      <c r="AA189" t="s">
        <v>3363</v>
      </c>
      <c r="AB189" t="s">
        <v>3391</v>
      </c>
      <c r="AC189">
        <v>2.5</v>
      </c>
      <c r="AD189" t="s">
        <v>3434</v>
      </c>
      <c r="AE189">
        <v>0.5</v>
      </c>
      <c r="AF189">
        <v>0.5</v>
      </c>
      <c r="AG189" t="s">
        <v>3001</v>
      </c>
      <c r="AH189" t="s">
        <v>3186</v>
      </c>
      <c r="AI189">
        <v>1</v>
      </c>
      <c r="AJ189" t="s">
        <v>3186</v>
      </c>
      <c r="AK189" t="s">
        <v>3382</v>
      </c>
      <c r="AL189">
        <v>0.7</v>
      </c>
      <c r="AM189">
        <v>0.7</v>
      </c>
      <c r="AN189">
        <v>8</v>
      </c>
      <c r="AO189" t="s">
        <v>3186</v>
      </c>
      <c r="AP189" t="s">
        <v>1384</v>
      </c>
      <c r="AQ189" t="s">
        <v>3441</v>
      </c>
      <c r="AR189" t="s">
        <v>4597</v>
      </c>
      <c r="AS189" t="s">
        <v>4344</v>
      </c>
      <c r="AT189">
        <v>3</v>
      </c>
      <c r="AU189">
        <v>1</v>
      </c>
      <c r="AV189">
        <v>12</v>
      </c>
      <c r="AW189" t="s">
        <v>3434</v>
      </c>
      <c r="AX189">
        <v>0</v>
      </c>
    </row>
    <row r="190" spans="1:50" outlineLevel="1" x14ac:dyDescent="0.2">
      <c r="A190" t="s">
        <v>4468</v>
      </c>
      <c r="B190" t="s">
        <v>3837</v>
      </c>
      <c r="C190" t="s">
        <v>3835</v>
      </c>
      <c r="D190">
        <v>13</v>
      </c>
      <c r="E190">
        <v>24</v>
      </c>
      <c r="F190">
        <v>10</v>
      </c>
      <c r="G190">
        <v>4.8</v>
      </c>
      <c r="H190" t="s">
        <v>3833</v>
      </c>
      <c r="I190" t="s">
        <v>3423</v>
      </c>
      <c r="J190" t="s">
        <v>3368</v>
      </c>
      <c r="K190">
        <v>0.8</v>
      </c>
      <c r="L190" t="s">
        <v>1381</v>
      </c>
      <c r="M190" t="s">
        <v>3381</v>
      </c>
      <c r="N190">
        <v>0</v>
      </c>
      <c r="O190">
        <v>11</v>
      </c>
      <c r="P190" t="s">
        <v>3186</v>
      </c>
      <c r="Q190" t="s">
        <v>3186</v>
      </c>
      <c r="R190" t="s">
        <v>3501</v>
      </c>
      <c r="S190" t="s">
        <v>3186</v>
      </c>
      <c r="T190" t="s">
        <v>3002</v>
      </c>
      <c r="U190" t="s">
        <v>3180</v>
      </c>
      <c r="V190" t="s">
        <v>3183</v>
      </c>
      <c r="W190" t="s">
        <v>3002</v>
      </c>
      <c r="X190" t="s">
        <v>3381</v>
      </c>
      <c r="Y190" t="s">
        <v>3186</v>
      </c>
      <c r="Z190" s="1" t="s">
        <v>3793</v>
      </c>
      <c r="AA190" t="s">
        <v>3363</v>
      </c>
      <c r="AB190" t="s">
        <v>3186</v>
      </c>
      <c r="AC190">
        <v>4</v>
      </c>
      <c r="AD190" t="s">
        <v>3434</v>
      </c>
      <c r="AE190">
        <v>0.5</v>
      </c>
      <c r="AF190">
        <v>0.5</v>
      </c>
      <c r="AG190" t="s">
        <v>1381</v>
      </c>
      <c r="AH190" t="s">
        <v>3186</v>
      </c>
      <c r="AI190">
        <v>1</v>
      </c>
      <c r="AJ190" t="s">
        <v>3186</v>
      </c>
      <c r="AK190" t="s">
        <v>3442</v>
      </c>
      <c r="AL190">
        <v>0.7</v>
      </c>
      <c r="AM190">
        <v>0.7</v>
      </c>
      <c r="AN190">
        <v>8</v>
      </c>
      <c r="AO190" t="s">
        <v>3186</v>
      </c>
      <c r="AP190" t="s">
        <v>3186</v>
      </c>
      <c r="AQ190" t="s">
        <v>3186</v>
      </c>
      <c r="AR190" t="s">
        <v>3186</v>
      </c>
      <c r="AS190" t="s">
        <v>3186</v>
      </c>
      <c r="AT190">
        <v>1</v>
      </c>
      <c r="AU190">
        <v>1</v>
      </c>
      <c r="AV190">
        <v>12</v>
      </c>
      <c r="AW190" t="s">
        <v>3434</v>
      </c>
      <c r="AX190">
        <v>0</v>
      </c>
    </row>
    <row r="191" spans="1:50" outlineLevel="1" x14ac:dyDescent="0.2">
      <c r="A191" t="s">
        <v>4469</v>
      </c>
      <c r="B191" t="s">
        <v>3838</v>
      </c>
      <c r="C191" t="s">
        <v>3835</v>
      </c>
      <c r="D191">
        <v>13</v>
      </c>
      <c r="E191">
        <v>24</v>
      </c>
      <c r="F191">
        <v>10</v>
      </c>
      <c r="G191">
        <v>4.8</v>
      </c>
      <c r="H191" t="s">
        <v>3833</v>
      </c>
      <c r="I191" t="s">
        <v>3423</v>
      </c>
      <c r="J191" t="s">
        <v>3368</v>
      </c>
      <c r="K191">
        <v>0.8</v>
      </c>
      <c r="L191" t="s">
        <v>1382</v>
      </c>
      <c r="M191" t="s">
        <v>3381</v>
      </c>
      <c r="N191">
        <v>0</v>
      </c>
      <c r="O191">
        <v>11</v>
      </c>
      <c r="P191" t="s">
        <v>3186</v>
      </c>
      <c r="Q191" t="s">
        <v>3186</v>
      </c>
      <c r="R191" t="s">
        <v>3501</v>
      </c>
      <c r="S191" t="s">
        <v>3186</v>
      </c>
      <c r="T191" t="s">
        <v>3002</v>
      </c>
      <c r="U191" t="s">
        <v>3180</v>
      </c>
      <c r="V191" t="s">
        <v>3183</v>
      </c>
      <c r="W191" t="s">
        <v>3002</v>
      </c>
      <c r="X191" t="s">
        <v>3381</v>
      </c>
      <c r="Y191" t="s">
        <v>3186</v>
      </c>
      <c r="Z191" s="1" t="s">
        <v>3793</v>
      </c>
      <c r="AA191" t="s">
        <v>3363</v>
      </c>
      <c r="AB191" t="s">
        <v>3186</v>
      </c>
      <c r="AC191">
        <v>4</v>
      </c>
      <c r="AD191" t="s">
        <v>3434</v>
      </c>
      <c r="AE191">
        <v>0.5</v>
      </c>
      <c r="AF191">
        <v>0.5</v>
      </c>
      <c r="AG191" t="s">
        <v>1381</v>
      </c>
      <c r="AH191" t="s">
        <v>3186</v>
      </c>
      <c r="AI191">
        <v>1</v>
      </c>
      <c r="AJ191" t="s">
        <v>3186</v>
      </c>
      <c r="AK191" t="s">
        <v>3442</v>
      </c>
      <c r="AL191">
        <v>0.7</v>
      </c>
      <c r="AM191">
        <v>0.7</v>
      </c>
      <c r="AN191">
        <v>8</v>
      </c>
      <c r="AO191" t="s">
        <v>3186</v>
      </c>
      <c r="AP191" t="s">
        <v>3186</v>
      </c>
      <c r="AQ191" t="s">
        <v>3186</v>
      </c>
      <c r="AR191" t="s">
        <v>3186</v>
      </c>
      <c r="AS191" t="s">
        <v>3186</v>
      </c>
      <c r="AT191">
        <v>1</v>
      </c>
      <c r="AU191">
        <v>1</v>
      </c>
      <c r="AV191">
        <v>12</v>
      </c>
      <c r="AW191" t="s">
        <v>3434</v>
      </c>
      <c r="AX191">
        <v>0</v>
      </c>
    </row>
    <row r="192" spans="1:50" outlineLevel="1" x14ac:dyDescent="0.2">
      <c r="A192" t="s">
        <v>4562</v>
      </c>
      <c r="B192" t="s">
        <v>4564</v>
      </c>
      <c r="C192" t="s">
        <v>4559</v>
      </c>
      <c r="D192">
        <v>13</v>
      </c>
      <c r="E192">
        <v>24</v>
      </c>
      <c r="F192">
        <v>10</v>
      </c>
      <c r="G192">
        <v>7</v>
      </c>
      <c r="H192" t="s">
        <v>3833</v>
      </c>
      <c r="I192" t="s">
        <v>3423</v>
      </c>
      <c r="J192" t="s">
        <v>3368</v>
      </c>
      <c r="K192">
        <v>0.8</v>
      </c>
      <c r="L192" t="s">
        <v>3349</v>
      </c>
      <c r="M192" t="s">
        <v>3381</v>
      </c>
      <c r="N192">
        <v>45</v>
      </c>
      <c r="O192">
        <v>7</v>
      </c>
      <c r="P192" t="s">
        <v>4608</v>
      </c>
      <c r="Q192" t="s">
        <v>3186</v>
      </c>
      <c r="R192" t="s">
        <v>3186</v>
      </c>
      <c r="S192" t="s">
        <v>3186</v>
      </c>
      <c r="T192" t="s">
        <v>3186</v>
      </c>
      <c r="U192" t="s">
        <v>3186</v>
      </c>
      <c r="V192" t="s">
        <v>3186</v>
      </c>
      <c r="W192" t="s">
        <v>3002</v>
      </c>
      <c r="X192" t="s">
        <v>3381</v>
      </c>
      <c r="Y192" t="s">
        <v>3186</v>
      </c>
      <c r="Z192" s="1" t="s">
        <v>4610</v>
      </c>
      <c r="AA192" t="s">
        <v>3363</v>
      </c>
      <c r="AB192" t="s">
        <v>3186</v>
      </c>
      <c r="AC192">
        <v>2.5</v>
      </c>
      <c r="AD192" t="s">
        <v>3434</v>
      </c>
      <c r="AE192">
        <v>0.5</v>
      </c>
      <c r="AF192">
        <v>0.5</v>
      </c>
      <c r="AG192" t="s">
        <v>3114</v>
      </c>
      <c r="AH192" t="s">
        <v>3180</v>
      </c>
      <c r="AI192">
        <v>0.5</v>
      </c>
      <c r="AJ192" t="s">
        <v>3186</v>
      </c>
      <c r="AK192" t="s">
        <v>3442</v>
      </c>
      <c r="AL192">
        <v>0.7</v>
      </c>
      <c r="AM192">
        <v>0.7</v>
      </c>
      <c r="AN192">
        <v>8</v>
      </c>
      <c r="AO192" t="s">
        <v>3186</v>
      </c>
      <c r="AP192" t="s">
        <v>3186</v>
      </c>
      <c r="AQ192" t="s">
        <v>3186</v>
      </c>
      <c r="AR192" t="s">
        <v>3186</v>
      </c>
      <c r="AS192" t="s">
        <v>3186</v>
      </c>
      <c r="AT192">
        <v>1</v>
      </c>
      <c r="AU192">
        <v>1</v>
      </c>
      <c r="AV192">
        <v>12</v>
      </c>
      <c r="AW192" t="s">
        <v>3434</v>
      </c>
      <c r="AX192">
        <v>0</v>
      </c>
    </row>
    <row r="193" spans="1:50" outlineLevel="1" x14ac:dyDescent="0.2">
      <c r="A193" t="s">
        <v>4566</v>
      </c>
      <c r="B193" t="s">
        <v>4565</v>
      </c>
      <c r="C193" t="s">
        <v>4559</v>
      </c>
      <c r="D193">
        <v>13</v>
      </c>
      <c r="E193">
        <v>24</v>
      </c>
      <c r="F193">
        <v>10</v>
      </c>
      <c r="G193">
        <v>6</v>
      </c>
      <c r="H193" t="s">
        <v>3833</v>
      </c>
      <c r="I193" t="s">
        <v>3423</v>
      </c>
      <c r="J193" t="s">
        <v>3368</v>
      </c>
      <c r="K193">
        <v>0.8</v>
      </c>
      <c r="L193" t="s">
        <v>3349</v>
      </c>
      <c r="M193" t="s">
        <v>3381</v>
      </c>
      <c r="N193">
        <v>45</v>
      </c>
      <c r="O193">
        <v>7</v>
      </c>
      <c r="P193" t="s">
        <v>4608</v>
      </c>
      <c r="Q193" t="s">
        <v>3186</v>
      </c>
      <c r="R193" t="s">
        <v>3186</v>
      </c>
      <c r="S193" t="s">
        <v>3186</v>
      </c>
      <c r="T193" t="s">
        <v>3186</v>
      </c>
      <c r="U193" t="s">
        <v>3186</v>
      </c>
      <c r="V193" t="s">
        <v>3186</v>
      </c>
      <c r="W193" t="s">
        <v>3002</v>
      </c>
      <c r="X193" t="s">
        <v>3381</v>
      </c>
      <c r="Y193" t="s">
        <v>3186</v>
      </c>
      <c r="Z193" s="1" t="s">
        <v>4610</v>
      </c>
      <c r="AA193" t="s">
        <v>3363</v>
      </c>
      <c r="AB193" t="s">
        <v>3186</v>
      </c>
      <c r="AC193">
        <v>2.5</v>
      </c>
      <c r="AD193" t="s">
        <v>3434</v>
      </c>
      <c r="AE193">
        <v>0.5</v>
      </c>
      <c r="AF193">
        <v>0.5</v>
      </c>
      <c r="AG193" t="s">
        <v>3114</v>
      </c>
      <c r="AH193" t="s">
        <v>4300</v>
      </c>
      <c r="AI193">
        <v>0.5</v>
      </c>
      <c r="AJ193" t="s">
        <v>3186</v>
      </c>
      <c r="AK193" t="s">
        <v>3442</v>
      </c>
      <c r="AL193">
        <v>0.7</v>
      </c>
      <c r="AM193">
        <v>0.7</v>
      </c>
      <c r="AN193">
        <v>8</v>
      </c>
      <c r="AO193" t="s">
        <v>3186</v>
      </c>
      <c r="AP193" t="s">
        <v>3186</v>
      </c>
      <c r="AQ193" t="s">
        <v>3186</v>
      </c>
      <c r="AR193" t="s">
        <v>3186</v>
      </c>
      <c r="AS193" t="s">
        <v>3186</v>
      </c>
      <c r="AT193">
        <v>1</v>
      </c>
      <c r="AU193">
        <v>1</v>
      </c>
      <c r="AV193">
        <v>12</v>
      </c>
      <c r="AW193" t="s">
        <v>3434</v>
      </c>
      <c r="AX193">
        <v>0</v>
      </c>
    </row>
    <row r="194" spans="1:50" outlineLevel="1" x14ac:dyDescent="0.2">
      <c r="A194" t="s">
        <v>4568</v>
      </c>
      <c r="B194" t="s">
        <v>4567</v>
      </c>
      <c r="C194" t="s">
        <v>4559</v>
      </c>
      <c r="D194">
        <v>13</v>
      </c>
      <c r="E194">
        <v>24</v>
      </c>
      <c r="F194">
        <v>10</v>
      </c>
      <c r="G194">
        <v>6</v>
      </c>
      <c r="H194" t="s">
        <v>3833</v>
      </c>
      <c r="I194" t="s">
        <v>3423</v>
      </c>
      <c r="J194" t="s">
        <v>3368</v>
      </c>
      <c r="K194">
        <v>0.8</v>
      </c>
      <c r="L194" t="s">
        <v>3349</v>
      </c>
      <c r="M194" t="s">
        <v>3381</v>
      </c>
      <c r="N194">
        <v>45</v>
      </c>
      <c r="O194">
        <v>7</v>
      </c>
      <c r="P194" t="s">
        <v>4608</v>
      </c>
      <c r="Q194" t="s">
        <v>3186</v>
      </c>
      <c r="R194" t="s">
        <v>3186</v>
      </c>
      <c r="S194" t="s">
        <v>3186</v>
      </c>
      <c r="T194" t="s">
        <v>3186</v>
      </c>
      <c r="U194" t="s">
        <v>3186</v>
      </c>
      <c r="V194" t="s">
        <v>3186</v>
      </c>
      <c r="W194" t="s">
        <v>3002</v>
      </c>
      <c r="X194" t="s">
        <v>3381</v>
      </c>
      <c r="Y194" t="s">
        <v>3186</v>
      </c>
      <c r="Z194" s="1" t="s">
        <v>4610</v>
      </c>
      <c r="AA194" t="s">
        <v>3363</v>
      </c>
      <c r="AB194" t="s">
        <v>3186</v>
      </c>
      <c r="AC194">
        <v>2.5</v>
      </c>
      <c r="AD194" t="s">
        <v>3434</v>
      </c>
      <c r="AE194">
        <v>0.5</v>
      </c>
      <c r="AF194">
        <v>0.5</v>
      </c>
      <c r="AG194" t="s">
        <v>3114</v>
      </c>
      <c r="AH194" t="s">
        <v>4300</v>
      </c>
      <c r="AI194">
        <v>0.5</v>
      </c>
      <c r="AJ194" t="s">
        <v>3186</v>
      </c>
      <c r="AK194" t="s">
        <v>3442</v>
      </c>
      <c r="AL194">
        <v>0.7</v>
      </c>
      <c r="AM194">
        <v>0.7</v>
      </c>
      <c r="AN194">
        <v>8</v>
      </c>
      <c r="AO194" t="s">
        <v>3186</v>
      </c>
      <c r="AP194" t="s">
        <v>3186</v>
      </c>
      <c r="AQ194" t="s">
        <v>3186</v>
      </c>
      <c r="AR194" t="s">
        <v>3186</v>
      </c>
      <c r="AS194" t="s">
        <v>3186</v>
      </c>
      <c r="AT194">
        <v>1</v>
      </c>
      <c r="AU194">
        <v>1</v>
      </c>
      <c r="AV194">
        <v>12</v>
      </c>
      <c r="AW194" t="s">
        <v>3434</v>
      </c>
      <c r="AX194">
        <v>0</v>
      </c>
    </row>
    <row r="195" spans="1:50" outlineLevel="1" x14ac:dyDescent="0.2">
      <c r="A195" t="s">
        <v>4569</v>
      </c>
      <c r="B195" t="s">
        <v>4570</v>
      </c>
      <c r="C195" t="s">
        <v>4559</v>
      </c>
      <c r="D195">
        <v>13</v>
      </c>
      <c r="E195">
        <v>24</v>
      </c>
      <c r="F195">
        <v>10</v>
      </c>
      <c r="G195">
        <v>7</v>
      </c>
      <c r="H195" t="s">
        <v>3833</v>
      </c>
      <c r="I195" t="s">
        <v>3423</v>
      </c>
      <c r="J195" t="s">
        <v>3368</v>
      </c>
      <c r="K195">
        <v>0.8</v>
      </c>
      <c r="L195" t="s">
        <v>3349</v>
      </c>
      <c r="M195" t="s">
        <v>3381</v>
      </c>
      <c r="N195">
        <v>45</v>
      </c>
      <c r="O195">
        <v>7</v>
      </c>
      <c r="P195" t="s">
        <v>4608</v>
      </c>
      <c r="Q195" t="s">
        <v>3186</v>
      </c>
      <c r="R195" t="s">
        <v>3186</v>
      </c>
      <c r="S195" t="s">
        <v>3186</v>
      </c>
      <c r="T195" t="s">
        <v>3186</v>
      </c>
      <c r="U195" t="s">
        <v>3186</v>
      </c>
      <c r="V195" t="s">
        <v>3186</v>
      </c>
      <c r="W195" t="s">
        <v>3002</v>
      </c>
      <c r="X195" t="s">
        <v>3381</v>
      </c>
      <c r="Y195" t="s">
        <v>3186</v>
      </c>
      <c r="Z195" s="1" t="s">
        <v>4610</v>
      </c>
      <c r="AA195" t="s">
        <v>3363</v>
      </c>
      <c r="AB195" t="s">
        <v>3186</v>
      </c>
      <c r="AC195">
        <v>2.5</v>
      </c>
      <c r="AD195" t="s">
        <v>3434</v>
      </c>
      <c r="AE195">
        <v>0.5</v>
      </c>
      <c r="AF195">
        <v>0.5</v>
      </c>
      <c r="AG195" t="s">
        <v>3114</v>
      </c>
      <c r="AH195" t="s">
        <v>4300</v>
      </c>
      <c r="AI195">
        <v>0.5</v>
      </c>
      <c r="AJ195" t="s">
        <v>3186</v>
      </c>
      <c r="AK195" t="s">
        <v>3442</v>
      </c>
      <c r="AL195">
        <v>0.7</v>
      </c>
      <c r="AM195">
        <v>0.7</v>
      </c>
      <c r="AN195">
        <v>8</v>
      </c>
      <c r="AO195" t="s">
        <v>3186</v>
      </c>
      <c r="AP195" t="s">
        <v>3186</v>
      </c>
      <c r="AQ195" t="s">
        <v>3186</v>
      </c>
      <c r="AR195" t="s">
        <v>3186</v>
      </c>
      <c r="AS195" t="s">
        <v>3186</v>
      </c>
      <c r="AT195">
        <v>1</v>
      </c>
      <c r="AU195">
        <v>1</v>
      </c>
      <c r="AV195">
        <v>12</v>
      </c>
      <c r="AW195" t="s">
        <v>3434</v>
      </c>
      <c r="AX195">
        <v>0</v>
      </c>
    </row>
    <row r="196" spans="1:50" outlineLevel="1" x14ac:dyDescent="0.2">
      <c r="A196" t="s">
        <v>4571</v>
      </c>
      <c r="B196" t="s">
        <v>4572</v>
      </c>
      <c r="C196" t="s">
        <v>4559</v>
      </c>
      <c r="D196">
        <v>13</v>
      </c>
      <c r="E196">
        <v>24</v>
      </c>
      <c r="F196">
        <v>10</v>
      </c>
      <c r="G196">
        <v>7</v>
      </c>
      <c r="H196" t="s">
        <v>3833</v>
      </c>
      <c r="I196" t="s">
        <v>3423</v>
      </c>
      <c r="J196" t="s">
        <v>3368</v>
      </c>
      <c r="K196">
        <v>0.8</v>
      </c>
      <c r="L196" t="s">
        <v>3349</v>
      </c>
      <c r="M196" t="s">
        <v>3381</v>
      </c>
      <c r="N196">
        <v>45</v>
      </c>
      <c r="O196">
        <v>7</v>
      </c>
      <c r="P196" t="s">
        <v>4608</v>
      </c>
      <c r="Q196" t="s">
        <v>3186</v>
      </c>
      <c r="R196" t="s">
        <v>3186</v>
      </c>
      <c r="S196" t="s">
        <v>3186</v>
      </c>
      <c r="T196" t="s">
        <v>3186</v>
      </c>
      <c r="U196" t="s">
        <v>3186</v>
      </c>
      <c r="V196" t="s">
        <v>3186</v>
      </c>
      <c r="W196" t="s">
        <v>3002</v>
      </c>
      <c r="X196" t="s">
        <v>3381</v>
      </c>
      <c r="Y196" t="s">
        <v>3186</v>
      </c>
      <c r="Z196" s="1" t="s">
        <v>4610</v>
      </c>
      <c r="AA196" t="s">
        <v>3363</v>
      </c>
      <c r="AB196" t="s">
        <v>3186</v>
      </c>
      <c r="AC196">
        <v>2.5</v>
      </c>
      <c r="AD196" t="s">
        <v>3434</v>
      </c>
      <c r="AE196">
        <v>0.5</v>
      </c>
      <c r="AF196">
        <v>0.5</v>
      </c>
      <c r="AG196" t="s">
        <v>3114</v>
      </c>
      <c r="AH196" t="s">
        <v>4300</v>
      </c>
      <c r="AI196">
        <v>0.5</v>
      </c>
      <c r="AJ196" t="s">
        <v>3186</v>
      </c>
      <c r="AK196" t="s">
        <v>3442</v>
      </c>
      <c r="AL196">
        <v>0.7</v>
      </c>
      <c r="AM196">
        <v>0.7</v>
      </c>
      <c r="AN196">
        <v>8</v>
      </c>
      <c r="AO196" t="s">
        <v>3186</v>
      </c>
      <c r="AP196" t="s">
        <v>3186</v>
      </c>
      <c r="AQ196" t="s">
        <v>3186</v>
      </c>
      <c r="AR196" t="s">
        <v>3186</v>
      </c>
      <c r="AS196" t="s">
        <v>3186</v>
      </c>
      <c r="AT196">
        <v>1</v>
      </c>
      <c r="AU196">
        <v>1</v>
      </c>
      <c r="AV196">
        <v>12</v>
      </c>
      <c r="AW196" t="s">
        <v>3434</v>
      </c>
      <c r="AX196">
        <v>0</v>
      </c>
    </row>
    <row r="197" spans="1:50" outlineLevel="1" x14ac:dyDescent="0.2">
      <c r="A197" t="s">
        <v>4573</v>
      </c>
      <c r="B197" t="s">
        <v>4574</v>
      </c>
      <c r="C197" t="s">
        <v>4559</v>
      </c>
      <c r="D197">
        <v>13</v>
      </c>
      <c r="E197">
        <v>24</v>
      </c>
      <c r="F197">
        <v>10</v>
      </c>
      <c r="G197">
        <v>7</v>
      </c>
      <c r="H197" t="s">
        <v>3833</v>
      </c>
      <c r="I197" t="s">
        <v>3423</v>
      </c>
      <c r="J197" t="s">
        <v>3368</v>
      </c>
      <c r="K197">
        <v>0.8</v>
      </c>
      <c r="L197" t="s">
        <v>3349</v>
      </c>
      <c r="M197" t="s">
        <v>3381</v>
      </c>
      <c r="N197">
        <v>45</v>
      </c>
      <c r="O197">
        <v>7</v>
      </c>
      <c r="P197" t="s">
        <v>4608</v>
      </c>
      <c r="Q197" t="s">
        <v>3186</v>
      </c>
      <c r="R197" t="s">
        <v>3186</v>
      </c>
      <c r="S197" t="s">
        <v>3186</v>
      </c>
      <c r="T197" t="s">
        <v>3186</v>
      </c>
      <c r="U197" t="s">
        <v>3186</v>
      </c>
      <c r="V197" t="s">
        <v>3186</v>
      </c>
      <c r="W197" t="s">
        <v>3002</v>
      </c>
      <c r="X197" t="s">
        <v>3381</v>
      </c>
      <c r="Y197" t="s">
        <v>3186</v>
      </c>
      <c r="Z197" s="1" t="s">
        <v>4610</v>
      </c>
      <c r="AA197" t="s">
        <v>3363</v>
      </c>
      <c r="AB197" t="s">
        <v>3186</v>
      </c>
      <c r="AC197">
        <v>2.5</v>
      </c>
      <c r="AD197" t="s">
        <v>3434</v>
      </c>
      <c r="AE197">
        <v>0.5</v>
      </c>
      <c r="AF197">
        <v>0.5</v>
      </c>
      <c r="AG197" t="s">
        <v>3114</v>
      </c>
      <c r="AH197" t="s">
        <v>4300</v>
      </c>
      <c r="AI197">
        <v>0.5</v>
      </c>
      <c r="AJ197" t="s">
        <v>3186</v>
      </c>
      <c r="AK197" t="s">
        <v>3442</v>
      </c>
      <c r="AL197">
        <v>0.7</v>
      </c>
      <c r="AM197">
        <v>0.7</v>
      </c>
      <c r="AN197">
        <v>8</v>
      </c>
      <c r="AO197" t="s">
        <v>3186</v>
      </c>
      <c r="AP197" t="s">
        <v>3186</v>
      </c>
      <c r="AQ197" t="s">
        <v>3186</v>
      </c>
      <c r="AR197" t="s">
        <v>3186</v>
      </c>
      <c r="AS197" t="s">
        <v>3186</v>
      </c>
      <c r="AT197">
        <v>1</v>
      </c>
      <c r="AU197">
        <v>1</v>
      </c>
      <c r="AV197">
        <v>12</v>
      </c>
      <c r="AW197" t="s">
        <v>3434</v>
      </c>
      <c r="AX197">
        <v>0</v>
      </c>
    </row>
    <row r="198" spans="1:50" outlineLevel="1" x14ac:dyDescent="0.2">
      <c r="A198" t="s">
        <v>4575</v>
      </c>
      <c r="B198" t="s">
        <v>4576</v>
      </c>
      <c r="C198" t="s">
        <v>4559</v>
      </c>
      <c r="D198">
        <v>13</v>
      </c>
      <c r="E198">
        <v>24</v>
      </c>
      <c r="F198">
        <v>10</v>
      </c>
      <c r="G198">
        <v>7</v>
      </c>
      <c r="H198" t="s">
        <v>3833</v>
      </c>
      <c r="I198" t="s">
        <v>3423</v>
      </c>
      <c r="J198" t="s">
        <v>3368</v>
      </c>
      <c r="K198">
        <v>0.8</v>
      </c>
      <c r="L198" t="s">
        <v>3349</v>
      </c>
      <c r="M198" t="s">
        <v>3381</v>
      </c>
      <c r="N198">
        <v>45</v>
      </c>
      <c r="O198">
        <v>7</v>
      </c>
      <c r="P198" t="s">
        <v>4608</v>
      </c>
      <c r="Q198" t="s">
        <v>3186</v>
      </c>
      <c r="R198" t="s">
        <v>3186</v>
      </c>
      <c r="S198" t="s">
        <v>3186</v>
      </c>
      <c r="T198" t="s">
        <v>3186</v>
      </c>
      <c r="U198" t="s">
        <v>3186</v>
      </c>
      <c r="V198" t="s">
        <v>3186</v>
      </c>
      <c r="W198" t="s">
        <v>3002</v>
      </c>
      <c r="X198" t="s">
        <v>3381</v>
      </c>
      <c r="Y198" t="s">
        <v>3186</v>
      </c>
      <c r="Z198" s="1" t="s">
        <v>4610</v>
      </c>
      <c r="AA198" t="s">
        <v>3363</v>
      </c>
      <c r="AB198" t="s">
        <v>3186</v>
      </c>
      <c r="AC198">
        <v>2.5</v>
      </c>
      <c r="AD198" t="s">
        <v>3434</v>
      </c>
      <c r="AE198">
        <v>0.5</v>
      </c>
      <c r="AF198">
        <v>0.5</v>
      </c>
      <c r="AG198" t="s">
        <v>3114</v>
      </c>
      <c r="AH198" t="s">
        <v>4300</v>
      </c>
      <c r="AI198">
        <v>0.5</v>
      </c>
      <c r="AJ198" t="s">
        <v>3186</v>
      </c>
      <c r="AK198" t="s">
        <v>3442</v>
      </c>
      <c r="AL198">
        <v>0.7</v>
      </c>
      <c r="AM198">
        <v>0.7</v>
      </c>
      <c r="AN198">
        <v>8</v>
      </c>
      <c r="AO198" t="s">
        <v>3186</v>
      </c>
      <c r="AP198" t="s">
        <v>3186</v>
      </c>
      <c r="AQ198" t="s">
        <v>3186</v>
      </c>
      <c r="AR198" t="s">
        <v>3186</v>
      </c>
      <c r="AS198" t="s">
        <v>3186</v>
      </c>
      <c r="AT198">
        <v>1</v>
      </c>
      <c r="AU198">
        <v>1</v>
      </c>
      <c r="AV198">
        <v>12</v>
      </c>
      <c r="AW198" t="s">
        <v>3434</v>
      </c>
      <c r="AX198">
        <v>0</v>
      </c>
    </row>
    <row r="199" spans="1:50" outlineLevel="1" x14ac:dyDescent="0.2">
      <c r="A199" t="s">
        <v>4577</v>
      </c>
      <c r="B199" t="s">
        <v>4578</v>
      </c>
      <c r="C199" t="s">
        <v>4559</v>
      </c>
      <c r="D199">
        <v>13</v>
      </c>
      <c r="E199">
        <v>24</v>
      </c>
      <c r="F199">
        <v>10</v>
      </c>
      <c r="G199">
        <v>7</v>
      </c>
      <c r="H199" t="s">
        <v>3833</v>
      </c>
      <c r="I199" t="s">
        <v>3423</v>
      </c>
      <c r="J199" t="s">
        <v>3368</v>
      </c>
      <c r="K199">
        <v>0.8</v>
      </c>
      <c r="L199" t="s">
        <v>3349</v>
      </c>
      <c r="M199" t="s">
        <v>3381</v>
      </c>
      <c r="N199">
        <v>45</v>
      </c>
      <c r="O199">
        <v>7</v>
      </c>
      <c r="P199" t="s">
        <v>4608</v>
      </c>
      <c r="Q199" t="s">
        <v>3186</v>
      </c>
      <c r="R199" t="s">
        <v>3186</v>
      </c>
      <c r="S199" t="s">
        <v>3186</v>
      </c>
      <c r="T199" t="s">
        <v>3186</v>
      </c>
      <c r="U199" t="s">
        <v>3186</v>
      </c>
      <c r="V199" t="s">
        <v>3186</v>
      </c>
      <c r="W199" t="s">
        <v>3002</v>
      </c>
      <c r="X199" t="s">
        <v>3381</v>
      </c>
      <c r="Y199" t="s">
        <v>3186</v>
      </c>
      <c r="Z199" s="1" t="s">
        <v>4610</v>
      </c>
      <c r="AA199" t="s">
        <v>3363</v>
      </c>
      <c r="AB199" t="s">
        <v>3186</v>
      </c>
      <c r="AC199">
        <v>2.5</v>
      </c>
      <c r="AD199" t="s">
        <v>3434</v>
      </c>
      <c r="AE199">
        <v>0.5</v>
      </c>
      <c r="AF199">
        <v>0.5</v>
      </c>
      <c r="AG199" t="s">
        <v>3114</v>
      </c>
      <c r="AH199" t="s">
        <v>4300</v>
      </c>
      <c r="AI199">
        <v>0.5</v>
      </c>
      <c r="AJ199" t="s">
        <v>3186</v>
      </c>
      <c r="AK199" t="s">
        <v>3442</v>
      </c>
      <c r="AL199">
        <v>0.7</v>
      </c>
      <c r="AM199">
        <v>0.7</v>
      </c>
      <c r="AN199">
        <v>8</v>
      </c>
      <c r="AO199" t="s">
        <v>3186</v>
      </c>
      <c r="AP199" t="s">
        <v>3186</v>
      </c>
      <c r="AQ199" t="s">
        <v>3186</v>
      </c>
      <c r="AR199" t="s">
        <v>3186</v>
      </c>
      <c r="AS199" t="s">
        <v>3186</v>
      </c>
      <c r="AT199">
        <v>1</v>
      </c>
      <c r="AU199">
        <v>1</v>
      </c>
      <c r="AV199">
        <v>12</v>
      </c>
      <c r="AW199" t="s">
        <v>3434</v>
      </c>
      <c r="AX199">
        <v>0</v>
      </c>
    </row>
    <row r="200" spans="1:50" outlineLevel="1" x14ac:dyDescent="0.2">
      <c r="A200" t="s">
        <v>4579</v>
      </c>
      <c r="B200" t="s">
        <v>4580</v>
      </c>
      <c r="C200" t="s">
        <v>4559</v>
      </c>
      <c r="D200">
        <v>13</v>
      </c>
      <c r="E200">
        <v>24</v>
      </c>
      <c r="F200">
        <v>10</v>
      </c>
      <c r="G200">
        <v>7</v>
      </c>
      <c r="H200" t="s">
        <v>3833</v>
      </c>
      <c r="I200" t="s">
        <v>3423</v>
      </c>
      <c r="J200" t="s">
        <v>3368</v>
      </c>
      <c r="K200">
        <v>0.8</v>
      </c>
      <c r="L200" t="s">
        <v>3349</v>
      </c>
      <c r="M200" t="s">
        <v>3381</v>
      </c>
      <c r="N200">
        <v>45</v>
      </c>
      <c r="O200">
        <v>7</v>
      </c>
      <c r="P200" t="s">
        <v>4608</v>
      </c>
      <c r="Q200" t="s">
        <v>3186</v>
      </c>
      <c r="R200" t="s">
        <v>3186</v>
      </c>
      <c r="S200" t="s">
        <v>3186</v>
      </c>
      <c r="T200" t="s">
        <v>3186</v>
      </c>
      <c r="U200" t="s">
        <v>3186</v>
      </c>
      <c r="V200" t="s">
        <v>3186</v>
      </c>
      <c r="W200" t="s">
        <v>3002</v>
      </c>
      <c r="X200" t="s">
        <v>3381</v>
      </c>
      <c r="Y200" t="s">
        <v>3186</v>
      </c>
      <c r="Z200" s="1" t="s">
        <v>4610</v>
      </c>
      <c r="AA200" t="s">
        <v>3363</v>
      </c>
      <c r="AB200" t="s">
        <v>3186</v>
      </c>
      <c r="AC200">
        <v>2.5</v>
      </c>
      <c r="AD200" t="s">
        <v>3434</v>
      </c>
      <c r="AE200">
        <v>0.5</v>
      </c>
      <c r="AF200">
        <v>0.5</v>
      </c>
      <c r="AG200" t="s">
        <v>3114</v>
      </c>
      <c r="AH200" t="s">
        <v>4300</v>
      </c>
      <c r="AI200">
        <v>0.5</v>
      </c>
      <c r="AJ200" t="s">
        <v>3186</v>
      </c>
      <c r="AK200" t="s">
        <v>3442</v>
      </c>
      <c r="AL200">
        <v>0.7</v>
      </c>
      <c r="AM200">
        <v>0.7</v>
      </c>
      <c r="AN200">
        <v>8</v>
      </c>
      <c r="AO200" t="s">
        <v>3186</v>
      </c>
      <c r="AP200" t="s">
        <v>3186</v>
      </c>
      <c r="AQ200" t="s">
        <v>3186</v>
      </c>
      <c r="AR200" t="s">
        <v>3186</v>
      </c>
      <c r="AS200" t="s">
        <v>3186</v>
      </c>
      <c r="AT200">
        <v>1</v>
      </c>
      <c r="AU200">
        <v>1</v>
      </c>
      <c r="AV200">
        <v>12</v>
      </c>
      <c r="AW200" t="s">
        <v>3434</v>
      </c>
      <c r="AX200">
        <v>0</v>
      </c>
    </row>
    <row r="201" spans="1:50" outlineLevel="1" x14ac:dyDescent="0.2">
      <c r="A201" t="s">
        <v>4581</v>
      </c>
      <c r="B201" t="s">
        <v>4582</v>
      </c>
      <c r="C201" t="s">
        <v>4559</v>
      </c>
      <c r="D201">
        <v>13</v>
      </c>
      <c r="E201">
        <v>24</v>
      </c>
      <c r="F201">
        <v>10</v>
      </c>
      <c r="G201">
        <v>7</v>
      </c>
      <c r="H201" t="s">
        <v>3833</v>
      </c>
      <c r="I201" t="s">
        <v>3423</v>
      </c>
      <c r="J201" t="s">
        <v>3368</v>
      </c>
      <c r="K201">
        <v>0.8</v>
      </c>
      <c r="L201" t="s">
        <v>3349</v>
      </c>
      <c r="M201" t="s">
        <v>3381</v>
      </c>
      <c r="N201">
        <v>45</v>
      </c>
      <c r="O201">
        <v>7</v>
      </c>
      <c r="P201" t="s">
        <v>4608</v>
      </c>
      <c r="Q201" t="s">
        <v>3186</v>
      </c>
      <c r="R201" t="s">
        <v>3186</v>
      </c>
      <c r="S201" t="s">
        <v>3186</v>
      </c>
      <c r="T201" t="s">
        <v>3186</v>
      </c>
      <c r="U201" t="s">
        <v>3186</v>
      </c>
      <c r="V201" t="s">
        <v>3186</v>
      </c>
      <c r="W201" t="s">
        <v>3002</v>
      </c>
      <c r="X201" t="s">
        <v>3381</v>
      </c>
      <c r="Y201" t="s">
        <v>3186</v>
      </c>
      <c r="Z201" s="1" t="s">
        <v>4610</v>
      </c>
      <c r="AA201" t="s">
        <v>3363</v>
      </c>
      <c r="AB201" t="s">
        <v>3186</v>
      </c>
      <c r="AC201">
        <v>2.5</v>
      </c>
      <c r="AD201" t="s">
        <v>3434</v>
      </c>
      <c r="AE201">
        <v>0.5</v>
      </c>
      <c r="AF201">
        <v>0.5</v>
      </c>
      <c r="AG201" t="s">
        <v>3114</v>
      </c>
      <c r="AH201" t="s">
        <v>4300</v>
      </c>
      <c r="AI201">
        <v>0.5</v>
      </c>
      <c r="AJ201" t="s">
        <v>3186</v>
      </c>
      <c r="AK201" t="s">
        <v>3442</v>
      </c>
      <c r="AL201">
        <v>0.7</v>
      </c>
      <c r="AM201">
        <v>0.7</v>
      </c>
      <c r="AN201">
        <v>8</v>
      </c>
      <c r="AO201" t="s">
        <v>3186</v>
      </c>
      <c r="AP201" t="s">
        <v>3186</v>
      </c>
      <c r="AQ201" t="s">
        <v>3186</v>
      </c>
      <c r="AR201" t="s">
        <v>3186</v>
      </c>
      <c r="AS201" t="s">
        <v>3186</v>
      </c>
      <c r="AT201">
        <v>1</v>
      </c>
      <c r="AU201">
        <v>1</v>
      </c>
      <c r="AV201">
        <v>12</v>
      </c>
      <c r="AW201" t="s">
        <v>3434</v>
      </c>
      <c r="AX201">
        <v>0</v>
      </c>
    </row>
    <row r="202" spans="1:50" outlineLevel="1" x14ac:dyDescent="0.2">
      <c r="A202" t="s">
        <v>4583</v>
      </c>
      <c r="B202" t="s">
        <v>4584</v>
      </c>
      <c r="C202" t="s">
        <v>4559</v>
      </c>
      <c r="D202">
        <v>13</v>
      </c>
      <c r="E202">
        <v>24</v>
      </c>
      <c r="F202">
        <v>10</v>
      </c>
      <c r="G202">
        <v>7</v>
      </c>
      <c r="H202" t="s">
        <v>3833</v>
      </c>
      <c r="I202" t="s">
        <v>3423</v>
      </c>
      <c r="J202" t="s">
        <v>3368</v>
      </c>
      <c r="K202">
        <v>0.8</v>
      </c>
      <c r="L202" t="s">
        <v>3349</v>
      </c>
      <c r="M202" t="s">
        <v>3381</v>
      </c>
      <c r="N202">
        <v>45</v>
      </c>
      <c r="O202">
        <v>7</v>
      </c>
      <c r="P202" t="s">
        <v>4608</v>
      </c>
      <c r="Q202" t="s">
        <v>3186</v>
      </c>
      <c r="R202" t="s">
        <v>3186</v>
      </c>
      <c r="S202" t="s">
        <v>3186</v>
      </c>
      <c r="T202" t="s">
        <v>3186</v>
      </c>
      <c r="U202" t="s">
        <v>3186</v>
      </c>
      <c r="V202" t="s">
        <v>3186</v>
      </c>
      <c r="W202" t="s">
        <v>3002</v>
      </c>
      <c r="X202" t="s">
        <v>3381</v>
      </c>
      <c r="Y202" t="s">
        <v>3186</v>
      </c>
      <c r="Z202" s="1" t="s">
        <v>4610</v>
      </c>
      <c r="AA202" t="s">
        <v>3363</v>
      </c>
      <c r="AB202" t="s">
        <v>3186</v>
      </c>
      <c r="AC202">
        <v>2.5</v>
      </c>
      <c r="AD202" t="s">
        <v>3434</v>
      </c>
      <c r="AE202">
        <v>0.5</v>
      </c>
      <c r="AF202">
        <v>0.5</v>
      </c>
      <c r="AG202" t="s">
        <v>3114</v>
      </c>
      <c r="AH202" t="s">
        <v>4300</v>
      </c>
      <c r="AI202">
        <v>0.5</v>
      </c>
      <c r="AJ202" t="s">
        <v>3186</v>
      </c>
      <c r="AK202" t="s">
        <v>3442</v>
      </c>
      <c r="AL202">
        <v>0.7</v>
      </c>
      <c r="AM202">
        <v>0.7</v>
      </c>
      <c r="AN202">
        <v>8</v>
      </c>
      <c r="AO202" t="s">
        <v>3186</v>
      </c>
      <c r="AP202" t="s">
        <v>3186</v>
      </c>
      <c r="AQ202" t="s">
        <v>3186</v>
      </c>
      <c r="AR202" t="s">
        <v>3186</v>
      </c>
      <c r="AS202" t="s">
        <v>3186</v>
      </c>
      <c r="AT202">
        <v>1</v>
      </c>
      <c r="AU202">
        <v>1</v>
      </c>
      <c r="AV202">
        <v>12</v>
      </c>
      <c r="AW202" t="s">
        <v>3434</v>
      </c>
      <c r="AX202">
        <v>0</v>
      </c>
    </row>
    <row r="203" spans="1:50" outlineLevel="1" x14ac:dyDescent="0.2">
      <c r="A203" t="s">
        <v>4585</v>
      </c>
      <c r="B203" t="s">
        <v>4586</v>
      </c>
      <c r="C203" t="s">
        <v>4559</v>
      </c>
      <c r="D203">
        <v>13</v>
      </c>
      <c r="E203">
        <v>24</v>
      </c>
      <c r="F203">
        <v>10</v>
      </c>
      <c r="G203">
        <v>7</v>
      </c>
      <c r="H203" t="s">
        <v>3833</v>
      </c>
      <c r="I203" t="s">
        <v>3423</v>
      </c>
      <c r="J203" t="s">
        <v>3368</v>
      </c>
      <c r="K203">
        <v>0.8</v>
      </c>
      <c r="L203" t="s">
        <v>3349</v>
      </c>
      <c r="M203" t="s">
        <v>3381</v>
      </c>
      <c r="N203">
        <v>45</v>
      </c>
      <c r="O203">
        <v>7</v>
      </c>
      <c r="P203" t="s">
        <v>4608</v>
      </c>
      <c r="Q203" t="s">
        <v>3186</v>
      </c>
      <c r="R203" t="s">
        <v>3186</v>
      </c>
      <c r="S203" t="s">
        <v>3186</v>
      </c>
      <c r="T203" t="s">
        <v>3186</v>
      </c>
      <c r="U203" t="s">
        <v>3186</v>
      </c>
      <c r="V203" t="s">
        <v>3186</v>
      </c>
      <c r="W203" t="s">
        <v>3002</v>
      </c>
      <c r="X203" t="s">
        <v>3381</v>
      </c>
      <c r="Y203" t="s">
        <v>3186</v>
      </c>
      <c r="Z203" s="1" t="s">
        <v>4610</v>
      </c>
      <c r="AA203" t="s">
        <v>3363</v>
      </c>
      <c r="AB203" t="s">
        <v>3186</v>
      </c>
      <c r="AC203">
        <v>2.5</v>
      </c>
      <c r="AD203" t="s">
        <v>3434</v>
      </c>
      <c r="AE203">
        <v>0.5</v>
      </c>
      <c r="AF203">
        <v>0.5</v>
      </c>
      <c r="AG203" t="s">
        <v>3114</v>
      </c>
      <c r="AH203" t="s">
        <v>4300</v>
      </c>
      <c r="AI203">
        <v>0.5</v>
      </c>
      <c r="AJ203" t="s">
        <v>3186</v>
      </c>
      <c r="AK203" t="s">
        <v>3442</v>
      </c>
      <c r="AL203">
        <v>0.7</v>
      </c>
      <c r="AM203">
        <v>0.7</v>
      </c>
      <c r="AN203">
        <v>8</v>
      </c>
      <c r="AO203" t="s">
        <v>3186</v>
      </c>
      <c r="AP203" t="s">
        <v>3186</v>
      </c>
      <c r="AQ203" t="s">
        <v>3186</v>
      </c>
      <c r="AR203" t="s">
        <v>3186</v>
      </c>
      <c r="AS203" t="s">
        <v>3186</v>
      </c>
      <c r="AT203">
        <v>1</v>
      </c>
      <c r="AU203">
        <v>1</v>
      </c>
      <c r="AV203">
        <v>12</v>
      </c>
      <c r="AW203" t="s">
        <v>3434</v>
      </c>
      <c r="AX203">
        <v>0</v>
      </c>
    </row>
    <row r="204" spans="1:50" outlineLevel="1" x14ac:dyDescent="0.2">
      <c r="A204" t="s">
        <v>4587</v>
      </c>
      <c r="B204" t="s">
        <v>4588</v>
      </c>
      <c r="C204" t="s">
        <v>4559</v>
      </c>
      <c r="D204">
        <v>13</v>
      </c>
      <c r="E204">
        <v>24</v>
      </c>
      <c r="F204">
        <v>10</v>
      </c>
      <c r="G204">
        <v>7</v>
      </c>
      <c r="H204" t="s">
        <v>3833</v>
      </c>
      <c r="I204" t="s">
        <v>3423</v>
      </c>
      <c r="J204" t="s">
        <v>3368</v>
      </c>
      <c r="K204">
        <v>0.8</v>
      </c>
      <c r="L204" t="s">
        <v>3349</v>
      </c>
      <c r="M204" t="s">
        <v>3381</v>
      </c>
      <c r="N204">
        <v>45</v>
      </c>
      <c r="O204">
        <v>7</v>
      </c>
      <c r="P204" t="s">
        <v>4608</v>
      </c>
      <c r="Q204" t="s">
        <v>3186</v>
      </c>
      <c r="R204" t="s">
        <v>3186</v>
      </c>
      <c r="S204" t="s">
        <v>3186</v>
      </c>
      <c r="T204" t="s">
        <v>3186</v>
      </c>
      <c r="U204" t="s">
        <v>3186</v>
      </c>
      <c r="V204" t="s">
        <v>3186</v>
      </c>
      <c r="W204" t="s">
        <v>3002</v>
      </c>
      <c r="X204" t="s">
        <v>3381</v>
      </c>
      <c r="Y204" t="s">
        <v>3186</v>
      </c>
      <c r="Z204" s="1" t="s">
        <v>4610</v>
      </c>
      <c r="AA204" t="s">
        <v>3363</v>
      </c>
      <c r="AB204" t="s">
        <v>3186</v>
      </c>
      <c r="AC204">
        <v>2.5</v>
      </c>
      <c r="AD204" t="s">
        <v>3434</v>
      </c>
      <c r="AE204">
        <v>0.5</v>
      </c>
      <c r="AF204">
        <v>0.5</v>
      </c>
      <c r="AG204" t="s">
        <v>3114</v>
      </c>
      <c r="AH204" t="s">
        <v>4300</v>
      </c>
      <c r="AI204">
        <v>0.5</v>
      </c>
      <c r="AJ204" t="s">
        <v>3186</v>
      </c>
      <c r="AK204" t="s">
        <v>3442</v>
      </c>
      <c r="AL204">
        <v>0.7</v>
      </c>
      <c r="AM204">
        <v>0.7</v>
      </c>
      <c r="AN204">
        <v>8</v>
      </c>
      <c r="AO204" t="s">
        <v>3186</v>
      </c>
      <c r="AP204" t="s">
        <v>3186</v>
      </c>
      <c r="AQ204" t="s">
        <v>3186</v>
      </c>
      <c r="AR204" t="s">
        <v>3186</v>
      </c>
      <c r="AS204" t="s">
        <v>3186</v>
      </c>
      <c r="AT204">
        <v>1</v>
      </c>
      <c r="AU204">
        <v>1</v>
      </c>
      <c r="AV204">
        <v>12</v>
      </c>
      <c r="AW204" t="s">
        <v>3434</v>
      </c>
      <c r="AX204">
        <v>0</v>
      </c>
    </row>
    <row r="205" spans="1:50" outlineLevel="1" x14ac:dyDescent="0.2">
      <c r="A205" t="s">
        <v>4589</v>
      </c>
      <c r="B205" t="s">
        <v>4590</v>
      </c>
      <c r="C205" t="s">
        <v>4559</v>
      </c>
      <c r="D205">
        <v>13</v>
      </c>
      <c r="E205">
        <v>24</v>
      </c>
      <c r="F205">
        <v>10</v>
      </c>
      <c r="G205">
        <v>7</v>
      </c>
      <c r="H205" t="s">
        <v>3833</v>
      </c>
      <c r="I205" t="s">
        <v>3423</v>
      </c>
      <c r="J205" t="s">
        <v>3368</v>
      </c>
      <c r="K205">
        <v>0.8</v>
      </c>
      <c r="L205" t="s">
        <v>3349</v>
      </c>
      <c r="M205" t="s">
        <v>3381</v>
      </c>
      <c r="N205">
        <v>45</v>
      </c>
      <c r="O205">
        <v>7</v>
      </c>
      <c r="P205" t="s">
        <v>4608</v>
      </c>
      <c r="Q205" t="s">
        <v>3186</v>
      </c>
      <c r="R205" t="s">
        <v>3186</v>
      </c>
      <c r="S205" t="s">
        <v>3186</v>
      </c>
      <c r="T205" t="s">
        <v>3186</v>
      </c>
      <c r="U205" t="s">
        <v>3186</v>
      </c>
      <c r="V205" t="s">
        <v>3186</v>
      </c>
      <c r="W205" t="s">
        <v>3002</v>
      </c>
      <c r="X205" t="s">
        <v>3381</v>
      </c>
      <c r="Y205" t="s">
        <v>3186</v>
      </c>
      <c r="Z205" s="1" t="s">
        <v>4610</v>
      </c>
      <c r="AA205" t="s">
        <v>3363</v>
      </c>
      <c r="AB205" t="s">
        <v>3186</v>
      </c>
      <c r="AC205">
        <v>2.5</v>
      </c>
      <c r="AD205" t="s">
        <v>3434</v>
      </c>
      <c r="AE205">
        <v>0.5</v>
      </c>
      <c r="AF205">
        <v>0.5</v>
      </c>
      <c r="AG205" t="s">
        <v>3114</v>
      </c>
      <c r="AH205" t="s">
        <v>4300</v>
      </c>
      <c r="AI205">
        <v>0.5</v>
      </c>
      <c r="AJ205" t="s">
        <v>3186</v>
      </c>
      <c r="AK205" t="s">
        <v>3442</v>
      </c>
      <c r="AL205">
        <v>0.7</v>
      </c>
      <c r="AM205">
        <v>0.7</v>
      </c>
      <c r="AN205">
        <v>8</v>
      </c>
      <c r="AO205" t="s">
        <v>3186</v>
      </c>
      <c r="AP205" t="s">
        <v>3186</v>
      </c>
      <c r="AQ205" t="s">
        <v>3186</v>
      </c>
      <c r="AR205" t="s">
        <v>3186</v>
      </c>
      <c r="AS205" t="s">
        <v>3186</v>
      </c>
      <c r="AT205">
        <v>1</v>
      </c>
      <c r="AU205">
        <v>1</v>
      </c>
      <c r="AV205">
        <v>12</v>
      </c>
      <c r="AW205" t="s">
        <v>3434</v>
      </c>
      <c r="AX205">
        <v>0</v>
      </c>
    </row>
    <row r="206" spans="1:50" outlineLevel="1" x14ac:dyDescent="0.2">
      <c r="A206" t="s">
        <v>4591</v>
      </c>
      <c r="B206" t="s">
        <v>4592</v>
      </c>
      <c r="C206" t="s">
        <v>4559</v>
      </c>
      <c r="D206">
        <v>13</v>
      </c>
      <c r="E206">
        <v>24</v>
      </c>
      <c r="F206">
        <v>10</v>
      </c>
      <c r="G206">
        <v>7</v>
      </c>
      <c r="H206" t="s">
        <v>3833</v>
      </c>
      <c r="I206" t="s">
        <v>3423</v>
      </c>
      <c r="J206" t="s">
        <v>3368</v>
      </c>
      <c r="K206">
        <v>0.8</v>
      </c>
      <c r="L206" t="s">
        <v>3349</v>
      </c>
      <c r="M206" t="s">
        <v>3381</v>
      </c>
      <c r="N206">
        <v>45</v>
      </c>
      <c r="O206">
        <v>7</v>
      </c>
      <c r="P206" t="s">
        <v>4608</v>
      </c>
      <c r="Q206" t="s">
        <v>3186</v>
      </c>
      <c r="R206" t="s">
        <v>3186</v>
      </c>
      <c r="S206" t="s">
        <v>3186</v>
      </c>
      <c r="T206" t="s">
        <v>3186</v>
      </c>
      <c r="U206" t="s">
        <v>3186</v>
      </c>
      <c r="V206" t="s">
        <v>3186</v>
      </c>
      <c r="W206" t="s">
        <v>3002</v>
      </c>
      <c r="X206" t="s">
        <v>3381</v>
      </c>
      <c r="Y206" t="s">
        <v>3186</v>
      </c>
      <c r="Z206" s="1" t="s">
        <v>4610</v>
      </c>
      <c r="AA206" t="s">
        <v>3363</v>
      </c>
      <c r="AB206" t="s">
        <v>3186</v>
      </c>
      <c r="AC206">
        <v>2.5</v>
      </c>
      <c r="AD206" t="s">
        <v>3434</v>
      </c>
      <c r="AE206">
        <v>0.5</v>
      </c>
      <c r="AF206">
        <v>0.5</v>
      </c>
      <c r="AG206" t="s">
        <v>3114</v>
      </c>
      <c r="AH206" t="s">
        <v>4300</v>
      </c>
      <c r="AI206">
        <v>0.5</v>
      </c>
      <c r="AJ206" t="s">
        <v>3186</v>
      </c>
      <c r="AK206" t="s">
        <v>3442</v>
      </c>
      <c r="AL206">
        <v>0.7</v>
      </c>
      <c r="AM206">
        <v>0.7</v>
      </c>
      <c r="AN206">
        <v>8</v>
      </c>
      <c r="AO206" t="s">
        <v>3186</v>
      </c>
      <c r="AP206" t="s">
        <v>3186</v>
      </c>
      <c r="AQ206" t="s">
        <v>3186</v>
      </c>
      <c r="AR206" t="s">
        <v>3186</v>
      </c>
      <c r="AS206" t="s">
        <v>3186</v>
      </c>
      <c r="AT206">
        <v>1</v>
      </c>
      <c r="AU206">
        <v>1</v>
      </c>
      <c r="AV206">
        <v>12</v>
      </c>
      <c r="AW206" t="s">
        <v>3434</v>
      </c>
      <c r="AX206">
        <v>0</v>
      </c>
    </row>
    <row r="207" spans="1:50" outlineLevel="1" x14ac:dyDescent="0.2">
      <c r="A207" t="s">
        <v>4593</v>
      </c>
      <c r="B207" t="s">
        <v>4594</v>
      </c>
      <c r="C207" t="s">
        <v>4559</v>
      </c>
      <c r="D207">
        <v>13</v>
      </c>
      <c r="E207">
        <v>24</v>
      </c>
      <c r="F207">
        <v>10</v>
      </c>
      <c r="G207">
        <v>7</v>
      </c>
      <c r="H207" t="s">
        <v>3833</v>
      </c>
      <c r="I207" t="s">
        <v>3423</v>
      </c>
      <c r="J207" t="s">
        <v>3368</v>
      </c>
      <c r="K207">
        <v>0.8</v>
      </c>
      <c r="L207" t="s">
        <v>3349</v>
      </c>
      <c r="M207" t="s">
        <v>3381</v>
      </c>
      <c r="N207">
        <v>45</v>
      </c>
      <c r="O207">
        <v>7</v>
      </c>
      <c r="P207" t="s">
        <v>4608</v>
      </c>
      <c r="Q207" t="s">
        <v>3186</v>
      </c>
      <c r="R207" t="s">
        <v>3186</v>
      </c>
      <c r="S207" t="s">
        <v>3186</v>
      </c>
      <c r="T207" t="s">
        <v>3186</v>
      </c>
      <c r="U207" t="s">
        <v>3186</v>
      </c>
      <c r="V207" t="s">
        <v>3186</v>
      </c>
      <c r="W207" t="s">
        <v>3002</v>
      </c>
      <c r="X207" t="s">
        <v>3381</v>
      </c>
      <c r="Y207" t="s">
        <v>3186</v>
      </c>
      <c r="Z207" s="1" t="s">
        <v>4610</v>
      </c>
      <c r="AA207" t="s">
        <v>3363</v>
      </c>
      <c r="AB207" t="s">
        <v>3186</v>
      </c>
      <c r="AC207">
        <v>2.5</v>
      </c>
      <c r="AD207" t="s">
        <v>3434</v>
      </c>
      <c r="AE207">
        <v>0.5</v>
      </c>
      <c r="AF207">
        <v>0.5</v>
      </c>
      <c r="AG207" t="s">
        <v>3114</v>
      </c>
      <c r="AH207" t="s">
        <v>4300</v>
      </c>
      <c r="AI207">
        <v>0.5</v>
      </c>
      <c r="AJ207" t="s">
        <v>3186</v>
      </c>
      <c r="AK207" t="s">
        <v>3442</v>
      </c>
      <c r="AL207">
        <v>0.7</v>
      </c>
      <c r="AM207">
        <v>0.7</v>
      </c>
      <c r="AN207">
        <v>8</v>
      </c>
      <c r="AO207" t="s">
        <v>3186</v>
      </c>
      <c r="AP207" t="s">
        <v>3186</v>
      </c>
      <c r="AQ207" t="s">
        <v>3186</v>
      </c>
      <c r="AR207" t="s">
        <v>3186</v>
      </c>
      <c r="AS207" t="s">
        <v>3186</v>
      </c>
      <c r="AT207">
        <v>1</v>
      </c>
      <c r="AU207">
        <v>1</v>
      </c>
      <c r="AV207">
        <v>12</v>
      </c>
      <c r="AW207" t="s">
        <v>3434</v>
      </c>
      <c r="AX207">
        <v>0</v>
      </c>
    </row>
    <row r="208" spans="1:50" outlineLevel="1" x14ac:dyDescent="0.2">
      <c r="A208" t="s">
        <v>4595</v>
      </c>
      <c r="B208" t="s">
        <v>4596</v>
      </c>
      <c r="C208" t="s">
        <v>4559</v>
      </c>
      <c r="D208">
        <v>13</v>
      </c>
      <c r="E208">
        <v>24</v>
      </c>
      <c r="F208">
        <v>10</v>
      </c>
      <c r="G208">
        <v>7</v>
      </c>
      <c r="H208" t="s">
        <v>3833</v>
      </c>
      <c r="I208" t="s">
        <v>3423</v>
      </c>
      <c r="J208" t="s">
        <v>3368</v>
      </c>
      <c r="K208">
        <v>0.8</v>
      </c>
      <c r="L208" t="s">
        <v>3349</v>
      </c>
      <c r="M208" t="s">
        <v>3381</v>
      </c>
      <c r="N208">
        <v>45</v>
      </c>
      <c r="O208">
        <v>7</v>
      </c>
      <c r="P208" t="s">
        <v>4608</v>
      </c>
      <c r="Q208" t="s">
        <v>3186</v>
      </c>
      <c r="R208" t="s">
        <v>3186</v>
      </c>
      <c r="S208" t="s">
        <v>3186</v>
      </c>
      <c r="T208" t="s">
        <v>3186</v>
      </c>
      <c r="U208" t="s">
        <v>3186</v>
      </c>
      <c r="V208" t="s">
        <v>3186</v>
      </c>
      <c r="W208" t="s">
        <v>3002</v>
      </c>
      <c r="X208" t="s">
        <v>3381</v>
      </c>
      <c r="Y208" t="s">
        <v>3186</v>
      </c>
      <c r="Z208" s="1" t="s">
        <v>4610</v>
      </c>
      <c r="AA208" t="s">
        <v>3363</v>
      </c>
      <c r="AB208" t="s">
        <v>3186</v>
      </c>
      <c r="AC208">
        <v>2.5</v>
      </c>
      <c r="AD208" t="s">
        <v>3434</v>
      </c>
      <c r="AE208">
        <v>0.5</v>
      </c>
      <c r="AF208">
        <v>0.5</v>
      </c>
      <c r="AG208" t="s">
        <v>3114</v>
      </c>
      <c r="AH208" t="s">
        <v>4300</v>
      </c>
      <c r="AI208">
        <v>0.5</v>
      </c>
      <c r="AJ208" t="s">
        <v>3186</v>
      </c>
      <c r="AK208" t="s">
        <v>3442</v>
      </c>
      <c r="AL208">
        <v>0.7</v>
      </c>
      <c r="AM208">
        <v>0.7</v>
      </c>
      <c r="AN208">
        <v>8</v>
      </c>
      <c r="AO208" t="s">
        <v>3186</v>
      </c>
      <c r="AP208" t="s">
        <v>3186</v>
      </c>
      <c r="AQ208" t="s">
        <v>3186</v>
      </c>
      <c r="AR208" t="s">
        <v>3186</v>
      </c>
      <c r="AS208" t="s">
        <v>3186</v>
      </c>
      <c r="AT208">
        <v>1</v>
      </c>
      <c r="AU208">
        <v>1</v>
      </c>
      <c r="AV208">
        <v>12</v>
      </c>
      <c r="AW208" t="s">
        <v>3434</v>
      </c>
      <c r="AX208">
        <v>0</v>
      </c>
    </row>
    <row r="209" spans="1:50" outlineLevel="1" x14ac:dyDescent="0.2">
      <c r="A209" t="s">
        <v>4470</v>
      </c>
      <c r="B209" t="s">
        <v>3839</v>
      </c>
      <c r="C209" t="s">
        <v>3835</v>
      </c>
      <c r="D209">
        <v>13</v>
      </c>
      <c r="E209">
        <v>24</v>
      </c>
      <c r="F209">
        <v>10</v>
      </c>
      <c r="G209">
        <v>6</v>
      </c>
      <c r="H209" t="s">
        <v>3833</v>
      </c>
      <c r="I209" t="s">
        <v>3423</v>
      </c>
      <c r="J209" t="s">
        <v>3368</v>
      </c>
      <c r="K209">
        <v>0.8</v>
      </c>
      <c r="L209" t="s">
        <v>1381</v>
      </c>
      <c r="M209" t="s">
        <v>3381</v>
      </c>
      <c r="N209">
        <v>0</v>
      </c>
      <c r="O209">
        <v>11</v>
      </c>
      <c r="P209" t="s">
        <v>3186</v>
      </c>
      <c r="Q209" t="s">
        <v>3186</v>
      </c>
      <c r="R209" t="s">
        <v>3186</v>
      </c>
      <c r="S209" t="s">
        <v>3186</v>
      </c>
      <c r="T209" t="s">
        <v>3186</v>
      </c>
      <c r="U209" t="s">
        <v>3186</v>
      </c>
      <c r="V209" t="s">
        <v>3186</v>
      </c>
      <c r="W209" t="s">
        <v>3002</v>
      </c>
      <c r="X209" t="s">
        <v>3381</v>
      </c>
      <c r="Y209" t="s">
        <v>3186</v>
      </c>
      <c r="Z209" s="1" t="s">
        <v>3793</v>
      </c>
      <c r="AA209" t="s">
        <v>3363</v>
      </c>
      <c r="AB209" t="s">
        <v>3186</v>
      </c>
      <c r="AC209">
        <v>4</v>
      </c>
      <c r="AD209" t="s">
        <v>3434</v>
      </c>
      <c r="AE209">
        <v>0.5</v>
      </c>
      <c r="AF209">
        <v>0.5</v>
      </c>
      <c r="AG209" t="s">
        <v>3836</v>
      </c>
      <c r="AH209" t="s">
        <v>3186</v>
      </c>
      <c r="AI209">
        <v>1</v>
      </c>
      <c r="AJ209" t="s">
        <v>3186</v>
      </c>
      <c r="AK209" t="s">
        <v>3442</v>
      </c>
      <c r="AL209">
        <v>0.7</v>
      </c>
      <c r="AM209">
        <v>0.7</v>
      </c>
      <c r="AN209">
        <v>8</v>
      </c>
      <c r="AO209" t="s">
        <v>3186</v>
      </c>
      <c r="AP209" t="s">
        <v>3186</v>
      </c>
      <c r="AQ209" t="s">
        <v>3186</v>
      </c>
      <c r="AR209" t="s">
        <v>3186</v>
      </c>
      <c r="AS209" t="s">
        <v>3186</v>
      </c>
      <c r="AT209">
        <v>1</v>
      </c>
      <c r="AU209">
        <v>1</v>
      </c>
      <c r="AV209">
        <v>12</v>
      </c>
      <c r="AW209" t="s">
        <v>3434</v>
      </c>
      <c r="AX209">
        <v>0</v>
      </c>
    </row>
    <row r="210" spans="1:50" outlineLevel="1" x14ac:dyDescent="0.2">
      <c r="A210" t="s">
        <v>4471</v>
      </c>
      <c r="B210" t="s">
        <v>3840</v>
      </c>
      <c r="C210" t="s">
        <v>3835</v>
      </c>
      <c r="D210">
        <v>13</v>
      </c>
      <c r="E210">
        <v>24</v>
      </c>
      <c r="F210">
        <v>10</v>
      </c>
      <c r="G210">
        <v>6</v>
      </c>
      <c r="H210" t="s">
        <v>3833</v>
      </c>
      <c r="I210" t="s">
        <v>3423</v>
      </c>
      <c r="J210" t="s">
        <v>3368</v>
      </c>
      <c r="K210">
        <v>0.8</v>
      </c>
      <c r="L210" t="s">
        <v>1382</v>
      </c>
      <c r="M210" t="s">
        <v>3381</v>
      </c>
      <c r="N210">
        <v>0</v>
      </c>
      <c r="O210">
        <v>11</v>
      </c>
      <c r="P210" t="s">
        <v>3186</v>
      </c>
      <c r="Q210" t="s">
        <v>3186</v>
      </c>
      <c r="R210" t="s">
        <v>3186</v>
      </c>
      <c r="S210" t="s">
        <v>3186</v>
      </c>
      <c r="T210" t="s">
        <v>3186</v>
      </c>
      <c r="U210" t="s">
        <v>3186</v>
      </c>
      <c r="V210" t="s">
        <v>3186</v>
      </c>
      <c r="W210" t="s">
        <v>3002</v>
      </c>
      <c r="X210" t="s">
        <v>3381</v>
      </c>
      <c r="Y210" t="s">
        <v>3186</v>
      </c>
      <c r="Z210" s="1" t="s">
        <v>3793</v>
      </c>
      <c r="AA210" t="s">
        <v>3363</v>
      </c>
      <c r="AB210" t="s">
        <v>3186</v>
      </c>
      <c r="AC210">
        <v>3</v>
      </c>
      <c r="AD210" t="s">
        <v>3434</v>
      </c>
      <c r="AE210">
        <v>0.5</v>
      </c>
      <c r="AF210">
        <v>0.5</v>
      </c>
      <c r="AG210" t="s">
        <v>3836</v>
      </c>
      <c r="AH210" t="s">
        <v>3186</v>
      </c>
      <c r="AI210">
        <v>1</v>
      </c>
      <c r="AJ210" t="s">
        <v>3186</v>
      </c>
      <c r="AK210" t="s">
        <v>3442</v>
      </c>
      <c r="AL210">
        <v>0.7</v>
      </c>
      <c r="AM210">
        <v>0.7</v>
      </c>
      <c r="AN210">
        <v>8</v>
      </c>
      <c r="AO210" t="s">
        <v>3186</v>
      </c>
      <c r="AP210" t="s">
        <v>3186</v>
      </c>
      <c r="AQ210" t="s">
        <v>3186</v>
      </c>
      <c r="AR210" t="s">
        <v>3186</v>
      </c>
      <c r="AS210" t="s">
        <v>3186</v>
      </c>
      <c r="AT210">
        <v>1</v>
      </c>
      <c r="AU210">
        <v>1</v>
      </c>
      <c r="AV210">
        <v>12</v>
      </c>
      <c r="AW210" t="s">
        <v>3434</v>
      </c>
      <c r="AX210">
        <v>0</v>
      </c>
    </row>
    <row r="211" spans="1:50" outlineLevel="1" x14ac:dyDescent="0.2">
      <c r="A211" t="s">
        <v>4472</v>
      </c>
      <c r="B211" t="s">
        <v>3841</v>
      </c>
      <c r="C211" t="s">
        <v>3835</v>
      </c>
      <c r="D211">
        <v>13</v>
      </c>
      <c r="E211">
        <v>24</v>
      </c>
      <c r="F211">
        <v>10</v>
      </c>
      <c r="G211">
        <v>6</v>
      </c>
      <c r="H211" t="s">
        <v>3833</v>
      </c>
      <c r="I211" t="s">
        <v>3423</v>
      </c>
      <c r="J211" t="s">
        <v>3368</v>
      </c>
      <c r="K211">
        <v>0.8</v>
      </c>
      <c r="L211" t="s">
        <v>1381</v>
      </c>
      <c r="M211" t="s">
        <v>3381</v>
      </c>
      <c r="N211">
        <v>0</v>
      </c>
      <c r="O211">
        <v>11</v>
      </c>
      <c r="P211" t="s">
        <v>3186</v>
      </c>
      <c r="Q211" t="s">
        <v>3186</v>
      </c>
      <c r="R211" t="s">
        <v>3186</v>
      </c>
      <c r="S211" t="s">
        <v>3186</v>
      </c>
      <c r="T211" t="s">
        <v>3186</v>
      </c>
      <c r="U211" t="s">
        <v>3186</v>
      </c>
      <c r="V211" t="s">
        <v>3186</v>
      </c>
      <c r="W211" t="s">
        <v>3002</v>
      </c>
      <c r="X211" t="s">
        <v>3381</v>
      </c>
      <c r="Y211" t="s">
        <v>3186</v>
      </c>
      <c r="Z211" s="1" t="s">
        <v>3793</v>
      </c>
      <c r="AA211" t="s">
        <v>3363</v>
      </c>
      <c r="AB211" t="s">
        <v>3186</v>
      </c>
      <c r="AC211">
        <v>4</v>
      </c>
      <c r="AD211" t="s">
        <v>3434</v>
      </c>
      <c r="AE211">
        <v>0.5</v>
      </c>
      <c r="AF211">
        <v>0.5</v>
      </c>
      <c r="AG211" t="s">
        <v>3836</v>
      </c>
      <c r="AH211" t="s">
        <v>3186</v>
      </c>
      <c r="AI211">
        <v>1</v>
      </c>
      <c r="AJ211" t="s">
        <v>3186</v>
      </c>
      <c r="AK211" t="s">
        <v>3442</v>
      </c>
      <c r="AL211">
        <v>0.7</v>
      </c>
      <c r="AM211">
        <v>0.7</v>
      </c>
      <c r="AN211">
        <v>8</v>
      </c>
      <c r="AO211" t="s">
        <v>3186</v>
      </c>
      <c r="AP211" t="s">
        <v>3186</v>
      </c>
      <c r="AQ211" t="s">
        <v>3186</v>
      </c>
      <c r="AR211" t="s">
        <v>3186</v>
      </c>
      <c r="AS211" t="s">
        <v>3186</v>
      </c>
      <c r="AT211">
        <v>1</v>
      </c>
      <c r="AU211">
        <v>1</v>
      </c>
      <c r="AV211">
        <v>12</v>
      </c>
      <c r="AW211" t="s">
        <v>3434</v>
      </c>
      <c r="AX211">
        <v>0</v>
      </c>
    </row>
    <row r="212" spans="1:50" outlineLevel="1" x14ac:dyDescent="0.2">
      <c r="A212" t="s">
        <v>4473</v>
      </c>
      <c r="B212" t="s">
        <v>3842</v>
      </c>
      <c r="C212" t="s">
        <v>3835</v>
      </c>
      <c r="D212">
        <v>13</v>
      </c>
      <c r="E212">
        <v>24</v>
      </c>
      <c r="F212">
        <v>10</v>
      </c>
      <c r="G212">
        <v>6</v>
      </c>
      <c r="H212" t="s">
        <v>3833</v>
      </c>
      <c r="I212" t="s">
        <v>3423</v>
      </c>
      <c r="J212" t="s">
        <v>3368</v>
      </c>
      <c r="K212">
        <v>0.8</v>
      </c>
      <c r="L212" t="s">
        <v>1382</v>
      </c>
      <c r="M212" t="s">
        <v>3381</v>
      </c>
      <c r="N212">
        <v>0</v>
      </c>
      <c r="O212">
        <v>11</v>
      </c>
      <c r="P212" t="s">
        <v>3186</v>
      </c>
      <c r="Q212" t="s">
        <v>3186</v>
      </c>
      <c r="R212" t="s">
        <v>3186</v>
      </c>
      <c r="S212" t="s">
        <v>3186</v>
      </c>
      <c r="T212" t="s">
        <v>3186</v>
      </c>
      <c r="U212" t="s">
        <v>3186</v>
      </c>
      <c r="V212" t="s">
        <v>3186</v>
      </c>
      <c r="W212" t="s">
        <v>3002</v>
      </c>
      <c r="X212" t="s">
        <v>3381</v>
      </c>
      <c r="Y212" t="s">
        <v>3186</v>
      </c>
      <c r="Z212" s="1" t="s">
        <v>3793</v>
      </c>
      <c r="AA212" t="s">
        <v>3363</v>
      </c>
      <c r="AB212" t="s">
        <v>3186</v>
      </c>
      <c r="AC212">
        <v>3</v>
      </c>
      <c r="AD212" t="s">
        <v>3434</v>
      </c>
      <c r="AE212">
        <v>0.5</v>
      </c>
      <c r="AF212">
        <v>0.5</v>
      </c>
      <c r="AG212" t="s">
        <v>3836</v>
      </c>
      <c r="AH212" t="s">
        <v>3186</v>
      </c>
      <c r="AI212">
        <v>1</v>
      </c>
      <c r="AJ212" t="s">
        <v>3186</v>
      </c>
      <c r="AK212" t="s">
        <v>3442</v>
      </c>
      <c r="AL212">
        <v>0.7</v>
      </c>
      <c r="AM212">
        <v>0.7</v>
      </c>
      <c r="AN212">
        <v>8</v>
      </c>
      <c r="AO212" t="s">
        <v>3186</v>
      </c>
      <c r="AP212" t="s">
        <v>3186</v>
      </c>
      <c r="AQ212" t="s">
        <v>3186</v>
      </c>
      <c r="AR212" t="s">
        <v>3186</v>
      </c>
      <c r="AS212" t="s">
        <v>3186</v>
      </c>
      <c r="AT212">
        <v>1</v>
      </c>
      <c r="AU212">
        <v>1</v>
      </c>
      <c r="AV212">
        <v>12</v>
      </c>
      <c r="AW212" t="s">
        <v>3434</v>
      </c>
      <c r="AX212">
        <v>0</v>
      </c>
    </row>
    <row r="213" spans="1:50" outlineLevel="1" x14ac:dyDescent="0.2">
      <c r="A213" t="s">
        <v>4474</v>
      </c>
      <c r="B213" t="s">
        <v>3843</v>
      </c>
      <c r="C213" t="s">
        <v>3835</v>
      </c>
      <c r="D213">
        <v>13</v>
      </c>
      <c r="E213">
        <v>24</v>
      </c>
      <c r="F213">
        <v>10</v>
      </c>
      <c r="G213">
        <v>6</v>
      </c>
      <c r="H213" t="s">
        <v>3833</v>
      </c>
      <c r="I213" t="s">
        <v>3423</v>
      </c>
      <c r="J213" t="s">
        <v>3368</v>
      </c>
      <c r="K213">
        <v>0.8</v>
      </c>
      <c r="L213" t="s">
        <v>1381</v>
      </c>
      <c r="M213" t="s">
        <v>3381</v>
      </c>
      <c r="N213">
        <v>0</v>
      </c>
      <c r="O213">
        <v>11</v>
      </c>
      <c r="P213" t="s">
        <v>3186</v>
      </c>
      <c r="Q213" t="s">
        <v>3186</v>
      </c>
      <c r="R213" t="s">
        <v>3186</v>
      </c>
      <c r="S213" t="s">
        <v>3186</v>
      </c>
      <c r="T213" t="s">
        <v>3186</v>
      </c>
      <c r="U213" t="s">
        <v>3186</v>
      </c>
      <c r="V213" t="s">
        <v>3186</v>
      </c>
      <c r="W213" t="s">
        <v>3002</v>
      </c>
      <c r="X213" t="s">
        <v>3381</v>
      </c>
      <c r="Y213" t="s">
        <v>3186</v>
      </c>
      <c r="Z213" s="1" t="s">
        <v>3793</v>
      </c>
      <c r="AA213" t="s">
        <v>3363</v>
      </c>
      <c r="AB213" t="s">
        <v>3186</v>
      </c>
      <c r="AC213">
        <v>4</v>
      </c>
      <c r="AD213" t="s">
        <v>3434</v>
      </c>
      <c r="AE213">
        <v>0.5</v>
      </c>
      <c r="AF213">
        <v>0.5</v>
      </c>
      <c r="AG213" t="s">
        <v>3836</v>
      </c>
      <c r="AH213" t="s">
        <v>3186</v>
      </c>
      <c r="AI213">
        <v>1</v>
      </c>
      <c r="AJ213" t="s">
        <v>3186</v>
      </c>
      <c r="AK213" t="s">
        <v>3442</v>
      </c>
      <c r="AL213">
        <v>0.7</v>
      </c>
      <c r="AM213">
        <v>0.7</v>
      </c>
      <c r="AN213">
        <v>8</v>
      </c>
      <c r="AO213" t="s">
        <v>3186</v>
      </c>
      <c r="AP213" t="s">
        <v>3186</v>
      </c>
      <c r="AQ213" t="s">
        <v>3186</v>
      </c>
      <c r="AR213" t="s">
        <v>3186</v>
      </c>
      <c r="AS213" t="s">
        <v>3186</v>
      </c>
      <c r="AT213">
        <v>1</v>
      </c>
      <c r="AU213">
        <v>1</v>
      </c>
      <c r="AV213">
        <v>12</v>
      </c>
      <c r="AW213" t="s">
        <v>3434</v>
      </c>
      <c r="AX213">
        <v>0</v>
      </c>
    </row>
    <row r="214" spans="1:50" outlineLevel="1" x14ac:dyDescent="0.2">
      <c r="A214" t="s">
        <v>4475</v>
      </c>
      <c r="B214" t="s">
        <v>3857</v>
      </c>
      <c r="C214" t="s">
        <v>3835</v>
      </c>
      <c r="D214">
        <v>13</v>
      </c>
      <c r="E214">
        <v>24</v>
      </c>
      <c r="F214">
        <v>10</v>
      </c>
      <c r="G214">
        <v>6</v>
      </c>
      <c r="H214" t="s">
        <v>3833</v>
      </c>
      <c r="I214" t="s">
        <v>3423</v>
      </c>
      <c r="J214" t="s">
        <v>3368</v>
      </c>
      <c r="K214">
        <v>0.8</v>
      </c>
      <c r="L214" t="s">
        <v>1382</v>
      </c>
      <c r="M214" t="s">
        <v>3381</v>
      </c>
      <c r="N214">
        <v>0</v>
      </c>
      <c r="O214">
        <v>11</v>
      </c>
      <c r="P214" t="s">
        <v>3186</v>
      </c>
      <c r="Q214" t="s">
        <v>3186</v>
      </c>
      <c r="R214" t="s">
        <v>3186</v>
      </c>
      <c r="S214" t="s">
        <v>3186</v>
      </c>
      <c r="T214" t="s">
        <v>3186</v>
      </c>
      <c r="U214" t="s">
        <v>3186</v>
      </c>
      <c r="V214" t="s">
        <v>3186</v>
      </c>
      <c r="W214" t="s">
        <v>3002</v>
      </c>
      <c r="X214" t="s">
        <v>3381</v>
      </c>
      <c r="Y214" t="s">
        <v>3186</v>
      </c>
      <c r="Z214" s="1" t="s">
        <v>3793</v>
      </c>
      <c r="AA214" t="s">
        <v>3363</v>
      </c>
      <c r="AB214" t="s">
        <v>3186</v>
      </c>
      <c r="AC214">
        <v>3</v>
      </c>
      <c r="AD214" t="s">
        <v>3434</v>
      </c>
      <c r="AE214">
        <v>0.5</v>
      </c>
      <c r="AF214">
        <v>0.5</v>
      </c>
      <c r="AG214" t="s">
        <v>3836</v>
      </c>
      <c r="AH214" t="s">
        <v>3186</v>
      </c>
      <c r="AI214">
        <v>1</v>
      </c>
      <c r="AJ214" t="s">
        <v>3186</v>
      </c>
      <c r="AK214" t="s">
        <v>3442</v>
      </c>
      <c r="AL214">
        <v>0.7</v>
      </c>
      <c r="AM214">
        <v>0.7</v>
      </c>
      <c r="AN214">
        <v>8</v>
      </c>
      <c r="AO214" t="s">
        <v>3186</v>
      </c>
      <c r="AP214" t="s">
        <v>3186</v>
      </c>
      <c r="AQ214" t="s">
        <v>3186</v>
      </c>
      <c r="AR214" t="s">
        <v>3186</v>
      </c>
      <c r="AS214" t="s">
        <v>3186</v>
      </c>
      <c r="AT214">
        <v>1</v>
      </c>
      <c r="AU214">
        <v>1</v>
      </c>
      <c r="AV214">
        <v>12</v>
      </c>
      <c r="AW214" t="s">
        <v>3434</v>
      </c>
      <c r="AX214">
        <v>0</v>
      </c>
    </row>
    <row r="215" spans="1:50" outlineLevel="1" x14ac:dyDescent="0.2">
      <c r="A215" t="s">
        <v>4476</v>
      </c>
      <c r="B215" t="s">
        <v>3844</v>
      </c>
      <c r="C215" t="s">
        <v>3835</v>
      </c>
      <c r="D215">
        <v>13</v>
      </c>
      <c r="E215">
        <v>24</v>
      </c>
      <c r="F215">
        <v>10</v>
      </c>
      <c r="G215">
        <v>6</v>
      </c>
      <c r="H215" t="s">
        <v>3833</v>
      </c>
      <c r="I215" t="s">
        <v>3423</v>
      </c>
      <c r="J215" t="s">
        <v>3368</v>
      </c>
      <c r="K215">
        <v>0.8</v>
      </c>
      <c r="L215" t="s">
        <v>1381</v>
      </c>
      <c r="M215" t="s">
        <v>3381</v>
      </c>
      <c r="N215">
        <v>0</v>
      </c>
      <c r="O215">
        <v>11</v>
      </c>
      <c r="P215" t="s">
        <v>3186</v>
      </c>
      <c r="Q215" t="s">
        <v>3186</v>
      </c>
      <c r="R215" t="s">
        <v>3186</v>
      </c>
      <c r="S215" t="s">
        <v>3186</v>
      </c>
      <c r="T215" t="s">
        <v>3186</v>
      </c>
      <c r="U215" t="s">
        <v>3186</v>
      </c>
      <c r="V215" t="s">
        <v>3186</v>
      </c>
      <c r="W215" t="s">
        <v>3002</v>
      </c>
      <c r="X215" t="s">
        <v>3381</v>
      </c>
      <c r="Y215" t="s">
        <v>3186</v>
      </c>
      <c r="Z215" s="1" t="s">
        <v>3793</v>
      </c>
      <c r="AA215" t="s">
        <v>3363</v>
      </c>
      <c r="AB215" t="s">
        <v>3186</v>
      </c>
      <c r="AC215">
        <v>4</v>
      </c>
      <c r="AD215" t="s">
        <v>3434</v>
      </c>
      <c r="AE215">
        <v>0.5</v>
      </c>
      <c r="AF215">
        <v>0.5</v>
      </c>
      <c r="AG215" t="s">
        <v>3836</v>
      </c>
      <c r="AH215" t="s">
        <v>3186</v>
      </c>
      <c r="AI215">
        <v>1</v>
      </c>
      <c r="AJ215" t="s">
        <v>3186</v>
      </c>
      <c r="AK215" t="s">
        <v>3442</v>
      </c>
      <c r="AL215">
        <v>0.7</v>
      </c>
      <c r="AM215">
        <v>0.7</v>
      </c>
      <c r="AN215">
        <v>8</v>
      </c>
      <c r="AO215" t="s">
        <v>3186</v>
      </c>
      <c r="AP215" t="s">
        <v>3186</v>
      </c>
      <c r="AQ215" t="s">
        <v>3186</v>
      </c>
      <c r="AR215" t="s">
        <v>3186</v>
      </c>
      <c r="AS215" t="s">
        <v>3186</v>
      </c>
      <c r="AT215">
        <v>1</v>
      </c>
      <c r="AU215">
        <v>1</v>
      </c>
      <c r="AV215">
        <v>12</v>
      </c>
      <c r="AW215" t="s">
        <v>3434</v>
      </c>
      <c r="AX215">
        <v>0</v>
      </c>
    </row>
    <row r="216" spans="1:50" outlineLevel="1" x14ac:dyDescent="0.2">
      <c r="A216" t="s">
        <v>4477</v>
      </c>
      <c r="B216" t="s">
        <v>3858</v>
      </c>
      <c r="C216" t="s">
        <v>3835</v>
      </c>
      <c r="D216">
        <v>13</v>
      </c>
      <c r="E216">
        <v>24</v>
      </c>
      <c r="F216">
        <v>10</v>
      </c>
      <c r="G216">
        <v>6</v>
      </c>
      <c r="H216" t="s">
        <v>3833</v>
      </c>
      <c r="I216" t="s">
        <v>3423</v>
      </c>
      <c r="J216" t="s">
        <v>3368</v>
      </c>
      <c r="K216">
        <v>0.8</v>
      </c>
      <c r="L216" t="s">
        <v>1382</v>
      </c>
      <c r="M216" t="s">
        <v>3381</v>
      </c>
      <c r="N216">
        <v>0</v>
      </c>
      <c r="O216">
        <v>11</v>
      </c>
      <c r="P216" t="s">
        <v>3186</v>
      </c>
      <c r="Q216" t="s">
        <v>3186</v>
      </c>
      <c r="R216" t="s">
        <v>3186</v>
      </c>
      <c r="S216" t="s">
        <v>3186</v>
      </c>
      <c r="T216" t="s">
        <v>3186</v>
      </c>
      <c r="U216" t="s">
        <v>3186</v>
      </c>
      <c r="V216" t="s">
        <v>3186</v>
      </c>
      <c r="W216" t="s">
        <v>3002</v>
      </c>
      <c r="X216" t="s">
        <v>3381</v>
      </c>
      <c r="Y216" t="s">
        <v>3186</v>
      </c>
      <c r="Z216" s="1" t="s">
        <v>3793</v>
      </c>
      <c r="AA216" t="s">
        <v>3363</v>
      </c>
      <c r="AB216" t="s">
        <v>3186</v>
      </c>
      <c r="AC216">
        <v>3</v>
      </c>
      <c r="AD216" t="s">
        <v>3434</v>
      </c>
      <c r="AE216">
        <v>0.5</v>
      </c>
      <c r="AF216">
        <v>0.5</v>
      </c>
      <c r="AG216" t="s">
        <v>3836</v>
      </c>
      <c r="AH216" t="s">
        <v>3186</v>
      </c>
      <c r="AI216">
        <v>1</v>
      </c>
      <c r="AJ216" t="s">
        <v>3186</v>
      </c>
      <c r="AK216" t="s">
        <v>3442</v>
      </c>
      <c r="AL216">
        <v>0.7</v>
      </c>
      <c r="AM216">
        <v>0.7</v>
      </c>
      <c r="AN216">
        <v>8</v>
      </c>
      <c r="AO216" t="s">
        <v>3186</v>
      </c>
      <c r="AP216" t="s">
        <v>3186</v>
      </c>
      <c r="AQ216" t="s">
        <v>3186</v>
      </c>
      <c r="AR216" t="s">
        <v>3186</v>
      </c>
      <c r="AS216" t="s">
        <v>3186</v>
      </c>
      <c r="AT216">
        <v>1</v>
      </c>
      <c r="AU216">
        <v>1</v>
      </c>
      <c r="AV216">
        <v>12</v>
      </c>
      <c r="AW216" t="s">
        <v>3434</v>
      </c>
      <c r="AX216">
        <v>0</v>
      </c>
    </row>
    <row r="217" spans="1:50" outlineLevel="1" x14ac:dyDescent="0.2">
      <c r="A217" t="s">
        <v>4478</v>
      </c>
      <c r="B217" t="s">
        <v>3845</v>
      </c>
      <c r="C217" t="s">
        <v>3835</v>
      </c>
      <c r="D217">
        <v>13</v>
      </c>
      <c r="E217">
        <v>24</v>
      </c>
      <c r="F217">
        <v>10</v>
      </c>
      <c r="G217">
        <v>6</v>
      </c>
      <c r="H217" t="s">
        <v>3833</v>
      </c>
      <c r="I217" t="s">
        <v>3423</v>
      </c>
      <c r="J217" t="s">
        <v>3368</v>
      </c>
      <c r="K217">
        <v>0.8</v>
      </c>
      <c r="L217" t="s">
        <v>1381</v>
      </c>
      <c r="M217" t="s">
        <v>3381</v>
      </c>
      <c r="N217">
        <v>0</v>
      </c>
      <c r="O217">
        <v>11</v>
      </c>
      <c r="P217" t="s">
        <v>3186</v>
      </c>
      <c r="Q217" t="s">
        <v>3186</v>
      </c>
      <c r="R217" t="s">
        <v>3186</v>
      </c>
      <c r="S217" t="s">
        <v>3186</v>
      </c>
      <c r="T217" t="s">
        <v>3186</v>
      </c>
      <c r="U217" t="s">
        <v>3186</v>
      </c>
      <c r="V217" t="s">
        <v>3186</v>
      </c>
      <c r="W217" t="s">
        <v>3002</v>
      </c>
      <c r="X217" t="s">
        <v>3381</v>
      </c>
      <c r="Y217" t="s">
        <v>3186</v>
      </c>
      <c r="Z217" s="1" t="s">
        <v>3793</v>
      </c>
      <c r="AA217" t="s">
        <v>3363</v>
      </c>
      <c r="AB217" t="s">
        <v>3186</v>
      </c>
      <c r="AC217">
        <v>4</v>
      </c>
      <c r="AD217" t="s">
        <v>3434</v>
      </c>
      <c r="AE217">
        <v>0.5</v>
      </c>
      <c r="AF217">
        <v>0.5</v>
      </c>
      <c r="AG217" t="s">
        <v>3836</v>
      </c>
      <c r="AH217" t="s">
        <v>3186</v>
      </c>
      <c r="AI217">
        <v>1</v>
      </c>
      <c r="AJ217" t="s">
        <v>3186</v>
      </c>
      <c r="AK217" t="s">
        <v>3442</v>
      </c>
      <c r="AL217">
        <v>0.7</v>
      </c>
      <c r="AM217">
        <v>0.7</v>
      </c>
      <c r="AN217">
        <v>8</v>
      </c>
      <c r="AO217" t="s">
        <v>3186</v>
      </c>
      <c r="AP217" t="s">
        <v>3186</v>
      </c>
      <c r="AQ217" t="s">
        <v>3186</v>
      </c>
      <c r="AR217" t="s">
        <v>3186</v>
      </c>
      <c r="AS217" t="s">
        <v>3186</v>
      </c>
      <c r="AT217">
        <v>1</v>
      </c>
      <c r="AU217">
        <v>1</v>
      </c>
      <c r="AV217">
        <v>12</v>
      </c>
      <c r="AW217" t="s">
        <v>3434</v>
      </c>
      <c r="AX217">
        <v>0</v>
      </c>
    </row>
    <row r="218" spans="1:50" outlineLevel="1" x14ac:dyDescent="0.2">
      <c r="A218" t="s">
        <v>4479</v>
      </c>
      <c r="B218" t="s">
        <v>3859</v>
      </c>
      <c r="C218" t="s">
        <v>3835</v>
      </c>
      <c r="D218">
        <v>13</v>
      </c>
      <c r="E218">
        <v>24</v>
      </c>
      <c r="F218">
        <v>10</v>
      </c>
      <c r="G218">
        <v>6</v>
      </c>
      <c r="H218" t="s">
        <v>3833</v>
      </c>
      <c r="I218" t="s">
        <v>3423</v>
      </c>
      <c r="J218" t="s">
        <v>3368</v>
      </c>
      <c r="K218">
        <v>0.8</v>
      </c>
      <c r="L218" t="s">
        <v>1382</v>
      </c>
      <c r="M218" t="s">
        <v>3381</v>
      </c>
      <c r="N218">
        <v>0</v>
      </c>
      <c r="O218">
        <v>11</v>
      </c>
      <c r="P218" t="s">
        <v>3186</v>
      </c>
      <c r="Q218" t="s">
        <v>3186</v>
      </c>
      <c r="R218" t="s">
        <v>3186</v>
      </c>
      <c r="S218" t="s">
        <v>3186</v>
      </c>
      <c r="T218" t="s">
        <v>3186</v>
      </c>
      <c r="U218" t="s">
        <v>3186</v>
      </c>
      <c r="V218" t="s">
        <v>3186</v>
      </c>
      <c r="W218" t="s">
        <v>3002</v>
      </c>
      <c r="X218" t="s">
        <v>3381</v>
      </c>
      <c r="Y218" t="s">
        <v>3186</v>
      </c>
      <c r="Z218" s="1" t="s">
        <v>3793</v>
      </c>
      <c r="AA218" t="s">
        <v>3363</v>
      </c>
      <c r="AB218" t="s">
        <v>3186</v>
      </c>
      <c r="AC218">
        <v>3</v>
      </c>
      <c r="AD218" t="s">
        <v>3434</v>
      </c>
      <c r="AE218">
        <v>0.5</v>
      </c>
      <c r="AF218">
        <v>0.5</v>
      </c>
      <c r="AG218" t="s">
        <v>3836</v>
      </c>
      <c r="AH218" t="s">
        <v>3186</v>
      </c>
      <c r="AI218">
        <v>1</v>
      </c>
      <c r="AJ218" t="s">
        <v>3186</v>
      </c>
      <c r="AK218" t="s">
        <v>3442</v>
      </c>
      <c r="AL218">
        <v>0.7</v>
      </c>
      <c r="AM218">
        <v>0.7</v>
      </c>
      <c r="AN218">
        <v>8</v>
      </c>
      <c r="AO218" t="s">
        <v>3186</v>
      </c>
      <c r="AP218" t="s">
        <v>3186</v>
      </c>
      <c r="AQ218" t="s">
        <v>3186</v>
      </c>
      <c r="AR218" t="s">
        <v>3186</v>
      </c>
      <c r="AS218" t="s">
        <v>3186</v>
      </c>
      <c r="AT218">
        <v>1</v>
      </c>
      <c r="AU218">
        <v>1</v>
      </c>
      <c r="AV218">
        <v>12</v>
      </c>
      <c r="AW218" t="s">
        <v>3434</v>
      </c>
      <c r="AX218">
        <v>0</v>
      </c>
    </row>
    <row r="219" spans="1:50" outlineLevel="1" x14ac:dyDescent="0.2">
      <c r="A219" t="s">
        <v>4480</v>
      </c>
      <c r="B219" t="s">
        <v>3846</v>
      </c>
      <c r="C219" t="s">
        <v>3835</v>
      </c>
      <c r="D219">
        <v>13</v>
      </c>
      <c r="E219">
        <v>24</v>
      </c>
      <c r="F219">
        <v>10</v>
      </c>
      <c r="G219">
        <v>6</v>
      </c>
      <c r="H219" t="s">
        <v>3833</v>
      </c>
      <c r="I219" t="s">
        <v>3423</v>
      </c>
      <c r="J219" t="s">
        <v>3368</v>
      </c>
      <c r="K219">
        <v>0.8</v>
      </c>
      <c r="L219" t="s">
        <v>1381</v>
      </c>
      <c r="M219" t="s">
        <v>3381</v>
      </c>
      <c r="N219">
        <v>0</v>
      </c>
      <c r="O219">
        <v>11</v>
      </c>
      <c r="P219" t="s">
        <v>3186</v>
      </c>
      <c r="Q219" t="s">
        <v>3186</v>
      </c>
      <c r="R219" t="s">
        <v>3186</v>
      </c>
      <c r="S219" t="s">
        <v>3186</v>
      </c>
      <c r="T219" t="s">
        <v>3186</v>
      </c>
      <c r="U219" t="s">
        <v>3186</v>
      </c>
      <c r="V219" t="s">
        <v>3186</v>
      </c>
      <c r="W219" t="s">
        <v>3002</v>
      </c>
      <c r="X219" t="s">
        <v>3381</v>
      </c>
      <c r="Y219" t="s">
        <v>3186</v>
      </c>
      <c r="Z219" s="1" t="s">
        <v>3793</v>
      </c>
      <c r="AA219" t="s">
        <v>3363</v>
      </c>
      <c r="AB219" t="s">
        <v>3186</v>
      </c>
      <c r="AC219">
        <v>4</v>
      </c>
      <c r="AD219" t="s">
        <v>3434</v>
      </c>
      <c r="AE219">
        <v>0.5</v>
      </c>
      <c r="AF219">
        <v>0.5</v>
      </c>
      <c r="AG219" t="s">
        <v>3836</v>
      </c>
      <c r="AH219" t="s">
        <v>3186</v>
      </c>
      <c r="AI219">
        <v>1</v>
      </c>
      <c r="AJ219" t="s">
        <v>3186</v>
      </c>
      <c r="AK219" t="s">
        <v>3442</v>
      </c>
      <c r="AL219">
        <v>0.7</v>
      </c>
      <c r="AM219">
        <v>0.7</v>
      </c>
      <c r="AN219">
        <v>8</v>
      </c>
      <c r="AO219" t="s">
        <v>3186</v>
      </c>
      <c r="AP219" t="s">
        <v>3186</v>
      </c>
      <c r="AQ219" t="s">
        <v>3186</v>
      </c>
      <c r="AR219" t="s">
        <v>3186</v>
      </c>
      <c r="AS219" t="s">
        <v>3186</v>
      </c>
      <c r="AT219">
        <v>1</v>
      </c>
      <c r="AU219">
        <v>1</v>
      </c>
      <c r="AV219">
        <v>12</v>
      </c>
      <c r="AW219" t="s">
        <v>3434</v>
      </c>
      <c r="AX219">
        <v>0</v>
      </c>
    </row>
    <row r="220" spans="1:50" outlineLevel="1" x14ac:dyDescent="0.2">
      <c r="A220" t="s">
        <v>4481</v>
      </c>
      <c r="B220" t="s">
        <v>3860</v>
      </c>
      <c r="C220" t="s">
        <v>3835</v>
      </c>
      <c r="D220">
        <v>13</v>
      </c>
      <c r="E220">
        <v>24</v>
      </c>
      <c r="F220">
        <v>10</v>
      </c>
      <c r="G220">
        <v>6</v>
      </c>
      <c r="H220" t="s">
        <v>3833</v>
      </c>
      <c r="I220" t="s">
        <v>3423</v>
      </c>
      <c r="J220" t="s">
        <v>3368</v>
      </c>
      <c r="K220">
        <v>0.8</v>
      </c>
      <c r="L220" t="s">
        <v>1382</v>
      </c>
      <c r="M220" t="s">
        <v>3381</v>
      </c>
      <c r="N220">
        <v>0</v>
      </c>
      <c r="O220">
        <v>11</v>
      </c>
      <c r="P220" t="s">
        <v>3186</v>
      </c>
      <c r="Q220" t="s">
        <v>3186</v>
      </c>
      <c r="R220" t="s">
        <v>3186</v>
      </c>
      <c r="S220" t="s">
        <v>3186</v>
      </c>
      <c r="T220" t="s">
        <v>3186</v>
      </c>
      <c r="U220" t="s">
        <v>3186</v>
      </c>
      <c r="V220" t="s">
        <v>3186</v>
      </c>
      <c r="W220" t="s">
        <v>3002</v>
      </c>
      <c r="X220" t="s">
        <v>3381</v>
      </c>
      <c r="Y220" t="s">
        <v>3186</v>
      </c>
      <c r="Z220" s="1" t="s">
        <v>3793</v>
      </c>
      <c r="AA220" t="s">
        <v>3363</v>
      </c>
      <c r="AB220" t="s">
        <v>3186</v>
      </c>
      <c r="AC220">
        <v>3</v>
      </c>
      <c r="AD220" t="s">
        <v>3434</v>
      </c>
      <c r="AE220">
        <v>0.5</v>
      </c>
      <c r="AF220">
        <v>0.5</v>
      </c>
      <c r="AG220" t="s">
        <v>3836</v>
      </c>
      <c r="AH220" t="s">
        <v>3186</v>
      </c>
      <c r="AI220">
        <v>1</v>
      </c>
      <c r="AJ220" t="s">
        <v>3186</v>
      </c>
      <c r="AK220" t="s">
        <v>3442</v>
      </c>
      <c r="AL220">
        <v>0.7</v>
      </c>
      <c r="AM220">
        <v>0.7</v>
      </c>
      <c r="AN220">
        <v>8</v>
      </c>
      <c r="AO220" t="s">
        <v>3186</v>
      </c>
      <c r="AP220" t="s">
        <v>3186</v>
      </c>
      <c r="AQ220" t="s">
        <v>3186</v>
      </c>
      <c r="AR220" t="s">
        <v>3186</v>
      </c>
      <c r="AS220" t="s">
        <v>3186</v>
      </c>
      <c r="AT220">
        <v>1</v>
      </c>
      <c r="AU220">
        <v>1</v>
      </c>
      <c r="AV220">
        <v>12</v>
      </c>
      <c r="AW220" t="s">
        <v>3434</v>
      </c>
      <c r="AX220">
        <v>0</v>
      </c>
    </row>
    <row r="221" spans="1:50" outlineLevel="1" x14ac:dyDescent="0.2">
      <c r="A221" t="s">
        <v>4482</v>
      </c>
      <c r="B221" t="s">
        <v>3847</v>
      </c>
      <c r="C221" t="s">
        <v>3835</v>
      </c>
      <c r="D221">
        <v>13</v>
      </c>
      <c r="E221">
        <v>24</v>
      </c>
      <c r="F221">
        <v>10</v>
      </c>
      <c r="G221">
        <v>6</v>
      </c>
      <c r="H221" t="s">
        <v>3833</v>
      </c>
      <c r="I221" t="s">
        <v>3423</v>
      </c>
      <c r="J221" t="s">
        <v>3368</v>
      </c>
      <c r="K221">
        <v>0.8</v>
      </c>
      <c r="L221" t="s">
        <v>1381</v>
      </c>
      <c r="M221" t="s">
        <v>3381</v>
      </c>
      <c r="N221">
        <v>0</v>
      </c>
      <c r="O221">
        <v>11</v>
      </c>
      <c r="P221" t="s">
        <v>3186</v>
      </c>
      <c r="Q221" t="s">
        <v>3186</v>
      </c>
      <c r="R221" t="s">
        <v>3186</v>
      </c>
      <c r="S221" t="s">
        <v>3186</v>
      </c>
      <c r="T221" t="s">
        <v>3186</v>
      </c>
      <c r="U221" t="s">
        <v>3186</v>
      </c>
      <c r="V221" t="s">
        <v>3186</v>
      </c>
      <c r="W221" t="s">
        <v>3002</v>
      </c>
      <c r="X221" t="s">
        <v>3381</v>
      </c>
      <c r="Y221" t="s">
        <v>3186</v>
      </c>
      <c r="Z221" s="1" t="s">
        <v>3793</v>
      </c>
      <c r="AA221" t="s">
        <v>3363</v>
      </c>
      <c r="AB221" t="s">
        <v>3186</v>
      </c>
      <c r="AC221">
        <v>4</v>
      </c>
      <c r="AD221" t="s">
        <v>3434</v>
      </c>
      <c r="AE221">
        <v>0.5</v>
      </c>
      <c r="AF221">
        <v>0.5</v>
      </c>
      <c r="AG221" t="s">
        <v>3836</v>
      </c>
      <c r="AH221" t="s">
        <v>3186</v>
      </c>
      <c r="AI221">
        <v>1</v>
      </c>
      <c r="AJ221" t="s">
        <v>3186</v>
      </c>
      <c r="AK221" t="s">
        <v>3442</v>
      </c>
      <c r="AL221">
        <v>0.7</v>
      </c>
      <c r="AM221">
        <v>0.7</v>
      </c>
      <c r="AN221">
        <v>8</v>
      </c>
      <c r="AO221" t="s">
        <v>3186</v>
      </c>
      <c r="AP221" t="s">
        <v>3186</v>
      </c>
      <c r="AQ221" t="s">
        <v>3186</v>
      </c>
      <c r="AR221" t="s">
        <v>3186</v>
      </c>
      <c r="AS221" t="s">
        <v>3186</v>
      </c>
      <c r="AT221">
        <v>1</v>
      </c>
      <c r="AU221">
        <v>1</v>
      </c>
      <c r="AV221">
        <v>12</v>
      </c>
      <c r="AW221" t="s">
        <v>3434</v>
      </c>
      <c r="AX221">
        <v>0</v>
      </c>
    </row>
    <row r="222" spans="1:50" outlineLevel="1" x14ac:dyDescent="0.2">
      <c r="A222" t="s">
        <v>4483</v>
      </c>
      <c r="B222" t="s">
        <v>3861</v>
      </c>
      <c r="C222" t="s">
        <v>3835</v>
      </c>
      <c r="D222">
        <v>13</v>
      </c>
      <c r="E222">
        <v>24</v>
      </c>
      <c r="F222">
        <v>10</v>
      </c>
      <c r="G222">
        <v>6</v>
      </c>
      <c r="H222" t="s">
        <v>3833</v>
      </c>
      <c r="I222" t="s">
        <v>3423</v>
      </c>
      <c r="J222" t="s">
        <v>3368</v>
      </c>
      <c r="K222">
        <v>0.8</v>
      </c>
      <c r="L222" t="s">
        <v>1382</v>
      </c>
      <c r="M222" t="s">
        <v>3381</v>
      </c>
      <c r="N222">
        <v>0</v>
      </c>
      <c r="O222">
        <v>11</v>
      </c>
      <c r="P222" t="s">
        <v>3186</v>
      </c>
      <c r="Q222" t="s">
        <v>3186</v>
      </c>
      <c r="R222" t="s">
        <v>3186</v>
      </c>
      <c r="S222" t="s">
        <v>3186</v>
      </c>
      <c r="T222" t="s">
        <v>3186</v>
      </c>
      <c r="U222" t="s">
        <v>3186</v>
      </c>
      <c r="V222" t="s">
        <v>3186</v>
      </c>
      <c r="W222" t="s">
        <v>3002</v>
      </c>
      <c r="X222" t="s">
        <v>3381</v>
      </c>
      <c r="Y222" t="s">
        <v>3186</v>
      </c>
      <c r="Z222" s="1" t="s">
        <v>3793</v>
      </c>
      <c r="AA222" t="s">
        <v>3363</v>
      </c>
      <c r="AB222" t="s">
        <v>3186</v>
      </c>
      <c r="AC222">
        <v>3</v>
      </c>
      <c r="AD222" t="s">
        <v>3434</v>
      </c>
      <c r="AE222">
        <v>0.5</v>
      </c>
      <c r="AF222">
        <v>0.5</v>
      </c>
      <c r="AG222" t="s">
        <v>3836</v>
      </c>
      <c r="AH222" t="s">
        <v>3186</v>
      </c>
      <c r="AI222">
        <v>1</v>
      </c>
      <c r="AJ222" t="s">
        <v>3186</v>
      </c>
      <c r="AK222" t="s">
        <v>3442</v>
      </c>
      <c r="AL222">
        <v>0.7</v>
      </c>
      <c r="AM222">
        <v>0.7</v>
      </c>
      <c r="AN222">
        <v>8</v>
      </c>
      <c r="AO222" t="s">
        <v>3186</v>
      </c>
      <c r="AP222" t="s">
        <v>3186</v>
      </c>
      <c r="AQ222" t="s">
        <v>3186</v>
      </c>
      <c r="AR222" t="s">
        <v>3186</v>
      </c>
      <c r="AS222" t="s">
        <v>3186</v>
      </c>
      <c r="AT222">
        <v>1</v>
      </c>
      <c r="AU222">
        <v>1</v>
      </c>
      <c r="AV222">
        <v>12</v>
      </c>
      <c r="AW222" t="s">
        <v>3434</v>
      </c>
      <c r="AX222">
        <v>0</v>
      </c>
    </row>
    <row r="223" spans="1:50" outlineLevel="1" x14ac:dyDescent="0.2">
      <c r="A223" t="s">
        <v>4484</v>
      </c>
      <c r="B223" t="s">
        <v>3848</v>
      </c>
      <c r="C223" t="s">
        <v>3835</v>
      </c>
      <c r="D223">
        <v>13</v>
      </c>
      <c r="E223">
        <v>24</v>
      </c>
      <c r="F223">
        <v>10</v>
      </c>
      <c r="G223">
        <v>6</v>
      </c>
      <c r="H223" t="s">
        <v>3833</v>
      </c>
      <c r="I223" t="s">
        <v>3423</v>
      </c>
      <c r="J223" t="s">
        <v>3368</v>
      </c>
      <c r="K223">
        <v>0.8</v>
      </c>
      <c r="L223" t="s">
        <v>1381</v>
      </c>
      <c r="M223" t="s">
        <v>3381</v>
      </c>
      <c r="N223">
        <v>0</v>
      </c>
      <c r="O223">
        <v>11</v>
      </c>
      <c r="P223" t="s">
        <v>3186</v>
      </c>
      <c r="Q223" t="s">
        <v>3186</v>
      </c>
      <c r="R223" t="s">
        <v>3186</v>
      </c>
      <c r="S223" t="s">
        <v>3186</v>
      </c>
      <c r="T223" t="s">
        <v>3186</v>
      </c>
      <c r="U223" t="s">
        <v>3186</v>
      </c>
      <c r="V223" t="s">
        <v>3186</v>
      </c>
      <c r="W223" t="s">
        <v>3002</v>
      </c>
      <c r="X223" t="s">
        <v>3381</v>
      </c>
      <c r="Y223" t="s">
        <v>3186</v>
      </c>
      <c r="Z223" s="1" t="s">
        <v>3793</v>
      </c>
      <c r="AA223" t="s">
        <v>3363</v>
      </c>
      <c r="AB223" t="s">
        <v>3186</v>
      </c>
      <c r="AC223">
        <v>4</v>
      </c>
      <c r="AD223" t="s">
        <v>3434</v>
      </c>
      <c r="AE223">
        <v>0.5</v>
      </c>
      <c r="AF223">
        <v>0.5</v>
      </c>
      <c r="AG223" t="s">
        <v>3836</v>
      </c>
      <c r="AH223" t="s">
        <v>3186</v>
      </c>
      <c r="AI223">
        <v>1</v>
      </c>
      <c r="AJ223" t="s">
        <v>3186</v>
      </c>
      <c r="AK223" t="s">
        <v>3442</v>
      </c>
      <c r="AL223">
        <v>0.7</v>
      </c>
      <c r="AM223">
        <v>0.7</v>
      </c>
      <c r="AN223">
        <v>8</v>
      </c>
      <c r="AO223" t="s">
        <v>3186</v>
      </c>
      <c r="AP223" t="s">
        <v>3186</v>
      </c>
      <c r="AQ223" t="s">
        <v>3186</v>
      </c>
      <c r="AR223" t="s">
        <v>3186</v>
      </c>
      <c r="AS223" t="s">
        <v>3186</v>
      </c>
      <c r="AT223">
        <v>1</v>
      </c>
      <c r="AU223">
        <v>1</v>
      </c>
      <c r="AV223">
        <v>12</v>
      </c>
      <c r="AW223" t="s">
        <v>3434</v>
      </c>
      <c r="AX223">
        <v>0</v>
      </c>
    </row>
    <row r="224" spans="1:50" outlineLevel="1" x14ac:dyDescent="0.2">
      <c r="A224" t="s">
        <v>4485</v>
      </c>
      <c r="B224" t="s">
        <v>3862</v>
      </c>
      <c r="C224" t="s">
        <v>3835</v>
      </c>
      <c r="D224">
        <v>13</v>
      </c>
      <c r="E224">
        <v>24</v>
      </c>
      <c r="F224">
        <v>10</v>
      </c>
      <c r="G224">
        <v>6</v>
      </c>
      <c r="H224" t="s">
        <v>3833</v>
      </c>
      <c r="I224" t="s">
        <v>3423</v>
      </c>
      <c r="J224" t="s">
        <v>3368</v>
      </c>
      <c r="K224">
        <v>0.8</v>
      </c>
      <c r="L224" t="s">
        <v>1382</v>
      </c>
      <c r="M224" t="s">
        <v>3381</v>
      </c>
      <c r="N224">
        <v>0</v>
      </c>
      <c r="O224">
        <v>11</v>
      </c>
      <c r="P224" t="s">
        <v>3186</v>
      </c>
      <c r="Q224" t="s">
        <v>3186</v>
      </c>
      <c r="R224" t="s">
        <v>3186</v>
      </c>
      <c r="S224" t="s">
        <v>3186</v>
      </c>
      <c r="T224" t="s">
        <v>3186</v>
      </c>
      <c r="U224" t="s">
        <v>3186</v>
      </c>
      <c r="V224" t="s">
        <v>3186</v>
      </c>
      <c r="W224" t="s">
        <v>3002</v>
      </c>
      <c r="X224" t="s">
        <v>3381</v>
      </c>
      <c r="Y224" t="s">
        <v>3186</v>
      </c>
      <c r="Z224" s="1" t="s">
        <v>3793</v>
      </c>
      <c r="AA224" t="s">
        <v>3363</v>
      </c>
      <c r="AB224" t="s">
        <v>3186</v>
      </c>
      <c r="AC224">
        <v>3</v>
      </c>
      <c r="AD224" t="s">
        <v>3434</v>
      </c>
      <c r="AE224">
        <v>0.5</v>
      </c>
      <c r="AF224">
        <v>0.5</v>
      </c>
      <c r="AG224" t="s">
        <v>3836</v>
      </c>
      <c r="AH224" t="s">
        <v>3186</v>
      </c>
      <c r="AI224">
        <v>1</v>
      </c>
      <c r="AJ224" t="s">
        <v>3186</v>
      </c>
      <c r="AK224" t="s">
        <v>3442</v>
      </c>
      <c r="AL224">
        <v>0.7</v>
      </c>
      <c r="AM224">
        <v>0.7</v>
      </c>
      <c r="AN224">
        <v>8</v>
      </c>
      <c r="AO224" t="s">
        <v>3186</v>
      </c>
      <c r="AP224" t="s">
        <v>3186</v>
      </c>
      <c r="AQ224" t="s">
        <v>3186</v>
      </c>
      <c r="AR224" t="s">
        <v>3186</v>
      </c>
      <c r="AS224" t="s">
        <v>3186</v>
      </c>
      <c r="AT224">
        <v>1</v>
      </c>
      <c r="AU224">
        <v>1</v>
      </c>
      <c r="AV224">
        <v>12</v>
      </c>
      <c r="AW224" t="s">
        <v>3434</v>
      </c>
      <c r="AX224">
        <v>0</v>
      </c>
    </row>
    <row r="225" spans="1:50" outlineLevel="1" x14ac:dyDescent="0.2">
      <c r="A225" t="s">
        <v>4486</v>
      </c>
      <c r="B225" t="s">
        <v>3849</v>
      </c>
      <c r="C225" t="s">
        <v>3835</v>
      </c>
      <c r="D225">
        <v>13</v>
      </c>
      <c r="E225">
        <v>24</v>
      </c>
      <c r="F225">
        <v>10</v>
      </c>
      <c r="G225">
        <v>6</v>
      </c>
      <c r="H225" t="s">
        <v>3833</v>
      </c>
      <c r="I225" t="s">
        <v>3423</v>
      </c>
      <c r="J225" t="s">
        <v>3368</v>
      </c>
      <c r="K225">
        <v>0.8</v>
      </c>
      <c r="L225" t="s">
        <v>1381</v>
      </c>
      <c r="M225" t="s">
        <v>3381</v>
      </c>
      <c r="N225">
        <v>0</v>
      </c>
      <c r="O225">
        <v>11</v>
      </c>
      <c r="P225" t="s">
        <v>3186</v>
      </c>
      <c r="Q225" t="s">
        <v>3186</v>
      </c>
      <c r="R225" t="s">
        <v>3186</v>
      </c>
      <c r="S225" t="s">
        <v>3186</v>
      </c>
      <c r="T225" t="s">
        <v>3186</v>
      </c>
      <c r="U225" t="s">
        <v>3186</v>
      </c>
      <c r="V225" t="s">
        <v>3186</v>
      </c>
      <c r="W225" t="s">
        <v>3002</v>
      </c>
      <c r="X225" t="s">
        <v>3381</v>
      </c>
      <c r="Y225" t="s">
        <v>3186</v>
      </c>
      <c r="Z225" s="1" t="s">
        <v>3793</v>
      </c>
      <c r="AA225" t="s">
        <v>3363</v>
      </c>
      <c r="AB225" t="s">
        <v>3186</v>
      </c>
      <c r="AC225">
        <v>4</v>
      </c>
      <c r="AD225" t="s">
        <v>3434</v>
      </c>
      <c r="AE225">
        <v>0.5</v>
      </c>
      <c r="AF225">
        <v>0.5</v>
      </c>
      <c r="AG225" t="s">
        <v>3836</v>
      </c>
      <c r="AH225" t="s">
        <v>3186</v>
      </c>
      <c r="AI225">
        <v>1</v>
      </c>
      <c r="AJ225" t="s">
        <v>3186</v>
      </c>
      <c r="AK225" t="s">
        <v>3442</v>
      </c>
      <c r="AL225">
        <v>0.7</v>
      </c>
      <c r="AM225">
        <v>0.7</v>
      </c>
      <c r="AN225">
        <v>8</v>
      </c>
      <c r="AO225" t="s">
        <v>3186</v>
      </c>
      <c r="AP225" t="s">
        <v>3186</v>
      </c>
      <c r="AQ225" t="s">
        <v>3186</v>
      </c>
      <c r="AR225" t="s">
        <v>3186</v>
      </c>
      <c r="AS225" t="s">
        <v>3186</v>
      </c>
      <c r="AT225">
        <v>1</v>
      </c>
      <c r="AU225">
        <v>1</v>
      </c>
      <c r="AV225">
        <v>12</v>
      </c>
      <c r="AW225" t="s">
        <v>3434</v>
      </c>
      <c r="AX225">
        <v>0</v>
      </c>
    </row>
    <row r="226" spans="1:50" outlineLevel="1" x14ac:dyDescent="0.2">
      <c r="A226" t="s">
        <v>4487</v>
      </c>
      <c r="B226" t="s">
        <v>3863</v>
      </c>
      <c r="C226" t="s">
        <v>3835</v>
      </c>
      <c r="D226">
        <v>13</v>
      </c>
      <c r="E226">
        <v>24</v>
      </c>
      <c r="F226">
        <v>10</v>
      </c>
      <c r="G226">
        <v>6</v>
      </c>
      <c r="H226" t="s">
        <v>3833</v>
      </c>
      <c r="I226" t="s">
        <v>3423</v>
      </c>
      <c r="J226" t="s">
        <v>3368</v>
      </c>
      <c r="K226">
        <v>0.8</v>
      </c>
      <c r="L226" t="s">
        <v>1382</v>
      </c>
      <c r="M226" t="s">
        <v>3381</v>
      </c>
      <c r="N226">
        <v>0</v>
      </c>
      <c r="O226">
        <v>11</v>
      </c>
      <c r="P226" t="s">
        <v>3186</v>
      </c>
      <c r="Q226" t="s">
        <v>3186</v>
      </c>
      <c r="R226" t="s">
        <v>3186</v>
      </c>
      <c r="S226" t="s">
        <v>3186</v>
      </c>
      <c r="T226" t="s">
        <v>3186</v>
      </c>
      <c r="U226" t="s">
        <v>3186</v>
      </c>
      <c r="V226" t="s">
        <v>3186</v>
      </c>
      <c r="W226" t="s">
        <v>3002</v>
      </c>
      <c r="X226" t="s">
        <v>3381</v>
      </c>
      <c r="Y226" t="s">
        <v>3186</v>
      </c>
      <c r="Z226" s="1" t="s">
        <v>3793</v>
      </c>
      <c r="AA226" t="s">
        <v>3363</v>
      </c>
      <c r="AB226" t="s">
        <v>3186</v>
      </c>
      <c r="AC226">
        <v>3</v>
      </c>
      <c r="AD226" t="s">
        <v>3434</v>
      </c>
      <c r="AE226">
        <v>0.5</v>
      </c>
      <c r="AF226">
        <v>0.5</v>
      </c>
      <c r="AG226" t="s">
        <v>3836</v>
      </c>
      <c r="AH226" t="s">
        <v>3186</v>
      </c>
      <c r="AI226">
        <v>1</v>
      </c>
      <c r="AJ226" t="s">
        <v>3186</v>
      </c>
      <c r="AK226" t="s">
        <v>3442</v>
      </c>
      <c r="AL226">
        <v>0.7</v>
      </c>
      <c r="AM226">
        <v>0.7</v>
      </c>
      <c r="AN226">
        <v>8</v>
      </c>
      <c r="AO226" t="s">
        <v>3186</v>
      </c>
      <c r="AP226" t="s">
        <v>3186</v>
      </c>
      <c r="AQ226" t="s">
        <v>3186</v>
      </c>
      <c r="AR226" t="s">
        <v>3186</v>
      </c>
      <c r="AS226" t="s">
        <v>3186</v>
      </c>
      <c r="AT226">
        <v>1</v>
      </c>
      <c r="AU226">
        <v>1</v>
      </c>
      <c r="AV226">
        <v>12</v>
      </c>
      <c r="AW226" t="s">
        <v>3434</v>
      </c>
      <c r="AX226">
        <v>0</v>
      </c>
    </row>
    <row r="227" spans="1:50" outlineLevel="1" x14ac:dyDescent="0.2">
      <c r="A227" t="s">
        <v>4488</v>
      </c>
      <c r="B227" t="s">
        <v>3850</v>
      </c>
      <c r="C227" t="s">
        <v>3835</v>
      </c>
      <c r="D227">
        <v>13</v>
      </c>
      <c r="E227">
        <v>24</v>
      </c>
      <c r="F227">
        <v>10</v>
      </c>
      <c r="G227">
        <v>6</v>
      </c>
      <c r="H227" t="s">
        <v>3833</v>
      </c>
      <c r="I227" t="s">
        <v>3423</v>
      </c>
      <c r="J227" t="s">
        <v>3368</v>
      </c>
      <c r="K227">
        <v>0.8</v>
      </c>
      <c r="L227" t="s">
        <v>1381</v>
      </c>
      <c r="M227" t="s">
        <v>3381</v>
      </c>
      <c r="N227">
        <v>0</v>
      </c>
      <c r="O227">
        <v>11</v>
      </c>
      <c r="P227" t="s">
        <v>3186</v>
      </c>
      <c r="Q227" t="s">
        <v>3186</v>
      </c>
      <c r="R227" t="s">
        <v>3186</v>
      </c>
      <c r="S227" t="s">
        <v>3186</v>
      </c>
      <c r="T227" t="s">
        <v>3186</v>
      </c>
      <c r="U227" t="s">
        <v>3186</v>
      </c>
      <c r="V227" t="s">
        <v>3186</v>
      </c>
      <c r="W227" t="s">
        <v>3002</v>
      </c>
      <c r="X227" t="s">
        <v>3381</v>
      </c>
      <c r="Y227" t="s">
        <v>3186</v>
      </c>
      <c r="Z227" s="1" t="s">
        <v>3793</v>
      </c>
      <c r="AA227" t="s">
        <v>3363</v>
      </c>
      <c r="AB227" t="s">
        <v>3186</v>
      </c>
      <c r="AC227">
        <v>4</v>
      </c>
      <c r="AD227" t="s">
        <v>3434</v>
      </c>
      <c r="AE227">
        <v>0.5</v>
      </c>
      <c r="AF227">
        <v>0.5</v>
      </c>
      <c r="AG227" t="s">
        <v>3836</v>
      </c>
      <c r="AH227" t="s">
        <v>3186</v>
      </c>
      <c r="AI227">
        <v>1</v>
      </c>
      <c r="AJ227" t="s">
        <v>3186</v>
      </c>
      <c r="AK227" t="s">
        <v>3442</v>
      </c>
      <c r="AL227">
        <v>0.7</v>
      </c>
      <c r="AM227">
        <v>0.7</v>
      </c>
      <c r="AN227">
        <v>8</v>
      </c>
      <c r="AO227" t="s">
        <v>3186</v>
      </c>
      <c r="AP227" t="s">
        <v>3186</v>
      </c>
      <c r="AQ227" t="s">
        <v>3186</v>
      </c>
      <c r="AR227" t="s">
        <v>3186</v>
      </c>
      <c r="AS227" t="s">
        <v>3186</v>
      </c>
      <c r="AT227">
        <v>1</v>
      </c>
      <c r="AU227">
        <v>1</v>
      </c>
      <c r="AV227">
        <v>12</v>
      </c>
      <c r="AW227" t="s">
        <v>3434</v>
      </c>
      <c r="AX227">
        <v>0</v>
      </c>
    </row>
    <row r="228" spans="1:50" outlineLevel="1" x14ac:dyDescent="0.2">
      <c r="A228" t="s">
        <v>4489</v>
      </c>
      <c r="B228" t="s">
        <v>3864</v>
      </c>
      <c r="C228" t="s">
        <v>3835</v>
      </c>
      <c r="D228">
        <v>13</v>
      </c>
      <c r="E228">
        <v>24</v>
      </c>
      <c r="F228">
        <v>10</v>
      </c>
      <c r="G228">
        <v>6</v>
      </c>
      <c r="H228" t="s">
        <v>3833</v>
      </c>
      <c r="I228" t="s">
        <v>3423</v>
      </c>
      <c r="J228" t="s">
        <v>3368</v>
      </c>
      <c r="K228">
        <v>0.8</v>
      </c>
      <c r="L228" t="s">
        <v>1382</v>
      </c>
      <c r="M228" t="s">
        <v>3381</v>
      </c>
      <c r="N228">
        <v>0</v>
      </c>
      <c r="O228">
        <v>11</v>
      </c>
      <c r="P228" t="s">
        <v>3186</v>
      </c>
      <c r="Q228" t="s">
        <v>3186</v>
      </c>
      <c r="R228" t="s">
        <v>3186</v>
      </c>
      <c r="S228" t="s">
        <v>3186</v>
      </c>
      <c r="T228" t="s">
        <v>3186</v>
      </c>
      <c r="U228" t="s">
        <v>3186</v>
      </c>
      <c r="V228" t="s">
        <v>3186</v>
      </c>
      <c r="W228" t="s">
        <v>3002</v>
      </c>
      <c r="X228" t="s">
        <v>3381</v>
      </c>
      <c r="Y228" t="s">
        <v>3186</v>
      </c>
      <c r="Z228" s="1" t="s">
        <v>3793</v>
      </c>
      <c r="AA228" t="s">
        <v>3363</v>
      </c>
      <c r="AB228" t="s">
        <v>3186</v>
      </c>
      <c r="AC228">
        <v>3</v>
      </c>
      <c r="AD228" t="s">
        <v>3434</v>
      </c>
      <c r="AE228">
        <v>0.5</v>
      </c>
      <c r="AF228">
        <v>0.5</v>
      </c>
      <c r="AG228" t="s">
        <v>3836</v>
      </c>
      <c r="AH228" t="s">
        <v>3186</v>
      </c>
      <c r="AI228">
        <v>1</v>
      </c>
      <c r="AJ228" t="s">
        <v>3186</v>
      </c>
      <c r="AK228" t="s">
        <v>3442</v>
      </c>
      <c r="AL228">
        <v>0.7</v>
      </c>
      <c r="AM228">
        <v>0.7</v>
      </c>
      <c r="AN228">
        <v>8</v>
      </c>
      <c r="AO228" t="s">
        <v>3186</v>
      </c>
      <c r="AP228" t="s">
        <v>3186</v>
      </c>
      <c r="AQ228" t="s">
        <v>3186</v>
      </c>
      <c r="AR228" t="s">
        <v>3186</v>
      </c>
      <c r="AS228" t="s">
        <v>3186</v>
      </c>
      <c r="AT228">
        <v>1</v>
      </c>
      <c r="AU228">
        <v>1</v>
      </c>
      <c r="AV228">
        <v>12</v>
      </c>
      <c r="AW228" t="s">
        <v>3434</v>
      </c>
      <c r="AX228">
        <v>0</v>
      </c>
    </row>
    <row r="229" spans="1:50" outlineLevel="1" x14ac:dyDescent="0.2">
      <c r="A229" t="s">
        <v>4490</v>
      </c>
      <c r="B229" t="s">
        <v>3851</v>
      </c>
      <c r="C229" t="s">
        <v>3835</v>
      </c>
      <c r="D229">
        <v>13</v>
      </c>
      <c r="E229">
        <v>24</v>
      </c>
      <c r="F229">
        <v>10</v>
      </c>
      <c r="G229">
        <v>6</v>
      </c>
      <c r="H229" t="s">
        <v>3833</v>
      </c>
      <c r="I229" t="s">
        <v>3423</v>
      </c>
      <c r="J229" t="s">
        <v>3368</v>
      </c>
      <c r="K229">
        <v>0.8</v>
      </c>
      <c r="L229" t="s">
        <v>1381</v>
      </c>
      <c r="M229" t="s">
        <v>3381</v>
      </c>
      <c r="N229">
        <v>0</v>
      </c>
      <c r="O229">
        <v>11</v>
      </c>
      <c r="P229" t="s">
        <v>3186</v>
      </c>
      <c r="Q229" t="s">
        <v>3186</v>
      </c>
      <c r="R229" t="s">
        <v>3186</v>
      </c>
      <c r="S229" t="s">
        <v>3186</v>
      </c>
      <c r="T229" t="s">
        <v>3186</v>
      </c>
      <c r="U229" t="s">
        <v>3186</v>
      </c>
      <c r="V229" t="s">
        <v>3186</v>
      </c>
      <c r="W229" t="s">
        <v>3002</v>
      </c>
      <c r="X229" t="s">
        <v>3381</v>
      </c>
      <c r="Y229" t="s">
        <v>3186</v>
      </c>
      <c r="Z229" s="1" t="s">
        <v>3793</v>
      </c>
      <c r="AA229" t="s">
        <v>3363</v>
      </c>
      <c r="AB229" t="s">
        <v>3186</v>
      </c>
      <c r="AC229">
        <v>4</v>
      </c>
      <c r="AD229" t="s">
        <v>3434</v>
      </c>
      <c r="AE229">
        <v>0.5</v>
      </c>
      <c r="AF229">
        <v>0.5</v>
      </c>
      <c r="AG229" t="s">
        <v>3836</v>
      </c>
      <c r="AH229" t="s">
        <v>3186</v>
      </c>
      <c r="AI229">
        <v>1</v>
      </c>
      <c r="AJ229" t="s">
        <v>3186</v>
      </c>
      <c r="AK229" t="s">
        <v>3442</v>
      </c>
      <c r="AL229">
        <v>0.7</v>
      </c>
      <c r="AM229">
        <v>0.7</v>
      </c>
      <c r="AN229">
        <v>8</v>
      </c>
      <c r="AO229" t="s">
        <v>3186</v>
      </c>
      <c r="AP229" t="s">
        <v>3186</v>
      </c>
      <c r="AQ229" t="s">
        <v>3186</v>
      </c>
      <c r="AR229" t="s">
        <v>3186</v>
      </c>
      <c r="AS229" t="s">
        <v>3186</v>
      </c>
      <c r="AT229">
        <v>1</v>
      </c>
      <c r="AU229">
        <v>1</v>
      </c>
      <c r="AV229">
        <v>12</v>
      </c>
      <c r="AW229" t="s">
        <v>3434</v>
      </c>
      <c r="AX229">
        <v>0</v>
      </c>
    </row>
    <row r="230" spans="1:50" outlineLevel="1" x14ac:dyDescent="0.2">
      <c r="A230" t="s">
        <v>4491</v>
      </c>
      <c r="B230" t="s">
        <v>3865</v>
      </c>
      <c r="C230" t="s">
        <v>3835</v>
      </c>
      <c r="D230">
        <v>13</v>
      </c>
      <c r="E230">
        <v>24</v>
      </c>
      <c r="F230">
        <v>10</v>
      </c>
      <c r="G230">
        <v>6</v>
      </c>
      <c r="H230" t="s">
        <v>3833</v>
      </c>
      <c r="I230" t="s">
        <v>3423</v>
      </c>
      <c r="J230" t="s">
        <v>3368</v>
      </c>
      <c r="K230">
        <v>0.8</v>
      </c>
      <c r="L230" t="s">
        <v>1382</v>
      </c>
      <c r="M230" t="s">
        <v>3381</v>
      </c>
      <c r="N230">
        <v>0</v>
      </c>
      <c r="O230">
        <v>11</v>
      </c>
      <c r="P230" t="s">
        <v>3186</v>
      </c>
      <c r="Q230" t="s">
        <v>3186</v>
      </c>
      <c r="R230" t="s">
        <v>3186</v>
      </c>
      <c r="S230" t="s">
        <v>3186</v>
      </c>
      <c r="T230" t="s">
        <v>3186</v>
      </c>
      <c r="U230" t="s">
        <v>3186</v>
      </c>
      <c r="V230" t="s">
        <v>3186</v>
      </c>
      <c r="W230" t="s">
        <v>3002</v>
      </c>
      <c r="X230" t="s">
        <v>3381</v>
      </c>
      <c r="Y230" t="s">
        <v>3186</v>
      </c>
      <c r="Z230" s="1" t="s">
        <v>3793</v>
      </c>
      <c r="AA230" t="s">
        <v>3363</v>
      </c>
      <c r="AB230" t="s">
        <v>3186</v>
      </c>
      <c r="AC230">
        <v>3</v>
      </c>
      <c r="AD230" t="s">
        <v>3434</v>
      </c>
      <c r="AE230">
        <v>0.5</v>
      </c>
      <c r="AF230">
        <v>0.5</v>
      </c>
      <c r="AG230" t="s">
        <v>3836</v>
      </c>
      <c r="AH230" t="s">
        <v>3186</v>
      </c>
      <c r="AI230">
        <v>1</v>
      </c>
      <c r="AJ230" t="s">
        <v>3186</v>
      </c>
      <c r="AK230" t="s">
        <v>3442</v>
      </c>
      <c r="AL230">
        <v>0.7</v>
      </c>
      <c r="AM230">
        <v>0.7</v>
      </c>
      <c r="AN230">
        <v>8</v>
      </c>
      <c r="AO230" t="s">
        <v>3186</v>
      </c>
      <c r="AP230" t="s">
        <v>3186</v>
      </c>
      <c r="AQ230" t="s">
        <v>3186</v>
      </c>
      <c r="AR230" t="s">
        <v>3186</v>
      </c>
      <c r="AS230" t="s">
        <v>3186</v>
      </c>
      <c r="AT230">
        <v>1</v>
      </c>
      <c r="AU230">
        <v>1</v>
      </c>
      <c r="AV230">
        <v>12</v>
      </c>
      <c r="AW230" t="s">
        <v>3434</v>
      </c>
      <c r="AX230">
        <v>0</v>
      </c>
    </row>
    <row r="231" spans="1:50" outlineLevel="1" x14ac:dyDescent="0.2">
      <c r="A231" t="s">
        <v>4492</v>
      </c>
      <c r="B231" t="s">
        <v>3852</v>
      </c>
      <c r="C231" t="s">
        <v>3835</v>
      </c>
      <c r="D231">
        <v>13</v>
      </c>
      <c r="E231">
        <v>24</v>
      </c>
      <c r="F231">
        <v>10</v>
      </c>
      <c r="G231">
        <v>6</v>
      </c>
      <c r="H231" t="s">
        <v>3833</v>
      </c>
      <c r="I231" t="s">
        <v>3423</v>
      </c>
      <c r="J231" t="s">
        <v>3368</v>
      </c>
      <c r="K231">
        <v>0.8</v>
      </c>
      <c r="L231" t="s">
        <v>1381</v>
      </c>
      <c r="M231" t="s">
        <v>3381</v>
      </c>
      <c r="N231">
        <v>0</v>
      </c>
      <c r="O231">
        <v>11</v>
      </c>
      <c r="P231" t="s">
        <v>3186</v>
      </c>
      <c r="Q231" t="s">
        <v>3186</v>
      </c>
      <c r="R231" t="s">
        <v>3186</v>
      </c>
      <c r="S231" t="s">
        <v>3186</v>
      </c>
      <c r="T231" t="s">
        <v>3186</v>
      </c>
      <c r="U231" t="s">
        <v>3186</v>
      </c>
      <c r="V231" t="s">
        <v>3186</v>
      </c>
      <c r="W231" t="s">
        <v>3002</v>
      </c>
      <c r="X231" t="s">
        <v>3381</v>
      </c>
      <c r="Y231" t="s">
        <v>3186</v>
      </c>
      <c r="Z231" s="1" t="s">
        <v>3793</v>
      </c>
      <c r="AA231" t="s">
        <v>3363</v>
      </c>
      <c r="AB231" t="s">
        <v>3186</v>
      </c>
      <c r="AC231">
        <v>4</v>
      </c>
      <c r="AD231" t="s">
        <v>3434</v>
      </c>
      <c r="AE231">
        <v>0.5</v>
      </c>
      <c r="AF231">
        <v>0.5</v>
      </c>
      <c r="AG231" t="s">
        <v>3836</v>
      </c>
      <c r="AH231" t="s">
        <v>3186</v>
      </c>
      <c r="AI231">
        <v>1</v>
      </c>
      <c r="AJ231" t="s">
        <v>3186</v>
      </c>
      <c r="AK231" t="s">
        <v>3442</v>
      </c>
      <c r="AL231">
        <v>0.7</v>
      </c>
      <c r="AM231">
        <v>0.7</v>
      </c>
      <c r="AN231">
        <v>8</v>
      </c>
      <c r="AO231" t="s">
        <v>3186</v>
      </c>
      <c r="AP231" t="s">
        <v>3186</v>
      </c>
      <c r="AQ231" t="s">
        <v>3186</v>
      </c>
      <c r="AR231" t="s">
        <v>3186</v>
      </c>
      <c r="AS231" t="s">
        <v>3186</v>
      </c>
      <c r="AT231">
        <v>1</v>
      </c>
      <c r="AU231">
        <v>1</v>
      </c>
      <c r="AV231">
        <v>12</v>
      </c>
      <c r="AW231" t="s">
        <v>3434</v>
      </c>
      <c r="AX231">
        <v>0</v>
      </c>
    </row>
    <row r="232" spans="1:50" outlineLevel="1" x14ac:dyDescent="0.2">
      <c r="A232" t="s">
        <v>4493</v>
      </c>
      <c r="B232" t="s">
        <v>3866</v>
      </c>
      <c r="C232" t="s">
        <v>3835</v>
      </c>
      <c r="D232">
        <v>13</v>
      </c>
      <c r="E232">
        <v>24</v>
      </c>
      <c r="F232">
        <v>10</v>
      </c>
      <c r="G232">
        <v>6</v>
      </c>
      <c r="H232" t="s">
        <v>3833</v>
      </c>
      <c r="I232" t="s">
        <v>3423</v>
      </c>
      <c r="J232" t="s">
        <v>3368</v>
      </c>
      <c r="K232">
        <v>0.8</v>
      </c>
      <c r="L232" t="s">
        <v>1382</v>
      </c>
      <c r="M232" t="s">
        <v>3381</v>
      </c>
      <c r="N232">
        <v>0</v>
      </c>
      <c r="O232">
        <v>11</v>
      </c>
      <c r="P232" t="s">
        <v>3186</v>
      </c>
      <c r="Q232" t="s">
        <v>3186</v>
      </c>
      <c r="R232" t="s">
        <v>3186</v>
      </c>
      <c r="S232" t="s">
        <v>3186</v>
      </c>
      <c r="T232" t="s">
        <v>3186</v>
      </c>
      <c r="U232" t="s">
        <v>3186</v>
      </c>
      <c r="V232" t="s">
        <v>3186</v>
      </c>
      <c r="W232" t="s">
        <v>3002</v>
      </c>
      <c r="X232" t="s">
        <v>3381</v>
      </c>
      <c r="Y232" t="s">
        <v>3186</v>
      </c>
      <c r="Z232" s="1" t="s">
        <v>3793</v>
      </c>
      <c r="AA232" t="s">
        <v>3363</v>
      </c>
      <c r="AB232" t="s">
        <v>3186</v>
      </c>
      <c r="AC232">
        <v>3</v>
      </c>
      <c r="AD232" t="s">
        <v>3434</v>
      </c>
      <c r="AE232">
        <v>0.5</v>
      </c>
      <c r="AF232">
        <v>0.5</v>
      </c>
      <c r="AG232" t="s">
        <v>3836</v>
      </c>
      <c r="AH232" t="s">
        <v>3186</v>
      </c>
      <c r="AI232">
        <v>1</v>
      </c>
      <c r="AJ232" t="s">
        <v>3186</v>
      </c>
      <c r="AK232" t="s">
        <v>3442</v>
      </c>
      <c r="AL232">
        <v>0.7</v>
      </c>
      <c r="AM232">
        <v>0.7</v>
      </c>
      <c r="AN232">
        <v>8</v>
      </c>
      <c r="AO232" t="s">
        <v>3186</v>
      </c>
      <c r="AP232" t="s">
        <v>3186</v>
      </c>
      <c r="AQ232" t="s">
        <v>3186</v>
      </c>
      <c r="AR232" t="s">
        <v>3186</v>
      </c>
      <c r="AS232" t="s">
        <v>3186</v>
      </c>
      <c r="AT232">
        <v>1</v>
      </c>
      <c r="AU232">
        <v>1</v>
      </c>
      <c r="AV232">
        <v>12</v>
      </c>
      <c r="AW232" t="s">
        <v>3434</v>
      </c>
      <c r="AX232">
        <v>0</v>
      </c>
    </row>
    <row r="233" spans="1:50" outlineLevel="1" x14ac:dyDescent="0.2">
      <c r="A233" t="s">
        <v>4494</v>
      </c>
      <c r="B233" t="s">
        <v>3853</v>
      </c>
      <c r="C233" t="s">
        <v>3835</v>
      </c>
      <c r="D233">
        <v>13</v>
      </c>
      <c r="E233">
        <v>24</v>
      </c>
      <c r="F233">
        <v>10</v>
      </c>
      <c r="G233">
        <v>6</v>
      </c>
      <c r="H233" t="s">
        <v>3833</v>
      </c>
      <c r="I233" t="s">
        <v>3423</v>
      </c>
      <c r="J233" t="s">
        <v>3368</v>
      </c>
      <c r="K233">
        <v>0.8</v>
      </c>
      <c r="L233" t="s">
        <v>1381</v>
      </c>
      <c r="M233" t="s">
        <v>3381</v>
      </c>
      <c r="N233">
        <v>0</v>
      </c>
      <c r="O233">
        <v>11</v>
      </c>
      <c r="P233" t="s">
        <v>3186</v>
      </c>
      <c r="Q233" t="s">
        <v>3186</v>
      </c>
      <c r="R233" t="s">
        <v>3186</v>
      </c>
      <c r="S233" t="s">
        <v>3186</v>
      </c>
      <c r="T233" t="s">
        <v>3186</v>
      </c>
      <c r="U233" t="s">
        <v>3186</v>
      </c>
      <c r="V233" t="s">
        <v>3186</v>
      </c>
      <c r="W233" t="s">
        <v>3002</v>
      </c>
      <c r="X233" t="s">
        <v>3381</v>
      </c>
      <c r="Y233" t="s">
        <v>3186</v>
      </c>
      <c r="Z233" s="1" t="s">
        <v>3793</v>
      </c>
      <c r="AA233" t="s">
        <v>3363</v>
      </c>
      <c r="AB233" t="s">
        <v>3186</v>
      </c>
      <c r="AC233">
        <v>4</v>
      </c>
      <c r="AD233" t="s">
        <v>3434</v>
      </c>
      <c r="AE233">
        <v>0.5</v>
      </c>
      <c r="AF233">
        <v>0.5</v>
      </c>
      <c r="AG233" t="s">
        <v>3836</v>
      </c>
      <c r="AH233" t="s">
        <v>3186</v>
      </c>
      <c r="AI233">
        <v>1</v>
      </c>
      <c r="AJ233" t="s">
        <v>3186</v>
      </c>
      <c r="AK233" t="s">
        <v>3442</v>
      </c>
      <c r="AL233">
        <v>0.7</v>
      </c>
      <c r="AM233">
        <v>0.7</v>
      </c>
      <c r="AN233">
        <v>8</v>
      </c>
      <c r="AO233" t="s">
        <v>3186</v>
      </c>
      <c r="AP233" t="s">
        <v>3186</v>
      </c>
      <c r="AQ233" t="s">
        <v>3186</v>
      </c>
      <c r="AR233" t="s">
        <v>3186</v>
      </c>
      <c r="AS233" t="s">
        <v>3186</v>
      </c>
      <c r="AT233">
        <v>1</v>
      </c>
      <c r="AU233">
        <v>1</v>
      </c>
      <c r="AV233">
        <v>12</v>
      </c>
      <c r="AW233" t="s">
        <v>3434</v>
      </c>
      <c r="AX233">
        <v>0</v>
      </c>
    </row>
    <row r="234" spans="1:50" outlineLevel="1" x14ac:dyDescent="0.2">
      <c r="A234" t="s">
        <v>4495</v>
      </c>
      <c r="B234" t="s">
        <v>3867</v>
      </c>
      <c r="C234" t="s">
        <v>3835</v>
      </c>
      <c r="D234">
        <v>13</v>
      </c>
      <c r="E234">
        <v>24</v>
      </c>
      <c r="F234">
        <v>10</v>
      </c>
      <c r="G234">
        <v>6</v>
      </c>
      <c r="H234" t="s">
        <v>3833</v>
      </c>
      <c r="I234" t="s">
        <v>3423</v>
      </c>
      <c r="J234" t="s">
        <v>3368</v>
      </c>
      <c r="K234">
        <v>0.8</v>
      </c>
      <c r="L234" t="s">
        <v>1382</v>
      </c>
      <c r="M234" t="s">
        <v>3381</v>
      </c>
      <c r="N234">
        <v>0</v>
      </c>
      <c r="O234">
        <v>11</v>
      </c>
      <c r="P234" t="s">
        <v>3186</v>
      </c>
      <c r="Q234" t="s">
        <v>3186</v>
      </c>
      <c r="R234" t="s">
        <v>3186</v>
      </c>
      <c r="S234" t="s">
        <v>3186</v>
      </c>
      <c r="T234" t="s">
        <v>3186</v>
      </c>
      <c r="U234" t="s">
        <v>3186</v>
      </c>
      <c r="V234" t="s">
        <v>3186</v>
      </c>
      <c r="W234" t="s">
        <v>3002</v>
      </c>
      <c r="X234" t="s">
        <v>3381</v>
      </c>
      <c r="Y234" t="s">
        <v>3186</v>
      </c>
      <c r="Z234" s="1" t="s">
        <v>3793</v>
      </c>
      <c r="AA234" t="s">
        <v>3363</v>
      </c>
      <c r="AB234" t="s">
        <v>3186</v>
      </c>
      <c r="AC234">
        <v>3</v>
      </c>
      <c r="AD234" t="s">
        <v>3434</v>
      </c>
      <c r="AE234">
        <v>0.5</v>
      </c>
      <c r="AF234">
        <v>0.5</v>
      </c>
      <c r="AG234" t="s">
        <v>3836</v>
      </c>
      <c r="AH234" t="s">
        <v>3186</v>
      </c>
      <c r="AI234">
        <v>1</v>
      </c>
      <c r="AJ234" t="s">
        <v>3186</v>
      </c>
      <c r="AK234" t="s">
        <v>3442</v>
      </c>
      <c r="AL234">
        <v>0.7</v>
      </c>
      <c r="AM234">
        <v>0.7</v>
      </c>
      <c r="AN234">
        <v>8</v>
      </c>
      <c r="AO234" t="s">
        <v>3186</v>
      </c>
      <c r="AP234" t="s">
        <v>3186</v>
      </c>
      <c r="AQ234" t="s">
        <v>3186</v>
      </c>
      <c r="AR234" t="s">
        <v>3186</v>
      </c>
      <c r="AS234" t="s">
        <v>3186</v>
      </c>
      <c r="AT234">
        <v>1</v>
      </c>
      <c r="AU234">
        <v>1</v>
      </c>
      <c r="AV234">
        <v>12</v>
      </c>
      <c r="AW234" t="s">
        <v>3434</v>
      </c>
      <c r="AX234">
        <v>0</v>
      </c>
    </row>
    <row r="235" spans="1:50" outlineLevel="1" x14ac:dyDescent="0.2">
      <c r="A235" t="s">
        <v>4496</v>
      </c>
      <c r="B235" t="s">
        <v>3854</v>
      </c>
      <c r="C235" t="s">
        <v>3835</v>
      </c>
      <c r="D235">
        <v>13</v>
      </c>
      <c r="E235">
        <v>24</v>
      </c>
      <c r="F235">
        <v>10</v>
      </c>
      <c r="G235">
        <v>6</v>
      </c>
      <c r="H235" t="s">
        <v>3833</v>
      </c>
      <c r="I235" t="s">
        <v>3423</v>
      </c>
      <c r="J235" t="s">
        <v>3368</v>
      </c>
      <c r="K235">
        <v>0.8</v>
      </c>
      <c r="L235" t="s">
        <v>1381</v>
      </c>
      <c r="M235" t="s">
        <v>3381</v>
      </c>
      <c r="N235">
        <v>0</v>
      </c>
      <c r="O235">
        <v>11</v>
      </c>
      <c r="P235" t="s">
        <v>3186</v>
      </c>
      <c r="Q235" t="s">
        <v>3186</v>
      </c>
      <c r="R235" t="s">
        <v>3186</v>
      </c>
      <c r="S235" t="s">
        <v>3186</v>
      </c>
      <c r="T235" t="s">
        <v>3186</v>
      </c>
      <c r="U235" t="s">
        <v>3186</v>
      </c>
      <c r="V235" t="s">
        <v>3186</v>
      </c>
      <c r="W235" t="s">
        <v>3002</v>
      </c>
      <c r="X235" t="s">
        <v>3381</v>
      </c>
      <c r="Y235" t="s">
        <v>3186</v>
      </c>
      <c r="Z235" s="1" t="s">
        <v>3793</v>
      </c>
      <c r="AA235" t="s">
        <v>3363</v>
      </c>
      <c r="AB235" t="s">
        <v>3186</v>
      </c>
      <c r="AC235">
        <v>4</v>
      </c>
      <c r="AD235" t="s">
        <v>3434</v>
      </c>
      <c r="AE235">
        <v>0.5</v>
      </c>
      <c r="AF235">
        <v>0.5</v>
      </c>
      <c r="AG235" t="s">
        <v>3836</v>
      </c>
      <c r="AH235" t="s">
        <v>3186</v>
      </c>
      <c r="AI235">
        <v>1</v>
      </c>
      <c r="AJ235" t="s">
        <v>3186</v>
      </c>
      <c r="AK235" t="s">
        <v>3442</v>
      </c>
      <c r="AL235">
        <v>0.7</v>
      </c>
      <c r="AM235">
        <v>0.7</v>
      </c>
      <c r="AN235">
        <v>8</v>
      </c>
      <c r="AO235" t="s">
        <v>3186</v>
      </c>
      <c r="AP235" t="s">
        <v>3186</v>
      </c>
      <c r="AQ235" t="s">
        <v>3186</v>
      </c>
      <c r="AR235" t="s">
        <v>3186</v>
      </c>
      <c r="AS235" t="s">
        <v>3186</v>
      </c>
      <c r="AT235">
        <v>1</v>
      </c>
      <c r="AU235">
        <v>1</v>
      </c>
      <c r="AV235">
        <v>12</v>
      </c>
      <c r="AW235" t="s">
        <v>3434</v>
      </c>
      <c r="AX235">
        <v>0</v>
      </c>
    </row>
    <row r="236" spans="1:50" outlineLevel="1" x14ac:dyDescent="0.2">
      <c r="A236" t="s">
        <v>4497</v>
      </c>
      <c r="B236" t="s">
        <v>3868</v>
      </c>
      <c r="C236" t="s">
        <v>3835</v>
      </c>
      <c r="D236">
        <v>13</v>
      </c>
      <c r="E236">
        <v>24</v>
      </c>
      <c r="F236">
        <v>10</v>
      </c>
      <c r="G236">
        <v>6</v>
      </c>
      <c r="H236" t="s">
        <v>3833</v>
      </c>
      <c r="I236" t="s">
        <v>3423</v>
      </c>
      <c r="J236" t="s">
        <v>3368</v>
      </c>
      <c r="K236">
        <v>0.8</v>
      </c>
      <c r="L236" t="s">
        <v>1382</v>
      </c>
      <c r="M236" t="s">
        <v>3381</v>
      </c>
      <c r="N236">
        <v>0</v>
      </c>
      <c r="O236">
        <v>11</v>
      </c>
      <c r="P236" t="s">
        <v>3186</v>
      </c>
      <c r="Q236" t="s">
        <v>3186</v>
      </c>
      <c r="R236" t="s">
        <v>3186</v>
      </c>
      <c r="S236" t="s">
        <v>3186</v>
      </c>
      <c r="T236" t="s">
        <v>3186</v>
      </c>
      <c r="U236" t="s">
        <v>3186</v>
      </c>
      <c r="V236" t="s">
        <v>3186</v>
      </c>
      <c r="W236" t="s">
        <v>3002</v>
      </c>
      <c r="X236" t="s">
        <v>3381</v>
      </c>
      <c r="Y236" t="s">
        <v>3186</v>
      </c>
      <c r="Z236" s="1" t="s">
        <v>3793</v>
      </c>
      <c r="AA236" t="s">
        <v>3363</v>
      </c>
      <c r="AB236" t="s">
        <v>3186</v>
      </c>
      <c r="AC236">
        <v>3</v>
      </c>
      <c r="AD236" t="s">
        <v>3434</v>
      </c>
      <c r="AE236">
        <v>0.5</v>
      </c>
      <c r="AF236">
        <v>0.5</v>
      </c>
      <c r="AG236" t="s">
        <v>3836</v>
      </c>
      <c r="AH236" t="s">
        <v>3186</v>
      </c>
      <c r="AI236">
        <v>1</v>
      </c>
      <c r="AJ236" t="s">
        <v>3186</v>
      </c>
      <c r="AK236" t="s">
        <v>3442</v>
      </c>
      <c r="AL236">
        <v>0.7</v>
      </c>
      <c r="AM236">
        <v>0.7</v>
      </c>
      <c r="AN236">
        <v>8</v>
      </c>
      <c r="AO236" t="s">
        <v>3186</v>
      </c>
      <c r="AP236" t="s">
        <v>3186</v>
      </c>
      <c r="AQ236" t="s">
        <v>3186</v>
      </c>
      <c r="AR236" t="s">
        <v>3186</v>
      </c>
      <c r="AS236" t="s">
        <v>3186</v>
      </c>
      <c r="AT236">
        <v>1</v>
      </c>
      <c r="AU236">
        <v>1</v>
      </c>
      <c r="AV236">
        <v>12</v>
      </c>
      <c r="AW236" t="s">
        <v>3434</v>
      </c>
      <c r="AX236">
        <v>0</v>
      </c>
    </row>
    <row r="237" spans="1:50" outlineLevel="1" x14ac:dyDescent="0.2">
      <c r="A237" t="s">
        <v>4498</v>
      </c>
      <c r="B237" t="s">
        <v>3855</v>
      </c>
      <c r="C237" t="s">
        <v>3835</v>
      </c>
      <c r="D237">
        <v>13</v>
      </c>
      <c r="E237">
        <v>24</v>
      </c>
      <c r="F237">
        <v>10</v>
      </c>
      <c r="G237">
        <v>6</v>
      </c>
      <c r="H237" t="s">
        <v>3833</v>
      </c>
      <c r="I237" t="s">
        <v>3423</v>
      </c>
      <c r="J237" t="s">
        <v>3368</v>
      </c>
      <c r="K237">
        <v>0.8</v>
      </c>
      <c r="L237" t="s">
        <v>1381</v>
      </c>
      <c r="M237" t="s">
        <v>3381</v>
      </c>
      <c r="N237">
        <v>0</v>
      </c>
      <c r="O237">
        <v>11</v>
      </c>
      <c r="P237" t="s">
        <v>3186</v>
      </c>
      <c r="Q237" t="s">
        <v>3186</v>
      </c>
      <c r="R237" t="s">
        <v>3186</v>
      </c>
      <c r="S237" t="s">
        <v>3186</v>
      </c>
      <c r="T237" t="s">
        <v>3186</v>
      </c>
      <c r="U237" t="s">
        <v>3186</v>
      </c>
      <c r="V237" t="s">
        <v>3186</v>
      </c>
      <c r="W237" t="s">
        <v>3002</v>
      </c>
      <c r="X237" t="s">
        <v>3381</v>
      </c>
      <c r="Y237" t="s">
        <v>3186</v>
      </c>
      <c r="Z237" s="1" t="s">
        <v>3793</v>
      </c>
      <c r="AA237" t="s">
        <v>3363</v>
      </c>
      <c r="AB237" t="s">
        <v>3186</v>
      </c>
      <c r="AC237">
        <v>4</v>
      </c>
      <c r="AD237" t="s">
        <v>3434</v>
      </c>
      <c r="AE237">
        <v>0.5</v>
      </c>
      <c r="AF237">
        <v>0.5</v>
      </c>
      <c r="AG237" t="s">
        <v>3836</v>
      </c>
      <c r="AH237" t="s">
        <v>3186</v>
      </c>
      <c r="AI237">
        <v>1</v>
      </c>
      <c r="AJ237" t="s">
        <v>3186</v>
      </c>
      <c r="AK237" t="s">
        <v>3442</v>
      </c>
      <c r="AL237">
        <v>0.7</v>
      </c>
      <c r="AM237">
        <v>0.7</v>
      </c>
      <c r="AN237">
        <v>8</v>
      </c>
      <c r="AO237" t="s">
        <v>3186</v>
      </c>
      <c r="AP237" t="s">
        <v>3186</v>
      </c>
      <c r="AQ237" t="s">
        <v>3186</v>
      </c>
      <c r="AR237" t="s">
        <v>3186</v>
      </c>
      <c r="AS237" t="s">
        <v>3186</v>
      </c>
      <c r="AT237">
        <v>1</v>
      </c>
      <c r="AU237">
        <v>1</v>
      </c>
      <c r="AV237">
        <v>12</v>
      </c>
      <c r="AW237" t="s">
        <v>3434</v>
      </c>
      <c r="AX237">
        <v>0</v>
      </c>
    </row>
    <row r="238" spans="1:50" outlineLevel="1" x14ac:dyDescent="0.2">
      <c r="A238" t="s">
        <v>4499</v>
      </c>
      <c r="B238" t="s">
        <v>3869</v>
      </c>
      <c r="C238" t="s">
        <v>3835</v>
      </c>
      <c r="D238">
        <v>13</v>
      </c>
      <c r="E238">
        <v>24</v>
      </c>
      <c r="F238">
        <v>10</v>
      </c>
      <c r="G238">
        <v>6</v>
      </c>
      <c r="H238" t="s">
        <v>3833</v>
      </c>
      <c r="I238" t="s">
        <v>3423</v>
      </c>
      <c r="J238" t="s">
        <v>3368</v>
      </c>
      <c r="K238">
        <v>0.8</v>
      </c>
      <c r="L238" t="s">
        <v>1382</v>
      </c>
      <c r="M238" t="s">
        <v>3381</v>
      </c>
      <c r="N238">
        <v>0</v>
      </c>
      <c r="O238">
        <v>11</v>
      </c>
      <c r="P238" t="s">
        <v>3186</v>
      </c>
      <c r="Q238" t="s">
        <v>3186</v>
      </c>
      <c r="R238" t="s">
        <v>3186</v>
      </c>
      <c r="S238" t="s">
        <v>3186</v>
      </c>
      <c r="T238" t="s">
        <v>3186</v>
      </c>
      <c r="U238" t="s">
        <v>3186</v>
      </c>
      <c r="V238" t="s">
        <v>3186</v>
      </c>
      <c r="W238" t="s">
        <v>3002</v>
      </c>
      <c r="X238" t="s">
        <v>3381</v>
      </c>
      <c r="Y238" t="s">
        <v>3186</v>
      </c>
      <c r="Z238" s="1" t="s">
        <v>3793</v>
      </c>
      <c r="AA238" t="s">
        <v>3363</v>
      </c>
      <c r="AB238" t="s">
        <v>3186</v>
      </c>
      <c r="AC238">
        <v>3</v>
      </c>
      <c r="AD238" t="s">
        <v>3434</v>
      </c>
      <c r="AE238">
        <v>0.5</v>
      </c>
      <c r="AF238">
        <v>0.5</v>
      </c>
      <c r="AG238" t="s">
        <v>3836</v>
      </c>
      <c r="AH238" t="s">
        <v>3186</v>
      </c>
      <c r="AI238">
        <v>1</v>
      </c>
      <c r="AJ238" t="s">
        <v>3186</v>
      </c>
      <c r="AK238" t="s">
        <v>3442</v>
      </c>
      <c r="AL238">
        <v>0.7</v>
      </c>
      <c r="AM238">
        <v>0.7</v>
      </c>
      <c r="AN238">
        <v>8</v>
      </c>
      <c r="AO238" t="s">
        <v>3186</v>
      </c>
      <c r="AP238" t="s">
        <v>3186</v>
      </c>
      <c r="AQ238" t="s">
        <v>3186</v>
      </c>
      <c r="AR238" t="s">
        <v>3186</v>
      </c>
      <c r="AS238" t="s">
        <v>3186</v>
      </c>
      <c r="AT238">
        <v>1</v>
      </c>
      <c r="AU238">
        <v>1</v>
      </c>
      <c r="AV238">
        <v>12</v>
      </c>
      <c r="AW238" t="s">
        <v>3434</v>
      </c>
      <c r="AX238">
        <v>0</v>
      </c>
    </row>
    <row r="239" spans="1:50" outlineLevel="1" x14ac:dyDescent="0.2">
      <c r="A239" t="s">
        <v>4500</v>
      </c>
      <c r="B239" t="s">
        <v>3856</v>
      </c>
      <c r="C239" t="s">
        <v>3835</v>
      </c>
      <c r="D239">
        <v>13</v>
      </c>
      <c r="E239">
        <v>24</v>
      </c>
      <c r="F239">
        <v>10</v>
      </c>
      <c r="G239">
        <v>6</v>
      </c>
      <c r="H239" t="s">
        <v>3833</v>
      </c>
      <c r="I239" t="s">
        <v>3423</v>
      </c>
      <c r="J239" t="s">
        <v>3368</v>
      </c>
      <c r="K239">
        <v>0.8</v>
      </c>
      <c r="L239" t="s">
        <v>1381</v>
      </c>
      <c r="M239" t="s">
        <v>3381</v>
      </c>
      <c r="N239">
        <v>0</v>
      </c>
      <c r="O239">
        <v>11</v>
      </c>
      <c r="P239" t="s">
        <v>3186</v>
      </c>
      <c r="Q239" t="s">
        <v>3186</v>
      </c>
      <c r="R239" t="s">
        <v>3186</v>
      </c>
      <c r="S239" t="s">
        <v>3186</v>
      </c>
      <c r="T239" t="s">
        <v>3186</v>
      </c>
      <c r="U239" t="s">
        <v>3186</v>
      </c>
      <c r="V239" t="s">
        <v>3186</v>
      </c>
      <c r="W239" t="s">
        <v>3002</v>
      </c>
      <c r="X239" t="s">
        <v>3381</v>
      </c>
      <c r="Y239" t="s">
        <v>3186</v>
      </c>
      <c r="Z239" s="1" t="s">
        <v>3793</v>
      </c>
      <c r="AA239" t="s">
        <v>3363</v>
      </c>
      <c r="AB239" t="s">
        <v>3186</v>
      </c>
      <c r="AC239">
        <v>4</v>
      </c>
      <c r="AD239" t="s">
        <v>3434</v>
      </c>
      <c r="AE239">
        <v>0.5</v>
      </c>
      <c r="AF239">
        <v>0.5</v>
      </c>
      <c r="AG239" t="s">
        <v>3836</v>
      </c>
      <c r="AH239" t="s">
        <v>3186</v>
      </c>
      <c r="AI239">
        <v>1</v>
      </c>
      <c r="AJ239" t="s">
        <v>3186</v>
      </c>
      <c r="AK239" t="s">
        <v>3442</v>
      </c>
      <c r="AL239">
        <v>0.7</v>
      </c>
      <c r="AM239">
        <v>0.7</v>
      </c>
      <c r="AN239">
        <v>8</v>
      </c>
      <c r="AO239" t="s">
        <v>3186</v>
      </c>
      <c r="AP239" t="s">
        <v>3186</v>
      </c>
      <c r="AQ239" t="s">
        <v>3186</v>
      </c>
      <c r="AR239" t="s">
        <v>3186</v>
      </c>
      <c r="AS239" t="s">
        <v>3186</v>
      </c>
      <c r="AT239">
        <v>1</v>
      </c>
      <c r="AU239">
        <v>1</v>
      </c>
      <c r="AV239">
        <v>12</v>
      </c>
      <c r="AW239" t="s">
        <v>3434</v>
      </c>
      <c r="AX239">
        <v>0</v>
      </c>
    </row>
    <row r="240" spans="1:50" outlineLevel="1" x14ac:dyDescent="0.2">
      <c r="A240" t="s">
        <v>4501</v>
      </c>
      <c r="B240" t="s">
        <v>3870</v>
      </c>
      <c r="C240" t="s">
        <v>3835</v>
      </c>
      <c r="D240">
        <v>13</v>
      </c>
      <c r="E240">
        <v>24</v>
      </c>
      <c r="F240">
        <v>10</v>
      </c>
      <c r="G240">
        <v>6</v>
      </c>
      <c r="H240" t="s">
        <v>3833</v>
      </c>
      <c r="I240" t="s">
        <v>3423</v>
      </c>
      <c r="J240" t="s">
        <v>3368</v>
      </c>
      <c r="K240">
        <v>0.8</v>
      </c>
      <c r="L240" t="s">
        <v>1382</v>
      </c>
      <c r="M240" t="s">
        <v>3381</v>
      </c>
      <c r="N240">
        <v>0</v>
      </c>
      <c r="O240">
        <v>11</v>
      </c>
      <c r="P240" t="s">
        <v>3186</v>
      </c>
      <c r="Q240" t="s">
        <v>3186</v>
      </c>
      <c r="R240" t="s">
        <v>3186</v>
      </c>
      <c r="S240" t="s">
        <v>3186</v>
      </c>
      <c r="T240" t="s">
        <v>3186</v>
      </c>
      <c r="U240" t="s">
        <v>3186</v>
      </c>
      <c r="V240" t="s">
        <v>3186</v>
      </c>
      <c r="W240" t="s">
        <v>3002</v>
      </c>
      <c r="X240" t="s">
        <v>3381</v>
      </c>
      <c r="Y240" t="s">
        <v>3186</v>
      </c>
      <c r="Z240" s="1" t="s">
        <v>3793</v>
      </c>
      <c r="AA240" t="s">
        <v>3363</v>
      </c>
      <c r="AB240" t="s">
        <v>3186</v>
      </c>
      <c r="AC240">
        <v>3</v>
      </c>
      <c r="AD240" t="s">
        <v>3434</v>
      </c>
      <c r="AE240">
        <v>0.5</v>
      </c>
      <c r="AF240">
        <v>0.5</v>
      </c>
      <c r="AG240" t="s">
        <v>3836</v>
      </c>
      <c r="AH240" t="s">
        <v>3186</v>
      </c>
      <c r="AI240">
        <v>1</v>
      </c>
      <c r="AJ240" t="s">
        <v>3186</v>
      </c>
      <c r="AK240" t="s">
        <v>3442</v>
      </c>
      <c r="AL240">
        <v>0.7</v>
      </c>
      <c r="AM240">
        <v>0.7</v>
      </c>
      <c r="AN240">
        <v>8</v>
      </c>
      <c r="AO240" t="s">
        <v>3186</v>
      </c>
      <c r="AP240" t="s">
        <v>3186</v>
      </c>
      <c r="AQ240" t="s">
        <v>3186</v>
      </c>
      <c r="AR240" t="s">
        <v>3186</v>
      </c>
      <c r="AS240" t="s">
        <v>3186</v>
      </c>
      <c r="AT240">
        <v>1</v>
      </c>
      <c r="AU240">
        <v>1</v>
      </c>
      <c r="AV240">
        <v>12</v>
      </c>
      <c r="AW240" t="s">
        <v>3434</v>
      </c>
      <c r="AX240">
        <v>0</v>
      </c>
    </row>
    <row r="241" spans="1:50" x14ac:dyDescent="0.2">
      <c r="A241" t="s">
        <v>3927</v>
      </c>
      <c r="B241" t="s">
        <v>3926</v>
      </c>
      <c r="C241" t="s">
        <v>3393</v>
      </c>
      <c r="D241">
        <v>13</v>
      </c>
      <c r="E241">
        <v>24</v>
      </c>
      <c r="F241">
        <v>10</v>
      </c>
      <c r="G241">
        <v>4.0999999999999996</v>
      </c>
      <c r="H241" t="s">
        <v>3186</v>
      </c>
      <c r="I241" t="s">
        <v>3423</v>
      </c>
      <c r="J241" t="s">
        <v>3391</v>
      </c>
      <c r="K241">
        <v>0.4</v>
      </c>
      <c r="L241" t="s">
        <v>3349</v>
      </c>
      <c r="M241" t="s">
        <v>3381</v>
      </c>
      <c r="N241">
        <v>45</v>
      </c>
      <c r="O241">
        <v>11</v>
      </c>
      <c r="P241" t="s">
        <v>3928</v>
      </c>
      <c r="Q241" t="s">
        <v>3186</v>
      </c>
      <c r="R241" t="s">
        <v>3186</v>
      </c>
      <c r="S241" t="s">
        <v>3186</v>
      </c>
      <c r="T241" t="s">
        <v>3186</v>
      </c>
      <c r="U241" t="s">
        <v>3186</v>
      </c>
      <c r="V241" t="s">
        <v>3186</v>
      </c>
      <c r="W241" t="s">
        <v>3002</v>
      </c>
      <c r="X241" t="s">
        <v>3392</v>
      </c>
      <c r="Y241" t="s">
        <v>3186</v>
      </c>
      <c r="Z241" s="1" t="s">
        <v>3186</v>
      </c>
      <c r="AA241" t="s">
        <v>3363</v>
      </c>
      <c r="AB241" t="s">
        <v>3391</v>
      </c>
      <c r="AC241">
        <v>4</v>
      </c>
      <c r="AD241" t="s">
        <v>3434</v>
      </c>
      <c r="AE241">
        <v>0.5</v>
      </c>
      <c r="AF241">
        <v>0.5</v>
      </c>
      <c r="AG241" t="s">
        <v>3001</v>
      </c>
      <c r="AH241" t="s">
        <v>3186</v>
      </c>
      <c r="AI241">
        <v>1</v>
      </c>
      <c r="AJ241" t="s">
        <v>3186</v>
      </c>
      <c r="AK241" t="s">
        <v>3442</v>
      </c>
      <c r="AL241">
        <v>0.7</v>
      </c>
      <c r="AM241">
        <v>0.7</v>
      </c>
      <c r="AN241">
        <v>8</v>
      </c>
      <c r="AO241" t="s">
        <v>3186</v>
      </c>
      <c r="AP241" t="s">
        <v>3186</v>
      </c>
      <c r="AQ241" t="s">
        <v>3186</v>
      </c>
      <c r="AR241" t="s">
        <v>3186</v>
      </c>
      <c r="AS241" t="s">
        <v>3186</v>
      </c>
      <c r="AT241">
        <v>1</v>
      </c>
      <c r="AU241">
        <v>1</v>
      </c>
      <c r="AV241">
        <v>12</v>
      </c>
      <c r="AW241" t="s">
        <v>3434</v>
      </c>
      <c r="AX241">
        <v>0</v>
      </c>
    </row>
    <row r="242" spans="1:50" outlineLevel="1" x14ac:dyDescent="0.2">
      <c r="A242" t="s">
        <v>5645</v>
      </c>
      <c r="B242" t="s">
        <v>5301</v>
      </c>
      <c r="C242" t="s">
        <v>3379</v>
      </c>
      <c r="D242">
        <v>13</v>
      </c>
      <c r="E242">
        <v>24</v>
      </c>
      <c r="F242">
        <v>10</v>
      </c>
      <c r="G242">
        <v>4.0999999999999996</v>
      </c>
      <c r="H242" t="s">
        <v>3186</v>
      </c>
      <c r="I242" t="s">
        <v>3423</v>
      </c>
      <c r="J242" t="s">
        <v>3368</v>
      </c>
      <c r="K242">
        <v>0.6</v>
      </c>
      <c r="L242" t="s">
        <v>3001</v>
      </c>
      <c r="M242" t="s">
        <v>3381</v>
      </c>
      <c r="N242">
        <v>45</v>
      </c>
      <c r="O242">
        <v>11</v>
      </c>
      <c r="P242" t="s">
        <v>3415</v>
      </c>
      <c r="Q242" t="s">
        <v>3186</v>
      </c>
      <c r="R242" t="s">
        <v>3186</v>
      </c>
      <c r="S242" t="s">
        <v>3186</v>
      </c>
      <c r="T242" t="s">
        <v>3186</v>
      </c>
      <c r="U242" t="s">
        <v>3186</v>
      </c>
      <c r="V242" t="s">
        <v>3186</v>
      </c>
      <c r="W242" t="s">
        <v>3002</v>
      </c>
      <c r="X242" t="s">
        <v>3392</v>
      </c>
      <c r="Y242" t="s">
        <v>3186</v>
      </c>
      <c r="Z242" s="1" t="s">
        <v>3186</v>
      </c>
      <c r="AA242" t="s">
        <v>3363</v>
      </c>
      <c r="AB242" t="s">
        <v>3391</v>
      </c>
      <c r="AC242">
        <v>4</v>
      </c>
      <c r="AD242" t="s">
        <v>3434</v>
      </c>
      <c r="AE242">
        <v>0.5</v>
      </c>
      <c r="AF242">
        <v>0.5</v>
      </c>
      <c r="AG242" t="s">
        <v>3114</v>
      </c>
      <c r="AH242" t="s">
        <v>3186</v>
      </c>
      <c r="AI242">
        <v>1</v>
      </c>
      <c r="AJ242" t="s">
        <v>3186</v>
      </c>
      <c r="AK242" t="s">
        <v>3186</v>
      </c>
      <c r="AL242">
        <v>0.7</v>
      </c>
      <c r="AM242">
        <v>0.7</v>
      </c>
      <c r="AN242">
        <v>8</v>
      </c>
      <c r="AO242" t="s">
        <v>3186</v>
      </c>
      <c r="AP242" t="s">
        <v>3186</v>
      </c>
      <c r="AQ242" t="s">
        <v>3186</v>
      </c>
      <c r="AR242" t="s">
        <v>3186</v>
      </c>
      <c r="AS242" t="s">
        <v>3186</v>
      </c>
      <c r="AT242">
        <v>1</v>
      </c>
      <c r="AU242">
        <v>1</v>
      </c>
      <c r="AV242">
        <v>12</v>
      </c>
      <c r="AW242" t="s">
        <v>3434</v>
      </c>
      <c r="AX242">
        <v>0</v>
      </c>
    </row>
    <row r="243" spans="1:50" outlineLevel="1" x14ac:dyDescent="0.2">
      <c r="A243" t="s">
        <v>3929</v>
      </c>
      <c r="B243" t="s">
        <v>3930</v>
      </c>
      <c r="C243" t="s">
        <v>3393</v>
      </c>
      <c r="D243">
        <v>13</v>
      </c>
      <c r="E243">
        <v>24</v>
      </c>
      <c r="F243">
        <v>10</v>
      </c>
      <c r="G243">
        <v>5.2</v>
      </c>
      <c r="H243" t="s">
        <v>3186</v>
      </c>
      <c r="I243" t="s">
        <v>3423</v>
      </c>
      <c r="J243" t="s">
        <v>3391</v>
      </c>
      <c r="K243">
        <v>0.6</v>
      </c>
      <c r="L243" t="s">
        <v>3349</v>
      </c>
      <c r="M243" t="s">
        <v>3381</v>
      </c>
      <c r="N243">
        <v>45</v>
      </c>
      <c r="O243">
        <v>11</v>
      </c>
      <c r="P243" t="s">
        <v>4632</v>
      </c>
      <c r="Q243" t="s">
        <v>3186</v>
      </c>
      <c r="R243" t="s">
        <v>3186</v>
      </c>
      <c r="S243" t="s">
        <v>3186</v>
      </c>
      <c r="T243" t="s">
        <v>3186</v>
      </c>
      <c r="U243" t="s">
        <v>3186</v>
      </c>
      <c r="V243" t="s">
        <v>3186</v>
      </c>
      <c r="W243" t="s">
        <v>3002</v>
      </c>
      <c r="X243" t="s">
        <v>3392</v>
      </c>
      <c r="Y243" t="s">
        <v>3186</v>
      </c>
      <c r="Z243" s="1" t="s">
        <v>3186</v>
      </c>
      <c r="AA243" t="s">
        <v>3363</v>
      </c>
      <c r="AB243" t="s">
        <v>3391</v>
      </c>
      <c r="AC243">
        <v>4</v>
      </c>
      <c r="AD243" t="s">
        <v>3434</v>
      </c>
      <c r="AE243">
        <v>0.5</v>
      </c>
      <c r="AF243">
        <v>0.5</v>
      </c>
      <c r="AG243" t="s">
        <v>3001</v>
      </c>
      <c r="AH243" t="s">
        <v>3186</v>
      </c>
      <c r="AI243">
        <v>1</v>
      </c>
      <c r="AJ243" t="s">
        <v>3186</v>
      </c>
      <c r="AK243" t="s">
        <v>3442</v>
      </c>
      <c r="AL243">
        <v>0.7</v>
      </c>
      <c r="AM243">
        <v>0.7</v>
      </c>
      <c r="AN243">
        <v>8</v>
      </c>
      <c r="AO243" t="s">
        <v>3186</v>
      </c>
      <c r="AP243" t="s">
        <v>3186</v>
      </c>
      <c r="AQ243" t="s">
        <v>3186</v>
      </c>
      <c r="AR243" t="s">
        <v>3186</v>
      </c>
      <c r="AS243" t="s">
        <v>3186</v>
      </c>
      <c r="AT243">
        <v>1</v>
      </c>
      <c r="AU243">
        <v>1</v>
      </c>
      <c r="AV243">
        <v>12</v>
      </c>
      <c r="AW243" t="s">
        <v>3434</v>
      </c>
      <c r="AX243">
        <v>0</v>
      </c>
    </row>
    <row r="244" spans="1:50" outlineLevel="1" x14ac:dyDescent="0.2">
      <c r="A244" t="s">
        <v>4517</v>
      </c>
      <c r="B244" t="s">
        <v>3931</v>
      </c>
      <c r="C244" t="s">
        <v>3425</v>
      </c>
      <c r="D244">
        <v>13</v>
      </c>
      <c r="E244">
        <v>24</v>
      </c>
      <c r="F244">
        <v>10</v>
      </c>
      <c r="G244">
        <v>5.2</v>
      </c>
      <c r="H244" t="s">
        <v>3186</v>
      </c>
      <c r="I244" t="s">
        <v>3423</v>
      </c>
      <c r="J244" t="s">
        <v>3368</v>
      </c>
      <c r="K244">
        <v>0.6</v>
      </c>
      <c r="L244" t="s">
        <v>3349</v>
      </c>
      <c r="M244" t="s">
        <v>3381</v>
      </c>
      <c r="N244">
        <v>45</v>
      </c>
      <c r="O244">
        <v>11</v>
      </c>
      <c r="P244" t="s">
        <v>4632</v>
      </c>
      <c r="Q244" t="s">
        <v>3186</v>
      </c>
      <c r="R244" t="s">
        <v>3186</v>
      </c>
      <c r="S244" t="s">
        <v>3186</v>
      </c>
      <c r="T244" t="s">
        <v>3186</v>
      </c>
      <c r="U244" t="s">
        <v>3186</v>
      </c>
      <c r="V244" t="s">
        <v>3186</v>
      </c>
      <c r="W244" t="s">
        <v>3002</v>
      </c>
      <c r="X244" t="s">
        <v>3408</v>
      </c>
      <c r="Y244" t="s">
        <v>3186</v>
      </c>
      <c r="Z244" s="1" t="s">
        <v>3932</v>
      </c>
      <c r="AA244" t="s">
        <v>3363</v>
      </c>
      <c r="AB244" t="s">
        <v>3391</v>
      </c>
      <c r="AC244">
        <v>3</v>
      </c>
      <c r="AD244" t="s">
        <v>3400</v>
      </c>
      <c r="AE244">
        <v>0.5</v>
      </c>
      <c r="AF244">
        <v>0.95</v>
      </c>
      <c r="AG244" t="s">
        <v>3117</v>
      </c>
      <c r="AH244" t="s">
        <v>3186</v>
      </c>
      <c r="AI244">
        <v>1</v>
      </c>
      <c r="AJ244" t="s">
        <v>3186</v>
      </c>
      <c r="AK244" t="s">
        <v>3186</v>
      </c>
      <c r="AL244">
        <v>0.7</v>
      </c>
      <c r="AM244">
        <v>0.7</v>
      </c>
      <c r="AN244">
        <v>8</v>
      </c>
      <c r="AO244" t="s">
        <v>3186</v>
      </c>
      <c r="AP244" t="s">
        <v>3186</v>
      </c>
      <c r="AQ244" t="s">
        <v>3186</v>
      </c>
      <c r="AR244" t="s">
        <v>3186</v>
      </c>
      <c r="AS244" t="s">
        <v>3186</v>
      </c>
      <c r="AT244">
        <v>1</v>
      </c>
      <c r="AU244">
        <v>1</v>
      </c>
      <c r="AV244">
        <v>12</v>
      </c>
      <c r="AW244" t="s">
        <v>3434</v>
      </c>
      <c r="AX244">
        <v>0</v>
      </c>
    </row>
    <row r="245" spans="1:50" outlineLevel="1" x14ac:dyDescent="0.2">
      <c r="A245" t="s">
        <v>3443</v>
      </c>
      <c r="B245" t="s">
        <v>5302</v>
      </c>
      <c r="C245" t="s">
        <v>3393</v>
      </c>
      <c r="D245">
        <v>13</v>
      </c>
      <c r="E245">
        <v>24</v>
      </c>
      <c r="F245">
        <v>10</v>
      </c>
      <c r="G245">
        <v>5.5</v>
      </c>
      <c r="H245" t="s">
        <v>3186</v>
      </c>
      <c r="I245" t="s">
        <v>3423</v>
      </c>
      <c r="J245" t="s">
        <v>3391</v>
      </c>
      <c r="K245">
        <v>0.6</v>
      </c>
      <c r="L245" t="s">
        <v>3349</v>
      </c>
      <c r="M245" t="s">
        <v>3381</v>
      </c>
      <c r="N245">
        <v>45</v>
      </c>
      <c r="O245">
        <v>11</v>
      </c>
      <c r="P245" t="s">
        <v>7078</v>
      </c>
      <c r="Q245" t="s">
        <v>3186</v>
      </c>
      <c r="R245" t="s">
        <v>7079</v>
      </c>
      <c r="S245" t="s">
        <v>3186</v>
      </c>
      <c r="T245" t="s">
        <v>3002</v>
      </c>
      <c r="U245" t="s">
        <v>3001</v>
      </c>
      <c r="V245" t="s">
        <v>4333</v>
      </c>
      <c r="W245" t="s">
        <v>3002</v>
      </c>
      <c r="X245" t="s">
        <v>3392</v>
      </c>
      <c r="Y245" t="s">
        <v>3186</v>
      </c>
      <c r="Z245" s="1" t="s">
        <v>3186</v>
      </c>
      <c r="AA245" t="s">
        <v>3363</v>
      </c>
      <c r="AB245" t="s">
        <v>3391</v>
      </c>
      <c r="AC245">
        <v>3.5</v>
      </c>
      <c r="AD245" t="s">
        <v>3434</v>
      </c>
      <c r="AE245">
        <v>0.5</v>
      </c>
      <c r="AF245">
        <v>0.5</v>
      </c>
      <c r="AG245" t="s">
        <v>3001</v>
      </c>
      <c r="AH245" t="s">
        <v>3186</v>
      </c>
      <c r="AI245">
        <v>1</v>
      </c>
      <c r="AJ245" t="s">
        <v>3186</v>
      </c>
      <c r="AK245" t="s">
        <v>3442</v>
      </c>
      <c r="AL245">
        <v>0.7</v>
      </c>
      <c r="AM245">
        <v>0.7</v>
      </c>
      <c r="AN245">
        <v>8</v>
      </c>
      <c r="AO245" t="s">
        <v>3186</v>
      </c>
      <c r="AP245" t="s">
        <v>3186</v>
      </c>
      <c r="AQ245" t="s">
        <v>3186</v>
      </c>
      <c r="AR245" t="s">
        <v>3186</v>
      </c>
      <c r="AS245" t="s">
        <v>3186</v>
      </c>
      <c r="AT245">
        <v>1</v>
      </c>
      <c r="AU245">
        <v>1</v>
      </c>
      <c r="AV245">
        <v>12</v>
      </c>
      <c r="AW245" t="s">
        <v>3434</v>
      </c>
      <c r="AX245">
        <v>0</v>
      </c>
    </row>
    <row r="246" spans="1:50" outlineLevel="1" x14ac:dyDescent="0.2">
      <c r="A246" t="s">
        <v>4513</v>
      </c>
      <c r="B246" t="s">
        <v>5303</v>
      </c>
      <c r="C246" t="s">
        <v>3425</v>
      </c>
      <c r="D246">
        <v>13</v>
      </c>
      <c r="E246">
        <v>24</v>
      </c>
      <c r="F246">
        <v>10</v>
      </c>
      <c r="G246">
        <v>5.5</v>
      </c>
      <c r="H246" t="s">
        <v>3186</v>
      </c>
      <c r="I246" t="s">
        <v>3423</v>
      </c>
      <c r="J246" t="s">
        <v>3368</v>
      </c>
      <c r="K246">
        <v>0.6</v>
      </c>
      <c r="L246" t="s">
        <v>3349</v>
      </c>
      <c r="M246" t="s">
        <v>3381</v>
      </c>
      <c r="N246">
        <v>45</v>
      </c>
      <c r="O246">
        <v>11</v>
      </c>
      <c r="P246" t="s">
        <v>7078</v>
      </c>
      <c r="Q246" t="s">
        <v>3186</v>
      </c>
      <c r="R246" t="s">
        <v>7079</v>
      </c>
      <c r="S246" t="s">
        <v>7080</v>
      </c>
      <c r="T246" t="s">
        <v>3002</v>
      </c>
      <c r="U246" t="s">
        <v>3001</v>
      </c>
      <c r="V246" t="s">
        <v>3429</v>
      </c>
      <c r="W246" t="s">
        <v>3002</v>
      </c>
      <c r="X246" t="s">
        <v>3408</v>
      </c>
      <c r="Y246" t="s">
        <v>3186</v>
      </c>
      <c r="Z246" s="1" t="s">
        <v>3186</v>
      </c>
      <c r="AA246" t="s">
        <v>3363</v>
      </c>
      <c r="AB246" t="s">
        <v>3391</v>
      </c>
      <c r="AC246">
        <v>3</v>
      </c>
      <c r="AD246" t="s">
        <v>3400</v>
      </c>
      <c r="AE246">
        <v>0.5</v>
      </c>
      <c r="AF246">
        <v>0.95</v>
      </c>
      <c r="AG246" t="s">
        <v>3114</v>
      </c>
      <c r="AH246" t="s">
        <v>4631</v>
      </c>
      <c r="AI246">
        <v>1</v>
      </c>
      <c r="AJ246" t="s">
        <v>3186</v>
      </c>
      <c r="AK246" t="s">
        <v>3186</v>
      </c>
      <c r="AL246">
        <v>0.7</v>
      </c>
      <c r="AM246">
        <v>0.7</v>
      </c>
      <c r="AN246">
        <v>8</v>
      </c>
      <c r="AO246" t="s">
        <v>3186</v>
      </c>
      <c r="AP246" t="s">
        <v>3186</v>
      </c>
      <c r="AQ246" t="s">
        <v>3186</v>
      </c>
      <c r="AR246" t="s">
        <v>3186</v>
      </c>
      <c r="AS246" t="s">
        <v>3186</v>
      </c>
      <c r="AT246">
        <v>1</v>
      </c>
      <c r="AU246">
        <v>1</v>
      </c>
      <c r="AV246">
        <v>12</v>
      </c>
      <c r="AW246" t="s">
        <v>3434</v>
      </c>
      <c r="AX246">
        <v>0</v>
      </c>
    </row>
    <row r="247" spans="1:50" outlineLevel="1" x14ac:dyDescent="0.2">
      <c r="A247" t="s">
        <v>3933</v>
      </c>
      <c r="B247" t="s">
        <v>3934</v>
      </c>
      <c r="C247" t="s">
        <v>3393</v>
      </c>
      <c r="D247">
        <v>13</v>
      </c>
      <c r="E247">
        <v>24</v>
      </c>
      <c r="F247">
        <v>10</v>
      </c>
      <c r="G247">
        <v>4.2</v>
      </c>
      <c r="H247" t="s">
        <v>3186</v>
      </c>
      <c r="I247" t="s">
        <v>3423</v>
      </c>
      <c r="J247" t="s">
        <v>3391</v>
      </c>
      <c r="K247">
        <v>0.4</v>
      </c>
      <c r="L247" t="s">
        <v>3349</v>
      </c>
      <c r="M247" t="s">
        <v>3381</v>
      </c>
      <c r="N247">
        <v>45</v>
      </c>
      <c r="O247">
        <v>11</v>
      </c>
      <c r="P247" t="s">
        <v>3928</v>
      </c>
      <c r="Q247" t="s">
        <v>3186</v>
      </c>
      <c r="R247" t="s">
        <v>3186</v>
      </c>
      <c r="S247" t="s">
        <v>3186</v>
      </c>
      <c r="T247" t="s">
        <v>3186</v>
      </c>
      <c r="U247" t="s">
        <v>3186</v>
      </c>
      <c r="V247" t="s">
        <v>3186</v>
      </c>
      <c r="W247" t="s">
        <v>3002</v>
      </c>
      <c r="X247" t="s">
        <v>3392</v>
      </c>
      <c r="Y247" t="s">
        <v>3186</v>
      </c>
      <c r="Z247" s="1" t="s">
        <v>3186</v>
      </c>
      <c r="AA247" t="s">
        <v>3363</v>
      </c>
      <c r="AB247" t="s">
        <v>3391</v>
      </c>
      <c r="AC247">
        <v>4</v>
      </c>
      <c r="AD247" t="s">
        <v>3434</v>
      </c>
      <c r="AE247">
        <v>0.5</v>
      </c>
      <c r="AF247">
        <v>0.5</v>
      </c>
      <c r="AG247" t="s">
        <v>3001</v>
      </c>
      <c r="AH247" t="s">
        <v>3186</v>
      </c>
      <c r="AI247">
        <v>1</v>
      </c>
      <c r="AJ247" t="s">
        <v>3186</v>
      </c>
      <c r="AK247" t="s">
        <v>3442</v>
      </c>
      <c r="AL247">
        <v>0.7</v>
      </c>
      <c r="AM247">
        <v>0.7</v>
      </c>
      <c r="AN247">
        <v>8</v>
      </c>
      <c r="AO247" t="s">
        <v>3186</v>
      </c>
      <c r="AP247" t="s">
        <v>2984</v>
      </c>
      <c r="AQ247" t="s">
        <v>3441</v>
      </c>
      <c r="AR247" t="s">
        <v>4597</v>
      </c>
      <c r="AS247" t="s">
        <v>4555</v>
      </c>
      <c r="AT247">
        <v>1</v>
      </c>
      <c r="AU247">
        <v>1</v>
      </c>
      <c r="AV247">
        <v>12</v>
      </c>
      <c r="AW247" t="s">
        <v>3434</v>
      </c>
      <c r="AX247">
        <v>0</v>
      </c>
    </row>
    <row r="248" spans="1:50" outlineLevel="1" x14ac:dyDescent="0.2">
      <c r="A248" t="s">
        <v>4518</v>
      </c>
      <c r="B248" t="s">
        <v>3935</v>
      </c>
      <c r="C248" t="s">
        <v>3425</v>
      </c>
      <c r="D248">
        <v>13</v>
      </c>
      <c r="E248">
        <v>24</v>
      </c>
      <c r="F248">
        <v>10</v>
      </c>
      <c r="G248">
        <v>4.2</v>
      </c>
      <c r="H248" t="s">
        <v>3186</v>
      </c>
      <c r="I248" t="s">
        <v>3423</v>
      </c>
      <c r="J248" t="s">
        <v>3368</v>
      </c>
      <c r="K248">
        <v>0.4</v>
      </c>
      <c r="L248" t="s">
        <v>3349</v>
      </c>
      <c r="M248" t="s">
        <v>3381</v>
      </c>
      <c r="N248">
        <v>45</v>
      </c>
      <c r="O248">
        <v>11</v>
      </c>
      <c r="P248" t="s">
        <v>3928</v>
      </c>
      <c r="Q248" t="s">
        <v>3186</v>
      </c>
      <c r="R248" t="s">
        <v>3186</v>
      </c>
      <c r="S248" t="s">
        <v>3186</v>
      </c>
      <c r="T248" t="s">
        <v>3186</v>
      </c>
      <c r="U248" t="s">
        <v>3186</v>
      </c>
      <c r="V248" t="s">
        <v>3186</v>
      </c>
      <c r="W248" t="s">
        <v>3002</v>
      </c>
      <c r="X248" t="s">
        <v>3408</v>
      </c>
      <c r="Y248" t="s">
        <v>3186</v>
      </c>
      <c r="Z248" s="1" t="s">
        <v>3186</v>
      </c>
      <c r="AA248" t="s">
        <v>3363</v>
      </c>
      <c r="AB248" t="s">
        <v>3391</v>
      </c>
      <c r="AC248">
        <v>3</v>
      </c>
      <c r="AD248" t="s">
        <v>3400</v>
      </c>
      <c r="AE248">
        <v>0.5</v>
      </c>
      <c r="AF248">
        <v>0.95</v>
      </c>
      <c r="AG248" t="s">
        <v>3349</v>
      </c>
      <c r="AH248" t="s">
        <v>3186</v>
      </c>
      <c r="AI248">
        <v>1</v>
      </c>
      <c r="AJ248" t="s">
        <v>3186</v>
      </c>
      <c r="AK248" t="s">
        <v>3186</v>
      </c>
      <c r="AL248">
        <v>0.7</v>
      </c>
      <c r="AM248">
        <v>0.7</v>
      </c>
      <c r="AN248">
        <v>8</v>
      </c>
      <c r="AO248" t="s">
        <v>3186</v>
      </c>
      <c r="AP248" t="s">
        <v>2984</v>
      </c>
      <c r="AQ248" t="s">
        <v>3441</v>
      </c>
      <c r="AR248" t="s">
        <v>4597</v>
      </c>
      <c r="AS248" t="s">
        <v>4555</v>
      </c>
      <c r="AT248">
        <v>1</v>
      </c>
      <c r="AU248">
        <v>1</v>
      </c>
      <c r="AV248">
        <v>12</v>
      </c>
      <c r="AW248" t="s">
        <v>3434</v>
      </c>
      <c r="AX248">
        <v>0</v>
      </c>
    </row>
    <row r="249" spans="1:50" outlineLevel="1" x14ac:dyDescent="0.2">
      <c r="A249" t="s">
        <v>4556</v>
      </c>
      <c r="B249" t="s">
        <v>3937</v>
      </c>
      <c r="C249" t="s">
        <v>3393</v>
      </c>
      <c r="D249">
        <v>13</v>
      </c>
      <c r="E249">
        <v>24</v>
      </c>
      <c r="F249">
        <v>10</v>
      </c>
      <c r="G249">
        <v>5.5</v>
      </c>
      <c r="H249" t="s">
        <v>3186</v>
      </c>
      <c r="I249" t="s">
        <v>3423</v>
      </c>
      <c r="J249" t="s">
        <v>3391</v>
      </c>
      <c r="K249">
        <v>0.6</v>
      </c>
      <c r="L249" t="s">
        <v>3349</v>
      </c>
      <c r="M249" t="s">
        <v>3381</v>
      </c>
      <c r="N249">
        <v>45</v>
      </c>
      <c r="O249">
        <v>11</v>
      </c>
      <c r="P249" t="s">
        <v>4632</v>
      </c>
      <c r="Q249" t="s">
        <v>3186</v>
      </c>
      <c r="R249" t="s">
        <v>3186</v>
      </c>
      <c r="S249" t="s">
        <v>3186</v>
      </c>
      <c r="T249" t="s">
        <v>3186</v>
      </c>
      <c r="U249" t="s">
        <v>3186</v>
      </c>
      <c r="V249" t="s">
        <v>3186</v>
      </c>
      <c r="W249" t="s">
        <v>3002</v>
      </c>
      <c r="X249" t="s">
        <v>3392</v>
      </c>
      <c r="Y249" t="s">
        <v>3186</v>
      </c>
      <c r="Z249" s="1" t="s">
        <v>3186</v>
      </c>
      <c r="AA249" t="s">
        <v>3363</v>
      </c>
      <c r="AB249" t="s">
        <v>3391</v>
      </c>
      <c r="AC249">
        <v>4</v>
      </c>
      <c r="AD249" t="s">
        <v>3434</v>
      </c>
      <c r="AE249">
        <v>0.5</v>
      </c>
      <c r="AF249">
        <v>0.5</v>
      </c>
      <c r="AG249" t="s">
        <v>3001</v>
      </c>
      <c r="AH249" t="s">
        <v>3186</v>
      </c>
      <c r="AI249">
        <v>1</v>
      </c>
      <c r="AJ249" t="s">
        <v>3186</v>
      </c>
      <c r="AK249" t="s">
        <v>3442</v>
      </c>
      <c r="AL249">
        <v>0.7</v>
      </c>
      <c r="AM249">
        <v>0.7</v>
      </c>
      <c r="AN249">
        <v>8</v>
      </c>
      <c r="AO249" t="s">
        <v>3186</v>
      </c>
      <c r="AP249" t="s">
        <v>3186</v>
      </c>
      <c r="AQ249" t="s">
        <v>3186</v>
      </c>
      <c r="AR249" t="s">
        <v>3186</v>
      </c>
      <c r="AS249" t="s">
        <v>3186</v>
      </c>
      <c r="AT249">
        <v>1</v>
      </c>
      <c r="AU249">
        <v>1</v>
      </c>
      <c r="AV249">
        <v>12</v>
      </c>
      <c r="AW249" t="s">
        <v>3434</v>
      </c>
      <c r="AX249">
        <v>0</v>
      </c>
    </row>
    <row r="250" spans="1:50" outlineLevel="1" x14ac:dyDescent="0.2">
      <c r="A250" t="s">
        <v>4557</v>
      </c>
      <c r="B250" t="s">
        <v>3936</v>
      </c>
      <c r="C250" t="s">
        <v>3425</v>
      </c>
      <c r="D250">
        <v>13</v>
      </c>
      <c r="E250">
        <v>24</v>
      </c>
      <c r="F250">
        <v>10</v>
      </c>
      <c r="G250">
        <v>5.5</v>
      </c>
      <c r="H250" t="s">
        <v>3186</v>
      </c>
      <c r="I250" t="s">
        <v>3423</v>
      </c>
      <c r="J250" t="s">
        <v>3368</v>
      </c>
      <c r="K250">
        <v>0.4</v>
      </c>
      <c r="L250" t="s">
        <v>3349</v>
      </c>
      <c r="M250" t="s">
        <v>3381</v>
      </c>
      <c r="N250">
        <v>45</v>
      </c>
      <c r="O250">
        <v>11</v>
      </c>
      <c r="P250" t="s">
        <v>4632</v>
      </c>
      <c r="Q250" t="s">
        <v>3186</v>
      </c>
      <c r="R250" t="s">
        <v>3186</v>
      </c>
      <c r="S250" t="s">
        <v>3186</v>
      </c>
      <c r="T250" t="s">
        <v>3186</v>
      </c>
      <c r="U250" t="s">
        <v>3186</v>
      </c>
      <c r="V250" t="s">
        <v>3186</v>
      </c>
      <c r="W250" t="s">
        <v>3002</v>
      </c>
      <c r="X250" t="s">
        <v>3408</v>
      </c>
      <c r="Y250" t="s">
        <v>3186</v>
      </c>
      <c r="Z250" s="1" t="s">
        <v>3186</v>
      </c>
      <c r="AA250" t="s">
        <v>3363</v>
      </c>
      <c r="AB250" t="s">
        <v>3391</v>
      </c>
      <c r="AC250">
        <v>3</v>
      </c>
      <c r="AD250" t="s">
        <v>3400</v>
      </c>
      <c r="AE250">
        <v>0.5</v>
      </c>
      <c r="AF250">
        <v>0.95</v>
      </c>
      <c r="AG250" t="s">
        <v>3117</v>
      </c>
      <c r="AH250" t="s">
        <v>3186</v>
      </c>
      <c r="AI250">
        <v>1</v>
      </c>
      <c r="AJ250" t="s">
        <v>3186</v>
      </c>
      <c r="AK250" t="s">
        <v>3186</v>
      </c>
      <c r="AL250">
        <v>0.7</v>
      </c>
      <c r="AM250">
        <v>0.7</v>
      </c>
      <c r="AN250">
        <v>8</v>
      </c>
      <c r="AO250" t="s">
        <v>3186</v>
      </c>
      <c r="AP250" t="s">
        <v>3186</v>
      </c>
      <c r="AQ250" t="s">
        <v>3186</v>
      </c>
      <c r="AR250" t="s">
        <v>3186</v>
      </c>
      <c r="AS250" t="s">
        <v>3186</v>
      </c>
      <c r="AT250">
        <v>1</v>
      </c>
      <c r="AU250">
        <v>1</v>
      </c>
      <c r="AV250">
        <v>12</v>
      </c>
      <c r="AW250" t="s">
        <v>3434</v>
      </c>
      <c r="AX250">
        <v>0</v>
      </c>
    </row>
    <row r="251" spans="1:50" outlineLevel="1" x14ac:dyDescent="0.2">
      <c r="A251" t="s">
        <v>5727</v>
      </c>
      <c r="B251" t="s">
        <v>3938</v>
      </c>
      <c r="C251" t="s">
        <v>3393</v>
      </c>
      <c r="D251">
        <v>13</v>
      </c>
      <c r="E251">
        <v>24</v>
      </c>
      <c r="F251">
        <v>10</v>
      </c>
      <c r="G251">
        <v>5.5</v>
      </c>
      <c r="H251" t="s">
        <v>3186</v>
      </c>
      <c r="I251" t="s">
        <v>3423</v>
      </c>
      <c r="J251" t="s">
        <v>3391</v>
      </c>
      <c r="K251">
        <v>0.6</v>
      </c>
      <c r="L251" t="s">
        <v>3349</v>
      </c>
      <c r="M251" t="s">
        <v>3381</v>
      </c>
      <c r="N251">
        <v>45</v>
      </c>
      <c r="O251">
        <v>11</v>
      </c>
      <c r="P251" t="s">
        <v>7078</v>
      </c>
      <c r="Q251" t="s">
        <v>3186</v>
      </c>
      <c r="R251" t="s">
        <v>7079</v>
      </c>
      <c r="S251" t="s">
        <v>3186</v>
      </c>
      <c r="T251" t="s">
        <v>3002</v>
      </c>
      <c r="U251" t="s">
        <v>3001</v>
      </c>
      <c r="V251" t="s">
        <v>4333</v>
      </c>
      <c r="W251" t="s">
        <v>3002</v>
      </c>
      <c r="X251" t="s">
        <v>3392</v>
      </c>
      <c r="Y251" t="s">
        <v>3186</v>
      </c>
      <c r="Z251" s="1" t="s">
        <v>3186</v>
      </c>
      <c r="AA251" t="s">
        <v>3363</v>
      </c>
      <c r="AB251" t="s">
        <v>3391</v>
      </c>
      <c r="AC251">
        <v>4</v>
      </c>
      <c r="AD251" t="s">
        <v>3434</v>
      </c>
      <c r="AE251">
        <v>0.5</v>
      </c>
      <c r="AF251">
        <v>0.5</v>
      </c>
      <c r="AG251" t="s">
        <v>3001</v>
      </c>
      <c r="AH251" t="s">
        <v>3186</v>
      </c>
      <c r="AI251">
        <v>1</v>
      </c>
      <c r="AJ251" t="s">
        <v>3186</v>
      </c>
      <c r="AK251" t="s">
        <v>3442</v>
      </c>
      <c r="AL251">
        <v>0.7</v>
      </c>
      <c r="AM251">
        <v>0.7</v>
      </c>
      <c r="AN251">
        <v>8</v>
      </c>
      <c r="AO251" t="s">
        <v>3186</v>
      </c>
      <c r="AP251" t="s">
        <v>3186</v>
      </c>
      <c r="AQ251" t="s">
        <v>3186</v>
      </c>
      <c r="AR251" t="s">
        <v>3186</v>
      </c>
      <c r="AS251" t="s">
        <v>3186</v>
      </c>
      <c r="AT251">
        <v>1</v>
      </c>
      <c r="AU251">
        <v>1</v>
      </c>
      <c r="AV251">
        <v>12</v>
      </c>
      <c r="AW251" t="s">
        <v>3434</v>
      </c>
      <c r="AX251">
        <v>0</v>
      </c>
    </row>
    <row r="252" spans="1:50" outlineLevel="1" x14ac:dyDescent="0.2">
      <c r="A252" t="s">
        <v>5728</v>
      </c>
      <c r="B252" t="s">
        <v>3939</v>
      </c>
      <c r="C252" t="s">
        <v>3425</v>
      </c>
      <c r="D252">
        <v>13</v>
      </c>
      <c r="E252">
        <v>24</v>
      </c>
      <c r="F252">
        <v>10</v>
      </c>
      <c r="G252">
        <v>5.5</v>
      </c>
      <c r="H252" t="s">
        <v>3186</v>
      </c>
      <c r="I252" t="s">
        <v>3423</v>
      </c>
      <c r="J252" t="s">
        <v>3368</v>
      </c>
      <c r="K252">
        <v>0.6</v>
      </c>
      <c r="L252" t="s">
        <v>3349</v>
      </c>
      <c r="M252" t="s">
        <v>3381</v>
      </c>
      <c r="N252">
        <v>45</v>
      </c>
      <c r="O252">
        <v>11</v>
      </c>
      <c r="P252" t="s">
        <v>7078</v>
      </c>
      <c r="Q252" t="s">
        <v>3186</v>
      </c>
      <c r="R252" t="s">
        <v>7079</v>
      </c>
      <c r="S252" t="s">
        <v>7080</v>
      </c>
      <c r="T252" t="s">
        <v>3002</v>
      </c>
      <c r="U252" t="s">
        <v>3001</v>
      </c>
      <c r="V252" t="s">
        <v>3429</v>
      </c>
      <c r="W252" t="s">
        <v>3002</v>
      </c>
      <c r="X252" t="s">
        <v>3408</v>
      </c>
      <c r="Y252" t="s">
        <v>3186</v>
      </c>
      <c r="Z252" s="1" t="s">
        <v>3186</v>
      </c>
      <c r="AA252" t="s">
        <v>3363</v>
      </c>
      <c r="AB252" t="s">
        <v>3391</v>
      </c>
      <c r="AC252">
        <v>3</v>
      </c>
      <c r="AD252" t="s">
        <v>3400</v>
      </c>
      <c r="AE252">
        <v>0.5</v>
      </c>
      <c r="AF252">
        <v>0.95</v>
      </c>
      <c r="AG252" t="s">
        <v>3114</v>
      </c>
      <c r="AH252" t="s">
        <v>3186</v>
      </c>
      <c r="AI252">
        <v>1</v>
      </c>
      <c r="AJ252" t="s">
        <v>3186</v>
      </c>
      <c r="AK252" t="s">
        <v>3186</v>
      </c>
      <c r="AL252">
        <v>0.7</v>
      </c>
      <c r="AM252">
        <v>0.7</v>
      </c>
      <c r="AN252">
        <v>8</v>
      </c>
      <c r="AO252" t="s">
        <v>3186</v>
      </c>
      <c r="AP252" t="s">
        <v>3186</v>
      </c>
      <c r="AQ252" t="s">
        <v>3186</v>
      </c>
      <c r="AR252" t="s">
        <v>3186</v>
      </c>
      <c r="AS252" t="s">
        <v>3186</v>
      </c>
      <c r="AT252">
        <v>1</v>
      </c>
      <c r="AU252">
        <v>1</v>
      </c>
      <c r="AV252">
        <v>12</v>
      </c>
      <c r="AW252" t="s">
        <v>3434</v>
      </c>
      <c r="AX252">
        <v>0</v>
      </c>
    </row>
    <row r="253" spans="1:50" outlineLevel="1" x14ac:dyDescent="0.2">
      <c r="A253" t="s">
        <v>3942</v>
      </c>
      <c r="B253" t="s">
        <v>3943</v>
      </c>
      <c r="C253" t="s">
        <v>3393</v>
      </c>
      <c r="D253">
        <v>13</v>
      </c>
      <c r="E253">
        <v>24</v>
      </c>
      <c r="F253">
        <v>10</v>
      </c>
      <c r="G253">
        <v>5.5</v>
      </c>
      <c r="H253" t="s">
        <v>3186</v>
      </c>
      <c r="I253" t="s">
        <v>3423</v>
      </c>
      <c r="J253" t="s">
        <v>3391</v>
      </c>
      <c r="K253">
        <v>0.6</v>
      </c>
      <c r="L253" t="s">
        <v>3349</v>
      </c>
      <c r="M253" t="s">
        <v>3381</v>
      </c>
      <c r="N253">
        <v>45</v>
      </c>
      <c r="O253">
        <v>11</v>
      </c>
      <c r="P253" t="s">
        <v>4632</v>
      </c>
      <c r="Q253" t="s">
        <v>3186</v>
      </c>
      <c r="R253" t="s">
        <v>3186</v>
      </c>
      <c r="S253" t="s">
        <v>3186</v>
      </c>
      <c r="T253" t="s">
        <v>3186</v>
      </c>
      <c r="U253" t="s">
        <v>3186</v>
      </c>
      <c r="V253" t="s">
        <v>3186</v>
      </c>
      <c r="W253" t="s">
        <v>3002</v>
      </c>
      <c r="X253" t="s">
        <v>3392</v>
      </c>
      <c r="Y253" t="s">
        <v>3186</v>
      </c>
      <c r="Z253" s="1" t="s">
        <v>3186</v>
      </c>
      <c r="AA253" t="s">
        <v>3363</v>
      </c>
      <c r="AB253" t="s">
        <v>3391</v>
      </c>
      <c r="AC253">
        <v>4</v>
      </c>
      <c r="AD253" t="s">
        <v>3434</v>
      </c>
      <c r="AE253">
        <v>0.5</v>
      </c>
      <c r="AF253">
        <v>0.5</v>
      </c>
      <c r="AG253" t="s">
        <v>3001</v>
      </c>
      <c r="AH253" t="s">
        <v>3186</v>
      </c>
      <c r="AI253">
        <v>1</v>
      </c>
      <c r="AJ253" t="s">
        <v>3186</v>
      </c>
      <c r="AK253" t="s">
        <v>3442</v>
      </c>
      <c r="AL253">
        <v>0.7</v>
      </c>
      <c r="AM253">
        <v>0.7</v>
      </c>
      <c r="AN253">
        <v>8</v>
      </c>
      <c r="AO253" t="s">
        <v>3186</v>
      </c>
      <c r="AP253" t="s">
        <v>3186</v>
      </c>
      <c r="AQ253" t="s">
        <v>3186</v>
      </c>
      <c r="AR253" t="s">
        <v>3186</v>
      </c>
      <c r="AS253" t="s">
        <v>3186</v>
      </c>
      <c r="AT253">
        <v>1</v>
      </c>
      <c r="AU253">
        <v>1</v>
      </c>
      <c r="AV253">
        <v>12</v>
      </c>
      <c r="AW253" t="s">
        <v>3434</v>
      </c>
      <c r="AX253">
        <v>0</v>
      </c>
    </row>
    <row r="254" spans="1:50" outlineLevel="1" x14ac:dyDescent="0.2">
      <c r="A254" t="s">
        <v>4519</v>
      </c>
      <c r="B254" t="s">
        <v>3944</v>
      </c>
      <c r="C254" t="s">
        <v>3425</v>
      </c>
      <c r="D254">
        <v>13</v>
      </c>
      <c r="E254">
        <v>24</v>
      </c>
      <c r="F254">
        <v>10</v>
      </c>
      <c r="G254">
        <v>5.5</v>
      </c>
      <c r="H254" t="s">
        <v>3186</v>
      </c>
      <c r="I254" t="s">
        <v>3423</v>
      </c>
      <c r="J254" t="s">
        <v>3368</v>
      </c>
      <c r="K254">
        <v>0.4</v>
      </c>
      <c r="L254" t="s">
        <v>3349</v>
      </c>
      <c r="M254" t="s">
        <v>3381</v>
      </c>
      <c r="N254">
        <v>45</v>
      </c>
      <c r="O254">
        <v>11</v>
      </c>
      <c r="P254" t="s">
        <v>4632</v>
      </c>
      <c r="Q254" t="s">
        <v>3186</v>
      </c>
      <c r="R254" t="s">
        <v>3186</v>
      </c>
      <c r="S254" t="s">
        <v>3186</v>
      </c>
      <c r="T254" t="s">
        <v>3186</v>
      </c>
      <c r="U254" t="s">
        <v>3186</v>
      </c>
      <c r="V254" t="s">
        <v>3186</v>
      </c>
      <c r="W254" t="s">
        <v>3002</v>
      </c>
      <c r="X254" t="s">
        <v>3408</v>
      </c>
      <c r="Y254" t="s">
        <v>3186</v>
      </c>
      <c r="Z254" s="1" t="s">
        <v>3186</v>
      </c>
      <c r="AA254" t="s">
        <v>3363</v>
      </c>
      <c r="AB254" t="s">
        <v>3391</v>
      </c>
      <c r="AC254">
        <v>3</v>
      </c>
      <c r="AD254" t="s">
        <v>3400</v>
      </c>
      <c r="AE254">
        <v>0.5</v>
      </c>
      <c r="AF254">
        <v>0.95</v>
      </c>
      <c r="AG254" t="s">
        <v>3117</v>
      </c>
      <c r="AH254" t="s">
        <v>3186</v>
      </c>
      <c r="AI254">
        <v>1</v>
      </c>
      <c r="AJ254" t="s">
        <v>3186</v>
      </c>
      <c r="AK254" t="s">
        <v>3186</v>
      </c>
      <c r="AL254">
        <v>0.7</v>
      </c>
      <c r="AM254">
        <v>0.7</v>
      </c>
      <c r="AN254">
        <v>8</v>
      </c>
      <c r="AO254" t="s">
        <v>3186</v>
      </c>
      <c r="AP254" t="s">
        <v>3186</v>
      </c>
      <c r="AQ254" t="s">
        <v>3186</v>
      </c>
      <c r="AR254" t="s">
        <v>3186</v>
      </c>
      <c r="AS254" t="s">
        <v>3186</v>
      </c>
      <c r="AT254">
        <v>1</v>
      </c>
      <c r="AU254">
        <v>1</v>
      </c>
      <c r="AV254">
        <v>12</v>
      </c>
      <c r="AW254" t="s">
        <v>3434</v>
      </c>
      <c r="AX254">
        <v>0</v>
      </c>
    </row>
    <row r="255" spans="1:50" outlineLevel="1" x14ac:dyDescent="0.2">
      <c r="A255" t="s">
        <v>5729</v>
      </c>
      <c r="B255" t="s">
        <v>3945</v>
      </c>
      <c r="C255" t="s">
        <v>3393</v>
      </c>
      <c r="D255">
        <v>13</v>
      </c>
      <c r="E255">
        <v>24</v>
      </c>
      <c r="F255">
        <v>10</v>
      </c>
      <c r="G255">
        <v>5.5</v>
      </c>
      <c r="H255" t="s">
        <v>3186</v>
      </c>
      <c r="I255" t="s">
        <v>3423</v>
      </c>
      <c r="J255" t="s">
        <v>3391</v>
      </c>
      <c r="K255">
        <v>0.6</v>
      </c>
      <c r="L255" t="s">
        <v>3349</v>
      </c>
      <c r="M255" t="s">
        <v>3381</v>
      </c>
      <c r="N255">
        <v>45</v>
      </c>
      <c r="O255">
        <v>11</v>
      </c>
      <c r="P255" t="s">
        <v>7078</v>
      </c>
      <c r="Q255" t="s">
        <v>3186</v>
      </c>
      <c r="R255" t="s">
        <v>7079</v>
      </c>
      <c r="S255" t="s">
        <v>3186</v>
      </c>
      <c r="T255" t="s">
        <v>3002</v>
      </c>
      <c r="U255" t="s">
        <v>3001</v>
      </c>
      <c r="V255" t="s">
        <v>4333</v>
      </c>
      <c r="W255" t="s">
        <v>3002</v>
      </c>
      <c r="X255" t="s">
        <v>3392</v>
      </c>
      <c r="Y255" t="s">
        <v>3186</v>
      </c>
      <c r="Z255" s="1" t="s">
        <v>3186</v>
      </c>
      <c r="AA255" t="s">
        <v>3363</v>
      </c>
      <c r="AB255" t="s">
        <v>3391</v>
      </c>
      <c r="AC255">
        <v>4</v>
      </c>
      <c r="AD255" t="s">
        <v>3434</v>
      </c>
      <c r="AE255">
        <v>0.5</v>
      </c>
      <c r="AF255">
        <v>0.5</v>
      </c>
      <c r="AG255" t="s">
        <v>3001</v>
      </c>
      <c r="AH255" t="s">
        <v>3186</v>
      </c>
      <c r="AI255">
        <v>1</v>
      </c>
      <c r="AJ255" t="s">
        <v>3186</v>
      </c>
      <c r="AK255" t="s">
        <v>3442</v>
      </c>
      <c r="AL255">
        <v>0.7</v>
      </c>
      <c r="AM255">
        <v>0.7</v>
      </c>
      <c r="AN255">
        <v>8</v>
      </c>
      <c r="AO255" t="s">
        <v>3186</v>
      </c>
      <c r="AP255" t="s">
        <v>3186</v>
      </c>
      <c r="AQ255" t="s">
        <v>3186</v>
      </c>
      <c r="AR255" t="s">
        <v>3186</v>
      </c>
      <c r="AS255" t="s">
        <v>3186</v>
      </c>
      <c r="AT255">
        <v>1</v>
      </c>
      <c r="AU255">
        <v>1</v>
      </c>
      <c r="AV255">
        <v>12</v>
      </c>
      <c r="AW255" t="s">
        <v>3434</v>
      </c>
      <c r="AX255">
        <v>0</v>
      </c>
    </row>
    <row r="256" spans="1:50" outlineLevel="1" x14ac:dyDescent="0.2">
      <c r="A256" t="s">
        <v>5730</v>
      </c>
      <c r="B256" t="s">
        <v>3946</v>
      </c>
      <c r="C256" t="s">
        <v>3425</v>
      </c>
      <c r="D256">
        <v>13</v>
      </c>
      <c r="E256">
        <v>24</v>
      </c>
      <c r="F256">
        <v>10</v>
      </c>
      <c r="G256">
        <v>5.5</v>
      </c>
      <c r="H256" t="s">
        <v>3186</v>
      </c>
      <c r="I256" t="s">
        <v>3423</v>
      </c>
      <c r="J256" t="s">
        <v>3368</v>
      </c>
      <c r="K256">
        <v>0.6</v>
      </c>
      <c r="L256" t="s">
        <v>3349</v>
      </c>
      <c r="M256" t="s">
        <v>3381</v>
      </c>
      <c r="N256">
        <v>45</v>
      </c>
      <c r="O256">
        <v>11</v>
      </c>
      <c r="P256" t="s">
        <v>7078</v>
      </c>
      <c r="Q256" t="s">
        <v>3186</v>
      </c>
      <c r="R256" t="s">
        <v>7079</v>
      </c>
      <c r="S256" t="s">
        <v>7080</v>
      </c>
      <c r="T256" t="s">
        <v>3002</v>
      </c>
      <c r="U256" t="s">
        <v>3001</v>
      </c>
      <c r="V256" t="s">
        <v>3429</v>
      </c>
      <c r="W256" t="s">
        <v>3002</v>
      </c>
      <c r="X256" t="s">
        <v>3408</v>
      </c>
      <c r="Y256" t="s">
        <v>3186</v>
      </c>
      <c r="Z256" s="1" t="s">
        <v>3186</v>
      </c>
      <c r="AA256" t="s">
        <v>3363</v>
      </c>
      <c r="AB256" t="s">
        <v>3391</v>
      </c>
      <c r="AC256">
        <v>3</v>
      </c>
      <c r="AD256" t="s">
        <v>3400</v>
      </c>
      <c r="AE256">
        <v>0.5</v>
      </c>
      <c r="AF256">
        <v>0.95</v>
      </c>
      <c r="AG256" t="s">
        <v>3114</v>
      </c>
      <c r="AH256" t="s">
        <v>3186</v>
      </c>
      <c r="AI256">
        <v>1</v>
      </c>
      <c r="AJ256" t="s">
        <v>3186</v>
      </c>
      <c r="AK256" t="s">
        <v>3186</v>
      </c>
      <c r="AL256">
        <v>0.7</v>
      </c>
      <c r="AM256">
        <v>0.7</v>
      </c>
      <c r="AN256">
        <v>8</v>
      </c>
      <c r="AO256" t="s">
        <v>3186</v>
      </c>
      <c r="AP256" t="s">
        <v>3186</v>
      </c>
      <c r="AQ256" t="s">
        <v>3186</v>
      </c>
      <c r="AR256" t="s">
        <v>3186</v>
      </c>
      <c r="AS256" t="s">
        <v>3186</v>
      </c>
      <c r="AT256">
        <v>1</v>
      </c>
      <c r="AU256">
        <v>1</v>
      </c>
      <c r="AV256">
        <v>12</v>
      </c>
      <c r="AW256" t="s">
        <v>3434</v>
      </c>
      <c r="AX256">
        <v>0</v>
      </c>
    </row>
    <row r="257" spans="1:50" outlineLevel="1" x14ac:dyDescent="0.2">
      <c r="A257" t="s">
        <v>3947</v>
      </c>
      <c r="B257" t="s">
        <v>3948</v>
      </c>
      <c r="C257" t="s">
        <v>3393</v>
      </c>
      <c r="D257">
        <v>13</v>
      </c>
      <c r="E257">
        <v>24</v>
      </c>
      <c r="F257">
        <v>10</v>
      </c>
      <c r="G257">
        <v>5.5</v>
      </c>
      <c r="H257" t="s">
        <v>3186</v>
      </c>
      <c r="I257" t="s">
        <v>3423</v>
      </c>
      <c r="J257" t="s">
        <v>3391</v>
      </c>
      <c r="K257">
        <v>0.6</v>
      </c>
      <c r="L257" t="s">
        <v>3349</v>
      </c>
      <c r="M257" t="s">
        <v>3381</v>
      </c>
      <c r="N257">
        <v>45</v>
      </c>
      <c r="O257">
        <v>11</v>
      </c>
      <c r="P257" t="s">
        <v>4632</v>
      </c>
      <c r="Q257" t="s">
        <v>3186</v>
      </c>
      <c r="R257" t="s">
        <v>3186</v>
      </c>
      <c r="S257" t="s">
        <v>3186</v>
      </c>
      <c r="T257" t="s">
        <v>3186</v>
      </c>
      <c r="U257" t="s">
        <v>3186</v>
      </c>
      <c r="V257" t="s">
        <v>3186</v>
      </c>
      <c r="W257" t="s">
        <v>3002</v>
      </c>
      <c r="X257" t="s">
        <v>3392</v>
      </c>
      <c r="Y257" t="s">
        <v>3186</v>
      </c>
      <c r="Z257" s="1" t="s">
        <v>3186</v>
      </c>
      <c r="AA257" t="s">
        <v>3363</v>
      </c>
      <c r="AB257" t="s">
        <v>3391</v>
      </c>
      <c r="AC257">
        <v>4</v>
      </c>
      <c r="AD257" t="s">
        <v>3434</v>
      </c>
      <c r="AE257">
        <v>0.5</v>
      </c>
      <c r="AF257">
        <v>0.5</v>
      </c>
      <c r="AG257" t="s">
        <v>3001</v>
      </c>
      <c r="AH257" t="s">
        <v>3186</v>
      </c>
      <c r="AI257">
        <v>1</v>
      </c>
      <c r="AJ257" t="s">
        <v>3186</v>
      </c>
      <c r="AK257" t="s">
        <v>3442</v>
      </c>
      <c r="AL257">
        <v>0.7</v>
      </c>
      <c r="AM257">
        <v>0.7</v>
      </c>
      <c r="AN257">
        <v>8</v>
      </c>
      <c r="AO257" t="s">
        <v>3186</v>
      </c>
      <c r="AP257" t="s">
        <v>3186</v>
      </c>
      <c r="AQ257" t="s">
        <v>3186</v>
      </c>
      <c r="AR257" t="s">
        <v>3186</v>
      </c>
      <c r="AS257" t="s">
        <v>3186</v>
      </c>
      <c r="AT257">
        <v>1</v>
      </c>
      <c r="AU257">
        <v>1</v>
      </c>
      <c r="AV257">
        <v>12</v>
      </c>
      <c r="AW257" t="s">
        <v>3434</v>
      </c>
      <c r="AX257">
        <v>0</v>
      </c>
    </row>
    <row r="258" spans="1:50" outlineLevel="1" x14ac:dyDescent="0.2">
      <c r="A258" t="s">
        <v>4520</v>
      </c>
      <c r="B258" t="s">
        <v>3949</v>
      </c>
      <c r="C258" t="s">
        <v>3425</v>
      </c>
      <c r="D258">
        <v>13</v>
      </c>
      <c r="E258">
        <v>24</v>
      </c>
      <c r="F258">
        <v>10</v>
      </c>
      <c r="G258">
        <v>5.5</v>
      </c>
      <c r="H258" t="s">
        <v>3186</v>
      </c>
      <c r="I258" t="s">
        <v>3423</v>
      </c>
      <c r="J258" t="s">
        <v>3368</v>
      </c>
      <c r="K258">
        <v>0.4</v>
      </c>
      <c r="L258" t="s">
        <v>3349</v>
      </c>
      <c r="M258" t="s">
        <v>3381</v>
      </c>
      <c r="N258">
        <v>45</v>
      </c>
      <c r="O258">
        <v>11</v>
      </c>
      <c r="P258" t="s">
        <v>4632</v>
      </c>
      <c r="Q258" t="s">
        <v>3186</v>
      </c>
      <c r="R258" t="s">
        <v>3186</v>
      </c>
      <c r="S258" t="s">
        <v>3186</v>
      </c>
      <c r="T258" t="s">
        <v>3186</v>
      </c>
      <c r="U258" t="s">
        <v>3186</v>
      </c>
      <c r="V258" t="s">
        <v>3186</v>
      </c>
      <c r="W258" t="s">
        <v>3002</v>
      </c>
      <c r="X258" t="s">
        <v>3408</v>
      </c>
      <c r="Y258" t="s">
        <v>3186</v>
      </c>
      <c r="Z258" s="1" t="s">
        <v>3186</v>
      </c>
      <c r="AA258" t="s">
        <v>3363</v>
      </c>
      <c r="AB258" t="s">
        <v>3391</v>
      </c>
      <c r="AC258">
        <v>3</v>
      </c>
      <c r="AD258" t="s">
        <v>3400</v>
      </c>
      <c r="AE258">
        <v>0.5</v>
      </c>
      <c r="AF258">
        <v>0.95</v>
      </c>
      <c r="AG258" t="s">
        <v>3117</v>
      </c>
      <c r="AH258" t="s">
        <v>3186</v>
      </c>
      <c r="AI258">
        <v>1</v>
      </c>
      <c r="AJ258" t="s">
        <v>3186</v>
      </c>
      <c r="AK258" t="s">
        <v>3186</v>
      </c>
      <c r="AL258">
        <v>0.7</v>
      </c>
      <c r="AM258">
        <v>0.7</v>
      </c>
      <c r="AN258">
        <v>8</v>
      </c>
      <c r="AO258" t="s">
        <v>3186</v>
      </c>
      <c r="AP258" t="s">
        <v>3186</v>
      </c>
      <c r="AQ258" t="s">
        <v>3186</v>
      </c>
      <c r="AR258" t="s">
        <v>3186</v>
      </c>
      <c r="AS258" t="s">
        <v>3186</v>
      </c>
      <c r="AT258">
        <v>1</v>
      </c>
      <c r="AU258">
        <v>1</v>
      </c>
      <c r="AV258">
        <v>12</v>
      </c>
      <c r="AW258" t="s">
        <v>3434</v>
      </c>
      <c r="AX258">
        <v>0</v>
      </c>
    </row>
    <row r="259" spans="1:50" outlineLevel="1" x14ac:dyDescent="0.2">
      <c r="A259" t="s">
        <v>5731</v>
      </c>
      <c r="B259" t="s">
        <v>3950</v>
      </c>
      <c r="C259" t="s">
        <v>3393</v>
      </c>
      <c r="D259">
        <v>13</v>
      </c>
      <c r="E259">
        <v>24</v>
      </c>
      <c r="F259">
        <v>10</v>
      </c>
      <c r="G259">
        <v>5.5</v>
      </c>
      <c r="H259" t="s">
        <v>3186</v>
      </c>
      <c r="I259" t="s">
        <v>3423</v>
      </c>
      <c r="J259" t="s">
        <v>3391</v>
      </c>
      <c r="K259">
        <v>0.6</v>
      </c>
      <c r="L259" t="s">
        <v>3349</v>
      </c>
      <c r="M259" t="s">
        <v>3381</v>
      </c>
      <c r="N259">
        <v>45</v>
      </c>
      <c r="O259">
        <v>11</v>
      </c>
      <c r="P259" t="s">
        <v>7078</v>
      </c>
      <c r="Q259" t="s">
        <v>3186</v>
      </c>
      <c r="R259" t="s">
        <v>7079</v>
      </c>
      <c r="S259" t="s">
        <v>3186</v>
      </c>
      <c r="T259" t="s">
        <v>3002</v>
      </c>
      <c r="U259" t="s">
        <v>3001</v>
      </c>
      <c r="V259" t="s">
        <v>4333</v>
      </c>
      <c r="W259" t="s">
        <v>3002</v>
      </c>
      <c r="X259" t="s">
        <v>3392</v>
      </c>
      <c r="Y259" t="s">
        <v>3186</v>
      </c>
      <c r="Z259" s="1" t="s">
        <v>3186</v>
      </c>
      <c r="AA259" t="s">
        <v>3363</v>
      </c>
      <c r="AB259" t="s">
        <v>3391</v>
      </c>
      <c r="AC259">
        <v>4</v>
      </c>
      <c r="AD259" t="s">
        <v>3434</v>
      </c>
      <c r="AE259">
        <v>0.5</v>
      </c>
      <c r="AF259">
        <v>0.5</v>
      </c>
      <c r="AG259" t="s">
        <v>3001</v>
      </c>
      <c r="AH259" t="s">
        <v>3186</v>
      </c>
      <c r="AI259">
        <v>1</v>
      </c>
      <c r="AJ259" t="s">
        <v>3186</v>
      </c>
      <c r="AK259" t="s">
        <v>3442</v>
      </c>
      <c r="AL259">
        <v>0.7</v>
      </c>
      <c r="AM259">
        <v>0.7</v>
      </c>
      <c r="AN259">
        <v>8</v>
      </c>
      <c r="AO259" t="s">
        <v>3186</v>
      </c>
      <c r="AP259" t="s">
        <v>3186</v>
      </c>
      <c r="AQ259" t="s">
        <v>3186</v>
      </c>
      <c r="AR259" t="s">
        <v>3186</v>
      </c>
      <c r="AS259" t="s">
        <v>3186</v>
      </c>
      <c r="AT259">
        <v>1</v>
      </c>
      <c r="AU259">
        <v>1</v>
      </c>
      <c r="AV259">
        <v>12</v>
      </c>
      <c r="AW259" t="s">
        <v>3434</v>
      </c>
      <c r="AX259">
        <v>0</v>
      </c>
    </row>
    <row r="260" spans="1:50" outlineLevel="1" x14ac:dyDescent="0.2">
      <c r="A260" t="s">
        <v>5732</v>
      </c>
      <c r="B260" t="s">
        <v>3951</v>
      </c>
      <c r="C260" t="s">
        <v>3425</v>
      </c>
      <c r="D260">
        <v>13</v>
      </c>
      <c r="E260">
        <v>24</v>
      </c>
      <c r="F260">
        <v>10</v>
      </c>
      <c r="G260">
        <v>5.5</v>
      </c>
      <c r="H260" t="s">
        <v>3186</v>
      </c>
      <c r="I260" t="s">
        <v>3423</v>
      </c>
      <c r="J260" t="s">
        <v>3368</v>
      </c>
      <c r="K260">
        <v>0.6</v>
      </c>
      <c r="L260" t="s">
        <v>3349</v>
      </c>
      <c r="M260" t="s">
        <v>3381</v>
      </c>
      <c r="N260">
        <v>45</v>
      </c>
      <c r="O260">
        <v>11</v>
      </c>
      <c r="P260" t="s">
        <v>7078</v>
      </c>
      <c r="Q260" t="s">
        <v>3186</v>
      </c>
      <c r="R260" t="s">
        <v>7079</v>
      </c>
      <c r="S260" t="s">
        <v>7080</v>
      </c>
      <c r="T260" t="s">
        <v>3002</v>
      </c>
      <c r="U260" t="s">
        <v>3001</v>
      </c>
      <c r="V260" t="s">
        <v>3429</v>
      </c>
      <c r="W260" t="s">
        <v>3002</v>
      </c>
      <c r="X260" t="s">
        <v>3408</v>
      </c>
      <c r="Y260" t="s">
        <v>3186</v>
      </c>
      <c r="Z260" s="1" t="s">
        <v>3186</v>
      </c>
      <c r="AA260" t="s">
        <v>3363</v>
      </c>
      <c r="AB260" t="s">
        <v>3391</v>
      </c>
      <c r="AC260">
        <v>3</v>
      </c>
      <c r="AD260" t="s">
        <v>3400</v>
      </c>
      <c r="AE260">
        <v>0.5</v>
      </c>
      <c r="AF260">
        <v>0.95</v>
      </c>
      <c r="AG260" t="s">
        <v>3114</v>
      </c>
      <c r="AH260" t="s">
        <v>3186</v>
      </c>
      <c r="AI260">
        <v>1</v>
      </c>
      <c r="AJ260" t="s">
        <v>3186</v>
      </c>
      <c r="AK260" t="s">
        <v>3186</v>
      </c>
      <c r="AL260">
        <v>0.7</v>
      </c>
      <c r="AM260">
        <v>0.7</v>
      </c>
      <c r="AN260">
        <v>8</v>
      </c>
      <c r="AO260" t="s">
        <v>3186</v>
      </c>
      <c r="AP260" t="s">
        <v>3186</v>
      </c>
      <c r="AQ260" t="s">
        <v>3186</v>
      </c>
      <c r="AR260" t="s">
        <v>3186</v>
      </c>
      <c r="AS260" t="s">
        <v>3186</v>
      </c>
      <c r="AT260">
        <v>1</v>
      </c>
      <c r="AU260">
        <v>1</v>
      </c>
      <c r="AV260">
        <v>12</v>
      </c>
      <c r="AW260" t="s">
        <v>3434</v>
      </c>
      <c r="AX260">
        <v>0</v>
      </c>
    </row>
    <row r="261" spans="1:50" outlineLevel="1" x14ac:dyDescent="0.2">
      <c r="A261" t="s">
        <v>3887</v>
      </c>
      <c r="B261" t="s">
        <v>5153</v>
      </c>
      <c r="C261" t="s">
        <v>3379</v>
      </c>
      <c r="D261">
        <v>13</v>
      </c>
      <c r="E261">
        <v>24</v>
      </c>
      <c r="F261">
        <v>10</v>
      </c>
      <c r="G261">
        <v>5</v>
      </c>
      <c r="H261" t="s">
        <v>3186</v>
      </c>
      <c r="I261" t="s">
        <v>3423</v>
      </c>
      <c r="J261" t="s">
        <v>3368</v>
      </c>
      <c r="K261">
        <v>0.6</v>
      </c>
      <c r="L261" t="s">
        <v>3001</v>
      </c>
      <c r="M261" t="s">
        <v>3381</v>
      </c>
      <c r="N261">
        <v>0</v>
      </c>
      <c r="O261">
        <v>11</v>
      </c>
      <c r="P261" t="s">
        <v>3888</v>
      </c>
      <c r="Q261" t="s">
        <v>3186</v>
      </c>
      <c r="R261" t="s">
        <v>3186</v>
      </c>
      <c r="S261" t="s">
        <v>3186</v>
      </c>
      <c r="T261" t="s">
        <v>3186</v>
      </c>
      <c r="U261" t="s">
        <v>3186</v>
      </c>
      <c r="V261" t="s">
        <v>3186</v>
      </c>
      <c r="W261" t="s">
        <v>3002</v>
      </c>
      <c r="X261" t="s">
        <v>3392</v>
      </c>
      <c r="Y261" t="s">
        <v>3186</v>
      </c>
      <c r="Z261" s="1" t="s">
        <v>3186</v>
      </c>
      <c r="AA261" t="s">
        <v>3363</v>
      </c>
      <c r="AB261" t="s">
        <v>3391</v>
      </c>
      <c r="AC261">
        <v>4</v>
      </c>
      <c r="AD261" t="s">
        <v>3434</v>
      </c>
      <c r="AE261">
        <v>0</v>
      </c>
      <c r="AF261">
        <v>0.5</v>
      </c>
      <c r="AG261" t="s">
        <v>3001</v>
      </c>
      <c r="AH261" t="s">
        <v>3186</v>
      </c>
      <c r="AI261">
        <v>1</v>
      </c>
      <c r="AJ261" t="s">
        <v>3186</v>
      </c>
      <c r="AK261" t="s">
        <v>3186</v>
      </c>
      <c r="AL261">
        <v>0.7</v>
      </c>
      <c r="AM261">
        <v>0.7</v>
      </c>
      <c r="AN261">
        <v>8</v>
      </c>
      <c r="AO261" t="s">
        <v>3186</v>
      </c>
      <c r="AP261" t="s">
        <v>3186</v>
      </c>
      <c r="AQ261" t="s">
        <v>3186</v>
      </c>
      <c r="AR261" t="s">
        <v>3186</v>
      </c>
      <c r="AS261" t="s">
        <v>3186</v>
      </c>
      <c r="AT261">
        <v>1</v>
      </c>
      <c r="AU261">
        <v>1</v>
      </c>
      <c r="AV261">
        <v>12</v>
      </c>
      <c r="AW261" t="s">
        <v>3434</v>
      </c>
      <c r="AX261">
        <v>0</v>
      </c>
    </row>
    <row r="262" spans="1:50" outlineLevel="1" x14ac:dyDescent="0.2">
      <c r="A262" t="s">
        <v>3890</v>
      </c>
      <c r="B262" t="s">
        <v>5154</v>
      </c>
      <c r="C262" t="s">
        <v>3379</v>
      </c>
      <c r="D262">
        <v>13</v>
      </c>
      <c r="E262">
        <v>24</v>
      </c>
      <c r="F262">
        <v>10</v>
      </c>
      <c r="G262">
        <v>5</v>
      </c>
      <c r="H262" t="s">
        <v>3186</v>
      </c>
      <c r="I262" t="s">
        <v>3423</v>
      </c>
      <c r="J262" t="s">
        <v>3368</v>
      </c>
      <c r="K262">
        <v>0.6</v>
      </c>
      <c r="L262" t="s">
        <v>3001</v>
      </c>
      <c r="M262" t="s">
        <v>3381</v>
      </c>
      <c r="N262">
        <v>0</v>
      </c>
      <c r="O262">
        <v>11</v>
      </c>
      <c r="P262" t="s">
        <v>3186</v>
      </c>
      <c r="Q262" t="s">
        <v>3186</v>
      </c>
      <c r="R262" t="s">
        <v>3186</v>
      </c>
      <c r="S262" t="s">
        <v>3186</v>
      </c>
      <c r="T262" t="s">
        <v>3186</v>
      </c>
      <c r="U262" t="s">
        <v>3186</v>
      </c>
      <c r="V262" t="s">
        <v>3186</v>
      </c>
      <c r="W262" t="s">
        <v>3002</v>
      </c>
      <c r="X262" t="s">
        <v>3392</v>
      </c>
      <c r="Y262" t="s">
        <v>3186</v>
      </c>
      <c r="Z262" s="1" t="s">
        <v>3186</v>
      </c>
      <c r="AA262" t="s">
        <v>3363</v>
      </c>
      <c r="AB262" t="s">
        <v>3391</v>
      </c>
      <c r="AC262">
        <v>4</v>
      </c>
      <c r="AD262" t="s">
        <v>3434</v>
      </c>
      <c r="AE262">
        <v>0</v>
      </c>
      <c r="AF262">
        <v>0.5</v>
      </c>
      <c r="AG262" t="s">
        <v>3001</v>
      </c>
      <c r="AH262" t="s">
        <v>3186</v>
      </c>
      <c r="AI262">
        <v>1</v>
      </c>
      <c r="AJ262" t="s">
        <v>3186</v>
      </c>
      <c r="AK262" t="s">
        <v>3186</v>
      </c>
      <c r="AL262">
        <v>0.7</v>
      </c>
      <c r="AM262">
        <v>0.7</v>
      </c>
      <c r="AN262">
        <v>8</v>
      </c>
      <c r="AO262" t="s">
        <v>3186</v>
      </c>
      <c r="AP262" t="s">
        <v>3186</v>
      </c>
      <c r="AQ262" t="s">
        <v>3186</v>
      </c>
      <c r="AR262" t="s">
        <v>3186</v>
      </c>
      <c r="AS262" t="s">
        <v>3186</v>
      </c>
      <c r="AT262">
        <v>1</v>
      </c>
      <c r="AU262">
        <v>1</v>
      </c>
      <c r="AV262">
        <v>12</v>
      </c>
      <c r="AW262" t="s">
        <v>3434</v>
      </c>
      <c r="AX262">
        <v>0</v>
      </c>
    </row>
    <row r="263" spans="1:50" outlineLevel="1" x14ac:dyDescent="0.2">
      <c r="A263" t="s">
        <v>3892</v>
      </c>
      <c r="B263" t="s">
        <v>5155</v>
      </c>
      <c r="C263" t="s">
        <v>3379</v>
      </c>
      <c r="D263">
        <v>13</v>
      </c>
      <c r="E263">
        <v>24</v>
      </c>
      <c r="F263">
        <v>10</v>
      </c>
      <c r="G263">
        <v>5</v>
      </c>
      <c r="H263" t="s">
        <v>3186</v>
      </c>
      <c r="I263" t="s">
        <v>3423</v>
      </c>
      <c r="J263" t="s">
        <v>3368</v>
      </c>
      <c r="K263">
        <v>0.6</v>
      </c>
      <c r="L263" t="s">
        <v>3001</v>
      </c>
      <c r="M263" t="s">
        <v>3381</v>
      </c>
      <c r="N263">
        <v>0</v>
      </c>
      <c r="O263">
        <v>11</v>
      </c>
      <c r="P263" t="s">
        <v>3186</v>
      </c>
      <c r="Q263" t="s">
        <v>3186</v>
      </c>
      <c r="R263" t="s">
        <v>3186</v>
      </c>
      <c r="S263" t="s">
        <v>3186</v>
      </c>
      <c r="T263" t="s">
        <v>3186</v>
      </c>
      <c r="U263" t="s">
        <v>3186</v>
      </c>
      <c r="V263" t="s">
        <v>3186</v>
      </c>
      <c r="W263" t="s">
        <v>3002</v>
      </c>
      <c r="X263" t="s">
        <v>3392</v>
      </c>
      <c r="Y263" t="s">
        <v>3186</v>
      </c>
      <c r="Z263" s="1" t="s">
        <v>3186</v>
      </c>
      <c r="AA263" t="s">
        <v>3363</v>
      </c>
      <c r="AB263" t="s">
        <v>3391</v>
      </c>
      <c r="AC263">
        <v>4</v>
      </c>
      <c r="AD263" t="s">
        <v>3434</v>
      </c>
      <c r="AE263">
        <v>0</v>
      </c>
      <c r="AF263">
        <v>0.5</v>
      </c>
      <c r="AG263" t="s">
        <v>3001</v>
      </c>
      <c r="AH263" t="s">
        <v>3186</v>
      </c>
      <c r="AI263">
        <v>1</v>
      </c>
      <c r="AJ263" t="s">
        <v>3186</v>
      </c>
      <c r="AK263" t="s">
        <v>3186</v>
      </c>
      <c r="AL263">
        <v>0.7</v>
      </c>
      <c r="AM263">
        <v>0.7</v>
      </c>
      <c r="AN263">
        <v>8</v>
      </c>
      <c r="AO263" t="s">
        <v>3186</v>
      </c>
      <c r="AP263" t="s">
        <v>3186</v>
      </c>
      <c r="AQ263" t="s">
        <v>3186</v>
      </c>
      <c r="AR263" t="s">
        <v>3186</v>
      </c>
      <c r="AS263" t="s">
        <v>3186</v>
      </c>
      <c r="AT263">
        <v>1</v>
      </c>
      <c r="AU263">
        <v>1</v>
      </c>
      <c r="AV263">
        <v>12</v>
      </c>
      <c r="AW263" t="s">
        <v>3434</v>
      </c>
      <c r="AX263">
        <v>0</v>
      </c>
    </row>
    <row r="264" spans="1:50" outlineLevel="1" x14ac:dyDescent="0.2">
      <c r="A264" t="s">
        <v>3894</v>
      </c>
      <c r="B264" t="s">
        <v>5156</v>
      </c>
      <c r="C264" t="s">
        <v>3379</v>
      </c>
      <c r="D264">
        <v>13</v>
      </c>
      <c r="E264">
        <v>24</v>
      </c>
      <c r="F264">
        <v>10</v>
      </c>
      <c r="G264">
        <v>4.5</v>
      </c>
      <c r="H264" t="s">
        <v>3186</v>
      </c>
      <c r="I264" t="s">
        <v>3423</v>
      </c>
      <c r="J264" t="s">
        <v>3368</v>
      </c>
      <c r="K264">
        <v>0.6</v>
      </c>
      <c r="L264" t="s">
        <v>3001</v>
      </c>
      <c r="M264" t="s">
        <v>3381</v>
      </c>
      <c r="N264">
        <v>0</v>
      </c>
      <c r="O264">
        <v>11</v>
      </c>
      <c r="P264" t="s">
        <v>3186</v>
      </c>
      <c r="Q264" t="s">
        <v>3186</v>
      </c>
      <c r="R264" t="s">
        <v>3186</v>
      </c>
      <c r="S264" t="s">
        <v>3186</v>
      </c>
      <c r="T264" t="s">
        <v>3186</v>
      </c>
      <c r="U264" t="s">
        <v>3186</v>
      </c>
      <c r="V264" t="s">
        <v>3186</v>
      </c>
      <c r="W264" t="s">
        <v>3002</v>
      </c>
      <c r="X264" t="s">
        <v>3392</v>
      </c>
      <c r="Y264" t="s">
        <v>3186</v>
      </c>
      <c r="Z264" s="1" t="s">
        <v>3186</v>
      </c>
      <c r="AA264" t="s">
        <v>3363</v>
      </c>
      <c r="AB264" t="s">
        <v>3391</v>
      </c>
      <c r="AC264">
        <v>4</v>
      </c>
      <c r="AD264" t="s">
        <v>3434</v>
      </c>
      <c r="AE264">
        <v>0</v>
      </c>
      <c r="AF264">
        <v>0.5</v>
      </c>
      <c r="AG264" t="s">
        <v>3001</v>
      </c>
      <c r="AH264" t="s">
        <v>3186</v>
      </c>
      <c r="AI264">
        <v>1</v>
      </c>
      <c r="AJ264" t="s">
        <v>3186</v>
      </c>
      <c r="AK264" t="s">
        <v>3186</v>
      </c>
      <c r="AL264">
        <v>0.7</v>
      </c>
      <c r="AM264">
        <v>0.7</v>
      </c>
      <c r="AN264">
        <v>8</v>
      </c>
      <c r="AO264" t="s">
        <v>3186</v>
      </c>
      <c r="AP264" t="s">
        <v>3186</v>
      </c>
      <c r="AQ264" t="s">
        <v>3186</v>
      </c>
      <c r="AR264" t="s">
        <v>3186</v>
      </c>
      <c r="AS264" t="s">
        <v>3186</v>
      </c>
      <c r="AT264">
        <v>1</v>
      </c>
      <c r="AU264">
        <v>1</v>
      </c>
      <c r="AV264">
        <v>12</v>
      </c>
      <c r="AW264" t="s">
        <v>3434</v>
      </c>
      <c r="AX264">
        <v>0</v>
      </c>
    </row>
    <row r="265" spans="1:50" outlineLevel="1" x14ac:dyDescent="0.2">
      <c r="A265" t="s">
        <v>3897</v>
      </c>
      <c r="B265" t="s">
        <v>5157</v>
      </c>
      <c r="C265" t="s">
        <v>3379</v>
      </c>
      <c r="D265">
        <v>13</v>
      </c>
      <c r="E265">
        <v>24</v>
      </c>
      <c r="F265">
        <v>10</v>
      </c>
      <c r="G265">
        <v>5</v>
      </c>
      <c r="H265" t="s">
        <v>3186</v>
      </c>
      <c r="I265" t="s">
        <v>3423</v>
      </c>
      <c r="J265" t="s">
        <v>3368</v>
      </c>
      <c r="K265">
        <v>0.6</v>
      </c>
      <c r="L265" t="s">
        <v>3001</v>
      </c>
      <c r="M265" t="s">
        <v>3381</v>
      </c>
      <c r="N265">
        <v>0</v>
      </c>
      <c r="O265">
        <v>11</v>
      </c>
      <c r="P265" t="s">
        <v>3186</v>
      </c>
      <c r="Q265" t="s">
        <v>3186</v>
      </c>
      <c r="R265" t="s">
        <v>3186</v>
      </c>
      <c r="S265" t="s">
        <v>3186</v>
      </c>
      <c r="T265" t="s">
        <v>3186</v>
      </c>
      <c r="U265" t="s">
        <v>3186</v>
      </c>
      <c r="V265" t="s">
        <v>3186</v>
      </c>
      <c r="W265" t="s">
        <v>3002</v>
      </c>
      <c r="X265" t="s">
        <v>3392</v>
      </c>
      <c r="Y265" t="s">
        <v>3186</v>
      </c>
      <c r="Z265" s="1" t="s">
        <v>3186</v>
      </c>
      <c r="AA265" t="s">
        <v>3363</v>
      </c>
      <c r="AB265" t="s">
        <v>3391</v>
      </c>
      <c r="AC265">
        <v>4</v>
      </c>
      <c r="AD265" t="s">
        <v>3434</v>
      </c>
      <c r="AE265">
        <v>0</v>
      </c>
      <c r="AF265">
        <v>0.5</v>
      </c>
      <c r="AG265" t="s">
        <v>3001</v>
      </c>
      <c r="AH265" t="s">
        <v>3186</v>
      </c>
      <c r="AI265">
        <v>1</v>
      </c>
      <c r="AJ265" t="s">
        <v>3186</v>
      </c>
      <c r="AK265" t="s">
        <v>3186</v>
      </c>
      <c r="AL265">
        <v>0.7</v>
      </c>
      <c r="AM265">
        <v>0.7</v>
      </c>
      <c r="AN265">
        <v>8</v>
      </c>
      <c r="AO265" t="s">
        <v>3186</v>
      </c>
      <c r="AP265" t="s">
        <v>3186</v>
      </c>
      <c r="AQ265" t="s">
        <v>3186</v>
      </c>
      <c r="AR265" t="s">
        <v>3186</v>
      </c>
      <c r="AS265" t="s">
        <v>3186</v>
      </c>
      <c r="AT265">
        <v>1</v>
      </c>
      <c r="AU265">
        <v>1</v>
      </c>
      <c r="AV265">
        <v>12</v>
      </c>
      <c r="AW265" t="s">
        <v>3434</v>
      </c>
      <c r="AX265">
        <v>0</v>
      </c>
    </row>
    <row r="266" spans="1:50" outlineLevel="1" x14ac:dyDescent="0.2">
      <c r="A266" t="s">
        <v>3899</v>
      </c>
      <c r="B266" t="s">
        <v>5158</v>
      </c>
      <c r="C266" t="s">
        <v>3379</v>
      </c>
      <c r="D266">
        <v>13</v>
      </c>
      <c r="E266">
        <v>24</v>
      </c>
      <c r="F266">
        <v>10</v>
      </c>
      <c r="G266">
        <v>5</v>
      </c>
      <c r="H266" t="s">
        <v>3186</v>
      </c>
      <c r="I266" t="s">
        <v>3423</v>
      </c>
      <c r="J266" t="s">
        <v>3368</v>
      </c>
      <c r="K266">
        <v>0.6</v>
      </c>
      <c r="L266" t="s">
        <v>3001</v>
      </c>
      <c r="M266" t="s">
        <v>3381</v>
      </c>
      <c r="N266">
        <v>0</v>
      </c>
      <c r="O266">
        <v>11</v>
      </c>
      <c r="P266" t="s">
        <v>3186</v>
      </c>
      <c r="Q266" t="s">
        <v>3186</v>
      </c>
      <c r="R266" t="s">
        <v>3186</v>
      </c>
      <c r="S266" t="s">
        <v>3186</v>
      </c>
      <c r="T266" t="s">
        <v>3186</v>
      </c>
      <c r="U266" t="s">
        <v>3186</v>
      </c>
      <c r="V266" t="s">
        <v>3186</v>
      </c>
      <c r="W266" t="s">
        <v>3002</v>
      </c>
      <c r="X266" t="s">
        <v>3392</v>
      </c>
      <c r="Y266" t="s">
        <v>3186</v>
      </c>
      <c r="Z266" s="1" t="s">
        <v>3186</v>
      </c>
      <c r="AA266" t="s">
        <v>3363</v>
      </c>
      <c r="AB266" t="s">
        <v>3391</v>
      </c>
      <c r="AC266">
        <v>4</v>
      </c>
      <c r="AD266" t="s">
        <v>3434</v>
      </c>
      <c r="AE266">
        <v>0</v>
      </c>
      <c r="AF266">
        <v>0.5</v>
      </c>
      <c r="AG266" t="s">
        <v>3001</v>
      </c>
      <c r="AH266" t="s">
        <v>3186</v>
      </c>
      <c r="AI266">
        <v>1</v>
      </c>
      <c r="AJ266" t="s">
        <v>3186</v>
      </c>
      <c r="AK266" t="s">
        <v>3186</v>
      </c>
      <c r="AL266">
        <v>0.7</v>
      </c>
      <c r="AM266">
        <v>0.7</v>
      </c>
      <c r="AN266">
        <v>8</v>
      </c>
      <c r="AO266" t="s">
        <v>3186</v>
      </c>
      <c r="AP266" t="s">
        <v>3186</v>
      </c>
      <c r="AQ266" t="s">
        <v>3186</v>
      </c>
      <c r="AR266" t="s">
        <v>3186</v>
      </c>
      <c r="AS266" t="s">
        <v>3186</v>
      </c>
      <c r="AT266">
        <v>1</v>
      </c>
      <c r="AU266">
        <v>1</v>
      </c>
      <c r="AV266">
        <v>12</v>
      </c>
      <c r="AW266" t="s">
        <v>3434</v>
      </c>
      <c r="AX266">
        <v>0</v>
      </c>
    </row>
    <row r="267" spans="1:50" outlineLevel="1" x14ac:dyDescent="0.2">
      <c r="A267" t="s">
        <v>3901</v>
      </c>
      <c r="B267" t="s">
        <v>5159</v>
      </c>
      <c r="C267" t="s">
        <v>3379</v>
      </c>
      <c r="D267">
        <v>13</v>
      </c>
      <c r="E267">
        <v>24</v>
      </c>
      <c r="F267">
        <v>10</v>
      </c>
      <c r="G267">
        <v>5</v>
      </c>
      <c r="H267" t="s">
        <v>3186</v>
      </c>
      <c r="I267" t="s">
        <v>3423</v>
      </c>
      <c r="J267" t="s">
        <v>3368</v>
      </c>
      <c r="K267">
        <v>0.6</v>
      </c>
      <c r="L267" t="s">
        <v>3001</v>
      </c>
      <c r="M267" t="s">
        <v>3381</v>
      </c>
      <c r="N267">
        <v>0</v>
      </c>
      <c r="O267">
        <v>11</v>
      </c>
      <c r="P267" t="s">
        <v>3186</v>
      </c>
      <c r="Q267" t="s">
        <v>3186</v>
      </c>
      <c r="R267" t="s">
        <v>3186</v>
      </c>
      <c r="S267" t="s">
        <v>3186</v>
      </c>
      <c r="T267" t="s">
        <v>3186</v>
      </c>
      <c r="U267" t="s">
        <v>3186</v>
      </c>
      <c r="V267" t="s">
        <v>3186</v>
      </c>
      <c r="W267" t="s">
        <v>3002</v>
      </c>
      <c r="X267" t="s">
        <v>3392</v>
      </c>
      <c r="Y267" t="s">
        <v>3186</v>
      </c>
      <c r="Z267" s="1" t="s">
        <v>3186</v>
      </c>
      <c r="AA267" t="s">
        <v>3363</v>
      </c>
      <c r="AB267" t="s">
        <v>3391</v>
      </c>
      <c r="AC267">
        <v>4</v>
      </c>
      <c r="AD267" t="s">
        <v>3434</v>
      </c>
      <c r="AE267">
        <v>0</v>
      </c>
      <c r="AF267">
        <v>0.5</v>
      </c>
      <c r="AG267" t="s">
        <v>3001</v>
      </c>
      <c r="AH267" t="s">
        <v>3186</v>
      </c>
      <c r="AI267">
        <v>1</v>
      </c>
      <c r="AJ267" t="s">
        <v>3186</v>
      </c>
      <c r="AK267" t="s">
        <v>3186</v>
      </c>
      <c r="AL267">
        <v>0.7</v>
      </c>
      <c r="AM267">
        <v>0.7</v>
      </c>
      <c r="AN267">
        <v>8</v>
      </c>
      <c r="AO267" t="s">
        <v>3186</v>
      </c>
      <c r="AP267" t="s">
        <v>3186</v>
      </c>
      <c r="AQ267" t="s">
        <v>3186</v>
      </c>
      <c r="AR267" t="s">
        <v>3186</v>
      </c>
      <c r="AS267" t="s">
        <v>3186</v>
      </c>
      <c r="AT267">
        <v>1</v>
      </c>
      <c r="AU267">
        <v>1</v>
      </c>
      <c r="AV267">
        <v>12</v>
      </c>
      <c r="AW267" t="s">
        <v>3434</v>
      </c>
      <c r="AX267">
        <v>0</v>
      </c>
    </row>
    <row r="268" spans="1:50" outlineLevel="1" x14ac:dyDescent="0.2">
      <c r="A268" t="s">
        <v>3903</v>
      </c>
      <c r="B268" t="s">
        <v>5160</v>
      </c>
      <c r="C268" t="s">
        <v>3379</v>
      </c>
      <c r="D268">
        <v>13</v>
      </c>
      <c r="E268">
        <v>24</v>
      </c>
      <c r="F268">
        <v>10</v>
      </c>
      <c r="G268">
        <v>5</v>
      </c>
      <c r="H268" t="s">
        <v>3186</v>
      </c>
      <c r="I268" t="s">
        <v>3423</v>
      </c>
      <c r="J268" t="s">
        <v>3368</v>
      </c>
      <c r="K268">
        <v>0.6</v>
      </c>
      <c r="L268" t="s">
        <v>3001</v>
      </c>
      <c r="M268" t="s">
        <v>3381</v>
      </c>
      <c r="N268">
        <v>0</v>
      </c>
      <c r="O268">
        <v>11</v>
      </c>
      <c r="P268" t="s">
        <v>3186</v>
      </c>
      <c r="Q268" t="s">
        <v>3186</v>
      </c>
      <c r="R268" t="s">
        <v>3186</v>
      </c>
      <c r="S268" t="s">
        <v>3186</v>
      </c>
      <c r="T268" t="s">
        <v>3186</v>
      </c>
      <c r="U268" t="s">
        <v>3186</v>
      </c>
      <c r="V268" t="s">
        <v>3186</v>
      </c>
      <c r="W268" t="s">
        <v>3002</v>
      </c>
      <c r="X268" t="s">
        <v>3392</v>
      </c>
      <c r="Y268" t="s">
        <v>3186</v>
      </c>
      <c r="Z268" s="1" t="s">
        <v>3186</v>
      </c>
      <c r="AA268" t="s">
        <v>3363</v>
      </c>
      <c r="AB268" t="s">
        <v>3391</v>
      </c>
      <c r="AC268">
        <v>4</v>
      </c>
      <c r="AD268" t="s">
        <v>3434</v>
      </c>
      <c r="AE268">
        <v>0</v>
      </c>
      <c r="AF268">
        <v>0.5</v>
      </c>
      <c r="AG268" t="s">
        <v>3001</v>
      </c>
      <c r="AH268" t="s">
        <v>3186</v>
      </c>
      <c r="AI268">
        <v>1</v>
      </c>
      <c r="AJ268" t="s">
        <v>3186</v>
      </c>
      <c r="AK268" t="s">
        <v>3186</v>
      </c>
      <c r="AL268">
        <v>0.7</v>
      </c>
      <c r="AM268">
        <v>0.7</v>
      </c>
      <c r="AN268">
        <v>8</v>
      </c>
      <c r="AO268" t="s">
        <v>3186</v>
      </c>
      <c r="AP268" t="s">
        <v>3186</v>
      </c>
      <c r="AQ268" t="s">
        <v>3186</v>
      </c>
      <c r="AR268" t="s">
        <v>3186</v>
      </c>
      <c r="AS268" t="s">
        <v>3186</v>
      </c>
      <c r="AT268">
        <v>1</v>
      </c>
      <c r="AU268">
        <v>1</v>
      </c>
      <c r="AV268">
        <v>12</v>
      </c>
      <c r="AW268" t="s">
        <v>3434</v>
      </c>
      <c r="AX268">
        <v>0</v>
      </c>
    </row>
    <row r="269" spans="1:50" outlineLevel="1" x14ac:dyDescent="0.2">
      <c r="A269" t="s">
        <v>3905</v>
      </c>
      <c r="B269" t="s">
        <v>5161</v>
      </c>
      <c r="C269" t="s">
        <v>3379</v>
      </c>
      <c r="D269">
        <v>13</v>
      </c>
      <c r="E269">
        <v>24</v>
      </c>
      <c r="F269">
        <v>10</v>
      </c>
      <c r="G269">
        <v>5</v>
      </c>
      <c r="H269" t="s">
        <v>3186</v>
      </c>
      <c r="I269" t="s">
        <v>3423</v>
      </c>
      <c r="J269" t="s">
        <v>3368</v>
      </c>
      <c r="K269">
        <v>0.6</v>
      </c>
      <c r="L269" t="s">
        <v>3001</v>
      </c>
      <c r="M269" t="s">
        <v>3381</v>
      </c>
      <c r="N269">
        <v>0</v>
      </c>
      <c r="O269">
        <v>11</v>
      </c>
      <c r="P269" t="s">
        <v>3186</v>
      </c>
      <c r="Q269" t="s">
        <v>3186</v>
      </c>
      <c r="R269" t="s">
        <v>3186</v>
      </c>
      <c r="S269" t="s">
        <v>3186</v>
      </c>
      <c r="T269" t="s">
        <v>3186</v>
      </c>
      <c r="U269" t="s">
        <v>3186</v>
      </c>
      <c r="V269" t="s">
        <v>3186</v>
      </c>
      <c r="W269" t="s">
        <v>3002</v>
      </c>
      <c r="X269" t="s">
        <v>3392</v>
      </c>
      <c r="Y269" t="s">
        <v>3186</v>
      </c>
      <c r="Z269" s="1" t="s">
        <v>3186</v>
      </c>
      <c r="AA269" t="s">
        <v>3363</v>
      </c>
      <c r="AB269" t="s">
        <v>3391</v>
      </c>
      <c r="AC269">
        <v>4</v>
      </c>
      <c r="AD269" t="s">
        <v>3434</v>
      </c>
      <c r="AE269">
        <v>0</v>
      </c>
      <c r="AF269">
        <v>0.5</v>
      </c>
      <c r="AG269" t="s">
        <v>3001</v>
      </c>
      <c r="AH269" t="s">
        <v>3186</v>
      </c>
      <c r="AI269">
        <v>1</v>
      </c>
      <c r="AJ269" t="s">
        <v>3186</v>
      </c>
      <c r="AK269" t="s">
        <v>3186</v>
      </c>
      <c r="AL269">
        <v>0.7</v>
      </c>
      <c r="AM269">
        <v>0.7</v>
      </c>
      <c r="AN269">
        <v>8</v>
      </c>
      <c r="AO269" t="s">
        <v>3186</v>
      </c>
      <c r="AP269" t="s">
        <v>3186</v>
      </c>
      <c r="AQ269" t="s">
        <v>3186</v>
      </c>
      <c r="AR269" t="s">
        <v>3186</v>
      </c>
      <c r="AS269" t="s">
        <v>3186</v>
      </c>
      <c r="AT269">
        <v>1</v>
      </c>
      <c r="AU269">
        <v>1</v>
      </c>
      <c r="AV269">
        <v>12</v>
      </c>
      <c r="AW269" t="s">
        <v>3434</v>
      </c>
      <c r="AX269">
        <v>0</v>
      </c>
    </row>
    <row r="270" spans="1:50" outlineLevel="1" x14ac:dyDescent="0.2">
      <c r="A270" t="s">
        <v>3907</v>
      </c>
      <c r="B270" t="s">
        <v>5162</v>
      </c>
      <c r="C270" t="s">
        <v>3379</v>
      </c>
      <c r="D270">
        <v>13</v>
      </c>
      <c r="E270">
        <v>24</v>
      </c>
      <c r="F270">
        <v>10</v>
      </c>
      <c r="G270">
        <v>5</v>
      </c>
      <c r="H270" t="s">
        <v>3186</v>
      </c>
      <c r="I270" t="s">
        <v>3423</v>
      </c>
      <c r="J270" t="s">
        <v>3368</v>
      </c>
      <c r="K270">
        <v>0.6</v>
      </c>
      <c r="L270" t="s">
        <v>3001</v>
      </c>
      <c r="M270" t="s">
        <v>3381</v>
      </c>
      <c r="N270">
        <v>0</v>
      </c>
      <c r="O270">
        <v>11</v>
      </c>
      <c r="P270" t="s">
        <v>3186</v>
      </c>
      <c r="Q270" t="s">
        <v>3186</v>
      </c>
      <c r="R270" t="s">
        <v>3186</v>
      </c>
      <c r="S270" t="s">
        <v>3186</v>
      </c>
      <c r="T270" t="s">
        <v>3186</v>
      </c>
      <c r="U270" t="s">
        <v>3186</v>
      </c>
      <c r="V270" t="s">
        <v>3186</v>
      </c>
      <c r="W270" t="s">
        <v>3002</v>
      </c>
      <c r="X270" t="s">
        <v>3392</v>
      </c>
      <c r="Y270" t="s">
        <v>3186</v>
      </c>
      <c r="Z270" s="1" t="s">
        <v>3186</v>
      </c>
      <c r="AA270" t="s">
        <v>3363</v>
      </c>
      <c r="AB270" t="s">
        <v>3391</v>
      </c>
      <c r="AC270">
        <v>4</v>
      </c>
      <c r="AD270" t="s">
        <v>3434</v>
      </c>
      <c r="AE270">
        <v>0</v>
      </c>
      <c r="AF270">
        <v>0.5</v>
      </c>
      <c r="AG270" t="s">
        <v>3001</v>
      </c>
      <c r="AH270" t="s">
        <v>3186</v>
      </c>
      <c r="AI270">
        <v>1</v>
      </c>
      <c r="AJ270" t="s">
        <v>3186</v>
      </c>
      <c r="AK270" t="s">
        <v>3186</v>
      </c>
      <c r="AL270">
        <v>0.7</v>
      </c>
      <c r="AM270">
        <v>0.7</v>
      </c>
      <c r="AN270">
        <v>8</v>
      </c>
      <c r="AO270" t="s">
        <v>3186</v>
      </c>
      <c r="AP270" t="s">
        <v>3186</v>
      </c>
      <c r="AQ270" t="s">
        <v>3186</v>
      </c>
      <c r="AR270" t="s">
        <v>3186</v>
      </c>
      <c r="AS270" t="s">
        <v>3186</v>
      </c>
      <c r="AT270">
        <v>1</v>
      </c>
      <c r="AU270">
        <v>1</v>
      </c>
      <c r="AV270">
        <v>12</v>
      </c>
      <c r="AW270" t="s">
        <v>3434</v>
      </c>
      <c r="AX270">
        <v>0</v>
      </c>
    </row>
    <row r="271" spans="1:50" outlineLevel="1" x14ac:dyDescent="0.2">
      <c r="A271" t="s">
        <v>3911</v>
      </c>
      <c r="B271" t="s">
        <v>3912</v>
      </c>
      <c r="C271" t="s">
        <v>3379</v>
      </c>
      <c r="D271">
        <v>13</v>
      </c>
      <c r="E271">
        <v>24</v>
      </c>
      <c r="F271">
        <v>10</v>
      </c>
      <c r="G271">
        <v>5</v>
      </c>
      <c r="H271" t="s">
        <v>3186</v>
      </c>
      <c r="I271" t="s">
        <v>3423</v>
      </c>
      <c r="J271" t="s">
        <v>3368</v>
      </c>
      <c r="K271">
        <v>0.5</v>
      </c>
      <c r="L271" t="s">
        <v>3001</v>
      </c>
      <c r="M271" t="s">
        <v>3381</v>
      </c>
      <c r="N271">
        <v>0</v>
      </c>
      <c r="O271">
        <v>11</v>
      </c>
      <c r="P271" t="s">
        <v>3186</v>
      </c>
      <c r="Q271" t="s">
        <v>3186</v>
      </c>
      <c r="R271" t="s">
        <v>3186</v>
      </c>
      <c r="S271" t="s">
        <v>3186</v>
      </c>
      <c r="T271" t="s">
        <v>3186</v>
      </c>
      <c r="U271" t="s">
        <v>3186</v>
      </c>
      <c r="V271" t="s">
        <v>3186</v>
      </c>
      <c r="W271" t="s">
        <v>3002</v>
      </c>
      <c r="X271" t="s">
        <v>3392</v>
      </c>
      <c r="Y271" t="s">
        <v>3186</v>
      </c>
      <c r="Z271" s="1" t="s">
        <v>3186</v>
      </c>
      <c r="AA271" t="s">
        <v>3363</v>
      </c>
      <c r="AB271" t="s">
        <v>3391</v>
      </c>
      <c r="AC271">
        <v>4</v>
      </c>
      <c r="AD271" t="s">
        <v>3434</v>
      </c>
      <c r="AE271">
        <v>0</v>
      </c>
      <c r="AF271">
        <v>0.5</v>
      </c>
      <c r="AG271" t="s">
        <v>3001</v>
      </c>
      <c r="AH271" t="s">
        <v>3186</v>
      </c>
      <c r="AI271">
        <v>1</v>
      </c>
      <c r="AJ271" t="s">
        <v>3186</v>
      </c>
      <c r="AK271" t="s">
        <v>3186</v>
      </c>
      <c r="AL271">
        <v>0.7</v>
      </c>
      <c r="AM271">
        <v>0.7</v>
      </c>
      <c r="AN271">
        <v>8</v>
      </c>
      <c r="AO271" t="s">
        <v>3186</v>
      </c>
      <c r="AP271" t="s">
        <v>3186</v>
      </c>
      <c r="AQ271" t="s">
        <v>3186</v>
      </c>
      <c r="AR271" t="s">
        <v>3186</v>
      </c>
      <c r="AS271" t="s">
        <v>3186</v>
      </c>
      <c r="AT271">
        <v>1</v>
      </c>
      <c r="AU271">
        <v>1</v>
      </c>
      <c r="AV271">
        <v>12</v>
      </c>
      <c r="AW271" t="s">
        <v>3434</v>
      </c>
      <c r="AX271">
        <v>0</v>
      </c>
    </row>
    <row r="272" spans="1:50" outlineLevel="1" x14ac:dyDescent="0.2">
      <c r="A272" t="s">
        <v>3917</v>
      </c>
      <c r="B272" t="s">
        <v>5173</v>
      </c>
      <c r="C272" t="s">
        <v>3379</v>
      </c>
      <c r="D272">
        <v>13</v>
      </c>
      <c r="E272">
        <v>24</v>
      </c>
      <c r="F272">
        <v>10</v>
      </c>
      <c r="G272">
        <v>5</v>
      </c>
      <c r="H272" t="s">
        <v>3186</v>
      </c>
      <c r="I272" t="s">
        <v>3423</v>
      </c>
      <c r="J272" t="s">
        <v>3368</v>
      </c>
      <c r="K272">
        <v>0.5</v>
      </c>
      <c r="L272" t="s">
        <v>3001</v>
      </c>
      <c r="M272" t="s">
        <v>3381</v>
      </c>
      <c r="N272">
        <v>0</v>
      </c>
      <c r="O272">
        <v>11</v>
      </c>
      <c r="P272" t="s">
        <v>3882</v>
      </c>
      <c r="Q272" t="s">
        <v>3186</v>
      </c>
      <c r="R272" t="s">
        <v>3186</v>
      </c>
      <c r="S272" t="s">
        <v>3186</v>
      </c>
      <c r="T272" t="s">
        <v>3186</v>
      </c>
      <c r="U272" t="s">
        <v>3186</v>
      </c>
      <c r="V272" t="s">
        <v>3186</v>
      </c>
      <c r="W272" t="s">
        <v>3002</v>
      </c>
      <c r="X272" t="s">
        <v>3392</v>
      </c>
      <c r="Y272" t="s">
        <v>3186</v>
      </c>
      <c r="Z272" s="1" t="s">
        <v>3186</v>
      </c>
      <c r="AA272" t="s">
        <v>3363</v>
      </c>
      <c r="AB272" t="s">
        <v>3391</v>
      </c>
      <c r="AC272">
        <v>4</v>
      </c>
      <c r="AD272" t="s">
        <v>3434</v>
      </c>
      <c r="AE272">
        <v>0</v>
      </c>
      <c r="AF272">
        <v>0.5</v>
      </c>
      <c r="AG272" t="s">
        <v>3001</v>
      </c>
      <c r="AH272" t="s">
        <v>3882</v>
      </c>
      <c r="AI272">
        <v>1</v>
      </c>
      <c r="AJ272" t="s">
        <v>3186</v>
      </c>
      <c r="AK272" t="s">
        <v>3186</v>
      </c>
      <c r="AL272">
        <v>0.7</v>
      </c>
      <c r="AM272">
        <v>0.7</v>
      </c>
      <c r="AN272">
        <v>8</v>
      </c>
      <c r="AO272" t="s">
        <v>3186</v>
      </c>
      <c r="AP272" t="s">
        <v>3186</v>
      </c>
      <c r="AQ272" t="s">
        <v>3186</v>
      </c>
      <c r="AR272" t="s">
        <v>3186</v>
      </c>
      <c r="AS272" t="s">
        <v>3186</v>
      </c>
      <c r="AT272">
        <v>1</v>
      </c>
      <c r="AU272">
        <v>1</v>
      </c>
      <c r="AV272">
        <v>12</v>
      </c>
      <c r="AW272" t="s">
        <v>3434</v>
      </c>
      <c r="AX272">
        <v>0</v>
      </c>
    </row>
    <row r="273" spans="1:50" outlineLevel="1" x14ac:dyDescent="0.2">
      <c r="A273" t="s">
        <v>3918</v>
      </c>
      <c r="B273" t="s">
        <v>5174</v>
      </c>
      <c r="C273" t="s">
        <v>3379</v>
      </c>
      <c r="D273">
        <v>13</v>
      </c>
      <c r="E273">
        <v>24</v>
      </c>
      <c r="F273">
        <v>10</v>
      </c>
      <c r="G273">
        <v>5</v>
      </c>
      <c r="H273" t="s">
        <v>3186</v>
      </c>
      <c r="I273" t="s">
        <v>3423</v>
      </c>
      <c r="J273" t="s">
        <v>3368</v>
      </c>
      <c r="K273">
        <v>0.5</v>
      </c>
      <c r="L273" t="s">
        <v>3001</v>
      </c>
      <c r="M273" t="s">
        <v>3381</v>
      </c>
      <c r="N273">
        <v>0</v>
      </c>
      <c r="O273">
        <v>11</v>
      </c>
      <c r="P273" t="s">
        <v>3882</v>
      </c>
      <c r="Q273" t="s">
        <v>3186</v>
      </c>
      <c r="R273" t="s">
        <v>3186</v>
      </c>
      <c r="S273" t="s">
        <v>3186</v>
      </c>
      <c r="T273" t="s">
        <v>3186</v>
      </c>
      <c r="U273" t="s">
        <v>3186</v>
      </c>
      <c r="V273" t="s">
        <v>3186</v>
      </c>
      <c r="W273" t="s">
        <v>3002</v>
      </c>
      <c r="X273" t="s">
        <v>3392</v>
      </c>
      <c r="Y273" t="s">
        <v>3186</v>
      </c>
      <c r="Z273" s="1" t="s">
        <v>3186</v>
      </c>
      <c r="AA273" t="s">
        <v>3363</v>
      </c>
      <c r="AB273" t="s">
        <v>3391</v>
      </c>
      <c r="AC273">
        <v>4</v>
      </c>
      <c r="AD273" t="s">
        <v>3434</v>
      </c>
      <c r="AE273">
        <v>0</v>
      </c>
      <c r="AF273">
        <v>0.5</v>
      </c>
      <c r="AG273" t="s">
        <v>3001</v>
      </c>
      <c r="AH273" t="s">
        <v>3882</v>
      </c>
      <c r="AI273">
        <v>1</v>
      </c>
      <c r="AJ273" t="s">
        <v>3186</v>
      </c>
      <c r="AK273" t="s">
        <v>3186</v>
      </c>
      <c r="AL273">
        <v>0.7</v>
      </c>
      <c r="AM273">
        <v>0.7</v>
      </c>
      <c r="AN273">
        <v>8</v>
      </c>
      <c r="AO273" t="s">
        <v>3186</v>
      </c>
      <c r="AP273" t="s">
        <v>3186</v>
      </c>
      <c r="AQ273" t="s">
        <v>3186</v>
      </c>
      <c r="AR273" t="s">
        <v>3186</v>
      </c>
      <c r="AS273" t="s">
        <v>3186</v>
      </c>
      <c r="AT273">
        <v>1</v>
      </c>
      <c r="AU273">
        <v>1</v>
      </c>
      <c r="AV273">
        <v>12</v>
      </c>
      <c r="AW273" t="s">
        <v>3434</v>
      </c>
      <c r="AX273">
        <v>0</v>
      </c>
    </row>
    <row r="274" spans="1:50" outlineLevel="1" x14ac:dyDescent="0.2">
      <c r="A274" t="s">
        <v>3919</v>
      </c>
      <c r="B274" t="s">
        <v>5175</v>
      </c>
      <c r="C274" t="s">
        <v>3379</v>
      </c>
      <c r="D274">
        <v>13</v>
      </c>
      <c r="E274">
        <v>24</v>
      </c>
      <c r="F274">
        <v>10</v>
      </c>
      <c r="G274">
        <v>5</v>
      </c>
      <c r="H274" t="s">
        <v>3186</v>
      </c>
      <c r="I274" t="s">
        <v>3423</v>
      </c>
      <c r="J274" t="s">
        <v>3368</v>
      </c>
      <c r="K274">
        <v>0.5</v>
      </c>
      <c r="L274" t="s">
        <v>3001</v>
      </c>
      <c r="M274" t="s">
        <v>3381</v>
      </c>
      <c r="N274">
        <v>0</v>
      </c>
      <c r="O274">
        <v>11</v>
      </c>
      <c r="P274" t="s">
        <v>3186</v>
      </c>
      <c r="Q274" t="s">
        <v>3186</v>
      </c>
      <c r="R274" t="s">
        <v>3186</v>
      </c>
      <c r="S274" t="s">
        <v>3186</v>
      </c>
      <c r="T274" t="s">
        <v>3186</v>
      </c>
      <c r="U274" t="s">
        <v>3186</v>
      </c>
      <c r="V274" t="s">
        <v>3186</v>
      </c>
      <c r="W274" t="s">
        <v>3002</v>
      </c>
      <c r="X274" t="s">
        <v>3392</v>
      </c>
      <c r="Y274" t="s">
        <v>3186</v>
      </c>
      <c r="Z274" s="1" t="s">
        <v>3186</v>
      </c>
      <c r="AA274" t="s">
        <v>3363</v>
      </c>
      <c r="AB274" t="s">
        <v>3391</v>
      </c>
      <c r="AC274">
        <v>4</v>
      </c>
      <c r="AD274" t="s">
        <v>3434</v>
      </c>
      <c r="AE274">
        <v>0</v>
      </c>
      <c r="AF274">
        <v>0.5</v>
      </c>
      <c r="AG274" t="s">
        <v>3001</v>
      </c>
      <c r="AH274" t="s">
        <v>3186</v>
      </c>
      <c r="AI274">
        <v>1</v>
      </c>
      <c r="AJ274" t="s">
        <v>3186</v>
      </c>
      <c r="AK274" t="s">
        <v>3186</v>
      </c>
      <c r="AL274">
        <v>0.7</v>
      </c>
      <c r="AM274">
        <v>0.7</v>
      </c>
      <c r="AN274">
        <v>8</v>
      </c>
      <c r="AO274" t="s">
        <v>3186</v>
      </c>
      <c r="AP274" t="s">
        <v>3186</v>
      </c>
      <c r="AQ274" t="s">
        <v>3186</v>
      </c>
      <c r="AR274" t="s">
        <v>3186</v>
      </c>
      <c r="AS274" t="s">
        <v>3186</v>
      </c>
      <c r="AT274">
        <v>1</v>
      </c>
      <c r="AU274">
        <v>1</v>
      </c>
      <c r="AV274">
        <v>12</v>
      </c>
      <c r="AW274" t="s">
        <v>3434</v>
      </c>
      <c r="AX274">
        <v>0</v>
      </c>
    </row>
    <row r="275" spans="1:50" outlineLevel="1" x14ac:dyDescent="0.2">
      <c r="A275" t="s">
        <v>3920</v>
      </c>
      <c r="B275" t="s">
        <v>5176</v>
      </c>
      <c r="C275" t="s">
        <v>3379</v>
      </c>
      <c r="D275">
        <v>13</v>
      </c>
      <c r="E275">
        <v>24</v>
      </c>
      <c r="F275">
        <v>10</v>
      </c>
      <c r="G275">
        <v>5</v>
      </c>
      <c r="H275" t="s">
        <v>3186</v>
      </c>
      <c r="I275" t="s">
        <v>3423</v>
      </c>
      <c r="J275" t="s">
        <v>3368</v>
      </c>
      <c r="K275">
        <v>0.5</v>
      </c>
      <c r="L275" t="s">
        <v>3001</v>
      </c>
      <c r="M275" t="s">
        <v>3381</v>
      </c>
      <c r="N275">
        <v>0</v>
      </c>
      <c r="O275">
        <v>11</v>
      </c>
      <c r="P275" t="s">
        <v>3186</v>
      </c>
      <c r="Q275" t="s">
        <v>3186</v>
      </c>
      <c r="R275" t="s">
        <v>3186</v>
      </c>
      <c r="S275" t="s">
        <v>3186</v>
      </c>
      <c r="T275" t="s">
        <v>3186</v>
      </c>
      <c r="U275" t="s">
        <v>3186</v>
      </c>
      <c r="V275" t="s">
        <v>3186</v>
      </c>
      <c r="W275" t="s">
        <v>3002</v>
      </c>
      <c r="X275" t="s">
        <v>3392</v>
      </c>
      <c r="Y275" t="s">
        <v>3186</v>
      </c>
      <c r="Z275" s="1" t="s">
        <v>3186</v>
      </c>
      <c r="AA275" t="s">
        <v>3363</v>
      </c>
      <c r="AB275" t="s">
        <v>3391</v>
      </c>
      <c r="AC275">
        <v>4</v>
      </c>
      <c r="AD275" t="s">
        <v>3434</v>
      </c>
      <c r="AE275">
        <v>0</v>
      </c>
      <c r="AF275">
        <v>0.5</v>
      </c>
      <c r="AG275" t="s">
        <v>3001</v>
      </c>
      <c r="AH275" t="s">
        <v>3186</v>
      </c>
      <c r="AI275">
        <v>1</v>
      </c>
      <c r="AJ275" t="s">
        <v>3186</v>
      </c>
      <c r="AK275" t="s">
        <v>3186</v>
      </c>
      <c r="AL275">
        <v>0.7</v>
      </c>
      <c r="AM275">
        <v>0.7</v>
      </c>
      <c r="AN275">
        <v>8</v>
      </c>
      <c r="AO275" t="s">
        <v>3186</v>
      </c>
      <c r="AP275" t="s">
        <v>3186</v>
      </c>
      <c r="AQ275" t="s">
        <v>3186</v>
      </c>
      <c r="AR275" t="s">
        <v>3186</v>
      </c>
      <c r="AS275" t="s">
        <v>3186</v>
      </c>
      <c r="AT275">
        <v>1</v>
      </c>
      <c r="AU275">
        <v>1</v>
      </c>
      <c r="AV275">
        <v>12</v>
      </c>
      <c r="AW275" t="s">
        <v>3434</v>
      </c>
      <c r="AX275">
        <v>0</v>
      </c>
    </row>
    <row r="276" spans="1:50" x14ac:dyDescent="0.2">
      <c r="A276" t="s">
        <v>3952</v>
      </c>
      <c r="B276" t="s">
        <v>3953</v>
      </c>
      <c r="C276" t="s">
        <v>3393</v>
      </c>
      <c r="D276">
        <v>13</v>
      </c>
      <c r="E276">
        <v>24</v>
      </c>
      <c r="F276">
        <v>10</v>
      </c>
      <c r="G276">
        <v>4.0999999999999996</v>
      </c>
      <c r="H276" t="s">
        <v>3186</v>
      </c>
      <c r="I276" t="s">
        <v>3423</v>
      </c>
      <c r="J276" t="s">
        <v>3391</v>
      </c>
      <c r="K276">
        <v>0.4</v>
      </c>
      <c r="L276" t="s">
        <v>3349</v>
      </c>
      <c r="M276" t="s">
        <v>3381</v>
      </c>
      <c r="N276">
        <v>45</v>
      </c>
      <c r="O276">
        <v>11</v>
      </c>
      <c r="P276" t="s">
        <v>3928</v>
      </c>
      <c r="Q276" t="s">
        <v>3186</v>
      </c>
      <c r="R276" t="s">
        <v>3186</v>
      </c>
      <c r="S276" t="s">
        <v>3186</v>
      </c>
      <c r="T276" t="s">
        <v>3186</v>
      </c>
      <c r="U276" t="s">
        <v>3186</v>
      </c>
      <c r="V276" t="s">
        <v>3186</v>
      </c>
      <c r="W276" t="s">
        <v>3002</v>
      </c>
      <c r="X276" t="s">
        <v>3392</v>
      </c>
      <c r="Y276" t="s">
        <v>3186</v>
      </c>
      <c r="Z276" s="1" t="s">
        <v>3186</v>
      </c>
      <c r="AA276" t="s">
        <v>3363</v>
      </c>
      <c r="AB276" t="s">
        <v>3391</v>
      </c>
      <c r="AC276">
        <v>4</v>
      </c>
      <c r="AD276" t="s">
        <v>3434</v>
      </c>
      <c r="AE276">
        <v>0.5</v>
      </c>
      <c r="AF276">
        <v>0.5</v>
      </c>
      <c r="AG276" t="s">
        <v>3001</v>
      </c>
      <c r="AH276" t="s">
        <v>3186</v>
      </c>
      <c r="AI276">
        <v>1</v>
      </c>
      <c r="AJ276" t="s">
        <v>3186</v>
      </c>
      <c r="AK276" t="s">
        <v>3442</v>
      </c>
      <c r="AL276">
        <v>0.7</v>
      </c>
      <c r="AM276">
        <v>0.7</v>
      </c>
      <c r="AN276">
        <v>8</v>
      </c>
      <c r="AO276" t="s">
        <v>3186</v>
      </c>
      <c r="AP276" t="s">
        <v>3186</v>
      </c>
      <c r="AQ276" t="s">
        <v>3186</v>
      </c>
      <c r="AR276" t="s">
        <v>3186</v>
      </c>
      <c r="AS276" t="s">
        <v>3186</v>
      </c>
      <c r="AT276">
        <v>1</v>
      </c>
      <c r="AU276">
        <v>1</v>
      </c>
      <c r="AV276">
        <v>12</v>
      </c>
      <c r="AW276" t="s">
        <v>3434</v>
      </c>
      <c r="AX276">
        <v>0</v>
      </c>
    </row>
    <row r="277" spans="1:50" outlineLevel="1" x14ac:dyDescent="0.2">
      <c r="A277" t="s">
        <v>5646</v>
      </c>
      <c r="B277" t="s">
        <v>5438</v>
      </c>
      <c r="C277" t="s">
        <v>3379</v>
      </c>
      <c r="D277">
        <v>13</v>
      </c>
      <c r="E277">
        <v>24</v>
      </c>
      <c r="F277">
        <v>10</v>
      </c>
      <c r="G277">
        <v>4.0999999999999996</v>
      </c>
      <c r="H277" t="s">
        <v>3186</v>
      </c>
      <c r="I277" t="s">
        <v>3423</v>
      </c>
      <c r="J277" t="s">
        <v>3368</v>
      </c>
      <c r="K277">
        <v>0.6</v>
      </c>
      <c r="L277" t="s">
        <v>3001</v>
      </c>
      <c r="M277" t="s">
        <v>3381</v>
      </c>
      <c r="N277">
        <v>45</v>
      </c>
      <c r="O277">
        <v>11</v>
      </c>
      <c r="P277" t="s">
        <v>3415</v>
      </c>
      <c r="Q277" t="s">
        <v>3186</v>
      </c>
      <c r="R277" t="s">
        <v>3186</v>
      </c>
      <c r="S277" t="s">
        <v>3186</v>
      </c>
      <c r="T277" t="s">
        <v>3186</v>
      </c>
      <c r="U277" t="s">
        <v>3186</v>
      </c>
      <c r="V277" t="s">
        <v>3186</v>
      </c>
      <c r="W277" t="s">
        <v>3002</v>
      </c>
      <c r="X277" t="s">
        <v>3392</v>
      </c>
      <c r="Y277" t="s">
        <v>3186</v>
      </c>
      <c r="Z277" s="1" t="s">
        <v>3186</v>
      </c>
      <c r="AA277" t="s">
        <v>3363</v>
      </c>
      <c r="AB277" t="s">
        <v>3391</v>
      </c>
      <c r="AC277">
        <v>4</v>
      </c>
      <c r="AD277" t="s">
        <v>3434</v>
      </c>
      <c r="AE277">
        <v>0.5</v>
      </c>
      <c r="AF277">
        <v>0.5</v>
      </c>
      <c r="AG277" t="s">
        <v>3114</v>
      </c>
      <c r="AH277" t="s">
        <v>3186</v>
      </c>
      <c r="AI277">
        <v>1</v>
      </c>
      <c r="AJ277" t="s">
        <v>3186</v>
      </c>
      <c r="AK277" t="s">
        <v>3186</v>
      </c>
      <c r="AL277">
        <v>0.7</v>
      </c>
      <c r="AM277">
        <v>0.7</v>
      </c>
      <c r="AN277">
        <v>8</v>
      </c>
      <c r="AO277" t="s">
        <v>3186</v>
      </c>
      <c r="AP277" t="s">
        <v>3186</v>
      </c>
      <c r="AQ277" t="s">
        <v>3186</v>
      </c>
      <c r="AR277" t="s">
        <v>3186</v>
      </c>
      <c r="AS277" t="s">
        <v>3186</v>
      </c>
      <c r="AT277">
        <v>1</v>
      </c>
      <c r="AU277">
        <v>1</v>
      </c>
      <c r="AV277">
        <v>12</v>
      </c>
      <c r="AW277" t="s">
        <v>3434</v>
      </c>
      <c r="AX277">
        <v>0</v>
      </c>
    </row>
    <row r="278" spans="1:50" outlineLevel="1" x14ac:dyDescent="0.2">
      <c r="A278" t="s">
        <v>3954</v>
      </c>
      <c r="B278" t="s">
        <v>3955</v>
      </c>
      <c r="C278" t="s">
        <v>3393</v>
      </c>
      <c r="D278">
        <v>13</v>
      </c>
      <c r="E278">
        <v>24</v>
      </c>
      <c r="F278">
        <v>10</v>
      </c>
      <c r="G278">
        <v>5.2</v>
      </c>
      <c r="H278" t="s">
        <v>3186</v>
      </c>
      <c r="I278" t="s">
        <v>3423</v>
      </c>
      <c r="J278" t="s">
        <v>3391</v>
      </c>
      <c r="K278">
        <v>0.6</v>
      </c>
      <c r="L278" t="s">
        <v>3349</v>
      </c>
      <c r="M278" t="s">
        <v>3381</v>
      </c>
      <c r="N278">
        <v>45</v>
      </c>
      <c r="O278">
        <v>11</v>
      </c>
      <c r="P278" t="s">
        <v>4632</v>
      </c>
      <c r="Q278" t="s">
        <v>3186</v>
      </c>
      <c r="R278" t="s">
        <v>3186</v>
      </c>
      <c r="S278" t="s">
        <v>3186</v>
      </c>
      <c r="T278" t="s">
        <v>3186</v>
      </c>
      <c r="U278" t="s">
        <v>3186</v>
      </c>
      <c r="V278" t="s">
        <v>3186</v>
      </c>
      <c r="W278" t="s">
        <v>3002</v>
      </c>
      <c r="X278" t="s">
        <v>3392</v>
      </c>
      <c r="Y278" t="s">
        <v>3186</v>
      </c>
      <c r="Z278" s="1" t="s">
        <v>3186</v>
      </c>
      <c r="AA278" t="s">
        <v>3363</v>
      </c>
      <c r="AB278" t="s">
        <v>3391</v>
      </c>
      <c r="AC278">
        <v>4</v>
      </c>
      <c r="AD278" t="s">
        <v>3434</v>
      </c>
      <c r="AE278">
        <v>0.5</v>
      </c>
      <c r="AF278">
        <v>0.5</v>
      </c>
      <c r="AG278" t="s">
        <v>3001</v>
      </c>
      <c r="AH278" t="s">
        <v>3186</v>
      </c>
      <c r="AI278">
        <v>1</v>
      </c>
      <c r="AJ278" t="s">
        <v>3186</v>
      </c>
      <c r="AK278" t="s">
        <v>3442</v>
      </c>
      <c r="AL278">
        <v>0.7</v>
      </c>
      <c r="AM278">
        <v>0.7</v>
      </c>
      <c r="AN278">
        <v>8</v>
      </c>
      <c r="AO278" t="s">
        <v>3186</v>
      </c>
      <c r="AP278" t="s">
        <v>3186</v>
      </c>
      <c r="AQ278" t="s">
        <v>3186</v>
      </c>
      <c r="AR278" t="s">
        <v>3186</v>
      </c>
      <c r="AS278" t="s">
        <v>3186</v>
      </c>
      <c r="AT278">
        <v>1</v>
      </c>
      <c r="AU278">
        <v>1</v>
      </c>
      <c r="AV278">
        <v>12</v>
      </c>
      <c r="AW278" t="s">
        <v>3434</v>
      </c>
      <c r="AX278">
        <v>0</v>
      </c>
    </row>
    <row r="279" spans="1:50" outlineLevel="1" x14ac:dyDescent="0.2">
      <c r="A279" t="s">
        <v>4521</v>
      </c>
      <c r="B279" t="s">
        <v>3956</v>
      </c>
      <c r="C279" t="s">
        <v>3425</v>
      </c>
      <c r="D279">
        <v>13</v>
      </c>
      <c r="E279">
        <v>24</v>
      </c>
      <c r="F279">
        <v>10</v>
      </c>
      <c r="G279">
        <v>5.2</v>
      </c>
      <c r="H279" t="s">
        <v>3186</v>
      </c>
      <c r="I279" t="s">
        <v>3423</v>
      </c>
      <c r="J279" t="s">
        <v>3368</v>
      </c>
      <c r="K279">
        <v>0.6</v>
      </c>
      <c r="L279" t="s">
        <v>3349</v>
      </c>
      <c r="M279" t="s">
        <v>3381</v>
      </c>
      <c r="N279">
        <v>45</v>
      </c>
      <c r="O279">
        <v>11</v>
      </c>
      <c r="P279" t="s">
        <v>4632</v>
      </c>
      <c r="Q279" t="s">
        <v>3186</v>
      </c>
      <c r="R279" t="s">
        <v>3186</v>
      </c>
      <c r="S279" t="s">
        <v>3186</v>
      </c>
      <c r="T279" t="s">
        <v>3186</v>
      </c>
      <c r="U279" t="s">
        <v>3186</v>
      </c>
      <c r="V279" t="s">
        <v>3186</v>
      </c>
      <c r="W279" t="s">
        <v>3002</v>
      </c>
      <c r="X279" t="s">
        <v>3408</v>
      </c>
      <c r="Y279" t="s">
        <v>3186</v>
      </c>
      <c r="Z279" s="1" t="s">
        <v>3186</v>
      </c>
      <c r="AA279" t="s">
        <v>3363</v>
      </c>
      <c r="AB279" t="s">
        <v>3391</v>
      </c>
      <c r="AC279">
        <v>3</v>
      </c>
      <c r="AD279" t="s">
        <v>3400</v>
      </c>
      <c r="AE279">
        <v>0.5</v>
      </c>
      <c r="AF279">
        <v>0.95</v>
      </c>
      <c r="AG279" t="s">
        <v>3117</v>
      </c>
      <c r="AH279" t="s">
        <v>3186</v>
      </c>
      <c r="AI279">
        <v>1</v>
      </c>
      <c r="AJ279" t="s">
        <v>3186</v>
      </c>
      <c r="AK279" t="s">
        <v>3186</v>
      </c>
      <c r="AL279">
        <v>0.7</v>
      </c>
      <c r="AM279">
        <v>0.7</v>
      </c>
      <c r="AN279">
        <v>8</v>
      </c>
      <c r="AO279" t="s">
        <v>3186</v>
      </c>
      <c r="AP279" t="s">
        <v>3186</v>
      </c>
      <c r="AQ279" t="s">
        <v>3186</v>
      </c>
      <c r="AR279" t="s">
        <v>3186</v>
      </c>
      <c r="AS279" t="s">
        <v>3186</v>
      </c>
      <c r="AT279">
        <v>1</v>
      </c>
      <c r="AU279">
        <v>1</v>
      </c>
      <c r="AV279">
        <v>12</v>
      </c>
      <c r="AW279" t="s">
        <v>3434</v>
      </c>
      <c r="AX279">
        <v>0</v>
      </c>
    </row>
    <row r="280" spans="1:50" outlineLevel="1" x14ac:dyDescent="0.2">
      <c r="A280" t="s">
        <v>3444</v>
      </c>
      <c r="B280" t="s">
        <v>5439</v>
      </c>
      <c r="C280" t="s">
        <v>3393</v>
      </c>
      <c r="D280">
        <v>13</v>
      </c>
      <c r="E280">
        <v>24</v>
      </c>
      <c r="F280">
        <v>10</v>
      </c>
      <c r="G280">
        <v>5.5</v>
      </c>
      <c r="H280" t="s">
        <v>3186</v>
      </c>
      <c r="I280" t="s">
        <v>3423</v>
      </c>
      <c r="J280" t="s">
        <v>3391</v>
      </c>
      <c r="K280">
        <v>0.6</v>
      </c>
      <c r="L280" t="s">
        <v>3349</v>
      </c>
      <c r="M280" t="s">
        <v>3381</v>
      </c>
      <c r="N280">
        <v>45</v>
      </c>
      <c r="O280">
        <v>11</v>
      </c>
      <c r="P280" t="s">
        <v>7078</v>
      </c>
      <c r="Q280" t="s">
        <v>3186</v>
      </c>
      <c r="R280" t="s">
        <v>7079</v>
      </c>
      <c r="S280" t="s">
        <v>3186</v>
      </c>
      <c r="T280" t="s">
        <v>3002</v>
      </c>
      <c r="U280" t="s">
        <v>3001</v>
      </c>
      <c r="V280" t="s">
        <v>4333</v>
      </c>
      <c r="W280" t="s">
        <v>3002</v>
      </c>
      <c r="X280" t="s">
        <v>3392</v>
      </c>
      <c r="Y280" t="s">
        <v>3186</v>
      </c>
      <c r="Z280" s="1" t="s">
        <v>3186</v>
      </c>
      <c r="AA280" t="s">
        <v>3363</v>
      </c>
      <c r="AB280" t="s">
        <v>3391</v>
      </c>
      <c r="AC280">
        <v>3.5</v>
      </c>
      <c r="AD280" t="s">
        <v>3434</v>
      </c>
      <c r="AE280">
        <v>0.5</v>
      </c>
      <c r="AF280">
        <v>0.5</v>
      </c>
      <c r="AG280" t="s">
        <v>3001</v>
      </c>
      <c r="AH280" t="s">
        <v>3186</v>
      </c>
      <c r="AI280">
        <v>1</v>
      </c>
      <c r="AJ280" t="s">
        <v>3186</v>
      </c>
      <c r="AK280" t="s">
        <v>3442</v>
      </c>
      <c r="AL280">
        <v>0.7</v>
      </c>
      <c r="AM280">
        <v>0.7</v>
      </c>
      <c r="AN280">
        <v>8</v>
      </c>
      <c r="AO280" t="s">
        <v>3186</v>
      </c>
      <c r="AP280" t="s">
        <v>3186</v>
      </c>
      <c r="AQ280" t="s">
        <v>3186</v>
      </c>
      <c r="AR280" t="s">
        <v>3186</v>
      </c>
      <c r="AS280" t="s">
        <v>3186</v>
      </c>
      <c r="AT280">
        <v>1</v>
      </c>
      <c r="AU280">
        <v>1</v>
      </c>
      <c r="AV280">
        <v>12</v>
      </c>
      <c r="AW280" t="s">
        <v>3434</v>
      </c>
      <c r="AX280">
        <v>0</v>
      </c>
    </row>
    <row r="281" spans="1:50" outlineLevel="1" x14ac:dyDescent="0.2">
      <c r="A281" t="s">
        <v>4514</v>
      </c>
      <c r="B281" t="s">
        <v>5440</v>
      </c>
      <c r="C281" t="s">
        <v>3425</v>
      </c>
      <c r="D281">
        <v>13</v>
      </c>
      <c r="E281">
        <v>24</v>
      </c>
      <c r="F281">
        <v>10</v>
      </c>
      <c r="G281">
        <v>5.5</v>
      </c>
      <c r="H281" t="s">
        <v>3186</v>
      </c>
      <c r="I281" t="s">
        <v>3423</v>
      </c>
      <c r="J281" t="s">
        <v>3368</v>
      </c>
      <c r="K281">
        <v>0.6</v>
      </c>
      <c r="L281" t="s">
        <v>3349</v>
      </c>
      <c r="M281" t="s">
        <v>3381</v>
      </c>
      <c r="N281">
        <v>45</v>
      </c>
      <c r="O281">
        <v>11</v>
      </c>
      <c r="P281" t="s">
        <v>7078</v>
      </c>
      <c r="Q281" t="s">
        <v>3186</v>
      </c>
      <c r="R281" t="s">
        <v>7079</v>
      </c>
      <c r="S281" t="s">
        <v>7080</v>
      </c>
      <c r="T281" t="s">
        <v>3002</v>
      </c>
      <c r="U281" t="s">
        <v>3001</v>
      </c>
      <c r="V281" t="s">
        <v>3429</v>
      </c>
      <c r="W281" t="s">
        <v>3002</v>
      </c>
      <c r="X281" t="s">
        <v>3408</v>
      </c>
      <c r="Y281" t="s">
        <v>3186</v>
      </c>
      <c r="Z281" s="1" t="s">
        <v>3186</v>
      </c>
      <c r="AA281" t="s">
        <v>3363</v>
      </c>
      <c r="AB281" t="s">
        <v>3391</v>
      </c>
      <c r="AC281">
        <v>3</v>
      </c>
      <c r="AD281" t="s">
        <v>3400</v>
      </c>
      <c r="AE281">
        <v>0.5</v>
      </c>
      <c r="AF281">
        <v>0.95</v>
      </c>
      <c r="AG281" t="s">
        <v>3114</v>
      </c>
      <c r="AH281" t="s">
        <v>4631</v>
      </c>
      <c r="AI281">
        <v>1</v>
      </c>
      <c r="AJ281" t="s">
        <v>3186</v>
      </c>
      <c r="AK281" t="s">
        <v>3186</v>
      </c>
      <c r="AL281">
        <v>0.7</v>
      </c>
      <c r="AM281">
        <v>0.7</v>
      </c>
      <c r="AN281">
        <v>8</v>
      </c>
      <c r="AO281" t="s">
        <v>3186</v>
      </c>
      <c r="AP281" t="s">
        <v>3186</v>
      </c>
      <c r="AQ281" t="s">
        <v>3186</v>
      </c>
      <c r="AR281" t="s">
        <v>3186</v>
      </c>
      <c r="AS281" t="s">
        <v>3186</v>
      </c>
      <c r="AT281">
        <v>1</v>
      </c>
      <c r="AU281">
        <v>1</v>
      </c>
      <c r="AV281">
        <v>12</v>
      </c>
      <c r="AW281" t="s">
        <v>3434</v>
      </c>
      <c r="AX281">
        <v>0</v>
      </c>
    </row>
    <row r="282" spans="1:50" outlineLevel="1" x14ac:dyDescent="0.2">
      <c r="A282" t="s">
        <v>3957</v>
      </c>
      <c r="B282" t="s">
        <v>3958</v>
      </c>
      <c r="C282" t="s">
        <v>3393</v>
      </c>
      <c r="D282">
        <v>13</v>
      </c>
      <c r="E282">
        <v>24</v>
      </c>
      <c r="F282">
        <v>10</v>
      </c>
      <c r="G282">
        <v>3.8</v>
      </c>
      <c r="H282" t="s">
        <v>3186</v>
      </c>
      <c r="I282" t="s">
        <v>3423</v>
      </c>
      <c r="J282" t="s">
        <v>3391</v>
      </c>
      <c r="K282">
        <v>0.4</v>
      </c>
      <c r="L282" t="s">
        <v>3349</v>
      </c>
      <c r="M282" t="s">
        <v>3381</v>
      </c>
      <c r="N282">
        <v>45</v>
      </c>
      <c r="O282">
        <v>11</v>
      </c>
      <c r="P282" t="s">
        <v>3928</v>
      </c>
      <c r="Q282" t="s">
        <v>3186</v>
      </c>
      <c r="R282" t="s">
        <v>3186</v>
      </c>
      <c r="S282" t="s">
        <v>3186</v>
      </c>
      <c r="T282" t="s">
        <v>3186</v>
      </c>
      <c r="U282" t="s">
        <v>3186</v>
      </c>
      <c r="V282" t="s">
        <v>3186</v>
      </c>
      <c r="W282" t="s">
        <v>3002</v>
      </c>
      <c r="X282" t="s">
        <v>3392</v>
      </c>
      <c r="Y282" t="s">
        <v>3186</v>
      </c>
      <c r="Z282" s="1" t="s">
        <v>3186</v>
      </c>
      <c r="AA282" t="s">
        <v>3363</v>
      </c>
      <c r="AB282" t="s">
        <v>3391</v>
      </c>
      <c r="AC282">
        <v>4</v>
      </c>
      <c r="AD282" t="s">
        <v>3434</v>
      </c>
      <c r="AE282">
        <v>0.5</v>
      </c>
      <c r="AF282">
        <v>0.5</v>
      </c>
      <c r="AG282" t="s">
        <v>3001</v>
      </c>
      <c r="AH282" t="s">
        <v>3186</v>
      </c>
      <c r="AI282">
        <v>1</v>
      </c>
      <c r="AJ282" t="s">
        <v>3186</v>
      </c>
      <c r="AK282" t="s">
        <v>3442</v>
      </c>
      <c r="AL282">
        <v>0.7</v>
      </c>
      <c r="AM282">
        <v>0.7</v>
      </c>
      <c r="AN282">
        <v>8</v>
      </c>
      <c r="AO282" t="s">
        <v>3186</v>
      </c>
      <c r="AP282" t="s">
        <v>2984</v>
      </c>
      <c r="AQ282" t="s">
        <v>3441</v>
      </c>
      <c r="AR282" t="s">
        <v>4597</v>
      </c>
      <c r="AS282" t="s">
        <v>3960</v>
      </c>
      <c r="AT282">
        <v>1</v>
      </c>
      <c r="AU282">
        <v>1</v>
      </c>
      <c r="AV282">
        <v>12</v>
      </c>
      <c r="AW282" t="s">
        <v>3434</v>
      </c>
      <c r="AX282">
        <v>0</v>
      </c>
    </row>
    <row r="283" spans="1:50" outlineLevel="1" x14ac:dyDescent="0.2">
      <c r="A283" t="s">
        <v>4522</v>
      </c>
      <c r="B283" t="s">
        <v>3959</v>
      </c>
      <c r="C283" t="s">
        <v>3425</v>
      </c>
      <c r="D283">
        <v>13</v>
      </c>
      <c r="E283">
        <v>24</v>
      </c>
      <c r="F283">
        <v>10</v>
      </c>
      <c r="G283">
        <v>3.8</v>
      </c>
      <c r="H283" t="s">
        <v>3186</v>
      </c>
      <c r="I283" t="s">
        <v>3423</v>
      </c>
      <c r="J283" t="s">
        <v>3368</v>
      </c>
      <c r="K283">
        <v>0.4</v>
      </c>
      <c r="L283" t="s">
        <v>3349</v>
      </c>
      <c r="M283" t="s">
        <v>3381</v>
      </c>
      <c r="N283">
        <v>45</v>
      </c>
      <c r="O283">
        <v>11</v>
      </c>
      <c r="P283" t="s">
        <v>3928</v>
      </c>
      <c r="Q283" t="s">
        <v>3186</v>
      </c>
      <c r="R283" t="s">
        <v>3186</v>
      </c>
      <c r="S283" t="s">
        <v>3186</v>
      </c>
      <c r="T283" t="s">
        <v>3186</v>
      </c>
      <c r="U283" t="s">
        <v>3186</v>
      </c>
      <c r="V283" t="s">
        <v>3186</v>
      </c>
      <c r="W283" t="s">
        <v>3002</v>
      </c>
      <c r="X283" t="s">
        <v>3408</v>
      </c>
      <c r="Y283" t="s">
        <v>3186</v>
      </c>
      <c r="Z283" s="1" t="s">
        <v>3186</v>
      </c>
      <c r="AA283" t="s">
        <v>3363</v>
      </c>
      <c r="AB283" t="s">
        <v>3391</v>
      </c>
      <c r="AC283">
        <v>3</v>
      </c>
      <c r="AD283" t="s">
        <v>3400</v>
      </c>
      <c r="AE283">
        <v>0.5</v>
      </c>
      <c r="AF283">
        <v>0.95</v>
      </c>
      <c r="AG283" t="s">
        <v>3349</v>
      </c>
      <c r="AH283" t="s">
        <v>3186</v>
      </c>
      <c r="AI283">
        <v>1</v>
      </c>
      <c r="AJ283" t="s">
        <v>3186</v>
      </c>
      <c r="AK283" t="s">
        <v>3186</v>
      </c>
      <c r="AL283">
        <v>0.7</v>
      </c>
      <c r="AM283">
        <v>0.7</v>
      </c>
      <c r="AN283">
        <v>8</v>
      </c>
      <c r="AO283" t="s">
        <v>3186</v>
      </c>
      <c r="AP283" t="s">
        <v>2984</v>
      </c>
      <c r="AQ283" t="s">
        <v>3441</v>
      </c>
      <c r="AR283" t="s">
        <v>4597</v>
      </c>
      <c r="AS283" t="s">
        <v>3960</v>
      </c>
      <c r="AT283">
        <v>1</v>
      </c>
      <c r="AU283">
        <v>1</v>
      </c>
      <c r="AV283">
        <v>12</v>
      </c>
      <c r="AW283" t="s">
        <v>3434</v>
      </c>
      <c r="AX283">
        <v>0</v>
      </c>
    </row>
    <row r="284" spans="1:50" outlineLevel="1" x14ac:dyDescent="0.2">
      <c r="A284" t="s">
        <v>3961</v>
      </c>
      <c r="B284" t="s">
        <v>3962</v>
      </c>
      <c r="C284" t="s">
        <v>3393</v>
      </c>
      <c r="D284">
        <v>13</v>
      </c>
      <c r="E284">
        <v>24</v>
      </c>
      <c r="F284">
        <v>10</v>
      </c>
      <c r="G284">
        <v>5.5</v>
      </c>
      <c r="H284" t="s">
        <v>3186</v>
      </c>
      <c r="I284" t="s">
        <v>3423</v>
      </c>
      <c r="J284" t="s">
        <v>3391</v>
      </c>
      <c r="K284">
        <v>0.4</v>
      </c>
      <c r="L284" t="s">
        <v>3349</v>
      </c>
      <c r="M284" t="s">
        <v>3381</v>
      </c>
      <c r="N284">
        <v>45</v>
      </c>
      <c r="O284">
        <v>11</v>
      </c>
      <c r="P284" t="s">
        <v>3928</v>
      </c>
      <c r="Q284" t="s">
        <v>3186</v>
      </c>
      <c r="R284" t="s">
        <v>3186</v>
      </c>
      <c r="S284" t="s">
        <v>3186</v>
      </c>
      <c r="T284" t="s">
        <v>3186</v>
      </c>
      <c r="U284" t="s">
        <v>3186</v>
      </c>
      <c r="V284" t="s">
        <v>3186</v>
      </c>
      <c r="W284" t="s">
        <v>3002</v>
      </c>
      <c r="X284" t="s">
        <v>3392</v>
      </c>
      <c r="Y284" t="s">
        <v>3186</v>
      </c>
      <c r="Z284" s="1" t="s">
        <v>3186</v>
      </c>
      <c r="AA284" t="s">
        <v>3363</v>
      </c>
      <c r="AB284" t="s">
        <v>3391</v>
      </c>
      <c r="AC284">
        <v>4</v>
      </c>
      <c r="AD284" t="s">
        <v>3434</v>
      </c>
      <c r="AE284">
        <v>0.5</v>
      </c>
      <c r="AF284">
        <v>0.5</v>
      </c>
      <c r="AG284" t="s">
        <v>3001</v>
      </c>
      <c r="AH284" t="s">
        <v>3186</v>
      </c>
      <c r="AI284">
        <v>1</v>
      </c>
      <c r="AJ284" t="s">
        <v>3186</v>
      </c>
      <c r="AK284" t="s">
        <v>3442</v>
      </c>
      <c r="AL284">
        <v>0.7</v>
      </c>
      <c r="AM284">
        <v>0.7</v>
      </c>
      <c r="AN284">
        <v>8</v>
      </c>
      <c r="AO284" t="s">
        <v>3186</v>
      </c>
      <c r="AP284" t="s">
        <v>2984</v>
      </c>
      <c r="AQ284" t="s">
        <v>3441</v>
      </c>
      <c r="AR284" t="s">
        <v>4597</v>
      </c>
      <c r="AS284" t="s">
        <v>3964</v>
      </c>
      <c r="AT284">
        <v>1</v>
      </c>
      <c r="AU284">
        <v>1</v>
      </c>
      <c r="AV284">
        <v>12</v>
      </c>
      <c r="AW284" t="s">
        <v>3434</v>
      </c>
      <c r="AX284">
        <v>0</v>
      </c>
    </row>
    <row r="285" spans="1:50" outlineLevel="1" x14ac:dyDescent="0.2">
      <c r="A285" t="s">
        <v>4523</v>
      </c>
      <c r="B285" t="s">
        <v>3963</v>
      </c>
      <c r="C285" t="s">
        <v>3425</v>
      </c>
      <c r="D285">
        <v>13</v>
      </c>
      <c r="E285">
        <v>24</v>
      </c>
      <c r="F285">
        <v>10</v>
      </c>
      <c r="G285">
        <v>5.5</v>
      </c>
      <c r="H285" t="s">
        <v>3186</v>
      </c>
      <c r="I285" t="s">
        <v>3423</v>
      </c>
      <c r="J285" t="s">
        <v>3368</v>
      </c>
      <c r="K285">
        <v>0.4</v>
      </c>
      <c r="L285" t="s">
        <v>3349</v>
      </c>
      <c r="M285" t="s">
        <v>3381</v>
      </c>
      <c r="N285">
        <v>45</v>
      </c>
      <c r="O285">
        <v>11</v>
      </c>
      <c r="P285" t="s">
        <v>3928</v>
      </c>
      <c r="Q285" t="s">
        <v>3186</v>
      </c>
      <c r="R285" t="s">
        <v>3186</v>
      </c>
      <c r="S285" t="s">
        <v>3186</v>
      </c>
      <c r="T285" t="s">
        <v>3186</v>
      </c>
      <c r="U285" t="s">
        <v>3186</v>
      </c>
      <c r="V285" t="s">
        <v>3186</v>
      </c>
      <c r="W285" t="s">
        <v>3002</v>
      </c>
      <c r="X285" t="s">
        <v>3408</v>
      </c>
      <c r="Y285" t="s">
        <v>3186</v>
      </c>
      <c r="Z285" s="1" t="s">
        <v>3186</v>
      </c>
      <c r="AA285" t="s">
        <v>3363</v>
      </c>
      <c r="AB285" t="s">
        <v>3391</v>
      </c>
      <c r="AC285">
        <v>3</v>
      </c>
      <c r="AD285" t="s">
        <v>3400</v>
      </c>
      <c r="AE285">
        <v>0.5</v>
      </c>
      <c r="AF285">
        <v>0.95</v>
      </c>
      <c r="AG285" t="s">
        <v>3349</v>
      </c>
      <c r="AH285" t="s">
        <v>3186</v>
      </c>
      <c r="AI285">
        <v>1</v>
      </c>
      <c r="AJ285" t="s">
        <v>3186</v>
      </c>
      <c r="AK285" t="s">
        <v>3186</v>
      </c>
      <c r="AL285">
        <v>0.7</v>
      </c>
      <c r="AM285">
        <v>0.7</v>
      </c>
      <c r="AN285">
        <v>8</v>
      </c>
      <c r="AO285" t="s">
        <v>3186</v>
      </c>
      <c r="AP285" t="s">
        <v>2984</v>
      </c>
      <c r="AQ285" t="s">
        <v>3441</v>
      </c>
      <c r="AR285" t="s">
        <v>4597</v>
      </c>
      <c r="AS285" t="s">
        <v>3964</v>
      </c>
      <c r="AT285">
        <v>1</v>
      </c>
      <c r="AU285">
        <v>1</v>
      </c>
      <c r="AV285">
        <v>12</v>
      </c>
      <c r="AW285" t="s">
        <v>3434</v>
      </c>
      <c r="AX285">
        <v>0</v>
      </c>
    </row>
    <row r="286" spans="1:50" outlineLevel="1" x14ac:dyDescent="0.2">
      <c r="A286" t="s">
        <v>3965</v>
      </c>
      <c r="B286" t="s">
        <v>3966</v>
      </c>
      <c r="C286" t="s">
        <v>3393</v>
      </c>
      <c r="D286">
        <v>13</v>
      </c>
      <c r="E286">
        <v>24</v>
      </c>
      <c r="F286">
        <v>10</v>
      </c>
      <c r="G286">
        <v>5.5</v>
      </c>
      <c r="H286" t="s">
        <v>3186</v>
      </c>
      <c r="I286" t="s">
        <v>3423</v>
      </c>
      <c r="J286" t="s">
        <v>3391</v>
      </c>
      <c r="K286">
        <v>0.6</v>
      </c>
      <c r="L286" t="s">
        <v>3349</v>
      </c>
      <c r="M286" t="s">
        <v>3381</v>
      </c>
      <c r="N286">
        <v>45</v>
      </c>
      <c r="O286">
        <v>11</v>
      </c>
      <c r="P286" t="s">
        <v>4632</v>
      </c>
      <c r="Q286" t="s">
        <v>3186</v>
      </c>
      <c r="R286" t="s">
        <v>3186</v>
      </c>
      <c r="S286" t="s">
        <v>3186</v>
      </c>
      <c r="T286" t="s">
        <v>3186</v>
      </c>
      <c r="U286" t="s">
        <v>3186</v>
      </c>
      <c r="V286" t="s">
        <v>3186</v>
      </c>
      <c r="W286" t="s">
        <v>3002</v>
      </c>
      <c r="X286" t="s">
        <v>3392</v>
      </c>
      <c r="Y286" t="s">
        <v>3186</v>
      </c>
      <c r="Z286" s="1" t="s">
        <v>3186</v>
      </c>
      <c r="AA286" t="s">
        <v>3363</v>
      </c>
      <c r="AB286" t="s">
        <v>3391</v>
      </c>
      <c r="AC286">
        <v>4</v>
      </c>
      <c r="AD286" t="s">
        <v>3434</v>
      </c>
      <c r="AE286">
        <v>0.5</v>
      </c>
      <c r="AF286">
        <v>0.5</v>
      </c>
      <c r="AG286" t="s">
        <v>3001</v>
      </c>
      <c r="AH286" t="s">
        <v>3186</v>
      </c>
      <c r="AI286">
        <v>1</v>
      </c>
      <c r="AJ286" t="s">
        <v>3186</v>
      </c>
      <c r="AK286" t="s">
        <v>3442</v>
      </c>
      <c r="AL286">
        <v>0.7</v>
      </c>
      <c r="AM286">
        <v>0.7</v>
      </c>
      <c r="AN286">
        <v>8</v>
      </c>
      <c r="AO286" t="s">
        <v>3186</v>
      </c>
      <c r="AP286" t="s">
        <v>3186</v>
      </c>
      <c r="AQ286" t="s">
        <v>3186</v>
      </c>
      <c r="AR286" t="s">
        <v>3186</v>
      </c>
      <c r="AS286" t="s">
        <v>3186</v>
      </c>
      <c r="AT286">
        <v>1</v>
      </c>
      <c r="AU286">
        <v>1</v>
      </c>
      <c r="AV286">
        <v>12</v>
      </c>
      <c r="AW286" t="s">
        <v>3434</v>
      </c>
      <c r="AX286">
        <v>0</v>
      </c>
    </row>
    <row r="287" spans="1:50" outlineLevel="1" x14ac:dyDescent="0.2">
      <c r="A287" t="s">
        <v>4524</v>
      </c>
      <c r="B287" t="s">
        <v>3967</v>
      </c>
      <c r="C287" t="s">
        <v>3425</v>
      </c>
      <c r="D287">
        <v>13</v>
      </c>
      <c r="E287">
        <v>24</v>
      </c>
      <c r="F287">
        <v>10</v>
      </c>
      <c r="G287">
        <v>5.5</v>
      </c>
      <c r="H287" t="s">
        <v>3186</v>
      </c>
      <c r="I287" t="s">
        <v>3423</v>
      </c>
      <c r="J287" t="s">
        <v>3368</v>
      </c>
      <c r="K287">
        <v>0.4</v>
      </c>
      <c r="L287" t="s">
        <v>3349</v>
      </c>
      <c r="M287" t="s">
        <v>3381</v>
      </c>
      <c r="N287">
        <v>45</v>
      </c>
      <c r="O287">
        <v>11</v>
      </c>
      <c r="P287" t="s">
        <v>4632</v>
      </c>
      <c r="Q287" t="s">
        <v>3186</v>
      </c>
      <c r="R287" t="s">
        <v>3186</v>
      </c>
      <c r="S287" t="s">
        <v>3186</v>
      </c>
      <c r="T287" t="s">
        <v>3186</v>
      </c>
      <c r="U287" t="s">
        <v>3186</v>
      </c>
      <c r="V287" t="s">
        <v>3186</v>
      </c>
      <c r="W287" t="s">
        <v>3002</v>
      </c>
      <c r="X287" t="s">
        <v>3408</v>
      </c>
      <c r="Y287" t="s">
        <v>3186</v>
      </c>
      <c r="Z287" s="1" t="s">
        <v>3186</v>
      </c>
      <c r="AA287" t="s">
        <v>3363</v>
      </c>
      <c r="AB287" t="s">
        <v>3391</v>
      </c>
      <c r="AC287">
        <v>3</v>
      </c>
      <c r="AD287" t="s">
        <v>3400</v>
      </c>
      <c r="AE287">
        <v>0.5</v>
      </c>
      <c r="AF287">
        <v>0.95</v>
      </c>
      <c r="AG287" t="s">
        <v>3117</v>
      </c>
      <c r="AH287" t="s">
        <v>3186</v>
      </c>
      <c r="AI287">
        <v>1</v>
      </c>
      <c r="AJ287" t="s">
        <v>3186</v>
      </c>
      <c r="AK287" t="s">
        <v>3186</v>
      </c>
      <c r="AL287">
        <v>0.7</v>
      </c>
      <c r="AM287">
        <v>0.7</v>
      </c>
      <c r="AN287">
        <v>8</v>
      </c>
      <c r="AO287" t="s">
        <v>3186</v>
      </c>
      <c r="AP287" t="s">
        <v>3186</v>
      </c>
      <c r="AQ287" t="s">
        <v>3186</v>
      </c>
      <c r="AR287" t="s">
        <v>3186</v>
      </c>
      <c r="AS287" t="s">
        <v>3186</v>
      </c>
      <c r="AT287">
        <v>1</v>
      </c>
      <c r="AU287">
        <v>1</v>
      </c>
      <c r="AV287">
        <v>12</v>
      </c>
      <c r="AW287" t="s">
        <v>3434</v>
      </c>
      <c r="AX287">
        <v>0</v>
      </c>
    </row>
    <row r="288" spans="1:50" outlineLevel="1" x14ac:dyDescent="0.2">
      <c r="A288" t="s">
        <v>5725</v>
      </c>
      <c r="B288" t="s">
        <v>3968</v>
      </c>
      <c r="C288" t="s">
        <v>3393</v>
      </c>
      <c r="D288">
        <v>13</v>
      </c>
      <c r="E288">
        <v>24</v>
      </c>
      <c r="F288">
        <v>10</v>
      </c>
      <c r="G288">
        <v>5.5</v>
      </c>
      <c r="H288" t="s">
        <v>3186</v>
      </c>
      <c r="I288" t="s">
        <v>3423</v>
      </c>
      <c r="J288" t="s">
        <v>3391</v>
      </c>
      <c r="K288">
        <v>0.6</v>
      </c>
      <c r="L288" t="s">
        <v>3349</v>
      </c>
      <c r="M288" t="s">
        <v>3381</v>
      </c>
      <c r="N288">
        <v>45</v>
      </c>
      <c r="O288">
        <v>11</v>
      </c>
      <c r="P288" t="s">
        <v>7078</v>
      </c>
      <c r="Q288" t="s">
        <v>3186</v>
      </c>
      <c r="R288" t="s">
        <v>7079</v>
      </c>
      <c r="S288" t="s">
        <v>3186</v>
      </c>
      <c r="T288" t="s">
        <v>3002</v>
      </c>
      <c r="U288" t="s">
        <v>3001</v>
      </c>
      <c r="V288" t="s">
        <v>4333</v>
      </c>
      <c r="W288" t="s">
        <v>3002</v>
      </c>
      <c r="X288" t="s">
        <v>3392</v>
      </c>
      <c r="Y288" t="s">
        <v>3186</v>
      </c>
      <c r="Z288" s="1" t="s">
        <v>3186</v>
      </c>
      <c r="AA288" t="s">
        <v>3363</v>
      </c>
      <c r="AB288" t="s">
        <v>3391</v>
      </c>
      <c r="AC288">
        <v>4</v>
      </c>
      <c r="AD288" t="s">
        <v>3434</v>
      </c>
      <c r="AE288">
        <v>0.5</v>
      </c>
      <c r="AF288">
        <v>0.5</v>
      </c>
      <c r="AG288" t="s">
        <v>3001</v>
      </c>
      <c r="AH288" t="s">
        <v>3186</v>
      </c>
      <c r="AI288">
        <v>1</v>
      </c>
      <c r="AJ288" t="s">
        <v>3186</v>
      </c>
      <c r="AK288" t="s">
        <v>3442</v>
      </c>
      <c r="AL288">
        <v>0.7</v>
      </c>
      <c r="AM288">
        <v>0.7</v>
      </c>
      <c r="AN288">
        <v>8</v>
      </c>
      <c r="AO288" t="s">
        <v>3186</v>
      </c>
      <c r="AP288" t="s">
        <v>3186</v>
      </c>
      <c r="AQ288" t="s">
        <v>3186</v>
      </c>
      <c r="AR288" t="s">
        <v>3186</v>
      </c>
      <c r="AS288" t="s">
        <v>3186</v>
      </c>
      <c r="AT288">
        <v>1</v>
      </c>
      <c r="AU288">
        <v>1</v>
      </c>
      <c r="AV288">
        <v>12</v>
      </c>
      <c r="AW288" t="s">
        <v>3434</v>
      </c>
      <c r="AX288">
        <v>0</v>
      </c>
    </row>
    <row r="289" spans="1:50" outlineLevel="1" x14ac:dyDescent="0.2">
      <c r="A289" t="s">
        <v>5726</v>
      </c>
      <c r="B289" t="s">
        <v>3969</v>
      </c>
      <c r="C289" t="s">
        <v>3425</v>
      </c>
      <c r="D289">
        <v>13</v>
      </c>
      <c r="E289">
        <v>24</v>
      </c>
      <c r="F289">
        <v>10</v>
      </c>
      <c r="G289">
        <v>5.5</v>
      </c>
      <c r="H289" t="s">
        <v>3186</v>
      </c>
      <c r="I289" t="s">
        <v>3423</v>
      </c>
      <c r="J289" t="s">
        <v>3368</v>
      </c>
      <c r="K289">
        <v>0.6</v>
      </c>
      <c r="L289" t="s">
        <v>3349</v>
      </c>
      <c r="M289" t="s">
        <v>3381</v>
      </c>
      <c r="N289">
        <v>45</v>
      </c>
      <c r="O289">
        <v>11</v>
      </c>
      <c r="P289" t="s">
        <v>7078</v>
      </c>
      <c r="Q289" t="s">
        <v>3186</v>
      </c>
      <c r="R289" t="s">
        <v>7079</v>
      </c>
      <c r="S289" t="s">
        <v>7080</v>
      </c>
      <c r="T289" t="s">
        <v>3002</v>
      </c>
      <c r="U289" t="s">
        <v>3001</v>
      </c>
      <c r="V289" t="s">
        <v>3429</v>
      </c>
      <c r="W289" t="s">
        <v>3002</v>
      </c>
      <c r="X289" t="s">
        <v>3408</v>
      </c>
      <c r="Y289" t="s">
        <v>3186</v>
      </c>
      <c r="Z289" s="1" t="s">
        <v>3186</v>
      </c>
      <c r="AA289" t="s">
        <v>3363</v>
      </c>
      <c r="AB289" t="s">
        <v>3391</v>
      </c>
      <c r="AC289">
        <v>3</v>
      </c>
      <c r="AD289" t="s">
        <v>3400</v>
      </c>
      <c r="AE289">
        <v>0.5</v>
      </c>
      <c r="AF289">
        <v>0.95</v>
      </c>
      <c r="AG289" t="s">
        <v>3114</v>
      </c>
      <c r="AH289" t="s">
        <v>3186</v>
      </c>
      <c r="AI289">
        <v>1</v>
      </c>
      <c r="AJ289" t="s">
        <v>3186</v>
      </c>
      <c r="AK289" t="s">
        <v>3186</v>
      </c>
      <c r="AL289">
        <v>0.7</v>
      </c>
      <c r="AM289">
        <v>0.7</v>
      </c>
      <c r="AN289">
        <v>8</v>
      </c>
      <c r="AO289" t="s">
        <v>3186</v>
      </c>
      <c r="AP289" t="s">
        <v>3186</v>
      </c>
      <c r="AQ289" t="s">
        <v>3186</v>
      </c>
      <c r="AR289" t="s">
        <v>3186</v>
      </c>
      <c r="AS289" t="s">
        <v>3186</v>
      </c>
      <c r="AT289">
        <v>1</v>
      </c>
      <c r="AU289">
        <v>1</v>
      </c>
      <c r="AV289">
        <v>12</v>
      </c>
      <c r="AW289" t="s">
        <v>3434</v>
      </c>
      <c r="AX289">
        <v>0</v>
      </c>
    </row>
    <row r="290" spans="1:50" outlineLevel="1" x14ac:dyDescent="0.2">
      <c r="A290" t="s">
        <v>3970</v>
      </c>
      <c r="B290" t="s">
        <v>3971</v>
      </c>
      <c r="C290" t="s">
        <v>3393</v>
      </c>
      <c r="D290">
        <v>13</v>
      </c>
      <c r="E290">
        <v>24</v>
      </c>
      <c r="F290">
        <v>10</v>
      </c>
      <c r="G290">
        <v>5.5</v>
      </c>
      <c r="H290" t="s">
        <v>3186</v>
      </c>
      <c r="I290" t="s">
        <v>3423</v>
      </c>
      <c r="J290" t="s">
        <v>3391</v>
      </c>
      <c r="K290">
        <v>0.6</v>
      </c>
      <c r="L290" t="s">
        <v>3349</v>
      </c>
      <c r="M290" t="s">
        <v>3381</v>
      </c>
      <c r="N290">
        <v>45</v>
      </c>
      <c r="O290">
        <v>11</v>
      </c>
      <c r="P290" t="s">
        <v>4632</v>
      </c>
      <c r="Q290" t="s">
        <v>3186</v>
      </c>
      <c r="R290" t="s">
        <v>3186</v>
      </c>
      <c r="S290" t="s">
        <v>3186</v>
      </c>
      <c r="T290" t="s">
        <v>3186</v>
      </c>
      <c r="U290" t="s">
        <v>3186</v>
      </c>
      <c r="V290" t="s">
        <v>3186</v>
      </c>
      <c r="W290" t="s">
        <v>3002</v>
      </c>
      <c r="X290" t="s">
        <v>3392</v>
      </c>
      <c r="Y290" t="s">
        <v>3186</v>
      </c>
      <c r="Z290" s="1" t="s">
        <v>3186</v>
      </c>
      <c r="AA290" t="s">
        <v>3363</v>
      </c>
      <c r="AB290" t="s">
        <v>3391</v>
      </c>
      <c r="AC290">
        <v>4</v>
      </c>
      <c r="AD290" t="s">
        <v>3434</v>
      </c>
      <c r="AE290">
        <v>0.5</v>
      </c>
      <c r="AF290">
        <v>0.5</v>
      </c>
      <c r="AG290" t="s">
        <v>3001</v>
      </c>
      <c r="AH290" t="s">
        <v>3186</v>
      </c>
      <c r="AI290">
        <v>1</v>
      </c>
      <c r="AJ290" t="s">
        <v>3186</v>
      </c>
      <c r="AK290" t="s">
        <v>3442</v>
      </c>
      <c r="AL290">
        <v>0.7</v>
      </c>
      <c r="AM290">
        <v>0.7</v>
      </c>
      <c r="AN290">
        <v>8</v>
      </c>
      <c r="AO290" t="s">
        <v>3186</v>
      </c>
      <c r="AP290" t="s">
        <v>3186</v>
      </c>
      <c r="AQ290" t="s">
        <v>3186</v>
      </c>
      <c r="AR290" t="s">
        <v>3186</v>
      </c>
      <c r="AS290" t="s">
        <v>3186</v>
      </c>
      <c r="AT290">
        <v>1</v>
      </c>
      <c r="AU290">
        <v>1</v>
      </c>
      <c r="AV290">
        <v>12</v>
      </c>
      <c r="AW290" t="s">
        <v>3434</v>
      </c>
      <c r="AX290">
        <v>0</v>
      </c>
    </row>
    <row r="291" spans="1:50" outlineLevel="1" x14ac:dyDescent="0.2">
      <c r="A291" t="s">
        <v>4525</v>
      </c>
      <c r="B291" t="s">
        <v>3972</v>
      </c>
      <c r="C291" t="s">
        <v>3425</v>
      </c>
      <c r="D291">
        <v>13</v>
      </c>
      <c r="E291">
        <v>24</v>
      </c>
      <c r="F291">
        <v>10</v>
      </c>
      <c r="G291">
        <v>5.5</v>
      </c>
      <c r="H291" t="s">
        <v>3186</v>
      </c>
      <c r="I291" t="s">
        <v>3423</v>
      </c>
      <c r="J291" t="s">
        <v>3368</v>
      </c>
      <c r="K291">
        <v>0.4</v>
      </c>
      <c r="L291" t="s">
        <v>3349</v>
      </c>
      <c r="M291" t="s">
        <v>3381</v>
      </c>
      <c r="N291">
        <v>45</v>
      </c>
      <c r="O291">
        <v>11</v>
      </c>
      <c r="P291" t="s">
        <v>4632</v>
      </c>
      <c r="Q291" t="s">
        <v>3186</v>
      </c>
      <c r="R291" t="s">
        <v>3186</v>
      </c>
      <c r="S291" t="s">
        <v>3186</v>
      </c>
      <c r="T291" t="s">
        <v>3186</v>
      </c>
      <c r="U291" t="s">
        <v>3186</v>
      </c>
      <c r="V291" t="s">
        <v>3186</v>
      </c>
      <c r="W291" t="s">
        <v>3002</v>
      </c>
      <c r="X291" t="s">
        <v>3408</v>
      </c>
      <c r="Y291" t="s">
        <v>3186</v>
      </c>
      <c r="Z291" s="1" t="s">
        <v>3186</v>
      </c>
      <c r="AA291" t="s">
        <v>3363</v>
      </c>
      <c r="AB291" t="s">
        <v>3391</v>
      </c>
      <c r="AC291">
        <v>3</v>
      </c>
      <c r="AD291" t="s">
        <v>3400</v>
      </c>
      <c r="AE291">
        <v>0.5</v>
      </c>
      <c r="AF291">
        <v>0.95</v>
      </c>
      <c r="AG291" t="s">
        <v>3117</v>
      </c>
      <c r="AH291" t="s">
        <v>3186</v>
      </c>
      <c r="AI291">
        <v>1</v>
      </c>
      <c r="AJ291" t="s">
        <v>3186</v>
      </c>
      <c r="AK291" t="s">
        <v>3186</v>
      </c>
      <c r="AL291">
        <v>0.7</v>
      </c>
      <c r="AM291">
        <v>0.7</v>
      </c>
      <c r="AN291">
        <v>8</v>
      </c>
      <c r="AO291" t="s">
        <v>3186</v>
      </c>
      <c r="AP291" t="s">
        <v>3186</v>
      </c>
      <c r="AQ291" t="s">
        <v>3186</v>
      </c>
      <c r="AR291" t="s">
        <v>3186</v>
      </c>
      <c r="AS291" t="s">
        <v>3186</v>
      </c>
      <c r="AT291">
        <v>1</v>
      </c>
      <c r="AU291">
        <v>1</v>
      </c>
      <c r="AV291">
        <v>12</v>
      </c>
      <c r="AW291" t="s">
        <v>3434</v>
      </c>
      <c r="AX291">
        <v>0</v>
      </c>
    </row>
    <row r="292" spans="1:50" outlineLevel="1" x14ac:dyDescent="0.2">
      <c r="A292" t="s">
        <v>5733</v>
      </c>
      <c r="B292" t="s">
        <v>3973</v>
      </c>
      <c r="C292" t="s">
        <v>3393</v>
      </c>
      <c r="D292">
        <v>13</v>
      </c>
      <c r="E292">
        <v>24</v>
      </c>
      <c r="F292">
        <v>10</v>
      </c>
      <c r="G292">
        <v>5.5</v>
      </c>
      <c r="H292" t="s">
        <v>3186</v>
      </c>
      <c r="I292" t="s">
        <v>3423</v>
      </c>
      <c r="J292" t="s">
        <v>3391</v>
      </c>
      <c r="K292">
        <v>0.6</v>
      </c>
      <c r="L292" t="s">
        <v>3349</v>
      </c>
      <c r="M292" t="s">
        <v>3381</v>
      </c>
      <c r="N292">
        <v>45</v>
      </c>
      <c r="O292">
        <v>11</v>
      </c>
      <c r="P292" t="s">
        <v>7078</v>
      </c>
      <c r="Q292" t="s">
        <v>3186</v>
      </c>
      <c r="R292" t="s">
        <v>7079</v>
      </c>
      <c r="S292" t="s">
        <v>3186</v>
      </c>
      <c r="T292" t="s">
        <v>3002</v>
      </c>
      <c r="U292" t="s">
        <v>3001</v>
      </c>
      <c r="V292" t="s">
        <v>4333</v>
      </c>
      <c r="W292" t="s">
        <v>3002</v>
      </c>
      <c r="X292" t="s">
        <v>3392</v>
      </c>
      <c r="Y292" t="s">
        <v>3186</v>
      </c>
      <c r="Z292" s="1" t="s">
        <v>3186</v>
      </c>
      <c r="AA292" t="s">
        <v>3363</v>
      </c>
      <c r="AB292" t="s">
        <v>3391</v>
      </c>
      <c r="AC292">
        <v>4</v>
      </c>
      <c r="AD292" t="s">
        <v>3434</v>
      </c>
      <c r="AE292">
        <v>0.5</v>
      </c>
      <c r="AF292">
        <v>0.5</v>
      </c>
      <c r="AG292" t="s">
        <v>3001</v>
      </c>
      <c r="AH292" t="s">
        <v>3186</v>
      </c>
      <c r="AI292">
        <v>1</v>
      </c>
      <c r="AJ292" t="s">
        <v>3186</v>
      </c>
      <c r="AK292" t="s">
        <v>3442</v>
      </c>
      <c r="AL292">
        <v>0.7</v>
      </c>
      <c r="AM292">
        <v>0.7</v>
      </c>
      <c r="AN292">
        <v>8</v>
      </c>
      <c r="AO292" t="s">
        <v>3186</v>
      </c>
      <c r="AP292" t="s">
        <v>3186</v>
      </c>
      <c r="AQ292" t="s">
        <v>3186</v>
      </c>
      <c r="AR292" t="s">
        <v>3186</v>
      </c>
      <c r="AS292" t="s">
        <v>3186</v>
      </c>
      <c r="AT292">
        <v>1</v>
      </c>
      <c r="AU292">
        <v>1</v>
      </c>
      <c r="AV292">
        <v>12</v>
      </c>
      <c r="AW292" t="s">
        <v>3434</v>
      </c>
      <c r="AX292">
        <v>0</v>
      </c>
    </row>
    <row r="293" spans="1:50" outlineLevel="1" x14ac:dyDescent="0.2">
      <c r="A293" t="s">
        <v>5734</v>
      </c>
      <c r="B293" t="s">
        <v>3974</v>
      </c>
      <c r="C293" t="s">
        <v>3425</v>
      </c>
      <c r="D293">
        <v>13</v>
      </c>
      <c r="E293">
        <v>24</v>
      </c>
      <c r="F293">
        <v>10</v>
      </c>
      <c r="G293">
        <v>5.5</v>
      </c>
      <c r="H293" t="s">
        <v>3186</v>
      </c>
      <c r="I293" t="s">
        <v>3423</v>
      </c>
      <c r="J293" t="s">
        <v>3368</v>
      </c>
      <c r="K293">
        <v>0.6</v>
      </c>
      <c r="L293" t="s">
        <v>3349</v>
      </c>
      <c r="M293" t="s">
        <v>3381</v>
      </c>
      <c r="N293">
        <v>45</v>
      </c>
      <c r="O293">
        <v>11</v>
      </c>
      <c r="P293" t="s">
        <v>7078</v>
      </c>
      <c r="Q293" t="s">
        <v>3186</v>
      </c>
      <c r="R293" t="s">
        <v>7079</v>
      </c>
      <c r="S293" t="s">
        <v>7080</v>
      </c>
      <c r="T293" t="s">
        <v>3002</v>
      </c>
      <c r="U293" t="s">
        <v>3001</v>
      </c>
      <c r="V293" t="s">
        <v>3429</v>
      </c>
      <c r="W293" t="s">
        <v>3002</v>
      </c>
      <c r="X293" t="s">
        <v>3408</v>
      </c>
      <c r="Y293" t="s">
        <v>3186</v>
      </c>
      <c r="Z293" s="1" t="s">
        <v>3186</v>
      </c>
      <c r="AA293" t="s">
        <v>3363</v>
      </c>
      <c r="AB293" t="s">
        <v>3391</v>
      </c>
      <c r="AC293">
        <v>3</v>
      </c>
      <c r="AD293" t="s">
        <v>3400</v>
      </c>
      <c r="AE293">
        <v>0.5</v>
      </c>
      <c r="AF293">
        <v>0.95</v>
      </c>
      <c r="AG293" t="s">
        <v>3114</v>
      </c>
      <c r="AH293" t="s">
        <v>3186</v>
      </c>
      <c r="AI293">
        <v>1</v>
      </c>
      <c r="AJ293" t="s">
        <v>3186</v>
      </c>
      <c r="AK293" t="s">
        <v>3186</v>
      </c>
      <c r="AL293">
        <v>0.7</v>
      </c>
      <c r="AM293">
        <v>0.7</v>
      </c>
      <c r="AN293">
        <v>8</v>
      </c>
      <c r="AO293" t="s">
        <v>3186</v>
      </c>
      <c r="AP293" t="s">
        <v>3186</v>
      </c>
      <c r="AQ293" t="s">
        <v>3186</v>
      </c>
      <c r="AR293" t="s">
        <v>3186</v>
      </c>
      <c r="AS293" t="s">
        <v>3186</v>
      </c>
      <c r="AT293">
        <v>1</v>
      </c>
      <c r="AU293">
        <v>1</v>
      </c>
      <c r="AV293">
        <v>12</v>
      </c>
      <c r="AW293" t="s">
        <v>3434</v>
      </c>
      <c r="AX293">
        <v>0</v>
      </c>
    </row>
    <row r="294" spans="1:50" outlineLevel="1" x14ac:dyDescent="0.2">
      <c r="A294" t="s">
        <v>3975</v>
      </c>
      <c r="B294" t="s">
        <v>3976</v>
      </c>
      <c r="C294" t="s">
        <v>3393</v>
      </c>
      <c r="D294">
        <v>13</v>
      </c>
      <c r="E294">
        <v>24</v>
      </c>
      <c r="F294">
        <v>10</v>
      </c>
      <c r="G294">
        <v>5.5</v>
      </c>
      <c r="H294" t="s">
        <v>3186</v>
      </c>
      <c r="I294" t="s">
        <v>3423</v>
      </c>
      <c r="J294" t="s">
        <v>3391</v>
      </c>
      <c r="K294">
        <v>0.6</v>
      </c>
      <c r="L294" t="s">
        <v>3349</v>
      </c>
      <c r="M294" t="s">
        <v>3381</v>
      </c>
      <c r="N294">
        <v>45</v>
      </c>
      <c r="O294">
        <v>11</v>
      </c>
      <c r="P294" t="s">
        <v>4632</v>
      </c>
      <c r="Q294" t="s">
        <v>3186</v>
      </c>
      <c r="R294" t="s">
        <v>3186</v>
      </c>
      <c r="S294" t="s">
        <v>3186</v>
      </c>
      <c r="T294" t="s">
        <v>3186</v>
      </c>
      <c r="U294" t="s">
        <v>3186</v>
      </c>
      <c r="V294" t="s">
        <v>3186</v>
      </c>
      <c r="W294" t="s">
        <v>3002</v>
      </c>
      <c r="X294" t="s">
        <v>3392</v>
      </c>
      <c r="Y294" t="s">
        <v>3186</v>
      </c>
      <c r="Z294" s="1" t="s">
        <v>3186</v>
      </c>
      <c r="AA294" t="s">
        <v>3363</v>
      </c>
      <c r="AB294" t="s">
        <v>3391</v>
      </c>
      <c r="AC294">
        <v>4</v>
      </c>
      <c r="AD294" t="s">
        <v>3434</v>
      </c>
      <c r="AE294">
        <v>0.5</v>
      </c>
      <c r="AF294">
        <v>0.5</v>
      </c>
      <c r="AG294" t="s">
        <v>3001</v>
      </c>
      <c r="AH294" t="s">
        <v>3186</v>
      </c>
      <c r="AI294">
        <v>1</v>
      </c>
      <c r="AJ294" t="s">
        <v>3186</v>
      </c>
      <c r="AK294" t="s">
        <v>3442</v>
      </c>
      <c r="AL294">
        <v>0.7</v>
      </c>
      <c r="AM294">
        <v>0.7</v>
      </c>
      <c r="AN294">
        <v>8</v>
      </c>
      <c r="AO294" t="s">
        <v>3186</v>
      </c>
      <c r="AP294" t="s">
        <v>3186</v>
      </c>
      <c r="AQ294" t="s">
        <v>3186</v>
      </c>
      <c r="AR294" t="s">
        <v>3186</v>
      </c>
      <c r="AS294" t="s">
        <v>3186</v>
      </c>
      <c r="AT294">
        <v>1</v>
      </c>
      <c r="AU294">
        <v>1</v>
      </c>
      <c r="AV294">
        <v>12</v>
      </c>
      <c r="AW294" t="s">
        <v>3434</v>
      </c>
      <c r="AX294">
        <v>0</v>
      </c>
    </row>
    <row r="295" spans="1:50" outlineLevel="1" x14ac:dyDescent="0.2">
      <c r="A295" t="s">
        <v>4526</v>
      </c>
      <c r="B295" t="s">
        <v>3977</v>
      </c>
      <c r="C295" t="s">
        <v>3425</v>
      </c>
      <c r="D295">
        <v>13</v>
      </c>
      <c r="E295">
        <v>24</v>
      </c>
      <c r="F295">
        <v>10</v>
      </c>
      <c r="G295">
        <v>5.5</v>
      </c>
      <c r="H295" t="s">
        <v>3186</v>
      </c>
      <c r="I295" t="s">
        <v>3423</v>
      </c>
      <c r="J295" t="s">
        <v>3368</v>
      </c>
      <c r="K295">
        <v>0.4</v>
      </c>
      <c r="L295" t="s">
        <v>3349</v>
      </c>
      <c r="M295" t="s">
        <v>3381</v>
      </c>
      <c r="N295">
        <v>45</v>
      </c>
      <c r="O295">
        <v>11</v>
      </c>
      <c r="P295" t="s">
        <v>4632</v>
      </c>
      <c r="Q295" t="s">
        <v>3186</v>
      </c>
      <c r="R295" t="s">
        <v>3186</v>
      </c>
      <c r="S295" t="s">
        <v>3186</v>
      </c>
      <c r="T295" t="s">
        <v>3186</v>
      </c>
      <c r="U295" t="s">
        <v>3186</v>
      </c>
      <c r="V295" t="s">
        <v>3186</v>
      </c>
      <c r="W295" t="s">
        <v>3002</v>
      </c>
      <c r="X295" t="s">
        <v>3408</v>
      </c>
      <c r="Y295" t="s">
        <v>3186</v>
      </c>
      <c r="Z295" s="1" t="s">
        <v>3186</v>
      </c>
      <c r="AA295" t="s">
        <v>3363</v>
      </c>
      <c r="AB295" t="s">
        <v>3391</v>
      </c>
      <c r="AC295">
        <v>3</v>
      </c>
      <c r="AD295" t="s">
        <v>3400</v>
      </c>
      <c r="AE295">
        <v>0.5</v>
      </c>
      <c r="AF295">
        <v>0.95</v>
      </c>
      <c r="AG295" t="s">
        <v>3117</v>
      </c>
      <c r="AH295" t="s">
        <v>3186</v>
      </c>
      <c r="AI295">
        <v>1</v>
      </c>
      <c r="AJ295" t="s">
        <v>3186</v>
      </c>
      <c r="AK295" t="s">
        <v>3186</v>
      </c>
      <c r="AL295">
        <v>0.7</v>
      </c>
      <c r="AM295">
        <v>0.7</v>
      </c>
      <c r="AN295">
        <v>8</v>
      </c>
      <c r="AO295" t="s">
        <v>3186</v>
      </c>
      <c r="AP295" t="s">
        <v>3186</v>
      </c>
      <c r="AQ295" t="s">
        <v>3186</v>
      </c>
      <c r="AR295" t="s">
        <v>3186</v>
      </c>
      <c r="AS295" t="s">
        <v>3186</v>
      </c>
      <c r="AT295">
        <v>1</v>
      </c>
      <c r="AU295">
        <v>1</v>
      </c>
      <c r="AV295">
        <v>12</v>
      </c>
      <c r="AW295" t="s">
        <v>3434</v>
      </c>
      <c r="AX295">
        <v>0</v>
      </c>
    </row>
    <row r="296" spans="1:50" outlineLevel="1" x14ac:dyDescent="0.2">
      <c r="A296" t="s">
        <v>5735</v>
      </c>
      <c r="B296" t="s">
        <v>3978</v>
      </c>
      <c r="C296" t="s">
        <v>3393</v>
      </c>
      <c r="D296">
        <v>13</v>
      </c>
      <c r="E296">
        <v>24</v>
      </c>
      <c r="F296">
        <v>10</v>
      </c>
      <c r="G296">
        <v>5.5</v>
      </c>
      <c r="H296" t="s">
        <v>3186</v>
      </c>
      <c r="I296" t="s">
        <v>3423</v>
      </c>
      <c r="J296" t="s">
        <v>3391</v>
      </c>
      <c r="K296">
        <v>0.6</v>
      </c>
      <c r="L296" t="s">
        <v>3349</v>
      </c>
      <c r="M296" t="s">
        <v>3381</v>
      </c>
      <c r="N296">
        <v>45</v>
      </c>
      <c r="O296">
        <v>11</v>
      </c>
      <c r="P296" t="s">
        <v>7078</v>
      </c>
      <c r="Q296" t="s">
        <v>3186</v>
      </c>
      <c r="R296" t="s">
        <v>7079</v>
      </c>
      <c r="S296" t="s">
        <v>3186</v>
      </c>
      <c r="T296" t="s">
        <v>3002</v>
      </c>
      <c r="U296" t="s">
        <v>3001</v>
      </c>
      <c r="V296" t="s">
        <v>4333</v>
      </c>
      <c r="W296" t="s">
        <v>3002</v>
      </c>
      <c r="X296" t="s">
        <v>3392</v>
      </c>
      <c r="Y296" t="s">
        <v>3186</v>
      </c>
      <c r="Z296" s="1" t="s">
        <v>3186</v>
      </c>
      <c r="AA296" t="s">
        <v>3363</v>
      </c>
      <c r="AB296" t="s">
        <v>3391</v>
      </c>
      <c r="AC296">
        <v>4</v>
      </c>
      <c r="AD296" t="s">
        <v>3434</v>
      </c>
      <c r="AE296">
        <v>0.5</v>
      </c>
      <c r="AF296">
        <v>0.5</v>
      </c>
      <c r="AG296" t="s">
        <v>3001</v>
      </c>
      <c r="AH296" t="s">
        <v>3186</v>
      </c>
      <c r="AI296">
        <v>1</v>
      </c>
      <c r="AJ296" t="s">
        <v>3186</v>
      </c>
      <c r="AK296" t="s">
        <v>3442</v>
      </c>
      <c r="AL296">
        <v>0.7</v>
      </c>
      <c r="AM296">
        <v>0.7</v>
      </c>
      <c r="AN296">
        <v>8</v>
      </c>
      <c r="AO296" t="s">
        <v>3186</v>
      </c>
      <c r="AP296" t="s">
        <v>3186</v>
      </c>
      <c r="AQ296" t="s">
        <v>3186</v>
      </c>
      <c r="AR296" t="s">
        <v>3186</v>
      </c>
      <c r="AS296" t="s">
        <v>3186</v>
      </c>
      <c r="AT296">
        <v>1</v>
      </c>
      <c r="AU296">
        <v>1</v>
      </c>
      <c r="AV296">
        <v>12</v>
      </c>
      <c r="AW296" t="s">
        <v>3434</v>
      </c>
      <c r="AX296">
        <v>0</v>
      </c>
    </row>
    <row r="297" spans="1:50" outlineLevel="1" x14ac:dyDescent="0.2">
      <c r="A297" t="s">
        <v>5736</v>
      </c>
      <c r="B297" t="s">
        <v>3979</v>
      </c>
      <c r="C297" t="s">
        <v>3425</v>
      </c>
      <c r="D297">
        <v>13</v>
      </c>
      <c r="E297">
        <v>24</v>
      </c>
      <c r="F297">
        <v>10</v>
      </c>
      <c r="G297">
        <v>5.5</v>
      </c>
      <c r="H297" t="s">
        <v>3186</v>
      </c>
      <c r="I297" t="s">
        <v>3423</v>
      </c>
      <c r="J297" t="s">
        <v>3368</v>
      </c>
      <c r="K297">
        <v>0.6</v>
      </c>
      <c r="L297" t="s">
        <v>3349</v>
      </c>
      <c r="M297" t="s">
        <v>3381</v>
      </c>
      <c r="N297">
        <v>45</v>
      </c>
      <c r="O297">
        <v>11</v>
      </c>
      <c r="P297" t="s">
        <v>7078</v>
      </c>
      <c r="Q297" t="s">
        <v>3186</v>
      </c>
      <c r="R297" t="s">
        <v>7079</v>
      </c>
      <c r="S297" t="s">
        <v>7080</v>
      </c>
      <c r="T297" t="s">
        <v>3002</v>
      </c>
      <c r="U297" t="s">
        <v>3001</v>
      </c>
      <c r="V297" t="s">
        <v>3429</v>
      </c>
      <c r="W297" t="s">
        <v>3002</v>
      </c>
      <c r="X297" t="s">
        <v>3408</v>
      </c>
      <c r="Y297" t="s">
        <v>3186</v>
      </c>
      <c r="Z297" s="1" t="s">
        <v>3186</v>
      </c>
      <c r="AA297" t="s">
        <v>3363</v>
      </c>
      <c r="AB297" t="s">
        <v>3391</v>
      </c>
      <c r="AC297">
        <v>3</v>
      </c>
      <c r="AD297" t="s">
        <v>3400</v>
      </c>
      <c r="AE297">
        <v>0.5</v>
      </c>
      <c r="AF297">
        <v>0.95</v>
      </c>
      <c r="AG297" t="s">
        <v>3114</v>
      </c>
      <c r="AH297" t="s">
        <v>3186</v>
      </c>
      <c r="AI297">
        <v>1</v>
      </c>
      <c r="AJ297" t="s">
        <v>3186</v>
      </c>
      <c r="AK297" t="s">
        <v>3186</v>
      </c>
      <c r="AL297">
        <v>0.7</v>
      </c>
      <c r="AM297">
        <v>0.7</v>
      </c>
      <c r="AN297">
        <v>8</v>
      </c>
      <c r="AO297" t="s">
        <v>3186</v>
      </c>
      <c r="AP297" t="s">
        <v>3186</v>
      </c>
      <c r="AQ297" t="s">
        <v>3186</v>
      </c>
      <c r="AR297" t="s">
        <v>3186</v>
      </c>
      <c r="AS297" t="s">
        <v>3186</v>
      </c>
      <c r="AT297">
        <v>1</v>
      </c>
      <c r="AU297">
        <v>1</v>
      </c>
      <c r="AV297">
        <v>12</v>
      </c>
      <c r="AW297" t="s">
        <v>3434</v>
      </c>
      <c r="AX297">
        <v>0</v>
      </c>
    </row>
    <row r="298" spans="1:50" outlineLevel="1" x14ac:dyDescent="0.2">
      <c r="A298" t="s">
        <v>3980</v>
      </c>
      <c r="B298" t="s">
        <v>3981</v>
      </c>
      <c r="C298" t="s">
        <v>3393</v>
      </c>
      <c r="D298">
        <v>13</v>
      </c>
      <c r="E298">
        <v>24</v>
      </c>
      <c r="F298">
        <v>10</v>
      </c>
      <c r="G298">
        <v>5.5</v>
      </c>
      <c r="H298" t="s">
        <v>3186</v>
      </c>
      <c r="I298" t="s">
        <v>3423</v>
      </c>
      <c r="J298" t="s">
        <v>3391</v>
      </c>
      <c r="K298">
        <v>0.6</v>
      </c>
      <c r="L298" t="s">
        <v>3349</v>
      </c>
      <c r="M298" t="s">
        <v>3381</v>
      </c>
      <c r="N298">
        <v>45</v>
      </c>
      <c r="O298">
        <v>11</v>
      </c>
      <c r="P298" t="s">
        <v>4632</v>
      </c>
      <c r="Q298" t="s">
        <v>3186</v>
      </c>
      <c r="R298" t="s">
        <v>3186</v>
      </c>
      <c r="S298" t="s">
        <v>3186</v>
      </c>
      <c r="T298" t="s">
        <v>3186</v>
      </c>
      <c r="U298" t="s">
        <v>3186</v>
      </c>
      <c r="V298" t="s">
        <v>3186</v>
      </c>
      <c r="W298" t="s">
        <v>3002</v>
      </c>
      <c r="X298" t="s">
        <v>3392</v>
      </c>
      <c r="Y298" t="s">
        <v>3186</v>
      </c>
      <c r="Z298" s="1" t="s">
        <v>3186</v>
      </c>
      <c r="AA298" t="s">
        <v>3363</v>
      </c>
      <c r="AB298" t="s">
        <v>3391</v>
      </c>
      <c r="AC298">
        <v>4</v>
      </c>
      <c r="AD298" t="s">
        <v>3434</v>
      </c>
      <c r="AE298">
        <v>0.5</v>
      </c>
      <c r="AF298">
        <v>0.5</v>
      </c>
      <c r="AG298" t="s">
        <v>3001</v>
      </c>
      <c r="AH298" t="s">
        <v>3186</v>
      </c>
      <c r="AI298">
        <v>1</v>
      </c>
      <c r="AJ298" t="s">
        <v>3186</v>
      </c>
      <c r="AK298" t="s">
        <v>3442</v>
      </c>
      <c r="AL298">
        <v>0.7</v>
      </c>
      <c r="AM298">
        <v>0.7</v>
      </c>
      <c r="AN298">
        <v>8</v>
      </c>
      <c r="AO298" t="s">
        <v>3186</v>
      </c>
      <c r="AP298" t="s">
        <v>3186</v>
      </c>
      <c r="AQ298" t="s">
        <v>3186</v>
      </c>
      <c r="AR298" t="s">
        <v>3186</v>
      </c>
      <c r="AS298" t="s">
        <v>3186</v>
      </c>
      <c r="AT298">
        <v>1</v>
      </c>
      <c r="AU298">
        <v>1</v>
      </c>
      <c r="AV298">
        <v>12</v>
      </c>
      <c r="AW298" t="s">
        <v>3434</v>
      </c>
      <c r="AX298">
        <v>0</v>
      </c>
    </row>
    <row r="299" spans="1:50" outlineLevel="1" x14ac:dyDescent="0.2">
      <c r="A299" t="s">
        <v>4527</v>
      </c>
      <c r="B299" t="s">
        <v>3982</v>
      </c>
      <c r="C299" t="s">
        <v>3425</v>
      </c>
      <c r="D299">
        <v>13</v>
      </c>
      <c r="E299">
        <v>24</v>
      </c>
      <c r="F299">
        <v>10</v>
      </c>
      <c r="G299">
        <v>5.5</v>
      </c>
      <c r="H299" t="s">
        <v>3186</v>
      </c>
      <c r="I299" t="s">
        <v>3423</v>
      </c>
      <c r="J299" t="s">
        <v>3368</v>
      </c>
      <c r="K299">
        <v>0.4</v>
      </c>
      <c r="L299" t="s">
        <v>3349</v>
      </c>
      <c r="M299" t="s">
        <v>3381</v>
      </c>
      <c r="N299">
        <v>45</v>
      </c>
      <c r="O299">
        <v>11</v>
      </c>
      <c r="P299" t="s">
        <v>4632</v>
      </c>
      <c r="Q299" t="s">
        <v>3186</v>
      </c>
      <c r="R299" t="s">
        <v>3186</v>
      </c>
      <c r="S299" t="s">
        <v>3186</v>
      </c>
      <c r="T299" t="s">
        <v>3186</v>
      </c>
      <c r="U299" t="s">
        <v>3186</v>
      </c>
      <c r="V299" t="s">
        <v>3186</v>
      </c>
      <c r="W299" t="s">
        <v>3002</v>
      </c>
      <c r="X299" t="s">
        <v>3408</v>
      </c>
      <c r="Y299" t="s">
        <v>3186</v>
      </c>
      <c r="Z299" s="1" t="s">
        <v>3186</v>
      </c>
      <c r="AA299" t="s">
        <v>3363</v>
      </c>
      <c r="AB299" t="s">
        <v>3391</v>
      </c>
      <c r="AC299">
        <v>3</v>
      </c>
      <c r="AD299" t="s">
        <v>3400</v>
      </c>
      <c r="AE299">
        <v>0.5</v>
      </c>
      <c r="AF299">
        <v>0.95</v>
      </c>
      <c r="AG299" t="s">
        <v>3117</v>
      </c>
      <c r="AH299" t="s">
        <v>3186</v>
      </c>
      <c r="AI299">
        <v>1</v>
      </c>
      <c r="AJ299" t="s">
        <v>3186</v>
      </c>
      <c r="AK299" t="s">
        <v>3186</v>
      </c>
      <c r="AL299">
        <v>0.7</v>
      </c>
      <c r="AM299">
        <v>0.7</v>
      </c>
      <c r="AN299">
        <v>8</v>
      </c>
      <c r="AO299" t="s">
        <v>3186</v>
      </c>
      <c r="AP299" t="s">
        <v>3186</v>
      </c>
      <c r="AQ299" t="s">
        <v>3186</v>
      </c>
      <c r="AR299" t="s">
        <v>3186</v>
      </c>
      <c r="AS299" t="s">
        <v>3186</v>
      </c>
      <c r="AT299">
        <v>1</v>
      </c>
      <c r="AU299">
        <v>1</v>
      </c>
      <c r="AV299">
        <v>12</v>
      </c>
      <c r="AW299" t="s">
        <v>3434</v>
      </c>
      <c r="AX299">
        <v>0</v>
      </c>
    </row>
    <row r="300" spans="1:50" outlineLevel="1" x14ac:dyDescent="0.2">
      <c r="A300" t="s">
        <v>5737</v>
      </c>
      <c r="B300" t="s">
        <v>3983</v>
      </c>
      <c r="C300" t="s">
        <v>3393</v>
      </c>
      <c r="D300">
        <v>13</v>
      </c>
      <c r="E300">
        <v>24</v>
      </c>
      <c r="F300">
        <v>10</v>
      </c>
      <c r="G300">
        <v>5.5</v>
      </c>
      <c r="H300" t="s">
        <v>3186</v>
      </c>
      <c r="I300" t="s">
        <v>3423</v>
      </c>
      <c r="J300" t="s">
        <v>3391</v>
      </c>
      <c r="K300">
        <v>0.6</v>
      </c>
      <c r="L300" t="s">
        <v>3349</v>
      </c>
      <c r="M300" t="s">
        <v>3381</v>
      </c>
      <c r="N300">
        <v>45</v>
      </c>
      <c r="O300">
        <v>11</v>
      </c>
      <c r="P300" t="s">
        <v>7078</v>
      </c>
      <c r="Q300" t="s">
        <v>3186</v>
      </c>
      <c r="R300" t="s">
        <v>7079</v>
      </c>
      <c r="S300" t="s">
        <v>3186</v>
      </c>
      <c r="T300" t="s">
        <v>3002</v>
      </c>
      <c r="U300" t="s">
        <v>3001</v>
      </c>
      <c r="V300" t="s">
        <v>4333</v>
      </c>
      <c r="W300" t="s">
        <v>3002</v>
      </c>
      <c r="X300" t="s">
        <v>3392</v>
      </c>
      <c r="Y300" t="s">
        <v>3186</v>
      </c>
      <c r="Z300" s="1" t="s">
        <v>3186</v>
      </c>
      <c r="AA300" t="s">
        <v>3363</v>
      </c>
      <c r="AB300" t="s">
        <v>3391</v>
      </c>
      <c r="AC300">
        <v>4</v>
      </c>
      <c r="AD300" t="s">
        <v>3434</v>
      </c>
      <c r="AE300">
        <v>0.5</v>
      </c>
      <c r="AF300">
        <v>0.5</v>
      </c>
      <c r="AG300" t="s">
        <v>3001</v>
      </c>
      <c r="AH300" t="s">
        <v>3186</v>
      </c>
      <c r="AI300">
        <v>1</v>
      </c>
      <c r="AJ300" t="s">
        <v>3186</v>
      </c>
      <c r="AK300" t="s">
        <v>3442</v>
      </c>
      <c r="AL300">
        <v>0.7</v>
      </c>
      <c r="AM300">
        <v>0.7</v>
      </c>
      <c r="AN300">
        <v>8</v>
      </c>
      <c r="AO300" t="s">
        <v>3186</v>
      </c>
      <c r="AP300" t="s">
        <v>3186</v>
      </c>
      <c r="AQ300" t="s">
        <v>3186</v>
      </c>
      <c r="AR300" t="s">
        <v>3186</v>
      </c>
      <c r="AS300" t="s">
        <v>3186</v>
      </c>
      <c r="AT300">
        <v>1</v>
      </c>
      <c r="AU300">
        <v>1</v>
      </c>
      <c r="AV300">
        <v>12</v>
      </c>
      <c r="AW300" t="s">
        <v>3434</v>
      </c>
      <c r="AX300">
        <v>0</v>
      </c>
    </row>
    <row r="301" spans="1:50" outlineLevel="1" x14ac:dyDescent="0.2">
      <c r="A301" t="s">
        <v>5738</v>
      </c>
      <c r="B301" t="s">
        <v>3984</v>
      </c>
      <c r="C301" t="s">
        <v>3425</v>
      </c>
      <c r="D301">
        <v>13</v>
      </c>
      <c r="E301">
        <v>24</v>
      </c>
      <c r="F301">
        <v>10</v>
      </c>
      <c r="G301">
        <v>5.5</v>
      </c>
      <c r="H301" t="s">
        <v>3186</v>
      </c>
      <c r="I301" t="s">
        <v>3423</v>
      </c>
      <c r="J301" t="s">
        <v>3368</v>
      </c>
      <c r="K301">
        <v>0.6</v>
      </c>
      <c r="L301" t="s">
        <v>3349</v>
      </c>
      <c r="M301" t="s">
        <v>3381</v>
      </c>
      <c r="N301">
        <v>45</v>
      </c>
      <c r="O301">
        <v>11</v>
      </c>
      <c r="P301" t="s">
        <v>7078</v>
      </c>
      <c r="Q301" t="s">
        <v>3186</v>
      </c>
      <c r="R301" t="s">
        <v>7079</v>
      </c>
      <c r="S301" t="s">
        <v>7080</v>
      </c>
      <c r="T301" t="s">
        <v>3002</v>
      </c>
      <c r="U301" t="s">
        <v>3001</v>
      </c>
      <c r="V301" t="s">
        <v>3429</v>
      </c>
      <c r="W301" t="s">
        <v>3002</v>
      </c>
      <c r="X301" t="s">
        <v>3408</v>
      </c>
      <c r="Y301" t="s">
        <v>3186</v>
      </c>
      <c r="Z301" s="1" t="s">
        <v>3186</v>
      </c>
      <c r="AA301" t="s">
        <v>3363</v>
      </c>
      <c r="AB301" t="s">
        <v>3391</v>
      </c>
      <c r="AC301">
        <v>3</v>
      </c>
      <c r="AD301" t="s">
        <v>3400</v>
      </c>
      <c r="AE301">
        <v>0.5</v>
      </c>
      <c r="AF301">
        <v>0.95</v>
      </c>
      <c r="AG301" t="s">
        <v>3114</v>
      </c>
      <c r="AH301" t="s">
        <v>3186</v>
      </c>
      <c r="AI301">
        <v>1</v>
      </c>
      <c r="AJ301" t="s">
        <v>3186</v>
      </c>
      <c r="AK301" t="s">
        <v>3186</v>
      </c>
      <c r="AL301">
        <v>0.7</v>
      </c>
      <c r="AM301">
        <v>0.7</v>
      </c>
      <c r="AN301">
        <v>8</v>
      </c>
      <c r="AO301" t="s">
        <v>3186</v>
      </c>
      <c r="AP301" t="s">
        <v>3186</v>
      </c>
      <c r="AQ301" t="s">
        <v>3186</v>
      </c>
      <c r="AR301" t="s">
        <v>3186</v>
      </c>
      <c r="AS301" t="s">
        <v>3186</v>
      </c>
      <c r="AT301">
        <v>1</v>
      </c>
      <c r="AU301">
        <v>1</v>
      </c>
      <c r="AV301">
        <v>12</v>
      </c>
      <c r="AW301" t="s">
        <v>3434</v>
      </c>
      <c r="AX301">
        <v>0</v>
      </c>
    </row>
    <row r="302" spans="1:50" outlineLevel="1" x14ac:dyDescent="0.2">
      <c r="A302" t="s">
        <v>3985</v>
      </c>
      <c r="B302" t="s">
        <v>3986</v>
      </c>
      <c r="C302" t="s">
        <v>3393</v>
      </c>
      <c r="D302">
        <v>13</v>
      </c>
      <c r="E302">
        <v>24</v>
      </c>
      <c r="F302">
        <v>10</v>
      </c>
      <c r="G302">
        <v>5.5</v>
      </c>
      <c r="H302" t="s">
        <v>3186</v>
      </c>
      <c r="I302" t="s">
        <v>3423</v>
      </c>
      <c r="J302" t="s">
        <v>3391</v>
      </c>
      <c r="K302">
        <v>0.6</v>
      </c>
      <c r="L302" t="s">
        <v>3349</v>
      </c>
      <c r="M302" t="s">
        <v>3381</v>
      </c>
      <c r="N302">
        <v>45</v>
      </c>
      <c r="O302">
        <v>11</v>
      </c>
      <c r="P302" t="s">
        <v>4632</v>
      </c>
      <c r="Q302" t="s">
        <v>3186</v>
      </c>
      <c r="R302" t="s">
        <v>3186</v>
      </c>
      <c r="S302" t="s">
        <v>3186</v>
      </c>
      <c r="T302" t="s">
        <v>3186</v>
      </c>
      <c r="U302" t="s">
        <v>3186</v>
      </c>
      <c r="V302" t="s">
        <v>3186</v>
      </c>
      <c r="W302" t="s">
        <v>3002</v>
      </c>
      <c r="X302" t="s">
        <v>3392</v>
      </c>
      <c r="Y302" t="s">
        <v>3186</v>
      </c>
      <c r="Z302" s="1" t="s">
        <v>3186</v>
      </c>
      <c r="AA302" t="s">
        <v>3363</v>
      </c>
      <c r="AB302" t="s">
        <v>3391</v>
      </c>
      <c r="AC302">
        <v>4</v>
      </c>
      <c r="AD302" t="s">
        <v>3434</v>
      </c>
      <c r="AE302">
        <v>0.5</v>
      </c>
      <c r="AF302">
        <v>0.5</v>
      </c>
      <c r="AG302" t="s">
        <v>3001</v>
      </c>
      <c r="AH302" t="s">
        <v>3186</v>
      </c>
      <c r="AI302">
        <v>1</v>
      </c>
      <c r="AJ302" t="s">
        <v>3186</v>
      </c>
      <c r="AK302" t="s">
        <v>3442</v>
      </c>
      <c r="AL302">
        <v>0.7</v>
      </c>
      <c r="AM302">
        <v>0.7</v>
      </c>
      <c r="AN302">
        <v>8</v>
      </c>
      <c r="AO302" t="s">
        <v>3186</v>
      </c>
      <c r="AP302" t="s">
        <v>3186</v>
      </c>
      <c r="AQ302" t="s">
        <v>3186</v>
      </c>
      <c r="AR302" t="s">
        <v>3186</v>
      </c>
      <c r="AS302" t="s">
        <v>3186</v>
      </c>
      <c r="AT302">
        <v>1</v>
      </c>
      <c r="AU302">
        <v>1</v>
      </c>
      <c r="AV302">
        <v>12</v>
      </c>
      <c r="AW302" t="s">
        <v>3434</v>
      </c>
      <c r="AX302">
        <v>0</v>
      </c>
    </row>
    <row r="303" spans="1:50" outlineLevel="1" x14ac:dyDescent="0.2">
      <c r="A303" t="s">
        <v>4528</v>
      </c>
      <c r="B303" t="s">
        <v>3987</v>
      </c>
      <c r="C303" t="s">
        <v>3425</v>
      </c>
      <c r="D303">
        <v>13</v>
      </c>
      <c r="E303">
        <v>24</v>
      </c>
      <c r="F303">
        <v>10</v>
      </c>
      <c r="G303">
        <v>5.5</v>
      </c>
      <c r="H303" t="s">
        <v>3186</v>
      </c>
      <c r="I303" t="s">
        <v>3423</v>
      </c>
      <c r="J303" t="s">
        <v>3368</v>
      </c>
      <c r="K303">
        <v>0.4</v>
      </c>
      <c r="L303" t="s">
        <v>3349</v>
      </c>
      <c r="M303" t="s">
        <v>3381</v>
      </c>
      <c r="N303">
        <v>45</v>
      </c>
      <c r="O303">
        <v>11</v>
      </c>
      <c r="P303" t="s">
        <v>4632</v>
      </c>
      <c r="Q303" t="s">
        <v>3186</v>
      </c>
      <c r="R303" t="s">
        <v>3186</v>
      </c>
      <c r="S303" t="s">
        <v>3186</v>
      </c>
      <c r="T303" t="s">
        <v>3186</v>
      </c>
      <c r="U303" t="s">
        <v>3186</v>
      </c>
      <c r="V303" t="s">
        <v>3186</v>
      </c>
      <c r="W303" t="s">
        <v>3002</v>
      </c>
      <c r="X303" t="s">
        <v>3408</v>
      </c>
      <c r="Y303" t="s">
        <v>3186</v>
      </c>
      <c r="Z303" s="1" t="s">
        <v>3186</v>
      </c>
      <c r="AA303" t="s">
        <v>3363</v>
      </c>
      <c r="AB303" t="s">
        <v>3391</v>
      </c>
      <c r="AC303">
        <v>3</v>
      </c>
      <c r="AD303" t="s">
        <v>3400</v>
      </c>
      <c r="AE303">
        <v>0.5</v>
      </c>
      <c r="AF303">
        <v>0.95</v>
      </c>
      <c r="AG303" t="s">
        <v>3117</v>
      </c>
      <c r="AH303" t="s">
        <v>3186</v>
      </c>
      <c r="AI303">
        <v>1</v>
      </c>
      <c r="AJ303" t="s">
        <v>3186</v>
      </c>
      <c r="AK303" t="s">
        <v>3186</v>
      </c>
      <c r="AL303">
        <v>0.7</v>
      </c>
      <c r="AM303">
        <v>0.7</v>
      </c>
      <c r="AN303">
        <v>8</v>
      </c>
      <c r="AO303" t="s">
        <v>3186</v>
      </c>
      <c r="AP303" t="s">
        <v>3186</v>
      </c>
      <c r="AQ303" t="s">
        <v>3186</v>
      </c>
      <c r="AR303" t="s">
        <v>3186</v>
      </c>
      <c r="AS303" t="s">
        <v>3186</v>
      </c>
      <c r="AT303">
        <v>1</v>
      </c>
      <c r="AU303">
        <v>1</v>
      </c>
      <c r="AV303">
        <v>12</v>
      </c>
      <c r="AW303" t="s">
        <v>3434</v>
      </c>
      <c r="AX303">
        <v>0</v>
      </c>
    </row>
    <row r="304" spans="1:50" outlineLevel="1" x14ac:dyDescent="0.2">
      <c r="A304" t="s">
        <v>5739</v>
      </c>
      <c r="B304" t="s">
        <v>3988</v>
      </c>
      <c r="C304" t="s">
        <v>3393</v>
      </c>
      <c r="D304">
        <v>13</v>
      </c>
      <c r="E304">
        <v>24</v>
      </c>
      <c r="F304">
        <v>10</v>
      </c>
      <c r="G304">
        <v>5.5</v>
      </c>
      <c r="H304" t="s">
        <v>3186</v>
      </c>
      <c r="I304" t="s">
        <v>3423</v>
      </c>
      <c r="J304" t="s">
        <v>3391</v>
      </c>
      <c r="K304">
        <v>0.6</v>
      </c>
      <c r="L304" t="s">
        <v>3349</v>
      </c>
      <c r="M304" t="s">
        <v>3381</v>
      </c>
      <c r="N304">
        <v>45</v>
      </c>
      <c r="O304">
        <v>11</v>
      </c>
      <c r="P304" t="s">
        <v>7078</v>
      </c>
      <c r="Q304" t="s">
        <v>3186</v>
      </c>
      <c r="R304" t="s">
        <v>7079</v>
      </c>
      <c r="S304" t="s">
        <v>3186</v>
      </c>
      <c r="T304" t="s">
        <v>3002</v>
      </c>
      <c r="U304" t="s">
        <v>3001</v>
      </c>
      <c r="V304" t="s">
        <v>4333</v>
      </c>
      <c r="W304" t="s">
        <v>3002</v>
      </c>
      <c r="X304" t="s">
        <v>3392</v>
      </c>
      <c r="Y304" t="s">
        <v>3186</v>
      </c>
      <c r="Z304" s="1" t="s">
        <v>3186</v>
      </c>
      <c r="AA304" t="s">
        <v>3363</v>
      </c>
      <c r="AB304" t="s">
        <v>3391</v>
      </c>
      <c r="AC304">
        <v>4</v>
      </c>
      <c r="AD304" t="s">
        <v>3434</v>
      </c>
      <c r="AE304">
        <v>0.5</v>
      </c>
      <c r="AF304">
        <v>0.5</v>
      </c>
      <c r="AG304" t="s">
        <v>3001</v>
      </c>
      <c r="AH304" t="s">
        <v>3186</v>
      </c>
      <c r="AI304">
        <v>1</v>
      </c>
      <c r="AJ304" t="s">
        <v>3186</v>
      </c>
      <c r="AK304" t="s">
        <v>3442</v>
      </c>
      <c r="AL304">
        <v>0.7</v>
      </c>
      <c r="AM304">
        <v>0.7</v>
      </c>
      <c r="AN304">
        <v>8</v>
      </c>
      <c r="AO304" t="s">
        <v>3186</v>
      </c>
      <c r="AP304" t="s">
        <v>3186</v>
      </c>
      <c r="AQ304" t="s">
        <v>3186</v>
      </c>
      <c r="AR304" t="s">
        <v>3186</v>
      </c>
      <c r="AS304" t="s">
        <v>3186</v>
      </c>
      <c r="AT304">
        <v>1</v>
      </c>
      <c r="AU304">
        <v>1</v>
      </c>
      <c r="AV304">
        <v>12</v>
      </c>
      <c r="AW304" t="s">
        <v>3434</v>
      </c>
      <c r="AX304">
        <v>0</v>
      </c>
    </row>
    <row r="305" spans="1:50" outlineLevel="1" x14ac:dyDescent="0.2">
      <c r="A305" t="s">
        <v>5740</v>
      </c>
      <c r="B305" t="s">
        <v>3989</v>
      </c>
      <c r="C305" t="s">
        <v>3425</v>
      </c>
      <c r="D305">
        <v>13</v>
      </c>
      <c r="E305">
        <v>24</v>
      </c>
      <c r="F305">
        <v>10</v>
      </c>
      <c r="G305">
        <v>5.5</v>
      </c>
      <c r="H305" t="s">
        <v>3186</v>
      </c>
      <c r="I305" t="s">
        <v>3423</v>
      </c>
      <c r="J305" t="s">
        <v>3368</v>
      </c>
      <c r="K305">
        <v>0.6</v>
      </c>
      <c r="L305" t="s">
        <v>3349</v>
      </c>
      <c r="M305" t="s">
        <v>3381</v>
      </c>
      <c r="N305">
        <v>45</v>
      </c>
      <c r="O305">
        <v>11</v>
      </c>
      <c r="P305" t="s">
        <v>7078</v>
      </c>
      <c r="Q305" t="s">
        <v>3186</v>
      </c>
      <c r="R305" t="s">
        <v>7079</v>
      </c>
      <c r="S305" t="s">
        <v>7080</v>
      </c>
      <c r="T305" t="s">
        <v>3002</v>
      </c>
      <c r="U305" t="s">
        <v>3001</v>
      </c>
      <c r="V305" t="s">
        <v>3429</v>
      </c>
      <c r="W305" t="s">
        <v>3002</v>
      </c>
      <c r="X305" t="s">
        <v>3408</v>
      </c>
      <c r="Y305" t="s">
        <v>3186</v>
      </c>
      <c r="Z305" s="1" t="s">
        <v>3186</v>
      </c>
      <c r="AA305" t="s">
        <v>3363</v>
      </c>
      <c r="AB305" t="s">
        <v>3391</v>
      </c>
      <c r="AC305">
        <v>3</v>
      </c>
      <c r="AD305" t="s">
        <v>3400</v>
      </c>
      <c r="AE305">
        <v>0.5</v>
      </c>
      <c r="AF305">
        <v>0.95</v>
      </c>
      <c r="AG305" t="s">
        <v>3114</v>
      </c>
      <c r="AH305" t="s">
        <v>3186</v>
      </c>
      <c r="AI305">
        <v>1</v>
      </c>
      <c r="AJ305" t="s">
        <v>3186</v>
      </c>
      <c r="AK305" t="s">
        <v>3186</v>
      </c>
      <c r="AL305">
        <v>0.7</v>
      </c>
      <c r="AM305">
        <v>0.7</v>
      </c>
      <c r="AN305">
        <v>8</v>
      </c>
      <c r="AO305" t="s">
        <v>3186</v>
      </c>
      <c r="AP305" t="s">
        <v>3186</v>
      </c>
      <c r="AQ305" t="s">
        <v>3186</v>
      </c>
      <c r="AR305" t="s">
        <v>3186</v>
      </c>
      <c r="AS305" t="s">
        <v>3186</v>
      </c>
      <c r="AT305">
        <v>1</v>
      </c>
      <c r="AU305">
        <v>1</v>
      </c>
      <c r="AV305">
        <v>12</v>
      </c>
      <c r="AW305" t="s">
        <v>3434</v>
      </c>
      <c r="AX305">
        <v>0</v>
      </c>
    </row>
    <row r="306" spans="1:50" outlineLevel="1" x14ac:dyDescent="0.2">
      <c r="A306" t="s">
        <v>3990</v>
      </c>
      <c r="B306" t="s">
        <v>3991</v>
      </c>
      <c r="C306" t="s">
        <v>3393</v>
      </c>
      <c r="D306">
        <v>13</v>
      </c>
      <c r="E306">
        <v>24</v>
      </c>
      <c r="F306">
        <v>10</v>
      </c>
      <c r="G306">
        <v>5.5</v>
      </c>
      <c r="H306" t="s">
        <v>3186</v>
      </c>
      <c r="I306" t="s">
        <v>3423</v>
      </c>
      <c r="J306" t="s">
        <v>3391</v>
      </c>
      <c r="K306">
        <v>0.6</v>
      </c>
      <c r="L306" t="s">
        <v>3349</v>
      </c>
      <c r="M306" t="s">
        <v>3381</v>
      </c>
      <c r="N306">
        <v>45</v>
      </c>
      <c r="O306">
        <v>11</v>
      </c>
      <c r="P306" t="s">
        <v>4632</v>
      </c>
      <c r="Q306" t="s">
        <v>3186</v>
      </c>
      <c r="R306" t="s">
        <v>3186</v>
      </c>
      <c r="S306" t="s">
        <v>3186</v>
      </c>
      <c r="T306" t="s">
        <v>3186</v>
      </c>
      <c r="U306" t="s">
        <v>3186</v>
      </c>
      <c r="V306" t="s">
        <v>3186</v>
      </c>
      <c r="W306" t="s">
        <v>3002</v>
      </c>
      <c r="X306" t="s">
        <v>3392</v>
      </c>
      <c r="Y306" t="s">
        <v>3186</v>
      </c>
      <c r="Z306" s="1" t="s">
        <v>3186</v>
      </c>
      <c r="AA306" t="s">
        <v>3363</v>
      </c>
      <c r="AB306" t="s">
        <v>3391</v>
      </c>
      <c r="AC306">
        <v>4</v>
      </c>
      <c r="AD306" t="s">
        <v>3434</v>
      </c>
      <c r="AE306">
        <v>0.5</v>
      </c>
      <c r="AF306">
        <v>0.5</v>
      </c>
      <c r="AG306" t="s">
        <v>3001</v>
      </c>
      <c r="AH306" t="s">
        <v>3186</v>
      </c>
      <c r="AI306">
        <v>1</v>
      </c>
      <c r="AJ306" t="s">
        <v>3186</v>
      </c>
      <c r="AK306" t="s">
        <v>3442</v>
      </c>
      <c r="AL306">
        <v>0.7</v>
      </c>
      <c r="AM306">
        <v>0.7</v>
      </c>
      <c r="AN306">
        <v>8</v>
      </c>
      <c r="AO306" t="s">
        <v>3186</v>
      </c>
      <c r="AP306" t="s">
        <v>3186</v>
      </c>
      <c r="AQ306" t="s">
        <v>3186</v>
      </c>
      <c r="AR306" t="s">
        <v>3186</v>
      </c>
      <c r="AS306" t="s">
        <v>3186</v>
      </c>
      <c r="AT306">
        <v>1</v>
      </c>
      <c r="AU306">
        <v>1</v>
      </c>
      <c r="AV306">
        <v>12</v>
      </c>
      <c r="AW306" t="s">
        <v>3434</v>
      </c>
      <c r="AX306">
        <v>0</v>
      </c>
    </row>
    <row r="307" spans="1:50" outlineLevel="1" x14ac:dyDescent="0.2">
      <c r="A307" t="s">
        <v>4529</v>
      </c>
      <c r="B307" t="s">
        <v>3992</v>
      </c>
      <c r="C307" t="s">
        <v>3425</v>
      </c>
      <c r="D307">
        <v>13</v>
      </c>
      <c r="E307">
        <v>24</v>
      </c>
      <c r="F307">
        <v>10</v>
      </c>
      <c r="G307">
        <v>5.5</v>
      </c>
      <c r="H307" t="s">
        <v>3186</v>
      </c>
      <c r="I307" t="s">
        <v>3423</v>
      </c>
      <c r="J307" t="s">
        <v>3368</v>
      </c>
      <c r="K307">
        <v>0.4</v>
      </c>
      <c r="L307" t="s">
        <v>3349</v>
      </c>
      <c r="M307" t="s">
        <v>3381</v>
      </c>
      <c r="N307">
        <v>45</v>
      </c>
      <c r="O307">
        <v>11</v>
      </c>
      <c r="P307" t="s">
        <v>4632</v>
      </c>
      <c r="Q307" t="s">
        <v>3186</v>
      </c>
      <c r="R307" t="s">
        <v>3186</v>
      </c>
      <c r="S307" t="s">
        <v>3186</v>
      </c>
      <c r="T307" t="s">
        <v>3186</v>
      </c>
      <c r="U307" t="s">
        <v>3186</v>
      </c>
      <c r="V307" t="s">
        <v>3186</v>
      </c>
      <c r="W307" t="s">
        <v>3002</v>
      </c>
      <c r="X307" t="s">
        <v>3408</v>
      </c>
      <c r="Y307" t="s">
        <v>3186</v>
      </c>
      <c r="Z307" s="1" t="s">
        <v>3186</v>
      </c>
      <c r="AA307" t="s">
        <v>3363</v>
      </c>
      <c r="AB307" t="s">
        <v>3391</v>
      </c>
      <c r="AC307">
        <v>3</v>
      </c>
      <c r="AD307" t="s">
        <v>3400</v>
      </c>
      <c r="AE307">
        <v>0.5</v>
      </c>
      <c r="AF307">
        <v>0.95</v>
      </c>
      <c r="AG307" t="s">
        <v>3117</v>
      </c>
      <c r="AH307" t="s">
        <v>3186</v>
      </c>
      <c r="AI307">
        <v>1</v>
      </c>
      <c r="AJ307" t="s">
        <v>3186</v>
      </c>
      <c r="AK307" t="s">
        <v>3186</v>
      </c>
      <c r="AL307">
        <v>0.7</v>
      </c>
      <c r="AM307">
        <v>0.7</v>
      </c>
      <c r="AN307">
        <v>8</v>
      </c>
      <c r="AO307" t="s">
        <v>3186</v>
      </c>
      <c r="AP307" t="s">
        <v>3186</v>
      </c>
      <c r="AQ307" t="s">
        <v>3186</v>
      </c>
      <c r="AR307" t="s">
        <v>3186</v>
      </c>
      <c r="AS307" t="s">
        <v>3186</v>
      </c>
      <c r="AT307">
        <v>1</v>
      </c>
      <c r="AU307">
        <v>1</v>
      </c>
      <c r="AV307">
        <v>12</v>
      </c>
      <c r="AW307" t="s">
        <v>3434</v>
      </c>
      <c r="AX307">
        <v>0</v>
      </c>
    </row>
    <row r="308" spans="1:50" outlineLevel="1" x14ac:dyDescent="0.2">
      <c r="A308" t="s">
        <v>5741</v>
      </c>
      <c r="B308" t="s">
        <v>3993</v>
      </c>
      <c r="C308" t="s">
        <v>3393</v>
      </c>
      <c r="D308">
        <v>13</v>
      </c>
      <c r="E308">
        <v>24</v>
      </c>
      <c r="F308">
        <v>10</v>
      </c>
      <c r="G308">
        <v>5.5</v>
      </c>
      <c r="H308" t="s">
        <v>3186</v>
      </c>
      <c r="I308" t="s">
        <v>3423</v>
      </c>
      <c r="J308" t="s">
        <v>3391</v>
      </c>
      <c r="K308">
        <v>0.6</v>
      </c>
      <c r="L308" t="s">
        <v>3349</v>
      </c>
      <c r="M308" t="s">
        <v>3381</v>
      </c>
      <c r="N308">
        <v>45</v>
      </c>
      <c r="O308">
        <v>11</v>
      </c>
      <c r="P308" t="s">
        <v>7078</v>
      </c>
      <c r="Q308" t="s">
        <v>3186</v>
      </c>
      <c r="R308" t="s">
        <v>7079</v>
      </c>
      <c r="S308" t="s">
        <v>3186</v>
      </c>
      <c r="T308" t="s">
        <v>3002</v>
      </c>
      <c r="U308" t="s">
        <v>3001</v>
      </c>
      <c r="V308" t="s">
        <v>4333</v>
      </c>
      <c r="W308" t="s">
        <v>3002</v>
      </c>
      <c r="X308" t="s">
        <v>3392</v>
      </c>
      <c r="Y308" t="s">
        <v>3186</v>
      </c>
      <c r="Z308" s="1" t="s">
        <v>3186</v>
      </c>
      <c r="AA308" t="s">
        <v>3363</v>
      </c>
      <c r="AB308" t="s">
        <v>3391</v>
      </c>
      <c r="AC308">
        <v>4</v>
      </c>
      <c r="AD308" t="s">
        <v>3434</v>
      </c>
      <c r="AE308">
        <v>0.5</v>
      </c>
      <c r="AF308">
        <v>0.5</v>
      </c>
      <c r="AG308" t="s">
        <v>3001</v>
      </c>
      <c r="AH308" t="s">
        <v>3186</v>
      </c>
      <c r="AI308">
        <v>1</v>
      </c>
      <c r="AJ308" t="s">
        <v>3186</v>
      </c>
      <c r="AK308" t="s">
        <v>3442</v>
      </c>
      <c r="AL308">
        <v>0.7</v>
      </c>
      <c r="AM308">
        <v>0.7</v>
      </c>
      <c r="AN308">
        <v>8</v>
      </c>
      <c r="AO308" t="s">
        <v>3186</v>
      </c>
      <c r="AP308" t="s">
        <v>3186</v>
      </c>
      <c r="AQ308" t="s">
        <v>3186</v>
      </c>
      <c r="AR308" t="s">
        <v>3186</v>
      </c>
      <c r="AS308" t="s">
        <v>3186</v>
      </c>
      <c r="AT308">
        <v>1</v>
      </c>
      <c r="AU308">
        <v>1</v>
      </c>
      <c r="AV308">
        <v>12</v>
      </c>
      <c r="AW308" t="s">
        <v>3434</v>
      </c>
      <c r="AX308">
        <v>0</v>
      </c>
    </row>
    <row r="309" spans="1:50" outlineLevel="1" x14ac:dyDescent="0.2">
      <c r="A309" t="s">
        <v>5742</v>
      </c>
      <c r="B309" t="s">
        <v>3994</v>
      </c>
      <c r="C309" t="s">
        <v>3425</v>
      </c>
      <c r="D309">
        <v>13</v>
      </c>
      <c r="E309">
        <v>24</v>
      </c>
      <c r="F309">
        <v>10</v>
      </c>
      <c r="G309">
        <v>5.5</v>
      </c>
      <c r="H309" t="s">
        <v>3186</v>
      </c>
      <c r="I309" t="s">
        <v>3423</v>
      </c>
      <c r="J309" t="s">
        <v>3368</v>
      </c>
      <c r="K309">
        <v>0.6</v>
      </c>
      <c r="L309" t="s">
        <v>3349</v>
      </c>
      <c r="M309" t="s">
        <v>3381</v>
      </c>
      <c r="N309">
        <v>45</v>
      </c>
      <c r="O309">
        <v>11</v>
      </c>
      <c r="P309" t="s">
        <v>7078</v>
      </c>
      <c r="Q309" t="s">
        <v>3186</v>
      </c>
      <c r="R309" t="s">
        <v>7079</v>
      </c>
      <c r="S309" t="s">
        <v>7080</v>
      </c>
      <c r="T309" t="s">
        <v>3002</v>
      </c>
      <c r="U309" t="s">
        <v>3001</v>
      </c>
      <c r="V309" t="s">
        <v>3429</v>
      </c>
      <c r="W309" t="s">
        <v>3002</v>
      </c>
      <c r="X309" t="s">
        <v>3408</v>
      </c>
      <c r="Y309" t="s">
        <v>3186</v>
      </c>
      <c r="Z309" s="1" t="s">
        <v>3186</v>
      </c>
      <c r="AA309" t="s">
        <v>3363</v>
      </c>
      <c r="AB309" t="s">
        <v>3391</v>
      </c>
      <c r="AC309">
        <v>3</v>
      </c>
      <c r="AD309" t="s">
        <v>3400</v>
      </c>
      <c r="AE309">
        <v>0.5</v>
      </c>
      <c r="AF309">
        <v>0.95</v>
      </c>
      <c r="AG309" t="s">
        <v>3114</v>
      </c>
      <c r="AH309" t="s">
        <v>3186</v>
      </c>
      <c r="AI309">
        <v>1</v>
      </c>
      <c r="AJ309" t="s">
        <v>3186</v>
      </c>
      <c r="AK309" t="s">
        <v>3186</v>
      </c>
      <c r="AL309">
        <v>0.7</v>
      </c>
      <c r="AM309">
        <v>0.7</v>
      </c>
      <c r="AN309">
        <v>8</v>
      </c>
      <c r="AO309" t="s">
        <v>3186</v>
      </c>
      <c r="AP309" t="s">
        <v>3186</v>
      </c>
      <c r="AQ309" t="s">
        <v>3186</v>
      </c>
      <c r="AR309" t="s">
        <v>3186</v>
      </c>
      <c r="AS309" t="s">
        <v>3186</v>
      </c>
      <c r="AT309">
        <v>1</v>
      </c>
      <c r="AU309">
        <v>1</v>
      </c>
      <c r="AV309">
        <v>12</v>
      </c>
      <c r="AW309" t="s">
        <v>3434</v>
      </c>
      <c r="AX309">
        <v>0</v>
      </c>
    </row>
    <row r="310" spans="1:50" outlineLevel="1" x14ac:dyDescent="0.2">
      <c r="A310" t="s">
        <v>3995</v>
      </c>
      <c r="B310" t="s">
        <v>3996</v>
      </c>
      <c r="C310" t="s">
        <v>3393</v>
      </c>
      <c r="D310">
        <v>13</v>
      </c>
      <c r="E310">
        <v>24</v>
      </c>
      <c r="F310">
        <v>10</v>
      </c>
      <c r="G310">
        <v>5.5</v>
      </c>
      <c r="H310" t="s">
        <v>3186</v>
      </c>
      <c r="I310" t="s">
        <v>3423</v>
      </c>
      <c r="J310" t="s">
        <v>3391</v>
      </c>
      <c r="K310">
        <v>0.6</v>
      </c>
      <c r="L310" t="s">
        <v>3349</v>
      </c>
      <c r="M310" t="s">
        <v>3381</v>
      </c>
      <c r="N310">
        <v>45</v>
      </c>
      <c r="O310">
        <v>11</v>
      </c>
      <c r="P310" t="s">
        <v>4632</v>
      </c>
      <c r="Q310" t="s">
        <v>3186</v>
      </c>
      <c r="R310" t="s">
        <v>3186</v>
      </c>
      <c r="S310" t="s">
        <v>3186</v>
      </c>
      <c r="T310" t="s">
        <v>3186</v>
      </c>
      <c r="U310" t="s">
        <v>3186</v>
      </c>
      <c r="V310" t="s">
        <v>3186</v>
      </c>
      <c r="W310" t="s">
        <v>3002</v>
      </c>
      <c r="X310" t="s">
        <v>3392</v>
      </c>
      <c r="Y310" t="s">
        <v>3186</v>
      </c>
      <c r="Z310" s="1" t="s">
        <v>3186</v>
      </c>
      <c r="AA310" t="s">
        <v>3363</v>
      </c>
      <c r="AB310" t="s">
        <v>3391</v>
      </c>
      <c r="AC310">
        <v>4</v>
      </c>
      <c r="AD310" t="s">
        <v>3434</v>
      </c>
      <c r="AE310">
        <v>0.5</v>
      </c>
      <c r="AF310">
        <v>0.5</v>
      </c>
      <c r="AG310" t="s">
        <v>3001</v>
      </c>
      <c r="AH310" t="s">
        <v>3186</v>
      </c>
      <c r="AI310">
        <v>1</v>
      </c>
      <c r="AJ310" t="s">
        <v>3186</v>
      </c>
      <c r="AK310" t="s">
        <v>3442</v>
      </c>
      <c r="AL310">
        <v>0.7</v>
      </c>
      <c r="AM310">
        <v>0.7</v>
      </c>
      <c r="AN310">
        <v>8</v>
      </c>
      <c r="AO310" t="s">
        <v>3186</v>
      </c>
      <c r="AP310" t="s">
        <v>3186</v>
      </c>
      <c r="AQ310" t="s">
        <v>3186</v>
      </c>
      <c r="AR310" t="s">
        <v>3186</v>
      </c>
      <c r="AS310" t="s">
        <v>3186</v>
      </c>
      <c r="AT310">
        <v>1</v>
      </c>
      <c r="AU310">
        <v>1</v>
      </c>
      <c r="AV310">
        <v>12</v>
      </c>
      <c r="AW310" t="s">
        <v>3434</v>
      </c>
      <c r="AX310">
        <v>0</v>
      </c>
    </row>
    <row r="311" spans="1:50" outlineLevel="1" x14ac:dyDescent="0.2">
      <c r="A311" t="s">
        <v>4530</v>
      </c>
      <c r="B311" t="s">
        <v>3997</v>
      </c>
      <c r="C311" t="s">
        <v>3425</v>
      </c>
      <c r="D311">
        <v>13</v>
      </c>
      <c r="E311">
        <v>24</v>
      </c>
      <c r="F311">
        <v>10</v>
      </c>
      <c r="G311">
        <v>5.5</v>
      </c>
      <c r="H311" t="s">
        <v>3186</v>
      </c>
      <c r="I311" t="s">
        <v>3423</v>
      </c>
      <c r="J311" t="s">
        <v>3368</v>
      </c>
      <c r="K311">
        <v>0.4</v>
      </c>
      <c r="L311" t="s">
        <v>3349</v>
      </c>
      <c r="M311" t="s">
        <v>3381</v>
      </c>
      <c r="N311">
        <v>45</v>
      </c>
      <c r="O311">
        <v>11</v>
      </c>
      <c r="P311" t="s">
        <v>4632</v>
      </c>
      <c r="Q311" t="s">
        <v>3186</v>
      </c>
      <c r="R311" t="s">
        <v>3186</v>
      </c>
      <c r="S311" t="s">
        <v>3186</v>
      </c>
      <c r="T311" t="s">
        <v>3186</v>
      </c>
      <c r="U311" t="s">
        <v>3186</v>
      </c>
      <c r="V311" t="s">
        <v>3186</v>
      </c>
      <c r="W311" t="s">
        <v>3002</v>
      </c>
      <c r="X311" t="s">
        <v>3408</v>
      </c>
      <c r="Y311" t="s">
        <v>3186</v>
      </c>
      <c r="Z311" s="1" t="s">
        <v>3186</v>
      </c>
      <c r="AA311" t="s">
        <v>3363</v>
      </c>
      <c r="AB311" t="s">
        <v>3391</v>
      </c>
      <c r="AC311">
        <v>3</v>
      </c>
      <c r="AD311" t="s">
        <v>3400</v>
      </c>
      <c r="AE311">
        <v>0.5</v>
      </c>
      <c r="AF311">
        <v>0.95</v>
      </c>
      <c r="AG311" t="s">
        <v>3117</v>
      </c>
      <c r="AH311" t="s">
        <v>3186</v>
      </c>
      <c r="AI311">
        <v>1</v>
      </c>
      <c r="AJ311" t="s">
        <v>3186</v>
      </c>
      <c r="AK311" t="s">
        <v>3186</v>
      </c>
      <c r="AL311">
        <v>0.7</v>
      </c>
      <c r="AM311">
        <v>0.7</v>
      </c>
      <c r="AN311">
        <v>8</v>
      </c>
      <c r="AO311" t="s">
        <v>3186</v>
      </c>
      <c r="AP311" t="s">
        <v>3186</v>
      </c>
      <c r="AQ311" t="s">
        <v>3186</v>
      </c>
      <c r="AR311" t="s">
        <v>3186</v>
      </c>
      <c r="AS311" t="s">
        <v>3186</v>
      </c>
      <c r="AT311">
        <v>1</v>
      </c>
      <c r="AU311">
        <v>1</v>
      </c>
      <c r="AV311">
        <v>12</v>
      </c>
      <c r="AW311" t="s">
        <v>3434</v>
      </c>
      <c r="AX311">
        <v>0</v>
      </c>
    </row>
    <row r="312" spans="1:50" outlineLevel="1" x14ac:dyDescent="0.2">
      <c r="A312" t="s">
        <v>5743</v>
      </c>
      <c r="B312" t="s">
        <v>3998</v>
      </c>
      <c r="C312" t="s">
        <v>3393</v>
      </c>
      <c r="D312">
        <v>13</v>
      </c>
      <c r="E312">
        <v>24</v>
      </c>
      <c r="F312">
        <v>10</v>
      </c>
      <c r="G312">
        <v>5.5</v>
      </c>
      <c r="H312" t="s">
        <v>3186</v>
      </c>
      <c r="I312" t="s">
        <v>3423</v>
      </c>
      <c r="J312" t="s">
        <v>3391</v>
      </c>
      <c r="K312">
        <v>0.6</v>
      </c>
      <c r="L312" t="s">
        <v>3349</v>
      </c>
      <c r="M312" t="s">
        <v>3381</v>
      </c>
      <c r="N312">
        <v>45</v>
      </c>
      <c r="O312">
        <v>11</v>
      </c>
      <c r="P312" t="s">
        <v>7078</v>
      </c>
      <c r="Q312" t="s">
        <v>3186</v>
      </c>
      <c r="R312" t="s">
        <v>7079</v>
      </c>
      <c r="S312" t="s">
        <v>3186</v>
      </c>
      <c r="T312" t="s">
        <v>3002</v>
      </c>
      <c r="U312" t="s">
        <v>3001</v>
      </c>
      <c r="V312" t="s">
        <v>4333</v>
      </c>
      <c r="W312" t="s">
        <v>3002</v>
      </c>
      <c r="X312" t="s">
        <v>3392</v>
      </c>
      <c r="Y312" t="s">
        <v>3186</v>
      </c>
      <c r="Z312" s="1" t="s">
        <v>3186</v>
      </c>
      <c r="AA312" t="s">
        <v>3363</v>
      </c>
      <c r="AB312" t="s">
        <v>3391</v>
      </c>
      <c r="AC312">
        <v>4</v>
      </c>
      <c r="AD312" t="s">
        <v>3434</v>
      </c>
      <c r="AE312">
        <v>0.5</v>
      </c>
      <c r="AF312">
        <v>0.5</v>
      </c>
      <c r="AG312" t="s">
        <v>3001</v>
      </c>
      <c r="AH312" t="s">
        <v>3186</v>
      </c>
      <c r="AI312">
        <v>1</v>
      </c>
      <c r="AJ312" t="s">
        <v>3186</v>
      </c>
      <c r="AK312" t="s">
        <v>3442</v>
      </c>
      <c r="AL312">
        <v>0.7</v>
      </c>
      <c r="AM312">
        <v>0.7</v>
      </c>
      <c r="AN312">
        <v>8</v>
      </c>
      <c r="AO312" t="s">
        <v>3186</v>
      </c>
      <c r="AP312" t="s">
        <v>3186</v>
      </c>
      <c r="AQ312" t="s">
        <v>3186</v>
      </c>
      <c r="AR312" t="s">
        <v>3186</v>
      </c>
      <c r="AS312" t="s">
        <v>3186</v>
      </c>
      <c r="AT312">
        <v>1</v>
      </c>
      <c r="AU312">
        <v>1</v>
      </c>
      <c r="AV312">
        <v>12</v>
      </c>
      <c r="AW312" t="s">
        <v>3434</v>
      </c>
      <c r="AX312">
        <v>0</v>
      </c>
    </row>
    <row r="313" spans="1:50" outlineLevel="1" x14ac:dyDescent="0.2">
      <c r="A313" t="s">
        <v>5744</v>
      </c>
      <c r="B313" t="s">
        <v>3999</v>
      </c>
      <c r="C313" t="s">
        <v>3425</v>
      </c>
      <c r="D313">
        <v>13</v>
      </c>
      <c r="E313">
        <v>24</v>
      </c>
      <c r="F313">
        <v>10</v>
      </c>
      <c r="G313">
        <v>5.5</v>
      </c>
      <c r="H313" t="s">
        <v>3186</v>
      </c>
      <c r="I313" t="s">
        <v>3423</v>
      </c>
      <c r="J313" t="s">
        <v>3368</v>
      </c>
      <c r="K313">
        <v>0.6</v>
      </c>
      <c r="L313" t="s">
        <v>3349</v>
      </c>
      <c r="M313" t="s">
        <v>3381</v>
      </c>
      <c r="N313">
        <v>45</v>
      </c>
      <c r="O313">
        <v>11</v>
      </c>
      <c r="P313" t="s">
        <v>7078</v>
      </c>
      <c r="Q313" t="s">
        <v>3186</v>
      </c>
      <c r="R313" t="s">
        <v>7079</v>
      </c>
      <c r="S313" t="s">
        <v>7080</v>
      </c>
      <c r="T313" t="s">
        <v>3002</v>
      </c>
      <c r="U313" t="s">
        <v>3001</v>
      </c>
      <c r="V313" t="s">
        <v>3429</v>
      </c>
      <c r="W313" t="s">
        <v>3002</v>
      </c>
      <c r="X313" t="s">
        <v>3408</v>
      </c>
      <c r="Y313" t="s">
        <v>3186</v>
      </c>
      <c r="Z313" s="1" t="s">
        <v>3186</v>
      </c>
      <c r="AA313" t="s">
        <v>3363</v>
      </c>
      <c r="AB313" t="s">
        <v>3391</v>
      </c>
      <c r="AC313">
        <v>3</v>
      </c>
      <c r="AD313" t="s">
        <v>3400</v>
      </c>
      <c r="AE313">
        <v>0.5</v>
      </c>
      <c r="AF313">
        <v>0.95</v>
      </c>
      <c r="AG313" t="s">
        <v>3114</v>
      </c>
      <c r="AH313" t="s">
        <v>3186</v>
      </c>
      <c r="AI313">
        <v>1</v>
      </c>
      <c r="AJ313" t="s">
        <v>3186</v>
      </c>
      <c r="AK313" t="s">
        <v>3186</v>
      </c>
      <c r="AL313">
        <v>0.7</v>
      </c>
      <c r="AM313">
        <v>0.7</v>
      </c>
      <c r="AN313">
        <v>8</v>
      </c>
      <c r="AO313" t="s">
        <v>3186</v>
      </c>
      <c r="AP313" t="s">
        <v>3186</v>
      </c>
      <c r="AQ313" t="s">
        <v>3186</v>
      </c>
      <c r="AR313" t="s">
        <v>3186</v>
      </c>
      <c r="AS313" t="s">
        <v>3186</v>
      </c>
      <c r="AT313">
        <v>1</v>
      </c>
      <c r="AU313">
        <v>1</v>
      </c>
      <c r="AV313">
        <v>12</v>
      </c>
      <c r="AW313" t="s">
        <v>3434</v>
      </c>
      <c r="AX313">
        <v>0</v>
      </c>
    </row>
    <row r="314" spans="1:50" outlineLevel="1" x14ac:dyDescent="0.2">
      <c r="A314" t="s">
        <v>4001</v>
      </c>
      <c r="B314" t="s">
        <v>5185</v>
      </c>
      <c r="C314" t="s">
        <v>3379</v>
      </c>
      <c r="D314">
        <v>13</v>
      </c>
      <c r="E314">
        <v>24</v>
      </c>
      <c r="F314">
        <v>10</v>
      </c>
      <c r="G314">
        <v>5</v>
      </c>
      <c r="H314" t="s">
        <v>3186</v>
      </c>
      <c r="I314" t="s">
        <v>3423</v>
      </c>
      <c r="J314" t="s">
        <v>3368</v>
      </c>
      <c r="K314">
        <v>0.6</v>
      </c>
      <c r="L314" t="s">
        <v>3001</v>
      </c>
      <c r="M314" t="s">
        <v>3381</v>
      </c>
      <c r="N314">
        <v>0</v>
      </c>
      <c r="O314">
        <v>11</v>
      </c>
      <c r="P314" t="s">
        <v>3186</v>
      </c>
      <c r="Q314" t="s">
        <v>3186</v>
      </c>
      <c r="R314" t="s">
        <v>3186</v>
      </c>
      <c r="S314" t="s">
        <v>3186</v>
      </c>
      <c r="T314" t="s">
        <v>3186</v>
      </c>
      <c r="U314" t="s">
        <v>3186</v>
      </c>
      <c r="V314" t="s">
        <v>3186</v>
      </c>
      <c r="W314" t="s">
        <v>3002</v>
      </c>
      <c r="X314" t="s">
        <v>3392</v>
      </c>
      <c r="Y314" t="s">
        <v>3186</v>
      </c>
      <c r="Z314" s="1" t="s">
        <v>3186</v>
      </c>
      <c r="AA314" t="s">
        <v>3363</v>
      </c>
      <c r="AB314" t="s">
        <v>3391</v>
      </c>
      <c r="AC314">
        <v>4</v>
      </c>
      <c r="AD314" t="s">
        <v>3434</v>
      </c>
      <c r="AE314">
        <v>0</v>
      </c>
      <c r="AF314">
        <v>0.5</v>
      </c>
      <c r="AG314" t="s">
        <v>3001</v>
      </c>
      <c r="AH314" t="s">
        <v>3186</v>
      </c>
      <c r="AI314">
        <v>1</v>
      </c>
      <c r="AJ314" t="s">
        <v>3186</v>
      </c>
      <c r="AK314" t="s">
        <v>3186</v>
      </c>
      <c r="AL314">
        <v>0.7</v>
      </c>
      <c r="AM314">
        <v>0.7</v>
      </c>
      <c r="AN314">
        <v>8</v>
      </c>
      <c r="AO314" t="s">
        <v>3186</v>
      </c>
      <c r="AP314" t="s">
        <v>3186</v>
      </c>
      <c r="AQ314" t="s">
        <v>3186</v>
      </c>
      <c r="AR314" t="s">
        <v>3186</v>
      </c>
      <c r="AS314" t="s">
        <v>3186</v>
      </c>
      <c r="AT314">
        <v>1</v>
      </c>
      <c r="AU314">
        <v>1</v>
      </c>
      <c r="AV314">
        <v>12</v>
      </c>
      <c r="AW314" t="s">
        <v>3434</v>
      </c>
      <c r="AX314">
        <v>0</v>
      </c>
    </row>
    <row r="315" spans="1:50" outlineLevel="1" x14ac:dyDescent="0.2">
      <c r="A315" t="s">
        <v>4003</v>
      </c>
      <c r="B315" t="s">
        <v>5186</v>
      </c>
      <c r="C315" t="s">
        <v>3379</v>
      </c>
      <c r="D315">
        <v>13</v>
      </c>
      <c r="E315">
        <v>24</v>
      </c>
      <c r="F315">
        <v>10</v>
      </c>
      <c r="G315">
        <v>5</v>
      </c>
      <c r="H315" t="s">
        <v>3186</v>
      </c>
      <c r="I315" t="s">
        <v>3423</v>
      </c>
      <c r="J315" t="s">
        <v>3368</v>
      </c>
      <c r="K315">
        <v>0.6</v>
      </c>
      <c r="L315" t="s">
        <v>3001</v>
      </c>
      <c r="M315" t="s">
        <v>3381</v>
      </c>
      <c r="N315">
        <v>0</v>
      </c>
      <c r="O315">
        <v>11</v>
      </c>
      <c r="P315" t="s">
        <v>3186</v>
      </c>
      <c r="Q315" t="s">
        <v>3186</v>
      </c>
      <c r="R315" t="s">
        <v>3186</v>
      </c>
      <c r="S315" t="s">
        <v>3186</v>
      </c>
      <c r="T315" t="s">
        <v>3186</v>
      </c>
      <c r="U315" t="s">
        <v>3186</v>
      </c>
      <c r="V315" t="s">
        <v>3186</v>
      </c>
      <c r="W315" t="s">
        <v>3002</v>
      </c>
      <c r="X315" t="s">
        <v>3392</v>
      </c>
      <c r="Y315" t="s">
        <v>3186</v>
      </c>
      <c r="Z315" s="1" t="s">
        <v>3186</v>
      </c>
      <c r="AA315" t="s">
        <v>3363</v>
      </c>
      <c r="AB315" t="s">
        <v>3391</v>
      </c>
      <c r="AC315">
        <v>4</v>
      </c>
      <c r="AD315" t="s">
        <v>3434</v>
      </c>
      <c r="AE315">
        <v>0</v>
      </c>
      <c r="AF315">
        <v>0.5</v>
      </c>
      <c r="AG315" t="s">
        <v>3001</v>
      </c>
      <c r="AH315" t="s">
        <v>3186</v>
      </c>
      <c r="AI315">
        <v>1</v>
      </c>
      <c r="AJ315" t="s">
        <v>3186</v>
      </c>
      <c r="AK315" t="s">
        <v>3186</v>
      </c>
      <c r="AL315">
        <v>0.7</v>
      </c>
      <c r="AM315">
        <v>0.7</v>
      </c>
      <c r="AN315">
        <v>8</v>
      </c>
      <c r="AO315" t="s">
        <v>3186</v>
      </c>
      <c r="AP315" t="s">
        <v>3186</v>
      </c>
      <c r="AQ315" t="s">
        <v>3186</v>
      </c>
      <c r="AR315" t="s">
        <v>3186</v>
      </c>
      <c r="AS315" t="s">
        <v>3186</v>
      </c>
      <c r="AT315">
        <v>1</v>
      </c>
      <c r="AU315">
        <v>1</v>
      </c>
      <c r="AV315">
        <v>12</v>
      </c>
      <c r="AW315" t="s">
        <v>3434</v>
      </c>
      <c r="AX315">
        <v>0</v>
      </c>
    </row>
    <row r="316" spans="1:50" outlineLevel="1" x14ac:dyDescent="0.2">
      <c r="A316" t="s">
        <v>4005</v>
      </c>
      <c r="B316" t="s">
        <v>5187</v>
      </c>
      <c r="C316" t="s">
        <v>3379</v>
      </c>
      <c r="D316">
        <v>13</v>
      </c>
      <c r="E316">
        <v>24</v>
      </c>
      <c r="F316">
        <v>10</v>
      </c>
      <c r="G316">
        <v>5</v>
      </c>
      <c r="H316" t="s">
        <v>3186</v>
      </c>
      <c r="I316" t="s">
        <v>3423</v>
      </c>
      <c r="J316" t="s">
        <v>3368</v>
      </c>
      <c r="K316">
        <v>0.6</v>
      </c>
      <c r="L316" t="s">
        <v>3001</v>
      </c>
      <c r="M316" t="s">
        <v>3381</v>
      </c>
      <c r="N316">
        <v>0</v>
      </c>
      <c r="O316">
        <v>11</v>
      </c>
      <c r="P316" t="s">
        <v>3186</v>
      </c>
      <c r="Q316" t="s">
        <v>3186</v>
      </c>
      <c r="R316" t="s">
        <v>3186</v>
      </c>
      <c r="S316" t="s">
        <v>3186</v>
      </c>
      <c r="T316" t="s">
        <v>3186</v>
      </c>
      <c r="U316" t="s">
        <v>3186</v>
      </c>
      <c r="V316" t="s">
        <v>3186</v>
      </c>
      <c r="W316" t="s">
        <v>3002</v>
      </c>
      <c r="X316" t="s">
        <v>3392</v>
      </c>
      <c r="Y316" t="s">
        <v>3186</v>
      </c>
      <c r="Z316" s="1" t="s">
        <v>3186</v>
      </c>
      <c r="AA316" t="s">
        <v>3363</v>
      </c>
      <c r="AB316" t="s">
        <v>3391</v>
      </c>
      <c r="AC316">
        <v>4</v>
      </c>
      <c r="AD316" t="s">
        <v>3434</v>
      </c>
      <c r="AE316">
        <v>0</v>
      </c>
      <c r="AF316">
        <v>0.5</v>
      </c>
      <c r="AG316" t="s">
        <v>3001</v>
      </c>
      <c r="AH316" t="s">
        <v>3186</v>
      </c>
      <c r="AI316">
        <v>1</v>
      </c>
      <c r="AJ316" t="s">
        <v>3186</v>
      </c>
      <c r="AK316" t="s">
        <v>3186</v>
      </c>
      <c r="AL316">
        <v>0.7</v>
      </c>
      <c r="AM316">
        <v>0.7</v>
      </c>
      <c r="AN316">
        <v>8</v>
      </c>
      <c r="AO316" t="s">
        <v>3186</v>
      </c>
      <c r="AP316" t="s">
        <v>3186</v>
      </c>
      <c r="AQ316" t="s">
        <v>3186</v>
      </c>
      <c r="AR316" t="s">
        <v>3186</v>
      </c>
      <c r="AS316" t="s">
        <v>3186</v>
      </c>
      <c r="AT316">
        <v>1</v>
      </c>
      <c r="AU316">
        <v>1</v>
      </c>
      <c r="AV316">
        <v>12</v>
      </c>
      <c r="AW316" t="s">
        <v>3434</v>
      </c>
      <c r="AX316">
        <v>0</v>
      </c>
    </row>
    <row r="317" spans="1:50" outlineLevel="1" x14ac:dyDescent="0.2">
      <c r="A317" t="s">
        <v>4007</v>
      </c>
      <c r="B317" t="s">
        <v>5188</v>
      </c>
      <c r="C317" t="s">
        <v>3379</v>
      </c>
      <c r="D317">
        <v>13</v>
      </c>
      <c r="E317">
        <v>24</v>
      </c>
      <c r="F317">
        <v>10</v>
      </c>
      <c r="G317">
        <v>5</v>
      </c>
      <c r="H317" t="s">
        <v>3186</v>
      </c>
      <c r="I317" t="s">
        <v>3423</v>
      </c>
      <c r="J317" t="s">
        <v>3368</v>
      </c>
      <c r="K317">
        <v>0.6</v>
      </c>
      <c r="L317" t="s">
        <v>3001</v>
      </c>
      <c r="M317" t="s">
        <v>3381</v>
      </c>
      <c r="N317">
        <v>0</v>
      </c>
      <c r="O317">
        <v>11</v>
      </c>
      <c r="P317" t="s">
        <v>3186</v>
      </c>
      <c r="Q317" t="s">
        <v>3186</v>
      </c>
      <c r="R317" t="s">
        <v>3186</v>
      </c>
      <c r="S317" t="s">
        <v>3186</v>
      </c>
      <c r="T317" t="s">
        <v>3186</v>
      </c>
      <c r="U317" t="s">
        <v>3186</v>
      </c>
      <c r="V317" t="s">
        <v>3186</v>
      </c>
      <c r="W317" t="s">
        <v>3002</v>
      </c>
      <c r="X317" t="s">
        <v>3392</v>
      </c>
      <c r="Y317" t="s">
        <v>3186</v>
      </c>
      <c r="Z317" s="1" t="s">
        <v>3186</v>
      </c>
      <c r="AA317" t="s">
        <v>3363</v>
      </c>
      <c r="AB317" t="s">
        <v>3391</v>
      </c>
      <c r="AC317">
        <v>4</v>
      </c>
      <c r="AD317" t="s">
        <v>3434</v>
      </c>
      <c r="AE317">
        <v>0</v>
      </c>
      <c r="AF317">
        <v>0.5</v>
      </c>
      <c r="AG317" t="s">
        <v>3001</v>
      </c>
      <c r="AH317" t="s">
        <v>3186</v>
      </c>
      <c r="AI317">
        <v>1</v>
      </c>
      <c r="AJ317" t="s">
        <v>3186</v>
      </c>
      <c r="AK317" t="s">
        <v>3186</v>
      </c>
      <c r="AL317">
        <v>0.7</v>
      </c>
      <c r="AM317">
        <v>0.7</v>
      </c>
      <c r="AN317">
        <v>8</v>
      </c>
      <c r="AO317" t="s">
        <v>3186</v>
      </c>
      <c r="AP317" t="s">
        <v>3186</v>
      </c>
      <c r="AQ317" t="s">
        <v>3186</v>
      </c>
      <c r="AR317" t="s">
        <v>3186</v>
      </c>
      <c r="AS317" t="s">
        <v>3186</v>
      </c>
      <c r="AT317">
        <v>1</v>
      </c>
      <c r="AU317">
        <v>1</v>
      </c>
      <c r="AV317">
        <v>12</v>
      </c>
      <c r="AW317" t="s">
        <v>3434</v>
      </c>
      <c r="AX317">
        <v>0</v>
      </c>
    </row>
    <row r="318" spans="1:50" outlineLevel="1" x14ac:dyDescent="0.2">
      <c r="A318" t="s">
        <v>4009</v>
      </c>
      <c r="B318" t="s">
        <v>5189</v>
      </c>
      <c r="C318" t="s">
        <v>3379</v>
      </c>
      <c r="D318">
        <v>13</v>
      </c>
      <c r="E318">
        <v>24</v>
      </c>
      <c r="F318">
        <v>10</v>
      </c>
      <c r="G318">
        <v>5</v>
      </c>
      <c r="H318" t="s">
        <v>3186</v>
      </c>
      <c r="I318" t="s">
        <v>3423</v>
      </c>
      <c r="J318" t="s">
        <v>3368</v>
      </c>
      <c r="K318">
        <v>0.6</v>
      </c>
      <c r="L318" t="s">
        <v>3001</v>
      </c>
      <c r="M318" t="s">
        <v>3381</v>
      </c>
      <c r="N318">
        <v>0</v>
      </c>
      <c r="O318">
        <v>11</v>
      </c>
      <c r="P318" t="s">
        <v>3186</v>
      </c>
      <c r="Q318" t="s">
        <v>3186</v>
      </c>
      <c r="R318" t="s">
        <v>3186</v>
      </c>
      <c r="S318" t="s">
        <v>3186</v>
      </c>
      <c r="T318" t="s">
        <v>3186</v>
      </c>
      <c r="U318" t="s">
        <v>3186</v>
      </c>
      <c r="V318" t="s">
        <v>3186</v>
      </c>
      <c r="W318" t="s">
        <v>3002</v>
      </c>
      <c r="X318" t="s">
        <v>3392</v>
      </c>
      <c r="Y318" t="s">
        <v>3186</v>
      </c>
      <c r="Z318" s="1" t="s">
        <v>3186</v>
      </c>
      <c r="AA318" t="s">
        <v>3363</v>
      </c>
      <c r="AB318" t="s">
        <v>3391</v>
      </c>
      <c r="AC318">
        <v>4</v>
      </c>
      <c r="AD318" t="s">
        <v>3434</v>
      </c>
      <c r="AE318">
        <v>0</v>
      </c>
      <c r="AF318">
        <v>0.5</v>
      </c>
      <c r="AG318" t="s">
        <v>3001</v>
      </c>
      <c r="AH318" t="s">
        <v>3186</v>
      </c>
      <c r="AI318">
        <v>1</v>
      </c>
      <c r="AJ318" t="s">
        <v>3186</v>
      </c>
      <c r="AK318" t="s">
        <v>3186</v>
      </c>
      <c r="AL318">
        <v>0.7</v>
      </c>
      <c r="AM318">
        <v>0.7</v>
      </c>
      <c r="AN318">
        <v>8</v>
      </c>
      <c r="AO318" t="s">
        <v>3186</v>
      </c>
      <c r="AP318" t="s">
        <v>3186</v>
      </c>
      <c r="AQ318" t="s">
        <v>3186</v>
      </c>
      <c r="AR318" t="s">
        <v>3186</v>
      </c>
      <c r="AS318" t="s">
        <v>3186</v>
      </c>
      <c r="AT318">
        <v>1</v>
      </c>
      <c r="AU318">
        <v>1</v>
      </c>
      <c r="AV318">
        <v>12</v>
      </c>
      <c r="AW318" t="s">
        <v>3434</v>
      </c>
      <c r="AX318">
        <v>0</v>
      </c>
    </row>
    <row r="319" spans="1:50" outlineLevel="1" x14ac:dyDescent="0.2">
      <c r="A319" t="s">
        <v>4010</v>
      </c>
      <c r="B319" t="s">
        <v>5190</v>
      </c>
      <c r="C319" t="s">
        <v>3379</v>
      </c>
      <c r="D319">
        <v>13</v>
      </c>
      <c r="E319">
        <v>24</v>
      </c>
      <c r="F319">
        <v>10</v>
      </c>
      <c r="G319">
        <v>5</v>
      </c>
      <c r="H319" t="s">
        <v>3186</v>
      </c>
      <c r="I319" t="s">
        <v>3423</v>
      </c>
      <c r="J319" t="s">
        <v>3368</v>
      </c>
      <c r="K319">
        <v>0.6</v>
      </c>
      <c r="L319" t="s">
        <v>3001</v>
      </c>
      <c r="M319" t="s">
        <v>3381</v>
      </c>
      <c r="N319">
        <v>0</v>
      </c>
      <c r="O319">
        <v>11</v>
      </c>
      <c r="P319" t="s">
        <v>3186</v>
      </c>
      <c r="Q319" t="s">
        <v>3186</v>
      </c>
      <c r="R319" t="s">
        <v>3186</v>
      </c>
      <c r="S319" t="s">
        <v>3186</v>
      </c>
      <c r="T319" t="s">
        <v>3186</v>
      </c>
      <c r="U319" t="s">
        <v>3186</v>
      </c>
      <c r="V319" t="s">
        <v>3186</v>
      </c>
      <c r="W319" t="s">
        <v>3002</v>
      </c>
      <c r="X319" t="s">
        <v>3392</v>
      </c>
      <c r="Y319" t="s">
        <v>3186</v>
      </c>
      <c r="Z319" s="1" t="s">
        <v>3186</v>
      </c>
      <c r="AA319" t="s">
        <v>3363</v>
      </c>
      <c r="AB319" t="s">
        <v>3391</v>
      </c>
      <c r="AC319">
        <v>4</v>
      </c>
      <c r="AD319" t="s">
        <v>3434</v>
      </c>
      <c r="AE319">
        <v>0</v>
      </c>
      <c r="AF319">
        <v>0.5</v>
      </c>
      <c r="AG319" t="s">
        <v>3001</v>
      </c>
      <c r="AH319" t="s">
        <v>3186</v>
      </c>
      <c r="AI319">
        <v>1</v>
      </c>
      <c r="AJ319" t="s">
        <v>3186</v>
      </c>
      <c r="AK319" t="s">
        <v>3186</v>
      </c>
      <c r="AL319">
        <v>0.7</v>
      </c>
      <c r="AM319">
        <v>0.7</v>
      </c>
      <c r="AN319">
        <v>8</v>
      </c>
      <c r="AO319" t="s">
        <v>3186</v>
      </c>
      <c r="AP319" t="s">
        <v>3186</v>
      </c>
      <c r="AQ319" t="s">
        <v>3186</v>
      </c>
      <c r="AR319" t="s">
        <v>3186</v>
      </c>
      <c r="AS319" t="s">
        <v>3186</v>
      </c>
      <c r="AT319">
        <v>1</v>
      </c>
      <c r="AU319">
        <v>1</v>
      </c>
      <c r="AV319">
        <v>12</v>
      </c>
      <c r="AW319" t="s">
        <v>3434</v>
      </c>
      <c r="AX319">
        <v>0</v>
      </c>
    </row>
    <row r="320" spans="1:50" outlineLevel="1" x14ac:dyDescent="0.2">
      <c r="A320" t="s">
        <v>4011</v>
      </c>
      <c r="B320" t="s">
        <v>5191</v>
      </c>
      <c r="C320" t="s">
        <v>3379</v>
      </c>
      <c r="D320">
        <v>13</v>
      </c>
      <c r="E320">
        <v>24</v>
      </c>
      <c r="F320">
        <v>10</v>
      </c>
      <c r="G320">
        <v>5</v>
      </c>
      <c r="H320" t="s">
        <v>3186</v>
      </c>
      <c r="I320" t="s">
        <v>3423</v>
      </c>
      <c r="J320" t="s">
        <v>3368</v>
      </c>
      <c r="K320">
        <v>0.6</v>
      </c>
      <c r="L320" t="s">
        <v>3001</v>
      </c>
      <c r="M320" t="s">
        <v>3381</v>
      </c>
      <c r="N320">
        <v>0</v>
      </c>
      <c r="O320">
        <v>11</v>
      </c>
      <c r="P320" t="s">
        <v>3186</v>
      </c>
      <c r="Q320" t="s">
        <v>3186</v>
      </c>
      <c r="R320" t="s">
        <v>3186</v>
      </c>
      <c r="S320" t="s">
        <v>3186</v>
      </c>
      <c r="T320" t="s">
        <v>3186</v>
      </c>
      <c r="U320" t="s">
        <v>3186</v>
      </c>
      <c r="V320" t="s">
        <v>3186</v>
      </c>
      <c r="W320" t="s">
        <v>3002</v>
      </c>
      <c r="X320" t="s">
        <v>3392</v>
      </c>
      <c r="Y320" t="s">
        <v>3186</v>
      </c>
      <c r="Z320" s="1" t="s">
        <v>3186</v>
      </c>
      <c r="AA320" t="s">
        <v>3363</v>
      </c>
      <c r="AB320" t="s">
        <v>3391</v>
      </c>
      <c r="AC320">
        <v>4</v>
      </c>
      <c r="AD320" t="s">
        <v>3434</v>
      </c>
      <c r="AE320">
        <v>0</v>
      </c>
      <c r="AF320">
        <v>0.5</v>
      </c>
      <c r="AG320" t="s">
        <v>3001</v>
      </c>
      <c r="AH320" t="s">
        <v>3186</v>
      </c>
      <c r="AI320">
        <v>1</v>
      </c>
      <c r="AJ320" t="s">
        <v>3186</v>
      </c>
      <c r="AK320" t="s">
        <v>3186</v>
      </c>
      <c r="AL320">
        <v>0.7</v>
      </c>
      <c r="AM320">
        <v>0.7</v>
      </c>
      <c r="AN320">
        <v>8</v>
      </c>
      <c r="AO320" t="s">
        <v>3186</v>
      </c>
      <c r="AP320" t="s">
        <v>3186</v>
      </c>
      <c r="AQ320" t="s">
        <v>3186</v>
      </c>
      <c r="AR320" t="s">
        <v>3186</v>
      </c>
      <c r="AS320" t="s">
        <v>3186</v>
      </c>
      <c r="AT320">
        <v>1</v>
      </c>
      <c r="AU320">
        <v>1</v>
      </c>
      <c r="AV320">
        <v>12</v>
      </c>
      <c r="AW320" t="s">
        <v>3434</v>
      </c>
      <c r="AX320">
        <v>0</v>
      </c>
    </row>
    <row r="321" spans="1:50" outlineLevel="1" x14ac:dyDescent="0.2">
      <c r="A321" t="s">
        <v>4015</v>
      </c>
      <c r="B321" t="s">
        <v>5193</v>
      </c>
      <c r="C321" t="s">
        <v>3379</v>
      </c>
      <c r="D321">
        <v>13</v>
      </c>
      <c r="E321">
        <v>24</v>
      </c>
      <c r="F321">
        <v>10</v>
      </c>
      <c r="G321">
        <v>5</v>
      </c>
      <c r="H321" t="s">
        <v>3186</v>
      </c>
      <c r="I321" t="s">
        <v>3423</v>
      </c>
      <c r="J321" t="s">
        <v>3368</v>
      </c>
      <c r="K321">
        <v>0.6</v>
      </c>
      <c r="L321" t="s">
        <v>3001</v>
      </c>
      <c r="M321" t="s">
        <v>3381</v>
      </c>
      <c r="N321">
        <v>0</v>
      </c>
      <c r="O321">
        <v>11</v>
      </c>
      <c r="P321" t="s">
        <v>3186</v>
      </c>
      <c r="Q321" t="s">
        <v>3186</v>
      </c>
      <c r="R321" t="s">
        <v>3186</v>
      </c>
      <c r="S321" t="s">
        <v>3186</v>
      </c>
      <c r="T321" t="s">
        <v>3186</v>
      </c>
      <c r="U321" t="s">
        <v>3186</v>
      </c>
      <c r="V321" t="s">
        <v>3186</v>
      </c>
      <c r="W321" t="s">
        <v>3002</v>
      </c>
      <c r="X321" t="s">
        <v>3392</v>
      </c>
      <c r="Y321" t="s">
        <v>3186</v>
      </c>
      <c r="Z321" s="1" t="s">
        <v>3186</v>
      </c>
      <c r="AA321" t="s">
        <v>3363</v>
      </c>
      <c r="AB321" t="s">
        <v>3391</v>
      </c>
      <c r="AC321">
        <v>4</v>
      </c>
      <c r="AD321" t="s">
        <v>3434</v>
      </c>
      <c r="AE321">
        <v>0</v>
      </c>
      <c r="AF321">
        <v>0.5</v>
      </c>
      <c r="AG321" t="s">
        <v>3001</v>
      </c>
      <c r="AH321" t="s">
        <v>3186</v>
      </c>
      <c r="AI321">
        <v>1</v>
      </c>
      <c r="AJ321" t="s">
        <v>3186</v>
      </c>
      <c r="AK321" t="s">
        <v>3186</v>
      </c>
      <c r="AL321">
        <v>0.7</v>
      </c>
      <c r="AM321">
        <v>0.7</v>
      </c>
      <c r="AN321">
        <v>8</v>
      </c>
      <c r="AO321" t="s">
        <v>3186</v>
      </c>
      <c r="AP321" t="s">
        <v>3186</v>
      </c>
      <c r="AQ321" t="s">
        <v>3186</v>
      </c>
      <c r="AR321" t="s">
        <v>3186</v>
      </c>
      <c r="AS321" t="s">
        <v>3186</v>
      </c>
      <c r="AT321">
        <v>1</v>
      </c>
      <c r="AU321">
        <v>1</v>
      </c>
      <c r="AV321">
        <v>12</v>
      </c>
      <c r="AW321" t="s">
        <v>3434</v>
      </c>
      <c r="AX321">
        <v>0</v>
      </c>
    </row>
    <row r="322" spans="1:50" outlineLevel="1" x14ac:dyDescent="0.2">
      <c r="A322" t="s">
        <v>4017</v>
      </c>
      <c r="B322" t="s">
        <v>5194</v>
      </c>
      <c r="C322" t="s">
        <v>3379</v>
      </c>
      <c r="D322">
        <v>13</v>
      </c>
      <c r="E322">
        <v>24</v>
      </c>
      <c r="F322">
        <v>10</v>
      </c>
      <c r="G322">
        <v>5</v>
      </c>
      <c r="H322" t="s">
        <v>3186</v>
      </c>
      <c r="I322" t="s">
        <v>3423</v>
      </c>
      <c r="J322" t="s">
        <v>3368</v>
      </c>
      <c r="K322">
        <v>0.6</v>
      </c>
      <c r="L322" t="s">
        <v>3001</v>
      </c>
      <c r="M322" t="s">
        <v>3381</v>
      </c>
      <c r="N322">
        <v>0</v>
      </c>
      <c r="O322">
        <v>11</v>
      </c>
      <c r="P322" t="s">
        <v>3186</v>
      </c>
      <c r="Q322" t="s">
        <v>3186</v>
      </c>
      <c r="R322" t="s">
        <v>3186</v>
      </c>
      <c r="S322" t="s">
        <v>3186</v>
      </c>
      <c r="T322" t="s">
        <v>3186</v>
      </c>
      <c r="U322" t="s">
        <v>3186</v>
      </c>
      <c r="V322" t="s">
        <v>3186</v>
      </c>
      <c r="W322" t="s">
        <v>3002</v>
      </c>
      <c r="X322" t="s">
        <v>3392</v>
      </c>
      <c r="Y322" t="s">
        <v>3186</v>
      </c>
      <c r="Z322" s="1" t="s">
        <v>3186</v>
      </c>
      <c r="AA322" t="s">
        <v>3363</v>
      </c>
      <c r="AB322" t="s">
        <v>3391</v>
      </c>
      <c r="AC322">
        <v>4</v>
      </c>
      <c r="AD322" t="s">
        <v>3434</v>
      </c>
      <c r="AE322">
        <v>0</v>
      </c>
      <c r="AF322">
        <v>0.5</v>
      </c>
      <c r="AG322" t="s">
        <v>3001</v>
      </c>
      <c r="AH322" t="s">
        <v>3186</v>
      </c>
      <c r="AI322">
        <v>1</v>
      </c>
      <c r="AJ322" t="s">
        <v>3186</v>
      </c>
      <c r="AK322" t="s">
        <v>3186</v>
      </c>
      <c r="AL322">
        <v>0.7</v>
      </c>
      <c r="AM322">
        <v>0.7</v>
      </c>
      <c r="AN322">
        <v>8</v>
      </c>
      <c r="AO322" t="s">
        <v>3186</v>
      </c>
      <c r="AP322" t="s">
        <v>3186</v>
      </c>
      <c r="AQ322" t="s">
        <v>3186</v>
      </c>
      <c r="AR322" t="s">
        <v>3186</v>
      </c>
      <c r="AS322" t="s">
        <v>3186</v>
      </c>
      <c r="AT322">
        <v>1</v>
      </c>
      <c r="AU322">
        <v>1</v>
      </c>
      <c r="AV322">
        <v>12</v>
      </c>
      <c r="AW322" t="s">
        <v>3434</v>
      </c>
      <c r="AX322">
        <v>0</v>
      </c>
    </row>
    <row r="323" spans="1:50" outlineLevel="1" x14ac:dyDescent="0.2">
      <c r="A323" t="s">
        <v>4018</v>
      </c>
      <c r="B323" t="s">
        <v>5195</v>
      </c>
      <c r="C323" t="s">
        <v>3379</v>
      </c>
      <c r="D323">
        <v>13</v>
      </c>
      <c r="E323">
        <v>24</v>
      </c>
      <c r="F323">
        <v>10</v>
      </c>
      <c r="G323">
        <v>5</v>
      </c>
      <c r="H323" t="s">
        <v>3186</v>
      </c>
      <c r="I323" t="s">
        <v>3423</v>
      </c>
      <c r="J323" t="s">
        <v>3368</v>
      </c>
      <c r="K323">
        <v>0.6</v>
      </c>
      <c r="L323" t="s">
        <v>3001</v>
      </c>
      <c r="M323" t="s">
        <v>3381</v>
      </c>
      <c r="N323">
        <v>0</v>
      </c>
      <c r="O323">
        <v>11</v>
      </c>
      <c r="P323" t="s">
        <v>3186</v>
      </c>
      <c r="Q323" t="s">
        <v>3186</v>
      </c>
      <c r="R323" t="s">
        <v>3186</v>
      </c>
      <c r="S323" t="s">
        <v>3186</v>
      </c>
      <c r="T323" t="s">
        <v>3186</v>
      </c>
      <c r="U323" t="s">
        <v>3186</v>
      </c>
      <c r="V323" t="s">
        <v>3186</v>
      </c>
      <c r="W323" t="s">
        <v>3002</v>
      </c>
      <c r="X323" t="s">
        <v>3392</v>
      </c>
      <c r="Y323" t="s">
        <v>3186</v>
      </c>
      <c r="Z323" s="1" t="s">
        <v>3186</v>
      </c>
      <c r="AA323" t="s">
        <v>3363</v>
      </c>
      <c r="AB323" t="s">
        <v>3391</v>
      </c>
      <c r="AC323">
        <v>4</v>
      </c>
      <c r="AD323" t="s">
        <v>3434</v>
      </c>
      <c r="AE323">
        <v>0</v>
      </c>
      <c r="AF323">
        <v>0.5</v>
      </c>
      <c r="AG323" t="s">
        <v>3001</v>
      </c>
      <c r="AH323" t="s">
        <v>3186</v>
      </c>
      <c r="AI323">
        <v>1</v>
      </c>
      <c r="AJ323" t="s">
        <v>3186</v>
      </c>
      <c r="AK323" t="s">
        <v>3186</v>
      </c>
      <c r="AL323">
        <v>0.7</v>
      </c>
      <c r="AM323">
        <v>0.7</v>
      </c>
      <c r="AN323">
        <v>8</v>
      </c>
      <c r="AO323" t="s">
        <v>3186</v>
      </c>
      <c r="AP323" t="s">
        <v>3186</v>
      </c>
      <c r="AQ323" t="s">
        <v>3186</v>
      </c>
      <c r="AR323" t="s">
        <v>3186</v>
      </c>
      <c r="AS323" t="s">
        <v>3186</v>
      </c>
      <c r="AT323">
        <v>1</v>
      </c>
      <c r="AU323">
        <v>1</v>
      </c>
      <c r="AV323">
        <v>12</v>
      </c>
      <c r="AW323" t="s">
        <v>3434</v>
      </c>
      <c r="AX323">
        <v>0</v>
      </c>
    </row>
    <row r="324" spans="1:50" outlineLevel="1" x14ac:dyDescent="0.2">
      <c r="A324" t="s">
        <v>4023</v>
      </c>
      <c r="B324" t="s">
        <v>5196</v>
      </c>
      <c r="C324" t="s">
        <v>3379</v>
      </c>
      <c r="D324">
        <v>13</v>
      </c>
      <c r="E324">
        <v>24</v>
      </c>
      <c r="F324">
        <v>10</v>
      </c>
      <c r="G324">
        <v>5</v>
      </c>
      <c r="H324" t="s">
        <v>3186</v>
      </c>
      <c r="I324" t="s">
        <v>3423</v>
      </c>
      <c r="J324" t="s">
        <v>3368</v>
      </c>
      <c r="K324">
        <v>0.6</v>
      </c>
      <c r="L324" t="s">
        <v>3001</v>
      </c>
      <c r="M324" t="s">
        <v>3381</v>
      </c>
      <c r="N324">
        <v>0</v>
      </c>
      <c r="O324">
        <v>11</v>
      </c>
      <c r="P324" t="s">
        <v>3186</v>
      </c>
      <c r="Q324" t="s">
        <v>3186</v>
      </c>
      <c r="R324" t="s">
        <v>3186</v>
      </c>
      <c r="S324" t="s">
        <v>3186</v>
      </c>
      <c r="T324" t="s">
        <v>3186</v>
      </c>
      <c r="U324" t="s">
        <v>3186</v>
      </c>
      <c r="V324" t="s">
        <v>3186</v>
      </c>
      <c r="W324" t="s">
        <v>3002</v>
      </c>
      <c r="X324" t="s">
        <v>3392</v>
      </c>
      <c r="Y324" t="s">
        <v>3186</v>
      </c>
      <c r="Z324" s="1" t="s">
        <v>3186</v>
      </c>
      <c r="AA324" t="s">
        <v>3363</v>
      </c>
      <c r="AB324" t="s">
        <v>3391</v>
      </c>
      <c r="AC324">
        <v>4</v>
      </c>
      <c r="AD324" t="s">
        <v>3434</v>
      </c>
      <c r="AE324">
        <v>0</v>
      </c>
      <c r="AF324">
        <v>0.5</v>
      </c>
      <c r="AG324" t="s">
        <v>3001</v>
      </c>
      <c r="AH324" t="s">
        <v>3186</v>
      </c>
      <c r="AI324">
        <v>1</v>
      </c>
      <c r="AJ324" t="s">
        <v>3186</v>
      </c>
      <c r="AK324" t="s">
        <v>3186</v>
      </c>
      <c r="AL324">
        <v>0.7</v>
      </c>
      <c r="AM324">
        <v>0.7</v>
      </c>
      <c r="AN324">
        <v>8</v>
      </c>
      <c r="AO324" t="s">
        <v>3186</v>
      </c>
      <c r="AP324" t="s">
        <v>3186</v>
      </c>
      <c r="AQ324" t="s">
        <v>3186</v>
      </c>
      <c r="AR324" t="s">
        <v>3186</v>
      </c>
      <c r="AS324" t="s">
        <v>3186</v>
      </c>
      <c r="AT324">
        <v>1</v>
      </c>
      <c r="AU324">
        <v>1</v>
      </c>
      <c r="AV324">
        <v>12</v>
      </c>
      <c r="AW324" t="s">
        <v>3434</v>
      </c>
      <c r="AX324">
        <v>0</v>
      </c>
    </row>
    <row r="325" spans="1:50" outlineLevel="1" x14ac:dyDescent="0.2">
      <c r="A325" t="s">
        <v>4024</v>
      </c>
      <c r="B325" t="s">
        <v>5192</v>
      </c>
      <c r="C325" t="s">
        <v>3379</v>
      </c>
      <c r="D325">
        <v>13</v>
      </c>
      <c r="E325">
        <v>24</v>
      </c>
      <c r="F325">
        <v>10</v>
      </c>
      <c r="G325">
        <v>5</v>
      </c>
      <c r="H325" t="s">
        <v>3186</v>
      </c>
      <c r="I325" t="s">
        <v>3423</v>
      </c>
      <c r="J325" t="s">
        <v>3368</v>
      </c>
      <c r="K325">
        <v>0.6</v>
      </c>
      <c r="L325" t="s">
        <v>3001</v>
      </c>
      <c r="M325" t="s">
        <v>3381</v>
      </c>
      <c r="N325">
        <v>0</v>
      </c>
      <c r="O325">
        <v>11</v>
      </c>
      <c r="P325" t="s">
        <v>3186</v>
      </c>
      <c r="Q325" t="s">
        <v>3186</v>
      </c>
      <c r="R325" t="s">
        <v>3186</v>
      </c>
      <c r="S325" t="s">
        <v>3186</v>
      </c>
      <c r="T325" t="s">
        <v>3186</v>
      </c>
      <c r="U325" t="s">
        <v>3186</v>
      </c>
      <c r="V325" t="s">
        <v>3186</v>
      </c>
      <c r="W325" t="s">
        <v>3002</v>
      </c>
      <c r="X325" t="s">
        <v>3392</v>
      </c>
      <c r="Y325" t="s">
        <v>3186</v>
      </c>
      <c r="Z325" s="1" t="s">
        <v>3186</v>
      </c>
      <c r="AA325" t="s">
        <v>3363</v>
      </c>
      <c r="AB325" t="s">
        <v>3391</v>
      </c>
      <c r="AC325">
        <v>4</v>
      </c>
      <c r="AD325" t="s">
        <v>3434</v>
      </c>
      <c r="AE325">
        <v>0</v>
      </c>
      <c r="AF325">
        <v>0.5</v>
      </c>
      <c r="AG325" t="s">
        <v>3001</v>
      </c>
      <c r="AH325" t="s">
        <v>3186</v>
      </c>
      <c r="AI325">
        <v>1</v>
      </c>
      <c r="AJ325" t="s">
        <v>3186</v>
      </c>
      <c r="AK325" t="s">
        <v>3186</v>
      </c>
      <c r="AL325">
        <v>0.7</v>
      </c>
      <c r="AM325">
        <v>0.7</v>
      </c>
      <c r="AN325">
        <v>8</v>
      </c>
      <c r="AO325" t="s">
        <v>3186</v>
      </c>
      <c r="AP325" t="s">
        <v>3186</v>
      </c>
      <c r="AQ325" t="s">
        <v>3186</v>
      </c>
      <c r="AR325" t="s">
        <v>3186</v>
      </c>
      <c r="AS325" t="s">
        <v>3186</v>
      </c>
      <c r="AT325">
        <v>1</v>
      </c>
      <c r="AU325">
        <v>1</v>
      </c>
      <c r="AV325">
        <v>12</v>
      </c>
      <c r="AW325" t="s">
        <v>3434</v>
      </c>
      <c r="AX325">
        <v>0</v>
      </c>
    </row>
    <row r="326" spans="1:50" outlineLevel="1" x14ac:dyDescent="0.2">
      <c r="A326" t="s">
        <v>4027</v>
      </c>
      <c r="B326" t="s">
        <v>5197</v>
      </c>
      <c r="C326" t="s">
        <v>3379</v>
      </c>
      <c r="D326">
        <v>13</v>
      </c>
      <c r="E326">
        <v>24</v>
      </c>
      <c r="F326">
        <v>10</v>
      </c>
      <c r="G326">
        <v>5</v>
      </c>
      <c r="H326" t="s">
        <v>3186</v>
      </c>
      <c r="I326" t="s">
        <v>3423</v>
      </c>
      <c r="J326" t="s">
        <v>3368</v>
      </c>
      <c r="K326">
        <v>0.6</v>
      </c>
      <c r="L326" t="s">
        <v>3001</v>
      </c>
      <c r="M326" t="s">
        <v>3381</v>
      </c>
      <c r="N326">
        <v>0</v>
      </c>
      <c r="O326">
        <v>11</v>
      </c>
      <c r="P326" t="s">
        <v>3186</v>
      </c>
      <c r="Q326" t="s">
        <v>3186</v>
      </c>
      <c r="R326" t="s">
        <v>3186</v>
      </c>
      <c r="S326" t="s">
        <v>3186</v>
      </c>
      <c r="T326" t="s">
        <v>3186</v>
      </c>
      <c r="U326" t="s">
        <v>3186</v>
      </c>
      <c r="V326" t="s">
        <v>3186</v>
      </c>
      <c r="W326" t="s">
        <v>3002</v>
      </c>
      <c r="X326" t="s">
        <v>3392</v>
      </c>
      <c r="Y326" t="s">
        <v>3186</v>
      </c>
      <c r="Z326" s="1" t="s">
        <v>3186</v>
      </c>
      <c r="AA326" t="s">
        <v>3363</v>
      </c>
      <c r="AB326" t="s">
        <v>3391</v>
      </c>
      <c r="AC326">
        <v>4</v>
      </c>
      <c r="AD326" t="s">
        <v>3434</v>
      </c>
      <c r="AE326">
        <v>0</v>
      </c>
      <c r="AF326">
        <v>0.5</v>
      </c>
      <c r="AG326" t="s">
        <v>3001</v>
      </c>
      <c r="AH326" t="s">
        <v>3186</v>
      </c>
      <c r="AI326">
        <v>1</v>
      </c>
      <c r="AJ326" t="s">
        <v>3186</v>
      </c>
      <c r="AK326" t="s">
        <v>3186</v>
      </c>
      <c r="AL326">
        <v>0.7</v>
      </c>
      <c r="AM326">
        <v>0.7</v>
      </c>
      <c r="AN326">
        <v>8</v>
      </c>
      <c r="AO326" t="s">
        <v>3186</v>
      </c>
      <c r="AP326" t="s">
        <v>3186</v>
      </c>
      <c r="AQ326" t="s">
        <v>3186</v>
      </c>
      <c r="AR326" t="s">
        <v>3186</v>
      </c>
      <c r="AS326" t="s">
        <v>3186</v>
      </c>
      <c r="AT326">
        <v>1</v>
      </c>
      <c r="AU326">
        <v>1</v>
      </c>
      <c r="AV326">
        <v>12</v>
      </c>
      <c r="AW326" t="s">
        <v>3434</v>
      </c>
      <c r="AX326">
        <v>0</v>
      </c>
    </row>
    <row r="327" spans="1:50" outlineLevel="1" x14ac:dyDescent="0.2">
      <c r="A327" t="s">
        <v>4028</v>
      </c>
      <c r="B327" t="s">
        <v>5198</v>
      </c>
      <c r="C327" t="s">
        <v>3379</v>
      </c>
      <c r="D327">
        <v>13</v>
      </c>
      <c r="E327">
        <v>24</v>
      </c>
      <c r="F327">
        <v>10</v>
      </c>
      <c r="G327">
        <v>5</v>
      </c>
      <c r="H327" t="s">
        <v>3186</v>
      </c>
      <c r="I327" t="s">
        <v>3423</v>
      </c>
      <c r="J327" t="s">
        <v>3368</v>
      </c>
      <c r="K327">
        <v>0.6</v>
      </c>
      <c r="L327" t="s">
        <v>3001</v>
      </c>
      <c r="M327" t="s">
        <v>3381</v>
      </c>
      <c r="N327">
        <v>0</v>
      </c>
      <c r="O327">
        <v>11</v>
      </c>
      <c r="P327" t="s">
        <v>3186</v>
      </c>
      <c r="Q327" t="s">
        <v>3186</v>
      </c>
      <c r="R327" t="s">
        <v>3186</v>
      </c>
      <c r="S327" t="s">
        <v>3186</v>
      </c>
      <c r="T327" t="s">
        <v>3186</v>
      </c>
      <c r="U327" t="s">
        <v>3186</v>
      </c>
      <c r="V327" t="s">
        <v>3186</v>
      </c>
      <c r="W327" t="s">
        <v>3002</v>
      </c>
      <c r="X327" t="s">
        <v>3392</v>
      </c>
      <c r="Y327" t="s">
        <v>3186</v>
      </c>
      <c r="Z327" s="1" t="s">
        <v>3186</v>
      </c>
      <c r="AA327" t="s">
        <v>3363</v>
      </c>
      <c r="AB327" t="s">
        <v>3391</v>
      </c>
      <c r="AC327">
        <v>4</v>
      </c>
      <c r="AD327" t="s">
        <v>3434</v>
      </c>
      <c r="AE327">
        <v>0</v>
      </c>
      <c r="AF327">
        <v>0.5</v>
      </c>
      <c r="AG327" t="s">
        <v>3001</v>
      </c>
      <c r="AH327" t="s">
        <v>3186</v>
      </c>
      <c r="AI327">
        <v>1</v>
      </c>
      <c r="AJ327" t="s">
        <v>3186</v>
      </c>
      <c r="AK327" t="s">
        <v>3186</v>
      </c>
      <c r="AL327">
        <v>0.7</v>
      </c>
      <c r="AM327">
        <v>0.7</v>
      </c>
      <c r="AN327">
        <v>8</v>
      </c>
      <c r="AO327" t="s">
        <v>3186</v>
      </c>
      <c r="AP327" t="s">
        <v>3186</v>
      </c>
      <c r="AQ327" t="s">
        <v>3186</v>
      </c>
      <c r="AR327" t="s">
        <v>3186</v>
      </c>
      <c r="AS327" t="s">
        <v>3186</v>
      </c>
      <c r="AT327">
        <v>1</v>
      </c>
      <c r="AU327">
        <v>1</v>
      </c>
      <c r="AV327">
        <v>12</v>
      </c>
      <c r="AW327" t="s">
        <v>3434</v>
      </c>
      <c r="AX327">
        <v>0</v>
      </c>
    </row>
    <row r="328" spans="1:50" outlineLevel="1" x14ac:dyDescent="0.2">
      <c r="A328" t="s">
        <v>4035</v>
      </c>
      <c r="B328" t="s">
        <v>5199</v>
      </c>
      <c r="C328" t="s">
        <v>3379</v>
      </c>
      <c r="D328">
        <v>13</v>
      </c>
      <c r="E328">
        <v>24</v>
      </c>
      <c r="F328">
        <v>10</v>
      </c>
      <c r="G328">
        <v>5</v>
      </c>
      <c r="H328" t="s">
        <v>3186</v>
      </c>
      <c r="I328" t="s">
        <v>3423</v>
      </c>
      <c r="J328" t="s">
        <v>3368</v>
      </c>
      <c r="K328">
        <v>0.6</v>
      </c>
      <c r="L328" t="s">
        <v>3001</v>
      </c>
      <c r="M328" t="s">
        <v>3381</v>
      </c>
      <c r="N328">
        <v>0</v>
      </c>
      <c r="O328">
        <v>11</v>
      </c>
      <c r="P328" t="s">
        <v>3186</v>
      </c>
      <c r="Q328" t="s">
        <v>3186</v>
      </c>
      <c r="R328" t="s">
        <v>3186</v>
      </c>
      <c r="S328" t="s">
        <v>3186</v>
      </c>
      <c r="T328" t="s">
        <v>3186</v>
      </c>
      <c r="U328" t="s">
        <v>3186</v>
      </c>
      <c r="V328" t="s">
        <v>3186</v>
      </c>
      <c r="W328" t="s">
        <v>3002</v>
      </c>
      <c r="X328" t="s">
        <v>3392</v>
      </c>
      <c r="Y328" t="s">
        <v>3186</v>
      </c>
      <c r="Z328" s="1" t="s">
        <v>3186</v>
      </c>
      <c r="AA328" t="s">
        <v>3363</v>
      </c>
      <c r="AB328" t="s">
        <v>3391</v>
      </c>
      <c r="AC328">
        <v>4</v>
      </c>
      <c r="AD328" t="s">
        <v>3434</v>
      </c>
      <c r="AE328">
        <v>0</v>
      </c>
      <c r="AF328">
        <v>0.5</v>
      </c>
      <c r="AG328" t="s">
        <v>3001</v>
      </c>
      <c r="AH328" t="s">
        <v>3186</v>
      </c>
      <c r="AI328">
        <v>1</v>
      </c>
      <c r="AJ328" t="s">
        <v>3186</v>
      </c>
      <c r="AK328" t="s">
        <v>3186</v>
      </c>
      <c r="AL328">
        <v>0.7</v>
      </c>
      <c r="AM328">
        <v>0.7</v>
      </c>
      <c r="AN328">
        <v>8</v>
      </c>
      <c r="AO328" t="s">
        <v>3186</v>
      </c>
      <c r="AP328" t="s">
        <v>3186</v>
      </c>
      <c r="AQ328" t="s">
        <v>3186</v>
      </c>
      <c r="AR328" t="s">
        <v>3186</v>
      </c>
      <c r="AS328" t="s">
        <v>3186</v>
      </c>
      <c r="AT328">
        <v>1</v>
      </c>
      <c r="AU328">
        <v>1</v>
      </c>
      <c r="AV328">
        <v>12</v>
      </c>
      <c r="AW328" t="s">
        <v>3434</v>
      </c>
      <c r="AX328">
        <v>0</v>
      </c>
    </row>
    <row r="329" spans="1:50" outlineLevel="1" x14ac:dyDescent="0.2">
      <c r="A329" t="s">
        <v>4037</v>
      </c>
      <c r="B329" t="s">
        <v>5200</v>
      </c>
      <c r="C329" t="s">
        <v>3379</v>
      </c>
      <c r="D329">
        <v>13</v>
      </c>
      <c r="E329">
        <v>24</v>
      </c>
      <c r="F329">
        <v>10</v>
      </c>
      <c r="G329">
        <v>5</v>
      </c>
      <c r="H329" t="s">
        <v>3186</v>
      </c>
      <c r="I329" t="s">
        <v>3423</v>
      </c>
      <c r="J329" t="s">
        <v>3368</v>
      </c>
      <c r="K329">
        <v>0.6</v>
      </c>
      <c r="L329" t="s">
        <v>3001</v>
      </c>
      <c r="M329" t="s">
        <v>3381</v>
      </c>
      <c r="N329">
        <v>0</v>
      </c>
      <c r="O329">
        <v>11</v>
      </c>
      <c r="P329" t="s">
        <v>3186</v>
      </c>
      <c r="Q329" t="s">
        <v>3186</v>
      </c>
      <c r="R329" t="s">
        <v>3186</v>
      </c>
      <c r="S329" t="s">
        <v>3186</v>
      </c>
      <c r="T329" t="s">
        <v>3186</v>
      </c>
      <c r="U329" t="s">
        <v>3186</v>
      </c>
      <c r="V329" t="s">
        <v>3186</v>
      </c>
      <c r="W329" t="s">
        <v>3002</v>
      </c>
      <c r="X329" t="s">
        <v>3392</v>
      </c>
      <c r="Y329" t="s">
        <v>3186</v>
      </c>
      <c r="Z329" s="1" t="s">
        <v>3186</v>
      </c>
      <c r="AA329" t="s">
        <v>3363</v>
      </c>
      <c r="AB329" t="s">
        <v>3391</v>
      </c>
      <c r="AC329">
        <v>4</v>
      </c>
      <c r="AD329" t="s">
        <v>3434</v>
      </c>
      <c r="AE329">
        <v>0</v>
      </c>
      <c r="AF329">
        <v>0.5</v>
      </c>
      <c r="AG329" t="s">
        <v>3001</v>
      </c>
      <c r="AH329" t="s">
        <v>3186</v>
      </c>
      <c r="AI329">
        <v>1</v>
      </c>
      <c r="AJ329" t="s">
        <v>3186</v>
      </c>
      <c r="AK329" t="s">
        <v>3186</v>
      </c>
      <c r="AL329">
        <v>0.7</v>
      </c>
      <c r="AM329">
        <v>0.7</v>
      </c>
      <c r="AN329">
        <v>8</v>
      </c>
      <c r="AO329" t="s">
        <v>3186</v>
      </c>
      <c r="AP329" t="s">
        <v>3186</v>
      </c>
      <c r="AQ329" t="s">
        <v>3186</v>
      </c>
      <c r="AR329" t="s">
        <v>3186</v>
      </c>
      <c r="AS329" t="s">
        <v>3186</v>
      </c>
      <c r="AT329">
        <v>1</v>
      </c>
      <c r="AU329">
        <v>1</v>
      </c>
      <c r="AV329">
        <v>12</v>
      </c>
      <c r="AW329" t="s">
        <v>3434</v>
      </c>
      <c r="AX329">
        <v>0</v>
      </c>
    </row>
    <row r="330" spans="1:50" outlineLevel="1" x14ac:dyDescent="0.2">
      <c r="A330" t="s">
        <v>4041</v>
      </c>
      <c r="B330" t="s">
        <v>5201</v>
      </c>
      <c r="C330" t="s">
        <v>3379</v>
      </c>
      <c r="D330">
        <v>13</v>
      </c>
      <c r="E330">
        <v>24</v>
      </c>
      <c r="F330">
        <v>10</v>
      </c>
      <c r="G330">
        <v>5</v>
      </c>
      <c r="H330" t="s">
        <v>3186</v>
      </c>
      <c r="I330" t="s">
        <v>3423</v>
      </c>
      <c r="J330" t="s">
        <v>3368</v>
      </c>
      <c r="K330">
        <v>0.6</v>
      </c>
      <c r="L330" t="s">
        <v>3001</v>
      </c>
      <c r="M330" t="s">
        <v>3381</v>
      </c>
      <c r="N330">
        <v>0</v>
      </c>
      <c r="O330">
        <v>11</v>
      </c>
      <c r="P330" t="s">
        <v>3186</v>
      </c>
      <c r="Q330" t="s">
        <v>3186</v>
      </c>
      <c r="R330" t="s">
        <v>3186</v>
      </c>
      <c r="S330" t="s">
        <v>3186</v>
      </c>
      <c r="T330" t="s">
        <v>3186</v>
      </c>
      <c r="U330" t="s">
        <v>3186</v>
      </c>
      <c r="V330" t="s">
        <v>3186</v>
      </c>
      <c r="W330" t="s">
        <v>3002</v>
      </c>
      <c r="X330" t="s">
        <v>3392</v>
      </c>
      <c r="Y330" t="s">
        <v>3186</v>
      </c>
      <c r="Z330" s="1" t="s">
        <v>3186</v>
      </c>
      <c r="AA330" t="s">
        <v>3363</v>
      </c>
      <c r="AB330" t="s">
        <v>3391</v>
      </c>
      <c r="AC330">
        <v>4</v>
      </c>
      <c r="AD330" t="s">
        <v>3434</v>
      </c>
      <c r="AE330">
        <v>0</v>
      </c>
      <c r="AF330">
        <v>0.5</v>
      </c>
      <c r="AG330" t="s">
        <v>3001</v>
      </c>
      <c r="AH330" t="s">
        <v>3186</v>
      </c>
      <c r="AI330">
        <v>1</v>
      </c>
      <c r="AJ330" t="s">
        <v>3186</v>
      </c>
      <c r="AK330" t="s">
        <v>3186</v>
      </c>
      <c r="AL330">
        <v>0.7</v>
      </c>
      <c r="AM330">
        <v>0.7</v>
      </c>
      <c r="AN330">
        <v>8</v>
      </c>
      <c r="AO330" t="s">
        <v>3186</v>
      </c>
      <c r="AP330" t="s">
        <v>3186</v>
      </c>
      <c r="AQ330" t="s">
        <v>3186</v>
      </c>
      <c r="AR330" t="s">
        <v>3186</v>
      </c>
      <c r="AS330" t="s">
        <v>3186</v>
      </c>
      <c r="AT330">
        <v>1</v>
      </c>
      <c r="AU330">
        <v>1</v>
      </c>
      <c r="AV330">
        <v>12</v>
      </c>
      <c r="AW330" t="s">
        <v>3434</v>
      </c>
      <c r="AX330">
        <v>0</v>
      </c>
    </row>
    <row r="331" spans="1:50" outlineLevel="1" x14ac:dyDescent="0.2">
      <c r="A331" t="s">
        <v>4039</v>
      </c>
      <c r="B331" t="s">
        <v>5202</v>
      </c>
      <c r="C331" t="s">
        <v>3379</v>
      </c>
      <c r="D331">
        <v>13</v>
      </c>
      <c r="E331">
        <v>24</v>
      </c>
      <c r="F331">
        <v>10</v>
      </c>
      <c r="G331">
        <v>5</v>
      </c>
      <c r="H331" t="s">
        <v>3186</v>
      </c>
      <c r="I331" t="s">
        <v>3423</v>
      </c>
      <c r="J331" t="s">
        <v>3368</v>
      </c>
      <c r="K331">
        <v>0.6</v>
      </c>
      <c r="L331" t="s">
        <v>3001</v>
      </c>
      <c r="M331" t="s">
        <v>3381</v>
      </c>
      <c r="N331">
        <v>0</v>
      </c>
      <c r="O331">
        <v>11</v>
      </c>
      <c r="P331" t="s">
        <v>3186</v>
      </c>
      <c r="Q331" t="s">
        <v>3186</v>
      </c>
      <c r="R331" t="s">
        <v>3186</v>
      </c>
      <c r="S331" t="s">
        <v>3186</v>
      </c>
      <c r="T331" t="s">
        <v>3186</v>
      </c>
      <c r="U331" t="s">
        <v>3186</v>
      </c>
      <c r="V331" t="s">
        <v>3186</v>
      </c>
      <c r="W331" t="s">
        <v>3002</v>
      </c>
      <c r="X331" t="s">
        <v>3392</v>
      </c>
      <c r="Y331" t="s">
        <v>3186</v>
      </c>
      <c r="Z331" s="1" t="s">
        <v>3186</v>
      </c>
      <c r="AA331" t="s">
        <v>3363</v>
      </c>
      <c r="AB331" t="s">
        <v>3391</v>
      </c>
      <c r="AC331">
        <v>4</v>
      </c>
      <c r="AD331" t="s">
        <v>3434</v>
      </c>
      <c r="AE331">
        <v>0</v>
      </c>
      <c r="AF331">
        <v>0.5</v>
      </c>
      <c r="AG331" t="s">
        <v>3001</v>
      </c>
      <c r="AH331" t="s">
        <v>3186</v>
      </c>
      <c r="AI331">
        <v>1</v>
      </c>
      <c r="AJ331" t="s">
        <v>3186</v>
      </c>
      <c r="AK331" t="s">
        <v>3186</v>
      </c>
      <c r="AL331">
        <v>0.7</v>
      </c>
      <c r="AM331">
        <v>0.7</v>
      </c>
      <c r="AN331">
        <v>8</v>
      </c>
      <c r="AO331" t="s">
        <v>3186</v>
      </c>
      <c r="AP331" t="s">
        <v>3186</v>
      </c>
      <c r="AQ331" t="s">
        <v>3186</v>
      </c>
      <c r="AR331" t="s">
        <v>3186</v>
      </c>
      <c r="AS331" t="s">
        <v>3186</v>
      </c>
      <c r="AT331">
        <v>1</v>
      </c>
      <c r="AU331">
        <v>1</v>
      </c>
      <c r="AV331">
        <v>12</v>
      </c>
      <c r="AW331" t="s">
        <v>3434</v>
      </c>
      <c r="AX331">
        <v>0</v>
      </c>
    </row>
    <row r="332" spans="1:50" outlineLevel="1" x14ac:dyDescent="0.2">
      <c r="A332" t="s">
        <v>4043</v>
      </c>
      <c r="B332" t="s">
        <v>5203</v>
      </c>
      <c r="C332" t="s">
        <v>3379</v>
      </c>
      <c r="D332">
        <v>13</v>
      </c>
      <c r="E332">
        <v>24</v>
      </c>
      <c r="F332">
        <v>10</v>
      </c>
      <c r="G332">
        <v>5</v>
      </c>
      <c r="H332" t="s">
        <v>3186</v>
      </c>
      <c r="I332" t="s">
        <v>3423</v>
      </c>
      <c r="J332" t="s">
        <v>3368</v>
      </c>
      <c r="K332">
        <v>0.6</v>
      </c>
      <c r="L332" t="s">
        <v>3001</v>
      </c>
      <c r="M332" t="s">
        <v>3381</v>
      </c>
      <c r="N332">
        <v>0</v>
      </c>
      <c r="O332">
        <v>11</v>
      </c>
      <c r="P332" t="s">
        <v>3186</v>
      </c>
      <c r="Q332" t="s">
        <v>3186</v>
      </c>
      <c r="R332" t="s">
        <v>3186</v>
      </c>
      <c r="S332" t="s">
        <v>3186</v>
      </c>
      <c r="T332" t="s">
        <v>3186</v>
      </c>
      <c r="U332" t="s">
        <v>3186</v>
      </c>
      <c r="V332" t="s">
        <v>3186</v>
      </c>
      <c r="W332" t="s">
        <v>3002</v>
      </c>
      <c r="X332" t="s">
        <v>3392</v>
      </c>
      <c r="Y332" t="s">
        <v>3186</v>
      </c>
      <c r="Z332" s="1" t="s">
        <v>3186</v>
      </c>
      <c r="AA332" t="s">
        <v>3363</v>
      </c>
      <c r="AB332" t="s">
        <v>3391</v>
      </c>
      <c r="AC332">
        <v>4</v>
      </c>
      <c r="AD332" t="s">
        <v>3434</v>
      </c>
      <c r="AE332">
        <v>0</v>
      </c>
      <c r="AF332">
        <v>0.5</v>
      </c>
      <c r="AG332" t="s">
        <v>3001</v>
      </c>
      <c r="AH332" t="s">
        <v>3186</v>
      </c>
      <c r="AI332">
        <v>1</v>
      </c>
      <c r="AJ332" t="s">
        <v>3186</v>
      </c>
      <c r="AK332" t="s">
        <v>3186</v>
      </c>
      <c r="AL332">
        <v>0.7</v>
      </c>
      <c r="AM332">
        <v>0.7</v>
      </c>
      <c r="AN332">
        <v>8</v>
      </c>
      <c r="AO332" t="s">
        <v>3186</v>
      </c>
      <c r="AP332" t="s">
        <v>3186</v>
      </c>
      <c r="AQ332" t="s">
        <v>3186</v>
      </c>
      <c r="AR332" t="s">
        <v>3186</v>
      </c>
      <c r="AS332" t="s">
        <v>3186</v>
      </c>
      <c r="AT332">
        <v>1</v>
      </c>
      <c r="AU332">
        <v>1</v>
      </c>
      <c r="AV332">
        <v>12</v>
      </c>
      <c r="AW332" t="s">
        <v>3434</v>
      </c>
      <c r="AX332">
        <v>0</v>
      </c>
    </row>
    <row r="333" spans="1:50" outlineLevel="1" x14ac:dyDescent="0.2">
      <c r="A333" t="s">
        <v>4045</v>
      </c>
      <c r="B333" t="s">
        <v>5204</v>
      </c>
      <c r="C333" t="s">
        <v>3379</v>
      </c>
      <c r="D333">
        <v>13</v>
      </c>
      <c r="E333">
        <v>24</v>
      </c>
      <c r="F333">
        <v>10</v>
      </c>
      <c r="G333">
        <v>5</v>
      </c>
      <c r="H333" t="s">
        <v>3186</v>
      </c>
      <c r="I333" t="s">
        <v>3423</v>
      </c>
      <c r="J333" t="s">
        <v>3368</v>
      </c>
      <c r="K333">
        <v>0.6</v>
      </c>
      <c r="L333" t="s">
        <v>3001</v>
      </c>
      <c r="M333" t="s">
        <v>3381</v>
      </c>
      <c r="N333">
        <v>0</v>
      </c>
      <c r="O333">
        <v>11</v>
      </c>
      <c r="P333" t="s">
        <v>3186</v>
      </c>
      <c r="Q333" t="s">
        <v>3186</v>
      </c>
      <c r="R333" t="s">
        <v>3186</v>
      </c>
      <c r="S333" t="s">
        <v>3186</v>
      </c>
      <c r="T333" t="s">
        <v>3186</v>
      </c>
      <c r="U333" t="s">
        <v>3186</v>
      </c>
      <c r="V333" t="s">
        <v>3186</v>
      </c>
      <c r="W333" t="s">
        <v>3002</v>
      </c>
      <c r="X333" t="s">
        <v>3392</v>
      </c>
      <c r="Y333" t="s">
        <v>3186</v>
      </c>
      <c r="Z333" s="1" t="s">
        <v>3186</v>
      </c>
      <c r="AA333" t="s">
        <v>3363</v>
      </c>
      <c r="AB333" t="s">
        <v>3391</v>
      </c>
      <c r="AC333">
        <v>4</v>
      </c>
      <c r="AD333" t="s">
        <v>3434</v>
      </c>
      <c r="AE333">
        <v>0</v>
      </c>
      <c r="AF333">
        <v>0.5</v>
      </c>
      <c r="AG333" t="s">
        <v>3001</v>
      </c>
      <c r="AH333" t="s">
        <v>3186</v>
      </c>
      <c r="AI333">
        <v>1</v>
      </c>
      <c r="AJ333" t="s">
        <v>3186</v>
      </c>
      <c r="AK333" t="s">
        <v>3186</v>
      </c>
      <c r="AL333">
        <v>0.7</v>
      </c>
      <c r="AM333">
        <v>0.7</v>
      </c>
      <c r="AN333">
        <v>8</v>
      </c>
      <c r="AO333" t="s">
        <v>3186</v>
      </c>
      <c r="AP333" t="s">
        <v>3186</v>
      </c>
      <c r="AQ333" t="s">
        <v>3186</v>
      </c>
      <c r="AR333" t="s">
        <v>3186</v>
      </c>
      <c r="AS333" t="s">
        <v>3186</v>
      </c>
      <c r="AT333">
        <v>1</v>
      </c>
      <c r="AU333">
        <v>1</v>
      </c>
      <c r="AV333">
        <v>12</v>
      </c>
      <c r="AW333" t="s">
        <v>3434</v>
      </c>
      <c r="AX333">
        <v>0</v>
      </c>
    </row>
    <row r="334" spans="1:50" outlineLevel="1" x14ac:dyDescent="0.2">
      <c r="A334" t="s">
        <v>4047</v>
      </c>
      <c r="B334" t="s">
        <v>5205</v>
      </c>
      <c r="C334" t="s">
        <v>3379</v>
      </c>
      <c r="D334">
        <v>13</v>
      </c>
      <c r="E334">
        <v>24</v>
      </c>
      <c r="F334">
        <v>10</v>
      </c>
      <c r="G334">
        <v>5</v>
      </c>
      <c r="H334" t="s">
        <v>3186</v>
      </c>
      <c r="I334" t="s">
        <v>3423</v>
      </c>
      <c r="J334" t="s">
        <v>3368</v>
      </c>
      <c r="K334">
        <v>0.6</v>
      </c>
      <c r="L334" t="s">
        <v>3001</v>
      </c>
      <c r="M334" t="s">
        <v>3381</v>
      </c>
      <c r="N334">
        <v>0</v>
      </c>
      <c r="O334">
        <v>11</v>
      </c>
      <c r="P334" t="s">
        <v>3186</v>
      </c>
      <c r="Q334" t="s">
        <v>3186</v>
      </c>
      <c r="R334" t="s">
        <v>3186</v>
      </c>
      <c r="S334" t="s">
        <v>3186</v>
      </c>
      <c r="T334" t="s">
        <v>3186</v>
      </c>
      <c r="U334" t="s">
        <v>3186</v>
      </c>
      <c r="V334" t="s">
        <v>3186</v>
      </c>
      <c r="W334" t="s">
        <v>3002</v>
      </c>
      <c r="X334" t="s">
        <v>3392</v>
      </c>
      <c r="Y334" t="s">
        <v>3186</v>
      </c>
      <c r="Z334" s="1" t="s">
        <v>3186</v>
      </c>
      <c r="AA334" t="s">
        <v>3363</v>
      </c>
      <c r="AB334" t="s">
        <v>3391</v>
      </c>
      <c r="AC334">
        <v>4</v>
      </c>
      <c r="AD334" t="s">
        <v>3434</v>
      </c>
      <c r="AE334">
        <v>0</v>
      </c>
      <c r="AF334">
        <v>0.5</v>
      </c>
      <c r="AG334" t="s">
        <v>3001</v>
      </c>
      <c r="AH334" t="s">
        <v>3186</v>
      </c>
      <c r="AI334">
        <v>1</v>
      </c>
      <c r="AJ334" t="s">
        <v>3186</v>
      </c>
      <c r="AK334" t="s">
        <v>3186</v>
      </c>
      <c r="AL334">
        <v>0.7</v>
      </c>
      <c r="AM334">
        <v>0.7</v>
      </c>
      <c r="AN334">
        <v>8</v>
      </c>
      <c r="AO334" t="s">
        <v>3186</v>
      </c>
      <c r="AP334" t="s">
        <v>3186</v>
      </c>
      <c r="AQ334" t="s">
        <v>3186</v>
      </c>
      <c r="AR334" t="s">
        <v>3186</v>
      </c>
      <c r="AS334" t="s">
        <v>3186</v>
      </c>
      <c r="AT334">
        <v>1</v>
      </c>
      <c r="AU334">
        <v>1</v>
      </c>
      <c r="AV334">
        <v>12</v>
      </c>
      <c r="AW334" t="s">
        <v>3434</v>
      </c>
      <c r="AX334">
        <v>0</v>
      </c>
    </row>
    <row r="335" spans="1:50" x14ac:dyDescent="0.2">
      <c r="A335" t="s">
        <v>4048</v>
      </c>
      <c r="B335" t="s">
        <v>4049</v>
      </c>
      <c r="C335" t="s">
        <v>3393</v>
      </c>
      <c r="D335">
        <v>13</v>
      </c>
      <c r="E335">
        <v>24</v>
      </c>
      <c r="F335">
        <v>10</v>
      </c>
      <c r="G335">
        <v>4.0999999999999996</v>
      </c>
      <c r="H335" t="s">
        <v>3186</v>
      </c>
      <c r="I335" t="s">
        <v>3423</v>
      </c>
      <c r="J335" t="s">
        <v>3391</v>
      </c>
      <c r="K335">
        <v>0.4</v>
      </c>
      <c r="L335" t="s">
        <v>3349</v>
      </c>
      <c r="M335" t="s">
        <v>3381</v>
      </c>
      <c r="N335">
        <v>45</v>
      </c>
      <c r="O335">
        <v>11</v>
      </c>
      <c r="P335" t="s">
        <v>3928</v>
      </c>
      <c r="Q335" t="s">
        <v>3186</v>
      </c>
      <c r="R335" t="s">
        <v>3186</v>
      </c>
      <c r="S335" t="s">
        <v>3186</v>
      </c>
      <c r="T335" t="s">
        <v>3186</v>
      </c>
      <c r="U335" t="s">
        <v>3186</v>
      </c>
      <c r="V335" t="s">
        <v>3186</v>
      </c>
      <c r="W335" t="s">
        <v>3002</v>
      </c>
      <c r="X335" t="s">
        <v>3392</v>
      </c>
      <c r="Y335" t="s">
        <v>3186</v>
      </c>
      <c r="Z335" s="1" t="s">
        <v>3186</v>
      </c>
      <c r="AA335" t="s">
        <v>3363</v>
      </c>
      <c r="AB335" t="s">
        <v>3391</v>
      </c>
      <c r="AC335">
        <v>4</v>
      </c>
      <c r="AD335" t="s">
        <v>3434</v>
      </c>
      <c r="AE335">
        <v>0.5</v>
      </c>
      <c r="AF335">
        <v>0.5</v>
      </c>
      <c r="AG335" t="s">
        <v>3001</v>
      </c>
      <c r="AH335" t="s">
        <v>3186</v>
      </c>
      <c r="AI335">
        <v>1</v>
      </c>
      <c r="AJ335" t="s">
        <v>3186</v>
      </c>
      <c r="AK335" t="s">
        <v>3442</v>
      </c>
      <c r="AL335">
        <v>0.7</v>
      </c>
      <c r="AM335">
        <v>0.7</v>
      </c>
      <c r="AN335">
        <v>8</v>
      </c>
      <c r="AO335" t="s">
        <v>3186</v>
      </c>
      <c r="AP335" t="s">
        <v>3186</v>
      </c>
      <c r="AQ335" t="s">
        <v>3186</v>
      </c>
      <c r="AR335" t="s">
        <v>3186</v>
      </c>
      <c r="AS335" t="s">
        <v>3186</v>
      </c>
      <c r="AT335">
        <v>1</v>
      </c>
      <c r="AU335">
        <v>1</v>
      </c>
      <c r="AV335">
        <v>12</v>
      </c>
      <c r="AW335" t="s">
        <v>3434</v>
      </c>
      <c r="AX335">
        <v>0</v>
      </c>
    </row>
    <row r="336" spans="1:50" outlineLevel="1" x14ac:dyDescent="0.2">
      <c r="A336" t="s">
        <v>5647</v>
      </c>
      <c r="B336" t="s">
        <v>5441</v>
      </c>
      <c r="C336" t="s">
        <v>3379</v>
      </c>
      <c r="D336">
        <v>13</v>
      </c>
      <c r="E336">
        <v>24</v>
      </c>
      <c r="F336">
        <v>10</v>
      </c>
      <c r="G336">
        <v>4.0999999999999996</v>
      </c>
      <c r="H336" t="s">
        <v>3186</v>
      </c>
      <c r="I336" t="s">
        <v>3423</v>
      </c>
      <c r="J336" t="s">
        <v>3368</v>
      </c>
      <c r="K336">
        <v>0.6</v>
      </c>
      <c r="L336" t="s">
        <v>3001</v>
      </c>
      <c r="M336" t="s">
        <v>3381</v>
      </c>
      <c r="N336">
        <v>45</v>
      </c>
      <c r="O336">
        <v>11</v>
      </c>
      <c r="P336" t="s">
        <v>3415</v>
      </c>
      <c r="Q336" t="s">
        <v>3186</v>
      </c>
      <c r="R336" t="s">
        <v>3186</v>
      </c>
      <c r="S336" t="s">
        <v>3186</v>
      </c>
      <c r="T336" t="s">
        <v>3186</v>
      </c>
      <c r="U336" t="s">
        <v>3186</v>
      </c>
      <c r="V336" t="s">
        <v>3186</v>
      </c>
      <c r="W336" t="s">
        <v>3002</v>
      </c>
      <c r="X336" t="s">
        <v>3392</v>
      </c>
      <c r="Y336" t="s">
        <v>3186</v>
      </c>
      <c r="Z336" s="1" t="s">
        <v>3186</v>
      </c>
      <c r="AA336" t="s">
        <v>3363</v>
      </c>
      <c r="AB336" t="s">
        <v>3391</v>
      </c>
      <c r="AC336">
        <v>4</v>
      </c>
      <c r="AD336" t="s">
        <v>3434</v>
      </c>
      <c r="AE336">
        <v>0.5</v>
      </c>
      <c r="AF336">
        <v>0.5</v>
      </c>
      <c r="AG336" t="s">
        <v>3114</v>
      </c>
      <c r="AH336" t="s">
        <v>3186</v>
      </c>
      <c r="AI336">
        <v>1</v>
      </c>
      <c r="AJ336" t="s">
        <v>3186</v>
      </c>
      <c r="AK336" t="s">
        <v>3186</v>
      </c>
      <c r="AL336">
        <v>0.7</v>
      </c>
      <c r="AM336">
        <v>0.7</v>
      </c>
      <c r="AN336">
        <v>8</v>
      </c>
      <c r="AO336" t="s">
        <v>3186</v>
      </c>
      <c r="AP336" t="s">
        <v>3186</v>
      </c>
      <c r="AQ336" t="s">
        <v>3186</v>
      </c>
      <c r="AR336" t="s">
        <v>3186</v>
      </c>
      <c r="AS336" t="s">
        <v>3186</v>
      </c>
      <c r="AT336">
        <v>1</v>
      </c>
      <c r="AU336">
        <v>1</v>
      </c>
      <c r="AV336">
        <v>12</v>
      </c>
      <c r="AW336" t="s">
        <v>3434</v>
      </c>
      <c r="AX336">
        <v>0</v>
      </c>
    </row>
    <row r="337" spans="1:50" outlineLevel="1" x14ac:dyDescent="0.2">
      <c r="A337" t="s">
        <v>4050</v>
      </c>
      <c r="B337" t="s">
        <v>4051</v>
      </c>
      <c r="C337" t="s">
        <v>3393</v>
      </c>
      <c r="D337">
        <v>13</v>
      </c>
      <c r="E337">
        <v>24</v>
      </c>
      <c r="F337">
        <v>10</v>
      </c>
      <c r="G337">
        <v>5.2</v>
      </c>
      <c r="H337" t="s">
        <v>3186</v>
      </c>
      <c r="I337" t="s">
        <v>3423</v>
      </c>
      <c r="J337" t="s">
        <v>3391</v>
      </c>
      <c r="K337">
        <v>0.6</v>
      </c>
      <c r="L337" t="s">
        <v>3349</v>
      </c>
      <c r="M337" t="s">
        <v>3381</v>
      </c>
      <c r="N337">
        <v>45</v>
      </c>
      <c r="O337">
        <v>11</v>
      </c>
      <c r="P337" t="s">
        <v>4632</v>
      </c>
      <c r="Q337" t="s">
        <v>3186</v>
      </c>
      <c r="R337" t="s">
        <v>3186</v>
      </c>
      <c r="S337" t="s">
        <v>3186</v>
      </c>
      <c r="T337" t="s">
        <v>3186</v>
      </c>
      <c r="U337" t="s">
        <v>3186</v>
      </c>
      <c r="V337" t="s">
        <v>3186</v>
      </c>
      <c r="W337" t="s">
        <v>3002</v>
      </c>
      <c r="X337" t="s">
        <v>3392</v>
      </c>
      <c r="Y337" t="s">
        <v>3186</v>
      </c>
      <c r="Z337" s="1" t="s">
        <v>3186</v>
      </c>
      <c r="AA337" t="s">
        <v>3363</v>
      </c>
      <c r="AB337" t="s">
        <v>3391</v>
      </c>
      <c r="AC337">
        <v>4</v>
      </c>
      <c r="AD337" t="s">
        <v>3434</v>
      </c>
      <c r="AE337">
        <v>0.5</v>
      </c>
      <c r="AF337">
        <v>0.5</v>
      </c>
      <c r="AG337" t="s">
        <v>3001</v>
      </c>
      <c r="AH337" t="s">
        <v>3186</v>
      </c>
      <c r="AI337">
        <v>1</v>
      </c>
      <c r="AJ337" t="s">
        <v>3186</v>
      </c>
      <c r="AK337" t="s">
        <v>3442</v>
      </c>
      <c r="AL337">
        <v>0.7</v>
      </c>
      <c r="AM337">
        <v>0.7</v>
      </c>
      <c r="AN337">
        <v>8</v>
      </c>
      <c r="AO337" t="s">
        <v>3186</v>
      </c>
      <c r="AP337" t="s">
        <v>3186</v>
      </c>
      <c r="AQ337" t="s">
        <v>3186</v>
      </c>
      <c r="AR337" t="s">
        <v>3186</v>
      </c>
      <c r="AS337" t="s">
        <v>3186</v>
      </c>
      <c r="AT337">
        <v>1</v>
      </c>
      <c r="AU337">
        <v>1</v>
      </c>
      <c r="AV337">
        <v>12</v>
      </c>
      <c r="AW337" t="s">
        <v>3434</v>
      </c>
      <c r="AX337">
        <v>0</v>
      </c>
    </row>
    <row r="338" spans="1:50" outlineLevel="1" x14ac:dyDescent="0.2">
      <c r="A338" t="s">
        <v>4531</v>
      </c>
      <c r="B338" t="s">
        <v>4052</v>
      </c>
      <c r="C338" t="s">
        <v>3425</v>
      </c>
      <c r="D338">
        <v>13</v>
      </c>
      <c r="E338">
        <v>24</v>
      </c>
      <c r="F338">
        <v>10</v>
      </c>
      <c r="G338">
        <v>5.2</v>
      </c>
      <c r="H338" t="s">
        <v>3186</v>
      </c>
      <c r="I338" t="s">
        <v>3423</v>
      </c>
      <c r="J338" t="s">
        <v>3368</v>
      </c>
      <c r="K338">
        <v>0.6</v>
      </c>
      <c r="L338" t="s">
        <v>3349</v>
      </c>
      <c r="M338" t="s">
        <v>3381</v>
      </c>
      <c r="N338">
        <v>45</v>
      </c>
      <c r="O338">
        <v>11</v>
      </c>
      <c r="P338" t="s">
        <v>4632</v>
      </c>
      <c r="Q338" t="s">
        <v>3186</v>
      </c>
      <c r="R338" t="s">
        <v>3186</v>
      </c>
      <c r="S338" t="s">
        <v>3186</v>
      </c>
      <c r="T338" t="s">
        <v>3186</v>
      </c>
      <c r="U338" t="s">
        <v>3186</v>
      </c>
      <c r="V338" t="s">
        <v>3186</v>
      </c>
      <c r="W338" t="s">
        <v>3002</v>
      </c>
      <c r="X338" t="s">
        <v>3408</v>
      </c>
      <c r="Y338" t="s">
        <v>3186</v>
      </c>
      <c r="Z338" s="1" t="s">
        <v>3186</v>
      </c>
      <c r="AA338" t="s">
        <v>3363</v>
      </c>
      <c r="AB338" t="s">
        <v>3391</v>
      </c>
      <c r="AC338">
        <v>3</v>
      </c>
      <c r="AD338" t="s">
        <v>3400</v>
      </c>
      <c r="AE338">
        <v>0.5</v>
      </c>
      <c r="AF338">
        <v>0.95</v>
      </c>
      <c r="AG338" t="s">
        <v>3117</v>
      </c>
      <c r="AH338" t="s">
        <v>3186</v>
      </c>
      <c r="AI338">
        <v>1</v>
      </c>
      <c r="AJ338" t="s">
        <v>3186</v>
      </c>
      <c r="AK338" t="s">
        <v>3186</v>
      </c>
      <c r="AL338">
        <v>0.7</v>
      </c>
      <c r="AM338">
        <v>0.7</v>
      </c>
      <c r="AN338">
        <v>8</v>
      </c>
      <c r="AO338" t="s">
        <v>3186</v>
      </c>
      <c r="AP338" t="s">
        <v>3186</v>
      </c>
      <c r="AQ338" t="s">
        <v>3186</v>
      </c>
      <c r="AR338" t="s">
        <v>3186</v>
      </c>
      <c r="AS338" t="s">
        <v>3186</v>
      </c>
      <c r="AT338">
        <v>1</v>
      </c>
      <c r="AU338">
        <v>1</v>
      </c>
      <c r="AV338">
        <v>12</v>
      </c>
      <c r="AW338" t="s">
        <v>3434</v>
      </c>
      <c r="AX338">
        <v>0</v>
      </c>
    </row>
    <row r="339" spans="1:50" outlineLevel="1" x14ac:dyDescent="0.2">
      <c r="A339" t="s">
        <v>3445</v>
      </c>
      <c r="B339" t="s">
        <v>5442</v>
      </c>
      <c r="C339" t="s">
        <v>3393</v>
      </c>
      <c r="D339">
        <v>13</v>
      </c>
      <c r="E339">
        <v>24</v>
      </c>
      <c r="F339">
        <v>10</v>
      </c>
      <c r="G339">
        <v>5.5</v>
      </c>
      <c r="H339" t="s">
        <v>3186</v>
      </c>
      <c r="I339" t="s">
        <v>3423</v>
      </c>
      <c r="J339" t="s">
        <v>3391</v>
      </c>
      <c r="K339">
        <v>0.6</v>
      </c>
      <c r="L339" t="s">
        <v>3349</v>
      </c>
      <c r="M339" t="s">
        <v>3381</v>
      </c>
      <c r="N339">
        <v>45</v>
      </c>
      <c r="O339">
        <v>11</v>
      </c>
      <c r="P339" t="s">
        <v>7078</v>
      </c>
      <c r="Q339" t="s">
        <v>3186</v>
      </c>
      <c r="R339" t="s">
        <v>7079</v>
      </c>
      <c r="S339" t="s">
        <v>3186</v>
      </c>
      <c r="T339" t="s">
        <v>3002</v>
      </c>
      <c r="U339" t="s">
        <v>3001</v>
      </c>
      <c r="V339" t="s">
        <v>4333</v>
      </c>
      <c r="W339" t="s">
        <v>3002</v>
      </c>
      <c r="X339" t="s">
        <v>3392</v>
      </c>
      <c r="Y339" t="s">
        <v>3186</v>
      </c>
      <c r="Z339" s="1" t="s">
        <v>3186</v>
      </c>
      <c r="AA339" t="s">
        <v>3363</v>
      </c>
      <c r="AB339" t="s">
        <v>3391</v>
      </c>
      <c r="AC339">
        <v>3.5</v>
      </c>
      <c r="AD339" t="s">
        <v>3434</v>
      </c>
      <c r="AE339">
        <v>0.5</v>
      </c>
      <c r="AF339">
        <v>0.5</v>
      </c>
      <c r="AG339" t="s">
        <v>3001</v>
      </c>
      <c r="AH339" t="s">
        <v>3186</v>
      </c>
      <c r="AI339">
        <v>1</v>
      </c>
      <c r="AJ339" t="s">
        <v>3186</v>
      </c>
      <c r="AK339" t="s">
        <v>3442</v>
      </c>
      <c r="AL339">
        <v>0.7</v>
      </c>
      <c r="AM339">
        <v>0.7</v>
      </c>
      <c r="AN339">
        <v>8</v>
      </c>
      <c r="AO339" t="s">
        <v>3186</v>
      </c>
      <c r="AP339" t="s">
        <v>3186</v>
      </c>
      <c r="AQ339" t="s">
        <v>3186</v>
      </c>
      <c r="AR339" t="s">
        <v>3186</v>
      </c>
      <c r="AS339" t="s">
        <v>3186</v>
      </c>
      <c r="AT339">
        <v>1</v>
      </c>
      <c r="AU339">
        <v>1</v>
      </c>
      <c r="AV339">
        <v>12</v>
      </c>
      <c r="AW339" t="s">
        <v>3434</v>
      </c>
      <c r="AX339">
        <v>0</v>
      </c>
    </row>
    <row r="340" spans="1:50" outlineLevel="1" x14ac:dyDescent="0.2">
      <c r="A340" t="s">
        <v>4515</v>
      </c>
      <c r="B340" t="s">
        <v>5443</v>
      </c>
      <c r="C340" t="s">
        <v>3425</v>
      </c>
      <c r="D340">
        <v>13</v>
      </c>
      <c r="E340">
        <v>24</v>
      </c>
      <c r="F340">
        <v>10</v>
      </c>
      <c r="G340">
        <v>5.5</v>
      </c>
      <c r="H340" t="s">
        <v>3186</v>
      </c>
      <c r="I340" t="s">
        <v>3423</v>
      </c>
      <c r="J340" t="s">
        <v>3368</v>
      </c>
      <c r="K340">
        <v>0.6</v>
      </c>
      <c r="L340" t="s">
        <v>3349</v>
      </c>
      <c r="M340" t="s">
        <v>3381</v>
      </c>
      <c r="N340">
        <v>45</v>
      </c>
      <c r="O340">
        <v>11</v>
      </c>
      <c r="P340" t="s">
        <v>7078</v>
      </c>
      <c r="Q340" t="s">
        <v>3186</v>
      </c>
      <c r="R340" t="s">
        <v>7079</v>
      </c>
      <c r="S340" t="s">
        <v>7080</v>
      </c>
      <c r="T340" t="s">
        <v>3002</v>
      </c>
      <c r="U340" t="s">
        <v>3001</v>
      </c>
      <c r="V340" t="s">
        <v>3429</v>
      </c>
      <c r="W340" t="s">
        <v>3002</v>
      </c>
      <c r="X340" t="s">
        <v>3408</v>
      </c>
      <c r="Y340" t="s">
        <v>3186</v>
      </c>
      <c r="Z340" s="1" t="s">
        <v>3186</v>
      </c>
      <c r="AA340" t="s">
        <v>3363</v>
      </c>
      <c r="AB340" t="s">
        <v>3391</v>
      </c>
      <c r="AC340">
        <v>3</v>
      </c>
      <c r="AD340" t="s">
        <v>3400</v>
      </c>
      <c r="AE340">
        <v>0.5</v>
      </c>
      <c r="AF340">
        <v>0.95</v>
      </c>
      <c r="AG340" t="s">
        <v>3114</v>
      </c>
      <c r="AH340" t="s">
        <v>4631</v>
      </c>
      <c r="AI340">
        <v>1</v>
      </c>
      <c r="AJ340" t="s">
        <v>3186</v>
      </c>
      <c r="AK340" t="s">
        <v>3186</v>
      </c>
      <c r="AL340">
        <v>0.7</v>
      </c>
      <c r="AM340">
        <v>0.7</v>
      </c>
      <c r="AN340">
        <v>8</v>
      </c>
      <c r="AO340" t="s">
        <v>3186</v>
      </c>
      <c r="AP340" t="s">
        <v>3186</v>
      </c>
      <c r="AQ340" t="s">
        <v>3186</v>
      </c>
      <c r="AR340" t="s">
        <v>3186</v>
      </c>
      <c r="AS340" t="s">
        <v>3186</v>
      </c>
      <c r="AT340">
        <v>1</v>
      </c>
      <c r="AU340">
        <v>1</v>
      </c>
      <c r="AV340">
        <v>12</v>
      </c>
      <c r="AW340" t="s">
        <v>3434</v>
      </c>
      <c r="AX340">
        <v>0</v>
      </c>
    </row>
    <row r="341" spans="1:50" outlineLevel="1" x14ac:dyDescent="0.2">
      <c r="A341" t="s">
        <v>4053</v>
      </c>
      <c r="B341" t="s">
        <v>4054</v>
      </c>
      <c r="C341" t="s">
        <v>3393</v>
      </c>
      <c r="D341">
        <v>13</v>
      </c>
      <c r="E341">
        <v>24</v>
      </c>
      <c r="F341">
        <v>10</v>
      </c>
      <c r="G341">
        <v>4.2</v>
      </c>
      <c r="H341" t="s">
        <v>3186</v>
      </c>
      <c r="I341" t="s">
        <v>3423</v>
      </c>
      <c r="J341" t="s">
        <v>3391</v>
      </c>
      <c r="K341">
        <v>0.4</v>
      </c>
      <c r="L341" t="s">
        <v>3349</v>
      </c>
      <c r="M341" t="s">
        <v>3381</v>
      </c>
      <c r="N341">
        <v>45</v>
      </c>
      <c r="O341">
        <v>11</v>
      </c>
      <c r="P341" t="s">
        <v>3928</v>
      </c>
      <c r="Q341" t="s">
        <v>3186</v>
      </c>
      <c r="R341" t="s">
        <v>3186</v>
      </c>
      <c r="S341" t="s">
        <v>3186</v>
      </c>
      <c r="T341" t="s">
        <v>3186</v>
      </c>
      <c r="U341" t="s">
        <v>3186</v>
      </c>
      <c r="V341" t="s">
        <v>3186</v>
      </c>
      <c r="W341" t="s">
        <v>3002</v>
      </c>
      <c r="X341" t="s">
        <v>3392</v>
      </c>
      <c r="Y341" t="s">
        <v>3186</v>
      </c>
      <c r="Z341" s="1" t="s">
        <v>3186</v>
      </c>
      <c r="AA341" t="s">
        <v>3363</v>
      </c>
      <c r="AB341" t="s">
        <v>3391</v>
      </c>
      <c r="AC341">
        <v>4</v>
      </c>
      <c r="AD341" t="s">
        <v>3434</v>
      </c>
      <c r="AE341">
        <v>0.5</v>
      </c>
      <c r="AF341">
        <v>0.5</v>
      </c>
      <c r="AG341" t="s">
        <v>3001</v>
      </c>
      <c r="AH341" t="s">
        <v>3186</v>
      </c>
      <c r="AI341">
        <v>1</v>
      </c>
      <c r="AJ341" t="s">
        <v>3186</v>
      </c>
      <c r="AK341" t="s">
        <v>3442</v>
      </c>
      <c r="AL341">
        <v>0.7</v>
      </c>
      <c r="AM341">
        <v>0.7</v>
      </c>
      <c r="AN341">
        <v>8</v>
      </c>
      <c r="AO341" t="s">
        <v>3186</v>
      </c>
      <c r="AP341" t="s">
        <v>2984</v>
      </c>
      <c r="AQ341" t="s">
        <v>3441</v>
      </c>
      <c r="AR341" t="s">
        <v>4597</v>
      </c>
      <c r="AS341" t="s">
        <v>4558</v>
      </c>
      <c r="AT341">
        <v>1</v>
      </c>
      <c r="AU341">
        <v>1</v>
      </c>
      <c r="AV341">
        <v>12</v>
      </c>
      <c r="AW341" t="s">
        <v>3434</v>
      </c>
      <c r="AX341">
        <v>0</v>
      </c>
    </row>
    <row r="342" spans="1:50" outlineLevel="1" x14ac:dyDescent="0.2">
      <c r="A342" t="s">
        <v>4532</v>
      </c>
      <c r="B342" t="s">
        <v>4055</v>
      </c>
      <c r="C342" t="s">
        <v>3425</v>
      </c>
      <c r="D342">
        <v>13</v>
      </c>
      <c r="E342">
        <v>24</v>
      </c>
      <c r="F342">
        <v>10</v>
      </c>
      <c r="G342">
        <v>4.2</v>
      </c>
      <c r="H342" t="s">
        <v>3186</v>
      </c>
      <c r="I342" t="s">
        <v>3423</v>
      </c>
      <c r="J342" t="s">
        <v>3368</v>
      </c>
      <c r="K342">
        <v>0.4</v>
      </c>
      <c r="L342" t="s">
        <v>3349</v>
      </c>
      <c r="M342" t="s">
        <v>3381</v>
      </c>
      <c r="N342">
        <v>45</v>
      </c>
      <c r="O342">
        <v>11</v>
      </c>
      <c r="P342" t="s">
        <v>3928</v>
      </c>
      <c r="Q342" t="s">
        <v>3186</v>
      </c>
      <c r="R342" t="s">
        <v>3186</v>
      </c>
      <c r="S342" t="s">
        <v>3186</v>
      </c>
      <c r="T342" t="s">
        <v>3186</v>
      </c>
      <c r="U342" t="s">
        <v>3186</v>
      </c>
      <c r="V342" t="s">
        <v>3186</v>
      </c>
      <c r="W342" t="s">
        <v>3002</v>
      </c>
      <c r="X342" t="s">
        <v>3408</v>
      </c>
      <c r="Y342" t="s">
        <v>3186</v>
      </c>
      <c r="Z342" s="1" t="s">
        <v>3186</v>
      </c>
      <c r="AA342" t="s">
        <v>3363</v>
      </c>
      <c r="AB342" t="s">
        <v>3391</v>
      </c>
      <c r="AC342">
        <v>3</v>
      </c>
      <c r="AD342" t="s">
        <v>3400</v>
      </c>
      <c r="AE342">
        <v>0.5</v>
      </c>
      <c r="AF342">
        <v>0.95</v>
      </c>
      <c r="AG342" t="s">
        <v>3349</v>
      </c>
      <c r="AH342" t="s">
        <v>3186</v>
      </c>
      <c r="AI342">
        <v>1</v>
      </c>
      <c r="AJ342" t="s">
        <v>3186</v>
      </c>
      <c r="AK342" t="s">
        <v>3186</v>
      </c>
      <c r="AL342">
        <v>0.7</v>
      </c>
      <c r="AM342">
        <v>0.7</v>
      </c>
      <c r="AN342">
        <v>8</v>
      </c>
      <c r="AO342" t="s">
        <v>3186</v>
      </c>
      <c r="AP342" t="s">
        <v>2984</v>
      </c>
      <c r="AQ342" t="s">
        <v>3441</v>
      </c>
      <c r="AR342" t="s">
        <v>4597</v>
      </c>
      <c r="AS342" t="s">
        <v>4558</v>
      </c>
      <c r="AT342">
        <v>1</v>
      </c>
      <c r="AU342">
        <v>1</v>
      </c>
      <c r="AV342">
        <v>12</v>
      </c>
      <c r="AW342" t="s">
        <v>3434</v>
      </c>
      <c r="AX342">
        <v>0</v>
      </c>
    </row>
    <row r="343" spans="1:50" outlineLevel="1" x14ac:dyDescent="0.2">
      <c r="A343" t="s">
        <v>4056</v>
      </c>
      <c r="B343" t="s">
        <v>4057</v>
      </c>
      <c r="C343" t="s">
        <v>3393</v>
      </c>
      <c r="D343">
        <v>13</v>
      </c>
      <c r="E343">
        <v>24</v>
      </c>
      <c r="F343">
        <v>10</v>
      </c>
      <c r="G343">
        <v>5.5</v>
      </c>
      <c r="H343" t="s">
        <v>3186</v>
      </c>
      <c r="I343" t="s">
        <v>3423</v>
      </c>
      <c r="J343" t="s">
        <v>3391</v>
      </c>
      <c r="K343">
        <v>0.6</v>
      </c>
      <c r="L343" t="s">
        <v>3349</v>
      </c>
      <c r="M343" t="s">
        <v>3381</v>
      </c>
      <c r="N343">
        <v>45</v>
      </c>
      <c r="O343">
        <v>11</v>
      </c>
      <c r="P343" t="s">
        <v>4632</v>
      </c>
      <c r="Q343" t="s">
        <v>3186</v>
      </c>
      <c r="R343" t="s">
        <v>3186</v>
      </c>
      <c r="S343" t="s">
        <v>3186</v>
      </c>
      <c r="T343" t="s">
        <v>3186</v>
      </c>
      <c r="U343" t="s">
        <v>3186</v>
      </c>
      <c r="V343" t="s">
        <v>3186</v>
      </c>
      <c r="W343" t="s">
        <v>3002</v>
      </c>
      <c r="X343" t="s">
        <v>3392</v>
      </c>
      <c r="Y343" t="s">
        <v>3186</v>
      </c>
      <c r="Z343" s="1" t="s">
        <v>3186</v>
      </c>
      <c r="AA343" t="s">
        <v>3363</v>
      </c>
      <c r="AB343" t="s">
        <v>3391</v>
      </c>
      <c r="AC343">
        <v>4</v>
      </c>
      <c r="AD343" t="s">
        <v>3434</v>
      </c>
      <c r="AE343">
        <v>0.5</v>
      </c>
      <c r="AF343">
        <v>0.5</v>
      </c>
      <c r="AG343" t="s">
        <v>3001</v>
      </c>
      <c r="AH343" t="s">
        <v>3186</v>
      </c>
      <c r="AI343">
        <v>1</v>
      </c>
      <c r="AJ343" t="s">
        <v>3186</v>
      </c>
      <c r="AK343" t="s">
        <v>3442</v>
      </c>
      <c r="AL343">
        <v>0.7</v>
      </c>
      <c r="AM343">
        <v>0.7</v>
      </c>
      <c r="AN343">
        <v>8</v>
      </c>
      <c r="AO343" t="s">
        <v>3186</v>
      </c>
      <c r="AP343" t="s">
        <v>3186</v>
      </c>
      <c r="AQ343" t="s">
        <v>3186</v>
      </c>
      <c r="AR343" t="s">
        <v>3186</v>
      </c>
      <c r="AS343" t="s">
        <v>3186</v>
      </c>
      <c r="AT343">
        <v>1</v>
      </c>
      <c r="AU343">
        <v>1</v>
      </c>
      <c r="AV343">
        <v>12</v>
      </c>
      <c r="AW343" t="s">
        <v>3434</v>
      </c>
      <c r="AX343">
        <v>0</v>
      </c>
    </row>
    <row r="344" spans="1:50" outlineLevel="1" x14ac:dyDescent="0.2">
      <c r="A344" t="s">
        <v>4533</v>
      </c>
      <c r="B344" t="s">
        <v>4058</v>
      </c>
      <c r="C344" t="s">
        <v>3425</v>
      </c>
      <c r="D344">
        <v>13</v>
      </c>
      <c r="E344">
        <v>24</v>
      </c>
      <c r="F344">
        <v>10</v>
      </c>
      <c r="G344">
        <v>5.5</v>
      </c>
      <c r="H344" t="s">
        <v>3186</v>
      </c>
      <c r="I344" t="s">
        <v>3423</v>
      </c>
      <c r="J344" t="s">
        <v>3368</v>
      </c>
      <c r="K344">
        <v>0.4</v>
      </c>
      <c r="L344" t="s">
        <v>3349</v>
      </c>
      <c r="M344" t="s">
        <v>3381</v>
      </c>
      <c r="N344">
        <v>45</v>
      </c>
      <c r="O344">
        <v>11</v>
      </c>
      <c r="P344" t="s">
        <v>4632</v>
      </c>
      <c r="Q344" t="s">
        <v>3186</v>
      </c>
      <c r="R344" t="s">
        <v>3186</v>
      </c>
      <c r="S344" t="s">
        <v>3186</v>
      </c>
      <c r="T344" t="s">
        <v>3186</v>
      </c>
      <c r="U344" t="s">
        <v>3186</v>
      </c>
      <c r="V344" t="s">
        <v>3186</v>
      </c>
      <c r="W344" t="s">
        <v>3002</v>
      </c>
      <c r="X344" t="s">
        <v>3408</v>
      </c>
      <c r="Y344" t="s">
        <v>3186</v>
      </c>
      <c r="Z344" s="1" t="s">
        <v>3186</v>
      </c>
      <c r="AA344" t="s">
        <v>3363</v>
      </c>
      <c r="AB344" t="s">
        <v>3391</v>
      </c>
      <c r="AC344">
        <v>3</v>
      </c>
      <c r="AD344" t="s">
        <v>3400</v>
      </c>
      <c r="AE344">
        <v>0.5</v>
      </c>
      <c r="AF344">
        <v>0.95</v>
      </c>
      <c r="AG344" t="s">
        <v>3117</v>
      </c>
      <c r="AH344" t="s">
        <v>3186</v>
      </c>
      <c r="AI344">
        <v>1</v>
      </c>
      <c r="AJ344" t="s">
        <v>3186</v>
      </c>
      <c r="AK344" t="s">
        <v>3186</v>
      </c>
      <c r="AL344">
        <v>0.7</v>
      </c>
      <c r="AM344">
        <v>0.7</v>
      </c>
      <c r="AN344">
        <v>8</v>
      </c>
      <c r="AO344" t="s">
        <v>3186</v>
      </c>
      <c r="AP344" t="s">
        <v>3186</v>
      </c>
      <c r="AQ344" t="s">
        <v>3186</v>
      </c>
      <c r="AR344" t="s">
        <v>3186</v>
      </c>
      <c r="AS344" t="s">
        <v>3186</v>
      </c>
      <c r="AT344">
        <v>1</v>
      </c>
      <c r="AU344">
        <v>1</v>
      </c>
      <c r="AV344">
        <v>12</v>
      </c>
      <c r="AW344" t="s">
        <v>3434</v>
      </c>
      <c r="AX344">
        <v>0</v>
      </c>
    </row>
    <row r="345" spans="1:50" outlineLevel="1" x14ac:dyDescent="0.2">
      <c r="A345" t="s">
        <v>5745</v>
      </c>
      <c r="B345" t="s">
        <v>4059</v>
      </c>
      <c r="C345" t="s">
        <v>3393</v>
      </c>
      <c r="D345">
        <v>13</v>
      </c>
      <c r="E345">
        <v>24</v>
      </c>
      <c r="F345">
        <v>10</v>
      </c>
      <c r="G345">
        <v>5.5</v>
      </c>
      <c r="H345" t="s">
        <v>3186</v>
      </c>
      <c r="I345" t="s">
        <v>3423</v>
      </c>
      <c r="J345" t="s">
        <v>3391</v>
      </c>
      <c r="K345">
        <v>0.6</v>
      </c>
      <c r="L345" t="s">
        <v>3349</v>
      </c>
      <c r="M345" t="s">
        <v>3381</v>
      </c>
      <c r="N345">
        <v>45</v>
      </c>
      <c r="O345">
        <v>11</v>
      </c>
      <c r="P345" t="s">
        <v>7078</v>
      </c>
      <c r="Q345" t="s">
        <v>3186</v>
      </c>
      <c r="R345" t="s">
        <v>7079</v>
      </c>
      <c r="S345" t="s">
        <v>3186</v>
      </c>
      <c r="T345" t="s">
        <v>3002</v>
      </c>
      <c r="U345" t="s">
        <v>3001</v>
      </c>
      <c r="V345" t="s">
        <v>4333</v>
      </c>
      <c r="W345" t="s">
        <v>3002</v>
      </c>
      <c r="X345" t="s">
        <v>3392</v>
      </c>
      <c r="Y345" t="s">
        <v>3186</v>
      </c>
      <c r="Z345" s="1" t="s">
        <v>3186</v>
      </c>
      <c r="AA345" t="s">
        <v>3363</v>
      </c>
      <c r="AB345" t="s">
        <v>3391</v>
      </c>
      <c r="AC345">
        <v>4</v>
      </c>
      <c r="AD345" t="s">
        <v>3434</v>
      </c>
      <c r="AE345">
        <v>0.5</v>
      </c>
      <c r="AF345">
        <v>0.5</v>
      </c>
      <c r="AG345" t="s">
        <v>3001</v>
      </c>
      <c r="AH345" t="s">
        <v>3186</v>
      </c>
      <c r="AI345">
        <v>1</v>
      </c>
      <c r="AJ345" t="s">
        <v>3186</v>
      </c>
      <c r="AK345" t="s">
        <v>3442</v>
      </c>
      <c r="AL345">
        <v>0.7</v>
      </c>
      <c r="AM345">
        <v>0.7</v>
      </c>
      <c r="AN345">
        <v>8</v>
      </c>
      <c r="AO345" t="s">
        <v>3186</v>
      </c>
      <c r="AP345" t="s">
        <v>3186</v>
      </c>
      <c r="AQ345" t="s">
        <v>3186</v>
      </c>
      <c r="AR345" t="s">
        <v>3186</v>
      </c>
      <c r="AS345" t="s">
        <v>3186</v>
      </c>
      <c r="AT345">
        <v>1</v>
      </c>
      <c r="AU345">
        <v>1</v>
      </c>
      <c r="AV345">
        <v>12</v>
      </c>
      <c r="AW345" t="s">
        <v>3434</v>
      </c>
      <c r="AX345">
        <v>0</v>
      </c>
    </row>
    <row r="346" spans="1:50" outlineLevel="1" x14ac:dyDescent="0.2">
      <c r="A346" t="s">
        <v>5746</v>
      </c>
      <c r="B346" t="s">
        <v>4060</v>
      </c>
      <c r="C346" t="s">
        <v>3425</v>
      </c>
      <c r="D346">
        <v>13</v>
      </c>
      <c r="E346">
        <v>24</v>
      </c>
      <c r="F346">
        <v>10</v>
      </c>
      <c r="G346">
        <v>5.5</v>
      </c>
      <c r="H346" t="s">
        <v>3186</v>
      </c>
      <c r="I346" t="s">
        <v>3423</v>
      </c>
      <c r="J346" t="s">
        <v>3368</v>
      </c>
      <c r="K346">
        <v>0.6</v>
      </c>
      <c r="L346" t="s">
        <v>3349</v>
      </c>
      <c r="M346" t="s">
        <v>3381</v>
      </c>
      <c r="N346">
        <v>45</v>
      </c>
      <c r="O346">
        <v>11</v>
      </c>
      <c r="P346" t="s">
        <v>7078</v>
      </c>
      <c r="Q346" t="s">
        <v>3186</v>
      </c>
      <c r="R346" t="s">
        <v>7079</v>
      </c>
      <c r="S346" t="s">
        <v>7080</v>
      </c>
      <c r="T346" t="s">
        <v>3002</v>
      </c>
      <c r="U346" t="s">
        <v>3001</v>
      </c>
      <c r="V346" t="s">
        <v>3429</v>
      </c>
      <c r="W346" t="s">
        <v>3002</v>
      </c>
      <c r="X346" t="s">
        <v>3408</v>
      </c>
      <c r="Y346" t="s">
        <v>3186</v>
      </c>
      <c r="Z346" s="1" t="s">
        <v>3186</v>
      </c>
      <c r="AA346" t="s">
        <v>3363</v>
      </c>
      <c r="AB346" t="s">
        <v>3391</v>
      </c>
      <c r="AC346">
        <v>3</v>
      </c>
      <c r="AD346" t="s">
        <v>3400</v>
      </c>
      <c r="AE346">
        <v>0.5</v>
      </c>
      <c r="AF346">
        <v>0.95</v>
      </c>
      <c r="AG346" t="s">
        <v>3114</v>
      </c>
      <c r="AH346" t="s">
        <v>3186</v>
      </c>
      <c r="AI346">
        <v>1</v>
      </c>
      <c r="AJ346" t="s">
        <v>3186</v>
      </c>
      <c r="AK346" t="s">
        <v>3186</v>
      </c>
      <c r="AL346">
        <v>0.7</v>
      </c>
      <c r="AM346">
        <v>0.7</v>
      </c>
      <c r="AN346">
        <v>8</v>
      </c>
      <c r="AO346" t="s">
        <v>3186</v>
      </c>
      <c r="AP346" t="s">
        <v>3186</v>
      </c>
      <c r="AQ346" t="s">
        <v>3186</v>
      </c>
      <c r="AR346" t="s">
        <v>3186</v>
      </c>
      <c r="AS346" t="s">
        <v>3186</v>
      </c>
      <c r="AT346">
        <v>1</v>
      </c>
      <c r="AU346">
        <v>1</v>
      </c>
      <c r="AV346">
        <v>12</v>
      </c>
      <c r="AW346" t="s">
        <v>3434</v>
      </c>
      <c r="AX346">
        <v>0</v>
      </c>
    </row>
    <row r="347" spans="1:50" outlineLevel="1" x14ac:dyDescent="0.2">
      <c r="A347" t="s">
        <v>4061</v>
      </c>
      <c r="B347" t="s">
        <v>4062</v>
      </c>
      <c r="C347" t="s">
        <v>3393</v>
      </c>
      <c r="D347">
        <v>13</v>
      </c>
      <c r="E347">
        <v>24</v>
      </c>
      <c r="F347">
        <v>10</v>
      </c>
      <c r="G347">
        <v>5.5</v>
      </c>
      <c r="H347" t="s">
        <v>3186</v>
      </c>
      <c r="I347" t="s">
        <v>3423</v>
      </c>
      <c r="J347" t="s">
        <v>3391</v>
      </c>
      <c r="K347">
        <v>0.6</v>
      </c>
      <c r="L347" t="s">
        <v>3349</v>
      </c>
      <c r="M347" t="s">
        <v>3381</v>
      </c>
      <c r="N347">
        <v>45</v>
      </c>
      <c r="O347">
        <v>11</v>
      </c>
      <c r="P347" t="s">
        <v>4632</v>
      </c>
      <c r="Q347" t="s">
        <v>3186</v>
      </c>
      <c r="R347" t="s">
        <v>3186</v>
      </c>
      <c r="S347" t="s">
        <v>3186</v>
      </c>
      <c r="T347" t="s">
        <v>3186</v>
      </c>
      <c r="U347" t="s">
        <v>3186</v>
      </c>
      <c r="V347" t="s">
        <v>3186</v>
      </c>
      <c r="W347" t="s">
        <v>3002</v>
      </c>
      <c r="X347" t="s">
        <v>3392</v>
      </c>
      <c r="Y347" t="s">
        <v>3186</v>
      </c>
      <c r="Z347" s="1" t="s">
        <v>3186</v>
      </c>
      <c r="AA347" t="s">
        <v>3363</v>
      </c>
      <c r="AB347" t="s">
        <v>3391</v>
      </c>
      <c r="AC347">
        <v>4</v>
      </c>
      <c r="AD347" t="s">
        <v>3434</v>
      </c>
      <c r="AE347">
        <v>0.5</v>
      </c>
      <c r="AF347">
        <v>0.5</v>
      </c>
      <c r="AG347" t="s">
        <v>3001</v>
      </c>
      <c r="AH347" t="s">
        <v>3186</v>
      </c>
      <c r="AI347">
        <v>1</v>
      </c>
      <c r="AJ347" t="s">
        <v>3186</v>
      </c>
      <c r="AK347" t="s">
        <v>3442</v>
      </c>
      <c r="AL347">
        <v>0.7</v>
      </c>
      <c r="AM347">
        <v>0.7</v>
      </c>
      <c r="AN347">
        <v>8</v>
      </c>
      <c r="AO347" t="s">
        <v>3186</v>
      </c>
      <c r="AP347" t="s">
        <v>3186</v>
      </c>
      <c r="AQ347" t="s">
        <v>3186</v>
      </c>
      <c r="AR347" t="s">
        <v>3186</v>
      </c>
      <c r="AS347" t="s">
        <v>3186</v>
      </c>
      <c r="AT347">
        <v>1</v>
      </c>
      <c r="AU347">
        <v>1</v>
      </c>
      <c r="AV347">
        <v>12</v>
      </c>
      <c r="AW347" t="s">
        <v>3434</v>
      </c>
      <c r="AX347">
        <v>0</v>
      </c>
    </row>
    <row r="348" spans="1:50" outlineLevel="1" x14ac:dyDescent="0.2">
      <c r="A348" t="s">
        <v>4534</v>
      </c>
      <c r="B348" t="s">
        <v>4063</v>
      </c>
      <c r="C348" t="s">
        <v>3425</v>
      </c>
      <c r="D348">
        <v>13</v>
      </c>
      <c r="E348">
        <v>24</v>
      </c>
      <c r="F348">
        <v>10</v>
      </c>
      <c r="G348">
        <v>5.5</v>
      </c>
      <c r="H348" t="s">
        <v>3186</v>
      </c>
      <c r="I348" t="s">
        <v>3423</v>
      </c>
      <c r="J348" t="s">
        <v>3368</v>
      </c>
      <c r="K348">
        <v>0.4</v>
      </c>
      <c r="L348" t="s">
        <v>3349</v>
      </c>
      <c r="M348" t="s">
        <v>3381</v>
      </c>
      <c r="N348">
        <v>45</v>
      </c>
      <c r="O348">
        <v>11</v>
      </c>
      <c r="P348" t="s">
        <v>4632</v>
      </c>
      <c r="Q348" t="s">
        <v>3186</v>
      </c>
      <c r="R348" t="s">
        <v>3186</v>
      </c>
      <c r="S348" t="s">
        <v>3186</v>
      </c>
      <c r="T348" t="s">
        <v>3186</v>
      </c>
      <c r="U348" t="s">
        <v>3186</v>
      </c>
      <c r="V348" t="s">
        <v>3186</v>
      </c>
      <c r="W348" t="s">
        <v>3002</v>
      </c>
      <c r="X348" t="s">
        <v>3408</v>
      </c>
      <c r="Y348" t="s">
        <v>3186</v>
      </c>
      <c r="Z348" s="1" t="s">
        <v>3186</v>
      </c>
      <c r="AA348" t="s">
        <v>3363</v>
      </c>
      <c r="AB348" t="s">
        <v>3391</v>
      </c>
      <c r="AC348">
        <v>3</v>
      </c>
      <c r="AD348" t="s">
        <v>3400</v>
      </c>
      <c r="AE348">
        <v>0.5</v>
      </c>
      <c r="AF348">
        <v>0.95</v>
      </c>
      <c r="AG348" t="s">
        <v>3117</v>
      </c>
      <c r="AH348" t="s">
        <v>3186</v>
      </c>
      <c r="AI348">
        <v>1</v>
      </c>
      <c r="AJ348" t="s">
        <v>3186</v>
      </c>
      <c r="AK348" t="s">
        <v>3186</v>
      </c>
      <c r="AL348">
        <v>0.7</v>
      </c>
      <c r="AM348">
        <v>0.7</v>
      </c>
      <c r="AN348">
        <v>8</v>
      </c>
      <c r="AO348" t="s">
        <v>3186</v>
      </c>
      <c r="AP348" t="s">
        <v>3186</v>
      </c>
      <c r="AQ348" t="s">
        <v>3186</v>
      </c>
      <c r="AR348" t="s">
        <v>3186</v>
      </c>
      <c r="AS348" t="s">
        <v>3186</v>
      </c>
      <c r="AT348">
        <v>1</v>
      </c>
      <c r="AU348">
        <v>1</v>
      </c>
      <c r="AV348">
        <v>12</v>
      </c>
      <c r="AW348" t="s">
        <v>3434</v>
      </c>
      <c r="AX348">
        <v>0</v>
      </c>
    </row>
    <row r="349" spans="1:50" outlineLevel="1" x14ac:dyDescent="0.2">
      <c r="A349" t="s">
        <v>5747</v>
      </c>
      <c r="B349" t="s">
        <v>4064</v>
      </c>
      <c r="C349" t="s">
        <v>3393</v>
      </c>
      <c r="D349">
        <v>13</v>
      </c>
      <c r="E349">
        <v>24</v>
      </c>
      <c r="F349">
        <v>10</v>
      </c>
      <c r="G349">
        <v>5.5</v>
      </c>
      <c r="H349" t="s">
        <v>3186</v>
      </c>
      <c r="I349" t="s">
        <v>3423</v>
      </c>
      <c r="J349" t="s">
        <v>3391</v>
      </c>
      <c r="K349">
        <v>0.6</v>
      </c>
      <c r="L349" t="s">
        <v>3349</v>
      </c>
      <c r="M349" t="s">
        <v>3381</v>
      </c>
      <c r="N349">
        <v>45</v>
      </c>
      <c r="O349">
        <v>11</v>
      </c>
      <c r="P349" t="s">
        <v>7078</v>
      </c>
      <c r="Q349" t="s">
        <v>3186</v>
      </c>
      <c r="R349" t="s">
        <v>7079</v>
      </c>
      <c r="S349" t="s">
        <v>3186</v>
      </c>
      <c r="T349" t="s">
        <v>3002</v>
      </c>
      <c r="U349" t="s">
        <v>3001</v>
      </c>
      <c r="V349" t="s">
        <v>4333</v>
      </c>
      <c r="W349" t="s">
        <v>3002</v>
      </c>
      <c r="X349" t="s">
        <v>3392</v>
      </c>
      <c r="Y349" t="s">
        <v>3186</v>
      </c>
      <c r="Z349" s="1" t="s">
        <v>3186</v>
      </c>
      <c r="AA349" t="s">
        <v>3363</v>
      </c>
      <c r="AB349" t="s">
        <v>3391</v>
      </c>
      <c r="AC349">
        <v>4</v>
      </c>
      <c r="AD349" t="s">
        <v>3434</v>
      </c>
      <c r="AE349">
        <v>0.5</v>
      </c>
      <c r="AF349">
        <v>0.5</v>
      </c>
      <c r="AG349" t="s">
        <v>3001</v>
      </c>
      <c r="AH349" t="s">
        <v>3186</v>
      </c>
      <c r="AI349">
        <v>1</v>
      </c>
      <c r="AJ349" t="s">
        <v>3186</v>
      </c>
      <c r="AK349" t="s">
        <v>3442</v>
      </c>
      <c r="AL349">
        <v>0.7</v>
      </c>
      <c r="AM349">
        <v>0.7</v>
      </c>
      <c r="AN349">
        <v>8</v>
      </c>
      <c r="AO349" t="s">
        <v>3186</v>
      </c>
      <c r="AP349" t="s">
        <v>3186</v>
      </c>
      <c r="AQ349" t="s">
        <v>3186</v>
      </c>
      <c r="AR349" t="s">
        <v>3186</v>
      </c>
      <c r="AS349" t="s">
        <v>3186</v>
      </c>
      <c r="AT349">
        <v>1</v>
      </c>
      <c r="AU349">
        <v>1</v>
      </c>
      <c r="AV349">
        <v>12</v>
      </c>
      <c r="AW349" t="s">
        <v>3434</v>
      </c>
      <c r="AX349">
        <v>0</v>
      </c>
    </row>
    <row r="350" spans="1:50" outlineLevel="1" x14ac:dyDescent="0.2">
      <c r="A350" t="s">
        <v>5748</v>
      </c>
      <c r="B350" t="s">
        <v>4065</v>
      </c>
      <c r="C350" t="s">
        <v>3425</v>
      </c>
      <c r="D350">
        <v>13</v>
      </c>
      <c r="E350">
        <v>24</v>
      </c>
      <c r="F350">
        <v>10</v>
      </c>
      <c r="G350">
        <v>5.5</v>
      </c>
      <c r="H350" t="s">
        <v>3186</v>
      </c>
      <c r="I350" t="s">
        <v>3423</v>
      </c>
      <c r="J350" t="s">
        <v>3368</v>
      </c>
      <c r="K350">
        <v>0.6</v>
      </c>
      <c r="L350" t="s">
        <v>3349</v>
      </c>
      <c r="M350" t="s">
        <v>3381</v>
      </c>
      <c r="N350">
        <v>45</v>
      </c>
      <c r="O350">
        <v>11</v>
      </c>
      <c r="P350" t="s">
        <v>7078</v>
      </c>
      <c r="Q350" t="s">
        <v>3186</v>
      </c>
      <c r="R350" t="s">
        <v>7079</v>
      </c>
      <c r="S350" t="s">
        <v>7080</v>
      </c>
      <c r="T350" t="s">
        <v>3002</v>
      </c>
      <c r="U350" t="s">
        <v>3001</v>
      </c>
      <c r="V350" t="s">
        <v>3429</v>
      </c>
      <c r="W350" t="s">
        <v>3002</v>
      </c>
      <c r="X350" t="s">
        <v>3408</v>
      </c>
      <c r="Y350" t="s">
        <v>3186</v>
      </c>
      <c r="Z350" s="1" t="s">
        <v>3186</v>
      </c>
      <c r="AA350" t="s">
        <v>3363</v>
      </c>
      <c r="AB350" t="s">
        <v>3391</v>
      </c>
      <c r="AC350">
        <v>3</v>
      </c>
      <c r="AD350" t="s">
        <v>3400</v>
      </c>
      <c r="AE350">
        <v>0.5</v>
      </c>
      <c r="AF350">
        <v>0.95</v>
      </c>
      <c r="AG350" t="s">
        <v>3114</v>
      </c>
      <c r="AH350" t="s">
        <v>3186</v>
      </c>
      <c r="AI350">
        <v>1</v>
      </c>
      <c r="AJ350" t="s">
        <v>3186</v>
      </c>
      <c r="AK350" t="s">
        <v>3186</v>
      </c>
      <c r="AL350">
        <v>0.7</v>
      </c>
      <c r="AM350">
        <v>0.7</v>
      </c>
      <c r="AN350">
        <v>8</v>
      </c>
      <c r="AO350" t="s">
        <v>3186</v>
      </c>
      <c r="AP350" t="s">
        <v>3186</v>
      </c>
      <c r="AQ350" t="s">
        <v>3186</v>
      </c>
      <c r="AR350" t="s">
        <v>3186</v>
      </c>
      <c r="AS350" t="s">
        <v>3186</v>
      </c>
      <c r="AT350">
        <v>1</v>
      </c>
      <c r="AU350">
        <v>1</v>
      </c>
      <c r="AV350">
        <v>12</v>
      </c>
      <c r="AW350" t="s">
        <v>3434</v>
      </c>
      <c r="AX350">
        <v>0</v>
      </c>
    </row>
    <row r="351" spans="1:50" outlineLevel="1" x14ac:dyDescent="0.2">
      <c r="A351" t="s">
        <v>3942</v>
      </c>
      <c r="B351" t="s">
        <v>4066</v>
      </c>
      <c r="C351" t="s">
        <v>3393</v>
      </c>
      <c r="D351">
        <v>13</v>
      </c>
      <c r="E351">
        <v>24</v>
      </c>
      <c r="F351">
        <v>10</v>
      </c>
      <c r="G351">
        <v>5.5</v>
      </c>
      <c r="H351" t="s">
        <v>3186</v>
      </c>
      <c r="I351" t="s">
        <v>3423</v>
      </c>
      <c r="J351" t="s">
        <v>3391</v>
      </c>
      <c r="K351">
        <v>0.6</v>
      </c>
      <c r="L351" t="s">
        <v>3349</v>
      </c>
      <c r="M351" t="s">
        <v>3381</v>
      </c>
      <c r="N351">
        <v>45</v>
      </c>
      <c r="O351">
        <v>11</v>
      </c>
      <c r="P351" t="s">
        <v>4632</v>
      </c>
      <c r="Q351" t="s">
        <v>3186</v>
      </c>
      <c r="R351" t="s">
        <v>3186</v>
      </c>
      <c r="S351" t="s">
        <v>3186</v>
      </c>
      <c r="T351" t="s">
        <v>3186</v>
      </c>
      <c r="U351" t="s">
        <v>3186</v>
      </c>
      <c r="V351" t="s">
        <v>3186</v>
      </c>
      <c r="W351" t="s">
        <v>3002</v>
      </c>
      <c r="X351" t="s">
        <v>3392</v>
      </c>
      <c r="Y351" t="s">
        <v>3186</v>
      </c>
      <c r="Z351" s="1" t="s">
        <v>3186</v>
      </c>
      <c r="AA351" t="s">
        <v>3363</v>
      </c>
      <c r="AB351" t="s">
        <v>3391</v>
      </c>
      <c r="AC351">
        <v>4</v>
      </c>
      <c r="AD351" t="s">
        <v>3434</v>
      </c>
      <c r="AE351">
        <v>0.5</v>
      </c>
      <c r="AF351">
        <v>0.5</v>
      </c>
      <c r="AG351" t="s">
        <v>3001</v>
      </c>
      <c r="AH351" t="s">
        <v>3186</v>
      </c>
      <c r="AI351">
        <v>1</v>
      </c>
      <c r="AJ351" t="s">
        <v>3186</v>
      </c>
      <c r="AK351" t="s">
        <v>3442</v>
      </c>
      <c r="AL351">
        <v>0.7</v>
      </c>
      <c r="AM351">
        <v>0.7</v>
      </c>
      <c r="AN351">
        <v>8</v>
      </c>
      <c r="AO351" t="s">
        <v>3186</v>
      </c>
      <c r="AP351" t="s">
        <v>3186</v>
      </c>
      <c r="AQ351" t="s">
        <v>3186</v>
      </c>
      <c r="AR351" t="s">
        <v>3186</v>
      </c>
      <c r="AS351" t="s">
        <v>3186</v>
      </c>
      <c r="AT351">
        <v>1</v>
      </c>
      <c r="AU351">
        <v>1</v>
      </c>
      <c r="AV351">
        <v>12</v>
      </c>
      <c r="AW351" t="s">
        <v>3434</v>
      </c>
      <c r="AX351">
        <v>0</v>
      </c>
    </row>
    <row r="352" spans="1:50" outlineLevel="1" x14ac:dyDescent="0.2">
      <c r="A352" t="s">
        <v>4519</v>
      </c>
      <c r="B352" t="s">
        <v>4067</v>
      </c>
      <c r="C352" t="s">
        <v>3425</v>
      </c>
      <c r="D352">
        <v>13</v>
      </c>
      <c r="E352">
        <v>24</v>
      </c>
      <c r="F352">
        <v>10</v>
      </c>
      <c r="G352">
        <v>5.5</v>
      </c>
      <c r="H352" t="s">
        <v>3186</v>
      </c>
      <c r="I352" t="s">
        <v>3423</v>
      </c>
      <c r="J352" t="s">
        <v>3368</v>
      </c>
      <c r="K352">
        <v>0.4</v>
      </c>
      <c r="L352" t="s">
        <v>3349</v>
      </c>
      <c r="M352" t="s">
        <v>3381</v>
      </c>
      <c r="N352">
        <v>45</v>
      </c>
      <c r="O352">
        <v>11</v>
      </c>
      <c r="P352" t="s">
        <v>4632</v>
      </c>
      <c r="Q352" t="s">
        <v>3186</v>
      </c>
      <c r="R352" t="s">
        <v>3186</v>
      </c>
      <c r="S352" t="s">
        <v>3186</v>
      </c>
      <c r="T352" t="s">
        <v>3186</v>
      </c>
      <c r="U352" t="s">
        <v>3186</v>
      </c>
      <c r="V352" t="s">
        <v>3186</v>
      </c>
      <c r="W352" t="s">
        <v>3002</v>
      </c>
      <c r="X352" t="s">
        <v>3408</v>
      </c>
      <c r="Y352" t="s">
        <v>3186</v>
      </c>
      <c r="Z352" s="1" t="s">
        <v>3186</v>
      </c>
      <c r="AA352" t="s">
        <v>3363</v>
      </c>
      <c r="AB352" t="s">
        <v>3391</v>
      </c>
      <c r="AC352">
        <v>3</v>
      </c>
      <c r="AD352" t="s">
        <v>3400</v>
      </c>
      <c r="AE352">
        <v>0.5</v>
      </c>
      <c r="AF352">
        <v>0.95</v>
      </c>
      <c r="AG352" t="s">
        <v>3117</v>
      </c>
      <c r="AH352" t="s">
        <v>3186</v>
      </c>
      <c r="AI352">
        <v>1</v>
      </c>
      <c r="AJ352" t="s">
        <v>3186</v>
      </c>
      <c r="AK352" t="s">
        <v>3186</v>
      </c>
      <c r="AL352">
        <v>0.7</v>
      </c>
      <c r="AM352">
        <v>0.7</v>
      </c>
      <c r="AN352">
        <v>8</v>
      </c>
      <c r="AO352" t="s">
        <v>3186</v>
      </c>
      <c r="AP352" t="s">
        <v>3186</v>
      </c>
      <c r="AQ352" t="s">
        <v>3186</v>
      </c>
      <c r="AR352" t="s">
        <v>3186</v>
      </c>
      <c r="AS352" t="s">
        <v>3186</v>
      </c>
      <c r="AT352">
        <v>1</v>
      </c>
      <c r="AU352">
        <v>1</v>
      </c>
      <c r="AV352">
        <v>12</v>
      </c>
      <c r="AW352" t="s">
        <v>3434</v>
      </c>
      <c r="AX352">
        <v>0</v>
      </c>
    </row>
    <row r="353" spans="1:50" outlineLevel="1" x14ac:dyDescent="0.2">
      <c r="A353" t="s">
        <v>5729</v>
      </c>
      <c r="B353" t="s">
        <v>4068</v>
      </c>
      <c r="C353" t="s">
        <v>3393</v>
      </c>
      <c r="D353">
        <v>13</v>
      </c>
      <c r="E353">
        <v>24</v>
      </c>
      <c r="F353">
        <v>10</v>
      </c>
      <c r="G353">
        <v>5.5</v>
      </c>
      <c r="H353" t="s">
        <v>3186</v>
      </c>
      <c r="I353" t="s">
        <v>3423</v>
      </c>
      <c r="J353" t="s">
        <v>3391</v>
      </c>
      <c r="K353">
        <v>0.6</v>
      </c>
      <c r="L353" t="s">
        <v>3349</v>
      </c>
      <c r="M353" t="s">
        <v>3381</v>
      </c>
      <c r="N353">
        <v>45</v>
      </c>
      <c r="O353">
        <v>11</v>
      </c>
      <c r="P353" t="s">
        <v>7078</v>
      </c>
      <c r="Q353" t="s">
        <v>3186</v>
      </c>
      <c r="R353" t="s">
        <v>7079</v>
      </c>
      <c r="S353" t="s">
        <v>3186</v>
      </c>
      <c r="T353" t="s">
        <v>3002</v>
      </c>
      <c r="U353" t="s">
        <v>3001</v>
      </c>
      <c r="V353" t="s">
        <v>4333</v>
      </c>
      <c r="W353" t="s">
        <v>3002</v>
      </c>
      <c r="X353" t="s">
        <v>3392</v>
      </c>
      <c r="Y353" t="s">
        <v>3186</v>
      </c>
      <c r="Z353" s="1" t="s">
        <v>3186</v>
      </c>
      <c r="AA353" t="s">
        <v>3363</v>
      </c>
      <c r="AB353" t="s">
        <v>3391</v>
      </c>
      <c r="AC353">
        <v>4</v>
      </c>
      <c r="AD353" t="s">
        <v>3434</v>
      </c>
      <c r="AE353">
        <v>0.5</v>
      </c>
      <c r="AF353">
        <v>0.5</v>
      </c>
      <c r="AG353" t="s">
        <v>3001</v>
      </c>
      <c r="AH353" t="s">
        <v>3186</v>
      </c>
      <c r="AI353">
        <v>1</v>
      </c>
      <c r="AJ353" t="s">
        <v>3186</v>
      </c>
      <c r="AK353" t="s">
        <v>3442</v>
      </c>
      <c r="AL353">
        <v>0.7</v>
      </c>
      <c r="AM353">
        <v>0.7</v>
      </c>
      <c r="AN353">
        <v>8</v>
      </c>
      <c r="AO353" t="s">
        <v>3186</v>
      </c>
      <c r="AP353" t="s">
        <v>3186</v>
      </c>
      <c r="AQ353" t="s">
        <v>3186</v>
      </c>
      <c r="AR353" t="s">
        <v>3186</v>
      </c>
      <c r="AS353" t="s">
        <v>3186</v>
      </c>
      <c r="AT353">
        <v>1</v>
      </c>
      <c r="AU353">
        <v>1</v>
      </c>
      <c r="AV353">
        <v>12</v>
      </c>
      <c r="AW353" t="s">
        <v>3434</v>
      </c>
      <c r="AX353">
        <v>0</v>
      </c>
    </row>
    <row r="354" spans="1:50" outlineLevel="1" x14ac:dyDescent="0.2">
      <c r="A354" t="s">
        <v>5730</v>
      </c>
      <c r="B354" t="s">
        <v>4069</v>
      </c>
      <c r="C354" t="s">
        <v>3425</v>
      </c>
      <c r="D354">
        <v>13</v>
      </c>
      <c r="E354">
        <v>24</v>
      </c>
      <c r="F354">
        <v>10</v>
      </c>
      <c r="G354">
        <v>5.5</v>
      </c>
      <c r="H354" t="s">
        <v>3186</v>
      </c>
      <c r="I354" t="s">
        <v>3423</v>
      </c>
      <c r="J354" t="s">
        <v>3368</v>
      </c>
      <c r="K354">
        <v>0.6</v>
      </c>
      <c r="L354" t="s">
        <v>3349</v>
      </c>
      <c r="M354" t="s">
        <v>3381</v>
      </c>
      <c r="N354">
        <v>45</v>
      </c>
      <c r="O354">
        <v>11</v>
      </c>
      <c r="P354" t="s">
        <v>7078</v>
      </c>
      <c r="Q354" t="s">
        <v>3186</v>
      </c>
      <c r="R354" t="s">
        <v>7079</v>
      </c>
      <c r="S354" t="s">
        <v>7080</v>
      </c>
      <c r="T354" t="s">
        <v>3002</v>
      </c>
      <c r="U354" t="s">
        <v>3001</v>
      </c>
      <c r="V354" t="s">
        <v>3429</v>
      </c>
      <c r="W354" t="s">
        <v>3002</v>
      </c>
      <c r="X354" t="s">
        <v>3408</v>
      </c>
      <c r="Y354" t="s">
        <v>3186</v>
      </c>
      <c r="Z354" s="1" t="s">
        <v>3186</v>
      </c>
      <c r="AA354" t="s">
        <v>3363</v>
      </c>
      <c r="AB354" t="s">
        <v>3391</v>
      </c>
      <c r="AC354">
        <v>3</v>
      </c>
      <c r="AD354" t="s">
        <v>3400</v>
      </c>
      <c r="AE354">
        <v>0.5</v>
      </c>
      <c r="AF354">
        <v>0.95</v>
      </c>
      <c r="AG354" t="s">
        <v>3114</v>
      </c>
      <c r="AH354" t="s">
        <v>3186</v>
      </c>
      <c r="AI354">
        <v>1</v>
      </c>
      <c r="AJ354" t="s">
        <v>3186</v>
      </c>
      <c r="AK354" t="s">
        <v>3186</v>
      </c>
      <c r="AL354">
        <v>0.7</v>
      </c>
      <c r="AM354">
        <v>0.7</v>
      </c>
      <c r="AN354">
        <v>8</v>
      </c>
      <c r="AO354" t="s">
        <v>3186</v>
      </c>
      <c r="AP354" t="s">
        <v>3186</v>
      </c>
      <c r="AQ354" t="s">
        <v>3186</v>
      </c>
      <c r="AR354" t="s">
        <v>3186</v>
      </c>
      <c r="AS354" t="s">
        <v>3186</v>
      </c>
      <c r="AT354">
        <v>1</v>
      </c>
      <c r="AU354">
        <v>1</v>
      </c>
      <c r="AV354">
        <v>12</v>
      </c>
      <c r="AW354" t="s">
        <v>3434</v>
      </c>
      <c r="AX354">
        <v>0</v>
      </c>
    </row>
    <row r="355" spans="1:50" outlineLevel="1" x14ac:dyDescent="0.2">
      <c r="A355" t="s">
        <v>3947</v>
      </c>
      <c r="B355" t="s">
        <v>4070</v>
      </c>
      <c r="C355" t="s">
        <v>3393</v>
      </c>
      <c r="D355">
        <v>13</v>
      </c>
      <c r="E355">
        <v>24</v>
      </c>
      <c r="F355">
        <v>10</v>
      </c>
      <c r="G355">
        <v>5.5</v>
      </c>
      <c r="H355" t="s">
        <v>3186</v>
      </c>
      <c r="I355" t="s">
        <v>3423</v>
      </c>
      <c r="J355" t="s">
        <v>3391</v>
      </c>
      <c r="K355">
        <v>0.6</v>
      </c>
      <c r="L355" t="s">
        <v>3349</v>
      </c>
      <c r="M355" t="s">
        <v>3381</v>
      </c>
      <c r="N355">
        <v>45</v>
      </c>
      <c r="O355">
        <v>11</v>
      </c>
      <c r="P355" t="s">
        <v>4632</v>
      </c>
      <c r="Q355" t="s">
        <v>3186</v>
      </c>
      <c r="R355" t="s">
        <v>3186</v>
      </c>
      <c r="S355" t="s">
        <v>3186</v>
      </c>
      <c r="T355" t="s">
        <v>3186</v>
      </c>
      <c r="U355" t="s">
        <v>3186</v>
      </c>
      <c r="V355" t="s">
        <v>3186</v>
      </c>
      <c r="W355" t="s">
        <v>3002</v>
      </c>
      <c r="X355" t="s">
        <v>3392</v>
      </c>
      <c r="Y355" t="s">
        <v>3186</v>
      </c>
      <c r="Z355" s="1" t="s">
        <v>3186</v>
      </c>
      <c r="AA355" t="s">
        <v>3363</v>
      </c>
      <c r="AB355" t="s">
        <v>3391</v>
      </c>
      <c r="AC355">
        <v>4</v>
      </c>
      <c r="AD355" t="s">
        <v>3434</v>
      </c>
      <c r="AE355">
        <v>0.5</v>
      </c>
      <c r="AF355">
        <v>0.5</v>
      </c>
      <c r="AG355" t="s">
        <v>3001</v>
      </c>
      <c r="AH355" t="s">
        <v>3186</v>
      </c>
      <c r="AI355">
        <v>1</v>
      </c>
      <c r="AJ355" t="s">
        <v>3186</v>
      </c>
      <c r="AK355" t="s">
        <v>3442</v>
      </c>
      <c r="AL355">
        <v>0.7</v>
      </c>
      <c r="AM355">
        <v>0.7</v>
      </c>
      <c r="AN355">
        <v>8</v>
      </c>
      <c r="AO355" t="s">
        <v>3186</v>
      </c>
      <c r="AP355" t="s">
        <v>3186</v>
      </c>
      <c r="AQ355" t="s">
        <v>3186</v>
      </c>
      <c r="AR355" t="s">
        <v>3186</v>
      </c>
      <c r="AS355" t="s">
        <v>3186</v>
      </c>
      <c r="AT355">
        <v>1</v>
      </c>
      <c r="AU355">
        <v>1</v>
      </c>
      <c r="AV355">
        <v>12</v>
      </c>
      <c r="AW355" t="s">
        <v>3434</v>
      </c>
      <c r="AX355">
        <v>0</v>
      </c>
    </row>
    <row r="356" spans="1:50" outlineLevel="1" x14ac:dyDescent="0.2">
      <c r="A356" t="s">
        <v>4520</v>
      </c>
      <c r="B356" t="s">
        <v>4071</v>
      </c>
      <c r="C356" t="s">
        <v>3425</v>
      </c>
      <c r="D356">
        <v>13</v>
      </c>
      <c r="E356">
        <v>24</v>
      </c>
      <c r="F356">
        <v>10</v>
      </c>
      <c r="G356">
        <v>5.5</v>
      </c>
      <c r="H356" t="s">
        <v>3186</v>
      </c>
      <c r="I356" t="s">
        <v>3423</v>
      </c>
      <c r="J356" t="s">
        <v>3368</v>
      </c>
      <c r="K356">
        <v>0.4</v>
      </c>
      <c r="L356" t="s">
        <v>3349</v>
      </c>
      <c r="M356" t="s">
        <v>3381</v>
      </c>
      <c r="N356">
        <v>45</v>
      </c>
      <c r="O356">
        <v>11</v>
      </c>
      <c r="P356" t="s">
        <v>4632</v>
      </c>
      <c r="Q356" t="s">
        <v>3186</v>
      </c>
      <c r="R356" t="s">
        <v>3186</v>
      </c>
      <c r="S356" t="s">
        <v>3186</v>
      </c>
      <c r="T356" t="s">
        <v>3186</v>
      </c>
      <c r="U356" t="s">
        <v>3186</v>
      </c>
      <c r="V356" t="s">
        <v>3186</v>
      </c>
      <c r="W356" t="s">
        <v>3002</v>
      </c>
      <c r="X356" t="s">
        <v>3408</v>
      </c>
      <c r="Y356" t="s">
        <v>3186</v>
      </c>
      <c r="Z356" s="1" t="s">
        <v>3186</v>
      </c>
      <c r="AA356" t="s">
        <v>3363</v>
      </c>
      <c r="AB356" t="s">
        <v>3391</v>
      </c>
      <c r="AC356">
        <v>3</v>
      </c>
      <c r="AD356" t="s">
        <v>3400</v>
      </c>
      <c r="AE356">
        <v>0.5</v>
      </c>
      <c r="AF356">
        <v>0.95</v>
      </c>
      <c r="AG356" t="s">
        <v>3117</v>
      </c>
      <c r="AH356" t="s">
        <v>3186</v>
      </c>
      <c r="AI356">
        <v>1</v>
      </c>
      <c r="AJ356" t="s">
        <v>3186</v>
      </c>
      <c r="AK356" t="s">
        <v>3186</v>
      </c>
      <c r="AL356">
        <v>0.7</v>
      </c>
      <c r="AM356">
        <v>0.7</v>
      </c>
      <c r="AN356">
        <v>8</v>
      </c>
      <c r="AO356" t="s">
        <v>3186</v>
      </c>
      <c r="AP356" t="s">
        <v>3186</v>
      </c>
      <c r="AQ356" t="s">
        <v>3186</v>
      </c>
      <c r="AR356" t="s">
        <v>3186</v>
      </c>
      <c r="AS356" t="s">
        <v>3186</v>
      </c>
      <c r="AT356">
        <v>1</v>
      </c>
      <c r="AU356">
        <v>1</v>
      </c>
      <c r="AV356">
        <v>12</v>
      </c>
      <c r="AW356" t="s">
        <v>3434</v>
      </c>
      <c r="AX356">
        <v>0</v>
      </c>
    </row>
    <row r="357" spans="1:50" outlineLevel="1" x14ac:dyDescent="0.2">
      <c r="A357" t="s">
        <v>5731</v>
      </c>
      <c r="B357" t="s">
        <v>4072</v>
      </c>
      <c r="C357" t="s">
        <v>3393</v>
      </c>
      <c r="D357">
        <v>13</v>
      </c>
      <c r="E357">
        <v>24</v>
      </c>
      <c r="F357">
        <v>10</v>
      </c>
      <c r="G357">
        <v>5.5</v>
      </c>
      <c r="H357" t="s">
        <v>3186</v>
      </c>
      <c r="I357" t="s">
        <v>3423</v>
      </c>
      <c r="J357" t="s">
        <v>3391</v>
      </c>
      <c r="K357">
        <v>0.6</v>
      </c>
      <c r="L357" t="s">
        <v>3349</v>
      </c>
      <c r="M357" t="s">
        <v>3381</v>
      </c>
      <c r="N357">
        <v>45</v>
      </c>
      <c r="O357">
        <v>11</v>
      </c>
      <c r="P357" t="s">
        <v>7078</v>
      </c>
      <c r="Q357" t="s">
        <v>3186</v>
      </c>
      <c r="R357" t="s">
        <v>7079</v>
      </c>
      <c r="S357" t="s">
        <v>3186</v>
      </c>
      <c r="T357" t="s">
        <v>3002</v>
      </c>
      <c r="U357" t="s">
        <v>3001</v>
      </c>
      <c r="V357" t="s">
        <v>4333</v>
      </c>
      <c r="W357" t="s">
        <v>3002</v>
      </c>
      <c r="X357" t="s">
        <v>3392</v>
      </c>
      <c r="Y357" t="s">
        <v>3186</v>
      </c>
      <c r="Z357" s="1" t="s">
        <v>3186</v>
      </c>
      <c r="AA357" t="s">
        <v>3363</v>
      </c>
      <c r="AB357" t="s">
        <v>3391</v>
      </c>
      <c r="AC357">
        <v>4</v>
      </c>
      <c r="AD357" t="s">
        <v>3434</v>
      </c>
      <c r="AE357">
        <v>0.5</v>
      </c>
      <c r="AF357">
        <v>0.5</v>
      </c>
      <c r="AG357" t="s">
        <v>3001</v>
      </c>
      <c r="AH357" t="s">
        <v>3186</v>
      </c>
      <c r="AI357">
        <v>1</v>
      </c>
      <c r="AJ357" t="s">
        <v>3186</v>
      </c>
      <c r="AK357" t="s">
        <v>3442</v>
      </c>
      <c r="AL357">
        <v>0.7</v>
      </c>
      <c r="AM357">
        <v>0.7</v>
      </c>
      <c r="AN357">
        <v>8</v>
      </c>
      <c r="AO357" t="s">
        <v>3186</v>
      </c>
      <c r="AP357" t="s">
        <v>3186</v>
      </c>
      <c r="AQ357" t="s">
        <v>3186</v>
      </c>
      <c r="AR357" t="s">
        <v>3186</v>
      </c>
      <c r="AS357" t="s">
        <v>3186</v>
      </c>
      <c r="AT357">
        <v>1</v>
      </c>
      <c r="AU357">
        <v>1</v>
      </c>
      <c r="AV357">
        <v>12</v>
      </c>
      <c r="AW357" t="s">
        <v>3434</v>
      </c>
      <c r="AX357">
        <v>0</v>
      </c>
    </row>
    <row r="358" spans="1:50" outlineLevel="1" x14ac:dyDescent="0.2">
      <c r="A358" t="s">
        <v>5732</v>
      </c>
      <c r="B358" t="s">
        <v>4073</v>
      </c>
      <c r="C358" t="s">
        <v>3425</v>
      </c>
      <c r="D358">
        <v>13</v>
      </c>
      <c r="E358">
        <v>24</v>
      </c>
      <c r="F358">
        <v>10</v>
      </c>
      <c r="G358">
        <v>5</v>
      </c>
      <c r="H358" t="s">
        <v>3186</v>
      </c>
      <c r="I358" t="s">
        <v>3423</v>
      </c>
      <c r="J358" t="s">
        <v>3368</v>
      </c>
      <c r="K358">
        <v>0.6</v>
      </c>
      <c r="L358" t="s">
        <v>3349</v>
      </c>
      <c r="M358" t="s">
        <v>3381</v>
      </c>
      <c r="N358">
        <v>45</v>
      </c>
      <c r="O358">
        <v>11</v>
      </c>
      <c r="P358" t="s">
        <v>7078</v>
      </c>
      <c r="Q358" t="s">
        <v>3186</v>
      </c>
      <c r="R358" t="s">
        <v>7079</v>
      </c>
      <c r="S358" t="s">
        <v>7080</v>
      </c>
      <c r="T358" t="s">
        <v>3002</v>
      </c>
      <c r="U358" t="s">
        <v>3001</v>
      </c>
      <c r="V358" t="s">
        <v>3429</v>
      </c>
      <c r="W358" t="s">
        <v>3002</v>
      </c>
      <c r="X358" t="s">
        <v>3408</v>
      </c>
      <c r="Y358" t="s">
        <v>3186</v>
      </c>
      <c r="Z358" s="1" t="s">
        <v>3186</v>
      </c>
      <c r="AA358" t="s">
        <v>3363</v>
      </c>
      <c r="AB358" t="s">
        <v>3391</v>
      </c>
      <c r="AC358">
        <v>3</v>
      </c>
      <c r="AD358" t="s">
        <v>3400</v>
      </c>
      <c r="AE358">
        <v>0.5</v>
      </c>
      <c r="AF358">
        <v>0.95</v>
      </c>
      <c r="AG358" t="s">
        <v>3114</v>
      </c>
      <c r="AH358" t="s">
        <v>3186</v>
      </c>
      <c r="AI358">
        <v>1</v>
      </c>
      <c r="AJ358" t="s">
        <v>3186</v>
      </c>
      <c r="AK358" t="s">
        <v>3186</v>
      </c>
      <c r="AL358">
        <v>0.7</v>
      </c>
      <c r="AM358">
        <v>0.7</v>
      </c>
      <c r="AN358">
        <v>8</v>
      </c>
      <c r="AO358" t="s">
        <v>3186</v>
      </c>
      <c r="AP358" t="s">
        <v>3186</v>
      </c>
      <c r="AQ358" t="s">
        <v>3186</v>
      </c>
      <c r="AR358" t="s">
        <v>3186</v>
      </c>
      <c r="AS358" t="s">
        <v>3186</v>
      </c>
      <c r="AT358">
        <v>1</v>
      </c>
      <c r="AU358">
        <v>1</v>
      </c>
      <c r="AV358">
        <v>12</v>
      </c>
      <c r="AW358" t="s">
        <v>3434</v>
      </c>
      <c r="AX358">
        <v>0</v>
      </c>
    </row>
    <row r="359" spans="1:50" outlineLevel="1" x14ac:dyDescent="0.2">
      <c r="A359" t="s">
        <v>4081</v>
      </c>
      <c r="B359" t="s">
        <v>5212</v>
      </c>
      <c r="C359" t="s">
        <v>3379</v>
      </c>
      <c r="D359">
        <v>13</v>
      </c>
      <c r="E359">
        <v>24</v>
      </c>
      <c r="F359">
        <v>10</v>
      </c>
      <c r="G359">
        <v>5</v>
      </c>
      <c r="H359" t="s">
        <v>3186</v>
      </c>
      <c r="I359" t="s">
        <v>3423</v>
      </c>
      <c r="J359" t="s">
        <v>3368</v>
      </c>
      <c r="K359">
        <v>0.6</v>
      </c>
      <c r="L359" t="s">
        <v>3001</v>
      </c>
      <c r="M359" t="s">
        <v>3381</v>
      </c>
      <c r="N359">
        <v>0</v>
      </c>
      <c r="O359">
        <v>11</v>
      </c>
      <c r="P359" t="s">
        <v>3186</v>
      </c>
      <c r="Q359" t="s">
        <v>3186</v>
      </c>
      <c r="R359" t="s">
        <v>3186</v>
      </c>
      <c r="S359" t="s">
        <v>3186</v>
      </c>
      <c r="T359" t="s">
        <v>3186</v>
      </c>
      <c r="U359" t="s">
        <v>3186</v>
      </c>
      <c r="V359" t="s">
        <v>3186</v>
      </c>
      <c r="W359" t="s">
        <v>3002</v>
      </c>
      <c r="X359" t="s">
        <v>3392</v>
      </c>
      <c r="Y359" t="s">
        <v>3186</v>
      </c>
      <c r="Z359" s="1" t="s">
        <v>3186</v>
      </c>
      <c r="AA359" t="s">
        <v>3363</v>
      </c>
      <c r="AB359" t="s">
        <v>3391</v>
      </c>
      <c r="AC359">
        <v>4</v>
      </c>
      <c r="AD359" t="s">
        <v>3434</v>
      </c>
      <c r="AE359">
        <v>0</v>
      </c>
      <c r="AF359">
        <v>0.5</v>
      </c>
      <c r="AG359" t="s">
        <v>3001</v>
      </c>
      <c r="AH359" t="s">
        <v>3186</v>
      </c>
      <c r="AI359">
        <v>1</v>
      </c>
      <c r="AJ359" t="s">
        <v>3186</v>
      </c>
      <c r="AK359" t="s">
        <v>3186</v>
      </c>
      <c r="AL359">
        <v>0.7</v>
      </c>
      <c r="AM359">
        <v>0.7</v>
      </c>
      <c r="AN359">
        <v>8</v>
      </c>
      <c r="AO359" t="s">
        <v>3186</v>
      </c>
      <c r="AP359" t="s">
        <v>3186</v>
      </c>
      <c r="AQ359" t="s">
        <v>3186</v>
      </c>
      <c r="AR359" t="s">
        <v>3186</v>
      </c>
      <c r="AS359" t="s">
        <v>3186</v>
      </c>
      <c r="AT359">
        <v>1</v>
      </c>
      <c r="AU359">
        <v>1</v>
      </c>
      <c r="AV359">
        <v>12</v>
      </c>
      <c r="AW359" t="s">
        <v>3434</v>
      </c>
      <c r="AX359">
        <v>0</v>
      </c>
    </row>
    <row r="360" spans="1:50" outlineLevel="1" x14ac:dyDescent="0.2">
      <c r="A360" t="s">
        <v>4080</v>
      </c>
      <c r="B360" t="s">
        <v>5213</v>
      </c>
      <c r="C360" t="s">
        <v>3379</v>
      </c>
      <c r="D360">
        <v>13</v>
      </c>
      <c r="E360">
        <v>24</v>
      </c>
      <c r="F360">
        <v>10</v>
      </c>
      <c r="G360">
        <v>5</v>
      </c>
      <c r="H360" t="s">
        <v>3186</v>
      </c>
      <c r="I360" t="s">
        <v>3423</v>
      </c>
      <c r="J360" t="s">
        <v>3368</v>
      </c>
      <c r="K360">
        <v>0.6</v>
      </c>
      <c r="L360" t="s">
        <v>3001</v>
      </c>
      <c r="M360" t="s">
        <v>3381</v>
      </c>
      <c r="N360">
        <v>0</v>
      </c>
      <c r="O360">
        <v>11</v>
      </c>
      <c r="P360" t="s">
        <v>3186</v>
      </c>
      <c r="Q360" t="s">
        <v>3186</v>
      </c>
      <c r="R360" t="s">
        <v>3186</v>
      </c>
      <c r="S360" t="s">
        <v>3186</v>
      </c>
      <c r="T360" t="s">
        <v>3186</v>
      </c>
      <c r="U360" t="s">
        <v>3186</v>
      </c>
      <c r="V360" t="s">
        <v>3186</v>
      </c>
      <c r="W360" t="s">
        <v>3002</v>
      </c>
      <c r="X360" t="s">
        <v>3392</v>
      </c>
      <c r="Y360" t="s">
        <v>3186</v>
      </c>
      <c r="Z360" s="1" t="s">
        <v>3186</v>
      </c>
      <c r="AA360" t="s">
        <v>3363</v>
      </c>
      <c r="AB360" t="s">
        <v>3391</v>
      </c>
      <c r="AC360">
        <v>4</v>
      </c>
      <c r="AD360" t="s">
        <v>3434</v>
      </c>
      <c r="AE360">
        <v>0</v>
      </c>
      <c r="AF360">
        <v>0.5</v>
      </c>
      <c r="AG360" t="s">
        <v>3001</v>
      </c>
      <c r="AH360" t="s">
        <v>3186</v>
      </c>
      <c r="AI360">
        <v>1</v>
      </c>
      <c r="AJ360" t="s">
        <v>3186</v>
      </c>
      <c r="AK360" t="s">
        <v>3186</v>
      </c>
      <c r="AL360">
        <v>0.7</v>
      </c>
      <c r="AM360">
        <v>0.7</v>
      </c>
      <c r="AN360">
        <v>8</v>
      </c>
      <c r="AO360" t="s">
        <v>3186</v>
      </c>
      <c r="AP360" t="s">
        <v>3186</v>
      </c>
      <c r="AQ360" t="s">
        <v>3186</v>
      </c>
      <c r="AR360" t="s">
        <v>3186</v>
      </c>
      <c r="AS360" t="s">
        <v>3186</v>
      </c>
      <c r="AT360">
        <v>1</v>
      </c>
      <c r="AU360">
        <v>1</v>
      </c>
      <c r="AV360">
        <v>12</v>
      </c>
      <c r="AW360" t="s">
        <v>3434</v>
      </c>
      <c r="AX360">
        <v>0</v>
      </c>
    </row>
    <row r="361" spans="1:50" outlineLevel="1" x14ac:dyDescent="0.2">
      <c r="A361" t="s">
        <v>4083</v>
      </c>
      <c r="B361" t="s">
        <v>5231</v>
      </c>
      <c r="C361" t="s">
        <v>3379</v>
      </c>
      <c r="D361">
        <v>13</v>
      </c>
      <c r="E361">
        <v>24</v>
      </c>
      <c r="F361">
        <v>10</v>
      </c>
      <c r="G361">
        <v>5</v>
      </c>
      <c r="H361" t="s">
        <v>3186</v>
      </c>
      <c r="I361" t="s">
        <v>3423</v>
      </c>
      <c r="J361" t="s">
        <v>3368</v>
      </c>
      <c r="K361">
        <v>0.6</v>
      </c>
      <c r="L361" t="s">
        <v>3001</v>
      </c>
      <c r="M361" t="s">
        <v>3381</v>
      </c>
      <c r="N361">
        <v>0</v>
      </c>
      <c r="O361">
        <v>11</v>
      </c>
      <c r="P361" t="s">
        <v>3186</v>
      </c>
      <c r="Q361" t="s">
        <v>3186</v>
      </c>
      <c r="R361" t="s">
        <v>3186</v>
      </c>
      <c r="S361" t="s">
        <v>3186</v>
      </c>
      <c r="T361" t="s">
        <v>3186</v>
      </c>
      <c r="U361" t="s">
        <v>3186</v>
      </c>
      <c r="V361" t="s">
        <v>3186</v>
      </c>
      <c r="W361" t="s">
        <v>3002</v>
      </c>
      <c r="X361" t="s">
        <v>3392</v>
      </c>
      <c r="Y361" t="s">
        <v>3186</v>
      </c>
      <c r="Z361" s="1" t="s">
        <v>3186</v>
      </c>
      <c r="AA361" t="s">
        <v>3363</v>
      </c>
      <c r="AB361" t="s">
        <v>3391</v>
      </c>
      <c r="AC361">
        <v>4</v>
      </c>
      <c r="AD361" t="s">
        <v>3434</v>
      </c>
      <c r="AE361">
        <v>0</v>
      </c>
      <c r="AF361">
        <v>0.5</v>
      </c>
      <c r="AG361" t="s">
        <v>3001</v>
      </c>
      <c r="AH361" t="s">
        <v>3186</v>
      </c>
      <c r="AI361">
        <v>1</v>
      </c>
      <c r="AJ361" t="s">
        <v>3186</v>
      </c>
      <c r="AK361" t="s">
        <v>3186</v>
      </c>
      <c r="AL361">
        <v>0.7</v>
      </c>
      <c r="AM361">
        <v>0.7</v>
      </c>
      <c r="AN361">
        <v>8</v>
      </c>
      <c r="AO361" t="s">
        <v>3186</v>
      </c>
      <c r="AP361" t="s">
        <v>3186</v>
      </c>
      <c r="AQ361" t="s">
        <v>3186</v>
      </c>
      <c r="AR361" t="s">
        <v>3186</v>
      </c>
      <c r="AS361" t="s">
        <v>3186</v>
      </c>
      <c r="AT361">
        <v>1</v>
      </c>
      <c r="AU361">
        <v>1</v>
      </c>
      <c r="AV361">
        <v>12</v>
      </c>
      <c r="AW361" t="s">
        <v>3434</v>
      </c>
      <c r="AX361">
        <v>0</v>
      </c>
    </row>
    <row r="362" spans="1:50" outlineLevel="1" x14ac:dyDescent="0.2">
      <c r="A362" t="s">
        <v>4084</v>
      </c>
      <c r="B362" t="s">
        <v>5232</v>
      </c>
      <c r="C362" t="s">
        <v>3379</v>
      </c>
      <c r="D362">
        <v>13</v>
      </c>
      <c r="E362">
        <v>24</v>
      </c>
      <c r="F362">
        <v>10</v>
      </c>
      <c r="G362">
        <v>5</v>
      </c>
      <c r="H362" t="s">
        <v>3186</v>
      </c>
      <c r="I362" t="s">
        <v>3423</v>
      </c>
      <c r="J362" t="s">
        <v>3368</v>
      </c>
      <c r="K362">
        <v>0.6</v>
      </c>
      <c r="L362" t="s">
        <v>3001</v>
      </c>
      <c r="M362" t="s">
        <v>3381</v>
      </c>
      <c r="N362">
        <v>0</v>
      </c>
      <c r="O362">
        <v>11</v>
      </c>
      <c r="P362" t="s">
        <v>3186</v>
      </c>
      <c r="Q362" t="s">
        <v>3186</v>
      </c>
      <c r="R362" t="s">
        <v>3186</v>
      </c>
      <c r="S362" t="s">
        <v>3186</v>
      </c>
      <c r="T362" t="s">
        <v>3186</v>
      </c>
      <c r="U362" t="s">
        <v>3186</v>
      </c>
      <c r="V362" t="s">
        <v>3186</v>
      </c>
      <c r="W362" t="s">
        <v>3002</v>
      </c>
      <c r="X362" t="s">
        <v>3392</v>
      </c>
      <c r="Y362" t="s">
        <v>3186</v>
      </c>
      <c r="Z362" s="1" t="s">
        <v>3186</v>
      </c>
      <c r="AA362" t="s">
        <v>3363</v>
      </c>
      <c r="AB362" t="s">
        <v>3391</v>
      </c>
      <c r="AC362">
        <v>4</v>
      </c>
      <c r="AD362" t="s">
        <v>3434</v>
      </c>
      <c r="AE362">
        <v>0</v>
      </c>
      <c r="AF362">
        <v>0.5</v>
      </c>
      <c r="AG362" t="s">
        <v>3001</v>
      </c>
      <c r="AH362" t="s">
        <v>3186</v>
      </c>
      <c r="AI362">
        <v>1</v>
      </c>
      <c r="AJ362" t="s">
        <v>3186</v>
      </c>
      <c r="AK362" t="s">
        <v>3186</v>
      </c>
      <c r="AL362">
        <v>0.7</v>
      </c>
      <c r="AM362">
        <v>0.7</v>
      </c>
      <c r="AN362">
        <v>8</v>
      </c>
      <c r="AO362" t="s">
        <v>3186</v>
      </c>
      <c r="AP362" t="s">
        <v>3186</v>
      </c>
      <c r="AQ362" t="s">
        <v>3186</v>
      </c>
      <c r="AR362" t="s">
        <v>3186</v>
      </c>
      <c r="AS362" t="s">
        <v>3186</v>
      </c>
      <c r="AT362">
        <v>1</v>
      </c>
      <c r="AU362">
        <v>1</v>
      </c>
      <c r="AV362">
        <v>12</v>
      </c>
      <c r="AW362" t="s">
        <v>3434</v>
      </c>
      <c r="AX362">
        <v>0</v>
      </c>
    </row>
    <row r="363" spans="1:50" outlineLevel="1" x14ac:dyDescent="0.2">
      <c r="A363" t="s">
        <v>4087</v>
      </c>
      <c r="B363" t="s">
        <v>5214</v>
      </c>
      <c r="C363" t="s">
        <v>3379</v>
      </c>
      <c r="D363">
        <v>13</v>
      </c>
      <c r="E363">
        <v>24</v>
      </c>
      <c r="F363">
        <v>10</v>
      </c>
      <c r="G363">
        <v>5</v>
      </c>
      <c r="H363" t="s">
        <v>3186</v>
      </c>
      <c r="I363" t="s">
        <v>3423</v>
      </c>
      <c r="J363" t="s">
        <v>3368</v>
      </c>
      <c r="K363">
        <v>0.6</v>
      </c>
      <c r="L363" t="s">
        <v>3001</v>
      </c>
      <c r="M363" t="s">
        <v>3381</v>
      </c>
      <c r="N363">
        <v>0</v>
      </c>
      <c r="O363">
        <v>11</v>
      </c>
      <c r="P363" t="s">
        <v>3186</v>
      </c>
      <c r="Q363" t="s">
        <v>3186</v>
      </c>
      <c r="R363" t="s">
        <v>3186</v>
      </c>
      <c r="S363" t="s">
        <v>3186</v>
      </c>
      <c r="T363" t="s">
        <v>3186</v>
      </c>
      <c r="U363" t="s">
        <v>3186</v>
      </c>
      <c r="V363" t="s">
        <v>3186</v>
      </c>
      <c r="W363" t="s">
        <v>3002</v>
      </c>
      <c r="X363" t="s">
        <v>3392</v>
      </c>
      <c r="Y363" t="s">
        <v>3186</v>
      </c>
      <c r="Z363" s="1" t="s">
        <v>3186</v>
      </c>
      <c r="AA363" t="s">
        <v>3363</v>
      </c>
      <c r="AB363" t="s">
        <v>3391</v>
      </c>
      <c r="AC363">
        <v>4</v>
      </c>
      <c r="AD363" t="s">
        <v>3434</v>
      </c>
      <c r="AE363">
        <v>0</v>
      </c>
      <c r="AF363">
        <v>0.5</v>
      </c>
      <c r="AG363" t="s">
        <v>3001</v>
      </c>
      <c r="AH363" t="s">
        <v>3186</v>
      </c>
      <c r="AI363">
        <v>1</v>
      </c>
      <c r="AJ363" t="s">
        <v>3186</v>
      </c>
      <c r="AK363" t="s">
        <v>3186</v>
      </c>
      <c r="AL363">
        <v>0.7</v>
      </c>
      <c r="AM363">
        <v>0.7</v>
      </c>
      <c r="AN363">
        <v>8</v>
      </c>
      <c r="AO363" t="s">
        <v>3186</v>
      </c>
      <c r="AP363" t="s">
        <v>3186</v>
      </c>
      <c r="AQ363" t="s">
        <v>3186</v>
      </c>
      <c r="AR363" t="s">
        <v>3186</v>
      </c>
      <c r="AS363" t="s">
        <v>3186</v>
      </c>
      <c r="AT363">
        <v>1</v>
      </c>
      <c r="AU363">
        <v>1</v>
      </c>
      <c r="AV363">
        <v>12</v>
      </c>
      <c r="AW363" t="s">
        <v>3434</v>
      </c>
      <c r="AX363">
        <v>0</v>
      </c>
    </row>
    <row r="364" spans="1:50" outlineLevel="1" x14ac:dyDescent="0.2">
      <c r="A364" t="s">
        <v>4088</v>
      </c>
      <c r="B364" t="s">
        <v>5215</v>
      </c>
      <c r="C364" t="s">
        <v>3379</v>
      </c>
      <c r="D364">
        <v>13</v>
      </c>
      <c r="E364">
        <v>24</v>
      </c>
      <c r="F364">
        <v>10</v>
      </c>
      <c r="G364">
        <v>5</v>
      </c>
      <c r="H364" t="s">
        <v>3186</v>
      </c>
      <c r="I364" t="s">
        <v>3423</v>
      </c>
      <c r="J364" t="s">
        <v>3368</v>
      </c>
      <c r="K364">
        <v>0.6</v>
      </c>
      <c r="L364" t="s">
        <v>3001</v>
      </c>
      <c r="M364" t="s">
        <v>3381</v>
      </c>
      <c r="N364">
        <v>0</v>
      </c>
      <c r="O364">
        <v>11</v>
      </c>
      <c r="P364" t="s">
        <v>3186</v>
      </c>
      <c r="Q364" t="s">
        <v>3186</v>
      </c>
      <c r="R364" t="s">
        <v>3186</v>
      </c>
      <c r="S364" t="s">
        <v>3186</v>
      </c>
      <c r="T364" t="s">
        <v>3186</v>
      </c>
      <c r="U364" t="s">
        <v>3186</v>
      </c>
      <c r="V364" t="s">
        <v>3186</v>
      </c>
      <c r="W364" t="s">
        <v>3002</v>
      </c>
      <c r="X364" t="s">
        <v>3392</v>
      </c>
      <c r="Y364" t="s">
        <v>3186</v>
      </c>
      <c r="Z364" s="1" t="s">
        <v>3186</v>
      </c>
      <c r="AA364" t="s">
        <v>3363</v>
      </c>
      <c r="AB364" t="s">
        <v>3391</v>
      </c>
      <c r="AC364">
        <v>4</v>
      </c>
      <c r="AD364" t="s">
        <v>3434</v>
      </c>
      <c r="AE364">
        <v>0</v>
      </c>
      <c r="AF364">
        <v>0.5</v>
      </c>
      <c r="AG364" t="s">
        <v>3001</v>
      </c>
      <c r="AH364" t="s">
        <v>3186</v>
      </c>
      <c r="AI364">
        <v>1</v>
      </c>
      <c r="AJ364" t="s">
        <v>3186</v>
      </c>
      <c r="AK364" t="s">
        <v>3186</v>
      </c>
      <c r="AL364">
        <v>0.7</v>
      </c>
      <c r="AM364">
        <v>0.7</v>
      </c>
      <c r="AN364">
        <v>8</v>
      </c>
      <c r="AO364" t="s">
        <v>3186</v>
      </c>
      <c r="AP364" t="s">
        <v>3186</v>
      </c>
      <c r="AQ364" t="s">
        <v>3186</v>
      </c>
      <c r="AR364" t="s">
        <v>3186</v>
      </c>
      <c r="AS364" t="s">
        <v>3186</v>
      </c>
      <c r="AT364">
        <v>1</v>
      </c>
      <c r="AU364">
        <v>1</v>
      </c>
      <c r="AV364">
        <v>12</v>
      </c>
      <c r="AW364" t="s">
        <v>3434</v>
      </c>
      <c r="AX364">
        <v>0</v>
      </c>
    </row>
    <row r="365" spans="1:50" outlineLevel="1" x14ac:dyDescent="0.2">
      <c r="A365" t="s">
        <v>4091</v>
      </c>
      <c r="B365" t="s">
        <v>5216</v>
      </c>
      <c r="C365" t="s">
        <v>3379</v>
      </c>
      <c r="D365">
        <v>13</v>
      </c>
      <c r="E365">
        <v>24</v>
      </c>
      <c r="F365">
        <v>10</v>
      </c>
      <c r="G365">
        <v>5</v>
      </c>
      <c r="H365" t="s">
        <v>3186</v>
      </c>
      <c r="I365" t="s">
        <v>3423</v>
      </c>
      <c r="J365" t="s">
        <v>3368</v>
      </c>
      <c r="K365">
        <v>0.6</v>
      </c>
      <c r="L365" t="s">
        <v>3001</v>
      </c>
      <c r="M365" t="s">
        <v>3381</v>
      </c>
      <c r="N365">
        <v>0</v>
      </c>
      <c r="O365">
        <v>11</v>
      </c>
      <c r="P365" t="s">
        <v>3186</v>
      </c>
      <c r="Q365" t="s">
        <v>3186</v>
      </c>
      <c r="R365" t="s">
        <v>3186</v>
      </c>
      <c r="S365" t="s">
        <v>3186</v>
      </c>
      <c r="T365" t="s">
        <v>3186</v>
      </c>
      <c r="U365" t="s">
        <v>3186</v>
      </c>
      <c r="V365" t="s">
        <v>3186</v>
      </c>
      <c r="W365" t="s">
        <v>3002</v>
      </c>
      <c r="X365" t="s">
        <v>3392</v>
      </c>
      <c r="Y365" t="s">
        <v>3186</v>
      </c>
      <c r="Z365" s="1" t="s">
        <v>3186</v>
      </c>
      <c r="AA365" t="s">
        <v>3363</v>
      </c>
      <c r="AB365" t="s">
        <v>3391</v>
      </c>
      <c r="AC365">
        <v>4</v>
      </c>
      <c r="AD365" t="s">
        <v>3434</v>
      </c>
      <c r="AE365">
        <v>0</v>
      </c>
      <c r="AF365">
        <v>0.5</v>
      </c>
      <c r="AG365" t="s">
        <v>3001</v>
      </c>
      <c r="AH365" t="s">
        <v>3186</v>
      </c>
      <c r="AI365">
        <v>1</v>
      </c>
      <c r="AJ365" t="s">
        <v>3186</v>
      </c>
      <c r="AK365" t="s">
        <v>3186</v>
      </c>
      <c r="AL365">
        <v>0.7</v>
      </c>
      <c r="AM365">
        <v>0.7</v>
      </c>
      <c r="AN365">
        <v>8</v>
      </c>
      <c r="AO365" t="s">
        <v>3186</v>
      </c>
      <c r="AP365" t="s">
        <v>3186</v>
      </c>
      <c r="AQ365" t="s">
        <v>3186</v>
      </c>
      <c r="AR365" t="s">
        <v>3186</v>
      </c>
      <c r="AS365" t="s">
        <v>3186</v>
      </c>
      <c r="AT365">
        <v>1</v>
      </c>
      <c r="AU365">
        <v>1</v>
      </c>
      <c r="AV365">
        <v>12</v>
      </c>
      <c r="AW365" t="s">
        <v>3434</v>
      </c>
      <c r="AX365">
        <v>0</v>
      </c>
    </row>
    <row r="366" spans="1:50" outlineLevel="1" x14ac:dyDescent="0.2">
      <c r="A366" t="s">
        <v>4095</v>
      </c>
      <c r="B366" t="s">
        <v>5217</v>
      </c>
      <c r="C366" t="s">
        <v>3379</v>
      </c>
      <c r="D366">
        <v>13</v>
      </c>
      <c r="E366">
        <v>24</v>
      </c>
      <c r="F366">
        <v>10</v>
      </c>
      <c r="G366">
        <v>5</v>
      </c>
      <c r="H366" t="s">
        <v>3186</v>
      </c>
      <c r="I366" t="s">
        <v>3423</v>
      </c>
      <c r="J366" t="s">
        <v>3368</v>
      </c>
      <c r="K366">
        <v>0.6</v>
      </c>
      <c r="L366" t="s">
        <v>3001</v>
      </c>
      <c r="M366" t="s">
        <v>3381</v>
      </c>
      <c r="N366">
        <v>0</v>
      </c>
      <c r="O366">
        <v>11</v>
      </c>
      <c r="P366" t="s">
        <v>3186</v>
      </c>
      <c r="Q366" t="s">
        <v>3186</v>
      </c>
      <c r="R366" t="s">
        <v>3186</v>
      </c>
      <c r="S366" t="s">
        <v>3186</v>
      </c>
      <c r="T366" t="s">
        <v>3186</v>
      </c>
      <c r="U366" t="s">
        <v>3186</v>
      </c>
      <c r="V366" t="s">
        <v>3186</v>
      </c>
      <c r="W366" t="s">
        <v>3002</v>
      </c>
      <c r="X366" t="s">
        <v>3392</v>
      </c>
      <c r="Y366" t="s">
        <v>3186</v>
      </c>
      <c r="Z366" s="1" t="s">
        <v>3186</v>
      </c>
      <c r="AA366" t="s">
        <v>3363</v>
      </c>
      <c r="AB366" t="s">
        <v>3391</v>
      </c>
      <c r="AC366">
        <v>4</v>
      </c>
      <c r="AD366" t="s">
        <v>3434</v>
      </c>
      <c r="AE366">
        <v>0</v>
      </c>
      <c r="AF366">
        <v>0.5</v>
      </c>
      <c r="AG366" t="s">
        <v>3001</v>
      </c>
      <c r="AH366" t="s">
        <v>3186</v>
      </c>
      <c r="AI366">
        <v>1</v>
      </c>
      <c r="AJ366" t="s">
        <v>3186</v>
      </c>
      <c r="AK366" t="s">
        <v>3186</v>
      </c>
      <c r="AL366">
        <v>0.7</v>
      </c>
      <c r="AM366">
        <v>0.7</v>
      </c>
      <c r="AN366">
        <v>8</v>
      </c>
      <c r="AO366" t="s">
        <v>3186</v>
      </c>
      <c r="AP366" t="s">
        <v>3186</v>
      </c>
      <c r="AQ366" t="s">
        <v>3186</v>
      </c>
      <c r="AR366" t="s">
        <v>3186</v>
      </c>
      <c r="AS366" t="s">
        <v>3186</v>
      </c>
      <c r="AT366">
        <v>1</v>
      </c>
      <c r="AU366">
        <v>1</v>
      </c>
      <c r="AV366">
        <v>12</v>
      </c>
      <c r="AW366" t="s">
        <v>3434</v>
      </c>
      <c r="AX366">
        <v>0</v>
      </c>
    </row>
    <row r="367" spans="1:50" outlineLevel="1" x14ac:dyDescent="0.2">
      <c r="A367" t="s">
        <v>4093</v>
      </c>
      <c r="B367" t="s">
        <v>5218</v>
      </c>
      <c r="C367" t="s">
        <v>3379</v>
      </c>
      <c r="D367">
        <v>13</v>
      </c>
      <c r="E367">
        <v>24</v>
      </c>
      <c r="F367">
        <v>10</v>
      </c>
      <c r="G367">
        <v>5</v>
      </c>
      <c r="H367" t="s">
        <v>3186</v>
      </c>
      <c r="I367" t="s">
        <v>3423</v>
      </c>
      <c r="J367" t="s">
        <v>3368</v>
      </c>
      <c r="K367">
        <v>0.6</v>
      </c>
      <c r="L367" t="s">
        <v>3001</v>
      </c>
      <c r="M367" t="s">
        <v>3381</v>
      </c>
      <c r="N367">
        <v>0</v>
      </c>
      <c r="O367">
        <v>11</v>
      </c>
      <c r="P367" t="s">
        <v>3186</v>
      </c>
      <c r="Q367" t="s">
        <v>3186</v>
      </c>
      <c r="R367" t="s">
        <v>3186</v>
      </c>
      <c r="S367" t="s">
        <v>3186</v>
      </c>
      <c r="T367" t="s">
        <v>3186</v>
      </c>
      <c r="U367" t="s">
        <v>3186</v>
      </c>
      <c r="V367" t="s">
        <v>3186</v>
      </c>
      <c r="W367" t="s">
        <v>3002</v>
      </c>
      <c r="X367" t="s">
        <v>3392</v>
      </c>
      <c r="Y367" t="s">
        <v>3186</v>
      </c>
      <c r="Z367" s="1" t="s">
        <v>3186</v>
      </c>
      <c r="AA367" t="s">
        <v>3363</v>
      </c>
      <c r="AB367" t="s">
        <v>3391</v>
      </c>
      <c r="AC367">
        <v>4</v>
      </c>
      <c r="AD367" t="s">
        <v>3434</v>
      </c>
      <c r="AE367">
        <v>0</v>
      </c>
      <c r="AF367">
        <v>0.5</v>
      </c>
      <c r="AG367" t="s">
        <v>3001</v>
      </c>
      <c r="AH367" t="s">
        <v>3186</v>
      </c>
      <c r="AI367">
        <v>1</v>
      </c>
      <c r="AJ367" t="s">
        <v>3186</v>
      </c>
      <c r="AK367" t="s">
        <v>3186</v>
      </c>
      <c r="AL367">
        <v>0.7</v>
      </c>
      <c r="AM367">
        <v>0.7</v>
      </c>
      <c r="AN367">
        <v>8</v>
      </c>
      <c r="AO367" t="s">
        <v>3186</v>
      </c>
      <c r="AP367" t="s">
        <v>3186</v>
      </c>
      <c r="AQ367" t="s">
        <v>3186</v>
      </c>
      <c r="AR367" t="s">
        <v>3186</v>
      </c>
      <c r="AS367" t="s">
        <v>3186</v>
      </c>
      <c r="AT367">
        <v>1</v>
      </c>
      <c r="AU367">
        <v>1</v>
      </c>
      <c r="AV367">
        <v>12</v>
      </c>
      <c r="AW367" t="s">
        <v>3434</v>
      </c>
      <c r="AX367">
        <v>0</v>
      </c>
    </row>
    <row r="368" spans="1:50" outlineLevel="1" x14ac:dyDescent="0.2">
      <c r="A368" t="s">
        <v>4099</v>
      </c>
      <c r="B368" t="s">
        <v>5219</v>
      </c>
      <c r="C368" t="s">
        <v>3379</v>
      </c>
      <c r="D368">
        <v>13</v>
      </c>
      <c r="E368">
        <v>24</v>
      </c>
      <c r="F368">
        <v>10</v>
      </c>
      <c r="G368">
        <v>5</v>
      </c>
      <c r="H368" t="s">
        <v>3186</v>
      </c>
      <c r="I368" t="s">
        <v>3423</v>
      </c>
      <c r="J368" t="s">
        <v>3368</v>
      </c>
      <c r="K368">
        <v>0.6</v>
      </c>
      <c r="L368" t="s">
        <v>3001</v>
      </c>
      <c r="M368" t="s">
        <v>3381</v>
      </c>
      <c r="N368">
        <v>0</v>
      </c>
      <c r="O368">
        <v>11</v>
      </c>
      <c r="P368" t="s">
        <v>3186</v>
      </c>
      <c r="Q368" t="s">
        <v>3186</v>
      </c>
      <c r="R368" t="s">
        <v>3186</v>
      </c>
      <c r="S368" t="s">
        <v>3186</v>
      </c>
      <c r="T368" t="s">
        <v>3186</v>
      </c>
      <c r="U368" t="s">
        <v>3186</v>
      </c>
      <c r="V368" t="s">
        <v>3186</v>
      </c>
      <c r="W368" t="s">
        <v>3002</v>
      </c>
      <c r="X368" t="s">
        <v>3392</v>
      </c>
      <c r="Y368" t="s">
        <v>3186</v>
      </c>
      <c r="Z368" s="1" t="s">
        <v>3186</v>
      </c>
      <c r="AA368" t="s">
        <v>3363</v>
      </c>
      <c r="AB368" t="s">
        <v>3391</v>
      </c>
      <c r="AC368">
        <v>4</v>
      </c>
      <c r="AD368" t="s">
        <v>3434</v>
      </c>
      <c r="AE368">
        <v>0</v>
      </c>
      <c r="AF368">
        <v>0.5</v>
      </c>
      <c r="AG368" t="s">
        <v>3001</v>
      </c>
      <c r="AH368" t="s">
        <v>3186</v>
      </c>
      <c r="AI368">
        <v>1</v>
      </c>
      <c r="AJ368" t="s">
        <v>3186</v>
      </c>
      <c r="AK368" t="s">
        <v>3186</v>
      </c>
      <c r="AL368">
        <v>0.7</v>
      </c>
      <c r="AM368">
        <v>0.7</v>
      </c>
      <c r="AN368">
        <v>8</v>
      </c>
      <c r="AO368" t="s">
        <v>3186</v>
      </c>
      <c r="AP368" t="s">
        <v>3186</v>
      </c>
      <c r="AQ368" t="s">
        <v>3186</v>
      </c>
      <c r="AR368" t="s">
        <v>3186</v>
      </c>
      <c r="AS368" t="s">
        <v>3186</v>
      </c>
      <c r="AT368">
        <v>1</v>
      </c>
      <c r="AU368">
        <v>1</v>
      </c>
      <c r="AV368">
        <v>12</v>
      </c>
      <c r="AW368" t="s">
        <v>3434</v>
      </c>
      <c r="AX368">
        <v>0</v>
      </c>
    </row>
    <row r="369" spans="1:50" outlineLevel="1" x14ac:dyDescent="0.2">
      <c r="A369" t="s">
        <v>4097</v>
      </c>
      <c r="B369" t="s">
        <v>5233</v>
      </c>
      <c r="C369" t="s">
        <v>3379</v>
      </c>
      <c r="D369">
        <v>13</v>
      </c>
      <c r="E369">
        <v>24</v>
      </c>
      <c r="F369">
        <v>10</v>
      </c>
      <c r="G369">
        <v>5</v>
      </c>
      <c r="H369" t="s">
        <v>3186</v>
      </c>
      <c r="I369" t="s">
        <v>3423</v>
      </c>
      <c r="J369" t="s">
        <v>3368</v>
      </c>
      <c r="K369">
        <v>0.3</v>
      </c>
      <c r="L369" t="s">
        <v>3001</v>
      </c>
      <c r="M369" t="s">
        <v>3381</v>
      </c>
      <c r="N369">
        <v>0</v>
      </c>
      <c r="O369">
        <v>11</v>
      </c>
      <c r="P369" t="s">
        <v>3186</v>
      </c>
      <c r="Q369" t="s">
        <v>3186</v>
      </c>
      <c r="R369" t="s">
        <v>3186</v>
      </c>
      <c r="S369" t="s">
        <v>3186</v>
      </c>
      <c r="T369" t="s">
        <v>3186</v>
      </c>
      <c r="U369" t="s">
        <v>3186</v>
      </c>
      <c r="V369" t="s">
        <v>3186</v>
      </c>
      <c r="W369" t="s">
        <v>3002</v>
      </c>
      <c r="X369" t="s">
        <v>3392</v>
      </c>
      <c r="Y369" t="s">
        <v>3186</v>
      </c>
      <c r="Z369" s="1" t="s">
        <v>3186</v>
      </c>
      <c r="AA369" t="s">
        <v>3363</v>
      </c>
      <c r="AB369" t="s">
        <v>3391</v>
      </c>
      <c r="AC369">
        <v>4</v>
      </c>
      <c r="AD369" t="s">
        <v>3434</v>
      </c>
      <c r="AE369">
        <v>0</v>
      </c>
      <c r="AF369">
        <v>0.5</v>
      </c>
      <c r="AG369" t="s">
        <v>3001</v>
      </c>
      <c r="AH369" t="s">
        <v>3186</v>
      </c>
      <c r="AI369">
        <v>1</v>
      </c>
      <c r="AJ369" t="s">
        <v>3186</v>
      </c>
      <c r="AK369" t="s">
        <v>3186</v>
      </c>
      <c r="AL369">
        <v>0.7</v>
      </c>
      <c r="AM369">
        <v>0.7</v>
      </c>
      <c r="AN369">
        <v>8</v>
      </c>
      <c r="AO369" t="s">
        <v>3186</v>
      </c>
      <c r="AP369" t="s">
        <v>3186</v>
      </c>
      <c r="AQ369" t="s">
        <v>3186</v>
      </c>
      <c r="AR369" t="s">
        <v>3186</v>
      </c>
      <c r="AS369" t="s">
        <v>3186</v>
      </c>
      <c r="AT369">
        <v>1</v>
      </c>
      <c r="AU369">
        <v>1</v>
      </c>
      <c r="AV369">
        <v>12</v>
      </c>
      <c r="AW369" t="s">
        <v>3434</v>
      </c>
      <c r="AX369">
        <v>0</v>
      </c>
    </row>
    <row r="370" spans="1:50" outlineLevel="1" x14ac:dyDescent="0.2">
      <c r="A370" t="s">
        <v>4101</v>
      </c>
      <c r="B370" t="s">
        <v>5234</v>
      </c>
      <c r="C370" t="s">
        <v>3379</v>
      </c>
      <c r="D370">
        <v>13</v>
      </c>
      <c r="E370">
        <v>24</v>
      </c>
      <c r="F370">
        <v>10</v>
      </c>
      <c r="G370">
        <v>5</v>
      </c>
      <c r="H370" t="s">
        <v>3186</v>
      </c>
      <c r="I370" t="s">
        <v>3423</v>
      </c>
      <c r="J370" t="s">
        <v>3368</v>
      </c>
      <c r="K370">
        <v>0.3</v>
      </c>
      <c r="L370" t="s">
        <v>3001</v>
      </c>
      <c r="M370" t="s">
        <v>3381</v>
      </c>
      <c r="N370">
        <v>0</v>
      </c>
      <c r="O370">
        <v>11</v>
      </c>
      <c r="P370" t="s">
        <v>3186</v>
      </c>
      <c r="Q370" t="s">
        <v>3186</v>
      </c>
      <c r="R370" t="s">
        <v>3186</v>
      </c>
      <c r="S370" t="s">
        <v>3186</v>
      </c>
      <c r="T370" t="s">
        <v>3186</v>
      </c>
      <c r="U370" t="s">
        <v>3186</v>
      </c>
      <c r="V370" t="s">
        <v>3186</v>
      </c>
      <c r="W370" t="s">
        <v>3002</v>
      </c>
      <c r="X370" t="s">
        <v>3392</v>
      </c>
      <c r="Y370" t="s">
        <v>3186</v>
      </c>
      <c r="Z370" s="1" t="s">
        <v>3186</v>
      </c>
      <c r="AA370" t="s">
        <v>3363</v>
      </c>
      <c r="AB370" t="s">
        <v>3391</v>
      </c>
      <c r="AC370">
        <v>4</v>
      </c>
      <c r="AD370" t="s">
        <v>3434</v>
      </c>
      <c r="AE370">
        <v>0</v>
      </c>
      <c r="AF370">
        <v>0.5</v>
      </c>
      <c r="AG370" t="s">
        <v>3001</v>
      </c>
      <c r="AH370" t="s">
        <v>3186</v>
      </c>
      <c r="AI370">
        <v>1</v>
      </c>
      <c r="AJ370" t="s">
        <v>3186</v>
      </c>
      <c r="AK370" t="s">
        <v>3186</v>
      </c>
      <c r="AL370">
        <v>0.7</v>
      </c>
      <c r="AM370">
        <v>0.7</v>
      </c>
      <c r="AN370">
        <v>8</v>
      </c>
      <c r="AO370" t="s">
        <v>3186</v>
      </c>
      <c r="AP370" t="s">
        <v>3186</v>
      </c>
      <c r="AQ370" t="s">
        <v>3186</v>
      </c>
      <c r="AR370" t="s">
        <v>3186</v>
      </c>
      <c r="AS370" t="s">
        <v>3186</v>
      </c>
      <c r="AT370">
        <v>1</v>
      </c>
      <c r="AU370">
        <v>1</v>
      </c>
      <c r="AV370">
        <v>12</v>
      </c>
      <c r="AW370" t="s">
        <v>3434</v>
      </c>
      <c r="AX370">
        <v>0</v>
      </c>
    </row>
    <row r="371" spans="1:50" outlineLevel="1" x14ac:dyDescent="0.2">
      <c r="A371" t="s">
        <v>4103</v>
      </c>
      <c r="B371" t="s">
        <v>5220</v>
      </c>
      <c r="C371" t="s">
        <v>3379</v>
      </c>
      <c r="D371">
        <v>13</v>
      </c>
      <c r="E371">
        <v>24</v>
      </c>
      <c r="F371">
        <v>10</v>
      </c>
      <c r="G371">
        <v>5</v>
      </c>
      <c r="H371" t="s">
        <v>3186</v>
      </c>
      <c r="I371" t="s">
        <v>3423</v>
      </c>
      <c r="J371" t="s">
        <v>3368</v>
      </c>
      <c r="K371">
        <v>0.6</v>
      </c>
      <c r="L371" t="s">
        <v>3001</v>
      </c>
      <c r="M371" t="s">
        <v>3381</v>
      </c>
      <c r="N371">
        <v>0</v>
      </c>
      <c r="O371">
        <v>11</v>
      </c>
      <c r="P371" t="s">
        <v>3186</v>
      </c>
      <c r="Q371" t="s">
        <v>3186</v>
      </c>
      <c r="R371" t="s">
        <v>3186</v>
      </c>
      <c r="S371" t="s">
        <v>3186</v>
      </c>
      <c r="T371" t="s">
        <v>3186</v>
      </c>
      <c r="U371" t="s">
        <v>3186</v>
      </c>
      <c r="V371" t="s">
        <v>3186</v>
      </c>
      <c r="W371" t="s">
        <v>3002</v>
      </c>
      <c r="X371" t="s">
        <v>3392</v>
      </c>
      <c r="Y371" t="s">
        <v>3186</v>
      </c>
      <c r="Z371" s="1" t="s">
        <v>3186</v>
      </c>
      <c r="AA371" t="s">
        <v>3363</v>
      </c>
      <c r="AB371" t="s">
        <v>3391</v>
      </c>
      <c r="AC371">
        <v>4</v>
      </c>
      <c r="AD371" t="s">
        <v>3434</v>
      </c>
      <c r="AE371">
        <v>0</v>
      </c>
      <c r="AF371">
        <v>0.5</v>
      </c>
      <c r="AG371" t="s">
        <v>3001</v>
      </c>
      <c r="AH371" t="s">
        <v>3186</v>
      </c>
      <c r="AI371">
        <v>1</v>
      </c>
      <c r="AJ371" t="s">
        <v>3186</v>
      </c>
      <c r="AK371" t="s">
        <v>3186</v>
      </c>
      <c r="AL371">
        <v>0.7</v>
      </c>
      <c r="AM371">
        <v>0.7</v>
      </c>
      <c r="AN371">
        <v>8</v>
      </c>
      <c r="AO371" t="s">
        <v>3186</v>
      </c>
      <c r="AP371" t="s">
        <v>3186</v>
      </c>
      <c r="AQ371" t="s">
        <v>3186</v>
      </c>
      <c r="AR371" t="s">
        <v>3186</v>
      </c>
      <c r="AS371" t="s">
        <v>3186</v>
      </c>
      <c r="AT371">
        <v>1</v>
      </c>
      <c r="AU371">
        <v>1</v>
      </c>
      <c r="AV371">
        <v>12</v>
      </c>
      <c r="AW371" t="s">
        <v>3434</v>
      </c>
      <c r="AX371">
        <v>0</v>
      </c>
    </row>
    <row r="372" spans="1:50" outlineLevel="1" x14ac:dyDescent="0.2">
      <c r="A372" t="s">
        <v>4105</v>
      </c>
      <c r="B372" t="s">
        <v>5221</v>
      </c>
      <c r="C372" t="s">
        <v>3379</v>
      </c>
      <c r="D372">
        <v>13</v>
      </c>
      <c r="E372">
        <v>24</v>
      </c>
      <c r="F372">
        <v>10</v>
      </c>
      <c r="G372">
        <v>5</v>
      </c>
      <c r="H372" t="s">
        <v>3186</v>
      </c>
      <c r="I372" t="s">
        <v>3423</v>
      </c>
      <c r="J372" t="s">
        <v>3368</v>
      </c>
      <c r="K372">
        <v>0.6</v>
      </c>
      <c r="L372" t="s">
        <v>3001</v>
      </c>
      <c r="M372" t="s">
        <v>3381</v>
      </c>
      <c r="N372">
        <v>0</v>
      </c>
      <c r="O372">
        <v>11</v>
      </c>
      <c r="P372" t="s">
        <v>3186</v>
      </c>
      <c r="Q372" t="s">
        <v>3186</v>
      </c>
      <c r="R372" t="s">
        <v>3186</v>
      </c>
      <c r="S372" t="s">
        <v>3186</v>
      </c>
      <c r="T372" t="s">
        <v>3186</v>
      </c>
      <c r="U372" t="s">
        <v>3186</v>
      </c>
      <c r="V372" t="s">
        <v>3186</v>
      </c>
      <c r="W372" t="s">
        <v>3002</v>
      </c>
      <c r="X372" t="s">
        <v>3392</v>
      </c>
      <c r="Y372" t="s">
        <v>3186</v>
      </c>
      <c r="Z372" s="1" t="s">
        <v>3186</v>
      </c>
      <c r="AA372" t="s">
        <v>3363</v>
      </c>
      <c r="AB372" t="s">
        <v>3391</v>
      </c>
      <c r="AC372">
        <v>4</v>
      </c>
      <c r="AD372" t="s">
        <v>3434</v>
      </c>
      <c r="AE372">
        <v>0</v>
      </c>
      <c r="AF372">
        <v>0.5</v>
      </c>
      <c r="AG372" t="s">
        <v>3001</v>
      </c>
      <c r="AH372" t="s">
        <v>3186</v>
      </c>
      <c r="AI372">
        <v>1</v>
      </c>
      <c r="AJ372" t="s">
        <v>3186</v>
      </c>
      <c r="AK372" t="s">
        <v>3186</v>
      </c>
      <c r="AL372">
        <v>0.7</v>
      </c>
      <c r="AM372">
        <v>0.7</v>
      </c>
      <c r="AN372">
        <v>8</v>
      </c>
      <c r="AO372" t="s">
        <v>3186</v>
      </c>
      <c r="AP372" t="s">
        <v>3186</v>
      </c>
      <c r="AQ372" t="s">
        <v>3186</v>
      </c>
      <c r="AR372" t="s">
        <v>3186</v>
      </c>
      <c r="AS372" t="s">
        <v>3186</v>
      </c>
      <c r="AT372">
        <v>1</v>
      </c>
      <c r="AU372">
        <v>1</v>
      </c>
      <c r="AV372">
        <v>12</v>
      </c>
      <c r="AW372" t="s">
        <v>3434</v>
      </c>
      <c r="AX372">
        <v>0</v>
      </c>
    </row>
    <row r="373" spans="1:50" outlineLevel="1" x14ac:dyDescent="0.2">
      <c r="A373" t="s">
        <v>4107</v>
      </c>
      <c r="B373" t="s">
        <v>5222</v>
      </c>
      <c r="C373" t="s">
        <v>3379</v>
      </c>
      <c r="D373">
        <v>13</v>
      </c>
      <c r="E373">
        <v>24</v>
      </c>
      <c r="F373">
        <v>10</v>
      </c>
      <c r="G373">
        <v>5</v>
      </c>
      <c r="H373" t="s">
        <v>3186</v>
      </c>
      <c r="I373" t="s">
        <v>3423</v>
      </c>
      <c r="J373" t="s">
        <v>3368</v>
      </c>
      <c r="K373">
        <v>0.6</v>
      </c>
      <c r="L373" t="s">
        <v>3001</v>
      </c>
      <c r="M373" t="s">
        <v>3381</v>
      </c>
      <c r="N373">
        <v>0</v>
      </c>
      <c r="O373">
        <v>11</v>
      </c>
      <c r="P373" t="s">
        <v>3186</v>
      </c>
      <c r="Q373" t="s">
        <v>3186</v>
      </c>
      <c r="R373" t="s">
        <v>3186</v>
      </c>
      <c r="S373" t="s">
        <v>3186</v>
      </c>
      <c r="T373" t="s">
        <v>3186</v>
      </c>
      <c r="U373" t="s">
        <v>3186</v>
      </c>
      <c r="V373" t="s">
        <v>3186</v>
      </c>
      <c r="W373" t="s">
        <v>3002</v>
      </c>
      <c r="X373" t="s">
        <v>3392</v>
      </c>
      <c r="Y373" t="s">
        <v>3186</v>
      </c>
      <c r="Z373" s="1" t="s">
        <v>3186</v>
      </c>
      <c r="AA373" t="s">
        <v>3363</v>
      </c>
      <c r="AB373" t="s">
        <v>3391</v>
      </c>
      <c r="AC373">
        <v>4</v>
      </c>
      <c r="AD373" t="s">
        <v>3434</v>
      </c>
      <c r="AE373">
        <v>0</v>
      </c>
      <c r="AF373">
        <v>0.5</v>
      </c>
      <c r="AG373" t="s">
        <v>3001</v>
      </c>
      <c r="AH373" t="s">
        <v>3186</v>
      </c>
      <c r="AI373">
        <v>1</v>
      </c>
      <c r="AJ373" t="s">
        <v>3186</v>
      </c>
      <c r="AK373" t="s">
        <v>3186</v>
      </c>
      <c r="AL373">
        <v>0.7</v>
      </c>
      <c r="AM373">
        <v>0.7</v>
      </c>
      <c r="AN373">
        <v>8</v>
      </c>
      <c r="AO373" t="s">
        <v>3186</v>
      </c>
      <c r="AP373" t="s">
        <v>3186</v>
      </c>
      <c r="AQ373" t="s">
        <v>3186</v>
      </c>
      <c r="AR373" t="s">
        <v>3186</v>
      </c>
      <c r="AS373" t="s">
        <v>3186</v>
      </c>
      <c r="AT373">
        <v>1</v>
      </c>
      <c r="AU373">
        <v>1</v>
      </c>
      <c r="AV373">
        <v>12</v>
      </c>
      <c r="AW373" t="s">
        <v>3434</v>
      </c>
      <c r="AX373">
        <v>0</v>
      </c>
    </row>
    <row r="374" spans="1:50" outlineLevel="1" x14ac:dyDescent="0.2">
      <c r="A374" t="s">
        <v>4108</v>
      </c>
      <c r="B374" t="s">
        <v>5223</v>
      </c>
      <c r="C374" t="s">
        <v>3379</v>
      </c>
      <c r="D374">
        <v>13</v>
      </c>
      <c r="E374">
        <v>24</v>
      </c>
      <c r="F374">
        <v>10</v>
      </c>
      <c r="G374">
        <v>5</v>
      </c>
      <c r="H374" t="s">
        <v>3186</v>
      </c>
      <c r="I374" t="s">
        <v>3423</v>
      </c>
      <c r="J374" t="s">
        <v>3368</v>
      </c>
      <c r="K374">
        <v>0.6</v>
      </c>
      <c r="L374" t="s">
        <v>3001</v>
      </c>
      <c r="M374" t="s">
        <v>3381</v>
      </c>
      <c r="N374">
        <v>0</v>
      </c>
      <c r="O374">
        <v>11</v>
      </c>
      <c r="P374" t="s">
        <v>3186</v>
      </c>
      <c r="Q374" t="s">
        <v>3186</v>
      </c>
      <c r="R374" t="s">
        <v>3186</v>
      </c>
      <c r="S374" t="s">
        <v>3186</v>
      </c>
      <c r="T374" t="s">
        <v>3186</v>
      </c>
      <c r="U374" t="s">
        <v>3186</v>
      </c>
      <c r="V374" t="s">
        <v>3186</v>
      </c>
      <c r="W374" t="s">
        <v>3002</v>
      </c>
      <c r="X374" t="s">
        <v>3392</v>
      </c>
      <c r="Y374" t="s">
        <v>3186</v>
      </c>
      <c r="Z374" s="1" t="s">
        <v>3186</v>
      </c>
      <c r="AA374" t="s">
        <v>3363</v>
      </c>
      <c r="AB374" t="s">
        <v>3391</v>
      </c>
      <c r="AC374">
        <v>4</v>
      </c>
      <c r="AD374" t="s">
        <v>3434</v>
      </c>
      <c r="AE374">
        <v>0</v>
      </c>
      <c r="AF374">
        <v>0.5</v>
      </c>
      <c r="AG374" t="s">
        <v>3001</v>
      </c>
      <c r="AH374" t="s">
        <v>3186</v>
      </c>
      <c r="AI374">
        <v>1</v>
      </c>
      <c r="AJ374" t="s">
        <v>3186</v>
      </c>
      <c r="AK374" t="s">
        <v>3186</v>
      </c>
      <c r="AL374">
        <v>0.7</v>
      </c>
      <c r="AM374">
        <v>0.7</v>
      </c>
      <c r="AN374">
        <v>8</v>
      </c>
      <c r="AO374" t="s">
        <v>3186</v>
      </c>
      <c r="AP374" t="s">
        <v>3186</v>
      </c>
      <c r="AQ374" t="s">
        <v>3186</v>
      </c>
      <c r="AR374" t="s">
        <v>3186</v>
      </c>
      <c r="AS374" t="s">
        <v>3186</v>
      </c>
      <c r="AT374">
        <v>1</v>
      </c>
      <c r="AU374">
        <v>1</v>
      </c>
      <c r="AV374">
        <v>12</v>
      </c>
      <c r="AW374" t="s">
        <v>3434</v>
      </c>
      <c r="AX374">
        <v>0</v>
      </c>
    </row>
    <row r="375" spans="1:50" outlineLevel="1" x14ac:dyDescent="0.2">
      <c r="A375" t="s">
        <v>4111</v>
      </c>
      <c r="B375" t="s">
        <v>5224</v>
      </c>
      <c r="C375" t="s">
        <v>3379</v>
      </c>
      <c r="D375">
        <v>13</v>
      </c>
      <c r="E375">
        <v>24</v>
      </c>
      <c r="F375">
        <v>10</v>
      </c>
      <c r="G375">
        <v>5</v>
      </c>
      <c r="H375" t="s">
        <v>3186</v>
      </c>
      <c r="I375" t="s">
        <v>3423</v>
      </c>
      <c r="J375" t="s">
        <v>3368</v>
      </c>
      <c r="K375">
        <v>0.6</v>
      </c>
      <c r="L375" t="s">
        <v>3001</v>
      </c>
      <c r="M375" t="s">
        <v>3381</v>
      </c>
      <c r="N375">
        <v>0</v>
      </c>
      <c r="O375">
        <v>11</v>
      </c>
      <c r="P375" t="s">
        <v>3186</v>
      </c>
      <c r="Q375" t="s">
        <v>3186</v>
      </c>
      <c r="R375" t="s">
        <v>3186</v>
      </c>
      <c r="S375" t="s">
        <v>3186</v>
      </c>
      <c r="T375" t="s">
        <v>3186</v>
      </c>
      <c r="U375" t="s">
        <v>3186</v>
      </c>
      <c r="V375" t="s">
        <v>3186</v>
      </c>
      <c r="W375" t="s">
        <v>3002</v>
      </c>
      <c r="X375" t="s">
        <v>3392</v>
      </c>
      <c r="Y375" t="s">
        <v>3186</v>
      </c>
      <c r="Z375" s="1" t="s">
        <v>3186</v>
      </c>
      <c r="AA375" t="s">
        <v>3363</v>
      </c>
      <c r="AB375" t="s">
        <v>3391</v>
      </c>
      <c r="AC375">
        <v>4</v>
      </c>
      <c r="AD375" t="s">
        <v>3434</v>
      </c>
      <c r="AE375">
        <v>0</v>
      </c>
      <c r="AF375">
        <v>0.5</v>
      </c>
      <c r="AG375" t="s">
        <v>3001</v>
      </c>
      <c r="AH375" t="s">
        <v>3186</v>
      </c>
      <c r="AI375">
        <v>1</v>
      </c>
      <c r="AJ375" t="s">
        <v>3186</v>
      </c>
      <c r="AK375" t="s">
        <v>3186</v>
      </c>
      <c r="AL375">
        <v>0.7</v>
      </c>
      <c r="AM375">
        <v>0.7</v>
      </c>
      <c r="AN375">
        <v>8</v>
      </c>
      <c r="AO375" t="s">
        <v>3186</v>
      </c>
      <c r="AP375" t="s">
        <v>3186</v>
      </c>
      <c r="AQ375" t="s">
        <v>3186</v>
      </c>
      <c r="AR375" t="s">
        <v>3186</v>
      </c>
      <c r="AS375" t="s">
        <v>3186</v>
      </c>
      <c r="AT375">
        <v>1</v>
      </c>
      <c r="AU375">
        <v>1</v>
      </c>
      <c r="AV375">
        <v>12</v>
      </c>
      <c r="AW375" t="s">
        <v>3434</v>
      </c>
      <c r="AX375">
        <v>0</v>
      </c>
    </row>
    <row r="376" spans="1:50" outlineLevel="1" x14ac:dyDescent="0.2">
      <c r="A376" t="s">
        <v>4112</v>
      </c>
      <c r="B376" t="s">
        <v>5225</v>
      </c>
      <c r="C376" t="s">
        <v>3379</v>
      </c>
      <c r="D376">
        <v>13</v>
      </c>
      <c r="E376">
        <v>24</v>
      </c>
      <c r="F376">
        <v>10</v>
      </c>
      <c r="G376">
        <v>5</v>
      </c>
      <c r="H376" t="s">
        <v>3186</v>
      </c>
      <c r="I376" t="s">
        <v>3423</v>
      </c>
      <c r="J376" t="s">
        <v>3368</v>
      </c>
      <c r="K376">
        <v>0.6</v>
      </c>
      <c r="L376" t="s">
        <v>3001</v>
      </c>
      <c r="M376" t="s">
        <v>3381</v>
      </c>
      <c r="N376">
        <v>0</v>
      </c>
      <c r="O376">
        <v>11</v>
      </c>
      <c r="P376" t="s">
        <v>3186</v>
      </c>
      <c r="Q376" t="s">
        <v>3186</v>
      </c>
      <c r="R376" t="s">
        <v>3186</v>
      </c>
      <c r="S376" t="s">
        <v>3186</v>
      </c>
      <c r="T376" t="s">
        <v>3186</v>
      </c>
      <c r="U376" t="s">
        <v>3186</v>
      </c>
      <c r="V376" t="s">
        <v>3186</v>
      </c>
      <c r="W376" t="s">
        <v>3002</v>
      </c>
      <c r="X376" t="s">
        <v>3392</v>
      </c>
      <c r="Y376" t="s">
        <v>3186</v>
      </c>
      <c r="Z376" s="1" t="s">
        <v>3186</v>
      </c>
      <c r="AA376" t="s">
        <v>3363</v>
      </c>
      <c r="AB376" t="s">
        <v>3391</v>
      </c>
      <c r="AC376">
        <v>4</v>
      </c>
      <c r="AD376" t="s">
        <v>3434</v>
      </c>
      <c r="AE376">
        <v>0</v>
      </c>
      <c r="AF376">
        <v>0.5</v>
      </c>
      <c r="AG376" t="s">
        <v>3001</v>
      </c>
      <c r="AH376" t="s">
        <v>3186</v>
      </c>
      <c r="AI376">
        <v>1</v>
      </c>
      <c r="AJ376" t="s">
        <v>3186</v>
      </c>
      <c r="AK376" t="s">
        <v>3186</v>
      </c>
      <c r="AL376">
        <v>0.7</v>
      </c>
      <c r="AM376">
        <v>0.7</v>
      </c>
      <c r="AN376">
        <v>8</v>
      </c>
      <c r="AO376" t="s">
        <v>3186</v>
      </c>
      <c r="AP376" t="s">
        <v>3186</v>
      </c>
      <c r="AQ376" t="s">
        <v>3186</v>
      </c>
      <c r="AR376" t="s">
        <v>3186</v>
      </c>
      <c r="AS376" t="s">
        <v>3186</v>
      </c>
      <c r="AT376">
        <v>1</v>
      </c>
      <c r="AU376">
        <v>1</v>
      </c>
      <c r="AV376">
        <v>12</v>
      </c>
      <c r="AW376" t="s">
        <v>3434</v>
      </c>
      <c r="AX376">
        <v>0</v>
      </c>
    </row>
    <row r="377" spans="1:50" outlineLevel="1" x14ac:dyDescent="0.2">
      <c r="A377" t="s">
        <v>4113</v>
      </c>
      <c r="B377" t="s">
        <v>5226</v>
      </c>
      <c r="C377" t="s">
        <v>3379</v>
      </c>
      <c r="D377">
        <v>13</v>
      </c>
      <c r="E377">
        <v>24</v>
      </c>
      <c r="F377">
        <v>10</v>
      </c>
      <c r="G377">
        <v>5</v>
      </c>
      <c r="H377" t="s">
        <v>3186</v>
      </c>
      <c r="I377" t="s">
        <v>3423</v>
      </c>
      <c r="J377" t="s">
        <v>3368</v>
      </c>
      <c r="K377">
        <v>0.6</v>
      </c>
      <c r="L377" t="s">
        <v>3001</v>
      </c>
      <c r="M377" t="s">
        <v>3381</v>
      </c>
      <c r="N377">
        <v>0</v>
      </c>
      <c r="O377">
        <v>11</v>
      </c>
      <c r="P377" t="s">
        <v>3186</v>
      </c>
      <c r="Q377" t="s">
        <v>3186</v>
      </c>
      <c r="R377" t="s">
        <v>3186</v>
      </c>
      <c r="S377" t="s">
        <v>3186</v>
      </c>
      <c r="T377" t="s">
        <v>3186</v>
      </c>
      <c r="U377" t="s">
        <v>3186</v>
      </c>
      <c r="V377" t="s">
        <v>3186</v>
      </c>
      <c r="W377" t="s">
        <v>3002</v>
      </c>
      <c r="X377" t="s">
        <v>3392</v>
      </c>
      <c r="Y377" t="s">
        <v>3186</v>
      </c>
      <c r="Z377" s="1" t="s">
        <v>3186</v>
      </c>
      <c r="AA377" t="s">
        <v>3363</v>
      </c>
      <c r="AB377" t="s">
        <v>3391</v>
      </c>
      <c r="AC377">
        <v>4</v>
      </c>
      <c r="AD377" t="s">
        <v>3434</v>
      </c>
      <c r="AE377">
        <v>0</v>
      </c>
      <c r="AF377">
        <v>0.5</v>
      </c>
      <c r="AG377" t="s">
        <v>3001</v>
      </c>
      <c r="AH377" t="s">
        <v>3186</v>
      </c>
      <c r="AI377">
        <v>1</v>
      </c>
      <c r="AJ377" t="s">
        <v>3186</v>
      </c>
      <c r="AK377" t="s">
        <v>3186</v>
      </c>
      <c r="AL377">
        <v>0.7</v>
      </c>
      <c r="AM377">
        <v>0.7</v>
      </c>
      <c r="AN377">
        <v>8</v>
      </c>
      <c r="AO377" t="s">
        <v>3186</v>
      </c>
      <c r="AP377" t="s">
        <v>3186</v>
      </c>
      <c r="AQ377" t="s">
        <v>3186</v>
      </c>
      <c r="AR377" t="s">
        <v>3186</v>
      </c>
      <c r="AS377" t="s">
        <v>3186</v>
      </c>
      <c r="AT377">
        <v>1</v>
      </c>
      <c r="AU377">
        <v>1</v>
      </c>
      <c r="AV377">
        <v>12</v>
      </c>
      <c r="AW377" t="s">
        <v>3434</v>
      </c>
      <c r="AX377">
        <v>0</v>
      </c>
    </row>
    <row r="378" spans="1:50" outlineLevel="1" x14ac:dyDescent="0.2">
      <c r="A378" t="s">
        <v>4114</v>
      </c>
      <c r="B378" t="s">
        <v>5227</v>
      </c>
      <c r="C378" t="s">
        <v>3379</v>
      </c>
      <c r="D378">
        <v>13</v>
      </c>
      <c r="E378">
        <v>24</v>
      </c>
      <c r="F378">
        <v>10</v>
      </c>
      <c r="G378">
        <v>5</v>
      </c>
      <c r="H378" t="s">
        <v>3186</v>
      </c>
      <c r="I378" t="s">
        <v>3423</v>
      </c>
      <c r="J378" t="s">
        <v>3368</v>
      </c>
      <c r="K378">
        <v>0.6</v>
      </c>
      <c r="L378" t="s">
        <v>3001</v>
      </c>
      <c r="M378" t="s">
        <v>3381</v>
      </c>
      <c r="N378">
        <v>0</v>
      </c>
      <c r="O378">
        <v>11</v>
      </c>
      <c r="P378" t="s">
        <v>3186</v>
      </c>
      <c r="Q378" t="s">
        <v>3186</v>
      </c>
      <c r="R378" t="s">
        <v>3186</v>
      </c>
      <c r="S378" t="s">
        <v>3186</v>
      </c>
      <c r="T378" t="s">
        <v>3186</v>
      </c>
      <c r="U378" t="s">
        <v>3186</v>
      </c>
      <c r="V378" t="s">
        <v>3186</v>
      </c>
      <c r="W378" t="s">
        <v>3002</v>
      </c>
      <c r="X378" t="s">
        <v>3392</v>
      </c>
      <c r="Y378" t="s">
        <v>3186</v>
      </c>
      <c r="Z378" s="1" t="s">
        <v>3186</v>
      </c>
      <c r="AA378" t="s">
        <v>3363</v>
      </c>
      <c r="AB378" t="s">
        <v>3391</v>
      </c>
      <c r="AC378">
        <v>4</v>
      </c>
      <c r="AD378" t="s">
        <v>3434</v>
      </c>
      <c r="AE378">
        <v>0</v>
      </c>
      <c r="AF378">
        <v>0.5</v>
      </c>
      <c r="AG378" t="s">
        <v>3001</v>
      </c>
      <c r="AH378" t="s">
        <v>3186</v>
      </c>
      <c r="AI378">
        <v>1</v>
      </c>
      <c r="AJ378" t="s">
        <v>3186</v>
      </c>
      <c r="AK378" t="s">
        <v>3186</v>
      </c>
      <c r="AL378">
        <v>0.7</v>
      </c>
      <c r="AM378">
        <v>0.7</v>
      </c>
      <c r="AN378">
        <v>8</v>
      </c>
      <c r="AO378" t="s">
        <v>3186</v>
      </c>
      <c r="AP378" t="s">
        <v>3186</v>
      </c>
      <c r="AQ378" t="s">
        <v>3186</v>
      </c>
      <c r="AR378" t="s">
        <v>3186</v>
      </c>
      <c r="AS378" t="s">
        <v>3186</v>
      </c>
      <c r="AT378">
        <v>1</v>
      </c>
      <c r="AU378">
        <v>1</v>
      </c>
      <c r="AV378">
        <v>12</v>
      </c>
      <c r="AW378" t="s">
        <v>3434</v>
      </c>
      <c r="AX378">
        <v>0</v>
      </c>
    </row>
    <row r="379" spans="1:50" outlineLevel="1" x14ac:dyDescent="0.2">
      <c r="A379" t="s">
        <v>4119</v>
      </c>
      <c r="B379" t="s">
        <v>5228</v>
      </c>
      <c r="C379" t="s">
        <v>3379</v>
      </c>
      <c r="D379">
        <v>13</v>
      </c>
      <c r="E379">
        <v>24</v>
      </c>
      <c r="F379">
        <v>10</v>
      </c>
      <c r="G379">
        <v>5</v>
      </c>
      <c r="H379" t="s">
        <v>3186</v>
      </c>
      <c r="I379" t="s">
        <v>3423</v>
      </c>
      <c r="J379" t="s">
        <v>3368</v>
      </c>
      <c r="K379">
        <v>0.6</v>
      </c>
      <c r="L379" t="s">
        <v>3001</v>
      </c>
      <c r="M379" t="s">
        <v>3381</v>
      </c>
      <c r="N379">
        <v>0</v>
      </c>
      <c r="O379">
        <v>11</v>
      </c>
      <c r="P379" t="s">
        <v>3186</v>
      </c>
      <c r="Q379" t="s">
        <v>3186</v>
      </c>
      <c r="R379" t="s">
        <v>3186</v>
      </c>
      <c r="S379" t="s">
        <v>3186</v>
      </c>
      <c r="T379" t="s">
        <v>3186</v>
      </c>
      <c r="U379" t="s">
        <v>3186</v>
      </c>
      <c r="V379" t="s">
        <v>3186</v>
      </c>
      <c r="W379" t="s">
        <v>3002</v>
      </c>
      <c r="X379" t="s">
        <v>3392</v>
      </c>
      <c r="Y379" t="s">
        <v>3186</v>
      </c>
      <c r="Z379" s="1" t="s">
        <v>3186</v>
      </c>
      <c r="AA379" t="s">
        <v>3363</v>
      </c>
      <c r="AB379" t="s">
        <v>3391</v>
      </c>
      <c r="AC379">
        <v>4</v>
      </c>
      <c r="AD379" t="s">
        <v>3434</v>
      </c>
      <c r="AE379">
        <v>0</v>
      </c>
      <c r="AF379">
        <v>0.5</v>
      </c>
      <c r="AG379" t="s">
        <v>3001</v>
      </c>
      <c r="AH379" t="s">
        <v>3186</v>
      </c>
      <c r="AI379">
        <v>1</v>
      </c>
      <c r="AJ379" t="s">
        <v>3186</v>
      </c>
      <c r="AK379" t="s">
        <v>3186</v>
      </c>
      <c r="AL379">
        <v>0.7</v>
      </c>
      <c r="AM379">
        <v>0.7</v>
      </c>
      <c r="AN379">
        <v>8</v>
      </c>
      <c r="AO379" t="s">
        <v>3186</v>
      </c>
      <c r="AP379" t="s">
        <v>3186</v>
      </c>
      <c r="AQ379" t="s">
        <v>3186</v>
      </c>
      <c r="AR379" t="s">
        <v>3186</v>
      </c>
      <c r="AS379" t="s">
        <v>3186</v>
      </c>
      <c r="AT379">
        <v>1</v>
      </c>
      <c r="AU379">
        <v>1</v>
      </c>
      <c r="AV379">
        <v>12</v>
      </c>
      <c r="AW379" t="s">
        <v>3434</v>
      </c>
      <c r="AX379">
        <v>0</v>
      </c>
    </row>
    <row r="380" spans="1:50" outlineLevel="1" x14ac:dyDescent="0.2">
      <c r="A380" t="s">
        <v>4120</v>
      </c>
      <c r="B380" t="s">
        <v>5229</v>
      </c>
      <c r="C380" t="s">
        <v>3379</v>
      </c>
      <c r="D380">
        <v>13</v>
      </c>
      <c r="E380">
        <v>24</v>
      </c>
      <c r="F380">
        <v>10</v>
      </c>
      <c r="G380">
        <v>5</v>
      </c>
      <c r="H380" t="s">
        <v>3186</v>
      </c>
      <c r="I380" t="s">
        <v>3423</v>
      </c>
      <c r="J380" t="s">
        <v>3368</v>
      </c>
      <c r="K380">
        <v>0.6</v>
      </c>
      <c r="L380" t="s">
        <v>3001</v>
      </c>
      <c r="M380" t="s">
        <v>3381</v>
      </c>
      <c r="N380">
        <v>0</v>
      </c>
      <c r="O380">
        <v>11</v>
      </c>
      <c r="P380" t="s">
        <v>3186</v>
      </c>
      <c r="Q380" t="s">
        <v>3186</v>
      </c>
      <c r="R380" t="s">
        <v>3186</v>
      </c>
      <c r="S380" t="s">
        <v>3186</v>
      </c>
      <c r="T380" t="s">
        <v>3186</v>
      </c>
      <c r="U380" t="s">
        <v>3186</v>
      </c>
      <c r="V380" t="s">
        <v>3186</v>
      </c>
      <c r="W380" t="s">
        <v>3002</v>
      </c>
      <c r="X380" t="s">
        <v>3392</v>
      </c>
      <c r="Y380" t="s">
        <v>3186</v>
      </c>
      <c r="Z380" s="1" t="s">
        <v>3186</v>
      </c>
      <c r="AA380" t="s">
        <v>3363</v>
      </c>
      <c r="AB380" t="s">
        <v>3391</v>
      </c>
      <c r="AC380">
        <v>4</v>
      </c>
      <c r="AD380" t="s">
        <v>3434</v>
      </c>
      <c r="AE380">
        <v>0</v>
      </c>
      <c r="AF380">
        <v>0.5</v>
      </c>
      <c r="AG380" t="s">
        <v>3001</v>
      </c>
      <c r="AH380" t="s">
        <v>3186</v>
      </c>
      <c r="AI380">
        <v>1</v>
      </c>
      <c r="AJ380" t="s">
        <v>3186</v>
      </c>
      <c r="AK380" t="s">
        <v>3186</v>
      </c>
      <c r="AL380">
        <v>0.7</v>
      </c>
      <c r="AM380">
        <v>0.7</v>
      </c>
      <c r="AN380">
        <v>8</v>
      </c>
      <c r="AO380" t="s">
        <v>3186</v>
      </c>
      <c r="AP380" t="s">
        <v>3186</v>
      </c>
      <c r="AQ380" t="s">
        <v>3186</v>
      </c>
      <c r="AR380" t="s">
        <v>3186</v>
      </c>
      <c r="AS380" t="s">
        <v>3186</v>
      </c>
      <c r="AT380">
        <v>1</v>
      </c>
      <c r="AU380">
        <v>1</v>
      </c>
      <c r="AV380">
        <v>12</v>
      </c>
      <c r="AW380" t="s">
        <v>3434</v>
      </c>
      <c r="AX380">
        <v>0</v>
      </c>
    </row>
    <row r="381" spans="1:50" outlineLevel="1" x14ac:dyDescent="0.2">
      <c r="A381" t="s">
        <v>4121</v>
      </c>
      <c r="B381" t="s">
        <v>5230</v>
      </c>
      <c r="C381" t="s">
        <v>3379</v>
      </c>
      <c r="D381">
        <v>13</v>
      </c>
      <c r="E381">
        <v>24</v>
      </c>
      <c r="F381">
        <v>10</v>
      </c>
      <c r="G381">
        <v>5</v>
      </c>
      <c r="H381" t="s">
        <v>3186</v>
      </c>
      <c r="I381" t="s">
        <v>3423</v>
      </c>
      <c r="J381" t="s">
        <v>3368</v>
      </c>
      <c r="K381">
        <v>0.6</v>
      </c>
      <c r="L381" t="s">
        <v>3001</v>
      </c>
      <c r="M381" t="s">
        <v>3381</v>
      </c>
      <c r="N381">
        <v>0</v>
      </c>
      <c r="O381">
        <v>11</v>
      </c>
      <c r="P381" t="s">
        <v>3186</v>
      </c>
      <c r="Q381" t="s">
        <v>3186</v>
      </c>
      <c r="R381" t="s">
        <v>3186</v>
      </c>
      <c r="S381" t="s">
        <v>3186</v>
      </c>
      <c r="T381" t="s">
        <v>3186</v>
      </c>
      <c r="U381" t="s">
        <v>3186</v>
      </c>
      <c r="V381" t="s">
        <v>3186</v>
      </c>
      <c r="W381" t="s">
        <v>3002</v>
      </c>
      <c r="X381" t="s">
        <v>3392</v>
      </c>
      <c r="Y381" t="s">
        <v>3186</v>
      </c>
      <c r="Z381" s="1" t="s">
        <v>3186</v>
      </c>
      <c r="AA381" t="s">
        <v>3363</v>
      </c>
      <c r="AB381" t="s">
        <v>3391</v>
      </c>
      <c r="AC381">
        <v>4</v>
      </c>
      <c r="AD381" t="s">
        <v>3434</v>
      </c>
      <c r="AE381">
        <v>0</v>
      </c>
      <c r="AF381">
        <v>0.5</v>
      </c>
      <c r="AG381" t="s">
        <v>3001</v>
      </c>
      <c r="AH381" t="s">
        <v>3186</v>
      </c>
      <c r="AI381">
        <v>1</v>
      </c>
      <c r="AJ381" t="s">
        <v>3186</v>
      </c>
      <c r="AK381" t="s">
        <v>3186</v>
      </c>
      <c r="AL381">
        <v>0.7</v>
      </c>
      <c r="AM381">
        <v>0.7</v>
      </c>
      <c r="AN381">
        <v>8</v>
      </c>
      <c r="AO381" t="s">
        <v>3186</v>
      </c>
      <c r="AP381" t="s">
        <v>3186</v>
      </c>
      <c r="AQ381" t="s">
        <v>3186</v>
      </c>
      <c r="AR381" t="s">
        <v>3186</v>
      </c>
      <c r="AS381" t="s">
        <v>3186</v>
      </c>
      <c r="AT381">
        <v>1</v>
      </c>
      <c r="AU381">
        <v>1</v>
      </c>
      <c r="AV381">
        <v>12</v>
      </c>
      <c r="AW381" t="s">
        <v>3434</v>
      </c>
      <c r="AX381">
        <v>0</v>
      </c>
    </row>
    <row r="382" spans="1:50" x14ac:dyDescent="0.2">
      <c r="A382" t="s">
        <v>4125</v>
      </c>
      <c r="B382" t="s">
        <v>4126</v>
      </c>
      <c r="C382" t="s">
        <v>3393</v>
      </c>
      <c r="D382">
        <v>13</v>
      </c>
      <c r="E382">
        <v>24</v>
      </c>
      <c r="F382">
        <v>10</v>
      </c>
      <c r="G382">
        <v>4.0999999999999996</v>
      </c>
      <c r="H382" t="s">
        <v>3186</v>
      </c>
      <c r="I382" t="s">
        <v>3423</v>
      </c>
      <c r="J382" t="s">
        <v>3391</v>
      </c>
      <c r="K382">
        <v>0.4</v>
      </c>
      <c r="L382" t="s">
        <v>3349</v>
      </c>
      <c r="M382" t="s">
        <v>3381</v>
      </c>
      <c r="N382">
        <v>45</v>
      </c>
      <c r="O382">
        <v>11</v>
      </c>
      <c r="P382" t="s">
        <v>3928</v>
      </c>
      <c r="Q382" t="s">
        <v>3186</v>
      </c>
      <c r="R382" t="s">
        <v>3186</v>
      </c>
      <c r="S382" t="s">
        <v>3186</v>
      </c>
      <c r="T382" t="s">
        <v>3186</v>
      </c>
      <c r="U382" t="s">
        <v>3186</v>
      </c>
      <c r="V382" t="s">
        <v>3186</v>
      </c>
      <c r="W382" t="s">
        <v>3002</v>
      </c>
      <c r="X382" t="s">
        <v>3392</v>
      </c>
      <c r="Y382" t="s">
        <v>3186</v>
      </c>
      <c r="Z382" s="1" t="s">
        <v>3186</v>
      </c>
      <c r="AA382" t="s">
        <v>3363</v>
      </c>
      <c r="AB382" t="s">
        <v>3391</v>
      </c>
      <c r="AC382">
        <v>4</v>
      </c>
      <c r="AD382" t="s">
        <v>3434</v>
      </c>
      <c r="AE382">
        <v>0.5</v>
      </c>
      <c r="AF382">
        <v>0.5</v>
      </c>
      <c r="AG382" t="s">
        <v>3001</v>
      </c>
      <c r="AH382" t="s">
        <v>3186</v>
      </c>
      <c r="AI382">
        <v>1</v>
      </c>
      <c r="AJ382" t="s">
        <v>3186</v>
      </c>
      <c r="AK382" t="s">
        <v>3442</v>
      </c>
      <c r="AL382">
        <v>0.7</v>
      </c>
      <c r="AM382">
        <v>0.7</v>
      </c>
      <c r="AN382">
        <v>8</v>
      </c>
      <c r="AO382" t="s">
        <v>3186</v>
      </c>
      <c r="AP382" t="s">
        <v>3186</v>
      </c>
      <c r="AQ382" t="s">
        <v>3186</v>
      </c>
      <c r="AR382" t="s">
        <v>3186</v>
      </c>
      <c r="AS382" t="s">
        <v>3186</v>
      </c>
      <c r="AT382">
        <v>1</v>
      </c>
      <c r="AU382">
        <v>1</v>
      </c>
      <c r="AV382">
        <v>12</v>
      </c>
      <c r="AW382" t="s">
        <v>3434</v>
      </c>
      <c r="AX382">
        <v>0</v>
      </c>
    </row>
    <row r="383" spans="1:50" outlineLevel="1" x14ac:dyDescent="0.2">
      <c r="A383" t="s">
        <v>5644</v>
      </c>
      <c r="B383" t="s">
        <v>5642</v>
      </c>
      <c r="C383" t="s">
        <v>3379</v>
      </c>
      <c r="D383">
        <v>13</v>
      </c>
      <c r="E383">
        <v>24</v>
      </c>
      <c r="F383">
        <v>10</v>
      </c>
      <c r="G383">
        <v>4.0999999999999996</v>
      </c>
      <c r="H383" t="s">
        <v>3186</v>
      </c>
      <c r="I383" t="s">
        <v>3423</v>
      </c>
      <c r="J383" t="s">
        <v>3368</v>
      </c>
      <c r="K383">
        <v>0.6</v>
      </c>
      <c r="L383" t="s">
        <v>3001</v>
      </c>
      <c r="M383" t="s">
        <v>3381</v>
      </c>
      <c r="N383">
        <v>45</v>
      </c>
      <c r="O383">
        <v>11</v>
      </c>
      <c r="P383" t="s">
        <v>3415</v>
      </c>
      <c r="Q383" t="s">
        <v>3186</v>
      </c>
      <c r="R383" t="s">
        <v>3186</v>
      </c>
      <c r="S383" t="s">
        <v>3186</v>
      </c>
      <c r="T383" t="s">
        <v>3186</v>
      </c>
      <c r="U383" t="s">
        <v>3186</v>
      </c>
      <c r="V383" t="s">
        <v>3186</v>
      </c>
      <c r="W383" t="s">
        <v>3002</v>
      </c>
      <c r="X383" t="s">
        <v>3392</v>
      </c>
      <c r="Y383" t="s">
        <v>3186</v>
      </c>
      <c r="Z383" s="1" t="s">
        <v>3186</v>
      </c>
      <c r="AA383" t="s">
        <v>3363</v>
      </c>
      <c r="AB383" t="s">
        <v>3391</v>
      </c>
      <c r="AC383">
        <v>4</v>
      </c>
      <c r="AD383" t="s">
        <v>3434</v>
      </c>
      <c r="AE383">
        <v>0.5</v>
      </c>
      <c r="AF383">
        <v>0.5</v>
      </c>
      <c r="AG383" t="s">
        <v>3114</v>
      </c>
      <c r="AH383" t="s">
        <v>3186</v>
      </c>
      <c r="AI383">
        <v>1</v>
      </c>
      <c r="AJ383" t="s">
        <v>3186</v>
      </c>
      <c r="AK383" t="s">
        <v>3186</v>
      </c>
      <c r="AL383">
        <v>0.7</v>
      </c>
      <c r="AM383">
        <v>0.7</v>
      </c>
      <c r="AN383">
        <v>8</v>
      </c>
      <c r="AO383" t="s">
        <v>3186</v>
      </c>
      <c r="AP383" t="s">
        <v>3186</v>
      </c>
      <c r="AQ383" t="s">
        <v>3186</v>
      </c>
      <c r="AR383" t="s">
        <v>3186</v>
      </c>
      <c r="AS383" t="s">
        <v>3186</v>
      </c>
      <c r="AT383">
        <v>1</v>
      </c>
      <c r="AU383">
        <v>1</v>
      </c>
      <c r="AV383">
        <v>12</v>
      </c>
      <c r="AW383" t="s">
        <v>3434</v>
      </c>
      <c r="AX383">
        <v>0</v>
      </c>
    </row>
    <row r="384" spans="1:50" outlineLevel="1" x14ac:dyDescent="0.2">
      <c r="A384" t="s">
        <v>4127</v>
      </c>
      <c r="B384" t="s">
        <v>4128</v>
      </c>
      <c r="C384" t="s">
        <v>3393</v>
      </c>
      <c r="D384">
        <v>13</v>
      </c>
      <c r="E384">
        <v>24</v>
      </c>
      <c r="F384">
        <v>10</v>
      </c>
      <c r="G384">
        <v>5.2</v>
      </c>
      <c r="H384" t="s">
        <v>3186</v>
      </c>
      <c r="I384" t="s">
        <v>3423</v>
      </c>
      <c r="J384" t="s">
        <v>3391</v>
      </c>
      <c r="K384">
        <v>0.6</v>
      </c>
      <c r="L384" t="s">
        <v>3349</v>
      </c>
      <c r="M384" t="s">
        <v>3381</v>
      </c>
      <c r="N384">
        <v>45</v>
      </c>
      <c r="O384">
        <v>11</v>
      </c>
      <c r="P384" t="s">
        <v>4632</v>
      </c>
      <c r="Q384" t="s">
        <v>3186</v>
      </c>
      <c r="R384" t="s">
        <v>3186</v>
      </c>
      <c r="S384" t="s">
        <v>3186</v>
      </c>
      <c r="T384" t="s">
        <v>3186</v>
      </c>
      <c r="U384" t="s">
        <v>3186</v>
      </c>
      <c r="V384" t="s">
        <v>3186</v>
      </c>
      <c r="W384" t="s">
        <v>3002</v>
      </c>
      <c r="X384" t="s">
        <v>3392</v>
      </c>
      <c r="Y384" t="s">
        <v>3186</v>
      </c>
      <c r="Z384" s="1" t="s">
        <v>3186</v>
      </c>
      <c r="AA384" t="s">
        <v>3363</v>
      </c>
      <c r="AB384" t="s">
        <v>3391</v>
      </c>
      <c r="AC384">
        <v>4</v>
      </c>
      <c r="AD384" t="s">
        <v>3434</v>
      </c>
      <c r="AE384">
        <v>0.5</v>
      </c>
      <c r="AF384">
        <v>0.5</v>
      </c>
      <c r="AG384" t="s">
        <v>3001</v>
      </c>
      <c r="AH384" t="s">
        <v>3186</v>
      </c>
      <c r="AI384">
        <v>1</v>
      </c>
      <c r="AJ384" t="s">
        <v>3186</v>
      </c>
      <c r="AK384" t="s">
        <v>3442</v>
      </c>
      <c r="AL384">
        <v>0.7</v>
      </c>
      <c r="AM384">
        <v>0.7</v>
      </c>
      <c r="AN384">
        <v>8</v>
      </c>
      <c r="AO384" t="s">
        <v>3186</v>
      </c>
      <c r="AP384" t="s">
        <v>3186</v>
      </c>
      <c r="AQ384" t="s">
        <v>3186</v>
      </c>
      <c r="AR384" t="s">
        <v>3186</v>
      </c>
      <c r="AS384" t="s">
        <v>3186</v>
      </c>
      <c r="AT384">
        <v>1</v>
      </c>
      <c r="AU384">
        <v>1</v>
      </c>
      <c r="AV384">
        <v>12</v>
      </c>
      <c r="AW384" t="s">
        <v>3434</v>
      </c>
      <c r="AX384">
        <v>0</v>
      </c>
    </row>
    <row r="385" spans="1:50" outlineLevel="1" x14ac:dyDescent="0.2">
      <c r="A385" t="s">
        <v>4535</v>
      </c>
      <c r="B385" t="s">
        <v>4129</v>
      </c>
      <c r="C385" t="s">
        <v>3425</v>
      </c>
      <c r="D385">
        <v>13</v>
      </c>
      <c r="E385">
        <v>24</v>
      </c>
      <c r="F385">
        <v>10</v>
      </c>
      <c r="G385">
        <v>5.2</v>
      </c>
      <c r="H385" t="s">
        <v>3186</v>
      </c>
      <c r="I385" t="s">
        <v>3423</v>
      </c>
      <c r="J385" t="s">
        <v>3368</v>
      </c>
      <c r="K385">
        <v>0.6</v>
      </c>
      <c r="L385" t="s">
        <v>3349</v>
      </c>
      <c r="M385" t="s">
        <v>3381</v>
      </c>
      <c r="N385">
        <v>45</v>
      </c>
      <c r="O385">
        <v>11</v>
      </c>
      <c r="P385" t="s">
        <v>4632</v>
      </c>
      <c r="Q385" t="s">
        <v>3186</v>
      </c>
      <c r="R385" t="s">
        <v>3186</v>
      </c>
      <c r="S385" t="s">
        <v>3186</v>
      </c>
      <c r="T385" t="s">
        <v>3186</v>
      </c>
      <c r="U385" t="s">
        <v>3186</v>
      </c>
      <c r="V385" t="s">
        <v>3186</v>
      </c>
      <c r="W385" t="s">
        <v>3002</v>
      </c>
      <c r="X385" t="s">
        <v>3408</v>
      </c>
      <c r="Y385" t="s">
        <v>3186</v>
      </c>
      <c r="Z385" s="1" t="s">
        <v>3186</v>
      </c>
      <c r="AA385" t="s">
        <v>3363</v>
      </c>
      <c r="AB385" t="s">
        <v>3391</v>
      </c>
      <c r="AC385">
        <v>3</v>
      </c>
      <c r="AD385" t="s">
        <v>3400</v>
      </c>
      <c r="AE385">
        <v>0.5</v>
      </c>
      <c r="AF385">
        <v>0.95</v>
      </c>
      <c r="AG385" t="s">
        <v>3117</v>
      </c>
      <c r="AH385" t="s">
        <v>3186</v>
      </c>
      <c r="AI385">
        <v>1</v>
      </c>
      <c r="AJ385" t="s">
        <v>3186</v>
      </c>
      <c r="AK385" t="s">
        <v>3186</v>
      </c>
      <c r="AL385">
        <v>0.7</v>
      </c>
      <c r="AM385">
        <v>0.7</v>
      </c>
      <c r="AN385">
        <v>8</v>
      </c>
      <c r="AO385" t="s">
        <v>3186</v>
      </c>
      <c r="AP385" t="s">
        <v>3186</v>
      </c>
      <c r="AQ385" t="s">
        <v>3186</v>
      </c>
      <c r="AR385" t="s">
        <v>3186</v>
      </c>
      <c r="AS385" t="s">
        <v>3186</v>
      </c>
      <c r="AT385">
        <v>1</v>
      </c>
      <c r="AU385">
        <v>1</v>
      </c>
      <c r="AV385">
        <v>12</v>
      </c>
      <c r="AW385" t="s">
        <v>3434</v>
      </c>
      <c r="AX385">
        <v>0</v>
      </c>
    </row>
    <row r="386" spans="1:50" outlineLevel="1" x14ac:dyDescent="0.2">
      <c r="A386" t="s">
        <v>3446</v>
      </c>
      <c r="B386" t="s">
        <v>5643</v>
      </c>
      <c r="C386" t="s">
        <v>3393</v>
      </c>
      <c r="D386">
        <v>13</v>
      </c>
      <c r="E386">
        <v>24</v>
      </c>
      <c r="F386">
        <v>10</v>
      </c>
      <c r="G386">
        <v>5.5</v>
      </c>
      <c r="H386" t="s">
        <v>3186</v>
      </c>
      <c r="I386" t="s">
        <v>3423</v>
      </c>
      <c r="J386" t="s">
        <v>3391</v>
      </c>
      <c r="K386">
        <v>0.6</v>
      </c>
      <c r="L386" t="s">
        <v>3349</v>
      </c>
      <c r="M386" t="s">
        <v>3381</v>
      </c>
      <c r="N386">
        <v>45</v>
      </c>
      <c r="O386">
        <v>11</v>
      </c>
      <c r="P386" t="s">
        <v>7078</v>
      </c>
      <c r="Q386" t="s">
        <v>3186</v>
      </c>
      <c r="R386" t="s">
        <v>7079</v>
      </c>
      <c r="S386" t="s">
        <v>3186</v>
      </c>
      <c r="T386" t="s">
        <v>3002</v>
      </c>
      <c r="U386" t="s">
        <v>3001</v>
      </c>
      <c r="V386" t="s">
        <v>4333</v>
      </c>
      <c r="W386" t="s">
        <v>3002</v>
      </c>
      <c r="X386" t="s">
        <v>3392</v>
      </c>
      <c r="Y386" t="s">
        <v>3186</v>
      </c>
      <c r="Z386" s="1" t="s">
        <v>3186</v>
      </c>
      <c r="AA386" t="s">
        <v>3363</v>
      </c>
      <c r="AB386" t="s">
        <v>3391</v>
      </c>
      <c r="AC386">
        <v>3.5</v>
      </c>
      <c r="AD386" t="s">
        <v>3434</v>
      </c>
      <c r="AE386">
        <v>0.5</v>
      </c>
      <c r="AF386">
        <v>0.5</v>
      </c>
      <c r="AG386" t="s">
        <v>3001</v>
      </c>
      <c r="AH386" t="s">
        <v>3186</v>
      </c>
      <c r="AI386">
        <v>1</v>
      </c>
      <c r="AJ386" t="s">
        <v>3186</v>
      </c>
      <c r="AK386" t="s">
        <v>3442</v>
      </c>
      <c r="AL386">
        <v>0.7</v>
      </c>
      <c r="AM386">
        <v>0.7</v>
      </c>
      <c r="AN386">
        <v>8</v>
      </c>
      <c r="AO386" t="s">
        <v>3186</v>
      </c>
      <c r="AP386" t="s">
        <v>3186</v>
      </c>
      <c r="AQ386" t="s">
        <v>3186</v>
      </c>
      <c r="AR386" t="s">
        <v>3186</v>
      </c>
      <c r="AS386" t="s">
        <v>3186</v>
      </c>
      <c r="AT386">
        <v>1</v>
      </c>
      <c r="AU386">
        <v>1</v>
      </c>
      <c r="AV386">
        <v>12</v>
      </c>
      <c r="AW386" t="s">
        <v>3434</v>
      </c>
      <c r="AX386">
        <v>0</v>
      </c>
    </row>
    <row r="387" spans="1:50" outlineLevel="1" x14ac:dyDescent="0.2">
      <c r="A387" t="s">
        <v>4516</v>
      </c>
      <c r="B387" t="s">
        <v>5649</v>
      </c>
      <c r="C387" t="s">
        <v>3425</v>
      </c>
      <c r="D387">
        <v>13</v>
      </c>
      <c r="E387">
        <v>24</v>
      </c>
      <c r="F387">
        <v>10</v>
      </c>
      <c r="G387">
        <v>5.5</v>
      </c>
      <c r="H387" t="s">
        <v>3186</v>
      </c>
      <c r="I387" t="s">
        <v>3423</v>
      </c>
      <c r="J387" t="s">
        <v>3368</v>
      </c>
      <c r="K387">
        <v>0.6</v>
      </c>
      <c r="L387" t="s">
        <v>3349</v>
      </c>
      <c r="M387" t="s">
        <v>3381</v>
      </c>
      <c r="N387">
        <v>45</v>
      </c>
      <c r="O387">
        <v>11</v>
      </c>
      <c r="P387" t="s">
        <v>7078</v>
      </c>
      <c r="Q387" t="s">
        <v>3186</v>
      </c>
      <c r="R387" t="s">
        <v>7079</v>
      </c>
      <c r="S387" t="s">
        <v>7080</v>
      </c>
      <c r="T387" t="s">
        <v>3002</v>
      </c>
      <c r="U387" t="s">
        <v>3001</v>
      </c>
      <c r="V387" t="s">
        <v>3429</v>
      </c>
      <c r="W387" t="s">
        <v>3002</v>
      </c>
      <c r="X387" t="s">
        <v>3408</v>
      </c>
      <c r="Y387" t="s">
        <v>3186</v>
      </c>
      <c r="Z387" s="1" t="s">
        <v>3186</v>
      </c>
      <c r="AA387" t="s">
        <v>3363</v>
      </c>
      <c r="AB387" t="s">
        <v>3391</v>
      </c>
      <c r="AC387">
        <v>3</v>
      </c>
      <c r="AD387" t="s">
        <v>3400</v>
      </c>
      <c r="AE387">
        <v>0.5</v>
      </c>
      <c r="AF387">
        <v>0.95</v>
      </c>
      <c r="AG387" t="s">
        <v>3114</v>
      </c>
      <c r="AH387" t="s">
        <v>3186</v>
      </c>
      <c r="AI387">
        <v>1</v>
      </c>
      <c r="AJ387" t="s">
        <v>3186</v>
      </c>
      <c r="AK387" t="s">
        <v>3186</v>
      </c>
      <c r="AL387">
        <v>0.7</v>
      </c>
      <c r="AM387">
        <v>0.7</v>
      </c>
      <c r="AN387">
        <v>8</v>
      </c>
      <c r="AO387" t="s">
        <v>3186</v>
      </c>
      <c r="AP387" t="s">
        <v>3186</v>
      </c>
      <c r="AQ387" t="s">
        <v>3186</v>
      </c>
      <c r="AR387" t="s">
        <v>3186</v>
      </c>
      <c r="AS387" t="s">
        <v>3186</v>
      </c>
      <c r="AT387">
        <v>1</v>
      </c>
      <c r="AU387">
        <v>1</v>
      </c>
      <c r="AV387">
        <v>12</v>
      </c>
      <c r="AW387" t="s">
        <v>3434</v>
      </c>
      <c r="AX387">
        <v>0</v>
      </c>
    </row>
    <row r="388" spans="1:50" outlineLevel="1" x14ac:dyDescent="0.2">
      <c r="A388" t="s">
        <v>4136</v>
      </c>
      <c r="B388" t="s">
        <v>4130</v>
      </c>
      <c r="C388" t="s">
        <v>3393</v>
      </c>
      <c r="D388">
        <v>13</v>
      </c>
      <c r="E388">
        <v>24</v>
      </c>
      <c r="F388">
        <v>10</v>
      </c>
      <c r="G388">
        <v>3.8</v>
      </c>
      <c r="H388" t="s">
        <v>3186</v>
      </c>
      <c r="I388" t="s">
        <v>3423</v>
      </c>
      <c r="J388" t="s">
        <v>3391</v>
      </c>
      <c r="K388">
        <v>0.4</v>
      </c>
      <c r="L388" t="s">
        <v>3349</v>
      </c>
      <c r="M388" t="s">
        <v>3381</v>
      </c>
      <c r="N388">
        <v>45</v>
      </c>
      <c r="O388">
        <v>11</v>
      </c>
      <c r="P388" t="s">
        <v>3928</v>
      </c>
      <c r="Q388" t="s">
        <v>3186</v>
      </c>
      <c r="R388" t="s">
        <v>3186</v>
      </c>
      <c r="S388" t="s">
        <v>3186</v>
      </c>
      <c r="T388" t="s">
        <v>3186</v>
      </c>
      <c r="U388" t="s">
        <v>3186</v>
      </c>
      <c r="V388" t="s">
        <v>3186</v>
      </c>
      <c r="W388" t="s">
        <v>3002</v>
      </c>
      <c r="X388" t="s">
        <v>3392</v>
      </c>
      <c r="Y388" t="s">
        <v>3186</v>
      </c>
      <c r="Z388" s="1" t="s">
        <v>3186</v>
      </c>
      <c r="AA388" t="s">
        <v>3363</v>
      </c>
      <c r="AB388" t="s">
        <v>3391</v>
      </c>
      <c r="AC388">
        <v>4</v>
      </c>
      <c r="AD388" t="s">
        <v>3434</v>
      </c>
      <c r="AE388">
        <v>0.5</v>
      </c>
      <c r="AF388">
        <v>0.5</v>
      </c>
      <c r="AG388" t="s">
        <v>3001</v>
      </c>
      <c r="AH388" t="s">
        <v>3186</v>
      </c>
      <c r="AI388">
        <v>1</v>
      </c>
      <c r="AJ388" t="s">
        <v>3186</v>
      </c>
      <c r="AK388" t="s">
        <v>3442</v>
      </c>
      <c r="AL388">
        <v>0.7</v>
      </c>
      <c r="AM388">
        <v>0.7</v>
      </c>
      <c r="AN388">
        <v>8</v>
      </c>
      <c r="AO388" t="s">
        <v>3186</v>
      </c>
      <c r="AP388" t="s">
        <v>2984</v>
      </c>
      <c r="AQ388" t="s">
        <v>3441</v>
      </c>
      <c r="AR388" t="s">
        <v>4597</v>
      </c>
      <c r="AS388" t="s">
        <v>4132</v>
      </c>
      <c r="AT388">
        <v>1</v>
      </c>
      <c r="AU388">
        <v>1</v>
      </c>
      <c r="AV388">
        <v>12</v>
      </c>
      <c r="AW388" t="s">
        <v>3434</v>
      </c>
      <c r="AX388">
        <v>0</v>
      </c>
    </row>
    <row r="389" spans="1:50" outlineLevel="1" x14ac:dyDescent="0.2">
      <c r="A389" t="s">
        <v>4536</v>
      </c>
      <c r="B389" t="s">
        <v>4131</v>
      </c>
      <c r="C389" t="s">
        <v>3425</v>
      </c>
      <c r="D389">
        <v>13</v>
      </c>
      <c r="E389">
        <v>24</v>
      </c>
      <c r="F389">
        <v>10</v>
      </c>
      <c r="G389">
        <v>3.8</v>
      </c>
      <c r="H389" t="s">
        <v>3186</v>
      </c>
      <c r="I389" t="s">
        <v>3423</v>
      </c>
      <c r="J389" t="s">
        <v>3368</v>
      </c>
      <c r="K389">
        <v>0.4</v>
      </c>
      <c r="L389" t="s">
        <v>3349</v>
      </c>
      <c r="M389" t="s">
        <v>3381</v>
      </c>
      <c r="N389">
        <v>45</v>
      </c>
      <c r="O389">
        <v>11</v>
      </c>
      <c r="P389" t="s">
        <v>3928</v>
      </c>
      <c r="Q389" t="s">
        <v>3186</v>
      </c>
      <c r="R389" t="s">
        <v>3186</v>
      </c>
      <c r="S389" t="s">
        <v>3186</v>
      </c>
      <c r="T389" t="s">
        <v>3186</v>
      </c>
      <c r="U389" t="s">
        <v>3186</v>
      </c>
      <c r="V389" t="s">
        <v>3186</v>
      </c>
      <c r="W389" t="s">
        <v>3002</v>
      </c>
      <c r="X389" t="s">
        <v>3408</v>
      </c>
      <c r="Y389" t="s">
        <v>3186</v>
      </c>
      <c r="Z389" s="1" t="s">
        <v>3186</v>
      </c>
      <c r="AA389" t="s">
        <v>3363</v>
      </c>
      <c r="AB389" t="s">
        <v>3391</v>
      </c>
      <c r="AC389">
        <v>3</v>
      </c>
      <c r="AD389" t="s">
        <v>3400</v>
      </c>
      <c r="AE389">
        <v>0.5</v>
      </c>
      <c r="AF389">
        <v>0.95</v>
      </c>
      <c r="AG389" t="s">
        <v>3349</v>
      </c>
      <c r="AH389" t="s">
        <v>3186</v>
      </c>
      <c r="AI389">
        <v>1</v>
      </c>
      <c r="AJ389" t="s">
        <v>3186</v>
      </c>
      <c r="AK389" t="s">
        <v>3186</v>
      </c>
      <c r="AL389">
        <v>0.7</v>
      </c>
      <c r="AM389">
        <v>0.7</v>
      </c>
      <c r="AN389">
        <v>8</v>
      </c>
      <c r="AO389" t="s">
        <v>3186</v>
      </c>
      <c r="AP389" t="s">
        <v>2984</v>
      </c>
      <c r="AQ389" t="s">
        <v>3441</v>
      </c>
      <c r="AR389" t="s">
        <v>4597</v>
      </c>
      <c r="AS389" t="s">
        <v>4132</v>
      </c>
      <c r="AT389">
        <v>1</v>
      </c>
      <c r="AU389">
        <v>1</v>
      </c>
      <c r="AV389">
        <v>12</v>
      </c>
      <c r="AW389" t="s">
        <v>3434</v>
      </c>
      <c r="AX389">
        <v>0</v>
      </c>
    </row>
    <row r="390" spans="1:50" outlineLevel="1" x14ac:dyDescent="0.2">
      <c r="A390" t="s">
        <v>4133</v>
      </c>
      <c r="B390" t="s">
        <v>4134</v>
      </c>
      <c r="C390" t="s">
        <v>3393</v>
      </c>
      <c r="D390">
        <v>13</v>
      </c>
      <c r="E390">
        <v>24</v>
      </c>
      <c r="F390">
        <v>10</v>
      </c>
      <c r="G390">
        <v>5.5</v>
      </c>
      <c r="H390" t="s">
        <v>3186</v>
      </c>
      <c r="I390" t="s">
        <v>3423</v>
      </c>
      <c r="J390" t="s">
        <v>3391</v>
      </c>
      <c r="K390">
        <v>0.4</v>
      </c>
      <c r="L390" t="s">
        <v>3349</v>
      </c>
      <c r="M390" t="s">
        <v>3381</v>
      </c>
      <c r="N390">
        <v>45</v>
      </c>
      <c r="O390">
        <v>11</v>
      </c>
      <c r="P390" t="s">
        <v>3928</v>
      </c>
      <c r="Q390" t="s">
        <v>3186</v>
      </c>
      <c r="R390" t="s">
        <v>3186</v>
      </c>
      <c r="S390" t="s">
        <v>3186</v>
      </c>
      <c r="T390" t="s">
        <v>3186</v>
      </c>
      <c r="U390" t="s">
        <v>3186</v>
      </c>
      <c r="V390" t="s">
        <v>3186</v>
      </c>
      <c r="W390" t="s">
        <v>3002</v>
      </c>
      <c r="X390" t="s">
        <v>3392</v>
      </c>
      <c r="Y390" t="s">
        <v>3186</v>
      </c>
      <c r="Z390" s="1" t="s">
        <v>3186</v>
      </c>
      <c r="AA390" t="s">
        <v>3363</v>
      </c>
      <c r="AB390" t="s">
        <v>3391</v>
      </c>
      <c r="AC390">
        <v>4</v>
      </c>
      <c r="AD390" t="s">
        <v>3434</v>
      </c>
      <c r="AE390">
        <v>0.5</v>
      </c>
      <c r="AF390">
        <v>0.5</v>
      </c>
      <c r="AG390" t="s">
        <v>3001</v>
      </c>
      <c r="AH390" t="s">
        <v>3186</v>
      </c>
      <c r="AI390">
        <v>1</v>
      </c>
      <c r="AJ390" t="s">
        <v>3186</v>
      </c>
      <c r="AK390" t="s">
        <v>3442</v>
      </c>
      <c r="AL390">
        <v>0.7</v>
      </c>
      <c r="AM390">
        <v>0.7</v>
      </c>
      <c r="AN390">
        <v>8</v>
      </c>
      <c r="AO390" t="s">
        <v>3186</v>
      </c>
      <c r="AP390" t="s">
        <v>2984</v>
      </c>
      <c r="AQ390" t="s">
        <v>3441</v>
      </c>
      <c r="AR390" t="s">
        <v>4597</v>
      </c>
      <c r="AS390" t="s">
        <v>4137</v>
      </c>
      <c r="AT390">
        <v>1</v>
      </c>
      <c r="AU390">
        <v>1</v>
      </c>
      <c r="AV390">
        <v>12</v>
      </c>
      <c r="AW390" t="s">
        <v>3434</v>
      </c>
      <c r="AX390">
        <v>0</v>
      </c>
    </row>
    <row r="391" spans="1:50" outlineLevel="1" x14ac:dyDescent="0.2">
      <c r="A391" t="s">
        <v>4537</v>
      </c>
      <c r="B391" t="s">
        <v>4135</v>
      </c>
      <c r="C391" t="s">
        <v>3425</v>
      </c>
      <c r="D391">
        <v>13</v>
      </c>
      <c r="E391">
        <v>24</v>
      </c>
      <c r="F391">
        <v>10</v>
      </c>
      <c r="G391">
        <v>5.5</v>
      </c>
      <c r="H391" t="s">
        <v>3186</v>
      </c>
      <c r="I391" t="s">
        <v>3423</v>
      </c>
      <c r="J391" t="s">
        <v>3368</v>
      </c>
      <c r="K391">
        <v>0.4</v>
      </c>
      <c r="L391" t="s">
        <v>3349</v>
      </c>
      <c r="M391" t="s">
        <v>3381</v>
      </c>
      <c r="N391">
        <v>45</v>
      </c>
      <c r="O391">
        <v>11</v>
      </c>
      <c r="P391" t="s">
        <v>3928</v>
      </c>
      <c r="Q391" t="s">
        <v>3186</v>
      </c>
      <c r="R391" t="s">
        <v>3186</v>
      </c>
      <c r="S391" t="s">
        <v>3186</v>
      </c>
      <c r="T391" t="s">
        <v>3186</v>
      </c>
      <c r="U391" t="s">
        <v>3186</v>
      </c>
      <c r="V391" t="s">
        <v>3186</v>
      </c>
      <c r="W391" t="s">
        <v>3002</v>
      </c>
      <c r="X391" t="s">
        <v>3408</v>
      </c>
      <c r="Y391" t="s">
        <v>3186</v>
      </c>
      <c r="Z391" s="1" t="s">
        <v>3186</v>
      </c>
      <c r="AA391" t="s">
        <v>3363</v>
      </c>
      <c r="AB391" t="s">
        <v>3391</v>
      </c>
      <c r="AC391">
        <v>3</v>
      </c>
      <c r="AD391" t="s">
        <v>3400</v>
      </c>
      <c r="AE391">
        <v>0.5</v>
      </c>
      <c r="AF391">
        <v>0.95</v>
      </c>
      <c r="AG391" t="s">
        <v>3349</v>
      </c>
      <c r="AH391" t="s">
        <v>3186</v>
      </c>
      <c r="AI391">
        <v>1</v>
      </c>
      <c r="AJ391" t="s">
        <v>3186</v>
      </c>
      <c r="AK391" t="s">
        <v>3186</v>
      </c>
      <c r="AL391">
        <v>0.7</v>
      </c>
      <c r="AM391">
        <v>0.7</v>
      </c>
      <c r="AN391">
        <v>8</v>
      </c>
      <c r="AO391" t="s">
        <v>3186</v>
      </c>
      <c r="AP391" t="s">
        <v>2984</v>
      </c>
      <c r="AQ391" t="s">
        <v>3441</v>
      </c>
      <c r="AR391" t="s">
        <v>4597</v>
      </c>
      <c r="AS391" t="s">
        <v>4137</v>
      </c>
      <c r="AT391">
        <v>1</v>
      </c>
      <c r="AU391">
        <v>1</v>
      </c>
      <c r="AV391">
        <v>12</v>
      </c>
      <c r="AW391" t="s">
        <v>3434</v>
      </c>
      <c r="AX391">
        <v>0</v>
      </c>
    </row>
    <row r="392" spans="1:50" outlineLevel="1" x14ac:dyDescent="0.2">
      <c r="A392" t="s">
        <v>4138</v>
      </c>
      <c r="B392" t="s">
        <v>4139</v>
      </c>
      <c r="C392" t="s">
        <v>3393</v>
      </c>
      <c r="D392">
        <v>13</v>
      </c>
      <c r="E392">
        <v>24</v>
      </c>
      <c r="F392">
        <v>10</v>
      </c>
      <c r="G392">
        <v>5.5</v>
      </c>
      <c r="H392" t="s">
        <v>3186</v>
      </c>
      <c r="I392" t="s">
        <v>3423</v>
      </c>
      <c r="J392" t="s">
        <v>3391</v>
      </c>
      <c r="K392">
        <v>0.6</v>
      </c>
      <c r="L392" t="s">
        <v>3349</v>
      </c>
      <c r="M392" t="s">
        <v>3381</v>
      </c>
      <c r="N392">
        <v>45</v>
      </c>
      <c r="O392">
        <v>11</v>
      </c>
      <c r="P392" s="23" t="s">
        <v>4632</v>
      </c>
      <c r="Q392" t="s">
        <v>3186</v>
      </c>
      <c r="R392" t="s">
        <v>3186</v>
      </c>
      <c r="S392" t="s">
        <v>3186</v>
      </c>
      <c r="T392" t="s">
        <v>3186</v>
      </c>
      <c r="U392" t="s">
        <v>3186</v>
      </c>
      <c r="V392" t="s">
        <v>3186</v>
      </c>
      <c r="W392" t="s">
        <v>3002</v>
      </c>
      <c r="X392" t="s">
        <v>3392</v>
      </c>
      <c r="Y392" t="s">
        <v>3186</v>
      </c>
      <c r="Z392" s="1" t="s">
        <v>3186</v>
      </c>
      <c r="AA392" t="s">
        <v>3363</v>
      </c>
      <c r="AB392" t="s">
        <v>3391</v>
      </c>
      <c r="AC392">
        <v>4</v>
      </c>
      <c r="AD392" t="s">
        <v>3434</v>
      </c>
      <c r="AE392">
        <v>0.5</v>
      </c>
      <c r="AF392">
        <v>0.5</v>
      </c>
      <c r="AG392" t="s">
        <v>3001</v>
      </c>
      <c r="AH392" t="s">
        <v>3186</v>
      </c>
      <c r="AI392">
        <v>1</v>
      </c>
      <c r="AJ392" t="s">
        <v>3186</v>
      </c>
      <c r="AK392" t="s">
        <v>3442</v>
      </c>
      <c r="AL392">
        <v>0.7</v>
      </c>
      <c r="AM392">
        <v>0.7</v>
      </c>
      <c r="AN392">
        <v>8</v>
      </c>
      <c r="AO392" t="s">
        <v>3186</v>
      </c>
      <c r="AP392" t="s">
        <v>3186</v>
      </c>
      <c r="AQ392" t="s">
        <v>3186</v>
      </c>
      <c r="AR392" t="s">
        <v>3186</v>
      </c>
      <c r="AS392" t="s">
        <v>3186</v>
      </c>
      <c r="AT392">
        <v>1</v>
      </c>
      <c r="AU392">
        <v>1</v>
      </c>
      <c r="AV392">
        <v>12</v>
      </c>
      <c r="AW392" t="s">
        <v>3434</v>
      </c>
      <c r="AX392">
        <v>0</v>
      </c>
    </row>
    <row r="393" spans="1:50" outlineLevel="1" x14ac:dyDescent="0.2">
      <c r="A393" t="s">
        <v>4538</v>
      </c>
      <c r="B393" t="s">
        <v>4140</v>
      </c>
      <c r="C393" t="s">
        <v>3425</v>
      </c>
      <c r="D393">
        <v>13</v>
      </c>
      <c r="E393">
        <v>24</v>
      </c>
      <c r="F393">
        <v>10</v>
      </c>
      <c r="G393">
        <v>5.5</v>
      </c>
      <c r="H393" t="s">
        <v>3186</v>
      </c>
      <c r="I393" t="s">
        <v>3423</v>
      </c>
      <c r="J393" t="s">
        <v>3368</v>
      </c>
      <c r="K393">
        <v>0.4</v>
      </c>
      <c r="L393" t="s">
        <v>3349</v>
      </c>
      <c r="M393" t="s">
        <v>3381</v>
      </c>
      <c r="N393">
        <v>45</v>
      </c>
      <c r="O393">
        <v>11</v>
      </c>
      <c r="P393" s="23" t="s">
        <v>4632</v>
      </c>
      <c r="Q393" t="s">
        <v>3186</v>
      </c>
      <c r="R393" t="s">
        <v>3186</v>
      </c>
      <c r="S393" t="s">
        <v>3186</v>
      </c>
      <c r="T393" t="s">
        <v>3186</v>
      </c>
      <c r="U393" t="s">
        <v>3186</v>
      </c>
      <c r="V393" t="s">
        <v>3186</v>
      </c>
      <c r="W393" t="s">
        <v>3002</v>
      </c>
      <c r="X393" t="s">
        <v>3408</v>
      </c>
      <c r="Y393" t="s">
        <v>3186</v>
      </c>
      <c r="Z393" s="1" t="s">
        <v>3186</v>
      </c>
      <c r="AA393" t="s">
        <v>3363</v>
      </c>
      <c r="AB393" t="s">
        <v>3391</v>
      </c>
      <c r="AC393">
        <v>3</v>
      </c>
      <c r="AD393" t="s">
        <v>3400</v>
      </c>
      <c r="AE393">
        <v>0.5</v>
      </c>
      <c r="AF393">
        <v>0.95</v>
      </c>
      <c r="AG393" t="s">
        <v>3117</v>
      </c>
      <c r="AH393" t="s">
        <v>3186</v>
      </c>
      <c r="AI393">
        <v>1</v>
      </c>
      <c r="AJ393" t="s">
        <v>3186</v>
      </c>
      <c r="AK393" t="s">
        <v>3186</v>
      </c>
      <c r="AL393">
        <v>0.7</v>
      </c>
      <c r="AM393">
        <v>0.7</v>
      </c>
      <c r="AN393">
        <v>8</v>
      </c>
      <c r="AO393" t="s">
        <v>3186</v>
      </c>
      <c r="AP393" t="s">
        <v>3186</v>
      </c>
      <c r="AQ393" t="s">
        <v>3186</v>
      </c>
      <c r="AR393" t="s">
        <v>3186</v>
      </c>
      <c r="AS393" t="s">
        <v>3186</v>
      </c>
      <c r="AT393">
        <v>1</v>
      </c>
      <c r="AU393">
        <v>1</v>
      </c>
      <c r="AV393">
        <v>12</v>
      </c>
      <c r="AW393" t="s">
        <v>3434</v>
      </c>
      <c r="AX393">
        <v>0</v>
      </c>
    </row>
    <row r="394" spans="1:50" outlineLevel="1" x14ac:dyDescent="0.2">
      <c r="A394" t="s">
        <v>5749</v>
      </c>
      <c r="B394" t="s">
        <v>4141</v>
      </c>
      <c r="C394" t="s">
        <v>3393</v>
      </c>
      <c r="D394">
        <v>13</v>
      </c>
      <c r="E394">
        <v>24</v>
      </c>
      <c r="F394">
        <v>10</v>
      </c>
      <c r="G394">
        <v>5.5</v>
      </c>
      <c r="H394" t="s">
        <v>3186</v>
      </c>
      <c r="I394" t="s">
        <v>3423</v>
      </c>
      <c r="J394" t="s">
        <v>3391</v>
      </c>
      <c r="K394">
        <v>0.6</v>
      </c>
      <c r="L394" t="s">
        <v>3349</v>
      </c>
      <c r="M394" t="s">
        <v>3381</v>
      </c>
      <c r="N394">
        <v>45</v>
      </c>
      <c r="O394">
        <v>11</v>
      </c>
      <c r="P394" t="s">
        <v>7078</v>
      </c>
      <c r="Q394" t="s">
        <v>3186</v>
      </c>
      <c r="R394" t="s">
        <v>7079</v>
      </c>
      <c r="S394" t="s">
        <v>3186</v>
      </c>
      <c r="T394" t="s">
        <v>3002</v>
      </c>
      <c r="U394" t="s">
        <v>3001</v>
      </c>
      <c r="V394" t="s">
        <v>4333</v>
      </c>
      <c r="W394" t="s">
        <v>3002</v>
      </c>
      <c r="X394" t="s">
        <v>3392</v>
      </c>
      <c r="Y394" t="s">
        <v>3186</v>
      </c>
      <c r="Z394" s="1" t="s">
        <v>3186</v>
      </c>
      <c r="AA394" t="s">
        <v>3363</v>
      </c>
      <c r="AB394" t="s">
        <v>3391</v>
      </c>
      <c r="AC394">
        <v>4</v>
      </c>
      <c r="AD394" t="s">
        <v>3434</v>
      </c>
      <c r="AE394">
        <v>0.5</v>
      </c>
      <c r="AF394">
        <v>0.5</v>
      </c>
      <c r="AG394" t="s">
        <v>3001</v>
      </c>
      <c r="AH394" t="s">
        <v>3186</v>
      </c>
      <c r="AI394">
        <v>1</v>
      </c>
      <c r="AJ394" t="s">
        <v>3186</v>
      </c>
      <c r="AK394" t="s">
        <v>3442</v>
      </c>
      <c r="AL394">
        <v>0.7</v>
      </c>
      <c r="AM394">
        <v>0.7</v>
      </c>
      <c r="AN394">
        <v>8</v>
      </c>
      <c r="AO394" t="s">
        <v>3186</v>
      </c>
      <c r="AP394" t="s">
        <v>3186</v>
      </c>
      <c r="AQ394" t="s">
        <v>3186</v>
      </c>
      <c r="AR394" t="s">
        <v>3186</v>
      </c>
      <c r="AS394" t="s">
        <v>3186</v>
      </c>
      <c r="AT394">
        <v>1</v>
      </c>
      <c r="AU394">
        <v>1</v>
      </c>
      <c r="AV394">
        <v>12</v>
      </c>
      <c r="AW394" t="s">
        <v>3434</v>
      </c>
      <c r="AX394">
        <v>0</v>
      </c>
    </row>
    <row r="395" spans="1:50" outlineLevel="1" x14ac:dyDescent="0.2">
      <c r="A395" t="s">
        <v>5750</v>
      </c>
      <c r="B395" t="s">
        <v>4142</v>
      </c>
      <c r="C395" t="s">
        <v>3425</v>
      </c>
      <c r="D395">
        <v>13</v>
      </c>
      <c r="E395">
        <v>24</v>
      </c>
      <c r="F395">
        <v>10</v>
      </c>
      <c r="G395">
        <v>5.5</v>
      </c>
      <c r="H395" t="s">
        <v>3186</v>
      </c>
      <c r="I395" t="s">
        <v>3423</v>
      </c>
      <c r="J395" t="s">
        <v>3368</v>
      </c>
      <c r="K395">
        <v>0.6</v>
      </c>
      <c r="L395" t="s">
        <v>3349</v>
      </c>
      <c r="M395" t="s">
        <v>3381</v>
      </c>
      <c r="N395">
        <v>45</v>
      </c>
      <c r="O395">
        <v>11</v>
      </c>
      <c r="P395" t="s">
        <v>7078</v>
      </c>
      <c r="Q395" t="s">
        <v>3186</v>
      </c>
      <c r="R395" t="s">
        <v>7079</v>
      </c>
      <c r="S395" t="s">
        <v>7080</v>
      </c>
      <c r="T395" t="s">
        <v>3002</v>
      </c>
      <c r="U395" t="s">
        <v>3001</v>
      </c>
      <c r="V395" t="s">
        <v>3429</v>
      </c>
      <c r="W395" t="s">
        <v>3002</v>
      </c>
      <c r="X395" t="s">
        <v>3408</v>
      </c>
      <c r="Y395" t="s">
        <v>3186</v>
      </c>
      <c r="Z395" s="1" t="s">
        <v>3186</v>
      </c>
      <c r="AA395" t="s">
        <v>3363</v>
      </c>
      <c r="AB395" t="s">
        <v>3391</v>
      </c>
      <c r="AC395">
        <v>3</v>
      </c>
      <c r="AD395" t="s">
        <v>3400</v>
      </c>
      <c r="AE395">
        <v>0.5</v>
      </c>
      <c r="AF395">
        <v>0.95</v>
      </c>
      <c r="AG395" t="s">
        <v>3114</v>
      </c>
      <c r="AH395" t="s">
        <v>3186</v>
      </c>
      <c r="AI395">
        <v>1</v>
      </c>
      <c r="AJ395" t="s">
        <v>3186</v>
      </c>
      <c r="AK395" t="s">
        <v>3186</v>
      </c>
      <c r="AL395">
        <v>0.7</v>
      </c>
      <c r="AM395">
        <v>0.7</v>
      </c>
      <c r="AN395">
        <v>8</v>
      </c>
      <c r="AO395" t="s">
        <v>3186</v>
      </c>
      <c r="AP395" t="s">
        <v>3186</v>
      </c>
      <c r="AQ395" t="s">
        <v>3186</v>
      </c>
      <c r="AR395" t="s">
        <v>3186</v>
      </c>
      <c r="AS395" t="s">
        <v>3186</v>
      </c>
      <c r="AT395">
        <v>1</v>
      </c>
      <c r="AU395">
        <v>1</v>
      </c>
      <c r="AV395">
        <v>12</v>
      </c>
      <c r="AW395" t="s">
        <v>3434</v>
      </c>
      <c r="AX395">
        <v>0</v>
      </c>
    </row>
    <row r="396" spans="1:50" outlineLevel="1" x14ac:dyDescent="0.2">
      <c r="A396" t="s">
        <v>4143</v>
      </c>
      <c r="B396" t="s">
        <v>4144</v>
      </c>
      <c r="C396" t="s">
        <v>3393</v>
      </c>
      <c r="D396">
        <v>13</v>
      </c>
      <c r="E396">
        <v>24</v>
      </c>
      <c r="F396">
        <v>10</v>
      </c>
      <c r="G396">
        <v>5.5</v>
      </c>
      <c r="H396" t="s">
        <v>3186</v>
      </c>
      <c r="I396" t="s">
        <v>3423</v>
      </c>
      <c r="J396" t="s">
        <v>3391</v>
      </c>
      <c r="K396">
        <v>0.6</v>
      </c>
      <c r="L396" t="s">
        <v>3349</v>
      </c>
      <c r="M396" t="s">
        <v>3381</v>
      </c>
      <c r="N396">
        <v>45</v>
      </c>
      <c r="O396">
        <v>11</v>
      </c>
      <c r="P396" s="23" t="s">
        <v>4632</v>
      </c>
      <c r="Q396" t="s">
        <v>3186</v>
      </c>
      <c r="R396" t="s">
        <v>3186</v>
      </c>
      <c r="S396" t="s">
        <v>3186</v>
      </c>
      <c r="T396" t="s">
        <v>3186</v>
      </c>
      <c r="U396" t="s">
        <v>3186</v>
      </c>
      <c r="V396" t="s">
        <v>3186</v>
      </c>
      <c r="W396" t="s">
        <v>3002</v>
      </c>
      <c r="X396" t="s">
        <v>3392</v>
      </c>
      <c r="Y396" t="s">
        <v>3186</v>
      </c>
      <c r="Z396" s="1" t="s">
        <v>3186</v>
      </c>
      <c r="AA396" t="s">
        <v>3363</v>
      </c>
      <c r="AB396" t="s">
        <v>3391</v>
      </c>
      <c r="AC396">
        <v>4</v>
      </c>
      <c r="AD396" t="s">
        <v>3434</v>
      </c>
      <c r="AE396">
        <v>0.5</v>
      </c>
      <c r="AF396">
        <v>0.5</v>
      </c>
      <c r="AG396" t="s">
        <v>3001</v>
      </c>
      <c r="AH396" t="s">
        <v>3186</v>
      </c>
      <c r="AI396">
        <v>1</v>
      </c>
      <c r="AJ396" t="s">
        <v>3186</v>
      </c>
      <c r="AK396" t="s">
        <v>3442</v>
      </c>
      <c r="AL396">
        <v>0.7</v>
      </c>
      <c r="AM396">
        <v>0.7</v>
      </c>
      <c r="AN396">
        <v>8</v>
      </c>
      <c r="AO396" t="s">
        <v>3186</v>
      </c>
      <c r="AP396" t="s">
        <v>3186</v>
      </c>
      <c r="AQ396" t="s">
        <v>3186</v>
      </c>
      <c r="AR396" t="s">
        <v>3186</v>
      </c>
      <c r="AS396" t="s">
        <v>3186</v>
      </c>
      <c r="AT396">
        <v>1</v>
      </c>
      <c r="AU396">
        <v>1</v>
      </c>
      <c r="AV396">
        <v>12</v>
      </c>
      <c r="AW396" t="s">
        <v>3434</v>
      </c>
      <c r="AX396">
        <v>0</v>
      </c>
    </row>
    <row r="397" spans="1:50" outlineLevel="1" x14ac:dyDescent="0.2">
      <c r="A397" t="s">
        <v>4539</v>
      </c>
      <c r="B397" t="s">
        <v>4145</v>
      </c>
      <c r="C397" t="s">
        <v>3425</v>
      </c>
      <c r="D397">
        <v>13</v>
      </c>
      <c r="E397">
        <v>24</v>
      </c>
      <c r="F397">
        <v>10</v>
      </c>
      <c r="G397">
        <v>5.5</v>
      </c>
      <c r="H397" t="s">
        <v>3186</v>
      </c>
      <c r="I397" t="s">
        <v>3423</v>
      </c>
      <c r="J397" t="s">
        <v>3368</v>
      </c>
      <c r="K397">
        <v>0.4</v>
      </c>
      <c r="L397" t="s">
        <v>3349</v>
      </c>
      <c r="M397" t="s">
        <v>3381</v>
      </c>
      <c r="N397">
        <v>45</v>
      </c>
      <c r="O397">
        <v>11</v>
      </c>
      <c r="P397" s="23" t="s">
        <v>4632</v>
      </c>
      <c r="Q397" t="s">
        <v>3186</v>
      </c>
      <c r="R397" t="s">
        <v>3186</v>
      </c>
      <c r="S397" t="s">
        <v>3186</v>
      </c>
      <c r="T397" t="s">
        <v>3186</v>
      </c>
      <c r="U397" t="s">
        <v>3186</v>
      </c>
      <c r="V397" t="s">
        <v>3186</v>
      </c>
      <c r="W397" t="s">
        <v>3002</v>
      </c>
      <c r="X397" t="s">
        <v>3408</v>
      </c>
      <c r="Y397" t="s">
        <v>3186</v>
      </c>
      <c r="Z397" s="1" t="s">
        <v>3186</v>
      </c>
      <c r="AA397" t="s">
        <v>3363</v>
      </c>
      <c r="AB397" t="s">
        <v>3391</v>
      </c>
      <c r="AC397">
        <v>3</v>
      </c>
      <c r="AD397" t="s">
        <v>3400</v>
      </c>
      <c r="AE397">
        <v>0.5</v>
      </c>
      <c r="AF397">
        <v>0.95</v>
      </c>
      <c r="AG397" t="s">
        <v>3117</v>
      </c>
      <c r="AH397" t="s">
        <v>3186</v>
      </c>
      <c r="AI397">
        <v>1</v>
      </c>
      <c r="AJ397" t="s">
        <v>3186</v>
      </c>
      <c r="AK397" t="s">
        <v>3186</v>
      </c>
      <c r="AL397">
        <v>0.7</v>
      </c>
      <c r="AM397">
        <v>0.7</v>
      </c>
      <c r="AN397">
        <v>8</v>
      </c>
      <c r="AO397" t="s">
        <v>3186</v>
      </c>
      <c r="AP397" t="s">
        <v>3186</v>
      </c>
      <c r="AQ397" t="s">
        <v>3186</v>
      </c>
      <c r="AR397" t="s">
        <v>3186</v>
      </c>
      <c r="AS397" t="s">
        <v>3186</v>
      </c>
      <c r="AT397">
        <v>1</v>
      </c>
      <c r="AU397">
        <v>1</v>
      </c>
      <c r="AV397">
        <v>12</v>
      </c>
      <c r="AW397" t="s">
        <v>3434</v>
      </c>
      <c r="AX397">
        <v>0</v>
      </c>
    </row>
    <row r="398" spans="1:50" outlineLevel="1" x14ac:dyDescent="0.2">
      <c r="A398" t="s">
        <v>5751</v>
      </c>
      <c r="B398" t="s">
        <v>4146</v>
      </c>
      <c r="C398" t="s">
        <v>3393</v>
      </c>
      <c r="D398">
        <v>13</v>
      </c>
      <c r="E398">
        <v>24</v>
      </c>
      <c r="F398">
        <v>10</v>
      </c>
      <c r="G398">
        <v>5.5</v>
      </c>
      <c r="H398" t="s">
        <v>3186</v>
      </c>
      <c r="I398" t="s">
        <v>3423</v>
      </c>
      <c r="J398" t="s">
        <v>3391</v>
      </c>
      <c r="K398">
        <v>0.6</v>
      </c>
      <c r="L398" t="s">
        <v>3349</v>
      </c>
      <c r="M398" t="s">
        <v>3381</v>
      </c>
      <c r="N398">
        <v>45</v>
      </c>
      <c r="O398">
        <v>11</v>
      </c>
      <c r="P398" t="s">
        <v>7078</v>
      </c>
      <c r="Q398" t="s">
        <v>3186</v>
      </c>
      <c r="R398" t="s">
        <v>7079</v>
      </c>
      <c r="S398" t="s">
        <v>3186</v>
      </c>
      <c r="T398" t="s">
        <v>3002</v>
      </c>
      <c r="U398" t="s">
        <v>3001</v>
      </c>
      <c r="V398" t="s">
        <v>4333</v>
      </c>
      <c r="W398" t="s">
        <v>3002</v>
      </c>
      <c r="X398" t="s">
        <v>3392</v>
      </c>
      <c r="Y398" t="s">
        <v>3186</v>
      </c>
      <c r="Z398" s="1" t="s">
        <v>3186</v>
      </c>
      <c r="AA398" t="s">
        <v>3363</v>
      </c>
      <c r="AB398" t="s">
        <v>3391</v>
      </c>
      <c r="AC398">
        <v>4</v>
      </c>
      <c r="AD398" t="s">
        <v>3434</v>
      </c>
      <c r="AE398">
        <v>0.5</v>
      </c>
      <c r="AF398">
        <v>0.5</v>
      </c>
      <c r="AG398" t="s">
        <v>3001</v>
      </c>
      <c r="AH398" t="s">
        <v>3186</v>
      </c>
      <c r="AI398">
        <v>1</v>
      </c>
      <c r="AJ398" t="s">
        <v>3186</v>
      </c>
      <c r="AK398" t="s">
        <v>3442</v>
      </c>
      <c r="AL398">
        <v>0.7</v>
      </c>
      <c r="AM398">
        <v>0.7</v>
      </c>
      <c r="AN398">
        <v>8</v>
      </c>
      <c r="AO398" t="s">
        <v>3186</v>
      </c>
      <c r="AP398" t="s">
        <v>3186</v>
      </c>
      <c r="AQ398" t="s">
        <v>3186</v>
      </c>
      <c r="AR398" t="s">
        <v>3186</v>
      </c>
      <c r="AS398" t="s">
        <v>3186</v>
      </c>
      <c r="AT398">
        <v>1</v>
      </c>
      <c r="AU398">
        <v>1</v>
      </c>
      <c r="AV398">
        <v>12</v>
      </c>
      <c r="AW398" t="s">
        <v>3434</v>
      </c>
      <c r="AX398">
        <v>0</v>
      </c>
    </row>
    <row r="399" spans="1:50" outlineLevel="1" x14ac:dyDescent="0.2">
      <c r="A399" t="s">
        <v>5752</v>
      </c>
      <c r="B399" t="s">
        <v>4147</v>
      </c>
      <c r="C399" t="s">
        <v>3425</v>
      </c>
      <c r="D399">
        <v>13</v>
      </c>
      <c r="E399">
        <v>24</v>
      </c>
      <c r="F399">
        <v>10</v>
      </c>
      <c r="G399">
        <v>5.5</v>
      </c>
      <c r="H399" t="s">
        <v>3186</v>
      </c>
      <c r="I399" t="s">
        <v>3423</v>
      </c>
      <c r="J399" t="s">
        <v>3368</v>
      </c>
      <c r="K399">
        <v>0.6</v>
      </c>
      <c r="L399" t="s">
        <v>3349</v>
      </c>
      <c r="M399" t="s">
        <v>3381</v>
      </c>
      <c r="N399">
        <v>45</v>
      </c>
      <c r="O399">
        <v>11</v>
      </c>
      <c r="P399" t="s">
        <v>7078</v>
      </c>
      <c r="Q399" t="s">
        <v>3186</v>
      </c>
      <c r="R399" t="s">
        <v>7079</v>
      </c>
      <c r="S399" t="s">
        <v>7080</v>
      </c>
      <c r="T399" t="s">
        <v>3002</v>
      </c>
      <c r="U399" t="s">
        <v>3001</v>
      </c>
      <c r="V399" t="s">
        <v>3429</v>
      </c>
      <c r="W399" t="s">
        <v>3002</v>
      </c>
      <c r="X399" t="s">
        <v>3408</v>
      </c>
      <c r="Y399" t="s">
        <v>3186</v>
      </c>
      <c r="Z399" s="1" t="s">
        <v>3186</v>
      </c>
      <c r="AA399" t="s">
        <v>3363</v>
      </c>
      <c r="AB399" t="s">
        <v>3391</v>
      </c>
      <c r="AC399">
        <v>3</v>
      </c>
      <c r="AD399" t="s">
        <v>3400</v>
      </c>
      <c r="AE399">
        <v>0.5</v>
      </c>
      <c r="AF399">
        <v>0.95</v>
      </c>
      <c r="AG399" t="s">
        <v>3114</v>
      </c>
      <c r="AH399" t="s">
        <v>3186</v>
      </c>
      <c r="AI399">
        <v>1</v>
      </c>
      <c r="AJ399" t="s">
        <v>3186</v>
      </c>
      <c r="AK399" t="s">
        <v>3186</v>
      </c>
      <c r="AL399">
        <v>0.7</v>
      </c>
      <c r="AM399">
        <v>0.7</v>
      </c>
      <c r="AN399">
        <v>8</v>
      </c>
      <c r="AO399" t="s">
        <v>3186</v>
      </c>
      <c r="AP399" t="s">
        <v>3186</v>
      </c>
      <c r="AQ399" t="s">
        <v>3186</v>
      </c>
      <c r="AR399" t="s">
        <v>3186</v>
      </c>
      <c r="AS399" t="s">
        <v>3186</v>
      </c>
      <c r="AT399">
        <v>1</v>
      </c>
      <c r="AU399">
        <v>1</v>
      </c>
      <c r="AV399">
        <v>12</v>
      </c>
      <c r="AW399" t="s">
        <v>3434</v>
      </c>
      <c r="AX399">
        <v>0</v>
      </c>
    </row>
    <row r="400" spans="1:50" outlineLevel="1" x14ac:dyDescent="0.2">
      <c r="A400" t="s">
        <v>4148</v>
      </c>
      <c r="B400" t="s">
        <v>4149</v>
      </c>
      <c r="C400" t="s">
        <v>3393</v>
      </c>
      <c r="D400">
        <v>13</v>
      </c>
      <c r="E400">
        <v>24</v>
      </c>
      <c r="F400">
        <v>10</v>
      </c>
      <c r="G400">
        <v>5.5</v>
      </c>
      <c r="H400" t="s">
        <v>3186</v>
      </c>
      <c r="I400" t="s">
        <v>3423</v>
      </c>
      <c r="J400" t="s">
        <v>3391</v>
      </c>
      <c r="K400">
        <v>0.6</v>
      </c>
      <c r="L400" t="s">
        <v>3349</v>
      </c>
      <c r="M400" t="s">
        <v>3381</v>
      </c>
      <c r="N400">
        <v>45</v>
      </c>
      <c r="O400">
        <v>11</v>
      </c>
      <c r="P400" s="23" t="s">
        <v>4632</v>
      </c>
      <c r="Q400" t="s">
        <v>3186</v>
      </c>
      <c r="R400" t="s">
        <v>3186</v>
      </c>
      <c r="S400" t="s">
        <v>3186</v>
      </c>
      <c r="T400" t="s">
        <v>3186</v>
      </c>
      <c r="U400" t="s">
        <v>3186</v>
      </c>
      <c r="V400" t="s">
        <v>3186</v>
      </c>
      <c r="W400" t="s">
        <v>3002</v>
      </c>
      <c r="X400" t="s">
        <v>3392</v>
      </c>
      <c r="Y400" t="s">
        <v>3186</v>
      </c>
      <c r="Z400" s="1" t="s">
        <v>3186</v>
      </c>
      <c r="AA400" t="s">
        <v>3363</v>
      </c>
      <c r="AB400" t="s">
        <v>3391</v>
      </c>
      <c r="AC400">
        <v>4</v>
      </c>
      <c r="AD400" t="s">
        <v>3434</v>
      </c>
      <c r="AE400">
        <v>0.5</v>
      </c>
      <c r="AF400">
        <v>0.5</v>
      </c>
      <c r="AG400" t="s">
        <v>3001</v>
      </c>
      <c r="AH400" t="s">
        <v>3186</v>
      </c>
      <c r="AI400">
        <v>1</v>
      </c>
      <c r="AJ400" t="s">
        <v>3186</v>
      </c>
      <c r="AK400" t="s">
        <v>3442</v>
      </c>
      <c r="AL400">
        <v>0.7</v>
      </c>
      <c r="AM400">
        <v>0.7</v>
      </c>
      <c r="AN400">
        <v>8</v>
      </c>
      <c r="AO400" t="s">
        <v>3186</v>
      </c>
      <c r="AP400" t="s">
        <v>3186</v>
      </c>
      <c r="AQ400" t="s">
        <v>3186</v>
      </c>
      <c r="AR400" t="s">
        <v>3186</v>
      </c>
      <c r="AS400" t="s">
        <v>3186</v>
      </c>
      <c r="AT400">
        <v>1</v>
      </c>
      <c r="AU400">
        <v>1</v>
      </c>
      <c r="AV400">
        <v>12</v>
      </c>
      <c r="AW400" t="s">
        <v>3434</v>
      </c>
      <c r="AX400">
        <v>0</v>
      </c>
    </row>
    <row r="401" spans="1:50" outlineLevel="1" x14ac:dyDescent="0.2">
      <c r="A401" t="s">
        <v>4540</v>
      </c>
      <c r="B401" t="s">
        <v>4150</v>
      </c>
      <c r="C401" t="s">
        <v>3425</v>
      </c>
      <c r="D401">
        <v>13</v>
      </c>
      <c r="E401">
        <v>24</v>
      </c>
      <c r="F401">
        <v>10</v>
      </c>
      <c r="G401">
        <v>5.5</v>
      </c>
      <c r="H401" t="s">
        <v>3186</v>
      </c>
      <c r="I401" t="s">
        <v>3423</v>
      </c>
      <c r="J401" t="s">
        <v>3368</v>
      </c>
      <c r="K401">
        <v>0.4</v>
      </c>
      <c r="L401" t="s">
        <v>3349</v>
      </c>
      <c r="M401" t="s">
        <v>3381</v>
      </c>
      <c r="N401">
        <v>45</v>
      </c>
      <c r="O401">
        <v>11</v>
      </c>
      <c r="P401" s="23" t="s">
        <v>4632</v>
      </c>
      <c r="Q401" t="s">
        <v>3186</v>
      </c>
      <c r="R401" t="s">
        <v>3186</v>
      </c>
      <c r="S401" t="s">
        <v>3186</v>
      </c>
      <c r="T401" t="s">
        <v>3186</v>
      </c>
      <c r="U401" t="s">
        <v>3186</v>
      </c>
      <c r="V401" t="s">
        <v>3186</v>
      </c>
      <c r="W401" t="s">
        <v>3002</v>
      </c>
      <c r="X401" t="s">
        <v>3408</v>
      </c>
      <c r="Y401" t="s">
        <v>3186</v>
      </c>
      <c r="Z401" s="1" t="s">
        <v>3186</v>
      </c>
      <c r="AA401" t="s">
        <v>3363</v>
      </c>
      <c r="AB401" t="s">
        <v>3391</v>
      </c>
      <c r="AC401">
        <v>3</v>
      </c>
      <c r="AD401" t="s">
        <v>3400</v>
      </c>
      <c r="AE401">
        <v>0.5</v>
      </c>
      <c r="AF401">
        <v>0.95</v>
      </c>
      <c r="AG401" t="s">
        <v>3117</v>
      </c>
      <c r="AH401" t="s">
        <v>3186</v>
      </c>
      <c r="AI401">
        <v>1</v>
      </c>
      <c r="AJ401" t="s">
        <v>3186</v>
      </c>
      <c r="AK401" t="s">
        <v>3186</v>
      </c>
      <c r="AL401">
        <v>0.7</v>
      </c>
      <c r="AM401">
        <v>0.7</v>
      </c>
      <c r="AN401">
        <v>8</v>
      </c>
      <c r="AO401" t="s">
        <v>3186</v>
      </c>
      <c r="AP401" t="s">
        <v>3186</v>
      </c>
      <c r="AQ401" t="s">
        <v>3186</v>
      </c>
      <c r="AR401" t="s">
        <v>3186</v>
      </c>
      <c r="AS401" t="s">
        <v>3186</v>
      </c>
      <c r="AT401">
        <v>1</v>
      </c>
      <c r="AU401">
        <v>1</v>
      </c>
      <c r="AV401">
        <v>12</v>
      </c>
      <c r="AW401" t="s">
        <v>3434</v>
      </c>
      <c r="AX401">
        <v>0</v>
      </c>
    </row>
    <row r="402" spans="1:50" outlineLevel="1" x14ac:dyDescent="0.2">
      <c r="A402" t="s">
        <v>5753</v>
      </c>
      <c r="B402" t="s">
        <v>4151</v>
      </c>
      <c r="C402" t="s">
        <v>3393</v>
      </c>
      <c r="D402">
        <v>13</v>
      </c>
      <c r="E402">
        <v>24</v>
      </c>
      <c r="F402">
        <v>10</v>
      </c>
      <c r="G402">
        <v>5.5</v>
      </c>
      <c r="H402" t="s">
        <v>3186</v>
      </c>
      <c r="I402" t="s">
        <v>3423</v>
      </c>
      <c r="J402" t="s">
        <v>3391</v>
      </c>
      <c r="K402">
        <v>0.6</v>
      </c>
      <c r="L402" t="s">
        <v>3349</v>
      </c>
      <c r="M402" t="s">
        <v>3381</v>
      </c>
      <c r="N402">
        <v>45</v>
      </c>
      <c r="O402">
        <v>11</v>
      </c>
      <c r="P402" t="s">
        <v>7078</v>
      </c>
      <c r="Q402" t="s">
        <v>3186</v>
      </c>
      <c r="R402" t="s">
        <v>7079</v>
      </c>
      <c r="S402" t="s">
        <v>3186</v>
      </c>
      <c r="T402" t="s">
        <v>3002</v>
      </c>
      <c r="U402" t="s">
        <v>3001</v>
      </c>
      <c r="V402" t="s">
        <v>4333</v>
      </c>
      <c r="W402" t="s">
        <v>3002</v>
      </c>
      <c r="X402" t="s">
        <v>3392</v>
      </c>
      <c r="Y402" t="s">
        <v>3186</v>
      </c>
      <c r="Z402" s="1" t="s">
        <v>3186</v>
      </c>
      <c r="AA402" t="s">
        <v>3363</v>
      </c>
      <c r="AB402" t="s">
        <v>3391</v>
      </c>
      <c r="AC402">
        <v>4</v>
      </c>
      <c r="AD402" t="s">
        <v>3434</v>
      </c>
      <c r="AE402">
        <v>0.5</v>
      </c>
      <c r="AF402">
        <v>0.5</v>
      </c>
      <c r="AG402" t="s">
        <v>3001</v>
      </c>
      <c r="AH402" t="s">
        <v>3186</v>
      </c>
      <c r="AI402">
        <v>1</v>
      </c>
      <c r="AJ402" t="s">
        <v>3186</v>
      </c>
      <c r="AK402" t="s">
        <v>3442</v>
      </c>
      <c r="AL402">
        <v>0.7</v>
      </c>
      <c r="AM402">
        <v>0.7</v>
      </c>
      <c r="AN402">
        <v>8</v>
      </c>
      <c r="AO402" t="s">
        <v>3186</v>
      </c>
      <c r="AP402" t="s">
        <v>3186</v>
      </c>
      <c r="AQ402" t="s">
        <v>3186</v>
      </c>
      <c r="AR402" t="s">
        <v>3186</v>
      </c>
      <c r="AS402" t="s">
        <v>3186</v>
      </c>
      <c r="AT402">
        <v>1</v>
      </c>
      <c r="AU402">
        <v>1</v>
      </c>
      <c r="AV402">
        <v>12</v>
      </c>
      <c r="AW402" t="s">
        <v>3434</v>
      </c>
      <c r="AX402">
        <v>0</v>
      </c>
    </row>
    <row r="403" spans="1:50" outlineLevel="1" x14ac:dyDescent="0.2">
      <c r="A403" t="s">
        <v>5754</v>
      </c>
      <c r="B403" t="s">
        <v>4152</v>
      </c>
      <c r="C403" t="s">
        <v>3425</v>
      </c>
      <c r="D403">
        <v>13</v>
      </c>
      <c r="E403">
        <v>24</v>
      </c>
      <c r="F403">
        <v>10</v>
      </c>
      <c r="G403">
        <v>5.5</v>
      </c>
      <c r="H403" t="s">
        <v>3186</v>
      </c>
      <c r="I403" t="s">
        <v>3423</v>
      </c>
      <c r="J403" t="s">
        <v>3368</v>
      </c>
      <c r="K403">
        <v>0.6</v>
      </c>
      <c r="L403" t="s">
        <v>3349</v>
      </c>
      <c r="M403" t="s">
        <v>3381</v>
      </c>
      <c r="N403">
        <v>45</v>
      </c>
      <c r="O403">
        <v>11</v>
      </c>
      <c r="P403" t="s">
        <v>7078</v>
      </c>
      <c r="Q403" t="s">
        <v>3186</v>
      </c>
      <c r="R403" t="s">
        <v>7079</v>
      </c>
      <c r="S403" t="s">
        <v>7080</v>
      </c>
      <c r="T403" t="s">
        <v>3002</v>
      </c>
      <c r="U403" t="s">
        <v>3001</v>
      </c>
      <c r="V403" t="s">
        <v>3429</v>
      </c>
      <c r="W403" t="s">
        <v>3002</v>
      </c>
      <c r="X403" t="s">
        <v>3408</v>
      </c>
      <c r="Y403" t="s">
        <v>3186</v>
      </c>
      <c r="Z403" s="1" t="s">
        <v>3186</v>
      </c>
      <c r="AA403" t="s">
        <v>3363</v>
      </c>
      <c r="AB403" t="s">
        <v>3391</v>
      </c>
      <c r="AC403">
        <v>3</v>
      </c>
      <c r="AD403" t="s">
        <v>3400</v>
      </c>
      <c r="AE403">
        <v>0.5</v>
      </c>
      <c r="AF403">
        <v>0.95</v>
      </c>
      <c r="AG403" t="s">
        <v>3114</v>
      </c>
      <c r="AH403" t="s">
        <v>3186</v>
      </c>
      <c r="AI403">
        <v>1</v>
      </c>
      <c r="AJ403" t="s">
        <v>3186</v>
      </c>
      <c r="AK403" t="s">
        <v>3186</v>
      </c>
      <c r="AL403">
        <v>0.7</v>
      </c>
      <c r="AM403">
        <v>0.7</v>
      </c>
      <c r="AN403">
        <v>8</v>
      </c>
      <c r="AO403" t="s">
        <v>3186</v>
      </c>
      <c r="AP403" t="s">
        <v>3186</v>
      </c>
      <c r="AQ403" t="s">
        <v>3186</v>
      </c>
      <c r="AR403" t="s">
        <v>3186</v>
      </c>
      <c r="AS403" t="s">
        <v>3186</v>
      </c>
      <c r="AT403">
        <v>1</v>
      </c>
      <c r="AU403">
        <v>1</v>
      </c>
      <c r="AV403">
        <v>12</v>
      </c>
      <c r="AW403" t="s">
        <v>3434</v>
      </c>
      <c r="AX403">
        <v>0</v>
      </c>
    </row>
    <row r="404" spans="1:50" outlineLevel="1" x14ac:dyDescent="0.2">
      <c r="A404" t="s">
        <v>4153</v>
      </c>
      <c r="B404" t="s">
        <v>4154</v>
      </c>
      <c r="C404" t="s">
        <v>3393</v>
      </c>
      <c r="D404">
        <v>13</v>
      </c>
      <c r="E404">
        <v>24</v>
      </c>
      <c r="F404">
        <v>10</v>
      </c>
      <c r="G404">
        <v>5.5</v>
      </c>
      <c r="H404" t="s">
        <v>3186</v>
      </c>
      <c r="I404" t="s">
        <v>3423</v>
      </c>
      <c r="J404" t="s">
        <v>3391</v>
      </c>
      <c r="K404">
        <v>0.6</v>
      </c>
      <c r="L404" t="s">
        <v>3349</v>
      </c>
      <c r="M404" t="s">
        <v>3381</v>
      </c>
      <c r="N404">
        <v>45</v>
      </c>
      <c r="O404">
        <v>11</v>
      </c>
      <c r="P404" s="23" t="s">
        <v>4632</v>
      </c>
      <c r="Q404" t="s">
        <v>3186</v>
      </c>
      <c r="R404" t="s">
        <v>3186</v>
      </c>
      <c r="S404" t="s">
        <v>3186</v>
      </c>
      <c r="T404" t="s">
        <v>3186</v>
      </c>
      <c r="U404" t="s">
        <v>3186</v>
      </c>
      <c r="V404" t="s">
        <v>3186</v>
      </c>
      <c r="W404" t="s">
        <v>3002</v>
      </c>
      <c r="X404" t="s">
        <v>3392</v>
      </c>
      <c r="Y404" t="s">
        <v>3186</v>
      </c>
      <c r="Z404" s="1" t="s">
        <v>3186</v>
      </c>
      <c r="AA404" t="s">
        <v>3363</v>
      </c>
      <c r="AB404" t="s">
        <v>3391</v>
      </c>
      <c r="AC404">
        <v>4</v>
      </c>
      <c r="AD404" t="s">
        <v>3434</v>
      </c>
      <c r="AE404">
        <v>0.5</v>
      </c>
      <c r="AF404">
        <v>0.5</v>
      </c>
      <c r="AG404" t="s">
        <v>3001</v>
      </c>
      <c r="AH404" t="s">
        <v>3186</v>
      </c>
      <c r="AI404">
        <v>1</v>
      </c>
      <c r="AJ404" t="s">
        <v>3186</v>
      </c>
      <c r="AK404" t="s">
        <v>3442</v>
      </c>
      <c r="AL404">
        <v>0.7</v>
      </c>
      <c r="AM404">
        <v>0.7</v>
      </c>
      <c r="AN404">
        <v>8</v>
      </c>
      <c r="AO404" t="s">
        <v>3186</v>
      </c>
      <c r="AP404" t="s">
        <v>3186</v>
      </c>
      <c r="AQ404" t="s">
        <v>3186</v>
      </c>
      <c r="AR404" t="s">
        <v>3186</v>
      </c>
      <c r="AS404" t="s">
        <v>3186</v>
      </c>
      <c r="AT404">
        <v>1</v>
      </c>
      <c r="AU404">
        <v>1</v>
      </c>
      <c r="AV404">
        <v>12</v>
      </c>
      <c r="AW404" t="s">
        <v>3434</v>
      </c>
      <c r="AX404">
        <v>0</v>
      </c>
    </row>
    <row r="405" spans="1:50" outlineLevel="1" x14ac:dyDescent="0.2">
      <c r="A405" t="s">
        <v>4541</v>
      </c>
      <c r="B405" t="s">
        <v>4155</v>
      </c>
      <c r="C405" t="s">
        <v>3425</v>
      </c>
      <c r="D405">
        <v>13</v>
      </c>
      <c r="E405">
        <v>24</v>
      </c>
      <c r="F405">
        <v>10</v>
      </c>
      <c r="G405">
        <v>5.5</v>
      </c>
      <c r="H405" t="s">
        <v>3186</v>
      </c>
      <c r="I405" t="s">
        <v>3423</v>
      </c>
      <c r="J405" t="s">
        <v>3368</v>
      </c>
      <c r="K405">
        <v>0.4</v>
      </c>
      <c r="L405" t="s">
        <v>3349</v>
      </c>
      <c r="M405" t="s">
        <v>3381</v>
      </c>
      <c r="N405">
        <v>45</v>
      </c>
      <c r="O405">
        <v>11</v>
      </c>
      <c r="P405" s="23" t="s">
        <v>4632</v>
      </c>
      <c r="Q405" t="s">
        <v>3186</v>
      </c>
      <c r="R405" t="s">
        <v>3186</v>
      </c>
      <c r="S405" t="s">
        <v>3186</v>
      </c>
      <c r="T405" t="s">
        <v>3186</v>
      </c>
      <c r="U405" t="s">
        <v>3186</v>
      </c>
      <c r="V405" t="s">
        <v>3186</v>
      </c>
      <c r="W405" t="s">
        <v>3002</v>
      </c>
      <c r="X405" t="s">
        <v>3408</v>
      </c>
      <c r="Y405" t="s">
        <v>3186</v>
      </c>
      <c r="Z405" s="1" t="s">
        <v>3186</v>
      </c>
      <c r="AA405" t="s">
        <v>3363</v>
      </c>
      <c r="AB405" t="s">
        <v>3391</v>
      </c>
      <c r="AC405">
        <v>3</v>
      </c>
      <c r="AD405" t="s">
        <v>3400</v>
      </c>
      <c r="AE405">
        <v>0.5</v>
      </c>
      <c r="AF405">
        <v>0.95</v>
      </c>
      <c r="AG405" t="s">
        <v>3117</v>
      </c>
      <c r="AH405" t="s">
        <v>3186</v>
      </c>
      <c r="AI405">
        <v>1</v>
      </c>
      <c r="AJ405" t="s">
        <v>3186</v>
      </c>
      <c r="AK405" t="s">
        <v>3186</v>
      </c>
      <c r="AL405">
        <v>0.7</v>
      </c>
      <c r="AM405">
        <v>0.7</v>
      </c>
      <c r="AN405">
        <v>8</v>
      </c>
      <c r="AO405" t="s">
        <v>3186</v>
      </c>
      <c r="AP405" t="s">
        <v>3186</v>
      </c>
      <c r="AQ405" t="s">
        <v>3186</v>
      </c>
      <c r="AR405" t="s">
        <v>3186</v>
      </c>
      <c r="AS405" t="s">
        <v>3186</v>
      </c>
      <c r="AT405">
        <v>1</v>
      </c>
      <c r="AU405">
        <v>1</v>
      </c>
      <c r="AV405">
        <v>12</v>
      </c>
      <c r="AW405" t="s">
        <v>3434</v>
      </c>
      <c r="AX405">
        <v>0</v>
      </c>
    </row>
    <row r="406" spans="1:50" outlineLevel="1" x14ac:dyDescent="0.2">
      <c r="A406" t="s">
        <v>5755</v>
      </c>
      <c r="B406" t="s">
        <v>4156</v>
      </c>
      <c r="C406" t="s">
        <v>3393</v>
      </c>
      <c r="D406">
        <v>13</v>
      </c>
      <c r="E406">
        <v>24</v>
      </c>
      <c r="F406">
        <v>10</v>
      </c>
      <c r="G406">
        <v>5.5</v>
      </c>
      <c r="H406" t="s">
        <v>3186</v>
      </c>
      <c r="I406" t="s">
        <v>3423</v>
      </c>
      <c r="J406" t="s">
        <v>3391</v>
      </c>
      <c r="K406">
        <v>0.6</v>
      </c>
      <c r="L406" t="s">
        <v>3349</v>
      </c>
      <c r="M406" t="s">
        <v>3381</v>
      </c>
      <c r="N406">
        <v>45</v>
      </c>
      <c r="O406">
        <v>11</v>
      </c>
      <c r="P406" t="s">
        <v>7078</v>
      </c>
      <c r="Q406" t="s">
        <v>3186</v>
      </c>
      <c r="R406" t="s">
        <v>7079</v>
      </c>
      <c r="S406" t="s">
        <v>3186</v>
      </c>
      <c r="T406" t="s">
        <v>3002</v>
      </c>
      <c r="U406" t="s">
        <v>3001</v>
      </c>
      <c r="V406" t="s">
        <v>4333</v>
      </c>
      <c r="W406" t="s">
        <v>3002</v>
      </c>
      <c r="X406" t="s">
        <v>3392</v>
      </c>
      <c r="Y406" t="s">
        <v>3186</v>
      </c>
      <c r="Z406" s="1" t="s">
        <v>3186</v>
      </c>
      <c r="AA406" t="s">
        <v>3363</v>
      </c>
      <c r="AB406" t="s">
        <v>3391</v>
      </c>
      <c r="AC406">
        <v>4</v>
      </c>
      <c r="AD406" t="s">
        <v>3434</v>
      </c>
      <c r="AE406">
        <v>0.5</v>
      </c>
      <c r="AF406">
        <v>0.5</v>
      </c>
      <c r="AG406" t="s">
        <v>3001</v>
      </c>
      <c r="AH406" t="s">
        <v>3186</v>
      </c>
      <c r="AI406">
        <v>1</v>
      </c>
      <c r="AJ406" t="s">
        <v>3186</v>
      </c>
      <c r="AK406" t="s">
        <v>3442</v>
      </c>
      <c r="AL406">
        <v>0.7</v>
      </c>
      <c r="AM406">
        <v>0.7</v>
      </c>
      <c r="AN406">
        <v>8</v>
      </c>
      <c r="AO406" t="s">
        <v>3186</v>
      </c>
      <c r="AP406" t="s">
        <v>3186</v>
      </c>
      <c r="AQ406" t="s">
        <v>3186</v>
      </c>
      <c r="AR406" t="s">
        <v>3186</v>
      </c>
      <c r="AS406" t="s">
        <v>3186</v>
      </c>
      <c r="AT406">
        <v>1</v>
      </c>
      <c r="AU406">
        <v>1</v>
      </c>
      <c r="AV406">
        <v>12</v>
      </c>
      <c r="AW406" t="s">
        <v>3434</v>
      </c>
      <c r="AX406">
        <v>0</v>
      </c>
    </row>
    <row r="407" spans="1:50" outlineLevel="1" x14ac:dyDescent="0.2">
      <c r="A407" t="s">
        <v>5756</v>
      </c>
      <c r="B407" t="s">
        <v>4157</v>
      </c>
      <c r="C407" t="s">
        <v>3425</v>
      </c>
      <c r="D407">
        <v>13</v>
      </c>
      <c r="E407">
        <v>24</v>
      </c>
      <c r="F407">
        <v>10</v>
      </c>
      <c r="G407">
        <v>5.5</v>
      </c>
      <c r="H407" t="s">
        <v>3186</v>
      </c>
      <c r="I407" t="s">
        <v>3423</v>
      </c>
      <c r="J407" t="s">
        <v>3368</v>
      </c>
      <c r="K407">
        <v>0.6</v>
      </c>
      <c r="L407" t="s">
        <v>3349</v>
      </c>
      <c r="M407" t="s">
        <v>3381</v>
      </c>
      <c r="N407">
        <v>45</v>
      </c>
      <c r="O407">
        <v>11</v>
      </c>
      <c r="P407" t="s">
        <v>7078</v>
      </c>
      <c r="Q407" t="s">
        <v>3186</v>
      </c>
      <c r="R407" t="s">
        <v>7079</v>
      </c>
      <c r="S407" t="s">
        <v>7080</v>
      </c>
      <c r="T407" t="s">
        <v>3002</v>
      </c>
      <c r="U407" t="s">
        <v>3001</v>
      </c>
      <c r="V407" t="s">
        <v>3429</v>
      </c>
      <c r="W407" t="s">
        <v>3002</v>
      </c>
      <c r="X407" t="s">
        <v>3408</v>
      </c>
      <c r="Y407" t="s">
        <v>3186</v>
      </c>
      <c r="Z407" s="1" t="s">
        <v>3186</v>
      </c>
      <c r="AA407" t="s">
        <v>3363</v>
      </c>
      <c r="AB407" t="s">
        <v>3391</v>
      </c>
      <c r="AC407">
        <v>3</v>
      </c>
      <c r="AD407" t="s">
        <v>3400</v>
      </c>
      <c r="AE407">
        <v>0.5</v>
      </c>
      <c r="AF407">
        <v>0.95</v>
      </c>
      <c r="AG407" t="s">
        <v>3114</v>
      </c>
      <c r="AH407" t="s">
        <v>3186</v>
      </c>
      <c r="AI407">
        <v>1</v>
      </c>
      <c r="AJ407" t="s">
        <v>3186</v>
      </c>
      <c r="AK407" t="s">
        <v>3186</v>
      </c>
      <c r="AL407">
        <v>0.7</v>
      </c>
      <c r="AM407">
        <v>0.7</v>
      </c>
      <c r="AN407">
        <v>8</v>
      </c>
      <c r="AO407" t="s">
        <v>3186</v>
      </c>
      <c r="AP407" t="s">
        <v>3186</v>
      </c>
      <c r="AQ407" t="s">
        <v>3186</v>
      </c>
      <c r="AR407" t="s">
        <v>3186</v>
      </c>
      <c r="AS407" t="s">
        <v>3186</v>
      </c>
      <c r="AT407">
        <v>1</v>
      </c>
      <c r="AU407">
        <v>1</v>
      </c>
      <c r="AV407">
        <v>12</v>
      </c>
      <c r="AW407" t="s">
        <v>3434</v>
      </c>
      <c r="AX407">
        <v>0</v>
      </c>
    </row>
    <row r="408" spans="1:50" outlineLevel="1" x14ac:dyDescent="0.2">
      <c r="A408" t="s">
        <v>4158</v>
      </c>
      <c r="B408" t="s">
        <v>4159</v>
      </c>
      <c r="C408" t="s">
        <v>3393</v>
      </c>
      <c r="D408">
        <v>13</v>
      </c>
      <c r="E408">
        <v>24</v>
      </c>
      <c r="F408">
        <v>10</v>
      </c>
      <c r="G408">
        <v>5.5</v>
      </c>
      <c r="H408" t="s">
        <v>3186</v>
      </c>
      <c r="I408" t="s">
        <v>3423</v>
      </c>
      <c r="J408" t="s">
        <v>3391</v>
      </c>
      <c r="K408">
        <v>0.6</v>
      </c>
      <c r="L408" t="s">
        <v>3349</v>
      </c>
      <c r="M408" t="s">
        <v>3381</v>
      </c>
      <c r="N408">
        <v>45</v>
      </c>
      <c r="O408">
        <v>11</v>
      </c>
      <c r="P408" s="23" t="s">
        <v>4632</v>
      </c>
      <c r="Q408" t="s">
        <v>3186</v>
      </c>
      <c r="R408" t="s">
        <v>3186</v>
      </c>
      <c r="S408" t="s">
        <v>3186</v>
      </c>
      <c r="T408" t="s">
        <v>3186</v>
      </c>
      <c r="U408" t="s">
        <v>3186</v>
      </c>
      <c r="V408" t="s">
        <v>3186</v>
      </c>
      <c r="W408" t="s">
        <v>3002</v>
      </c>
      <c r="X408" t="s">
        <v>3392</v>
      </c>
      <c r="Y408" t="s">
        <v>3186</v>
      </c>
      <c r="Z408" s="1" t="s">
        <v>3186</v>
      </c>
      <c r="AA408" t="s">
        <v>3363</v>
      </c>
      <c r="AB408" t="s">
        <v>3391</v>
      </c>
      <c r="AC408">
        <v>4</v>
      </c>
      <c r="AD408" t="s">
        <v>3434</v>
      </c>
      <c r="AE408">
        <v>0.5</v>
      </c>
      <c r="AF408">
        <v>0.5</v>
      </c>
      <c r="AG408" t="s">
        <v>3001</v>
      </c>
      <c r="AH408" t="s">
        <v>3186</v>
      </c>
      <c r="AI408">
        <v>1</v>
      </c>
      <c r="AJ408" t="s">
        <v>3186</v>
      </c>
      <c r="AK408" t="s">
        <v>3442</v>
      </c>
      <c r="AL408">
        <v>0.7</v>
      </c>
      <c r="AM408">
        <v>0.7</v>
      </c>
      <c r="AN408">
        <v>8</v>
      </c>
      <c r="AO408" t="s">
        <v>3186</v>
      </c>
      <c r="AP408" t="s">
        <v>3186</v>
      </c>
      <c r="AQ408" t="s">
        <v>3186</v>
      </c>
      <c r="AR408" t="s">
        <v>3186</v>
      </c>
      <c r="AS408" t="s">
        <v>3186</v>
      </c>
      <c r="AT408">
        <v>1</v>
      </c>
      <c r="AU408">
        <v>1</v>
      </c>
      <c r="AV408">
        <v>12</v>
      </c>
      <c r="AW408" t="s">
        <v>3434</v>
      </c>
      <c r="AX408">
        <v>0</v>
      </c>
    </row>
    <row r="409" spans="1:50" outlineLevel="1" x14ac:dyDescent="0.2">
      <c r="A409" t="s">
        <v>4542</v>
      </c>
      <c r="B409" t="s">
        <v>4160</v>
      </c>
      <c r="C409" t="s">
        <v>3425</v>
      </c>
      <c r="D409">
        <v>13</v>
      </c>
      <c r="E409">
        <v>24</v>
      </c>
      <c r="F409">
        <v>10</v>
      </c>
      <c r="G409">
        <v>5.5</v>
      </c>
      <c r="H409" t="s">
        <v>3186</v>
      </c>
      <c r="I409" t="s">
        <v>3423</v>
      </c>
      <c r="J409" t="s">
        <v>3368</v>
      </c>
      <c r="K409">
        <v>0.4</v>
      </c>
      <c r="L409" t="s">
        <v>3349</v>
      </c>
      <c r="M409" t="s">
        <v>3381</v>
      </c>
      <c r="N409">
        <v>45</v>
      </c>
      <c r="O409">
        <v>11</v>
      </c>
      <c r="P409" s="23" t="s">
        <v>4632</v>
      </c>
      <c r="Q409" t="s">
        <v>3186</v>
      </c>
      <c r="R409" t="s">
        <v>3186</v>
      </c>
      <c r="S409" t="s">
        <v>3186</v>
      </c>
      <c r="T409" t="s">
        <v>3186</v>
      </c>
      <c r="U409" t="s">
        <v>3186</v>
      </c>
      <c r="V409" t="s">
        <v>3186</v>
      </c>
      <c r="W409" t="s">
        <v>3002</v>
      </c>
      <c r="X409" t="s">
        <v>3408</v>
      </c>
      <c r="Y409" t="s">
        <v>3186</v>
      </c>
      <c r="Z409" s="1" t="s">
        <v>3186</v>
      </c>
      <c r="AA409" t="s">
        <v>3363</v>
      </c>
      <c r="AB409" t="s">
        <v>3391</v>
      </c>
      <c r="AC409">
        <v>3</v>
      </c>
      <c r="AD409" t="s">
        <v>3400</v>
      </c>
      <c r="AE409">
        <v>0.5</v>
      </c>
      <c r="AF409">
        <v>0.95</v>
      </c>
      <c r="AG409" t="s">
        <v>3117</v>
      </c>
      <c r="AH409" t="s">
        <v>3186</v>
      </c>
      <c r="AI409">
        <v>1</v>
      </c>
      <c r="AJ409" t="s">
        <v>3186</v>
      </c>
      <c r="AK409" t="s">
        <v>3186</v>
      </c>
      <c r="AL409">
        <v>0.7</v>
      </c>
      <c r="AM409">
        <v>0.7</v>
      </c>
      <c r="AN409">
        <v>8</v>
      </c>
      <c r="AO409" t="s">
        <v>3186</v>
      </c>
      <c r="AP409" t="s">
        <v>3186</v>
      </c>
      <c r="AQ409" t="s">
        <v>3186</v>
      </c>
      <c r="AR409" t="s">
        <v>3186</v>
      </c>
      <c r="AS409" t="s">
        <v>3186</v>
      </c>
      <c r="AT409">
        <v>1</v>
      </c>
      <c r="AU409">
        <v>1</v>
      </c>
      <c r="AV409">
        <v>12</v>
      </c>
      <c r="AW409" t="s">
        <v>3434</v>
      </c>
      <c r="AX409">
        <v>0</v>
      </c>
    </row>
    <row r="410" spans="1:50" outlineLevel="1" x14ac:dyDescent="0.2">
      <c r="A410" t="s">
        <v>5757</v>
      </c>
      <c r="B410" t="s">
        <v>4161</v>
      </c>
      <c r="C410" t="s">
        <v>3393</v>
      </c>
      <c r="D410">
        <v>13</v>
      </c>
      <c r="E410">
        <v>24</v>
      </c>
      <c r="F410">
        <v>10</v>
      </c>
      <c r="G410">
        <v>5.5</v>
      </c>
      <c r="H410" t="s">
        <v>3186</v>
      </c>
      <c r="I410" t="s">
        <v>3423</v>
      </c>
      <c r="J410" t="s">
        <v>3391</v>
      </c>
      <c r="K410">
        <v>0.6</v>
      </c>
      <c r="L410" t="s">
        <v>3349</v>
      </c>
      <c r="M410" t="s">
        <v>3381</v>
      </c>
      <c r="N410">
        <v>45</v>
      </c>
      <c r="O410">
        <v>11</v>
      </c>
      <c r="P410" t="s">
        <v>7078</v>
      </c>
      <c r="Q410" t="s">
        <v>3186</v>
      </c>
      <c r="R410" t="s">
        <v>7079</v>
      </c>
      <c r="S410" t="s">
        <v>3186</v>
      </c>
      <c r="T410" t="s">
        <v>3002</v>
      </c>
      <c r="U410" t="s">
        <v>3001</v>
      </c>
      <c r="V410" t="s">
        <v>4333</v>
      </c>
      <c r="W410" t="s">
        <v>3002</v>
      </c>
      <c r="X410" t="s">
        <v>3392</v>
      </c>
      <c r="Y410" t="s">
        <v>3186</v>
      </c>
      <c r="Z410" s="1" t="s">
        <v>3186</v>
      </c>
      <c r="AA410" t="s">
        <v>3363</v>
      </c>
      <c r="AB410" t="s">
        <v>3391</v>
      </c>
      <c r="AC410">
        <v>4</v>
      </c>
      <c r="AD410" t="s">
        <v>3434</v>
      </c>
      <c r="AE410">
        <v>0.5</v>
      </c>
      <c r="AF410">
        <v>0.5</v>
      </c>
      <c r="AG410" t="s">
        <v>3001</v>
      </c>
      <c r="AH410" t="s">
        <v>3186</v>
      </c>
      <c r="AI410">
        <v>1</v>
      </c>
      <c r="AJ410" t="s">
        <v>3186</v>
      </c>
      <c r="AK410" t="s">
        <v>3442</v>
      </c>
      <c r="AL410">
        <v>0.7</v>
      </c>
      <c r="AM410">
        <v>0.7</v>
      </c>
      <c r="AN410">
        <v>8</v>
      </c>
      <c r="AO410" t="s">
        <v>3186</v>
      </c>
      <c r="AP410" t="s">
        <v>3186</v>
      </c>
      <c r="AQ410" t="s">
        <v>3186</v>
      </c>
      <c r="AR410" t="s">
        <v>3186</v>
      </c>
      <c r="AS410" t="s">
        <v>3186</v>
      </c>
      <c r="AT410">
        <v>1</v>
      </c>
      <c r="AU410">
        <v>1</v>
      </c>
      <c r="AV410">
        <v>12</v>
      </c>
      <c r="AW410" t="s">
        <v>3434</v>
      </c>
      <c r="AX410">
        <v>0</v>
      </c>
    </row>
    <row r="411" spans="1:50" outlineLevel="1" x14ac:dyDescent="0.2">
      <c r="A411" t="s">
        <v>5758</v>
      </c>
      <c r="B411" t="s">
        <v>4162</v>
      </c>
      <c r="C411" t="s">
        <v>3425</v>
      </c>
      <c r="D411">
        <v>13</v>
      </c>
      <c r="E411">
        <v>24</v>
      </c>
      <c r="F411">
        <v>10</v>
      </c>
      <c r="G411">
        <v>5.5</v>
      </c>
      <c r="H411" t="s">
        <v>3186</v>
      </c>
      <c r="I411" t="s">
        <v>3423</v>
      </c>
      <c r="J411" t="s">
        <v>3368</v>
      </c>
      <c r="K411">
        <v>0.6</v>
      </c>
      <c r="L411" t="s">
        <v>3349</v>
      </c>
      <c r="M411" t="s">
        <v>3381</v>
      </c>
      <c r="N411">
        <v>45</v>
      </c>
      <c r="O411">
        <v>11</v>
      </c>
      <c r="P411" t="s">
        <v>7078</v>
      </c>
      <c r="Q411" t="s">
        <v>3186</v>
      </c>
      <c r="R411" t="s">
        <v>7079</v>
      </c>
      <c r="S411" t="s">
        <v>7080</v>
      </c>
      <c r="T411" t="s">
        <v>3002</v>
      </c>
      <c r="U411" t="s">
        <v>3001</v>
      </c>
      <c r="V411" t="s">
        <v>3429</v>
      </c>
      <c r="W411" t="s">
        <v>3002</v>
      </c>
      <c r="X411" t="s">
        <v>3408</v>
      </c>
      <c r="Y411" t="s">
        <v>3186</v>
      </c>
      <c r="Z411" s="1" t="s">
        <v>3186</v>
      </c>
      <c r="AA411" t="s">
        <v>3363</v>
      </c>
      <c r="AB411" t="s">
        <v>3391</v>
      </c>
      <c r="AC411">
        <v>3</v>
      </c>
      <c r="AD411" t="s">
        <v>3400</v>
      </c>
      <c r="AE411">
        <v>0.5</v>
      </c>
      <c r="AF411">
        <v>0.95</v>
      </c>
      <c r="AG411" t="s">
        <v>3114</v>
      </c>
      <c r="AH411" t="s">
        <v>3186</v>
      </c>
      <c r="AI411">
        <v>1</v>
      </c>
      <c r="AJ411" t="s">
        <v>3186</v>
      </c>
      <c r="AK411" t="s">
        <v>3186</v>
      </c>
      <c r="AL411">
        <v>0.7</v>
      </c>
      <c r="AM411">
        <v>0.7</v>
      </c>
      <c r="AN411">
        <v>8</v>
      </c>
      <c r="AO411" t="s">
        <v>3186</v>
      </c>
      <c r="AP411" t="s">
        <v>3186</v>
      </c>
      <c r="AQ411" t="s">
        <v>3186</v>
      </c>
      <c r="AR411" t="s">
        <v>3186</v>
      </c>
      <c r="AS411" t="s">
        <v>3186</v>
      </c>
      <c r="AT411">
        <v>1</v>
      </c>
      <c r="AU411">
        <v>1</v>
      </c>
      <c r="AV411">
        <v>12</v>
      </c>
      <c r="AW411" t="s">
        <v>3434</v>
      </c>
      <c r="AX411">
        <v>0</v>
      </c>
    </row>
    <row r="412" spans="1:50" outlineLevel="1" x14ac:dyDescent="0.2">
      <c r="A412" t="s">
        <v>4163</v>
      </c>
      <c r="B412" t="s">
        <v>4164</v>
      </c>
      <c r="C412" t="s">
        <v>3393</v>
      </c>
      <c r="D412">
        <v>13</v>
      </c>
      <c r="E412">
        <v>24</v>
      </c>
      <c r="F412">
        <v>10</v>
      </c>
      <c r="G412">
        <v>5.5</v>
      </c>
      <c r="H412" t="s">
        <v>3186</v>
      </c>
      <c r="I412" t="s">
        <v>3423</v>
      </c>
      <c r="J412" t="s">
        <v>3391</v>
      </c>
      <c r="K412">
        <v>0.6</v>
      </c>
      <c r="L412" t="s">
        <v>3349</v>
      </c>
      <c r="M412" t="s">
        <v>3381</v>
      </c>
      <c r="N412">
        <v>45</v>
      </c>
      <c r="O412">
        <v>11</v>
      </c>
      <c r="P412" s="23" t="s">
        <v>4632</v>
      </c>
      <c r="Q412" t="s">
        <v>3186</v>
      </c>
      <c r="R412" t="s">
        <v>3186</v>
      </c>
      <c r="S412" t="s">
        <v>3186</v>
      </c>
      <c r="T412" t="s">
        <v>3186</v>
      </c>
      <c r="U412" t="s">
        <v>3186</v>
      </c>
      <c r="V412" t="s">
        <v>3186</v>
      </c>
      <c r="W412" t="s">
        <v>3002</v>
      </c>
      <c r="X412" t="s">
        <v>3392</v>
      </c>
      <c r="Y412" t="s">
        <v>3186</v>
      </c>
      <c r="Z412" s="1" t="s">
        <v>3186</v>
      </c>
      <c r="AA412" t="s">
        <v>3363</v>
      </c>
      <c r="AB412" t="s">
        <v>3391</v>
      </c>
      <c r="AC412">
        <v>4</v>
      </c>
      <c r="AD412" t="s">
        <v>3434</v>
      </c>
      <c r="AE412">
        <v>0.5</v>
      </c>
      <c r="AF412">
        <v>0.5</v>
      </c>
      <c r="AG412" t="s">
        <v>3001</v>
      </c>
      <c r="AH412" t="s">
        <v>3186</v>
      </c>
      <c r="AI412">
        <v>1</v>
      </c>
      <c r="AJ412" t="s">
        <v>3186</v>
      </c>
      <c r="AK412" t="s">
        <v>3442</v>
      </c>
      <c r="AL412">
        <v>0.7</v>
      </c>
      <c r="AM412">
        <v>0.7</v>
      </c>
      <c r="AN412">
        <v>8</v>
      </c>
      <c r="AO412" t="s">
        <v>3186</v>
      </c>
      <c r="AP412" t="s">
        <v>3186</v>
      </c>
      <c r="AQ412" t="s">
        <v>3186</v>
      </c>
      <c r="AR412" t="s">
        <v>3186</v>
      </c>
      <c r="AS412" t="s">
        <v>3186</v>
      </c>
      <c r="AT412">
        <v>1</v>
      </c>
      <c r="AU412">
        <v>1</v>
      </c>
      <c r="AV412">
        <v>12</v>
      </c>
      <c r="AW412" t="s">
        <v>3434</v>
      </c>
      <c r="AX412">
        <v>0</v>
      </c>
    </row>
    <row r="413" spans="1:50" outlineLevel="1" x14ac:dyDescent="0.2">
      <c r="A413" t="s">
        <v>4543</v>
      </c>
      <c r="B413" t="s">
        <v>4165</v>
      </c>
      <c r="C413" t="s">
        <v>3425</v>
      </c>
      <c r="D413">
        <v>13</v>
      </c>
      <c r="E413">
        <v>24</v>
      </c>
      <c r="F413">
        <v>10</v>
      </c>
      <c r="G413">
        <v>5.5</v>
      </c>
      <c r="H413" t="s">
        <v>3186</v>
      </c>
      <c r="I413" t="s">
        <v>3423</v>
      </c>
      <c r="J413" t="s">
        <v>3368</v>
      </c>
      <c r="K413">
        <v>0.4</v>
      </c>
      <c r="L413" t="s">
        <v>3349</v>
      </c>
      <c r="M413" t="s">
        <v>3381</v>
      </c>
      <c r="N413">
        <v>45</v>
      </c>
      <c r="O413">
        <v>11</v>
      </c>
      <c r="P413" s="23" t="s">
        <v>4632</v>
      </c>
      <c r="Q413" t="s">
        <v>3186</v>
      </c>
      <c r="R413" t="s">
        <v>3186</v>
      </c>
      <c r="S413" t="s">
        <v>3186</v>
      </c>
      <c r="T413" t="s">
        <v>3186</v>
      </c>
      <c r="U413" t="s">
        <v>3186</v>
      </c>
      <c r="V413" t="s">
        <v>3186</v>
      </c>
      <c r="W413" t="s">
        <v>3002</v>
      </c>
      <c r="X413" t="s">
        <v>3408</v>
      </c>
      <c r="Y413" t="s">
        <v>3186</v>
      </c>
      <c r="Z413" s="1" t="s">
        <v>3186</v>
      </c>
      <c r="AA413" t="s">
        <v>3363</v>
      </c>
      <c r="AB413" t="s">
        <v>3391</v>
      </c>
      <c r="AC413">
        <v>3</v>
      </c>
      <c r="AD413" t="s">
        <v>3400</v>
      </c>
      <c r="AE413">
        <v>0.5</v>
      </c>
      <c r="AF413">
        <v>0.95</v>
      </c>
      <c r="AG413" t="s">
        <v>3117</v>
      </c>
      <c r="AH413" t="s">
        <v>3186</v>
      </c>
      <c r="AI413">
        <v>1</v>
      </c>
      <c r="AJ413" t="s">
        <v>3186</v>
      </c>
      <c r="AK413" t="s">
        <v>3186</v>
      </c>
      <c r="AL413">
        <v>0.7</v>
      </c>
      <c r="AM413">
        <v>0.7</v>
      </c>
      <c r="AN413">
        <v>8</v>
      </c>
      <c r="AO413" t="s">
        <v>3186</v>
      </c>
      <c r="AP413" t="s">
        <v>3186</v>
      </c>
      <c r="AQ413" t="s">
        <v>3186</v>
      </c>
      <c r="AR413" t="s">
        <v>3186</v>
      </c>
      <c r="AS413" t="s">
        <v>3186</v>
      </c>
      <c r="AT413">
        <v>1</v>
      </c>
      <c r="AU413">
        <v>1</v>
      </c>
      <c r="AV413">
        <v>12</v>
      </c>
      <c r="AW413" t="s">
        <v>3434</v>
      </c>
      <c r="AX413">
        <v>0</v>
      </c>
    </row>
    <row r="414" spans="1:50" outlineLevel="1" x14ac:dyDescent="0.2">
      <c r="A414" t="s">
        <v>5759</v>
      </c>
      <c r="B414" t="s">
        <v>4166</v>
      </c>
      <c r="C414" t="s">
        <v>3393</v>
      </c>
      <c r="D414">
        <v>13</v>
      </c>
      <c r="E414">
        <v>24</v>
      </c>
      <c r="F414">
        <v>10</v>
      </c>
      <c r="G414">
        <v>5.5</v>
      </c>
      <c r="H414" t="s">
        <v>3186</v>
      </c>
      <c r="I414" t="s">
        <v>3423</v>
      </c>
      <c r="J414" t="s">
        <v>3391</v>
      </c>
      <c r="K414">
        <v>0.6</v>
      </c>
      <c r="L414" t="s">
        <v>3349</v>
      </c>
      <c r="M414" t="s">
        <v>3381</v>
      </c>
      <c r="N414">
        <v>45</v>
      </c>
      <c r="O414">
        <v>11</v>
      </c>
      <c r="P414" t="s">
        <v>7078</v>
      </c>
      <c r="Q414" t="s">
        <v>3186</v>
      </c>
      <c r="R414" t="s">
        <v>7079</v>
      </c>
      <c r="S414" t="s">
        <v>3186</v>
      </c>
      <c r="T414" t="s">
        <v>3002</v>
      </c>
      <c r="U414" t="s">
        <v>3001</v>
      </c>
      <c r="V414" t="s">
        <v>4333</v>
      </c>
      <c r="W414" t="s">
        <v>3002</v>
      </c>
      <c r="X414" t="s">
        <v>3392</v>
      </c>
      <c r="Y414" t="s">
        <v>3186</v>
      </c>
      <c r="Z414" s="1" t="s">
        <v>3186</v>
      </c>
      <c r="AA414" t="s">
        <v>3363</v>
      </c>
      <c r="AB414" t="s">
        <v>3391</v>
      </c>
      <c r="AC414">
        <v>4</v>
      </c>
      <c r="AD414" t="s">
        <v>3434</v>
      </c>
      <c r="AE414">
        <v>0.5</v>
      </c>
      <c r="AF414">
        <v>0.5</v>
      </c>
      <c r="AG414" t="s">
        <v>3001</v>
      </c>
      <c r="AH414" t="s">
        <v>3186</v>
      </c>
      <c r="AI414">
        <v>1</v>
      </c>
      <c r="AJ414" t="s">
        <v>3186</v>
      </c>
      <c r="AK414" t="s">
        <v>3442</v>
      </c>
      <c r="AL414">
        <v>0.7</v>
      </c>
      <c r="AM414">
        <v>0.7</v>
      </c>
      <c r="AN414">
        <v>8</v>
      </c>
      <c r="AO414" t="s">
        <v>3186</v>
      </c>
      <c r="AP414" t="s">
        <v>3186</v>
      </c>
      <c r="AQ414" t="s">
        <v>3186</v>
      </c>
      <c r="AR414" t="s">
        <v>3186</v>
      </c>
      <c r="AS414" t="s">
        <v>3186</v>
      </c>
      <c r="AT414">
        <v>1</v>
      </c>
      <c r="AU414">
        <v>1</v>
      </c>
      <c r="AV414">
        <v>12</v>
      </c>
      <c r="AW414" t="s">
        <v>3434</v>
      </c>
      <c r="AX414">
        <v>0</v>
      </c>
    </row>
    <row r="415" spans="1:50" outlineLevel="1" x14ac:dyDescent="0.2">
      <c r="A415" t="s">
        <v>5760</v>
      </c>
      <c r="B415" t="s">
        <v>4167</v>
      </c>
      <c r="C415" t="s">
        <v>3425</v>
      </c>
      <c r="D415">
        <v>13</v>
      </c>
      <c r="E415">
        <v>24</v>
      </c>
      <c r="F415">
        <v>10</v>
      </c>
      <c r="G415">
        <v>5.5</v>
      </c>
      <c r="H415" t="s">
        <v>3186</v>
      </c>
      <c r="I415" t="s">
        <v>3423</v>
      </c>
      <c r="J415" t="s">
        <v>3368</v>
      </c>
      <c r="K415">
        <v>0.6</v>
      </c>
      <c r="L415" t="s">
        <v>3349</v>
      </c>
      <c r="M415" t="s">
        <v>3381</v>
      </c>
      <c r="N415">
        <v>45</v>
      </c>
      <c r="O415">
        <v>11</v>
      </c>
      <c r="P415" t="s">
        <v>7078</v>
      </c>
      <c r="Q415" t="s">
        <v>3186</v>
      </c>
      <c r="R415" t="s">
        <v>7079</v>
      </c>
      <c r="S415" t="s">
        <v>7080</v>
      </c>
      <c r="T415" t="s">
        <v>3002</v>
      </c>
      <c r="U415" t="s">
        <v>3001</v>
      </c>
      <c r="V415" t="s">
        <v>3429</v>
      </c>
      <c r="W415" t="s">
        <v>3002</v>
      </c>
      <c r="X415" t="s">
        <v>3408</v>
      </c>
      <c r="Y415" t="s">
        <v>3186</v>
      </c>
      <c r="Z415" s="1" t="s">
        <v>3186</v>
      </c>
      <c r="AA415" t="s">
        <v>3363</v>
      </c>
      <c r="AB415" t="s">
        <v>3391</v>
      </c>
      <c r="AC415">
        <v>3</v>
      </c>
      <c r="AD415" t="s">
        <v>3400</v>
      </c>
      <c r="AE415">
        <v>0.5</v>
      </c>
      <c r="AF415">
        <v>0.95</v>
      </c>
      <c r="AG415" t="s">
        <v>3114</v>
      </c>
      <c r="AH415" t="s">
        <v>3186</v>
      </c>
      <c r="AI415">
        <v>1</v>
      </c>
      <c r="AJ415" t="s">
        <v>3186</v>
      </c>
      <c r="AK415" t="s">
        <v>3186</v>
      </c>
      <c r="AL415">
        <v>0.7</v>
      </c>
      <c r="AM415">
        <v>0.7</v>
      </c>
      <c r="AN415">
        <v>8</v>
      </c>
      <c r="AO415" t="s">
        <v>3186</v>
      </c>
      <c r="AP415" t="s">
        <v>3186</v>
      </c>
      <c r="AQ415" t="s">
        <v>3186</v>
      </c>
      <c r="AR415" t="s">
        <v>3186</v>
      </c>
      <c r="AS415" t="s">
        <v>3186</v>
      </c>
      <c r="AT415">
        <v>1</v>
      </c>
      <c r="AU415">
        <v>1</v>
      </c>
      <c r="AV415">
        <v>12</v>
      </c>
      <c r="AW415" t="s">
        <v>3434</v>
      </c>
      <c r="AX415">
        <v>0</v>
      </c>
    </row>
    <row r="416" spans="1:50" outlineLevel="1" x14ac:dyDescent="0.2">
      <c r="A416" t="s">
        <v>4168</v>
      </c>
      <c r="B416" t="s">
        <v>4169</v>
      </c>
      <c r="C416" t="s">
        <v>3393</v>
      </c>
      <c r="D416">
        <v>13</v>
      </c>
      <c r="E416">
        <v>24</v>
      </c>
      <c r="F416">
        <v>10</v>
      </c>
      <c r="G416">
        <v>5.5</v>
      </c>
      <c r="H416" t="s">
        <v>3186</v>
      </c>
      <c r="I416" t="s">
        <v>3423</v>
      </c>
      <c r="J416" t="s">
        <v>3391</v>
      </c>
      <c r="K416">
        <v>0.6</v>
      </c>
      <c r="L416" t="s">
        <v>3349</v>
      </c>
      <c r="M416" t="s">
        <v>3381</v>
      </c>
      <c r="N416">
        <v>45</v>
      </c>
      <c r="O416">
        <v>11</v>
      </c>
      <c r="P416" s="23" t="s">
        <v>4632</v>
      </c>
      <c r="Q416" t="s">
        <v>3186</v>
      </c>
      <c r="R416" t="s">
        <v>3186</v>
      </c>
      <c r="S416" t="s">
        <v>3186</v>
      </c>
      <c r="T416" t="s">
        <v>3186</v>
      </c>
      <c r="U416" t="s">
        <v>3186</v>
      </c>
      <c r="V416" t="s">
        <v>3186</v>
      </c>
      <c r="W416" t="s">
        <v>3002</v>
      </c>
      <c r="X416" t="s">
        <v>3392</v>
      </c>
      <c r="Y416" t="s">
        <v>3186</v>
      </c>
      <c r="Z416" s="1" t="s">
        <v>3186</v>
      </c>
      <c r="AA416" t="s">
        <v>3363</v>
      </c>
      <c r="AB416" t="s">
        <v>3391</v>
      </c>
      <c r="AC416">
        <v>4</v>
      </c>
      <c r="AD416" t="s">
        <v>3434</v>
      </c>
      <c r="AE416">
        <v>0.5</v>
      </c>
      <c r="AF416">
        <v>0.5</v>
      </c>
      <c r="AG416" t="s">
        <v>3001</v>
      </c>
      <c r="AH416" t="s">
        <v>3186</v>
      </c>
      <c r="AI416">
        <v>1</v>
      </c>
      <c r="AJ416" t="s">
        <v>3186</v>
      </c>
      <c r="AK416" t="s">
        <v>3442</v>
      </c>
      <c r="AL416">
        <v>0.7</v>
      </c>
      <c r="AM416">
        <v>0.7</v>
      </c>
      <c r="AN416">
        <v>8</v>
      </c>
      <c r="AO416" t="s">
        <v>3186</v>
      </c>
      <c r="AP416" t="s">
        <v>3186</v>
      </c>
      <c r="AQ416" t="s">
        <v>3186</v>
      </c>
      <c r="AR416" t="s">
        <v>3186</v>
      </c>
      <c r="AS416" t="s">
        <v>3186</v>
      </c>
      <c r="AT416">
        <v>1</v>
      </c>
      <c r="AU416">
        <v>1</v>
      </c>
      <c r="AV416">
        <v>12</v>
      </c>
      <c r="AW416" t="s">
        <v>3434</v>
      </c>
      <c r="AX416">
        <v>0</v>
      </c>
    </row>
    <row r="417" spans="1:50" outlineLevel="1" x14ac:dyDescent="0.2">
      <c r="A417" t="s">
        <v>4544</v>
      </c>
      <c r="B417" t="s">
        <v>4170</v>
      </c>
      <c r="C417" t="s">
        <v>3425</v>
      </c>
      <c r="D417">
        <v>13</v>
      </c>
      <c r="E417">
        <v>24</v>
      </c>
      <c r="F417">
        <v>10</v>
      </c>
      <c r="G417">
        <v>5.5</v>
      </c>
      <c r="H417" t="s">
        <v>3186</v>
      </c>
      <c r="I417" t="s">
        <v>3423</v>
      </c>
      <c r="J417" t="s">
        <v>3368</v>
      </c>
      <c r="K417">
        <v>0.4</v>
      </c>
      <c r="L417" t="s">
        <v>3349</v>
      </c>
      <c r="M417" t="s">
        <v>3381</v>
      </c>
      <c r="N417">
        <v>45</v>
      </c>
      <c r="O417">
        <v>11</v>
      </c>
      <c r="P417" s="23" t="s">
        <v>4632</v>
      </c>
      <c r="Q417" t="s">
        <v>3186</v>
      </c>
      <c r="R417" t="s">
        <v>3186</v>
      </c>
      <c r="S417" t="s">
        <v>3186</v>
      </c>
      <c r="T417" t="s">
        <v>3186</v>
      </c>
      <c r="U417" t="s">
        <v>3186</v>
      </c>
      <c r="V417" t="s">
        <v>3186</v>
      </c>
      <c r="W417" t="s">
        <v>3002</v>
      </c>
      <c r="X417" t="s">
        <v>3408</v>
      </c>
      <c r="Y417" t="s">
        <v>3186</v>
      </c>
      <c r="Z417" s="1" t="s">
        <v>3186</v>
      </c>
      <c r="AA417" t="s">
        <v>3363</v>
      </c>
      <c r="AB417" t="s">
        <v>3391</v>
      </c>
      <c r="AC417">
        <v>3</v>
      </c>
      <c r="AD417" t="s">
        <v>3400</v>
      </c>
      <c r="AE417">
        <v>0.5</v>
      </c>
      <c r="AF417">
        <v>0.95</v>
      </c>
      <c r="AG417" t="s">
        <v>3117</v>
      </c>
      <c r="AH417" t="s">
        <v>3186</v>
      </c>
      <c r="AI417">
        <v>1</v>
      </c>
      <c r="AJ417" t="s">
        <v>3186</v>
      </c>
      <c r="AK417" t="s">
        <v>3186</v>
      </c>
      <c r="AL417">
        <v>0.7</v>
      </c>
      <c r="AM417">
        <v>0.7</v>
      </c>
      <c r="AN417">
        <v>8</v>
      </c>
      <c r="AO417" t="s">
        <v>3186</v>
      </c>
      <c r="AP417" t="s">
        <v>3186</v>
      </c>
      <c r="AQ417" t="s">
        <v>3186</v>
      </c>
      <c r="AR417" t="s">
        <v>3186</v>
      </c>
      <c r="AS417" t="s">
        <v>3186</v>
      </c>
      <c r="AT417">
        <v>1</v>
      </c>
      <c r="AU417">
        <v>1</v>
      </c>
      <c r="AV417">
        <v>12</v>
      </c>
      <c r="AW417" t="s">
        <v>3434</v>
      </c>
      <c r="AX417">
        <v>0</v>
      </c>
    </row>
    <row r="418" spans="1:50" outlineLevel="1" x14ac:dyDescent="0.2">
      <c r="A418" t="s">
        <v>5761</v>
      </c>
      <c r="B418" t="s">
        <v>4171</v>
      </c>
      <c r="C418" t="s">
        <v>3393</v>
      </c>
      <c r="D418">
        <v>13</v>
      </c>
      <c r="E418">
        <v>24</v>
      </c>
      <c r="F418">
        <v>10</v>
      </c>
      <c r="G418">
        <v>5.5</v>
      </c>
      <c r="H418" t="s">
        <v>3186</v>
      </c>
      <c r="I418" t="s">
        <v>3423</v>
      </c>
      <c r="J418" t="s">
        <v>3391</v>
      </c>
      <c r="K418">
        <v>0.6</v>
      </c>
      <c r="L418" t="s">
        <v>3349</v>
      </c>
      <c r="M418" t="s">
        <v>3381</v>
      </c>
      <c r="N418">
        <v>45</v>
      </c>
      <c r="O418">
        <v>11</v>
      </c>
      <c r="P418" t="s">
        <v>7078</v>
      </c>
      <c r="Q418" t="s">
        <v>3186</v>
      </c>
      <c r="R418" t="s">
        <v>7079</v>
      </c>
      <c r="S418" t="s">
        <v>3186</v>
      </c>
      <c r="T418" t="s">
        <v>3002</v>
      </c>
      <c r="U418" t="s">
        <v>3001</v>
      </c>
      <c r="V418" t="s">
        <v>4333</v>
      </c>
      <c r="W418" t="s">
        <v>3002</v>
      </c>
      <c r="X418" t="s">
        <v>3392</v>
      </c>
      <c r="Y418" t="s">
        <v>3186</v>
      </c>
      <c r="Z418" s="1" t="s">
        <v>3186</v>
      </c>
      <c r="AA418" t="s">
        <v>3363</v>
      </c>
      <c r="AB418" t="s">
        <v>3391</v>
      </c>
      <c r="AC418">
        <v>4</v>
      </c>
      <c r="AD418" t="s">
        <v>3434</v>
      </c>
      <c r="AE418">
        <v>0.5</v>
      </c>
      <c r="AF418">
        <v>0.5</v>
      </c>
      <c r="AG418" t="s">
        <v>3001</v>
      </c>
      <c r="AH418" t="s">
        <v>3186</v>
      </c>
      <c r="AI418">
        <v>1</v>
      </c>
      <c r="AJ418" t="s">
        <v>3186</v>
      </c>
      <c r="AK418" t="s">
        <v>3442</v>
      </c>
      <c r="AL418">
        <v>0.7</v>
      </c>
      <c r="AM418">
        <v>0.7</v>
      </c>
      <c r="AN418">
        <v>8</v>
      </c>
      <c r="AO418" t="s">
        <v>3186</v>
      </c>
      <c r="AP418" t="s">
        <v>3186</v>
      </c>
      <c r="AQ418" t="s">
        <v>3186</v>
      </c>
      <c r="AR418" t="s">
        <v>3186</v>
      </c>
      <c r="AS418" t="s">
        <v>3186</v>
      </c>
      <c r="AT418">
        <v>1</v>
      </c>
      <c r="AU418">
        <v>1</v>
      </c>
      <c r="AV418">
        <v>12</v>
      </c>
      <c r="AW418" t="s">
        <v>3434</v>
      </c>
      <c r="AX418">
        <v>0</v>
      </c>
    </row>
    <row r="419" spans="1:50" outlineLevel="1" x14ac:dyDescent="0.2">
      <c r="A419" t="s">
        <v>5762</v>
      </c>
      <c r="B419" t="s">
        <v>4172</v>
      </c>
      <c r="C419" t="s">
        <v>3425</v>
      </c>
      <c r="D419">
        <v>13</v>
      </c>
      <c r="E419">
        <v>24</v>
      </c>
      <c r="F419">
        <v>10</v>
      </c>
      <c r="G419">
        <v>5.5</v>
      </c>
      <c r="H419" t="s">
        <v>3186</v>
      </c>
      <c r="I419" t="s">
        <v>3423</v>
      </c>
      <c r="J419" t="s">
        <v>3368</v>
      </c>
      <c r="K419">
        <v>0.6</v>
      </c>
      <c r="L419" t="s">
        <v>3349</v>
      </c>
      <c r="M419" t="s">
        <v>3381</v>
      </c>
      <c r="N419">
        <v>45</v>
      </c>
      <c r="O419">
        <v>11</v>
      </c>
      <c r="P419" t="s">
        <v>7078</v>
      </c>
      <c r="Q419" t="s">
        <v>3186</v>
      </c>
      <c r="R419" t="s">
        <v>7079</v>
      </c>
      <c r="S419" t="s">
        <v>7080</v>
      </c>
      <c r="T419" t="s">
        <v>3002</v>
      </c>
      <c r="U419" t="s">
        <v>3001</v>
      </c>
      <c r="V419" t="s">
        <v>3429</v>
      </c>
      <c r="W419" t="s">
        <v>3002</v>
      </c>
      <c r="X419" t="s">
        <v>3408</v>
      </c>
      <c r="Y419" t="s">
        <v>3186</v>
      </c>
      <c r="Z419" s="1" t="s">
        <v>3186</v>
      </c>
      <c r="AA419" t="s">
        <v>3363</v>
      </c>
      <c r="AB419" t="s">
        <v>3391</v>
      </c>
      <c r="AC419">
        <v>3</v>
      </c>
      <c r="AD419" t="s">
        <v>3400</v>
      </c>
      <c r="AE419">
        <v>0.5</v>
      </c>
      <c r="AF419">
        <v>0.95</v>
      </c>
      <c r="AG419" t="s">
        <v>3114</v>
      </c>
      <c r="AH419" t="s">
        <v>3186</v>
      </c>
      <c r="AI419">
        <v>1</v>
      </c>
      <c r="AJ419" t="s">
        <v>3186</v>
      </c>
      <c r="AK419" t="s">
        <v>3186</v>
      </c>
      <c r="AL419">
        <v>0.7</v>
      </c>
      <c r="AM419">
        <v>0.7</v>
      </c>
      <c r="AN419">
        <v>8</v>
      </c>
      <c r="AO419" t="s">
        <v>3186</v>
      </c>
      <c r="AP419" t="s">
        <v>3186</v>
      </c>
      <c r="AQ419" t="s">
        <v>3186</v>
      </c>
      <c r="AR419" t="s">
        <v>3186</v>
      </c>
      <c r="AS419" t="s">
        <v>3186</v>
      </c>
      <c r="AT419">
        <v>1</v>
      </c>
      <c r="AU419">
        <v>1</v>
      </c>
      <c r="AV419">
        <v>12</v>
      </c>
      <c r="AW419" t="s">
        <v>3434</v>
      </c>
      <c r="AX419">
        <v>0</v>
      </c>
    </row>
    <row r="420" spans="1:50" outlineLevel="1" x14ac:dyDescent="0.2">
      <c r="A420" t="s">
        <v>7163</v>
      </c>
      <c r="B420" t="s">
        <v>5258</v>
      </c>
      <c r="C420" t="s">
        <v>3379</v>
      </c>
      <c r="D420">
        <v>13</v>
      </c>
      <c r="E420">
        <v>24</v>
      </c>
      <c r="F420">
        <v>10</v>
      </c>
      <c r="G420">
        <v>5</v>
      </c>
      <c r="H420" t="s">
        <v>3186</v>
      </c>
      <c r="I420" t="s">
        <v>3423</v>
      </c>
      <c r="J420" t="s">
        <v>3368</v>
      </c>
      <c r="K420">
        <v>0.6</v>
      </c>
      <c r="L420" t="s">
        <v>3001</v>
      </c>
      <c r="M420" t="s">
        <v>3381</v>
      </c>
      <c r="N420">
        <v>0</v>
      </c>
      <c r="O420">
        <v>11</v>
      </c>
      <c r="P420" t="s">
        <v>3186</v>
      </c>
      <c r="Q420" t="s">
        <v>3186</v>
      </c>
      <c r="R420" t="s">
        <v>3186</v>
      </c>
      <c r="S420" t="s">
        <v>3186</v>
      </c>
      <c r="T420" t="s">
        <v>3186</v>
      </c>
      <c r="U420" t="s">
        <v>3186</v>
      </c>
      <c r="V420" t="s">
        <v>3186</v>
      </c>
      <c r="W420" t="s">
        <v>3002</v>
      </c>
      <c r="X420" t="s">
        <v>3392</v>
      </c>
      <c r="Y420" t="s">
        <v>3186</v>
      </c>
      <c r="Z420" s="1" t="s">
        <v>3186</v>
      </c>
      <c r="AA420" t="s">
        <v>3363</v>
      </c>
      <c r="AB420" t="s">
        <v>3391</v>
      </c>
      <c r="AC420">
        <v>4</v>
      </c>
      <c r="AD420" t="s">
        <v>3434</v>
      </c>
      <c r="AE420">
        <v>0</v>
      </c>
      <c r="AF420">
        <v>0.5</v>
      </c>
      <c r="AG420" t="s">
        <v>3001</v>
      </c>
      <c r="AH420" t="s">
        <v>3186</v>
      </c>
      <c r="AI420">
        <v>1</v>
      </c>
      <c r="AJ420" t="s">
        <v>3186</v>
      </c>
      <c r="AK420" t="s">
        <v>3186</v>
      </c>
      <c r="AL420">
        <v>0.7</v>
      </c>
      <c r="AM420">
        <v>0.7</v>
      </c>
      <c r="AN420">
        <v>8</v>
      </c>
      <c r="AO420" t="s">
        <v>3186</v>
      </c>
      <c r="AP420" t="s">
        <v>3186</v>
      </c>
      <c r="AQ420" t="s">
        <v>3186</v>
      </c>
      <c r="AR420" t="s">
        <v>3186</v>
      </c>
      <c r="AS420" t="s">
        <v>3186</v>
      </c>
      <c r="AT420">
        <v>1</v>
      </c>
      <c r="AU420">
        <v>1</v>
      </c>
      <c r="AV420">
        <v>12</v>
      </c>
      <c r="AW420" t="s">
        <v>3434</v>
      </c>
      <c r="AX420">
        <v>0</v>
      </c>
    </row>
    <row r="421" spans="1:50" outlineLevel="1" x14ac:dyDescent="0.2">
      <c r="A421" t="s">
        <v>4181</v>
      </c>
      <c r="B421" t="s">
        <v>5271</v>
      </c>
      <c r="C421" t="s">
        <v>3379</v>
      </c>
      <c r="D421">
        <v>13</v>
      </c>
      <c r="E421">
        <v>24</v>
      </c>
      <c r="F421">
        <v>10</v>
      </c>
      <c r="G421">
        <v>5</v>
      </c>
      <c r="H421" t="s">
        <v>3186</v>
      </c>
      <c r="I421" t="s">
        <v>3423</v>
      </c>
      <c r="J421" t="s">
        <v>3368</v>
      </c>
      <c r="K421">
        <v>0.6</v>
      </c>
      <c r="L421" t="s">
        <v>3001</v>
      </c>
      <c r="M421" t="s">
        <v>3381</v>
      </c>
      <c r="N421">
        <v>0</v>
      </c>
      <c r="O421">
        <v>11</v>
      </c>
      <c r="P421" t="s">
        <v>3186</v>
      </c>
      <c r="Q421" t="s">
        <v>3186</v>
      </c>
      <c r="R421" t="s">
        <v>3186</v>
      </c>
      <c r="S421" t="s">
        <v>3186</v>
      </c>
      <c r="T421" t="s">
        <v>3186</v>
      </c>
      <c r="U421" t="s">
        <v>3186</v>
      </c>
      <c r="V421" t="s">
        <v>3186</v>
      </c>
      <c r="W421" t="s">
        <v>3002</v>
      </c>
      <c r="X421" t="s">
        <v>3392</v>
      </c>
      <c r="Y421" t="s">
        <v>3186</v>
      </c>
      <c r="Z421" s="1" t="s">
        <v>3186</v>
      </c>
      <c r="AA421" t="s">
        <v>3363</v>
      </c>
      <c r="AB421" t="s">
        <v>3391</v>
      </c>
      <c r="AC421">
        <v>4</v>
      </c>
      <c r="AD421" t="s">
        <v>3434</v>
      </c>
      <c r="AE421">
        <v>0</v>
      </c>
      <c r="AF421">
        <v>0.5</v>
      </c>
      <c r="AG421" t="s">
        <v>3001</v>
      </c>
      <c r="AH421" t="s">
        <v>3186</v>
      </c>
      <c r="AI421">
        <v>1</v>
      </c>
      <c r="AJ421" t="s">
        <v>3186</v>
      </c>
      <c r="AK421" t="s">
        <v>3186</v>
      </c>
      <c r="AL421">
        <v>0.7</v>
      </c>
      <c r="AM421">
        <v>0.7</v>
      </c>
      <c r="AN421">
        <v>8</v>
      </c>
      <c r="AO421" t="s">
        <v>3186</v>
      </c>
      <c r="AP421" t="s">
        <v>3186</v>
      </c>
      <c r="AQ421" t="s">
        <v>3186</v>
      </c>
      <c r="AR421" t="s">
        <v>3186</v>
      </c>
      <c r="AS421" t="s">
        <v>3186</v>
      </c>
      <c r="AT421">
        <v>1</v>
      </c>
      <c r="AU421">
        <v>1</v>
      </c>
      <c r="AV421">
        <v>12</v>
      </c>
      <c r="AW421" t="s">
        <v>3434</v>
      </c>
      <c r="AX421">
        <v>0</v>
      </c>
    </row>
    <row r="422" spans="1:50" outlineLevel="1" x14ac:dyDescent="0.2">
      <c r="A422" t="s">
        <v>4183</v>
      </c>
      <c r="B422" t="s">
        <v>5259</v>
      </c>
      <c r="C422" t="s">
        <v>3379</v>
      </c>
      <c r="D422">
        <v>13</v>
      </c>
      <c r="E422">
        <v>24</v>
      </c>
      <c r="F422">
        <v>10</v>
      </c>
      <c r="G422">
        <v>5</v>
      </c>
      <c r="H422" t="s">
        <v>3186</v>
      </c>
      <c r="I422" t="s">
        <v>3423</v>
      </c>
      <c r="J422" t="s">
        <v>3368</v>
      </c>
      <c r="K422">
        <v>0.6</v>
      </c>
      <c r="L422" t="s">
        <v>3001</v>
      </c>
      <c r="M422" t="s">
        <v>3381</v>
      </c>
      <c r="N422">
        <v>0</v>
      </c>
      <c r="O422">
        <v>11</v>
      </c>
      <c r="P422" t="s">
        <v>3186</v>
      </c>
      <c r="Q422" t="s">
        <v>3186</v>
      </c>
      <c r="R422" t="s">
        <v>3186</v>
      </c>
      <c r="S422" t="s">
        <v>3186</v>
      </c>
      <c r="T422" t="s">
        <v>3186</v>
      </c>
      <c r="U422" t="s">
        <v>3186</v>
      </c>
      <c r="V422" t="s">
        <v>3186</v>
      </c>
      <c r="W422" t="s">
        <v>3002</v>
      </c>
      <c r="X422" t="s">
        <v>3392</v>
      </c>
      <c r="Y422" t="s">
        <v>3186</v>
      </c>
      <c r="Z422" s="1" t="s">
        <v>3186</v>
      </c>
      <c r="AA422" t="s">
        <v>3363</v>
      </c>
      <c r="AB422" t="s">
        <v>3391</v>
      </c>
      <c r="AC422">
        <v>4</v>
      </c>
      <c r="AD422" t="s">
        <v>3434</v>
      </c>
      <c r="AE422">
        <v>0</v>
      </c>
      <c r="AF422">
        <v>0.5</v>
      </c>
      <c r="AG422" t="s">
        <v>3001</v>
      </c>
      <c r="AH422" t="s">
        <v>3186</v>
      </c>
      <c r="AI422">
        <v>1</v>
      </c>
      <c r="AJ422" t="s">
        <v>3186</v>
      </c>
      <c r="AK422" t="s">
        <v>3186</v>
      </c>
      <c r="AL422">
        <v>0.7</v>
      </c>
      <c r="AM422">
        <v>0.7</v>
      </c>
      <c r="AN422">
        <v>8</v>
      </c>
      <c r="AO422" t="s">
        <v>3186</v>
      </c>
      <c r="AP422" t="s">
        <v>3186</v>
      </c>
      <c r="AQ422" t="s">
        <v>3186</v>
      </c>
      <c r="AR422" t="s">
        <v>3186</v>
      </c>
      <c r="AS422" t="s">
        <v>3186</v>
      </c>
      <c r="AT422">
        <v>1</v>
      </c>
      <c r="AU422">
        <v>1</v>
      </c>
      <c r="AV422">
        <v>12</v>
      </c>
      <c r="AW422" t="s">
        <v>3434</v>
      </c>
      <c r="AX422">
        <v>0</v>
      </c>
    </row>
    <row r="423" spans="1:50" outlineLevel="1" x14ac:dyDescent="0.2">
      <c r="A423" t="s">
        <v>4187</v>
      </c>
      <c r="B423" t="s">
        <v>5260</v>
      </c>
      <c r="C423" t="s">
        <v>3379</v>
      </c>
      <c r="D423">
        <v>13</v>
      </c>
      <c r="E423">
        <v>24</v>
      </c>
      <c r="F423">
        <v>10</v>
      </c>
      <c r="G423">
        <v>5</v>
      </c>
      <c r="H423" t="s">
        <v>3186</v>
      </c>
      <c r="I423" t="s">
        <v>3423</v>
      </c>
      <c r="J423" t="s">
        <v>3368</v>
      </c>
      <c r="K423">
        <v>0.6</v>
      </c>
      <c r="L423" t="s">
        <v>3001</v>
      </c>
      <c r="M423" t="s">
        <v>3381</v>
      </c>
      <c r="N423">
        <v>0</v>
      </c>
      <c r="O423">
        <v>11</v>
      </c>
      <c r="P423" t="s">
        <v>3186</v>
      </c>
      <c r="Q423" t="s">
        <v>3186</v>
      </c>
      <c r="R423" t="s">
        <v>3186</v>
      </c>
      <c r="S423" t="s">
        <v>3186</v>
      </c>
      <c r="T423" t="s">
        <v>3186</v>
      </c>
      <c r="U423" t="s">
        <v>3186</v>
      </c>
      <c r="V423" t="s">
        <v>3186</v>
      </c>
      <c r="W423" t="s">
        <v>3002</v>
      </c>
      <c r="X423" t="s">
        <v>3392</v>
      </c>
      <c r="Y423" t="s">
        <v>3186</v>
      </c>
      <c r="Z423" s="1" t="s">
        <v>3186</v>
      </c>
      <c r="AA423" t="s">
        <v>3363</v>
      </c>
      <c r="AB423" t="s">
        <v>3391</v>
      </c>
      <c r="AC423">
        <v>4</v>
      </c>
      <c r="AD423" t="s">
        <v>3434</v>
      </c>
      <c r="AE423">
        <v>0</v>
      </c>
      <c r="AF423">
        <v>0.5</v>
      </c>
      <c r="AG423" t="s">
        <v>3001</v>
      </c>
      <c r="AH423" t="s">
        <v>3186</v>
      </c>
      <c r="AI423">
        <v>1</v>
      </c>
      <c r="AJ423" t="s">
        <v>3186</v>
      </c>
      <c r="AK423" t="s">
        <v>3186</v>
      </c>
      <c r="AL423">
        <v>0.7</v>
      </c>
      <c r="AM423">
        <v>0.7</v>
      </c>
      <c r="AN423">
        <v>8</v>
      </c>
      <c r="AO423" t="s">
        <v>3186</v>
      </c>
      <c r="AP423" t="s">
        <v>3186</v>
      </c>
      <c r="AQ423" t="s">
        <v>3186</v>
      </c>
      <c r="AR423" t="s">
        <v>3186</v>
      </c>
      <c r="AS423" t="s">
        <v>3186</v>
      </c>
      <c r="AT423">
        <v>1</v>
      </c>
      <c r="AU423">
        <v>1</v>
      </c>
      <c r="AV423">
        <v>12</v>
      </c>
      <c r="AW423" t="s">
        <v>3434</v>
      </c>
      <c r="AX423">
        <v>0</v>
      </c>
    </row>
    <row r="424" spans="1:50" outlineLevel="1" x14ac:dyDescent="0.2">
      <c r="A424" t="s">
        <v>4553</v>
      </c>
      <c r="B424" t="s">
        <v>5261</v>
      </c>
      <c r="C424" t="s">
        <v>3379</v>
      </c>
      <c r="D424">
        <v>13</v>
      </c>
      <c r="E424">
        <v>24</v>
      </c>
      <c r="F424">
        <v>10</v>
      </c>
      <c r="G424">
        <v>5</v>
      </c>
      <c r="H424" t="s">
        <v>3186</v>
      </c>
      <c r="I424" t="s">
        <v>3423</v>
      </c>
      <c r="J424" t="s">
        <v>3368</v>
      </c>
      <c r="K424">
        <v>0.6</v>
      </c>
      <c r="L424" t="s">
        <v>3001</v>
      </c>
      <c r="M424" t="s">
        <v>3381</v>
      </c>
      <c r="N424">
        <v>0</v>
      </c>
      <c r="O424">
        <v>11</v>
      </c>
      <c r="P424" t="s">
        <v>3186</v>
      </c>
      <c r="Q424" t="s">
        <v>3186</v>
      </c>
      <c r="R424" t="s">
        <v>3186</v>
      </c>
      <c r="S424" t="s">
        <v>3186</v>
      </c>
      <c r="T424" t="s">
        <v>3186</v>
      </c>
      <c r="U424" t="s">
        <v>3186</v>
      </c>
      <c r="V424" t="s">
        <v>3186</v>
      </c>
      <c r="W424" t="s">
        <v>3002</v>
      </c>
      <c r="X424" t="s">
        <v>3392</v>
      </c>
      <c r="Y424" t="s">
        <v>3186</v>
      </c>
      <c r="Z424" s="1" t="s">
        <v>3186</v>
      </c>
      <c r="AA424" t="s">
        <v>3363</v>
      </c>
      <c r="AB424" t="s">
        <v>3391</v>
      </c>
      <c r="AC424">
        <v>4</v>
      </c>
      <c r="AD424" t="s">
        <v>3434</v>
      </c>
      <c r="AE424">
        <v>0</v>
      </c>
      <c r="AF424">
        <v>0.5</v>
      </c>
      <c r="AG424" t="s">
        <v>3001</v>
      </c>
      <c r="AH424" t="s">
        <v>3186</v>
      </c>
      <c r="AI424">
        <v>1</v>
      </c>
      <c r="AJ424" t="s">
        <v>3186</v>
      </c>
      <c r="AK424" t="s">
        <v>3186</v>
      </c>
      <c r="AL424">
        <v>0.7</v>
      </c>
      <c r="AM424">
        <v>0.7</v>
      </c>
      <c r="AN424">
        <v>8</v>
      </c>
      <c r="AO424" t="s">
        <v>3186</v>
      </c>
      <c r="AP424" t="s">
        <v>3186</v>
      </c>
      <c r="AQ424" t="s">
        <v>3186</v>
      </c>
      <c r="AR424" t="s">
        <v>3186</v>
      </c>
      <c r="AS424" t="s">
        <v>3186</v>
      </c>
      <c r="AT424">
        <v>1</v>
      </c>
      <c r="AU424">
        <v>1</v>
      </c>
      <c r="AV424">
        <v>12</v>
      </c>
      <c r="AW424" t="s">
        <v>3434</v>
      </c>
      <c r="AX424">
        <v>0</v>
      </c>
    </row>
    <row r="425" spans="1:50" outlineLevel="1" x14ac:dyDescent="0.2">
      <c r="A425" t="s">
        <v>4190</v>
      </c>
      <c r="B425" t="s">
        <v>5262</v>
      </c>
      <c r="C425" t="s">
        <v>3379</v>
      </c>
      <c r="D425">
        <v>13</v>
      </c>
      <c r="E425">
        <v>24</v>
      </c>
      <c r="F425">
        <v>10</v>
      </c>
      <c r="G425">
        <v>5</v>
      </c>
      <c r="H425" t="s">
        <v>3186</v>
      </c>
      <c r="I425" t="s">
        <v>3423</v>
      </c>
      <c r="J425" t="s">
        <v>3368</v>
      </c>
      <c r="K425">
        <v>0.6</v>
      </c>
      <c r="L425" t="s">
        <v>3001</v>
      </c>
      <c r="M425" t="s">
        <v>3381</v>
      </c>
      <c r="N425">
        <v>0</v>
      </c>
      <c r="O425">
        <v>11</v>
      </c>
      <c r="P425" t="s">
        <v>3186</v>
      </c>
      <c r="Q425" t="s">
        <v>3186</v>
      </c>
      <c r="R425" t="s">
        <v>3186</v>
      </c>
      <c r="S425" t="s">
        <v>3186</v>
      </c>
      <c r="T425" t="s">
        <v>3186</v>
      </c>
      <c r="U425" t="s">
        <v>3186</v>
      </c>
      <c r="V425" t="s">
        <v>3186</v>
      </c>
      <c r="W425" t="s">
        <v>3002</v>
      </c>
      <c r="X425" t="s">
        <v>3392</v>
      </c>
      <c r="Y425" t="s">
        <v>3186</v>
      </c>
      <c r="Z425" s="1" t="s">
        <v>3186</v>
      </c>
      <c r="AA425" t="s">
        <v>3363</v>
      </c>
      <c r="AB425" t="s">
        <v>3391</v>
      </c>
      <c r="AC425">
        <v>4</v>
      </c>
      <c r="AD425" t="s">
        <v>3434</v>
      </c>
      <c r="AE425">
        <v>0</v>
      </c>
      <c r="AF425">
        <v>0.5</v>
      </c>
      <c r="AG425" t="s">
        <v>3001</v>
      </c>
      <c r="AH425" t="s">
        <v>3186</v>
      </c>
      <c r="AI425">
        <v>1</v>
      </c>
      <c r="AJ425" t="s">
        <v>3186</v>
      </c>
      <c r="AK425" t="s">
        <v>3186</v>
      </c>
      <c r="AL425">
        <v>0.7</v>
      </c>
      <c r="AM425">
        <v>0.7</v>
      </c>
      <c r="AN425">
        <v>8</v>
      </c>
      <c r="AO425" t="s">
        <v>3186</v>
      </c>
      <c r="AP425" t="s">
        <v>3186</v>
      </c>
      <c r="AQ425" t="s">
        <v>3186</v>
      </c>
      <c r="AR425" t="s">
        <v>3186</v>
      </c>
      <c r="AS425" t="s">
        <v>3186</v>
      </c>
      <c r="AT425">
        <v>1</v>
      </c>
      <c r="AU425">
        <v>1</v>
      </c>
      <c r="AV425">
        <v>12</v>
      </c>
      <c r="AW425" t="s">
        <v>3434</v>
      </c>
      <c r="AX425">
        <v>0</v>
      </c>
    </row>
    <row r="426" spans="1:50" outlineLevel="1" x14ac:dyDescent="0.2">
      <c r="A426" t="s">
        <v>5151</v>
      </c>
      <c r="B426" t="s">
        <v>5263</v>
      </c>
      <c r="C426" t="s">
        <v>3379</v>
      </c>
      <c r="D426">
        <v>13</v>
      </c>
      <c r="E426">
        <v>24</v>
      </c>
      <c r="F426">
        <v>10</v>
      </c>
      <c r="G426">
        <v>5</v>
      </c>
      <c r="H426" t="s">
        <v>3186</v>
      </c>
      <c r="I426" t="s">
        <v>3423</v>
      </c>
      <c r="J426" t="s">
        <v>3368</v>
      </c>
      <c r="K426">
        <v>0.6</v>
      </c>
      <c r="L426" t="s">
        <v>3001</v>
      </c>
      <c r="M426" t="s">
        <v>3381</v>
      </c>
      <c r="N426">
        <v>0</v>
      </c>
      <c r="O426">
        <v>11</v>
      </c>
      <c r="P426" t="s">
        <v>3186</v>
      </c>
      <c r="Q426" t="s">
        <v>3186</v>
      </c>
      <c r="R426" t="s">
        <v>3186</v>
      </c>
      <c r="S426" t="s">
        <v>3186</v>
      </c>
      <c r="T426" t="s">
        <v>3186</v>
      </c>
      <c r="U426" t="s">
        <v>3186</v>
      </c>
      <c r="V426" t="s">
        <v>3186</v>
      </c>
      <c r="W426" t="s">
        <v>3002</v>
      </c>
      <c r="X426" t="s">
        <v>3392</v>
      </c>
      <c r="Y426" t="s">
        <v>3186</v>
      </c>
      <c r="Z426" s="1" t="s">
        <v>3186</v>
      </c>
      <c r="AA426" t="s">
        <v>3363</v>
      </c>
      <c r="AB426" t="s">
        <v>3391</v>
      </c>
      <c r="AC426">
        <v>4</v>
      </c>
      <c r="AD426" t="s">
        <v>3434</v>
      </c>
      <c r="AE426">
        <v>0</v>
      </c>
      <c r="AF426">
        <v>0.5</v>
      </c>
      <c r="AG426" t="s">
        <v>3001</v>
      </c>
      <c r="AH426" t="s">
        <v>3186</v>
      </c>
      <c r="AI426">
        <v>1</v>
      </c>
      <c r="AJ426" t="s">
        <v>3186</v>
      </c>
      <c r="AK426" t="s">
        <v>3186</v>
      </c>
      <c r="AL426">
        <v>0.7</v>
      </c>
      <c r="AM426">
        <v>0.7</v>
      </c>
      <c r="AN426">
        <v>8</v>
      </c>
      <c r="AO426" t="s">
        <v>3186</v>
      </c>
      <c r="AP426" t="s">
        <v>3186</v>
      </c>
      <c r="AQ426" t="s">
        <v>3186</v>
      </c>
      <c r="AR426" t="s">
        <v>3186</v>
      </c>
      <c r="AS426" t="s">
        <v>3186</v>
      </c>
      <c r="AT426">
        <v>1</v>
      </c>
      <c r="AU426">
        <v>1</v>
      </c>
      <c r="AV426">
        <v>12</v>
      </c>
      <c r="AW426" t="s">
        <v>3434</v>
      </c>
      <c r="AX426">
        <v>0</v>
      </c>
    </row>
    <row r="427" spans="1:50" outlineLevel="1" x14ac:dyDescent="0.2">
      <c r="A427" t="s">
        <v>4192</v>
      </c>
      <c r="B427" t="s">
        <v>5264</v>
      </c>
      <c r="C427" t="s">
        <v>3379</v>
      </c>
      <c r="D427">
        <v>13</v>
      </c>
      <c r="E427">
        <v>24</v>
      </c>
      <c r="F427">
        <v>10</v>
      </c>
      <c r="G427">
        <v>5</v>
      </c>
      <c r="H427" t="s">
        <v>3186</v>
      </c>
      <c r="I427" t="s">
        <v>3423</v>
      </c>
      <c r="J427" t="s">
        <v>3368</v>
      </c>
      <c r="K427">
        <v>0.6</v>
      </c>
      <c r="L427" t="s">
        <v>3001</v>
      </c>
      <c r="M427" t="s">
        <v>3381</v>
      </c>
      <c r="N427">
        <v>0</v>
      </c>
      <c r="O427">
        <v>11</v>
      </c>
      <c r="P427" t="s">
        <v>3186</v>
      </c>
      <c r="Q427" t="s">
        <v>3186</v>
      </c>
      <c r="R427" t="s">
        <v>3186</v>
      </c>
      <c r="S427" t="s">
        <v>3186</v>
      </c>
      <c r="T427" t="s">
        <v>3186</v>
      </c>
      <c r="U427" t="s">
        <v>3186</v>
      </c>
      <c r="V427" t="s">
        <v>3186</v>
      </c>
      <c r="W427" t="s">
        <v>3002</v>
      </c>
      <c r="X427" t="s">
        <v>3392</v>
      </c>
      <c r="Y427" t="s">
        <v>3186</v>
      </c>
      <c r="Z427" s="1" t="s">
        <v>3186</v>
      </c>
      <c r="AA427" t="s">
        <v>3363</v>
      </c>
      <c r="AB427" t="s">
        <v>3391</v>
      </c>
      <c r="AC427">
        <v>4</v>
      </c>
      <c r="AD427" t="s">
        <v>3434</v>
      </c>
      <c r="AE427">
        <v>0</v>
      </c>
      <c r="AF427">
        <v>0.5</v>
      </c>
      <c r="AG427" t="s">
        <v>3001</v>
      </c>
      <c r="AH427" t="s">
        <v>3186</v>
      </c>
      <c r="AI427">
        <v>1</v>
      </c>
      <c r="AJ427" t="s">
        <v>3186</v>
      </c>
      <c r="AK427" t="s">
        <v>3186</v>
      </c>
      <c r="AL427">
        <v>0.7</v>
      </c>
      <c r="AM427">
        <v>0.7</v>
      </c>
      <c r="AN427">
        <v>8</v>
      </c>
      <c r="AO427" t="s">
        <v>3186</v>
      </c>
      <c r="AP427" t="s">
        <v>3186</v>
      </c>
      <c r="AQ427" t="s">
        <v>3186</v>
      </c>
      <c r="AR427" t="s">
        <v>3186</v>
      </c>
      <c r="AS427" t="s">
        <v>3186</v>
      </c>
      <c r="AT427">
        <v>1</v>
      </c>
      <c r="AU427">
        <v>1</v>
      </c>
      <c r="AV427">
        <v>12</v>
      </c>
      <c r="AW427" t="s">
        <v>3434</v>
      </c>
      <c r="AX427">
        <v>0</v>
      </c>
    </row>
    <row r="428" spans="1:50" outlineLevel="1" x14ac:dyDescent="0.2">
      <c r="A428" t="s">
        <v>4194</v>
      </c>
      <c r="B428" t="s">
        <v>5265</v>
      </c>
      <c r="C428" t="s">
        <v>3379</v>
      </c>
      <c r="D428">
        <v>13</v>
      </c>
      <c r="E428">
        <v>24</v>
      </c>
      <c r="F428">
        <v>10</v>
      </c>
      <c r="G428">
        <v>5</v>
      </c>
      <c r="H428" t="s">
        <v>3186</v>
      </c>
      <c r="I428" t="s">
        <v>3423</v>
      </c>
      <c r="J428" t="s">
        <v>3368</v>
      </c>
      <c r="K428">
        <v>0.6</v>
      </c>
      <c r="L428" t="s">
        <v>3001</v>
      </c>
      <c r="M428" t="s">
        <v>3381</v>
      </c>
      <c r="N428">
        <v>0</v>
      </c>
      <c r="O428">
        <v>11</v>
      </c>
      <c r="P428" t="s">
        <v>3186</v>
      </c>
      <c r="Q428" t="s">
        <v>3186</v>
      </c>
      <c r="R428" t="s">
        <v>3186</v>
      </c>
      <c r="S428" t="s">
        <v>3186</v>
      </c>
      <c r="T428" t="s">
        <v>3186</v>
      </c>
      <c r="U428" t="s">
        <v>3186</v>
      </c>
      <c r="V428" t="s">
        <v>3186</v>
      </c>
      <c r="W428" t="s">
        <v>3002</v>
      </c>
      <c r="X428" t="s">
        <v>3392</v>
      </c>
      <c r="Y428" t="s">
        <v>3186</v>
      </c>
      <c r="Z428" s="1" t="s">
        <v>3186</v>
      </c>
      <c r="AA428" t="s">
        <v>3363</v>
      </c>
      <c r="AB428" t="s">
        <v>3391</v>
      </c>
      <c r="AC428">
        <v>4</v>
      </c>
      <c r="AD428" t="s">
        <v>3434</v>
      </c>
      <c r="AE428">
        <v>0</v>
      </c>
      <c r="AF428">
        <v>0.5</v>
      </c>
      <c r="AG428" t="s">
        <v>3001</v>
      </c>
      <c r="AH428" t="s">
        <v>3186</v>
      </c>
      <c r="AI428">
        <v>1</v>
      </c>
      <c r="AJ428" t="s">
        <v>3186</v>
      </c>
      <c r="AK428" t="s">
        <v>3186</v>
      </c>
      <c r="AL428">
        <v>0.7</v>
      </c>
      <c r="AM428">
        <v>0.7</v>
      </c>
      <c r="AN428">
        <v>8</v>
      </c>
      <c r="AO428" t="s">
        <v>3186</v>
      </c>
      <c r="AP428" t="s">
        <v>3186</v>
      </c>
      <c r="AQ428" t="s">
        <v>3186</v>
      </c>
      <c r="AR428" t="s">
        <v>3186</v>
      </c>
      <c r="AS428" t="s">
        <v>3186</v>
      </c>
      <c r="AT428">
        <v>1</v>
      </c>
      <c r="AU428">
        <v>1</v>
      </c>
      <c r="AV428">
        <v>12</v>
      </c>
      <c r="AW428" t="s">
        <v>3434</v>
      </c>
      <c r="AX428">
        <v>0</v>
      </c>
    </row>
    <row r="429" spans="1:50" outlineLevel="1" x14ac:dyDescent="0.2">
      <c r="A429" t="s">
        <v>4196</v>
      </c>
      <c r="B429" t="s">
        <v>5266</v>
      </c>
      <c r="C429" t="s">
        <v>3379</v>
      </c>
      <c r="D429">
        <v>13</v>
      </c>
      <c r="E429">
        <v>24</v>
      </c>
      <c r="F429">
        <v>10</v>
      </c>
      <c r="G429">
        <v>5</v>
      </c>
      <c r="H429" t="s">
        <v>3186</v>
      </c>
      <c r="I429" t="s">
        <v>3423</v>
      </c>
      <c r="J429" t="s">
        <v>3368</v>
      </c>
      <c r="K429">
        <v>0.6</v>
      </c>
      <c r="L429" t="s">
        <v>3001</v>
      </c>
      <c r="M429" t="s">
        <v>3381</v>
      </c>
      <c r="N429">
        <v>0</v>
      </c>
      <c r="O429">
        <v>11</v>
      </c>
      <c r="P429" t="s">
        <v>3186</v>
      </c>
      <c r="Q429" t="s">
        <v>3186</v>
      </c>
      <c r="R429" t="s">
        <v>3186</v>
      </c>
      <c r="S429" t="s">
        <v>3186</v>
      </c>
      <c r="T429" t="s">
        <v>3186</v>
      </c>
      <c r="U429" t="s">
        <v>3186</v>
      </c>
      <c r="V429" t="s">
        <v>3186</v>
      </c>
      <c r="W429" t="s">
        <v>3002</v>
      </c>
      <c r="X429" t="s">
        <v>3392</v>
      </c>
      <c r="Y429" t="s">
        <v>3186</v>
      </c>
      <c r="Z429" s="1" t="s">
        <v>3186</v>
      </c>
      <c r="AA429" t="s">
        <v>3363</v>
      </c>
      <c r="AB429" t="s">
        <v>3391</v>
      </c>
      <c r="AC429">
        <v>4</v>
      </c>
      <c r="AD429" t="s">
        <v>3434</v>
      </c>
      <c r="AE429">
        <v>0</v>
      </c>
      <c r="AF429">
        <v>0.5</v>
      </c>
      <c r="AG429" t="s">
        <v>3001</v>
      </c>
      <c r="AH429" t="s">
        <v>3186</v>
      </c>
      <c r="AI429">
        <v>1</v>
      </c>
      <c r="AJ429" t="s">
        <v>3186</v>
      </c>
      <c r="AK429" t="s">
        <v>3186</v>
      </c>
      <c r="AL429">
        <v>0.7</v>
      </c>
      <c r="AM429">
        <v>0.7</v>
      </c>
      <c r="AN429">
        <v>8</v>
      </c>
      <c r="AO429" t="s">
        <v>3186</v>
      </c>
      <c r="AP429" t="s">
        <v>3186</v>
      </c>
      <c r="AQ429" t="s">
        <v>3186</v>
      </c>
      <c r="AR429" t="s">
        <v>3186</v>
      </c>
      <c r="AS429" t="s">
        <v>3186</v>
      </c>
      <c r="AT429">
        <v>1</v>
      </c>
      <c r="AU429">
        <v>1</v>
      </c>
      <c r="AV429">
        <v>12</v>
      </c>
      <c r="AW429" t="s">
        <v>3434</v>
      </c>
      <c r="AX429">
        <v>0</v>
      </c>
    </row>
    <row r="430" spans="1:50" outlineLevel="1" x14ac:dyDescent="0.2">
      <c r="A430" t="s">
        <v>4198</v>
      </c>
      <c r="B430" t="s">
        <v>5267</v>
      </c>
      <c r="C430" t="s">
        <v>3379</v>
      </c>
      <c r="D430">
        <v>13</v>
      </c>
      <c r="E430">
        <v>24</v>
      </c>
      <c r="F430">
        <v>10</v>
      </c>
      <c r="G430">
        <v>5</v>
      </c>
      <c r="H430" t="s">
        <v>3186</v>
      </c>
      <c r="I430" t="s">
        <v>3423</v>
      </c>
      <c r="J430" t="s">
        <v>3368</v>
      </c>
      <c r="K430">
        <v>0.6</v>
      </c>
      <c r="L430" t="s">
        <v>3001</v>
      </c>
      <c r="M430" t="s">
        <v>3381</v>
      </c>
      <c r="N430">
        <v>0</v>
      </c>
      <c r="O430">
        <v>11</v>
      </c>
      <c r="P430" t="s">
        <v>3186</v>
      </c>
      <c r="Q430" t="s">
        <v>3186</v>
      </c>
      <c r="R430" t="s">
        <v>3186</v>
      </c>
      <c r="S430" t="s">
        <v>3186</v>
      </c>
      <c r="T430" t="s">
        <v>3186</v>
      </c>
      <c r="U430" t="s">
        <v>3186</v>
      </c>
      <c r="V430" t="s">
        <v>3186</v>
      </c>
      <c r="W430" t="s">
        <v>3002</v>
      </c>
      <c r="X430" t="s">
        <v>3392</v>
      </c>
      <c r="Y430" t="s">
        <v>3186</v>
      </c>
      <c r="Z430" s="1" t="s">
        <v>3186</v>
      </c>
      <c r="AA430" t="s">
        <v>3363</v>
      </c>
      <c r="AB430" t="s">
        <v>3391</v>
      </c>
      <c r="AC430">
        <v>4</v>
      </c>
      <c r="AD430" t="s">
        <v>3434</v>
      </c>
      <c r="AE430">
        <v>0</v>
      </c>
      <c r="AF430">
        <v>0.5</v>
      </c>
      <c r="AG430" t="s">
        <v>3001</v>
      </c>
      <c r="AH430" t="s">
        <v>3186</v>
      </c>
      <c r="AI430">
        <v>1</v>
      </c>
      <c r="AJ430" t="s">
        <v>3186</v>
      </c>
      <c r="AK430" t="s">
        <v>3186</v>
      </c>
      <c r="AL430">
        <v>0.7</v>
      </c>
      <c r="AM430">
        <v>0.7</v>
      </c>
      <c r="AN430">
        <v>8</v>
      </c>
      <c r="AO430" t="s">
        <v>3186</v>
      </c>
      <c r="AP430" t="s">
        <v>3186</v>
      </c>
      <c r="AQ430" t="s">
        <v>3186</v>
      </c>
      <c r="AR430" t="s">
        <v>3186</v>
      </c>
      <c r="AS430" t="s">
        <v>3186</v>
      </c>
      <c r="AT430">
        <v>1</v>
      </c>
      <c r="AU430">
        <v>1</v>
      </c>
      <c r="AV430">
        <v>12</v>
      </c>
      <c r="AW430" t="s">
        <v>3434</v>
      </c>
      <c r="AX430">
        <v>0</v>
      </c>
    </row>
    <row r="431" spans="1:50" outlineLevel="1" x14ac:dyDescent="0.2">
      <c r="A431" t="s">
        <v>4200</v>
      </c>
      <c r="B431" t="s">
        <v>5268</v>
      </c>
      <c r="C431" t="s">
        <v>3379</v>
      </c>
      <c r="D431">
        <v>13</v>
      </c>
      <c r="E431">
        <v>24</v>
      </c>
      <c r="F431">
        <v>10</v>
      </c>
      <c r="G431">
        <v>5</v>
      </c>
      <c r="H431" t="s">
        <v>3186</v>
      </c>
      <c r="I431" t="s">
        <v>3423</v>
      </c>
      <c r="J431" t="s">
        <v>3368</v>
      </c>
      <c r="K431">
        <v>0.6</v>
      </c>
      <c r="L431" t="s">
        <v>3001</v>
      </c>
      <c r="M431" t="s">
        <v>3381</v>
      </c>
      <c r="N431">
        <v>0</v>
      </c>
      <c r="O431">
        <v>11</v>
      </c>
      <c r="P431" t="s">
        <v>3186</v>
      </c>
      <c r="Q431" t="s">
        <v>3186</v>
      </c>
      <c r="R431" t="s">
        <v>3186</v>
      </c>
      <c r="S431" t="s">
        <v>3186</v>
      </c>
      <c r="T431" t="s">
        <v>3186</v>
      </c>
      <c r="U431" t="s">
        <v>3186</v>
      </c>
      <c r="V431" t="s">
        <v>3186</v>
      </c>
      <c r="W431" t="s">
        <v>3002</v>
      </c>
      <c r="X431" t="s">
        <v>3392</v>
      </c>
      <c r="Y431" t="s">
        <v>3186</v>
      </c>
      <c r="Z431" s="1" t="s">
        <v>3186</v>
      </c>
      <c r="AA431" t="s">
        <v>3363</v>
      </c>
      <c r="AB431" t="s">
        <v>3391</v>
      </c>
      <c r="AC431">
        <v>4</v>
      </c>
      <c r="AD431" t="s">
        <v>3434</v>
      </c>
      <c r="AE431">
        <v>0</v>
      </c>
      <c r="AF431">
        <v>0.5</v>
      </c>
      <c r="AG431" t="s">
        <v>3001</v>
      </c>
      <c r="AH431" t="s">
        <v>3186</v>
      </c>
      <c r="AI431">
        <v>1</v>
      </c>
      <c r="AJ431" t="s">
        <v>3186</v>
      </c>
      <c r="AK431" t="s">
        <v>3186</v>
      </c>
      <c r="AL431">
        <v>0.7</v>
      </c>
      <c r="AM431">
        <v>0.7</v>
      </c>
      <c r="AN431">
        <v>8</v>
      </c>
      <c r="AO431" t="s">
        <v>3186</v>
      </c>
      <c r="AP431" t="s">
        <v>3186</v>
      </c>
      <c r="AQ431" t="s">
        <v>3186</v>
      </c>
      <c r="AR431" t="s">
        <v>3186</v>
      </c>
      <c r="AS431" t="s">
        <v>3186</v>
      </c>
      <c r="AT431">
        <v>1</v>
      </c>
      <c r="AU431">
        <v>1</v>
      </c>
      <c r="AV431">
        <v>12</v>
      </c>
      <c r="AW431" t="s">
        <v>3434</v>
      </c>
      <c r="AX431">
        <v>0</v>
      </c>
    </row>
    <row r="432" spans="1:50" outlineLevel="1" x14ac:dyDescent="0.2">
      <c r="A432" t="s">
        <v>4202</v>
      </c>
      <c r="B432" t="s">
        <v>5269</v>
      </c>
      <c r="C432" t="s">
        <v>3379</v>
      </c>
      <c r="D432">
        <v>13</v>
      </c>
      <c r="E432">
        <v>24</v>
      </c>
      <c r="F432">
        <v>10</v>
      </c>
      <c r="G432">
        <v>5</v>
      </c>
      <c r="H432" t="s">
        <v>3186</v>
      </c>
      <c r="I432" t="s">
        <v>3423</v>
      </c>
      <c r="J432" t="s">
        <v>3368</v>
      </c>
      <c r="K432">
        <v>0.6</v>
      </c>
      <c r="L432" t="s">
        <v>3001</v>
      </c>
      <c r="M432" t="s">
        <v>3381</v>
      </c>
      <c r="N432">
        <v>0</v>
      </c>
      <c r="O432">
        <v>11</v>
      </c>
      <c r="P432" t="s">
        <v>3186</v>
      </c>
      <c r="Q432" t="s">
        <v>3186</v>
      </c>
      <c r="R432" t="s">
        <v>3186</v>
      </c>
      <c r="S432" t="s">
        <v>3186</v>
      </c>
      <c r="T432" t="s">
        <v>3186</v>
      </c>
      <c r="U432" t="s">
        <v>3186</v>
      </c>
      <c r="V432" t="s">
        <v>3186</v>
      </c>
      <c r="W432" t="s">
        <v>3002</v>
      </c>
      <c r="X432" t="s">
        <v>3392</v>
      </c>
      <c r="Y432" t="s">
        <v>3186</v>
      </c>
      <c r="Z432" s="1" t="s">
        <v>3186</v>
      </c>
      <c r="AA432" t="s">
        <v>3363</v>
      </c>
      <c r="AB432" t="s">
        <v>3391</v>
      </c>
      <c r="AC432">
        <v>4</v>
      </c>
      <c r="AD432" t="s">
        <v>3434</v>
      </c>
      <c r="AE432">
        <v>0</v>
      </c>
      <c r="AF432">
        <v>0.5</v>
      </c>
      <c r="AG432" t="s">
        <v>3001</v>
      </c>
      <c r="AH432" t="s">
        <v>3186</v>
      </c>
      <c r="AI432">
        <v>1</v>
      </c>
      <c r="AJ432" t="s">
        <v>3186</v>
      </c>
      <c r="AK432" t="s">
        <v>3186</v>
      </c>
      <c r="AL432">
        <v>0.7</v>
      </c>
      <c r="AM432">
        <v>0.7</v>
      </c>
      <c r="AN432">
        <v>8</v>
      </c>
      <c r="AO432" t="s">
        <v>3186</v>
      </c>
      <c r="AP432" t="s">
        <v>3186</v>
      </c>
      <c r="AQ432" t="s">
        <v>3186</v>
      </c>
      <c r="AR432" t="s">
        <v>3186</v>
      </c>
      <c r="AS432" t="s">
        <v>3186</v>
      </c>
      <c r="AT432">
        <v>1</v>
      </c>
      <c r="AU432">
        <v>1</v>
      </c>
      <c r="AV432">
        <v>12</v>
      </c>
      <c r="AW432" t="s">
        <v>3434</v>
      </c>
      <c r="AX432">
        <v>0</v>
      </c>
    </row>
    <row r="433" spans="1:50" outlineLevel="1" x14ac:dyDescent="0.2">
      <c r="A433" t="s">
        <v>7161</v>
      </c>
      <c r="B433" t="s">
        <v>7154</v>
      </c>
      <c r="C433" t="s">
        <v>3379</v>
      </c>
      <c r="D433">
        <v>13</v>
      </c>
      <c r="E433">
        <v>24</v>
      </c>
      <c r="F433">
        <v>10</v>
      </c>
      <c r="G433">
        <v>5</v>
      </c>
      <c r="H433" t="s">
        <v>3186</v>
      </c>
      <c r="I433" t="s">
        <v>3423</v>
      </c>
      <c r="J433" t="s">
        <v>3368</v>
      </c>
      <c r="K433">
        <v>0.6</v>
      </c>
      <c r="L433" t="s">
        <v>3001</v>
      </c>
      <c r="M433" t="s">
        <v>3381</v>
      </c>
      <c r="N433">
        <v>0</v>
      </c>
      <c r="O433">
        <v>11</v>
      </c>
      <c r="P433" t="s">
        <v>3186</v>
      </c>
      <c r="Q433" t="s">
        <v>3186</v>
      </c>
      <c r="R433" t="s">
        <v>3186</v>
      </c>
      <c r="S433" t="s">
        <v>3186</v>
      </c>
      <c r="T433" t="s">
        <v>3186</v>
      </c>
      <c r="U433" t="s">
        <v>3186</v>
      </c>
      <c r="V433" t="s">
        <v>3186</v>
      </c>
      <c r="W433" t="s">
        <v>3002</v>
      </c>
      <c r="X433" t="s">
        <v>3392</v>
      </c>
      <c r="Y433" t="s">
        <v>3186</v>
      </c>
      <c r="Z433" s="1" t="s">
        <v>3186</v>
      </c>
      <c r="AA433" t="s">
        <v>3363</v>
      </c>
      <c r="AB433" t="s">
        <v>3391</v>
      </c>
      <c r="AC433">
        <v>4</v>
      </c>
      <c r="AD433" t="s">
        <v>3434</v>
      </c>
      <c r="AE433">
        <v>0</v>
      </c>
      <c r="AF433">
        <v>0.5</v>
      </c>
      <c r="AG433" t="s">
        <v>3001</v>
      </c>
      <c r="AH433" t="s">
        <v>3186</v>
      </c>
      <c r="AI433">
        <v>1</v>
      </c>
      <c r="AJ433" t="s">
        <v>3186</v>
      </c>
      <c r="AK433" t="s">
        <v>3186</v>
      </c>
      <c r="AL433">
        <v>0.7</v>
      </c>
      <c r="AM433">
        <v>0.7</v>
      </c>
      <c r="AN433">
        <v>8</v>
      </c>
      <c r="AO433" t="s">
        <v>3186</v>
      </c>
      <c r="AP433" t="s">
        <v>3186</v>
      </c>
      <c r="AQ433" t="s">
        <v>3186</v>
      </c>
      <c r="AR433" t="s">
        <v>3186</v>
      </c>
      <c r="AS433" t="s">
        <v>3186</v>
      </c>
      <c r="AT433">
        <v>1</v>
      </c>
      <c r="AU433">
        <v>1</v>
      </c>
      <c r="AV433">
        <v>12</v>
      </c>
      <c r="AW433" t="s">
        <v>3434</v>
      </c>
      <c r="AX433">
        <v>0</v>
      </c>
    </row>
    <row r="434" spans="1:50" outlineLevel="1" x14ac:dyDescent="0.2">
      <c r="A434" t="s">
        <v>4204</v>
      </c>
      <c r="B434" t="s">
        <v>5272</v>
      </c>
      <c r="C434" t="s">
        <v>3379</v>
      </c>
      <c r="D434">
        <v>13</v>
      </c>
      <c r="E434">
        <v>24</v>
      </c>
      <c r="F434">
        <v>10</v>
      </c>
      <c r="G434">
        <v>5</v>
      </c>
      <c r="H434" t="s">
        <v>3186</v>
      </c>
      <c r="I434" t="s">
        <v>3423</v>
      </c>
      <c r="J434" t="s">
        <v>3368</v>
      </c>
      <c r="K434">
        <v>0.6</v>
      </c>
      <c r="L434" t="s">
        <v>3001</v>
      </c>
      <c r="M434" t="s">
        <v>3381</v>
      </c>
      <c r="N434">
        <v>0</v>
      </c>
      <c r="O434">
        <v>11</v>
      </c>
      <c r="P434" t="s">
        <v>3186</v>
      </c>
      <c r="Q434" t="s">
        <v>3186</v>
      </c>
      <c r="R434" t="s">
        <v>3186</v>
      </c>
      <c r="S434" t="s">
        <v>3186</v>
      </c>
      <c r="T434" t="s">
        <v>3186</v>
      </c>
      <c r="U434" t="s">
        <v>3186</v>
      </c>
      <c r="V434" t="s">
        <v>3186</v>
      </c>
      <c r="W434" t="s">
        <v>3002</v>
      </c>
      <c r="X434" t="s">
        <v>3392</v>
      </c>
      <c r="Y434" t="s">
        <v>3186</v>
      </c>
      <c r="Z434" s="1" t="s">
        <v>3186</v>
      </c>
      <c r="AA434" t="s">
        <v>3363</v>
      </c>
      <c r="AB434" t="s">
        <v>3391</v>
      </c>
      <c r="AC434">
        <v>4</v>
      </c>
      <c r="AD434" t="s">
        <v>3434</v>
      </c>
      <c r="AE434">
        <v>0</v>
      </c>
      <c r="AF434">
        <v>0.5</v>
      </c>
      <c r="AG434" t="s">
        <v>3001</v>
      </c>
      <c r="AH434" t="s">
        <v>3186</v>
      </c>
      <c r="AI434">
        <v>1</v>
      </c>
      <c r="AJ434" t="s">
        <v>3186</v>
      </c>
      <c r="AK434" t="s">
        <v>3186</v>
      </c>
      <c r="AL434">
        <v>0.7</v>
      </c>
      <c r="AM434">
        <v>0.7</v>
      </c>
      <c r="AN434">
        <v>8</v>
      </c>
      <c r="AO434" t="s">
        <v>3186</v>
      </c>
      <c r="AP434" t="s">
        <v>3186</v>
      </c>
      <c r="AQ434" t="s">
        <v>3186</v>
      </c>
      <c r="AR434" t="s">
        <v>3186</v>
      </c>
      <c r="AS434" t="s">
        <v>3186</v>
      </c>
      <c r="AT434">
        <v>1</v>
      </c>
      <c r="AU434">
        <v>1</v>
      </c>
      <c r="AV434">
        <v>12</v>
      </c>
      <c r="AW434" t="s">
        <v>3434</v>
      </c>
      <c r="AX434">
        <v>0</v>
      </c>
    </row>
    <row r="435" spans="1:50" outlineLevel="1" x14ac:dyDescent="0.2">
      <c r="A435" t="s">
        <v>4206</v>
      </c>
      <c r="B435" t="s">
        <v>5270</v>
      </c>
      <c r="C435" t="s">
        <v>3379</v>
      </c>
      <c r="D435">
        <v>13</v>
      </c>
      <c r="E435">
        <v>24</v>
      </c>
      <c r="F435">
        <v>10</v>
      </c>
      <c r="G435">
        <v>5</v>
      </c>
      <c r="H435" t="s">
        <v>3186</v>
      </c>
      <c r="I435" t="s">
        <v>3423</v>
      </c>
      <c r="J435" t="s">
        <v>3368</v>
      </c>
      <c r="K435">
        <v>0.6</v>
      </c>
      <c r="L435" t="s">
        <v>3001</v>
      </c>
      <c r="M435" t="s">
        <v>3381</v>
      </c>
      <c r="N435">
        <v>0</v>
      </c>
      <c r="O435">
        <v>11</v>
      </c>
      <c r="P435" t="s">
        <v>3186</v>
      </c>
      <c r="Q435" t="s">
        <v>3186</v>
      </c>
      <c r="R435" t="s">
        <v>3186</v>
      </c>
      <c r="S435" t="s">
        <v>3186</v>
      </c>
      <c r="T435" t="s">
        <v>3186</v>
      </c>
      <c r="U435" t="s">
        <v>3186</v>
      </c>
      <c r="V435" t="s">
        <v>3186</v>
      </c>
      <c r="W435" t="s">
        <v>3002</v>
      </c>
      <c r="X435" t="s">
        <v>3392</v>
      </c>
      <c r="Y435" t="s">
        <v>3186</v>
      </c>
      <c r="Z435" s="1" t="s">
        <v>3186</v>
      </c>
      <c r="AA435" t="s">
        <v>3363</v>
      </c>
      <c r="AB435" t="s">
        <v>3391</v>
      </c>
      <c r="AC435">
        <v>4</v>
      </c>
      <c r="AD435" t="s">
        <v>3434</v>
      </c>
      <c r="AE435">
        <v>0</v>
      </c>
      <c r="AF435">
        <v>0.5</v>
      </c>
      <c r="AG435" t="s">
        <v>3001</v>
      </c>
      <c r="AH435" t="s">
        <v>3186</v>
      </c>
      <c r="AI435">
        <v>1</v>
      </c>
      <c r="AJ435" t="s">
        <v>3186</v>
      </c>
      <c r="AK435" t="s">
        <v>3186</v>
      </c>
      <c r="AL435">
        <v>0.7</v>
      </c>
      <c r="AM435">
        <v>0.7</v>
      </c>
      <c r="AN435">
        <v>8</v>
      </c>
      <c r="AO435" t="s">
        <v>3186</v>
      </c>
      <c r="AP435" t="s">
        <v>3186</v>
      </c>
      <c r="AQ435" t="s">
        <v>3186</v>
      </c>
      <c r="AR435" t="s">
        <v>3186</v>
      </c>
      <c r="AS435" t="s">
        <v>3186</v>
      </c>
      <c r="AT435">
        <v>1</v>
      </c>
      <c r="AU435">
        <v>1</v>
      </c>
      <c r="AV435">
        <v>12</v>
      </c>
      <c r="AW435" t="s">
        <v>3434</v>
      </c>
      <c r="AX435">
        <v>0</v>
      </c>
    </row>
    <row r="436" spans="1:50" outlineLevel="1" x14ac:dyDescent="0.2">
      <c r="A436" t="s">
        <v>4213</v>
      </c>
      <c r="B436" t="s">
        <v>5273</v>
      </c>
      <c r="C436" t="s">
        <v>3379</v>
      </c>
      <c r="D436">
        <v>13</v>
      </c>
      <c r="E436">
        <v>24</v>
      </c>
      <c r="F436">
        <v>10</v>
      </c>
      <c r="G436">
        <v>5</v>
      </c>
      <c r="H436" t="s">
        <v>3186</v>
      </c>
      <c r="I436" t="s">
        <v>3423</v>
      </c>
      <c r="J436" t="s">
        <v>3368</v>
      </c>
      <c r="K436">
        <v>0.6</v>
      </c>
      <c r="L436" t="s">
        <v>3001</v>
      </c>
      <c r="M436" t="s">
        <v>3381</v>
      </c>
      <c r="N436">
        <v>0</v>
      </c>
      <c r="O436">
        <v>11</v>
      </c>
      <c r="P436" t="s">
        <v>3186</v>
      </c>
      <c r="Q436" t="s">
        <v>3186</v>
      </c>
      <c r="R436" t="s">
        <v>3186</v>
      </c>
      <c r="S436" t="s">
        <v>3186</v>
      </c>
      <c r="T436" t="s">
        <v>3186</v>
      </c>
      <c r="U436" t="s">
        <v>3186</v>
      </c>
      <c r="V436" t="s">
        <v>3186</v>
      </c>
      <c r="W436" t="s">
        <v>3002</v>
      </c>
      <c r="X436" t="s">
        <v>3392</v>
      </c>
      <c r="Y436" t="s">
        <v>3186</v>
      </c>
      <c r="Z436" s="1" t="s">
        <v>3186</v>
      </c>
      <c r="AA436" t="s">
        <v>3363</v>
      </c>
      <c r="AB436" t="s">
        <v>3391</v>
      </c>
      <c r="AC436">
        <v>4</v>
      </c>
      <c r="AD436" t="s">
        <v>3434</v>
      </c>
      <c r="AE436">
        <v>0</v>
      </c>
      <c r="AF436">
        <v>0.5</v>
      </c>
      <c r="AG436" t="s">
        <v>3001</v>
      </c>
      <c r="AH436" t="s">
        <v>3186</v>
      </c>
      <c r="AI436">
        <v>1</v>
      </c>
      <c r="AJ436" t="s">
        <v>3186</v>
      </c>
      <c r="AK436" t="s">
        <v>3186</v>
      </c>
      <c r="AL436">
        <v>0.7</v>
      </c>
      <c r="AM436">
        <v>0.7</v>
      </c>
      <c r="AN436">
        <v>8</v>
      </c>
      <c r="AO436" t="s">
        <v>3186</v>
      </c>
      <c r="AP436" t="s">
        <v>3186</v>
      </c>
      <c r="AQ436" t="s">
        <v>3186</v>
      </c>
      <c r="AR436" t="s">
        <v>3186</v>
      </c>
      <c r="AS436" t="s">
        <v>3186</v>
      </c>
      <c r="AT436">
        <v>1</v>
      </c>
      <c r="AU436">
        <v>1</v>
      </c>
      <c r="AV436">
        <v>12</v>
      </c>
      <c r="AW436" t="s">
        <v>3434</v>
      </c>
      <c r="AX436">
        <v>0</v>
      </c>
    </row>
    <row r="437" spans="1:50" outlineLevel="1" x14ac:dyDescent="0.2">
      <c r="A437" t="s">
        <v>4212</v>
      </c>
      <c r="B437" t="s">
        <v>5274</v>
      </c>
      <c r="C437" t="s">
        <v>3379</v>
      </c>
      <c r="D437">
        <v>13</v>
      </c>
      <c r="E437">
        <v>24</v>
      </c>
      <c r="F437">
        <v>10</v>
      </c>
      <c r="G437">
        <v>5</v>
      </c>
      <c r="H437" t="s">
        <v>3186</v>
      </c>
      <c r="I437" t="s">
        <v>3423</v>
      </c>
      <c r="J437" t="s">
        <v>3368</v>
      </c>
      <c r="K437">
        <v>0.6</v>
      </c>
      <c r="L437" t="s">
        <v>3001</v>
      </c>
      <c r="M437" t="s">
        <v>3381</v>
      </c>
      <c r="N437">
        <v>0</v>
      </c>
      <c r="O437">
        <v>11</v>
      </c>
      <c r="P437" t="s">
        <v>3186</v>
      </c>
      <c r="Q437" t="s">
        <v>3186</v>
      </c>
      <c r="R437" t="s">
        <v>3186</v>
      </c>
      <c r="S437" t="s">
        <v>3186</v>
      </c>
      <c r="T437" t="s">
        <v>3186</v>
      </c>
      <c r="U437" t="s">
        <v>3186</v>
      </c>
      <c r="V437" t="s">
        <v>3186</v>
      </c>
      <c r="W437" t="s">
        <v>3002</v>
      </c>
      <c r="X437" t="s">
        <v>3392</v>
      </c>
      <c r="Y437" t="s">
        <v>3186</v>
      </c>
      <c r="Z437" s="1" t="s">
        <v>3186</v>
      </c>
      <c r="AA437" t="s">
        <v>3363</v>
      </c>
      <c r="AB437" t="s">
        <v>3391</v>
      </c>
      <c r="AC437">
        <v>4</v>
      </c>
      <c r="AD437" t="s">
        <v>3434</v>
      </c>
      <c r="AE437">
        <v>0</v>
      </c>
      <c r="AF437">
        <v>0.5</v>
      </c>
      <c r="AG437" t="s">
        <v>3001</v>
      </c>
      <c r="AH437" t="s">
        <v>3186</v>
      </c>
      <c r="AI437">
        <v>1</v>
      </c>
      <c r="AJ437" t="s">
        <v>3186</v>
      </c>
      <c r="AK437" t="s">
        <v>3186</v>
      </c>
      <c r="AL437">
        <v>0.7</v>
      </c>
      <c r="AM437">
        <v>0.7</v>
      </c>
      <c r="AN437">
        <v>8</v>
      </c>
      <c r="AO437" t="s">
        <v>3186</v>
      </c>
      <c r="AP437" t="s">
        <v>3186</v>
      </c>
      <c r="AQ437" t="s">
        <v>3186</v>
      </c>
      <c r="AR437" t="s">
        <v>3186</v>
      </c>
      <c r="AS437" t="s">
        <v>3186</v>
      </c>
      <c r="AT437">
        <v>1</v>
      </c>
      <c r="AU437">
        <v>1</v>
      </c>
      <c r="AV437">
        <v>12</v>
      </c>
      <c r="AW437" t="s">
        <v>3434</v>
      </c>
      <c r="AX437">
        <v>0</v>
      </c>
    </row>
    <row r="438" spans="1:50" x14ac:dyDescent="0.2">
      <c r="A438" t="s">
        <v>5713</v>
      </c>
      <c r="B438" t="s">
        <v>4214</v>
      </c>
      <c r="C438" t="s">
        <v>3393</v>
      </c>
      <c r="D438">
        <v>13</v>
      </c>
      <c r="E438">
        <v>24</v>
      </c>
      <c r="F438">
        <v>10</v>
      </c>
      <c r="G438">
        <v>4.0999999999999996</v>
      </c>
      <c r="H438" t="s">
        <v>3186</v>
      </c>
      <c r="I438" t="s">
        <v>3423</v>
      </c>
      <c r="J438" t="s">
        <v>3391</v>
      </c>
      <c r="K438">
        <v>0.4</v>
      </c>
      <c r="L438" t="s">
        <v>3349</v>
      </c>
      <c r="M438" t="s">
        <v>3381</v>
      </c>
      <c r="N438">
        <v>45</v>
      </c>
      <c r="O438">
        <v>11</v>
      </c>
      <c r="P438" t="s">
        <v>3928</v>
      </c>
      <c r="Q438" t="s">
        <v>3186</v>
      </c>
      <c r="R438" t="s">
        <v>3186</v>
      </c>
      <c r="S438" t="s">
        <v>3186</v>
      </c>
      <c r="T438" t="s">
        <v>3186</v>
      </c>
      <c r="U438" t="s">
        <v>3186</v>
      </c>
      <c r="V438" t="s">
        <v>3186</v>
      </c>
      <c r="W438" t="s">
        <v>3002</v>
      </c>
      <c r="X438" t="s">
        <v>3392</v>
      </c>
      <c r="Y438" t="s">
        <v>3186</v>
      </c>
      <c r="Z438" s="1" t="s">
        <v>3186</v>
      </c>
      <c r="AA438" t="s">
        <v>3363</v>
      </c>
      <c r="AB438" t="s">
        <v>3391</v>
      </c>
      <c r="AC438">
        <v>4</v>
      </c>
      <c r="AD438" t="s">
        <v>3434</v>
      </c>
      <c r="AE438">
        <v>0.5</v>
      </c>
      <c r="AF438">
        <v>0.5</v>
      </c>
      <c r="AG438" t="s">
        <v>3001</v>
      </c>
      <c r="AH438" t="s">
        <v>3186</v>
      </c>
      <c r="AI438">
        <v>1</v>
      </c>
      <c r="AJ438" t="s">
        <v>3186</v>
      </c>
      <c r="AK438" t="s">
        <v>3442</v>
      </c>
      <c r="AL438">
        <v>0.7</v>
      </c>
      <c r="AM438">
        <v>0.7</v>
      </c>
      <c r="AN438">
        <v>8</v>
      </c>
      <c r="AO438" t="s">
        <v>3186</v>
      </c>
      <c r="AP438" t="s">
        <v>3186</v>
      </c>
      <c r="AQ438" t="s">
        <v>3186</v>
      </c>
      <c r="AR438" t="s">
        <v>3186</v>
      </c>
      <c r="AS438" t="s">
        <v>3186</v>
      </c>
      <c r="AT438">
        <v>1</v>
      </c>
      <c r="AU438">
        <v>1</v>
      </c>
      <c r="AV438">
        <v>12</v>
      </c>
      <c r="AW438" t="s">
        <v>3434</v>
      </c>
      <c r="AX438">
        <v>0</v>
      </c>
    </row>
    <row r="439" spans="1:50" outlineLevel="1" x14ac:dyDescent="0.2">
      <c r="A439" t="s">
        <v>5648</v>
      </c>
      <c r="B439" t="s">
        <v>5718</v>
      </c>
      <c r="C439" t="s">
        <v>3379</v>
      </c>
      <c r="D439">
        <v>13</v>
      </c>
      <c r="E439">
        <v>24</v>
      </c>
      <c r="F439">
        <v>10</v>
      </c>
      <c r="G439">
        <v>4.0999999999999996</v>
      </c>
      <c r="H439" t="s">
        <v>3186</v>
      </c>
      <c r="I439" t="s">
        <v>3423</v>
      </c>
      <c r="J439" t="s">
        <v>3368</v>
      </c>
      <c r="K439">
        <v>0.6</v>
      </c>
      <c r="L439" t="s">
        <v>3001</v>
      </c>
      <c r="M439" t="s">
        <v>3381</v>
      </c>
      <c r="N439">
        <v>45</v>
      </c>
      <c r="O439">
        <v>11</v>
      </c>
      <c r="P439" t="s">
        <v>3415</v>
      </c>
      <c r="Q439" t="s">
        <v>3186</v>
      </c>
      <c r="R439" t="s">
        <v>3186</v>
      </c>
      <c r="S439" t="s">
        <v>3186</v>
      </c>
      <c r="T439" t="s">
        <v>3186</v>
      </c>
      <c r="U439" t="s">
        <v>3186</v>
      </c>
      <c r="V439" t="s">
        <v>3186</v>
      </c>
      <c r="W439" t="s">
        <v>3002</v>
      </c>
      <c r="X439" t="s">
        <v>3392</v>
      </c>
      <c r="Y439" t="s">
        <v>3186</v>
      </c>
      <c r="Z439" s="1" t="s">
        <v>3186</v>
      </c>
      <c r="AA439" t="s">
        <v>3363</v>
      </c>
      <c r="AB439" t="s">
        <v>3391</v>
      </c>
      <c r="AC439">
        <v>4</v>
      </c>
      <c r="AD439" t="s">
        <v>3434</v>
      </c>
      <c r="AE439">
        <v>0.5</v>
      </c>
      <c r="AF439">
        <v>0.5</v>
      </c>
      <c r="AG439" t="s">
        <v>3114</v>
      </c>
      <c r="AH439" t="s">
        <v>3186</v>
      </c>
      <c r="AI439">
        <v>1</v>
      </c>
      <c r="AJ439" t="s">
        <v>3186</v>
      </c>
      <c r="AK439" t="s">
        <v>3186</v>
      </c>
      <c r="AL439">
        <v>0.7</v>
      </c>
      <c r="AM439">
        <v>0.7</v>
      </c>
      <c r="AN439">
        <v>8</v>
      </c>
      <c r="AO439" t="s">
        <v>3186</v>
      </c>
      <c r="AP439" t="s">
        <v>3186</v>
      </c>
      <c r="AQ439" t="s">
        <v>3186</v>
      </c>
      <c r="AR439" t="s">
        <v>3186</v>
      </c>
      <c r="AS439" t="s">
        <v>3186</v>
      </c>
      <c r="AT439">
        <v>1</v>
      </c>
      <c r="AU439">
        <v>1</v>
      </c>
      <c r="AV439">
        <v>12</v>
      </c>
      <c r="AW439" t="s">
        <v>3434</v>
      </c>
      <c r="AX439">
        <v>0</v>
      </c>
    </row>
    <row r="440" spans="1:50" outlineLevel="1" x14ac:dyDescent="0.2">
      <c r="A440" t="s">
        <v>5714</v>
      </c>
      <c r="B440" t="s">
        <v>4215</v>
      </c>
      <c r="C440" t="s">
        <v>3393</v>
      </c>
      <c r="D440">
        <v>13</v>
      </c>
      <c r="E440">
        <v>24</v>
      </c>
      <c r="F440">
        <v>10</v>
      </c>
      <c r="G440">
        <v>5.2</v>
      </c>
      <c r="H440" t="s">
        <v>3186</v>
      </c>
      <c r="I440" t="s">
        <v>3423</v>
      </c>
      <c r="J440" t="s">
        <v>3391</v>
      </c>
      <c r="K440">
        <v>0.6</v>
      </c>
      <c r="L440" t="s">
        <v>3349</v>
      </c>
      <c r="M440" t="s">
        <v>3381</v>
      </c>
      <c r="N440">
        <v>45</v>
      </c>
      <c r="O440">
        <v>11</v>
      </c>
      <c r="P440" t="s">
        <v>4632</v>
      </c>
      <c r="Q440" t="s">
        <v>3186</v>
      </c>
      <c r="R440" t="s">
        <v>3186</v>
      </c>
      <c r="S440" t="s">
        <v>3186</v>
      </c>
      <c r="T440" t="s">
        <v>3186</v>
      </c>
      <c r="U440" t="s">
        <v>3186</v>
      </c>
      <c r="V440" t="s">
        <v>3186</v>
      </c>
      <c r="W440" t="s">
        <v>3002</v>
      </c>
      <c r="X440" t="s">
        <v>3392</v>
      </c>
      <c r="Y440" t="s">
        <v>3186</v>
      </c>
      <c r="Z440" s="1" t="s">
        <v>3186</v>
      </c>
      <c r="AA440" t="s">
        <v>3363</v>
      </c>
      <c r="AB440" t="s">
        <v>3391</v>
      </c>
      <c r="AC440">
        <v>4</v>
      </c>
      <c r="AD440" t="s">
        <v>3434</v>
      </c>
      <c r="AE440">
        <v>0.5</v>
      </c>
      <c r="AF440">
        <v>0.5</v>
      </c>
      <c r="AG440" t="s">
        <v>3001</v>
      </c>
      <c r="AH440" t="s">
        <v>3186</v>
      </c>
      <c r="AI440">
        <v>1</v>
      </c>
      <c r="AJ440" t="s">
        <v>3186</v>
      </c>
      <c r="AK440" t="s">
        <v>3442</v>
      </c>
      <c r="AL440">
        <v>0.7</v>
      </c>
      <c r="AM440">
        <v>0.7</v>
      </c>
      <c r="AN440">
        <v>8</v>
      </c>
      <c r="AO440" t="s">
        <v>3186</v>
      </c>
      <c r="AP440" t="s">
        <v>3186</v>
      </c>
      <c r="AQ440" t="s">
        <v>3186</v>
      </c>
      <c r="AR440" t="s">
        <v>3186</v>
      </c>
      <c r="AS440" t="s">
        <v>3186</v>
      </c>
      <c r="AT440">
        <v>1</v>
      </c>
      <c r="AU440">
        <v>1</v>
      </c>
      <c r="AV440">
        <v>12</v>
      </c>
      <c r="AW440" t="s">
        <v>3434</v>
      </c>
      <c r="AX440">
        <v>0</v>
      </c>
    </row>
    <row r="441" spans="1:50" outlineLevel="1" x14ac:dyDescent="0.2">
      <c r="A441" t="s">
        <v>5715</v>
      </c>
      <c r="B441" t="s">
        <v>4216</v>
      </c>
      <c r="C441" t="s">
        <v>3425</v>
      </c>
      <c r="D441">
        <v>13</v>
      </c>
      <c r="E441">
        <v>24</v>
      </c>
      <c r="F441">
        <v>10</v>
      </c>
      <c r="G441">
        <v>5.2</v>
      </c>
      <c r="H441" t="s">
        <v>3186</v>
      </c>
      <c r="I441" t="s">
        <v>3423</v>
      </c>
      <c r="J441" t="s">
        <v>3368</v>
      </c>
      <c r="K441">
        <v>0.6</v>
      </c>
      <c r="L441" t="s">
        <v>3349</v>
      </c>
      <c r="M441" t="s">
        <v>3381</v>
      </c>
      <c r="N441">
        <v>45</v>
      </c>
      <c r="O441">
        <v>11</v>
      </c>
      <c r="P441" t="s">
        <v>4632</v>
      </c>
      <c r="Q441" t="s">
        <v>3186</v>
      </c>
      <c r="R441" t="s">
        <v>3186</v>
      </c>
      <c r="S441" t="s">
        <v>3186</v>
      </c>
      <c r="T441" t="s">
        <v>3186</v>
      </c>
      <c r="U441" t="s">
        <v>3186</v>
      </c>
      <c r="V441" t="s">
        <v>3186</v>
      </c>
      <c r="W441" t="s">
        <v>3002</v>
      </c>
      <c r="X441" t="s">
        <v>3408</v>
      </c>
      <c r="Y441" t="s">
        <v>3186</v>
      </c>
      <c r="Z441" s="1" t="s">
        <v>3186</v>
      </c>
      <c r="AA441" t="s">
        <v>3363</v>
      </c>
      <c r="AB441" t="s">
        <v>3391</v>
      </c>
      <c r="AC441">
        <v>3</v>
      </c>
      <c r="AD441" t="s">
        <v>3400</v>
      </c>
      <c r="AE441">
        <v>0.5</v>
      </c>
      <c r="AF441">
        <v>0.95</v>
      </c>
      <c r="AG441" t="s">
        <v>3117</v>
      </c>
      <c r="AH441" t="s">
        <v>3186</v>
      </c>
      <c r="AI441">
        <v>1</v>
      </c>
      <c r="AJ441" t="s">
        <v>3186</v>
      </c>
      <c r="AK441" t="s">
        <v>3186</v>
      </c>
      <c r="AL441">
        <v>0.7</v>
      </c>
      <c r="AM441">
        <v>0.7</v>
      </c>
      <c r="AN441">
        <v>8</v>
      </c>
      <c r="AO441" t="s">
        <v>3186</v>
      </c>
      <c r="AP441" t="s">
        <v>3186</v>
      </c>
      <c r="AQ441" t="s">
        <v>3186</v>
      </c>
      <c r="AR441" t="s">
        <v>3186</v>
      </c>
      <c r="AS441" t="s">
        <v>3186</v>
      </c>
      <c r="AT441">
        <v>1</v>
      </c>
      <c r="AU441">
        <v>1</v>
      </c>
      <c r="AV441">
        <v>12</v>
      </c>
      <c r="AW441" t="s">
        <v>3434</v>
      </c>
      <c r="AX441">
        <v>0</v>
      </c>
    </row>
    <row r="442" spans="1:50" outlineLevel="1" x14ac:dyDescent="0.2">
      <c r="A442" t="s">
        <v>4629</v>
      </c>
      <c r="B442" t="s">
        <v>5719</v>
      </c>
      <c r="C442" t="s">
        <v>3393</v>
      </c>
      <c r="D442">
        <v>13</v>
      </c>
      <c r="E442">
        <v>24</v>
      </c>
      <c r="F442">
        <v>10</v>
      </c>
      <c r="G442">
        <v>5.5</v>
      </c>
      <c r="H442" t="s">
        <v>3186</v>
      </c>
      <c r="I442" t="s">
        <v>3423</v>
      </c>
      <c r="J442" t="s">
        <v>3391</v>
      </c>
      <c r="K442">
        <v>0.6</v>
      </c>
      <c r="L442" t="s">
        <v>3349</v>
      </c>
      <c r="M442" t="s">
        <v>3381</v>
      </c>
      <c r="N442">
        <v>45</v>
      </c>
      <c r="O442">
        <v>11</v>
      </c>
      <c r="P442" t="s">
        <v>7078</v>
      </c>
      <c r="Q442" t="s">
        <v>3186</v>
      </c>
      <c r="R442" t="s">
        <v>7079</v>
      </c>
      <c r="S442" t="s">
        <v>3186</v>
      </c>
      <c r="T442" t="s">
        <v>3002</v>
      </c>
      <c r="U442" t="s">
        <v>3001</v>
      </c>
      <c r="V442" t="s">
        <v>4333</v>
      </c>
      <c r="W442" t="s">
        <v>3002</v>
      </c>
      <c r="X442" t="s">
        <v>3392</v>
      </c>
      <c r="Y442" t="s">
        <v>3186</v>
      </c>
      <c r="Z442" s="1" t="s">
        <v>3186</v>
      </c>
      <c r="AA442" t="s">
        <v>3363</v>
      </c>
      <c r="AB442" t="s">
        <v>3391</v>
      </c>
      <c r="AC442">
        <v>3.5</v>
      </c>
      <c r="AD442" t="s">
        <v>3434</v>
      </c>
      <c r="AE442">
        <v>0.5</v>
      </c>
      <c r="AF442">
        <v>0.5</v>
      </c>
      <c r="AG442" t="s">
        <v>3001</v>
      </c>
      <c r="AH442" t="s">
        <v>3186</v>
      </c>
      <c r="AI442">
        <v>1</v>
      </c>
      <c r="AJ442" t="s">
        <v>3186</v>
      </c>
      <c r="AK442" t="s">
        <v>3442</v>
      </c>
      <c r="AL442">
        <v>0.7</v>
      </c>
      <c r="AM442">
        <v>0.7</v>
      </c>
      <c r="AN442">
        <v>8</v>
      </c>
      <c r="AO442" t="s">
        <v>3186</v>
      </c>
      <c r="AP442" t="s">
        <v>3186</v>
      </c>
      <c r="AQ442" t="s">
        <v>3186</v>
      </c>
      <c r="AR442" t="s">
        <v>3186</v>
      </c>
      <c r="AS442" t="s">
        <v>3186</v>
      </c>
      <c r="AT442">
        <v>1</v>
      </c>
      <c r="AU442">
        <v>1</v>
      </c>
      <c r="AV442">
        <v>12</v>
      </c>
      <c r="AW442" t="s">
        <v>3434</v>
      </c>
      <c r="AX442">
        <v>0</v>
      </c>
    </row>
    <row r="443" spans="1:50" outlineLevel="1" x14ac:dyDescent="0.2">
      <c r="A443" t="s">
        <v>4628</v>
      </c>
      <c r="B443" t="s">
        <v>5720</v>
      </c>
      <c r="C443" t="s">
        <v>3425</v>
      </c>
      <c r="D443">
        <v>13</v>
      </c>
      <c r="E443">
        <v>24</v>
      </c>
      <c r="F443">
        <v>10</v>
      </c>
      <c r="G443">
        <v>5.5</v>
      </c>
      <c r="H443" t="s">
        <v>3186</v>
      </c>
      <c r="I443" t="s">
        <v>3423</v>
      </c>
      <c r="J443" t="s">
        <v>3368</v>
      </c>
      <c r="K443">
        <v>0.6</v>
      </c>
      <c r="L443" t="s">
        <v>3349</v>
      </c>
      <c r="M443" t="s">
        <v>3381</v>
      </c>
      <c r="N443">
        <v>45</v>
      </c>
      <c r="O443">
        <v>11</v>
      </c>
      <c r="P443" t="s">
        <v>7078</v>
      </c>
      <c r="Q443" t="s">
        <v>3186</v>
      </c>
      <c r="R443" t="s">
        <v>7079</v>
      </c>
      <c r="S443" t="s">
        <v>7080</v>
      </c>
      <c r="T443" t="s">
        <v>3002</v>
      </c>
      <c r="U443" t="s">
        <v>3001</v>
      </c>
      <c r="V443" t="s">
        <v>3429</v>
      </c>
      <c r="W443" t="s">
        <v>3002</v>
      </c>
      <c r="X443" t="s">
        <v>3408</v>
      </c>
      <c r="Y443" t="s">
        <v>3186</v>
      </c>
      <c r="Z443" s="1" t="s">
        <v>3186</v>
      </c>
      <c r="AA443" t="s">
        <v>3363</v>
      </c>
      <c r="AB443" t="s">
        <v>3391</v>
      </c>
      <c r="AC443">
        <v>3</v>
      </c>
      <c r="AD443" t="s">
        <v>3400</v>
      </c>
      <c r="AE443">
        <v>0.5</v>
      </c>
      <c r="AF443">
        <v>0.95</v>
      </c>
      <c r="AG443" t="s">
        <v>3114</v>
      </c>
      <c r="AH443" t="s">
        <v>3186</v>
      </c>
      <c r="AI443">
        <v>1</v>
      </c>
      <c r="AJ443" t="s">
        <v>3186</v>
      </c>
      <c r="AK443" t="s">
        <v>3186</v>
      </c>
      <c r="AL443">
        <v>0.7</v>
      </c>
      <c r="AM443">
        <v>0.7</v>
      </c>
      <c r="AN443">
        <v>8</v>
      </c>
      <c r="AO443" t="s">
        <v>3186</v>
      </c>
      <c r="AP443" t="s">
        <v>3186</v>
      </c>
      <c r="AQ443" t="s">
        <v>3186</v>
      </c>
      <c r="AR443" t="s">
        <v>3186</v>
      </c>
      <c r="AS443" t="s">
        <v>3186</v>
      </c>
      <c r="AT443">
        <v>1</v>
      </c>
      <c r="AU443">
        <v>1</v>
      </c>
      <c r="AV443">
        <v>12</v>
      </c>
      <c r="AW443" t="s">
        <v>3434</v>
      </c>
      <c r="AX443">
        <v>0</v>
      </c>
    </row>
    <row r="444" spans="1:50" outlineLevel="1" x14ac:dyDescent="0.2">
      <c r="A444" t="s">
        <v>5716</v>
      </c>
      <c r="B444" t="s">
        <v>4217</v>
      </c>
      <c r="C444" t="s">
        <v>3393</v>
      </c>
      <c r="D444">
        <v>13</v>
      </c>
      <c r="E444">
        <v>24</v>
      </c>
      <c r="F444">
        <v>10</v>
      </c>
      <c r="G444">
        <v>3.8</v>
      </c>
      <c r="H444" t="s">
        <v>3186</v>
      </c>
      <c r="I444" t="s">
        <v>3423</v>
      </c>
      <c r="J444" t="s">
        <v>3391</v>
      </c>
      <c r="K444">
        <v>0.4</v>
      </c>
      <c r="L444" t="s">
        <v>3349</v>
      </c>
      <c r="M444" t="s">
        <v>3381</v>
      </c>
      <c r="N444">
        <v>45</v>
      </c>
      <c r="O444">
        <v>11</v>
      </c>
      <c r="P444" t="s">
        <v>3928</v>
      </c>
      <c r="Q444" t="s">
        <v>3186</v>
      </c>
      <c r="R444" t="s">
        <v>3186</v>
      </c>
      <c r="S444" t="s">
        <v>3186</v>
      </c>
      <c r="T444" t="s">
        <v>3186</v>
      </c>
      <c r="U444" t="s">
        <v>3186</v>
      </c>
      <c r="V444" t="s">
        <v>3186</v>
      </c>
      <c r="W444" t="s">
        <v>3002</v>
      </c>
      <c r="X444" t="s">
        <v>3392</v>
      </c>
      <c r="Y444" t="s">
        <v>3186</v>
      </c>
      <c r="Z444" s="1" t="s">
        <v>3186</v>
      </c>
      <c r="AA444" t="s">
        <v>3363</v>
      </c>
      <c r="AB444" t="s">
        <v>3391</v>
      </c>
      <c r="AC444">
        <v>4</v>
      </c>
      <c r="AD444" t="s">
        <v>3434</v>
      </c>
      <c r="AE444">
        <v>0.5</v>
      </c>
      <c r="AF444">
        <v>0.5</v>
      </c>
      <c r="AG444" t="s">
        <v>3001</v>
      </c>
      <c r="AH444" t="s">
        <v>3186</v>
      </c>
      <c r="AI444">
        <v>1</v>
      </c>
      <c r="AJ444" t="s">
        <v>3186</v>
      </c>
      <c r="AK444" t="s">
        <v>3442</v>
      </c>
      <c r="AL444">
        <v>0.7</v>
      </c>
      <c r="AM444">
        <v>0.7</v>
      </c>
      <c r="AN444">
        <v>8</v>
      </c>
      <c r="AO444" t="s">
        <v>3186</v>
      </c>
      <c r="AP444" t="s">
        <v>2984</v>
      </c>
      <c r="AQ444" t="s">
        <v>3441</v>
      </c>
      <c r="AR444" t="s">
        <v>4597</v>
      </c>
      <c r="AS444" t="s">
        <v>4219</v>
      </c>
      <c r="AT444">
        <v>1</v>
      </c>
      <c r="AU444">
        <v>1</v>
      </c>
      <c r="AV444">
        <v>12</v>
      </c>
      <c r="AW444" t="s">
        <v>3434</v>
      </c>
      <c r="AX444">
        <v>0</v>
      </c>
    </row>
    <row r="445" spans="1:50" outlineLevel="1" x14ac:dyDescent="0.2">
      <c r="A445" t="s">
        <v>5717</v>
      </c>
      <c r="B445" t="s">
        <v>4218</v>
      </c>
      <c r="C445" t="s">
        <v>3425</v>
      </c>
      <c r="D445">
        <v>13</v>
      </c>
      <c r="E445">
        <v>24</v>
      </c>
      <c r="F445">
        <v>10</v>
      </c>
      <c r="G445">
        <v>3.8</v>
      </c>
      <c r="H445" t="s">
        <v>3186</v>
      </c>
      <c r="I445" t="s">
        <v>3423</v>
      </c>
      <c r="J445" t="s">
        <v>3368</v>
      </c>
      <c r="K445">
        <v>0.4</v>
      </c>
      <c r="L445" t="s">
        <v>3349</v>
      </c>
      <c r="M445" t="s">
        <v>3381</v>
      </c>
      <c r="N445">
        <v>45</v>
      </c>
      <c r="O445">
        <v>11</v>
      </c>
      <c r="P445" t="s">
        <v>3928</v>
      </c>
      <c r="Q445" t="s">
        <v>3186</v>
      </c>
      <c r="R445" t="s">
        <v>3186</v>
      </c>
      <c r="S445" t="s">
        <v>3186</v>
      </c>
      <c r="T445" t="s">
        <v>3186</v>
      </c>
      <c r="U445" t="s">
        <v>3186</v>
      </c>
      <c r="V445" t="s">
        <v>3186</v>
      </c>
      <c r="W445" t="s">
        <v>3002</v>
      </c>
      <c r="X445" t="s">
        <v>3408</v>
      </c>
      <c r="Y445" t="s">
        <v>3186</v>
      </c>
      <c r="Z445" s="1" t="s">
        <v>3186</v>
      </c>
      <c r="AA445" t="s">
        <v>3363</v>
      </c>
      <c r="AB445" t="s">
        <v>3391</v>
      </c>
      <c r="AC445">
        <v>3</v>
      </c>
      <c r="AD445" t="s">
        <v>3400</v>
      </c>
      <c r="AE445">
        <v>0.5</v>
      </c>
      <c r="AF445">
        <v>0.95</v>
      </c>
      <c r="AG445" t="s">
        <v>3349</v>
      </c>
      <c r="AH445" t="s">
        <v>3186</v>
      </c>
      <c r="AI445">
        <v>1</v>
      </c>
      <c r="AJ445" t="s">
        <v>3186</v>
      </c>
      <c r="AK445" t="s">
        <v>3186</v>
      </c>
      <c r="AL445">
        <v>0.7</v>
      </c>
      <c r="AM445">
        <v>0.7</v>
      </c>
      <c r="AN445">
        <v>8</v>
      </c>
      <c r="AO445" t="s">
        <v>3186</v>
      </c>
      <c r="AP445" t="s">
        <v>2984</v>
      </c>
      <c r="AQ445" t="s">
        <v>3441</v>
      </c>
      <c r="AR445" t="s">
        <v>4597</v>
      </c>
      <c r="AS445" t="s">
        <v>4219</v>
      </c>
      <c r="AT445">
        <v>1</v>
      </c>
      <c r="AU445">
        <v>1</v>
      </c>
      <c r="AV445">
        <v>12</v>
      </c>
      <c r="AW445" t="s">
        <v>3434</v>
      </c>
      <c r="AX445">
        <v>0</v>
      </c>
    </row>
    <row r="446" spans="1:50" outlineLevel="1" x14ac:dyDescent="0.2">
      <c r="A446" t="s">
        <v>4220</v>
      </c>
      <c r="B446" t="s">
        <v>4221</v>
      </c>
      <c r="C446" t="s">
        <v>3393</v>
      </c>
      <c r="D446">
        <v>13</v>
      </c>
      <c r="E446">
        <v>24</v>
      </c>
      <c r="F446">
        <v>10</v>
      </c>
      <c r="G446">
        <v>4.3</v>
      </c>
      <c r="H446" t="s">
        <v>3186</v>
      </c>
      <c r="I446" t="s">
        <v>3423</v>
      </c>
      <c r="J446" t="s">
        <v>3391</v>
      </c>
      <c r="K446">
        <v>0.6</v>
      </c>
      <c r="L446" t="s">
        <v>3349</v>
      </c>
      <c r="M446" t="s">
        <v>3381</v>
      </c>
      <c r="N446">
        <v>45</v>
      </c>
      <c r="O446">
        <v>11</v>
      </c>
      <c r="P446" t="s">
        <v>4632</v>
      </c>
      <c r="Q446" t="s">
        <v>3186</v>
      </c>
      <c r="R446" t="s">
        <v>3186</v>
      </c>
      <c r="S446" t="s">
        <v>3186</v>
      </c>
      <c r="T446" t="s">
        <v>3186</v>
      </c>
      <c r="U446" t="s">
        <v>3186</v>
      </c>
      <c r="V446" t="s">
        <v>3186</v>
      </c>
      <c r="W446" t="s">
        <v>3002</v>
      </c>
      <c r="X446" t="s">
        <v>3392</v>
      </c>
      <c r="Y446" t="s">
        <v>3186</v>
      </c>
      <c r="Z446" s="1" t="s">
        <v>3186</v>
      </c>
      <c r="AA446" t="s">
        <v>3363</v>
      </c>
      <c r="AB446" t="s">
        <v>3391</v>
      </c>
      <c r="AC446">
        <v>4</v>
      </c>
      <c r="AD446" t="s">
        <v>3434</v>
      </c>
      <c r="AE446">
        <v>0.5</v>
      </c>
      <c r="AF446">
        <v>0.5</v>
      </c>
      <c r="AG446" t="s">
        <v>3001</v>
      </c>
      <c r="AH446" t="s">
        <v>3186</v>
      </c>
      <c r="AI446">
        <v>1</v>
      </c>
      <c r="AJ446" t="s">
        <v>3186</v>
      </c>
      <c r="AK446" t="s">
        <v>3442</v>
      </c>
      <c r="AL446">
        <v>0.7</v>
      </c>
      <c r="AM446">
        <v>0.7</v>
      </c>
      <c r="AN446">
        <v>8</v>
      </c>
      <c r="AO446" t="s">
        <v>3186</v>
      </c>
      <c r="AP446" t="s">
        <v>3186</v>
      </c>
      <c r="AQ446" t="s">
        <v>3186</v>
      </c>
      <c r="AR446" t="s">
        <v>3186</v>
      </c>
      <c r="AS446" t="s">
        <v>3186</v>
      </c>
      <c r="AT446">
        <v>1</v>
      </c>
      <c r="AU446">
        <v>1</v>
      </c>
      <c r="AV446">
        <v>12</v>
      </c>
      <c r="AW446" t="s">
        <v>3434</v>
      </c>
      <c r="AX446">
        <v>0</v>
      </c>
    </row>
    <row r="447" spans="1:50" outlineLevel="1" x14ac:dyDescent="0.2">
      <c r="A447" t="s">
        <v>4545</v>
      </c>
      <c r="B447" t="s">
        <v>4222</v>
      </c>
      <c r="C447" t="s">
        <v>3425</v>
      </c>
      <c r="D447">
        <v>13</v>
      </c>
      <c r="E447">
        <v>24</v>
      </c>
      <c r="F447">
        <v>10</v>
      </c>
      <c r="G447">
        <v>4.3</v>
      </c>
      <c r="H447" t="s">
        <v>3186</v>
      </c>
      <c r="I447" t="s">
        <v>3423</v>
      </c>
      <c r="J447" t="s">
        <v>3368</v>
      </c>
      <c r="K447">
        <v>0.4</v>
      </c>
      <c r="L447" t="s">
        <v>3349</v>
      </c>
      <c r="M447" t="s">
        <v>3381</v>
      </c>
      <c r="N447">
        <v>45</v>
      </c>
      <c r="O447">
        <v>11</v>
      </c>
      <c r="P447" t="s">
        <v>4632</v>
      </c>
      <c r="Q447" t="s">
        <v>3186</v>
      </c>
      <c r="R447" t="s">
        <v>3186</v>
      </c>
      <c r="S447" t="s">
        <v>3186</v>
      </c>
      <c r="T447" t="s">
        <v>3186</v>
      </c>
      <c r="U447" t="s">
        <v>3186</v>
      </c>
      <c r="V447" t="s">
        <v>3186</v>
      </c>
      <c r="W447" t="s">
        <v>3002</v>
      </c>
      <c r="X447" t="s">
        <v>3408</v>
      </c>
      <c r="Y447" t="s">
        <v>3186</v>
      </c>
      <c r="Z447" s="1" t="s">
        <v>3186</v>
      </c>
      <c r="AA447" t="s">
        <v>3363</v>
      </c>
      <c r="AB447" t="s">
        <v>3391</v>
      </c>
      <c r="AC447">
        <v>3</v>
      </c>
      <c r="AD447" t="s">
        <v>3400</v>
      </c>
      <c r="AE447">
        <v>0.5</v>
      </c>
      <c r="AF447">
        <v>0.95</v>
      </c>
      <c r="AG447" t="s">
        <v>3117</v>
      </c>
      <c r="AH447" t="s">
        <v>3186</v>
      </c>
      <c r="AI447">
        <v>1</v>
      </c>
      <c r="AJ447" t="s">
        <v>3186</v>
      </c>
      <c r="AK447" t="s">
        <v>3186</v>
      </c>
      <c r="AL447">
        <v>0.7</v>
      </c>
      <c r="AM447">
        <v>0.7</v>
      </c>
      <c r="AN447">
        <v>8</v>
      </c>
      <c r="AO447" t="s">
        <v>3186</v>
      </c>
      <c r="AP447" t="s">
        <v>3186</v>
      </c>
      <c r="AQ447" t="s">
        <v>3186</v>
      </c>
      <c r="AR447" t="s">
        <v>3186</v>
      </c>
      <c r="AS447" t="s">
        <v>3186</v>
      </c>
      <c r="AT447">
        <v>1</v>
      </c>
      <c r="AU447">
        <v>1</v>
      </c>
      <c r="AV447">
        <v>12</v>
      </c>
      <c r="AW447" t="s">
        <v>3434</v>
      </c>
      <c r="AX447">
        <v>0</v>
      </c>
    </row>
    <row r="448" spans="1:50" outlineLevel="1" x14ac:dyDescent="0.2">
      <c r="A448" t="s">
        <v>5763</v>
      </c>
      <c r="B448" t="s">
        <v>4223</v>
      </c>
      <c r="C448" t="s">
        <v>3393</v>
      </c>
      <c r="D448">
        <v>13</v>
      </c>
      <c r="E448">
        <v>24</v>
      </c>
      <c r="F448">
        <v>10</v>
      </c>
      <c r="G448">
        <v>5.5</v>
      </c>
      <c r="H448" t="s">
        <v>3186</v>
      </c>
      <c r="I448" t="s">
        <v>3423</v>
      </c>
      <c r="J448" t="s">
        <v>3391</v>
      </c>
      <c r="K448">
        <v>0.6</v>
      </c>
      <c r="L448" t="s">
        <v>3349</v>
      </c>
      <c r="M448" t="s">
        <v>3381</v>
      </c>
      <c r="N448">
        <v>45</v>
      </c>
      <c r="O448">
        <v>11</v>
      </c>
      <c r="P448" t="s">
        <v>7078</v>
      </c>
      <c r="Q448" t="s">
        <v>3186</v>
      </c>
      <c r="R448" t="s">
        <v>7079</v>
      </c>
      <c r="S448" t="s">
        <v>3186</v>
      </c>
      <c r="T448" t="s">
        <v>3002</v>
      </c>
      <c r="U448" t="s">
        <v>3001</v>
      </c>
      <c r="V448" t="s">
        <v>4333</v>
      </c>
      <c r="W448" t="s">
        <v>3002</v>
      </c>
      <c r="X448" t="s">
        <v>3392</v>
      </c>
      <c r="Y448" t="s">
        <v>3186</v>
      </c>
      <c r="Z448" s="1" t="s">
        <v>3186</v>
      </c>
      <c r="AA448" t="s">
        <v>3363</v>
      </c>
      <c r="AB448" t="s">
        <v>3391</v>
      </c>
      <c r="AC448">
        <v>4</v>
      </c>
      <c r="AD448" t="s">
        <v>3434</v>
      </c>
      <c r="AE448">
        <v>0.5</v>
      </c>
      <c r="AF448">
        <v>0.5</v>
      </c>
      <c r="AG448" t="s">
        <v>3001</v>
      </c>
      <c r="AH448" t="s">
        <v>3186</v>
      </c>
      <c r="AI448">
        <v>1</v>
      </c>
      <c r="AJ448" t="s">
        <v>3186</v>
      </c>
      <c r="AK448" t="s">
        <v>3442</v>
      </c>
      <c r="AL448">
        <v>0.7</v>
      </c>
      <c r="AM448">
        <v>0.7</v>
      </c>
      <c r="AN448">
        <v>8</v>
      </c>
      <c r="AO448" t="s">
        <v>3186</v>
      </c>
      <c r="AP448" t="s">
        <v>3186</v>
      </c>
      <c r="AQ448" t="s">
        <v>3186</v>
      </c>
      <c r="AR448" t="s">
        <v>3186</v>
      </c>
      <c r="AS448" t="s">
        <v>3186</v>
      </c>
      <c r="AT448">
        <v>1</v>
      </c>
      <c r="AU448">
        <v>1</v>
      </c>
      <c r="AV448">
        <v>12</v>
      </c>
      <c r="AW448" t="s">
        <v>3434</v>
      </c>
      <c r="AX448">
        <v>0</v>
      </c>
    </row>
    <row r="449" spans="1:50" outlineLevel="1" x14ac:dyDescent="0.2">
      <c r="A449" t="s">
        <v>5764</v>
      </c>
      <c r="B449" t="s">
        <v>4224</v>
      </c>
      <c r="C449" t="s">
        <v>3425</v>
      </c>
      <c r="D449">
        <v>13</v>
      </c>
      <c r="E449">
        <v>24</v>
      </c>
      <c r="F449">
        <v>10</v>
      </c>
      <c r="G449">
        <v>5.5</v>
      </c>
      <c r="H449" t="s">
        <v>3186</v>
      </c>
      <c r="I449" t="s">
        <v>3423</v>
      </c>
      <c r="J449" t="s">
        <v>3368</v>
      </c>
      <c r="K449">
        <v>0.6</v>
      </c>
      <c r="L449" t="s">
        <v>3349</v>
      </c>
      <c r="M449" t="s">
        <v>3381</v>
      </c>
      <c r="N449">
        <v>45</v>
      </c>
      <c r="O449">
        <v>11</v>
      </c>
      <c r="P449" t="s">
        <v>7078</v>
      </c>
      <c r="Q449" t="s">
        <v>3186</v>
      </c>
      <c r="R449" t="s">
        <v>7079</v>
      </c>
      <c r="S449" t="s">
        <v>7080</v>
      </c>
      <c r="T449" t="s">
        <v>3002</v>
      </c>
      <c r="U449" t="s">
        <v>3001</v>
      </c>
      <c r="V449" t="s">
        <v>3429</v>
      </c>
      <c r="W449" t="s">
        <v>3002</v>
      </c>
      <c r="X449" t="s">
        <v>3408</v>
      </c>
      <c r="Y449" t="s">
        <v>3186</v>
      </c>
      <c r="Z449" s="1" t="s">
        <v>3186</v>
      </c>
      <c r="AA449" t="s">
        <v>3363</v>
      </c>
      <c r="AB449" t="s">
        <v>3391</v>
      </c>
      <c r="AC449">
        <v>3</v>
      </c>
      <c r="AD449" t="s">
        <v>3400</v>
      </c>
      <c r="AE449">
        <v>0.5</v>
      </c>
      <c r="AF449">
        <v>0.95</v>
      </c>
      <c r="AG449" t="s">
        <v>3114</v>
      </c>
      <c r="AH449" t="s">
        <v>3186</v>
      </c>
      <c r="AI449">
        <v>1</v>
      </c>
      <c r="AJ449" t="s">
        <v>3186</v>
      </c>
      <c r="AK449" t="s">
        <v>3186</v>
      </c>
      <c r="AL449">
        <v>0.7</v>
      </c>
      <c r="AM449">
        <v>0.7</v>
      </c>
      <c r="AN449">
        <v>8</v>
      </c>
      <c r="AO449" t="s">
        <v>3186</v>
      </c>
      <c r="AP449" t="s">
        <v>3186</v>
      </c>
      <c r="AQ449" t="s">
        <v>3186</v>
      </c>
      <c r="AR449" t="s">
        <v>3186</v>
      </c>
      <c r="AS449" t="s">
        <v>3186</v>
      </c>
      <c r="AT449">
        <v>1</v>
      </c>
      <c r="AU449">
        <v>1</v>
      </c>
      <c r="AV449">
        <v>12</v>
      </c>
      <c r="AW449" t="s">
        <v>3434</v>
      </c>
      <c r="AX449">
        <v>0</v>
      </c>
    </row>
    <row r="450" spans="1:50" outlineLevel="1" x14ac:dyDescent="0.2">
      <c r="A450" t="s">
        <v>4225</v>
      </c>
      <c r="B450" t="s">
        <v>4226</v>
      </c>
      <c r="C450" t="s">
        <v>3393</v>
      </c>
      <c r="D450">
        <v>13</v>
      </c>
      <c r="E450">
        <v>24</v>
      </c>
      <c r="F450">
        <v>10</v>
      </c>
      <c r="G450">
        <v>4.5</v>
      </c>
      <c r="H450" t="s">
        <v>3186</v>
      </c>
      <c r="I450" t="s">
        <v>3423</v>
      </c>
      <c r="J450" t="s">
        <v>3391</v>
      </c>
      <c r="K450">
        <v>0.6</v>
      </c>
      <c r="L450" t="s">
        <v>3349</v>
      </c>
      <c r="M450" t="s">
        <v>3381</v>
      </c>
      <c r="N450">
        <v>45</v>
      </c>
      <c r="O450">
        <v>11</v>
      </c>
      <c r="P450" t="s">
        <v>4632</v>
      </c>
      <c r="Q450" t="s">
        <v>3186</v>
      </c>
      <c r="R450" t="s">
        <v>3186</v>
      </c>
      <c r="S450" t="s">
        <v>3186</v>
      </c>
      <c r="T450" t="s">
        <v>3186</v>
      </c>
      <c r="U450" t="s">
        <v>3186</v>
      </c>
      <c r="V450" t="s">
        <v>3186</v>
      </c>
      <c r="W450" t="s">
        <v>3002</v>
      </c>
      <c r="X450" t="s">
        <v>3392</v>
      </c>
      <c r="Y450" t="s">
        <v>3186</v>
      </c>
      <c r="Z450" s="1" t="s">
        <v>3186</v>
      </c>
      <c r="AA450" t="s">
        <v>3363</v>
      </c>
      <c r="AB450" t="s">
        <v>3391</v>
      </c>
      <c r="AC450">
        <v>4</v>
      </c>
      <c r="AD450" t="s">
        <v>3434</v>
      </c>
      <c r="AE450">
        <v>0.5</v>
      </c>
      <c r="AF450">
        <v>0.5</v>
      </c>
      <c r="AG450" t="s">
        <v>3001</v>
      </c>
      <c r="AH450" t="s">
        <v>3186</v>
      </c>
      <c r="AI450">
        <v>1</v>
      </c>
      <c r="AJ450" t="s">
        <v>3186</v>
      </c>
      <c r="AK450" t="s">
        <v>3442</v>
      </c>
      <c r="AL450">
        <v>0.7</v>
      </c>
      <c r="AM450">
        <v>0.7</v>
      </c>
      <c r="AN450">
        <v>8</v>
      </c>
      <c r="AO450" t="s">
        <v>3186</v>
      </c>
      <c r="AP450" t="s">
        <v>3186</v>
      </c>
      <c r="AQ450" t="s">
        <v>3186</v>
      </c>
      <c r="AR450" t="s">
        <v>3186</v>
      </c>
      <c r="AS450" t="s">
        <v>3186</v>
      </c>
      <c r="AT450">
        <v>1</v>
      </c>
      <c r="AU450">
        <v>1</v>
      </c>
      <c r="AV450">
        <v>12</v>
      </c>
      <c r="AW450" t="s">
        <v>3434</v>
      </c>
      <c r="AX450">
        <v>0</v>
      </c>
    </row>
    <row r="451" spans="1:50" outlineLevel="1" x14ac:dyDescent="0.2">
      <c r="A451" t="s">
        <v>4546</v>
      </c>
      <c r="B451" t="s">
        <v>4227</v>
      </c>
      <c r="C451" t="s">
        <v>3425</v>
      </c>
      <c r="D451">
        <v>13</v>
      </c>
      <c r="E451">
        <v>24</v>
      </c>
      <c r="F451">
        <v>10</v>
      </c>
      <c r="G451">
        <v>4.5</v>
      </c>
      <c r="H451" t="s">
        <v>3186</v>
      </c>
      <c r="I451" t="s">
        <v>3423</v>
      </c>
      <c r="J451" t="s">
        <v>3368</v>
      </c>
      <c r="K451">
        <v>0.4</v>
      </c>
      <c r="L451" t="s">
        <v>3349</v>
      </c>
      <c r="M451" t="s">
        <v>3381</v>
      </c>
      <c r="N451">
        <v>45</v>
      </c>
      <c r="O451">
        <v>11</v>
      </c>
      <c r="P451" t="s">
        <v>4632</v>
      </c>
      <c r="Q451" t="s">
        <v>3186</v>
      </c>
      <c r="R451" t="s">
        <v>3186</v>
      </c>
      <c r="S451" t="s">
        <v>3186</v>
      </c>
      <c r="T451" t="s">
        <v>3186</v>
      </c>
      <c r="U451" t="s">
        <v>3186</v>
      </c>
      <c r="V451" t="s">
        <v>3186</v>
      </c>
      <c r="W451" t="s">
        <v>3002</v>
      </c>
      <c r="X451" t="s">
        <v>3408</v>
      </c>
      <c r="Y451" t="s">
        <v>3186</v>
      </c>
      <c r="Z451" s="1" t="s">
        <v>3186</v>
      </c>
      <c r="AA451" t="s">
        <v>3363</v>
      </c>
      <c r="AB451" t="s">
        <v>3391</v>
      </c>
      <c r="AC451">
        <v>3</v>
      </c>
      <c r="AD451" t="s">
        <v>3400</v>
      </c>
      <c r="AE451">
        <v>0.5</v>
      </c>
      <c r="AF451">
        <v>0.95</v>
      </c>
      <c r="AG451" t="s">
        <v>3117</v>
      </c>
      <c r="AH451" t="s">
        <v>3186</v>
      </c>
      <c r="AI451">
        <v>1</v>
      </c>
      <c r="AJ451" t="s">
        <v>3186</v>
      </c>
      <c r="AK451" t="s">
        <v>3186</v>
      </c>
      <c r="AL451">
        <v>0.7</v>
      </c>
      <c r="AM451">
        <v>0.7</v>
      </c>
      <c r="AN451">
        <v>8</v>
      </c>
      <c r="AO451" t="s">
        <v>3186</v>
      </c>
      <c r="AP451" t="s">
        <v>3186</v>
      </c>
      <c r="AQ451" t="s">
        <v>3186</v>
      </c>
      <c r="AR451" t="s">
        <v>3186</v>
      </c>
      <c r="AS451" t="s">
        <v>3186</v>
      </c>
      <c r="AT451">
        <v>1</v>
      </c>
      <c r="AU451">
        <v>1</v>
      </c>
      <c r="AV451">
        <v>12</v>
      </c>
      <c r="AW451" t="s">
        <v>3434</v>
      </c>
      <c r="AX451">
        <v>0</v>
      </c>
    </row>
    <row r="452" spans="1:50" outlineLevel="1" x14ac:dyDescent="0.2">
      <c r="A452" t="s">
        <v>5765</v>
      </c>
      <c r="B452" t="s">
        <v>4228</v>
      </c>
      <c r="C452" t="s">
        <v>3393</v>
      </c>
      <c r="D452">
        <v>13</v>
      </c>
      <c r="E452">
        <v>24</v>
      </c>
      <c r="F452">
        <v>10</v>
      </c>
      <c r="G452">
        <v>5.5</v>
      </c>
      <c r="H452" t="s">
        <v>3186</v>
      </c>
      <c r="I452" t="s">
        <v>3423</v>
      </c>
      <c r="J452" t="s">
        <v>3391</v>
      </c>
      <c r="K452">
        <v>0.6</v>
      </c>
      <c r="L452" t="s">
        <v>3349</v>
      </c>
      <c r="M452" t="s">
        <v>3381</v>
      </c>
      <c r="N452">
        <v>45</v>
      </c>
      <c r="O452">
        <v>11</v>
      </c>
      <c r="P452" t="s">
        <v>7078</v>
      </c>
      <c r="Q452" t="s">
        <v>3186</v>
      </c>
      <c r="R452" t="s">
        <v>7079</v>
      </c>
      <c r="S452" t="s">
        <v>3186</v>
      </c>
      <c r="T452" t="s">
        <v>3002</v>
      </c>
      <c r="U452" t="s">
        <v>3001</v>
      </c>
      <c r="V452" t="s">
        <v>4333</v>
      </c>
      <c r="W452" t="s">
        <v>3002</v>
      </c>
      <c r="X452" t="s">
        <v>3392</v>
      </c>
      <c r="Y452" t="s">
        <v>3186</v>
      </c>
      <c r="Z452" s="1" t="s">
        <v>3186</v>
      </c>
      <c r="AA452" t="s">
        <v>3363</v>
      </c>
      <c r="AB452" t="s">
        <v>3391</v>
      </c>
      <c r="AC452">
        <v>4</v>
      </c>
      <c r="AD452" t="s">
        <v>3434</v>
      </c>
      <c r="AE452">
        <v>0.5</v>
      </c>
      <c r="AF452">
        <v>0.5</v>
      </c>
      <c r="AG452" t="s">
        <v>3001</v>
      </c>
      <c r="AH452" t="s">
        <v>3186</v>
      </c>
      <c r="AI452">
        <v>1</v>
      </c>
      <c r="AJ452" t="s">
        <v>3186</v>
      </c>
      <c r="AK452" t="s">
        <v>3442</v>
      </c>
      <c r="AL452">
        <v>0.7</v>
      </c>
      <c r="AM452">
        <v>0.7</v>
      </c>
      <c r="AN452">
        <v>8</v>
      </c>
      <c r="AO452" t="s">
        <v>3186</v>
      </c>
      <c r="AP452" t="s">
        <v>3186</v>
      </c>
      <c r="AQ452" t="s">
        <v>3186</v>
      </c>
      <c r="AR452" t="s">
        <v>3186</v>
      </c>
      <c r="AS452" t="s">
        <v>3186</v>
      </c>
      <c r="AT452">
        <v>1</v>
      </c>
      <c r="AU452">
        <v>1</v>
      </c>
      <c r="AV452">
        <v>12</v>
      </c>
      <c r="AW452" t="s">
        <v>3434</v>
      </c>
      <c r="AX452">
        <v>0</v>
      </c>
    </row>
    <row r="453" spans="1:50" outlineLevel="1" x14ac:dyDescent="0.2">
      <c r="A453" t="s">
        <v>5766</v>
      </c>
      <c r="B453" t="s">
        <v>4229</v>
      </c>
      <c r="C453" t="s">
        <v>3425</v>
      </c>
      <c r="D453">
        <v>13</v>
      </c>
      <c r="E453">
        <v>24</v>
      </c>
      <c r="F453">
        <v>10</v>
      </c>
      <c r="G453">
        <v>5.5</v>
      </c>
      <c r="H453" t="s">
        <v>3186</v>
      </c>
      <c r="I453" t="s">
        <v>3423</v>
      </c>
      <c r="J453" t="s">
        <v>3368</v>
      </c>
      <c r="K453">
        <v>0.6</v>
      </c>
      <c r="L453" t="s">
        <v>3349</v>
      </c>
      <c r="M453" t="s">
        <v>3381</v>
      </c>
      <c r="N453">
        <v>45</v>
      </c>
      <c r="O453">
        <v>11</v>
      </c>
      <c r="P453" t="s">
        <v>7078</v>
      </c>
      <c r="Q453" t="s">
        <v>3186</v>
      </c>
      <c r="R453" t="s">
        <v>7079</v>
      </c>
      <c r="S453" t="s">
        <v>7080</v>
      </c>
      <c r="T453" t="s">
        <v>3002</v>
      </c>
      <c r="U453" t="s">
        <v>3001</v>
      </c>
      <c r="V453" t="s">
        <v>3429</v>
      </c>
      <c r="W453" t="s">
        <v>3002</v>
      </c>
      <c r="X453" t="s">
        <v>3408</v>
      </c>
      <c r="Y453" t="s">
        <v>3186</v>
      </c>
      <c r="Z453" s="1" t="s">
        <v>3186</v>
      </c>
      <c r="AA453" t="s">
        <v>3363</v>
      </c>
      <c r="AB453" t="s">
        <v>3391</v>
      </c>
      <c r="AC453">
        <v>3</v>
      </c>
      <c r="AD453" t="s">
        <v>3400</v>
      </c>
      <c r="AE453">
        <v>0.5</v>
      </c>
      <c r="AF453">
        <v>0.95</v>
      </c>
      <c r="AG453" t="s">
        <v>3114</v>
      </c>
      <c r="AH453" t="s">
        <v>3186</v>
      </c>
      <c r="AI453">
        <v>1</v>
      </c>
      <c r="AJ453" t="s">
        <v>3186</v>
      </c>
      <c r="AK453" t="s">
        <v>3186</v>
      </c>
      <c r="AL453">
        <v>0.7</v>
      </c>
      <c r="AM453">
        <v>0.7</v>
      </c>
      <c r="AN453">
        <v>8</v>
      </c>
      <c r="AO453" t="s">
        <v>3186</v>
      </c>
      <c r="AP453" t="s">
        <v>3186</v>
      </c>
      <c r="AQ453" t="s">
        <v>3186</v>
      </c>
      <c r="AR453" t="s">
        <v>3186</v>
      </c>
      <c r="AS453" t="s">
        <v>3186</v>
      </c>
      <c r="AT453">
        <v>1</v>
      </c>
      <c r="AU453">
        <v>1</v>
      </c>
      <c r="AV453">
        <v>12</v>
      </c>
      <c r="AW453" t="s">
        <v>3434</v>
      </c>
      <c r="AX453">
        <v>0</v>
      </c>
    </row>
    <row r="454" spans="1:50" outlineLevel="1" x14ac:dyDescent="0.2">
      <c r="A454" t="s">
        <v>4230</v>
      </c>
      <c r="B454" t="s">
        <v>4231</v>
      </c>
      <c r="C454" t="s">
        <v>3393</v>
      </c>
      <c r="D454">
        <v>13</v>
      </c>
      <c r="E454">
        <v>24</v>
      </c>
      <c r="F454">
        <v>10</v>
      </c>
      <c r="G454">
        <v>4.5</v>
      </c>
      <c r="H454" t="s">
        <v>3186</v>
      </c>
      <c r="I454" t="s">
        <v>3423</v>
      </c>
      <c r="J454" t="s">
        <v>3391</v>
      </c>
      <c r="K454">
        <v>0.6</v>
      </c>
      <c r="L454" t="s">
        <v>3349</v>
      </c>
      <c r="M454" t="s">
        <v>3381</v>
      </c>
      <c r="N454">
        <v>45</v>
      </c>
      <c r="O454">
        <v>11</v>
      </c>
      <c r="P454" t="s">
        <v>4632</v>
      </c>
      <c r="Q454" t="s">
        <v>3186</v>
      </c>
      <c r="R454" t="s">
        <v>3186</v>
      </c>
      <c r="S454" t="s">
        <v>3186</v>
      </c>
      <c r="T454" t="s">
        <v>3186</v>
      </c>
      <c r="U454" t="s">
        <v>3186</v>
      </c>
      <c r="V454" t="s">
        <v>3186</v>
      </c>
      <c r="W454" t="s">
        <v>3002</v>
      </c>
      <c r="X454" t="s">
        <v>3392</v>
      </c>
      <c r="Y454" t="s">
        <v>3186</v>
      </c>
      <c r="Z454" s="1" t="s">
        <v>3186</v>
      </c>
      <c r="AA454" t="s">
        <v>3363</v>
      </c>
      <c r="AB454" t="s">
        <v>3391</v>
      </c>
      <c r="AC454">
        <v>4</v>
      </c>
      <c r="AD454" t="s">
        <v>3434</v>
      </c>
      <c r="AE454">
        <v>0.5</v>
      </c>
      <c r="AF454">
        <v>0.5</v>
      </c>
      <c r="AG454" t="s">
        <v>3001</v>
      </c>
      <c r="AH454" t="s">
        <v>3186</v>
      </c>
      <c r="AI454">
        <v>1</v>
      </c>
      <c r="AJ454" t="s">
        <v>3186</v>
      </c>
      <c r="AK454" t="s">
        <v>3442</v>
      </c>
      <c r="AL454">
        <v>0.7</v>
      </c>
      <c r="AM454">
        <v>0.7</v>
      </c>
      <c r="AN454">
        <v>8</v>
      </c>
      <c r="AO454" t="s">
        <v>3186</v>
      </c>
      <c r="AP454" t="s">
        <v>3186</v>
      </c>
      <c r="AQ454" t="s">
        <v>3186</v>
      </c>
      <c r="AR454" t="s">
        <v>3186</v>
      </c>
      <c r="AS454" t="s">
        <v>3186</v>
      </c>
      <c r="AT454">
        <v>1</v>
      </c>
      <c r="AU454">
        <v>1</v>
      </c>
      <c r="AV454">
        <v>12</v>
      </c>
      <c r="AW454" t="s">
        <v>3434</v>
      </c>
      <c r="AX454">
        <v>0</v>
      </c>
    </row>
    <row r="455" spans="1:50" outlineLevel="1" x14ac:dyDescent="0.2">
      <c r="A455" t="s">
        <v>4547</v>
      </c>
      <c r="B455" t="s">
        <v>4232</v>
      </c>
      <c r="C455" t="s">
        <v>3425</v>
      </c>
      <c r="D455">
        <v>13</v>
      </c>
      <c r="E455">
        <v>24</v>
      </c>
      <c r="F455">
        <v>10</v>
      </c>
      <c r="G455">
        <v>4.5</v>
      </c>
      <c r="H455" t="s">
        <v>3186</v>
      </c>
      <c r="I455" t="s">
        <v>3423</v>
      </c>
      <c r="J455" t="s">
        <v>3368</v>
      </c>
      <c r="K455">
        <v>0.4</v>
      </c>
      <c r="L455" t="s">
        <v>3349</v>
      </c>
      <c r="M455" t="s">
        <v>3381</v>
      </c>
      <c r="N455">
        <v>45</v>
      </c>
      <c r="O455">
        <v>11</v>
      </c>
      <c r="P455" t="s">
        <v>4632</v>
      </c>
      <c r="Q455" t="s">
        <v>3186</v>
      </c>
      <c r="R455" t="s">
        <v>3186</v>
      </c>
      <c r="S455" t="s">
        <v>3186</v>
      </c>
      <c r="T455" t="s">
        <v>3186</v>
      </c>
      <c r="U455" t="s">
        <v>3186</v>
      </c>
      <c r="V455" t="s">
        <v>3186</v>
      </c>
      <c r="W455" t="s">
        <v>3002</v>
      </c>
      <c r="X455" t="s">
        <v>3408</v>
      </c>
      <c r="Y455" t="s">
        <v>3186</v>
      </c>
      <c r="Z455" s="1" t="s">
        <v>3186</v>
      </c>
      <c r="AA455" t="s">
        <v>3363</v>
      </c>
      <c r="AB455" t="s">
        <v>3391</v>
      </c>
      <c r="AC455">
        <v>3</v>
      </c>
      <c r="AD455" t="s">
        <v>3400</v>
      </c>
      <c r="AE455">
        <v>0.5</v>
      </c>
      <c r="AF455">
        <v>0.95</v>
      </c>
      <c r="AG455" t="s">
        <v>3117</v>
      </c>
      <c r="AH455" t="s">
        <v>3186</v>
      </c>
      <c r="AI455">
        <v>1</v>
      </c>
      <c r="AJ455" t="s">
        <v>3186</v>
      </c>
      <c r="AK455" t="s">
        <v>3186</v>
      </c>
      <c r="AL455">
        <v>0.7</v>
      </c>
      <c r="AM455">
        <v>0.7</v>
      </c>
      <c r="AN455">
        <v>8</v>
      </c>
      <c r="AO455" t="s">
        <v>3186</v>
      </c>
      <c r="AP455" t="s">
        <v>3186</v>
      </c>
      <c r="AQ455" t="s">
        <v>3186</v>
      </c>
      <c r="AR455" t="s">
        <v>3186</v>
      </c>
      <c r="AS455" t="s">
        <v>3186</v>
      </c>
      <c r="AT455">
        <v>1</v>
      </c>
      <c r="AU455">
        <v>1</v>
      </c>
      <c r="AV455">
        <v>12</v>
      </c>
      <c r="AW455" t="s">
        <v>3434</v>
      </c>
      <c r="AX455">
        <v>0</v>
      </c>
    </row>
    <row r="456" spans="1:50" outlineLevel="1" x14ac:dyDescent="0.2">
      <c r="A456" t="s">
        <v>5767</v>
      </c>
      <c r="B456" t="s">
        <v>4233</v>
      </c>
      <c r="C456" t="s">
        <v>3393</v>
      </c>
      <c r="D456">
        <v>13</v>
      </c>
      <c r="E456">
        <v>24</v>
      </c>
      <c r="F456">
        <v>10</v>
      </c>
      <c r="G456">
        <v>5.5</v>
      </c>
      <c r="H456" t="s">
        <v>3186</v>
      </c>
      <c r="I456" t="s">
        <v>3423</v>
      </c>
      <c r="J456" t="s">
        <v>3391</v>
      </c>
      <c r="K456">
        <v>0.6</v>
      </c>
      <c r="L456" t="s">
        <v>3349</v>
      </c>
      <c r="M456" t="s">
        <v>3381</v>
      </c>
      <c r="N456">
        <v>45</v>
      </c>
      <c r="O456">
        <v>11</v>
      </c>
      <c r="P456" t="s">
        <v>7078</v>
      </c>
      <c r="Q456" t="s">
        <v>3186</v>
      </c>
      <c r="R456" t="s">
        <v>7079</v>
      </c>
      <c r="S456" t="s">
        <v>3186</v>
      </c>
      <c r="T456" t="s">
        <v>3002</v>
      </c>
      <c r="U456" t="s">
        <v>3001</v>
      </c>
      <c r="V456" t="s">
        <v>4333</v>
      </c>
      <c r="W456" t="s">
        <v>3002</v>
      </c>
      <c r="X456" t="s">
        <v>3392</v>
      </c>
      <c r="Y456" t="s">
        <v>3186</v>
      </c>
      <c r="Z456" s="1" t="s">
        <v>3186</v>
      </c>
      <c r="AA456" t="s">
        <v>3363</v>
      </c>
      <c r="AB456" t="s">
        <v>3391</v>
      </c>
      <c r="AC456">
        <v>4</v>
      </c>
      <c r="AD456" t="s">
        <v>3434</v>
      </c>
      <c r="AE456">
        <v>0.5</v>
      </c>
      <c r="AF456">
        <v>0.5</v>
      </c>
      <c r="AG456" t="s">
        <v>3001</v>
      </c>
      <c r="AH456" t="s">
        <v>3186</v>
      </c>
      <c r="AI456">
        <v>1</v>
      </c>
      <c r="AJ456" t="s">
        <v>3186</v>
      </c>
      <c r="AK456" t="s">
        <v>3442</v>
      </c>
      <c r="AL456">
        <v>0.7</v>
      </c>
      <c r="AM456">
        <v>0.7</v>
      </c>
      <c r="AN456">
        <v>8</v>
      </c>
      <c r="AO456" t="s">
        <v>3186</v>
      </c>
      <c r="AP456" t="s">
        <v>3186</v>
      </c>
      <c r="AQ456" t="s">
        <v>3186</v>
      </c>
      <c r="AR456" t="s">
        <v>3186</v>
      </c>
      <c r="AS456" t="s">
        <v>3186</v>
      </c>
      <c r="AT456">
        <v>1</v>
      </c>
      <c r="AU456">
        <v>1</v>
      </c>
      <c r="AV456">
        <v>12</v>
      </c>
      <c r="AW456" t="s">
        <v>3434</v>
      </c>
      <c r="AX456">
        <v>0</v>
      </c>
    </row>
    <row r="457" spans="1:50" outlineLevel="1" x14ac:dyDescent="0.2">
      <c r="A457" t="s">
        <v>5768</v>
      </c>
      <c r="B457" t="s">
        <v>4234</v>
      </c>
      <c r="C457" t="s">
        <v>3425</v>
      </c>
      <c r="D457">
        <v>13</v>
      </c>
      <c r="E457">
        <v>24</v>
      </c>
      <c r="F457">
        <v>10</v>
      </c>
      <c r="G457">
        <v>5.5</v>
      </c>
      <c r="H457" t="s">
        <v>3186</v>
      </c>
      <c r="I457" t="s">
        <v>3423</v>
      </c>
      <c r="J457" t="s">
        <v>3368</v>
      </c>
      <c r="K457">
        <v>0.6</v>
      </c>
      <c r="L457" t="s">
        <v>3349</v>
      </c>
      <c r="M457" t="s">
        <v>3381</v>
      </c>
      <c r="N457">
        <v>45</v>
      </c>
      <c r="O457">
        <v>11</v>
      </c>
      <c r="P457" t="s">
        <v>7078</v>
      </c>
      <c r="Q457" t="s">
        <v>3186</v>
      </c>
      <c r="R457" t="s">
        <v>7079</v>
      </c>
      <c r="S457" t="s">
        <v>7080</v>
      </c>
      <c r="T457" t="s">
        <v>3002</v>
      </c>
      <c r="U457" t="s">
        <v>3001</v>
      </c>
      <c r="V457" t="s">
        <v>3429</v>
      </c>
      <c r="W457" t="s">
        <v>3002</v>
      </c>
      <c r="X457" t="s">
        <v>3408</v>
      </c>
      <c r="Y457" t="s">
        <v>3186</v>
      </c>
      <c r="Z457" s="1" t="s">
        <v>3186</v>
      </c>
      <c r="AA457" t="s">
        <v>3363</v>
      </c>
      <c r="AB457" t="s">
        <v>3391</v>
      </c>
      <c r="AC457">
        <v>3</v>
      </c>
      <c r="AD457" t="s">
        <v>3400</v>
      </c>
      <c r="AE457">
        <v>0.5</v>
      </c>
      <c r="AF457">
        <v>0.95</v>
      </c>
      <c r="AG457" t="s">
        <v>3114</v>
      </c>
      <c r="AH457" t="s">
        <v>3186</v>
      </c>
      <c r="AI457">
        <v>1</v>
      </c>
      <c r="AJ457" t="s">
        <v>3186</v>
      </c>
      <c r="AK457" t="s">
        <v>3186</v>
      </c>
      <c r="AL457">
        <v>0.7</v>
      </c>
      <c r="AM457">
        <v>0.7</v>
      </c>
      <c r="AN457">
        <v>8</v>
      </c>
      <c r="AO457" t="s">
        <v>3186</v>
      </c>
      <c r="AP457" t="s">
        <v>3186</v>
      </c>
      <c r="AQ457" t="s">
        <v>3186</v>
      </c>
      <c r="AR457" t="s">
        <v>3186</v>
      </c>
      <c r="AS457" t="s">
        <v>3186</v>
      </c>
      <c r="AT457">
        <v>1</v>
      </c>
      <c r="AU457">
        <v>1</v>
      </c>
      <c r="AV457">
        <v>12</v>
      </c>
      <c r="AW457" t="s">
        <v>3434</v>
      </c>
      <c r="AX457">
        <v>0</v>
      </c>
    </row>
    <row r="458" spans="1:50" outlineLevel="1" x14ac:dyDescent="0.2">
      <c r="A458" t="s">
        <v>4236</v>
      </c>
      <c r="B458" t="s">
        <v>5276</v>
      </c>
      <c r="C458" t="s">
        <v>3379</v>
      </c>
      <c r="D458">
        <v>13</v>
      </c>
      <c r="E458">
        <v>24</v>
      </c>
      <c r="F458">
        <v>10</v>
      </c>
      <c r="G458">
        <v>5</v>
      </c>
      <c r="H458" t="s">
        <v>3186</v>
      </c>
      <c r="I458" t="s">
        <v>3423</v>
      </c>
      <c r="J458" t="s">
        <v>3368</v>
      </c>
      <c r="K458">
        <v>0.6</v>
      </c>
      <c r="L458" t="s">
        <v>3001</v>
      </c>
      <c r="M458" t="s">
        <v>3381</v>
      </c>
      <c r="N458">
        <v>0</v>
      </c>
      <c r="O458">
        <v>11</v>
      </c>
      <c r="P458" t="s">
        <v>3186</v>
      </c>
      <c r="Q458" t="s">
        <v>3186</v>
      </c>
      <c r="R458" t="s">
        <v>3186</v>
      </c>
      <c r="S458" t="s">
        <v>3186</v>
      </c>
      <c r="T458" t="s">
        <v>3186</v>
      </c>
      <c r="U458" t="s">
        <v>3186</v>
      </c>
      <c r="V458" t="s">
        <v>3186</v>
      </c>
      <c r="W458" t="s">
        <v>3002</v>
      </c>
      <c r="X458" t="s">
        <v>3392</v>
      </c>
      <c r="Y458" t="s">
        <v>3186</v>
      </c>
      <c r="Z458" s="1" t="s">
        <v>3186</v>
      </c>
      <c r="AA458" t="s">
        <v>3363</v>
      </c>
      <c r="AB458" t="s">
        <v>3391</v>
      </c>
      <c r="AC458">
        <v>4</v>
      </c>
      <c r="AD458" t="s">
        <v>3434</v>
      </c>
      <c r="AE458">
        <v>0</v>
      </c>
      <c r="AF458">
        <v>0.5</v>
      </c>
      <c r="AG458" t="s">
        <v>3001</v>
      </c>
      <c r="AH458" t="s">
        <v>3186</v>
      </c>
      <c r="AI458">
        <v>1</v>
      </c>
      <c r="AJ458" t="s">
        <v>3186</v>
      </c>
      <c r="AK458" t="s">
        <v>3186</v>
      </c>
      <c r="AL458">
        <v>0.7</v>
      </c>
      <c r="AM458">
        <v>0.7</v>
      </c>
      <c r="AN458">
        <v>8</v>
      </c>
      <c r="AO458" t="s">
        <v>3186</v>
      </c>
      <c r="AP458" t="s">
        <v>3186</v>
      </c>
      <c r="AQ458" t="s">
        <v>3186</v>
      </c>
      <c r="AR458" t="s">
        <v>3186</v>
      </c>
      <c r="AS458" t="s">
        <v>3186</v>
      </c>
      <c r="AT458">
        <v>1</v>
      </c>
      <c r="AU458">
        <v>1</v>
      </c>
      <c r="AV458">
        <v>12</v>
      </c>
      <c r="AW458" t="s">
        <v>3434</v>
      </c>
      <c r="AX458">
        <v>0</v>
      </c>
    </row>
    <row r="459" spans="1:50" outlineLevel="1" x14ac:dyDescent="0.2">
      <c r="A459" t="s">
        <v>4237</v>
      </c>
      <c r="B459" t="s">
        <v>5277</v>
      </c>
      <c r="C459" t="s">
        <v>3379</v>
      </c>
      <c r="D459">
        <v>13</v>
      </c>
      <c r="E459">
        <v>24</v>
      </c>
      <c r="F459">
        <v>10</v>
      </c>
      <c r="G459">
        <v>5</v>
      </c>
      <c r="H459" t="s">
        <v>3186</v>
      </c>
      <c r="I459" t="s">
        <v>3423</v>
      </c>
      <c r="J459" t="s">
        <v>3368</v>
      </c>
      <c r="K459">
        <v>0.6</v>
      </c>
      <c r="L459" t="s">
        <v>3001</v>
      </c>
      <c r="M459" t="s">
        <v>3381</v>
      </c>
      <c r="N459">
        <v>0</v>
      </c>
      <c r="O459">
        <v>11</v>
      </c>
      <c r="P459" t="s">
        <v>3186</v>
      </c>
      <c r="Q459" t="s">
        <v>3186</v>
      </c>
      <c r="R459" t="s">
        <v>3186</v>
      </c>
      <c r="S459" t="s">
        <v>3186</v>
      </c>
      <c r="T459" t="s">
        <v>3186</v>
      </c>
      <c r="U459" t="s">
        <v>3186</v>
      </c>
      <c r="V459" t="s">
        <v>3186</v>
      </c>
      <c r="W459" t="s">
        <v>3002</v>
      </c>
      <c r="X459" t="s">
        <v>3392</v>
      </c>
      <c r="Y459" t="s">
        <v>3186</v>
      </c>
      <c r="Z459" s="1" t="s">
        <v>3186</v>
      </c>
      <c r="AA459" t="s">
        <v>3363</v>
      </c>
      <c r="AB459" t="s">
        <v>3391</v>
      </c>
      <c r="AC459">
        <v>4</v>
      </c>
      <c r="AD459" t="s">
        <v>3434</v>
      </c>
      <c r="AE459">
        <v>0</v>
      </c>
      <c r="AF459">
        <v>0.5</v>
      </c>
      <c r="AG459" t="s">
        <v>3001</v>
      </c>
      <c r="AH459" t="s">
        <v>3186</v>
      </c>
      <c r="AI459">
        <v>1</v>
      </c>
      <c r="AJ459" t="s">
        <v>3186</v>
      </c>
      <c r="AK459" t="s">
        <v>3186</v>
      </c>
      <c r="AL459">
        <v>0.7</v>
      </c>
      <c r="AM459">
        <v>0.7</v>
      </c>
      <c r="AN459">
        <v>8</v>
      </c>
      <c r="AO459" t="s">
        <v>3186</v>
      </c>
      <c r="AP459" t="s">
        <v>3186</v>
      </c>
      <c r="AQ459" t="s">
        <v>3186</v>
      </c>
      <c r="AR459" t="s">
        <v>3186</v>
      </c>
      <c r="AS459" t="s">
        <v>3186</v>
      </c>
      <c r="AT459">
        <v>1</v>
      </c>
      <c r="AU459">
        <v>1</v>
      </c>
      <c r="AV459">
        <v>12</v>
      </c>
      <c r="AW459" t="s">
        <v>3434</v>
      </c>
      <c r="AX459">
        <v>0</v>
      </c>
    </row>
    <row r="460" spans="1:50" outlineLevel="1" x14ac:dyDescent="0.2">
      <c r="A460" t="s">
        <v>4240</v>
      </c>
      <c r="B460" t="s">
        <v>5278</v>
      </c>
      <c r="C460" t="s">
        <v>3379</v>
      </c>
      <c r="D460">
        <v>13</v>
      </c>
      <c r="E460">
        <v>24</v>
      </c>
      <c r="F460">
        <v>10</v>
      </c>
      <c r="G460">
        <v>5</v>
      </c>
      <c r="H460" t="s">
        <v>3186</v>
      </c>
      <c r="I460" t="s">
        <v>3423</v>
      </c>
      <c r="J460" t="s">
        <v>3368</v>
      </c>
      <c r="K460">
        <v>0.6</v>
      </c>
      <c r="L460" t="s">
        <v>3001</v>
      </c>
      <c r="M460" t="s">
        <v>3381</v>
      </c>
      <c r="N460">
        <v>0</v>
      </c>
      <c r="O460">
        <v>11</v>
      </c>
      <c r="P460" t="s">
        <v>3186</v>
      </c>
      <c r="Q460" t="s">
        <v>3186</v>
      </c>
      <c r="R460" t="s">
        <v>3186</v>
      </c>
      <c r="S460" t="s">
        <v>3186</v>
      </c>
      <c r="T460" t="s">
        <v>3186</v>
      </c>
      <c r="U460" t="s">
        <v>3186</v>
      </c>
      <c r="V460" t="s">
        <v>3186</v>
      </c>
      <c r="W460" t="s">
        <v>3002</v>
      </c>
      <c r="X460" t="s">
        <v>3392</v>
      </c>
      <c r="Y460" t="s">
        <v>3186</v>
      </c>
      <c r="Z460" s="1" t="s">
        <v>3186</v>
      </c>
      <c r="AA460" t="s">
        <v>3363</v>
      </c>
      <c r="AB460" t="s">
        <v>3391</v>
      </c>
      <c r="AC460">
        <v>4</v>
      </c>
      <c r="AD460" t="s">
        <v>3434</v>
      </c>
      <c r="AE460">
        <v>0</v>
      </c>
      <c r="AF460">
        <v>0.5</v>
      </c>
      <c r="AG460" t="s">
        <v>3001</v>
      </c>
      <c r="AH460" t="s">
        <v>3186</v>
      </c>
      <c r="AI460">
        <v>1</v>
      </c>
      <c r="AJ460" t="s">
        <v>3186</v>
      </c>
      <c r="AK460" t="s">
        <v>3186</v>
      </c>
      <c r="AL460">
        <v>0.7</v>
      </c>
      <c r="AM460">
        <v>0.7</v>
      </c>
      <c r="AN460">
        <v>8</v>
      </c>
      <c r="AO460" t="s">
        <v>3186</v>
      </c>
      <c r="AP460" t="s">
        <v>3186</v>
      </c>
      <c r="AQ460" t="s">
        <v>3186</v>
      </c>
      <c r="AR460" t="s">
        <v>3186</v>
      </c>
      <c r="AS460" t="s">
        <v>3186</v>
      </c>
      <c r="AT460">
        <v>1</v>
      </c>
      <c r="AU460">
        <v>1</v>
      </c>
      <c r="AV460">
        <v>12</v>
      </c>
      <c r="AW460" t="s">
        <v>3434</v>
      </c>
      <c r="AX460">
        <v>0</v>
      </c>
    </row>
    <row r="461" spans="1:50" outlineLevel="1" x14ac:dyDescent="0.2">
      <c r="A461" t="s">
        <v>4241</v>
      </c>
      <c r="B461" t="s">
        <v>5279</v>
      </c>
      <c r="C461" t="s">
        <v>3379</v>
      </c>
      <c r="D461">
        <v>13</v>
      </c>
      <c r="E461">
        <v>24</v>
      </c>
      <c r="F461">
        <v>10</v>
      </c>
      <c r="G461">
        <v>5</v>
      </c>
      <c r="H461" t="s">
        <v>3186</v>
      </c>
      <c r="I461" t="s">
        <v>3423</v>
      </c>
      <c r="J461" t="s">
        <v>3368</v>
      </c>
      <c r="K461">
        <v>0.6</v>
      </c>
      <c r="L461" t="s">
        <v>3001</v>
      </c>
      <c r="M461" t="s">
        <v>3381</v>
      </c>
      <c r="N461">
        <v>0</v>
      </c>
      <c r="O461">
        <v>11</v>
      </c>
      <c r="P461" t="s">
        <v>3186</v>
      </c>
      <c r="Q461" t="s">
        <v>3186</v>
      </c>
      <c r="R461" t="s">
        <v>3186</v>
      </c>
      <c r="S461" t="s">
        <v>3186</v>
      </c>
      <c r="T461" t="s">
        <v>3186</v>
      </c>
      <c r="U461" t="s">
        <v>3186</v>
      </c>
      <c r="V461" t="s">
        <v>3186</v>
      </c>
      <c r="W461" t="s">
        <v>3002</v>
      </c>
      <c r="X461" t="s">
        <v>3392</v>
      </c>
      <c r="Y461" t="s">
        <v>3186</v>
      </c>
      <c r="Z461" s="1" t="s">
        <v>3186</v>
      </c>
      <c r="AA461" t="s">
        <v>3363</v>
      </c>
      <c r="AB461" t="s">
        <v>3391</v>
      </c>
      <c r="AC461">
        <v>4</v>
      </c>
      <c r="AD461" t="s">
        <v>3434</v>
      </c>
      <c r="AE461">
        <v>0</v>
      </c>
      <c r="AF461">
        <v>0.5</v>
      </c>
      <c r="AG461" t="s">
        <v>3001</v>
      </c>
      <c r="AH461" t="s">
        <v>3186</v>
      </c>
      <c r="AI461">
        <v>1</v>
      </c>
      <c r="AJ461" t="s">
        <v>3186</v>
      </c>
      <c r="AK461" t="s">
        <v>3186</v>
      </c>
      <c r="AL461">
        <v>0.7</v>
      </c>
      <c r="AM461">
        <v>0.7</v>
      </c>
      <c r="AN461">
        <v>8</v>
      </c>
      <c r="AO461" t="s">
        <v>3186</v>
      </c>
      <c r="AP461" t="s">
        <v>3186</v>
      </c>
      <c r="AQ461" t="s">
        <v>3186</v>
      </c>
      <c r="AR461" t="s">
        <v>3186</v>
      </c>
      <c r="AS461" t="s">
        <v>3186</v>
      </c>
      <c r="AT461">
        <v>1</v>
      </c>
      <c r="AU461">
        <v>1</v>
      </c>
      <c r="AV461">
        <v>12</v>
      </c>
      <c r="AW461" t="s">
        <v>3434</v>
      </c>
      <c r="AX461">
        <v>0</v>
      </c>
    </row>
    <row r="462" spans="1:50" outlineLevel="1" x14ac:dyDescent="0.2">
      <c r="A462" t="s">
        <v>5699</v>
      </c>
      <c r="B462" t="s">
        <v>5700</v>
      </c>
      <c r="C462" t="s">
        <v>3379</v>
      </c>
      <c r="D462">
        <v>13</v>
      </c>
      <c r="E462">
        <v>24</v>
      </c>
      <c r="F462">
        <v>10</v>
      </c>
      <c r="G462">
        <v>5</v>
      </c>
      <c r="H462" t="s">
        <v>3186</v>
      </c>
      <c r="I462" t="s">
        <v>3423</v>
      </c>
      <c r="J462" t="s">
        <v>3368</v>
      </c>
      <c r="K462">
        <v>0.6</v>
      </c>
      <c r="L462" t="s">
        <v>3001</v>
      </c>
      <c r="M462" t="s">
        <v>3381</v>
      </c>
      <c r="N462">
        <v>45</v>
      </c>
      <c r="O462">
        <v>11</v>
      </c>
      <c r="P462" t="s">
        <v>3186</v>
      </c>
      <c r="Q462" t="s">
        <v>3186</v>
      </c>
      <c r="R462" t="s">
        <v>3186</v>
      </c>
      <c r="S462" t="s">
        <v>3186</v>
      </c>
      <c r="T462" t="s">
        <v>3186</v>
      </c>
      <c r="U462" t="s">
        <v>3186</v>
      </c>
      <c r="V462" t="s">
        <v>3186</v>
      </c>
      <c r="W462" t="s">
        <v>3002</v>
      </c>
      <c r="X462" t="s">
        <v>3392</v>
      </c>
      <c r="Y462" t="s">
        <v>3186</v>
      </c>
      <c r="Z462" s="1" t="s">
        <v>3186</v>
      </c>
      <c r="AA462" t="s">
        <v>3363</v>
      </c>
      <c r="AB462" t="s">
        <v>3391</v>
      </c>
      <c r="AC462">
        <v>4</v>
      </c>
      <c r="AD462" t="s">
        <v>3434</v>
      </c>
      <c r="AE462">
        <v>0</v>
      </c>
      <c r="AF462">
        <v>0.5</v>
      </c>
      <c r="AG462" t="s">
        <v>3114</v>
      </c>
      <c r="AH462" t="s">
        <v>3186</v>
      </c>
      <c r="AI462">
        <v>1</v>
      </c>
      <c r="AJ462" t="s">
        <v>3186</v>
      </c>
      <c r="AK462" t="s">
        <v>3186</v>
      </c>
      <c r="AL462">
        <v>0.7</v>
      </c>
      <c r="AM462">
        <v>0.7</v>
      </c>
      <c r="AN462">
        <v>8</v>
      </c>
      <c r="AO462" t="s">
        <v>3186</v>
      </c>
      <c r="AP462" t="s">
        <v>3186</v>
      </c>
      <c r="AQ462" t="s">
        <v>3186</v>
      </c>
      <c r="AR462" t="s">
        <v>3186</v>
      </c>
      <c r="AS462" t="s">
        <v>3186</v>
      </c>
      <c r="AT462">
        <v>1</v>
      </c>
      <c r="AU462">
        <v>1</v>
      </c>
      <c r="AV462">
        <v>12</v>
      </c>
      <c r="AW462" t="s">
        <v>3434</v>
      </c>
      <c r="AX462">
        <v>0</v>
      </c>
    </row>
    <row r="463" spans="1:50" outlineLevel="1" x14ac:dyDescent="0.2">
      <c r="A463" t="s">
        <v>5703</v>
      </c>
      <c r="B463" t="s">
        <v>5702</v>
      </c>
      <c r="C463" t="s">
        <v>3379</v>
      </c>
      <c r="D463">
        <v>13</v>
      </c>
      <c r="E463">
        <v>24</v>
      </c>
      <c r="F463">
        <v>10</v>
      </c>
      <c r="G463">
        <v>5</v>
      </c>
      <c r="H463" t="s">
        <v>3186</v>
      </c>
      <c r="I463" t="s">
        <v>3423</v>
      </c>
      <c r="J463" t="s">
        <v>3368</v>
      </c>
      <c r="K463">
        <v>0.6</v>
      </c>
      <c r="L463" t="s">
        <v>3001</v>
      </c>
      <c r="M463" t="s">
        <v>3381</v>
      </c>
      <c r="N463">
        <v>45</v>
      </c>
      <c r="O463">
        <v>11</v>
      </c>
      <c r="P463" t="s">
        <v>3186</v>
      </c>
      <c r="Q463" t="s">
        <v>3186</v>
      </c>
      <c r="R463" t="s">
        <v>3186</v>
      </c>
      <c r="S463" t="s">
        <v>3186</v>
      </c>
      <c r="T463" t="s">
        <v>3186</v>
      </c>
      <c r="U463" t="s">
        <v>3186</v>
      </c>
      <c r="V463" t="s">
        <v>3186</v>
      </c>
      <c r="W463" t="s">
        <v>3002</v>
      </c>
      <c r="X463" t="s">
        <v>3392</v>
      </c>
      <c r="Y463" t="s">
        <v>3186</v>
      </c>
      <c r="Z463" s="1" t="s">
        <v>3186</v>
      </c>
      <c r="AA463" t="s">
        <v>3363</v>
      </c>
      <c r="AB463" t="s">
        <v>3391</v>
      </c>
      <c r="AC463">
        <v>4</v>
      </c>
      <c r="AD463" t="s">
        <v>3434</v>
      </c>
      <c r="AE463">
        <v>0</v>
      </c>
      <c r="AF463">
        <v>0.5</v>
      </c>
      <c r="AG463" t="s">
        <v>3114</v>
      </c>
      <c r="AH463" t="s">
        <v>3186</v>
      </c>
      <c r="AI463">
        <v>1</v>
      </c>
      <c r="AJ463" t="s">
        <v>3186</v>
      </c>
      <c r="AK463" t="s">
        <v>3186</v>
      </c>
      <c r="AL463">
        <v>0.7</v>
      </c>
      <c r="AM463">
        <v>0.7</v>
      </c>
      <c r="AN463">
        <v>8</v>
      </c>
      <c r="AO463" t="s">
        <v>3186</v>
      </c>
      <c r="AP463" t="s">
        <v>3186</v>
      </c>
      <c r="AQ463" t="s">
        <v>3186</v>
      </c>
      <c r="AR463" t="s">
        <v>3186</v>
      </c>
      <c r="AS463" t="s">
        <v>3186</v>
      </c>
      <c r="AT463">
        <v>1</v>
      </c>
      <c r="AU463">
        <v>1</v>
      </c>
      <c r="AV463">
        <v>12</v>
      </c>
      <c r="AW463" t="s">
        <v>3434</v>
      </c>
      <c r="AX463">
        <v>0</v>
      </c>
    </row>
    <row r="464" spans="1:50" outlineLevel="1" x14ac:dyDescent="0.2">
      <c r="A464" t="s">
        <v>5704</v>
      </c>
      <c r="B464" t="s">
        <v>5706</v>
      </c>
      <c r="C464" t="s">
        <v>3379</v>
      </c>
      <c r="D464">
        <v>13</v>
      </c>
      <c r="E464">
        <v>24</v>
      </c>
      <c r="F464">
        <v>10</v>
      </c>
      <c r="G464">
        <v>5</v>
      </c>
      <c r="H464" t="s">
        <v>3186</v>
      </c>
      <c r="I464" t="s">
        <v>3423</v>
      </c>
      <c r="J464" t="s">
        <v>3368</v>
      </c>
      <c r="K464">
        <v>0.6</v>
      </c>
      <c r="L464" t="s">
        <v>3001</v>
      </c>
      <c r="M464" t="s">
        <v>3381</v>
      </c>
      <c r="N464">
        <v>45</v>
      </c>
      <c r="O464">
        <v>11</v>
      </c>
      <c r="P464" t="s">
        <v>3186</v>
      </c>
      <c r="Q464" t="s">
        <v>3186</v>
      </c>
      <c r="R464" t="s">
        <v>3186</v>
      </c>
      <c r="S464" t="s">
        <v>3186</v>
      </c>
      <c r="T464" t="s">
        <v>3186</v>
      </c>
      <c r="U464" t="s">
        <v>3186</v>
      </c>
      <c r="V464" t="s">
        <v>3186</v>
      </c>
      <c r="W464" t="s">
        <v>3002</v>
      </c>
      <c r="X464" t="s">
        <v>3392</v>
      </c>
      <c r="Y464" t="s">
        <v>3186</v>
      </c>
      <c r="Z464" s="1" t="s">
        <v>3186</v>
      </c>
      <c r="AA464" t="s">
        <v>3363</v>
      </c>
      <c r="AB464" t="s">
        <v>3391</v>
      </c>
      <c r="AC464">
        <v>4</v>
      </c>
      <c r="AD464" t="s">
        <v>3434</v>
      </c>
      <c r="AE464">
        <v>0</v>
      </c>
      <c r="AF464">
        <v>0.5</v>
      </c>
      <c r="AG464" t="s">
        <v>3114</v>
      </c>
      <c r="AH464" t="s">
        <v>3186</v>
      </c>
      <c r="AI464">
        <v>1</v>
      </c>
      <c r="AJ464" t="s">
        <v>3186</v>
      </c>
      <c r="AK464" t="s">
        <v>3186</v>
      </c>
      <c r="AL464">
        <v>0.7</v>
      </c>
      <c r="AM464">
        <v>0.7</v>
      </c>
      <c r="AN464">
        <v>8</v>
      </c>
      <c r="AO464" t="s">
        <v>3186</v>
      </c>
      <c r="AP464" t="s">
        <v>3186</v>
      </c>
      <c r="AQ464" t="s">
        <v>3186</v>
      </c>
      <c r="AR464" t="s">
        <v>3186</v>
      </c>
      <c r="AS464" t="s">
        <v>3186</v>
      </c>
      <c r="AT464">
        <v>1</v>
      </c>
      <c r="AU464">
        <v>1</v>
      </c>
      <c r="AV464">
        <v>12</v>
      </c>
      <c r="AW464" t="s">
        <v>3434</v>
      </c>
      <c r="AX464">
        <v>0</v>
      </c>
    </row>
    <row r="465" spans="1:50" outlineLevel="1" x14ac:dyDescent="0.2">
      <c r="A465" t="s">
        <v>5705</v>
      </c>
      <c r="B465" t="s">
        <v>5707</v>
      </c>
      <c r="C465" t="s">
        <v>3379</v>
      </c>
      <c r="D465">
        <v>13</v>
      </c>
      <c r="E465">
        <v>24</v>
      </c>
      <c r="F465">
        <v>10</v>
      </c>
      <c r="G465">
        <v>5</v>
      </c>
      <c r="H465" t="s">
        <v>3186</v>
      </c>
      <c r="I465" t="s">
        <v>3423</v>
      </c>
      <c r="J465" t="s">
        <v>3368</v>
      </c>
      <c r="K465">
        <v>0.6</v>
      </c>
      <c r="L465" t="s">
        <v>3001</v>
      </c>
      <c r="M465" t="s">
        <v>3381</v>
      </c>
      <c r="N465">
        <v>45</v>
      </c>
      <c r="O465">
        <v>11</v>
      </c>
      <c r="P465" t="s">
        <v>5712</v>
      </c>
      <c r="Q465" t="s">
        <v>3186</v>
      </c>
      <c r="R465" t="s">
        <v>3186</v>
      </c>
      <c r="S465" t="s">
        <v>3186</v>
      </c>
      <c r="T465" t="s">
        <v>3186</v>
      </c>
      <c r="U465" t="s">
        <v>3186</v>
      </c>
      <c r="V465" t="s">
        <v>3186</v>
      </c>
      <c r="W465" t="s">
        <v>3002</v>
      </c>
      <c r="X465" t="s">
        <v>3392</v>
      </c>
      <c r="Y465" t="s">
        <v>3186</v>
      </c>
      <c r="Z465" s="1" t="s">
        <v>3186</v>
      </c>
      <c r="AA465" t="s">
        <v>3363</v>
      </c>
      <c r="AB465" t="s">
        <v>3391</v>
      </c>
      <c r="AC465">
        <v>4</v>
      </c>
      <c r="AD465" t="s">
        <v>3434</v>
      </c>
      <c r="AE465">
        <v>0</v>
      </c>
      <c r="AF465">
        <v>0.5</v>
      </c>
      <c r="AG465" t="s">
        <v>3114</v>
      </c>
      <c r="AH465" t="s">
        <v>3186</v>
      </c>
      <c r="AI465">
        <v>1</v>
      </c>
      <c r="AJ465" t="s">
        <v>3186</v>
      </c>
      <c r="AK465" t="s">
        <v>3186</v>
      </c>
      <c r="AL465">
        <v>0.7</v>
      </c>
      <c r="AM465">
        <v>0.7</v>
      </c>
      <c r="AN465">
        <v>8</v>
      </c>
      <c r="AO465" t="s">
        <v>3186</v>
      </c>
      <c r="AP465" t="s">
        <v>3186</v>
      </c>
      <c r="AQ465" t="s">
        <v>3186</v>
      </c>
      <c r="AR465" t="s">
        <v>3186</v>
      </c>
      <c r="AS465" t="s">
        <v>3186</v>
      </c>
      <c r="AT465">
        <v>1</v>
      </c>
      <c r="AU465">
        <v>1</v>
      </c>
      <c r="AV465">
        <v>12</v>
      </c>
      <c r="AW465" t="s">
        <v>3434</v>
      </c>
      <c r="AX465">
        <v>0</v>
      </c>
    </row>
    <row r="466" spans="1:50" outlineLevel="1" x14ac:dyDescent="0.2">
      <c r="A466" t="s">
        <v>4244</v>
      </c>
      <c r="B466" t="s">
        <v>5275</v>
      </c>
      <c r="C466" t="s">
        <v>3379</v>
      </c>
      <c r="D466">
        <v>13</v>
      </c>
      <c r="E466">
        <v>24</v>
      </c>
      <c r="F466">
        <v>10</v>
      </c>
      <c r="G466">
        <v>5</v>
      </c>
      <c r="H466" t="s">
        <v>3186</v>
      </c>
      <c r="I466" t="s">
        <v>3423</v>
      </c>
      <c r="J466" t="s">
        <v>3368</v>
      </c>
      <c r="K466">
        <v>0.6</v>
      </c>
      <c r="L466" t="s">
        <v>3001</v>
      </c>
      <c r="M466" t="s">
        <v>3381</v>
      </c>
      <c r="N466">
        <v>45</v>
      </c>
      <c r="O466">
        <v>11</v>
      </c>
      <c r="P466" t="s">
        <v>4246</v>
      </c>
      <c r="Q466" t="s">
        <v>3186</v>
      </c>
      <c r="R466" t="s">
        <v>3186</v>
      </c>
      <c r="S466" t="s">
        <v>3186</v>
      </c>
      <c r="T466" t="s">
        <v>3186</v>
      </c>
      <c r="U466" t="s">
        <v>3186</v>
      </c>
      <c r="V466" t="s">
        <v>3186</v>
      </c>
      <c r="W466" t="s">
        <v>3002</v>
      </c>
      <c r="X466" t="s">
        <v>3392</v>
      </c>
      <c r="Y466" t="s">
        <v>3186</v>
      </c>
      <c r="Z466" s="1" t="s">
        <v>3186</v>
      </c>
      <c r="AA466" t="s">
        <v>3363</v>
      </c>
      <c r="AB466" t="s">
        <v>3391</v>
      </c>
      <c r="AC466">
        <v>4</v>
      </c>
      <c r="AD466" t="s">
        <v>3434</v>
      </c>
      <c r="AE466">
        <v>0</v>
      </c>
      <c r="AF466">
        <v>0.5</v>
      </c>
      <c r="AG466" t="s">
        <v>3114</v>
      </c>
      <c r="AH466" t="s">
        <v>3186</v>
      </c>
      <c r="AI466">
        <v>1</v>
      </c>
      <c r="AJ466" t="s">
        <v>3186</v>
      </c>
      <c r="AK466" t="s">
        <v>3186</v>
      </c>
      <c r="AL466">
        <v>0.7</v>
      </c>
      <c r="AM466">
        <v>0.7</v>
      </c>
      <c r="AN466">
        <v>8</v>
      </c>
      <c r="AO466" t="s">
        <v>3186</v>
      </c>
      <c r="AP466" t="s">
        <v>3186</v>
      </c>
      <c r="AQ466" t="s">
        <v>3186</v>
      </c>
      <c r="AR466" t="s">
        <v>3186</v>
      </c>
      <c r="AS466" t="s">
        <v>3186</v>
      </c>
      <c r="AT466">
        <v>1</v>
      </c>
      <c r="AU466">
        <v>1</v>
      </c>
      <c r="AV466">
        <v>12</v>
      </c>
      <c r="AW466" t="s">
        <v>3434</v>
      </c>
      <c r="AX466">
        <v>0</v>
      </c>
    </row>
    <row r="467" spans="1:50" x14ac:dyDescent="0.2">
      <c r="A467" t="s">
        <v>4623</v>
      </c>
      <c r="B467" t="s">
        <v>4309</v>
      </c>
      <c r="C467" t="s">
        <v>3379</v>
      </c>
      <c r="D467">
        <v>13</v>
      </c>
      <c r="E467">
        <v>24</v>
      </c>
      <c r="F467">
        <v>10</v>
      </c>
      <c r="G467">
        <v>4.0999999999999996</v>
      </c>
      <c r="H467" t="s">
        <v>3186</v>
      </c>
      <c r="I467" t="s">
        <v>3423</v>
      </c>
      <c r="J467" t="s">
        <v>3368</v>
      </c>
      <c r="K467">
        <v>0.6</v>
      </c>
      <c r="L467" t="s">
        <v>3001</v>
      </c>
      <c r="M467" t="s">
        <v>3381</v>
      </c>
      <c r="N467">
        <v>45</v>
      </c>
      <c r="O467">
        <v>11</v>
      </c>
      <c r="P467" t="s">
        <v>3415</v>
      </c>
      <c r="Q467" t="s">
        <v>3186</v>
      </c>
      <c r="R467" t="s">
        <v>3186</v>
      </c>
      <c r="S467" t="s">
        <v>3186</v>
      </c>
      <c r="T467" t="s">
        <v>3186</v>
      </c>
      <c r="U467" t="s">
        <v>3186</v>
      </c>
      <c r="V467" t="s">
        <v>3186</v>
      </c>
      <c r="W467" t="s">
        <v>3002</v>
      </c>
      <c r="X467" t="s">
        <v>3392</v>
      </c>
      <c r="Y467" t="s">
        <v>3186</v>
      </c>
      <c r="Z467" s="1" t="s">
        <v>3186</v>
      </c>
      <c r="AA467" t="s">
        <v>3363</v>
      </c>
      <c r="AB467" t="s">
        <v>3391</v>
      </c>
      <c r="AC467">
        <v>4</v>
      </c>
      <c r="AD467" t="s">
        <v>3434</v>
      </c>
      <c r="AE467">
        <v>0.5</v>
      </c>
      <c r="AF467">
        <v>0.5</v>
      </c>
      <c r="AG467" t="s">
        <v>3114</v>
      </c>
      <c r="AH467" t="s">
        <v>3186</v>
      </c>
      <c r="AI467">
        <v>1</v>
      </c>
      <c r="AJ467" t="s">
        <v>3186</v>
      </c>
      <c r="AK467" t="s">
        <v>3186</v>
      </c>
      <c r="AL467">
        <v>0.7</v>
      </c>
      <c r="AM467">
        <v>0.7</v>
      </c>
      <c r="AN467">
        <v>8</v>
      </c>
      <c r="AO467" t="s">
        <v>3186</v>
      </c>
      <c r="AP467" t="s">
        <v>3186</v>
      </c>
      <c r="AQ467" t="s">
        <v>3186</v>
      </c>
      <c r="AR467" t="s">
        <v>3186</v>
      </c>
      <c r="AS467" t="s">
        <v>3186</v>
      </c>
      <c r="AT467">
        <v>1</v>
      </c>
      <c r="AU467">
        <v>1</v>
      </c>
      <c r="AV467">
        <v>12</v>
      </c>
      <c r="AW467" t="s">
        <v>3434</v>
      </c>
      <c r="AX467">
        <v>0</v>
      </c>
    </row>
    <row r="468" spans="1:50" outlineLevel="1" x14ac:dyDescent="0.2">
      <c r="A468" t="s">
        <v>4624</v>
      </c>
      <c r="B468" t="s">
        <v>4310</v>
      </c>
      <c r="C468" t="s">
        <v>3379</v>
      </c>
      <c r="D468">
        <v>13</v>
      </c>
      <c r="E468">
        <v>24</v>
      </c>
      <c r="F468">
        <v>10</v>
      </c>
      <c r="G468">
        <v>4.0999999999999996</v>
      </c>
      <c r="H468" t="s">
        <v>3186</v>
      </c>
      <c r="I468" t="s">
        <v>3423</v>
      </c>
      <c r="J468" t="s">
        <v>3368</v>
      </c>
      <c r="K468">
        <v>0.6</v>
      </c>
      <c r="L468" t="s">
        <v>3001</v>
      </c>
      <c r="M468" t="s">
        <v>3381</v>
      </c>
      <c r="N468">
        <v>45</v>
      </c>
      <c r="O468">
        <v>11</v>
      </c>
      <c r="P468" t="s">
        <v>3415</v>
      </c>
      <c r="Q468" t="s">
        <v>3186</v>
      </c>
      <c r="R468" t="s">
        <v>3186</v>
      </c>
      <c r="S468" t="s">
        <v>3186</v>
      </c>
      <c r="T468" t="s">
        <v>3186</v>
      </c>
      <c r="U468" t="s">
        <v>3186</v>
      </c>
      <c r="V468" t="s">
        <v>3186</v>
      </c>
      <c r="W468" t="s">
        <v>3002</v>
      </c>
      <c r="X468" t="s">
        <v>3392</v>
      </c>
      <c r="Y468" t="s">
        <v>3186</v>
      </c>
      <c r="Z468" s="1" t="s">
        <v>3186</v>
      </c>
      <c r="AA468" t="s">
        <v>3363</v>
      </c>
      <c r="AB468" t="s">
        <v>3391</v>
      </c>
      <c r="AC468">
        <v>4</v>
      </c>
      <c r="AD468" t="s">
        <v>3434</v>
      </c>
      <c r="AE468">
        <v>0.5</v>
      </c>
      <c r="AF468">
        <v>0.5</v>
      </c>
      <c r="AG468" t="s">
        <v>3114</v>
      </c>
      <c r="AH468" t="s">
        <v>3186</v>
      </c>
      <c r="AI468">
        <v>1</v>
      </c>
      <c r="AJ468" t="s">
        <v>3186</v>
      </c>
      <c r="AK468" t="s">
        <v>3186</v>
      </c>
      <c r="AL468">
        <v>0.7</v>
      </c>
      <c r="AM468">
        <v>0.7</v>
      </c>
      <c r="AN468">
        <v>8</v>
      </c>
      <c r="AO468" t="s">
        <v>3186</v>
      </c>
      <c r="AP468" t="s">
        <v>3186</v>
      </c>
      <c r="AQ468" t="s">
        <v>3186</v>
      </c>
      <c r="AR468" t="s">
        <v>3186</v>
      </c>
      <c r="AS468" t="s">
        <v>3186</v>
      </c>
      <c r="AT468">
        <v>1</v>
      </c>
      <c r="AU468">
        <v>1</v>
      </c>
      <c r="AV468">
        <v>12</v>
      </c>
      <c r="AW468" t="s">
        <v>3434</v>
      </c>
      <c r="AX468">
        <v>0</v>
      </c>
    </row>
    <row r="469" spans="1:50" outlineLevel="1" x14ac:dyDescent="0.2">
      <c r="A469" t="s">
        <v>4625</v>
      </c>
      <c r="B469" t="s">
        <v>4311</v>
      </c>
      <c r="C469" t="s">
        <v>3379</v>
      </c>
      <c r="D469">
        <v>13</v>
      </c>
      <c r="E469">
        <v>24</v>
      </c>
      <c r="F469">
        <v>10</v>
      </c>
      <c r="G469">
        <v>6</v>
      </c>
      <c r="H469" t="s">
        <v>3186</v>
      </c>
      <c r="I469" t="s">
        <v>3423</v>
      </c>
      <c r="J469" t="s">
        <v>3368</v>
      </c>
      <c r="K469">
        <v>0.6</v>
      </c>
      <c r="L469" t="s">
        <v>3001</v>
      </c>
      <c r="M469" t="s">
        <v>3381</v>
      </c>
      <c r="N469">
        <v>45</v>
      </c>
      <c r="O469">
        <v>11</v>
      </c>
      <c r="P469" t="s">
        <v>3415</v>
      </c>
      <c r="Q469" t="s">
        <v>3186</v>
      </c>
      <c r="R469" t="s">
        <v>3186</v>
      </c>
      <c r="S469" t="s">
        <v>3186</v>
      </c>
      <c r="T469" t="s">
        <v>3186</v>
      </c>
      <c r="U469" t="s">
        <v>3186</v>
      </c>
      <c r="V469" t="s">
        <v>3186</v>
      </c>
      <c r="W469" t="s">
        <v>3002</v>
      </c>
      <c r="X469" t="s">
        <v>3392</v>
      </c>
      <c r="Y469" t="s">
        <v>3186</v>
      </c>
      <c r="Z469" s="1" t="s">
        <v>3186</v>
      </c>
      <c r="AA469" t="s">
        <v>3363</v>
      </c>
      <c r="AB469" t="s">
        <v>3391</v>
      </c>
      <c r="AC469">
        <v>4</v>
      </c>
      <c r="AD469" t="s">
        <v>3434</v>
      </c>
      <c r="AE469">
        <v>0.5</v>
      </c>
      <c r="AF469">
        <v>0.5</v>
      </c>
      <c r="AG469" t="s">
        <v>3114</v>
      </c>
      <c r="AH469" t="s">
        <v>3186</v>
      </c>
      <c r="AI469">
        <v>1</v>
      </c>
      <c r="AJ469" t="s">
        <v>3186</v>
      </c>
      <c r="AK469" t="s">
        <v>3186</v>
      </c>
      <c r="AL469">
        <v>0.7</v>
      </c>
      <c r="AM469">
        <v>0.7</v>
      </c>
      <c r="AN469">
        <v>8</v>
      </c>
      <c r="AO469" t="s">
        <v>3186</v>
      </c>
      <c r="AP469" t="s">
        <v>3186</v>
      </c>
      <c r="AQ469" t="s">
        <v>3186</v>
      </c>
      <c r="AR469" t="s">
        <v>3186</v>
      </c>
      <c r="AS469" t="s">
        <v>3186</v>
      </c>
      <c r="AT469">
        <v>1</v>
      </c>
      <c r="AU469">
        <v>1</v>
      </c>
      <c r="AV469">
        <v>12</v>
      </c>
      <c r="AW469" t="s">
        <v>3434</v>
      </c>
      <c r="AX469">
        <v>0</v>
      </c>
    </row>
    <row r="470" spans="1:50" outlineLevel="1" x14ac:dyDescent="0.2">
      <c r="A470" t="s">
        <v>4626</v>
      </c>
      <c r="B470" t="s">
        <v>4312</v>
      </c>
      <c r="C470" t="s">
        <v>3379</v>
      </c>
      <c r="D470">
        <v>13</v>
      </c>
      <c r="E470">
        <v>24</v>
      </c>
      <c r="F470">
        <v>10</v>
      </c>
      <c r="G470">
        <v>6</v>
      </c>
      <c r="H470" t="s">
        <v>3186</v>
      </c>
      <c r="I470" t="s">
        <v>3423</v>
      </c>
      <c r="J470" t="s">
        <v>3368</v>
      </c>
      <c r="K470">
        <v>0.6</v>
      </c>
      <c r="L470" t="s">
        <v>3001</v>
      </c>
      <c r="M470" t="s">
        <v>3381</v>
      </c>
      <c r="N470">
        <v>45</v>
      </c>
      <c r="O470">
        <v>11</v>
      </c>
      <c r="P470" t="s">
        <v>3415</v>
      </c>
      <c r="Q470" t="s">
        <v>3186</v>
      </c>
      <c r="R470" t="s">
        <v>3186</v>
      </c>
      <c r="S470" t="s">
        <v>3186</v>
      </c>
      <c r="T470" t="s">
        <v>3186</v>
      </c>
      <c r="U470" t="s">
        <v>3186</v>
      </c>
      <c r="V470" t="s">
        <v>3186</v>
      </c>
      <c r="W470" t="s">
        <v>3002</v>
      </c>
      <c r="X470" t="s">
        <v>3392</v>
      </c>
      <c r="Y470" t="s">
        <v>3186</v>
      </c>
      <c r="Z470" s="1" t="s">
        <v>3186</v>
      </c>
      <c r="AA470" t="s">
        <v>3363</v>
      </c>
      <c r="AB470" t="s">
        <v>3391</v>
      </c>
      <c r="AC470">
        <v>4</v>
      </c>
      <c r="AD470" t="s">
        <v>3434</v>
      </c>
      <c r="AE470">
        <v>0.5</v>
      </c>
      <c r="AF470">
        <v>0.5</v>
      </c>
      <c r="AG470" t="s">
        <v>3114</v>
      </c>
      <c r="AH470" t="s">
        <v>3186</v>
      </c>
      <c r="AI470">
        <v>1</v>
      </c>
      <c r="AJ470" t="s">
        <v>3186</v>
      </c>
      <c r="AK470" t="s">
        <v>3186</v>
      </c>
      <c r="AL470">
        <v>0.7</v>
      </c>
      <c r="AM470">
        <v>0.7</v>
      </c>
      <c r="AN470">
        <v>8</v>
      </c>
      <c r="AO470" t="s">
        <v>3186</v>
      </c>
      <c r="AP470" t="s">
        <v>3186</v>
      </c>
      <c r="AQ470" t="s">
        <v>3186</v>
      </c>
      <c r="AR470" t="s">
        <v>3186</v>
      </c>
      <c r="AS470" t="s">
        <v>3186</v>
      </c>
      <c r="AT470">
        <v>1</v>
      </c>
      <c r="AU470">
        <v>1</v>
      </c>
      <c r="AV470">
        <v>12</v>
      </c>
      <c r="AW470" t="s">
        <v>3434</v>
      </c>
      <c r="AX470">
        <v>0</v>
      </c>
    </row>
    <row r="471" spans="1:50" outlineLevel="1" x14ac:dyDescent="0.2">
      <c r="A471" t="s">
        <v>4627</v>
      </c>
      <c r="B471" t="s">
        <v>4313</v>
      </c>
      <c r="C471" t="s">
        <v>3379</v>
      </c>
      <c r="D471">
        <v>13</v>
      </c>
      <c r="E471">
        <v>24</v>
      </c>
      <c r="F471">
        <v>10</v>
      </c>
      <c r="G471">
        <v>6</v>
      </c>
      <c r="H471" t="s">
        <v>3186</v>
      </c>
      <c r="I471" t="s">
        <v>3423</v>
      </c>
      <c r="J471" t="s">
        <v>3368</v>
      </c>
      <c r="K471">
        <v>0.6</v>
      </c>
      <c r="L471" t="s">
        <v>3001</v>
      </c>
      <c r="M471" t="s">
        <v>3381</v>
      </c>
      <c r="N471">
        <v>45</v>
      </c>
      <c r="O471">
        <v>11</v>
      </c>
      <c r="P471" t="s">
        <v>3415</v>
      </c>
      <c r="Q471" t="s">
        <v>3186</v>
      </c>
      <c r="R471" t="s">
        <v>3186</v>
      </c>
      <c r="S471" t="s">
        <v>3186</v>
      </c>
      <c r="T471" t="s">
        <v>3186</v>
      </c>
      <c r="U471" t="s">
        <v>3186</v>
      </c>
      <c r="V471" t="s">
        <v>3186</v>
      </c>
      <c r="W471" t="s">
        <v>3002</v>
      </c>
      <c r="X471" t="s">
        <v>3392</v>
      </c>
      <c r="Y471" t="s">
        <v>3186</v>
      </c>
      <c r="Z471" s="1" t="s">
        <v>3186</v>
      </c>
      <c r="AA471" t="s">
        <v>3363</v>
      </c>
      <c r="AB471" t="s">
        <v>3391</v>
      </c>
      <c r="AC471">
        <v>4</v>
      </c>
      <c r="AD471" t="s">
        <v>3434</v>
      </c>
      <c r="AE471">
        <v>0.5</v>
      </c>
      <c r="AF471">
        <v>0.5</v>
      </c>
      <c r="AG471" t="s">
        <v>3114</v>
      </c>
      <c r="AH471" t="s">
        <v>3186</v>
      </c>
      <c r="AI471">
        <v>1</v>
      </c>
      <c r="AJ471" t="s">
        <v>3186</v>
      </c>
      <c r="AK471" t="s">
        <v>3186</v>
      </c>
      <c r="AL471">
        <v>0.7</v>
      </c>
      <c r="AM471">
        <v>0.7</v>
      </c>
      <c r="AN471">
        <v>8</v>
      </c>
      <c r="AO471" t="s">
        <v>3186</v>
      </c>
      <c r="AP471" t="s">
        <v>3186</v>
      </c>
      <c r="AQ471" t="s">
        <v>3186</v>
      </c>
      <c r="AR471" t="s">
        <v>3186</v>
      </c>
      <c r="AS471" t="s">
        <v>3186</v>
      </c>
      <c r="AT471">
        <v>1</v>
      </c>
      <c r="AU471">
        <v>1</v>
      </c>
      <c r="AV471">
        <v>12</v>
      </c>
      <c r="AW471" t="s">
        <v>3434</v>
      </c>
      <c r="AX471">
        <v>0</v>
      </c>
    </row>
    <row r="472" spans="1:50" outlineLevel="1" x14ac:dyDescent="0.2">
      <c r="A472" t="s">
        <v>3438</v>
      </c>
      <c r="B472" t="s">
        <v>4314</v>
      </c>
      <c r="C472" t="s">
        <v>3393</v>
      </c>
      <c r="D472">
        <v>13</v>
      </c>
      <c r="E472">
        <v>24</v>
      </c>
      <c r="F472">
        <v>10</v>
      </c>
      <c r="G472">
        <v>6</v>
      </c>
      <c r="H472" t="s">
        <v>3186</v>
      </c>
      <c r="I472" t="s">
        <v>3423</v>
      </c>
      <c r="J472" t="s">
        <v>3391</v>
      </c>
      <c r="K472">
        <v>0.6</v>
      </c>
      <c r="L472" t="s">
        <v>3349</v>
      </c>
      <c r="M472" t="s">
        <v>3381</v>
      </c>
      <c r="N472">
        <v>45</v>
      </c>
      <c r="O472">
        <v>11</v>
      </c>
      <c r="P472" t="s">
        <v>7150</v>
      </c>
      <c r="Q472" t="s">
        <v>3186</v>
      </c>
      <c r="R472" t="s">
        <v>3186</v>
      </c>
      <c r="S472" t="s">
        <v>3186</v>
      </c>
      <c r="T472" t="s">
        <v>3186</v>
      </c>
      <c r="U472" t="s">
        <v>3186</v>
      </c>
      <c r="V472" t="s">
        <v>3186</v>
      </c>
      <c r="W472" t="s">
        <v>3002</v>
      </c>
      <c r="X472" t="s">
        <v>3392</v>
      </c>
      <c r="Y472" t="s">
        <v>3186</v>
      </c>
      <c r="Z472" s="1" t="s">
        <v>3186</v>
      </c>
      <c r="AA472" t="s">
        <v>3363</v>
      </c>
      <c r="AB472" t="s">
        <v>3391</v>
      </c>
      <c r="AC472">
        <v>3</v>
      </c>
      <c r="AD472" t="s">
        <v>3434</v>
      </c>
      <c r="AE472">
        <v>0.5</v>
      </c>
      <c r="AF472">
        <v>0.5</v>
      </c>
      <c r="AG472" t="s">
        <v>3001</v>
      </c>
      <c r="AH472" t="s">
        <v>3186</v>
      </c>
      <c r="AI472">
        <v>1</v>
      </c>
      <c r="AJ472" t="s">
        <v>3186</v>
      </c>
      <c r="AK472" t="s">
        <v>3442</v>
      </c>
      <c r="AL472">
        <v>0.7</v>
      </c>
      <c r="AM472">
        <v>0.7</v>
      </c>
      <c r="AN472">
        <v>8</v>
      </c>
      <c r="AO472" t="s">
        <v>3186</v>
      </c>
      <c r="AP472" t="s">
        <v>38</v>
      </c>
      <c r="AQ472" t="s">
        <v>3441</v>
      </c>
      <c r="AR472" t="s">
        <v>4597</v>
      </c>
      <c r="AS472" t="s">
        <v>3439</v>
      </c>
      <c r="AT472">
        <v>1</v>
      </c>
      <c r="AU472">
        <v>1</v>
      </c>
      <c r="AV472">
        <v>12</v>
      </c>
      <c r="AW472" t="s">
        <v>3434</v>
      </c>
      <c r="AX472">
        <v>0</v>
      </c>
    </row>
    <row r="473" spans="1:50" outlineLevel="1" x14ac:dyDescent="0.2">
      <c r="A473" t="s">
        <v>6874</v>
      </c>
      <c r="B473" t="s">
        <v>4316</v>
      </c>
      <c r="C473" t="s">
        <v>3393</v>
      </c>
      <c r="D473">
        <v>13</v>
      </c>
      <c r="E473">
        <v>24</v>
      </c>
      <c r="F473">
        <v>10</v>
      </c>
      <c r="G473">
        <v>5</v>
      </c>
      <c r="H473" t="s">
        <v>3186</v>
      </c>
      <c r="I473" t="s">
        <v>3423</v>
      </c>
      <c r="J473" t="s">
        <v>3391</v>
      </c>
      <c r="K473">
        <v>0.8</v>
      </c>
      <c r="L473" t="s">
        <v>3349</v>
      </c>
      <c r="M473" t="s">
        <v>3381</v>
      </c>
      <c r="N473">
        <v>45</v>
      </c>
      <c r="O473">
        <v>11</v>
      </c>
      <c r="P473" t="s">
        <v>7081</v>
      </c>
      <c r="Q473" t="s">
        <v>3186</v>
      </c>
      <c r="R473" t="s">
        <v>7079</v>
      </c>
      <c r="S473" t="s">
        <v>3186</v>
      </c>
      <c r="T473" t="s">
        <v>3002</v>
      </c>
      <c r="U473" t="s">
        <v>3001</v>
      </c>
      <c r="V473" t="s">
        <v>4333</v>
      </c>
      <c r="W473" t="s">
        <v>3002</v>
      </c>
      <c r="X473" t="s">
        <v>3392</v>
      </c>
      <c r="Y473" t="s">
        <v>3186</v>
      </c>
      <c r="Z473" s="1" t="s">
        <v>3186</v>
      </c>
      <c r="AA473" t="s">
        <v>3363</v>
      </c>
      <c r="AB473" t="s">
        <v>3391</v>
      </c>
      <c r="AC473">
        <v>3</v>
      </c>
      <c r="AD473" t="s">
        <v>3434</v>
      </c>
      <c r="AE473">
        <v>0.5</v>
      </c>
      <c r="AF473">
        <v>0.5</v>
      </c>
      <c r="AG473" t="s">
        <v>3001</v>
      </c>
      <c r="AH473" t="s">
        <v>3186</v>
      </c>
      <c r="AI473">
        <v>1</v>
      </c>
      <c r="AJ473" t="s">
        <v>3186</v>
      </c>
      <c r="AK473" t="s">
        <v>3442</v>
      </c>
      <c r="AL473">
        <v>0.7</v>
      </c>
      <c r="AM473">
        <v>0.7</v>
      </c>
      <c r="AN473">
        <v>8</v>
      </c>
      <c r="AO473" t="s">
        <v>3186</v>
      </c>
      <c r="AP473" t="s">
        <v>3186</v>
      </c>
      <c r="AQ473" t="s">
        <v>3186</v>
      </c>
      <c r="AR473" t="s">
        <v>3186</v>
      </c>
      <c r="AS473" t="s">
        <v>3186</v>
      </c>
      <c r="AT473">
        <v>1</v>
      </c>
      <c r="AU473">
        <v>1</v>
      </c>
      <c r="AV473">
        <v>12</v>
      </c>
      <c r="AW473" t="s">
        <v>3434</v>
      </c>
      <c r="AX473">
        <v>0</v>
      </c>
    </row>
    <row r="474" spans="1:50" outlineLevel="1" x14ac:dyDescent="0.2">
      <c r="A474" t="s">
        <v>6875</v>
      </c>
      <c r="B474" t="s">
        <v>4319</v>
      </c>
      <c r="C474" t="s">
        <v>3425</v>
      </c>
      <c r="D474">
        <v>13</v>
      </c>
      <c r="E474">
        <v>24</v>
      </c>
      <c r="F474">
        <v>10</v>
      </c>
      <c r="G474">
        <v>5</v>
      </c>
      <c r="H474" t="s">
        <v>3186</v>
      </c>
      <c r="I474" t="s">
        <v>3423</v>
      </c>
      <c r="J474" t="s">
        <v>3368</v>
      </c>
      <c r="K474">
        <v>0.8</v>
      </c>
      <c r="L474" t="s">
        <v>3349</v>
      </c>
      <c r="M474" t="s">
        <v>3381</v>
      </c>
      <c r="N474">
        <v>45</v>
      </c>
      <c r="O474">
        <v>11</v>
      </c>
      <c r="P474" t="s">
        <v>7081</v>
      </c>
      <c r="Q474" t="s">
        <v>3186</v>
      </c>
      <c r="R474" t="s">
        <v>7079</v>
      </c>
      <c r="S474" t="s">
        <v>3186</v>
      </c>
      <c r="T474" t="s">
        <v>3002</v>
      </c>
      <c r="U474" t="s">
        <v>3001</v>
      </c>
      <c r="V474" t="s">
        <v>4334</v>
      </c>
      <c r="W474" t="s">
        <v>3002</v>
      </c>
      <c r="X474" t="s">
        <v>3408</v>
      </c>
      <c r="Y474" t="s">
        <v>3186</v>
      </c>
      <c r="Z474" s="1" t="s">
        <v>3186</v>
      </c>
      <c r="AA474" t="s">
        <v>3363</v>
      </c>
      <c r="AB474" t="s">
        <v>3391</v>
      </c>
      <c r="AC474">
        <v>3</v>
      </c>
      <c r="AD474" t="s">
        <v>4332</v>
      </c>
      <c r="AE474">
        <v>0.5</v>
      </c>
      <c r="AF474">
        <v>0.95</v>
      </c>
      <c r="AG474" t="s">
        <v>3114</v>
      </c>
      <c r="AH474" t="s">
        <v>5721</v>
      </c>
      <c r="AI474">
        <v>1</v>
      </c>
      <c r="AJ474" t="s">
        <v>3186</v>
      </c>
      <c r="AK474" t="s">
        <v>3186</v>
      </c>
      <c r="AL474">
        <v>0.7</v>
      </c>
      <c r="AM474">
        <v>0.7</v>
      </c>
      <c r="AN474">
        <v>8</v>
      </c>
      <c r="AO474" t="s">
        <v>3186</v>
      </c>
      <c r="AP474" t="s">
        <v>3186</v>
      </c>
      <c r="AQ474" t="s">
        <v>3186</v>
      </c>
      <c r="AR474" t="s">
        <v>3186</v>
      </c>
      <c r="AS474" t="s">
        <v>3186</v>
      </c>
      <c r="AT474">
        <v>1</v>
      </c>
      <c r="AU474">
        <v>1</v>
      </c>
      <c r="AV474">
        <v>12</v>
      </c>
      <c r="AW474" t="s">
        <v>3434</v>
      </c>
      <c r="AX474">
        <v>0</v>
      </c>
    </row>
    <row r="475" spans="1:50" outlineLevel="1" x14ac:dyDescent="0.2">
      <c r="A475" t="s">
        <v>6876</v>
      </c>
      <c r="B475" t="s">
        <v>4321</v>
      </c>
      <c r="C475" t="s">
        <v>3393</v>
      </c>
      <c r="D475">
        <v>13</v>
      </c>
      <c r="E475">
        <v>24</v>
      </c>
      <c r="F475">
        <v>10</v>
      </c>
      <c r="G475">
        <v>5.5</v>
      </c>
      <c r="H475" t="s">
        <v>3186</v>
      </c>
      <c r="I475" t="s">
        <v>3423</v>
      </c>
      <c r="J475" t="s">
        <v>3391</v>
      </c>
      <c r="K475">
        <v>0.8</v>
      </c>
      <c r="L475" t="s">
        <v>3349</v>
      </c>
      <c r="M475" t="s">
        <v>3381</v>
      </c>
      <c r="N475">
        <v>45</v>
      </c>
      <c r="O475">
        <v>11</v>
      </c>
      <c r="P475" t="s">
        <v>7081</v>
      </c>
      <c r="Q475" t="s">
        <v>3186</v>
      </c>
      <c r="R475" t="s">
        <v>7079</v>
      </c>
      <c r="S475" t="s">
        <v>3186</v>
      </c>
      <c r="T475" t="s">
        <v>3002</v>
      </c>
      <c r="U475" t="s">
        <v>3001</v>
      </c>
      <c r="V475" t="s">
        <v>4333</v>
      </c>
      <c r="W475" t="s">
        <v>3002</v>
      </c>
      <c r="X475" t="s">
        <v>3392</v>
      </c>
      <c r="Y475" t="s">
        <v>3186</v>
      </c>
      <c r="Z475" s="1" t="s">
        <v>3186</v>
      </c>
      <c r="AA475" t="s">
        <v>3363</v>
      </c>
      <c r="AB475" t="s">
        <v>3391</v>
      </c>
      <c r="AC475">
        <v>3</v>
      </c>
      <c r="AD475" t="s">
        <v>3434</v>
      </c>
      <c r="AE475">
        <v>0.5</v>
      </c>
      <c r="AF475">
        <v>0.5</v>
      </c>
      <c r="AG475" t="s">
        <v>3001</v>
      </c>
      <c r="AH475" t="s">
        <v>3186</v>
      </c>
      <c r="AI475">
        <v>1</v>
      </c>
      <c r="AJ475" t="s">
        <v>3186</v>
      </c>
      <c r="AK475" t="s">
        <v>3442</v>
      </c>
      <c r="AL475">
        <v>0.7</v>
      </c>
      <c r="AM475">
        <v>0.7</v>
      </c>
      <c r="AN475">
        <v>8</v>
      </c>
      <c r="AO475" t="s">
        <v>3186</v>
      </c>
      <c r="AP475" t="s">
        <v>3186</v>
      </c>
      <c r="AQ475" t="s">
        <v>3186</v>
      </c>
      <c r="AR475" t="s">
        <v>3186</v>
      </c>
      <c r="AS475" t="s">
        <v>3186</v>
      </c>
      <c r="AT475">
        <v>1</v>
      </c>
      <c r="AU475">
        <v>1</v>
      </c>
      <c r="AV475">
        <v>12</v>
      </c>
      <c r="AW475" t="s">
        <v>3434</v>
      </c>
      <c r="AX475">
        <v>0</v>
      </c>
    </row>
    <row r="476" spans="1:50" outlineLevel="1" x14ac:dyDescent="0.2">
      <c r="A476" t="s">
        <v>6877</v>
      </c>
      <c r="B476" t="s">
        <v>4322</v>
      </c>
      <c r="C476" t="s">
        <v>3425</v>
      </c>
      <c r="D476">
        <v>13</v>
      </c>
      <c r="E476">
        <v>24</v>
      </c>
      <c r="F476">
        <v>10</v>
      </c>
      <c r="G476">
        <v>5.5</v>
      </c>
      <c r="H476" t="s">
        <v>3186</v>
      </c>
      <c r="I476" t="s">
        <v>3423</v>
      </c>
      <c r="J476" t="s">
        <v>3368</v>
      </c>
      <c r="K476">
        <v>0.8</v>
      </c>
      <c r="L476" t="s">
        <v>3349</v>
      </c>
      <c r="M476" t="s">
        <v>3381</v>
      </c>
      <c r="N476">
        <v>45</v>
      </c>
      <c r="O476">
        <v>11</v>
      </c>
      <c r="P476" t="s">
        <v>7081</v>
      </c>
      <c r="Q476" t="s">
        <v>3186</v>
      </c>
      <c r="R476" t="s">
        <v>7079</v>
      </c>
      <c r="S476" t="s">
        <v>3186</v>
      </c>
      <c r="T476" t="s">
        <v>3002</v>
      </c>
      <c r="U476" t="s">
        <v>3001</v>
      </c>
      <c r="V476" t="s">
        <v>4334</v>
      </c>
      <c r="W476" t="s">
        <v>3002</v>
      </c>
      <c r="X476" t="s">
        <v>3408</v>
      </c>
      <c r="Y476" t="s">
        <v>3186</v>
      </c>
      <c r="Z476" s="1" t="s">
        <v>3186</v>
      </c>
      <c r="AA476" t="s">
        <v>3363</v>
      </c>
      <c r="AB476" t="s">
        <v>3391</v>
      </c>
      <c r="AC476">
        <v>3</v>
      </c>
      <c r="AD476" t="s">
        <v>4332</v>
      </c>
      <c r="AE476">
        <v>0.5</v>
      </c>
      <c r="AF476">
        <v>0.95</v>
      </c>
      <c r="AG476" t="s">
        <v>3114</v>
      </c>
      <c r="AH476" t="s">
        <v>5721</v>
      </c>
      <c r="AI476">
        <v>1</v>
      </c>
      <c r="AJ476" t="s">
        <v>3186</v>
      </c>
      <c r="AK476" t="s">
        <v>3186</v>
      </c>
      <c r="AL476">
        <v>0.7</v>
      </c>
      <c r="AM476">
        <v>0.7</v>
      </c>
      <c r="AN476">
        <v>8</v>
      </c>
      <c r="AO476" t="s">
        <v>3186</v>
      </c>
      <c r="AP476" t="s">
        <v>3186</v>
      </c>
      <c r="AQ476" t="s">
        <v>3186</v>
      </c>
      <c r="AR476" t="s">
        <v>3186</v>
      </c>
      <c r="AS476" t="s">
        <v>3186</v>
      </c>
      <c r="AT476">
        <v>1</v>
      </c>
      <c r="AU476">
        <v>1</v>
      </c>
      <c r="AV476">
        <v>12</v>
      </c>
      <c r="AW476" t="s">
        <v>3434</v>
      </c>
      <c r="AX476">
        <v>0</v>
      </c>
    </row>
    <row r="477" spans="1:50" outlineLevel="1" x14ac:dyDescent="0.2">
      <c r="A477" t="s">
        <v>6878</v>
      </c>
      <c r="B477" t="s">
        <v>4324</v>
      </c>
      <c r="C477" t="s">
        <v>3393</v>
      </c>
      <c r="D477">
        <v>13</v>
      </c>
      <c r="E477">
        <v>24</v>
      </c>
      <c r="F477">
        <v>10</v>
      </c>
      <c r="G477">
        <v>5.5</v>
      </c>
      <c r="H477" t="s">
        <v>3186</v>
      </c>
      <c r="I477" t="s">
        <v>3423</v>
      </c>
      <c r="J477" t="s">
        <v>3391</v>
      </c>
      <c r="K477">
        <v>0.8</v>
      </c>
      <c r="L477" t="s">
        <v>3349</v>
      </c>
      <c r="M477" t="s">
        <v>3381</v>
      </c>
      <c r="N477">
        <v>45</v>
      </c>
      <c r="O477">
        <v>11</v>
      </c>
      <c r="P477" t="s">
        <v>7081</v>
      </c>
      <c r="Q477" t="s">
        <v>3186</v>
      </c>
      <c r="R477" t="s">
        <v>7079</v>
      </c>
      <c r="S477" t="s">
        <v>3186</v>
      </c>
      <c r="T477" t="s">
        <v>3002</v>
      </c>
      <c r="U477" t="s">
        <v>3001</v>
      </c>
      <c r="V477" t="s">
        <v>4333</v>
      </c>
      <c r="W477" t="s">
        <v>3002</v>
      </c>
      <c r="X477" t="s">
        <v>3392</v>
      </c>
      <c r="Y477" t="s">
        <v>3186</v>
      </c>
      <c r="Z477" s="1" t="s">
        <v>3186</v>
      </c>
      <c r="AA477" t="s">
        <v>3363</v>
      </c>
      <c r="AB477" t="s">
        <v>3391</v>
      </c>
      <c r="AC477">
        <v>3</v>
      </c>
      <c r="AD477" t="s">
        <v>3434</v>
      </c>
      <c r="AE477">
        <v>0.5</v>
      </c>
      <c r="AF477">
        <v>0.5</v>
      </c>
      <c r="AG477" t="s">
        <v>3001</v>
      </c>
      <c r="AH477" t="s">
        <v>3186</v>
      </c>
      <c r="AI477">
        <v>1</v>
      </c>
      <c r="AJ477" t="s">
        <v>3186</v>
      </c>
      <c r="AK477" t="s">
        <v>3442</v>
      </c>
      <c r="AL477">
        <v>0.7</v>
      </c>
      <c r="AM477">
        <v>0.7</v>
      </c>
      <c r="AN477">
        <v>8</v>
      </c>
      <c r="AO477" t="s">
        <v>3186</v>
      </c>
      <c r="AP477" t="s">
        <v>3186</v>
      </c>
      <c r="AQ477" t="s">
        <v>3186</v>
      </c>
      <c r="AR477" t="s">
        <v>3186</v>
      </c>
      <c r="AS477" t="s">
        <v>3186</v>
      </c>
      <c r="AT477">
        <v>1</v>
      </c>
      <c r="AU477">
        <v>1</v>
      </c>
      <c r="AV477">
        <v>12</v>
      </c>
      <c r="AW477" t="s">
        <v>3434</v>
      </c>
      <c r="AX477">
        <v>0</v>
      </c>
    </row>
    <row r="478" spans="1:50" outlineLevel="1" x14ac:dyDescent="0.2">
      <c r="A478" t="s">
        <v>6879</v>
      </c>
      <c r="B478" t="s">
        <v>4325</v>
      </c>
      <c r="C478" t="s">
        <v>3425</v>
      </c>
      <c r="D478">
        <v>13</v>
      </c>
      <c r="E478">
        <v>24</v>
      </c>
      <c r="F478">
        <v>10</v>
      </c>
      <c r="G478">
        <v>5.5</v>
      </c>
      <c r="H478" t="s">
        <v>3186</v>
      </c>
      <c r="I478" t="s">
        <v>3423</v>
      </c>
      <c r="J478" t="s">
        <v>3368</v>
      </c>
      <c r="K478">
        <v>0.8</v>
      </c>
      <c r="L478" t="s">
        <v>3349</v>
      </c>
      <c r="M478" t="s">
        <v>3381</v>
      </c>
      <c r="N478">
        <v>45</v>
      </c>
      <c r="O478">
        <v>11</v>
      </c>
      <c r="P478" t="s">
        <v>7081</v>
      </c>
      <c r="Q478" t="s">
        <v>3186</v>
      </c>
      <c r="R478" t="s">
        <v>7079</v>
      </c>
      <c r="S478" t="s">
        <v>3186</v>
      </c>
      <c r="T478" t="s">
        <v>3002</v>
      </c>
      <c r="U478" t="s">
        <v>3001</v>
      </c>
      <c r="V478" t="s">
        <v>4334</v>
      </c>
      <c r="W478" t="s">
        <v>3002</v>
      </c>
      <c r="X478" t="s">
        <v>3408</v>
      </c>
      <c r="Y478" t="s">
        <v>3186</v>
      </c>
      <c r="Z478" s="1" t="s">
        <v>3186</v>
      </c>
      <c r="AA478" t="s">
        <v>3363</v>
      </c>
      <c r="AB478" t="s">
        <v>3391</v>
      </c>
      <c r="AC478">
        <v>3</v>
      </c>
      <c r="AD478" t="s">
        <v>4332</v>
      </c>
      <c r="AE478">
        <v>0.5</v>
      </c>
      <c r="AF478">
        <v>0.95</v>
      </c>
      <c r="AG478" t="s">
        <v>3114</v>
      </c>
      <c r="AH478" t="s">
        <v>5721</v>
      </c>
      <c r="AI478">
        <v>1</v>
      </c>
      <c r="AJ478" t="s">
        <v>3186</v>
      </c>
      <c r="AK478" t="s">
        <v>3186</v>
      </c>
      <c r="AL478">
        <v>0.7</v>
      </c>
      <c r="AM478">
        <v>0.7</v>
      </c>
      <c r="AN478">
        <v>8</v>
      </c>
      <c r="AO478" t="s">
        <v>3186</v>
      </c>
      <c r="AP478" t="s">
        <v>3186</v>
      </c>
      <c r="AQ478" t="s">
        <v>3186</v>
      </c>
      <c r="AR478" t="s">
        <v>3186</v>
      </c>
      <c r="AS478" t="s">
        <v>3186</v>
      </c>
      <c r="AT478">
        <v>1</v>
      </c>
      <c r="AU478">
        <v>1</v>
      </c>
      <c r="AV478">
        <v>12</v>
      </c>
      <c r="AW478" t="s">
        <v>3434</v>
      </c>
      <c r="AX478">
        <v>0</v>
      </c>
    </row>
    <row r="479" spans="1:50" outlineLevel="1" x14ac:dyDescent="0.2">
      <c r="A479" t="s">
        <v>6880</v>
      </c>
      <c r="B479" t="s">
        <v>4327</v>
      </c>
      <c r="C479" t="s">
        <v>3393</v>
      </c>
      <c r="D479">
        <v>13</v>
      </c>
      <c r="E479">
        <v>24</v>
      </c>
      <c r="F479">
        <v>10</v>
      </c>
      <c r="G479">
        <v>5.5</v>
      </c>
      <c r="H479" t="s">
        <v>3186</v>
      </c>
      <c r="I479" t="s">
        <v>3423</v>
      </c>
      <c r="J479" t="s">
        <v>3391</v>
      </c>
      <c r="K479">
        <v>0.8</v>
      </c>
      <c r="L479" t="s">
        <v>3349</v>
      </c>
      <c r="M479" t="s">
        <v>3381</v>
      </c>
      <c r="N479">
        <v>45</v>
      </c>
      <c r="O479">
        <v>11</v>
      </c>
      <c r="P479" t="s">
        <v>7081</v>
      </c>
      <c r="Q479" t="s">
        <v>3186</v>
      </c>
      <c r="R479" t="s">
        <v>7079</v>
      </c>
      <c r="S479" t="s">
        <v>3186</v>
      </c>
      <c r="T479" t="s">
        <v>3002</v>
      </c>
      <c r="U479" t="s">
        <v>3001</v>
      </c>
      <c r="V479" t="s">
        <v>4333</v>
      </c>
      <c r="W479" t="s">
        <v>3002</v>
      </c>
      <c r="X479" t="s">
        <v>3392</v>
      </c>
      <c r="Y479" t="s">
        <v>3186</v>
      </c>
      <c r="Z479" s="1" t="s">
        <v>3186</v>
      </c>
      <c r="AA479" t="s">
        <v>3363</v>
      </c>
      <c r="AB479" t="s">
        <v>3391</v>
      </c>
      <c r="AC479">
        <v>3</v>
      </c>
      <c r="AD479" t="s">
        <v>3434</v>
      </c>
      <c r="AE479">
        <v>0.5</v>
      </c>
      <c r="AF479">
        <v>0.5</v>
      </c>
      <c r="AG479" t="s">
        <v>3001</v>
      </c>
      <c r="AH479" t="s">
        <v>3186</v>
      </c>
      <c r="AI479">
        <v>1</v>
      </c>
      <c r="AJ479" t="s">
        <v>3186</v>
      </c>
      <c r="AK479" t="s">
        <v>3442</v>
      </c>
      <c r="AL479">
        <v>0.7</v>
      </c>
      <c r="AM479">
        <v>0.7</v>
      </c>
      <c r="AN479">
        <v>8</v>
      </c>
      <c r="AO479" t="s">
        <v>3186</v>
      </c>
      <c r="AP479" t="s">
        <v>3186</v>
      </c>
      <c r="AQ479" t="s">
        <v>3186</v>
      </c>
      <c r="AR479" t="s">
        <v>3186</v>
      </c>
      <c r="AS479" t="s">
        <v>3186</v>
      </c>
      <c r="AT479">
        <v>1</v>
      </c>
      <c r="AU479">
        <v>1</v>
      </c>
      <c r="AV479">
        <v>12</v>
      </c>
      <c r="AW479" t="s">
        <v>3434</v>
      </c>
      <c r="AX479">
        <v>0</v>
      </c>
    </row>
    <row r="480" spans="1:50" outlineLevel="1" x14ac:dyDescent="0.2">
      <c r="A480" t="s">
        <v>6881</v>
      </c>
      <c r="B480" t="s">
        <v>4328</v>
      </c>
      <c r="C480" t="s">
        <v>3425</v>
      </c>
      <c r="D480">
        <v>13</v>
      </c>
      <c r="E480">
        <v>24</v>
      </c>
      <c r="F480">
        <v>10</v>
      </c>
      <c r="G480">
        <v>5.5</v>
      </c>
      <c r="H480" t="s">
        <v>3186</v>
      </c>
      <c r="I480" t="s">
        <v>3423</v>
      </c>
      <c r="J480" t="s">
        <v>3368</v>
      </c>
      <c r="K480">
        <v>0.8</v>
      </c>
      <c r="L480" t="s">
        <v>3349</v>
      </c>
      <c r="M480" t="s">
        <v>3381</v>
      </c>
      <c r="N480">
        <v>45</v>
      </c>
      <c r="O480">
        <v>11</v>
      </c>
      <c r="P480" t="s">
        <v>7081</v>
      </c>
      <c r="Q480" t="s">
        <v>3186</v>
      </c>
      <c r="R480" t="s">
        <v>7079</v>
      </c>
      <c r="S480" t="s">
        <v>3186</v>
      </c>
      <c r="T480" t="s">
        <v>3002</v>
      </c>
      <c r="U480" t="s">
        <v>3001</v>
      </c>
      <c r="V480" t="s">
        <v>4334</v>
      </c>
      <c r="W480" t="s">
        <v>3002</v>
      </c>
      <c r="X480" t="s">
        <v>3408</v>
      </c>
      <c r="Y480" t="s">
        <v>3186</v>
      </c>
      <c r="Z480" s="1" t="s">
        <v>3186</v>
      </c>
      <c r="AA480" t="s">
        <v>3363</v>
      </c>
      <c r="AB480" t="s">
        <v>3391</v>
      </c>
      <c r="AC480">
        <v>3</v>
      </c>
      <c r="AD480" t="s">
        <v>4332</v>
      </c>
      <c r="AE480">
        <v>0.5</v>
      </c>
      <c r="AF480">
        <v>0.95</v>
      </c>
      <c r="AG480" t="s">
        <v>3114</v>
      </c>
      <c r="AH480" t="s">
        <v>5721</v>
      </c>
      <c r="AI480">
        <v>1</v>
      </c>
      <c r="AJ480" t="s">
        <v>3186</v>
      </c>
      <c r="AK480" t="s">
        <v>3186</v>
      </c>
      <c r="AL480">
        <v>0.7</v>
      </c>
      <c r="AM480">
        <v>0.7</v>
      </c>
      <c r="AN480">
        <v>8</v>
      </c>
      <c r="AO480" t="s">
        <v>3186</v>
      </c>
      <c r="AP480" t="s">
        <v>3186</v>
      </c>
      <c r="AQ480" t="s">
        <v>3186</v>
      </c>
      <c r="AR480" t="s">
        <v>3186</v>
      </c>
      <c r="AS480" t="s">
        <v>3186</v>
      </c>
      <c r="AT480">
        <v>1</v>
      </c>
      <c r="AU480">
        <v>1</v>
      </c>
      <c r="AV480">
        <v>12</v>
      </c>
      <c r="AW480" t="s">
        <v>3434</v>
      </c>
      <c r="AX480">
        <v>0</v>
      </c>
    </row>
    <row r="481" spans="1:50" outlineLevel="1" x14ac:dyDescent="0.2">
      <c r="A481" t="s">
        <v>6882</v>
      </c>
      <c r="B481" t="s">
        <v>4330</v>
      </c>
      <c r="C481" t="s">
        <v>3393</v>
      </c>
      <c r="D481">
        <v>13</v>
      </c>
      <c r="E481">
        <v>24</v>
      </c>
      <c r="F481">
        <v>10</v>
      </c>
      <c r="G481">
        <v>5.5</v>
      </c>
      <c r="H481" t="s">
        <v>3186</v>
      </c>
      <c r="I481" t="s">
        <v>3423</v>
      </c>
      <c r="J481" t="s">
        <v>3391</v>
      </c>
      <c r="K481">
        <v>0.8</v>
      </c>
      <c r="L481" t="s">
        <v>3349</v>
      </c>
      <c r="M481" t="s">
        <v>3381</v>
      </c>
      <c r="N481">
        <v>45</v>
      </c>
      <c r="O481">
        <v>11</v>
      </c>
      <c r="P481" t="s">
        <v>7081</v>
      </c>
      <c r="Q481" t="s">
        <v>3186</v>
      </c>
      <c r="R481" t="s">
        <v>7079</v>
      </c>
      <c r="S481" t="s">
        <v>3186</v>
      </c>
      <c r="T481" t="s">
        <v>3002</v>
      </c>
      <c r="U481" t="s">
        <v>3001</v>
      </c>
      <c r="V481" t="s">
        <v>4333</v>
      </c>
      <c r="W481" t="s">
        <v>3002</v>
      </c>
      <c r="X481" t="s">
        <v>3392</v>
      </c>
      <c r="Y481" t="s">
        <v>3186</v>
      </c>
      <c r="Z481" s="1" t="s">
        <v>3186</v>
      </c>
      <c r="AA481" t="s">
        <v>3363</v>
      </c>
      <c r="AB481" t="s">
        <v>3391</v>
      </c>
      <c r="AC481">
        <v>3</v>
      </c>
      <c r="AD481" t="s">
        <v>3434</v>
      </c>
      <c r="AE481">
        <v>0.5</v>
      </c>
      <c r="AF481">
        <v>0.5</v>
      </c>
      <c r="AG481" t="s">
        <v>3001</v>
      </c>
      <c r="AH481" t="s">
        <v>3186</v>
      </c>
      <c r="AI481">
        <v>1</v>
      </c>
      <c r="AJ481" t="s">
        <v>3186</v>
      </c>
      <c r="AK481" t="s">
        <v>3442</v>
      </c>
      <c r="AL481">
        <v>0.7</v>
      </c>
      <c r="AM481">
        <v>0.7</v>
      </c>
      <c r="AN481">
        <v>8</v>
      </c>
      <c r="AO481" t="s">
        <v>3186</v>
      </c>
      <c r="AP481" t="s">
        <v>3186</v>
      </c>
      <c r="AQ481" t="s">
        <v>3186</v>
      </c>
      <c r="AR481" t="s">
        <v>3186</v>
      </c>
      <c r="AS481" t="s">
        <v>3186</v>
      </c>
      <c r="AT481">
        <v>1</v>
      </c>
      <c r="AU481">
        <v>1</v>
      </c>
      <c r="AV481">
        <v>12</v>
      </c>
      <c r="AW481" t="s">
        <v>3434</v>
      </c>
      <c r="AX481">
        <v>0</v>
      </c>
    </row>
    <row r="482" spans="1:50" outlineLevel="1" x14ac:dyDescent="0.2">
      <c r="A482" t="s">
        <v>6883</v>
      </c>
      <c r="B482" t="s">
        <v>4331</v>
      </c>
      <c r="C482" t="s">
        <v>3425</v>
      </c>
      <c r="D482">
        <v>13</v>
      </c>
      <c r="E482">
        <v>24</v>
      </c>
      <c r="F482">
        <v>10</v>
      </c>
      <c r="G482">
        <v>5.5</v>
      </c>
      <c r="H482" t="s">
        <v>3186</v>
      </c>
      <c r="I482" t="s">
        <v>3423</v>
      </c>
      <c r="J482" t="s">
        <v>3368</v>
      </c>
      <c r="K482">
        <v>0.8</v>
      </c>
      <c r="L482" t="s">
        <v>3349</v>
      </c>
      <c r="M482" t="s">
        <v>3381</v>
      </c>
      <c r="N482">
        <v>45</v>
      </c>
      <c r="O482">
        <v>11</v>
      </c>
      <c r="P482" t="s">
        <v>7081</v>
      </c>
      <c r="Q482" t="s">
        <v>3186</v>
      </c>
      <c r="R482" t="s">
        <v>7079</v>
      </c>
      <c r="S482" t="s">
        <v>3186</v>
      </c>
      <c r="T482" t="s">
        <v>3002</v>
      </c>
      <c r="U482" t="s">
        <v>3001</v>
      </c>
      <c r="V482" t="s">
        <v>4334</v>
      </c>
      <c r="W482" t="s">
        <v>3002</v>
      </c>
      <c r="X482" t="s">
        <v>3408</v>
      </c>
      <c r="Y482" t="s">
        <v>3186</v>
      </c>
      <c r="Z482" s="1" t="s">
        <v>3186</v>
      </c>
      <c r="AA482" t="s">
        <v>3363</v>
      </c>
      <c r="AB482" t="s">
        <v>3391</v>
      </c>
      <c r="AC482">
        <v>3</v>
      </c>
      <c r="AD482" t="s">
        <v>4332</v>
      </c>
      <c r="AE482">
        <v>0.5</v>
      </c>
      <c r="AF482">
        <v>0.95</v>
      </c>
      <c r="AG482" t="s">
        <v>3114</v>
      </c>
      <c r="AH482" t="s">
        <v>5721</v>
      </c>
      <c r="AI482">
        <v>1</v>
      </c>
      <c r="AJ482" t="s">
        <v>3186</v>
      </c>
      <c r="AK482" t="s">
        <v>3186</v>
      </c>
      <c r="AL482">
        <v>0.7</v>
      </c>
      <c r="AM482">
        <v>0.7</v>
      </c>
      <c r="AN482">
        <v>8</v>
      </c>
      <c r="AO482" t="s">
        <v>3186</v>
      </c>
      <c r="AP482" t="s">
        <v>3186</v>
      </c>
      <c r="AQ482" t="s">
        <v>3186</v>
      </c>
      <c r="AR482" t="s">
        <v>3186</v>
      </c>
      <c r="AS482" t="s">
        <v>3186</v>
      </c>
      <c r="AT482">
        <v>1</v>
      </c>
      <c r="AU482">
        <v>1</v>
      </c>
      <c r="AV482">
        <v>12</v>
      </c>
      <c r="AW482" t="s">
        <v>3434</v>
      </c>
      <c r="AX482">
        <v>0</v>
      </c>
    </row>
    <row r="483" spans="1:50" outlineLevel="1" x14ac:dyDescent="0.2">
      <c r="A483" t="s">
        <v>3447</v>
      </c>
      <c r="B483" t="s">
        <v>4335</v>
      </c>
      <c r="C483" t="s">
        <v>3393</v>
      </c>
      <c r="D483">
        <v>13</v>
      </c>
      <c r="E483">
        <v>24</v>
      </c>
      <c r="F483">
        <v>10</v>
      </c>
      <c r="G483">
        <v>6</v>
      </c>
      <c r="H483" t="s">
        <v>3186</v>
      </c>
      <c r="I483" t="s">
        <v>3423</v>
      </c>
      <c r="J483" t="s">
        <v>3391</v>
      </c>
      <c r="K483">
        <v>0.6</v>
      </c>
      <c r="L483" t="s">
        <v>3116</v>
      </c>
      <c r="M483" t="s">
        <v>3381</v>
      </c>
      <c r="N483">
        <v>45</v>
      </c>
      <c r="O483">
        <v>11</v>
      </c>
      <c r="P483" t="s">
        <v>3448</v>
      </c>
      <c r="Q483" t="s">
        <v>6280</v>
      </c>
      <c r="R483" t="s">
        <v>3186</v>
      </c>
      <c r="S483" t="s">
        <v>3186</v>
      </c>
      <c r="T483" t="s">
        <v>3186</v>
      </c>
      <c r="U483" t="s">
        <v>3186</v>
      </c>
      <c r="V483" t="s">
        <v>3186</v>
      </c>
      <c r="W483" t="s">
        <v>3002</v>
      </c>
      <c r="X483" t="s">
        <v>3392</v>
      </c>
      <c r="Y483" t="s">
        <v>3186</v>
      </c>
      <c r="Z483" s="1" t="s">
        <v>3186</v>
      </c>
      <c r="AA483" t="s">
        <v>3363</v>
      </c>
      <c r="AB483" t="s">
        <v>3391</v>
      </c>
      <c r="AC483">
        <v>4</v>
      </c>
      <c r="AD483" t="s">
        <v>3434</v>
      </c>
      <c r="AE483">
        <v>0.5</v>
      </c>
      <c r="AF483">
        <v>0.5</v>
      </c>
      <c r="AG483" t="s">
        <v>3001</v>
      </c>
      <c r="AH483" t="s">
        <v>3186</v>
      </c>
      <c r="AI483">
        <v>1</v>
      </c>
      <c r="AJ483" t="s">
        <v>3186</v>
      </c>
      <c r="AK483" t="s">
        <v>3442</v>
      </c>
      <c r="AL483">
        <v>0.7</v>
      </c>
      <c r="AM483">
        <v>0.7</v>
      </c>
      <c r="AN483">
        <v>8</v>
      </c>
      <c r="AO483" t="s">
        <v>3186</v>
      </c>
      <c r="AP483" t="s">
        <v>38</v>
      </c>
      <c r="AQ483" t="s">
        <v>3441</v>
      </c>
      <c r="AR483" t="s">
        <v>4597</v>
      </c>
      <c r="AS483" t="s">
        <v>3439</v>
      </c>
      <c r="AT483">
        <v>1</v>
      </c>
      <c r="AU483">
        <v>1</v>
      </c>
      <c r="AV483">
        <v>12</v>
      </c>
      <c r="AW483" t="s">
        <v>3434</v>
      </c>
      <c r="AX483">
        <v>0</v>
      </c>
    </row>
    <row r="484" spans="1:50" outlineLevel="1" x14ac:dyDescent="0.2">
      <c r="A484" t="s">
        <v>3452</v>
      </c>
      <c r="B484" t="s">
        <v>4336</v>
      </c>
      <c r="C484" t="s">
        <v>3393</v>
      </c>
      <c r="D484">
        <v>13</v>
      </c>
      <c r="E484">
        <v>24</v>
      </c>
      <c r="F484">
        <v>10</v>
      </c>
      <c r="G484">
        <v>6</v>
      </c>
      <c r="H484" t="s">
        <v>3186</v>
      </c>
      <c r="I484" t="s">
        <v>3423</v>
      </c>
      <c r="J484" t="s">
        <v>3391</v>
      </c>
      <c r="K484">
        <v>0.6</v>
      </c>
      <c r="L484" t="s">
        <v>3116</v>
      </c>
      <c r="M484" t="s">
        <v>3381</v>
      </c>
      <c r="N484">
        <v>45</v>
      </c>
      <c r="O484">
        <v>11</v>
      </c>
      <c r="P484" t="s">
        <v>3449</v>
      </c>
      <c r="Q484" t="s">
        <v>3186</v>
      </c>
      <c r="R484" t="s">
        <v>3186</v>
      </c>
      <c r="S484" t="s">
        <v>3186</v>
      </c>
      <c r="T484" t="s">
        <v>3186</v>
      </c>
      <c r="U484" t="s">
        <v>3186</v>
      </c>
      <c r="V484" t="s">
        <v>3186</v>
      </c>
      <c r="W484" t="s">
        <v>3002</v>
      </c>
      <c r="X484" t="s">
        <v>3392</v>
      </c>
      <c r="Y484" t="s">
        <v>3186</v>
      </c>
      <c r="Z484" s="1" t="s">
        <v>3186</v>
      </c>
      <c r="AA484" t="s">
        <v>3363</v>
      </c>
      <c r="AB484" t="s">
        <v>3391</v>
      </c>
      <c r="AC484">
        <v>4</v>
      </c>
      <c r="AD484" t="s">
        <v>3434</v>
      </c>
      <c r="AE484">
        <v>0.5</v>
      </c>
      <c r="AF484">
        <v>0.5</v>
      </c>
      <c r="AG484" t="s">
        <v>3001</v>
      </c>
      <c r="AH484" t="s">
        <v>3186</v>
      </c>
      <c r="AI484">
        <v>1</v>
      </c>
      <c r="AJ484" t="s">
        <v>3186</v>
      </c>
      <c r="AK484" t="s">
        <v>3442</v>
      </c>
      <c r="AL484">
        <v>0.7</v>
      </c>
      <c r="AM484">
        <v>0.7</v>
      </c>
      <c r="AN484">
        <v>8</v>
      </c>
      <c r="AO484" t="s">
        <v>3186</v>
      </c>
      <c r="AP484" t="s">
        <v>38</v>
      </c>
      <c r="AQ484" t="s">
        <v>3441</v>
      </c>
      <c r="AR484" t="s">
        <v>4597</v>
      </c>
      <c r="AS484" t="s">
        <v>3439</v>
      </c>
      <c r="AT484">
        <v>1</v>
      </c>
      <c r="AU484">
        <v>1</v>
      </c>
      <c r="AV484">
        <v>12</v>
      </c>
      <c r="AW484" t="s">
        <v>3434</v>
      </c>
      <c r="AX484">
        <v>0</v>
      </c>
    </row>
    <row r="485" spans="1:50" outlineLevel="1" x14ac:dyDescent="0.2">
      <c r="A485" t="s">
        <v>7076</v>
      </c>
      <c r="B485" t="s">
        <v>4337</v>
      </c>
      <c r="C485" t="s">
        <v>3393</v>
      </c>
      <c r="D485">
        <v>13</v>
      </c>
      <c r="E485">
        <v>24</v>
      </c>
      <c r="F485">
        <v>10</v>
      </c>
      <c r="G485">
        <v>6</v>
      </c>
      <c r="H485" t="s">
        <v>3186</v>
      </c>
      <c r="I485" t="s">
        <v>3423</v>
      </c>
      <c r="J485" t="s">
        <v>3391</v>
      </c>
      <c r="K485">
        <v>0.6</v>
      </c>
      <c r="L485" t="s">
        <v>3116</v>
      </c>
      <c r="M485" t="s">
        <v>3381</v>
      </c>
      <c r="N485">
        <v>45</v>
      </c>
      <c r="O485">
        <v>11</v>
      </c>
      <c r="P485" t="s">
        <v>3450</v>
      </c>
      <c r="Q485" t="s">
        <v>3186</v>
      </c>
      <c r="R485" t="s">
        <v>3186</v>
      </c>
      <c r="S485" t="s">
        <v>3186</v>
      </c>
      <c r="T485" t="s">
        <v>3186</v>
      </c>
      <c r="U485" t="s">
        <v>3186</v>
      </c>
      <c r="V485" t="s">
        <v>3186</v>
      </c>
      <c r="W485" t="s">
        <v>3002</v>
      </c>
      <c r="X485" t="s">
        <v>3392</v>
      </c>
      <c r="Y485" t="s">
        <v>3186</v>
      </c>
      <c r="Z485" s="1" t="s">
        <v>3186</v>
      </c>
      <c r="AA485" t="s">
        <v>3363</v>
      </c>
      <c r="AB485" t="s">
        <v>3391</v>
      </c>
      <c r="AC485">
        <v>4</v>
      </c>
      <c r="AD485" t="s">
        <v>3434</v>
      </c>
      <c r="AE485">
        <v>0.5</v>
      </c>
      <c r="AF485">
        <v>0.5</v>
      </c>
      <c r="AG485" t="s">
        <v>3001</v>
      </c>
      <c r="AH485" t="s">
        <v>3186</v>
      </c>
      <c r="AI485">
        <v>1</v>
      </c>
      <c r="AJ485" t="s">
        <v>3186</v>
      </c>
      <c r="AK485" t="s">
        <v>3442</v>
      </c>
      <c r="AL485">
        <v>0.7</v>
      </c>
      <c r="AM485">
        <v>0.7</v>
      </c>
      <c r="AN485">
        <v>8</v>
      </c>
      <c r="AO485" t="s">
        <v>3186</v>
      </c>
      <c r="AP485" t="s">
        <v>38</v>
      </c>
      <c r="AQ485" t="s">
        <v>3441</v>
      </c>
      <c r="AR485" t="s">
        <v>4597</v>
      </c>
      <c r="AS485" t="s">
        <v>3439</v>
      </c>
      <c r="AT485">
        <v>1</v>
      </c>
      <c r="AU485">
        <v>1</v>
      </c>
      <c r="AV485">
        <v>12</v>
      </c>
      <c r="AW485" t="s">
        <v>3434</v>
      </c>
      <c r="AX485">
        <v>0</v>
      </c>
    </row>
    <row r="486" spans="1:50" outlineLevel="1" x14ac:dyDescent="0.2">
      <c r="A486" t="s">
        <v>7077</v>
      </c>
      <c r="B486" t="s">
        <v>4338</v>
      </c>
      <c r="C486" t="s">
        <v>3393</v>
      </c>
      <c r="D486">
        <v>13</v>
      </c>
      <c r="E486">
        <v>24</v>
      </c>
      <c r="F486">
        <v>10</v>
      </c>
      <c r="G486">
        <v>6</v>
      </c>
      <c r="H486" t="s">
        <v>3186</v>
      </c>
      <c r="I486" t="s">
        <v>3423</v>
      </c>
      <c r="J486" t="s">
        <v>3391</v>
      </c>
      <c r="K486">
        <v>0.6</v>
      </c>
      <c r="L486" t="s">
        <v>3116</v>
      </c>
      <c r="M486" t="s">
        <v>3381</v>
      </c>
      <c r="N486">
        <v>45</v>
      </c>
      <c r="O486">
        <v>11</v>
      </c>
      <c r="P486" t="s">
        <v>3451</v>
      </c>
      <c r="Q486" t="s">
        <v>3186</v>
      </c>
      <c r="R486" t="s">
        <v>3186</v>
      </c>
      <c r="S486" t="s">
        <v>3186</v>
      </c>
      <c r="T486" t="s">
        <v>3186</v>
      </c>
      <c r="U486" t="s">
        <v>3186</v>
      </c>
      <c r="V486" t="s">
        <v>3186</v>
      </c>
      <c r="W486" t="s">
        <v>3002</v>
      </c>
      <c r="X486" t="s">
        <v>3392</v>
      </c>
      <c r="Y486" t="s">
        <v>3186</v>
      </c>
      <c r="Z486" s="1" t="s">
        <v>3186</v>
      </c>
      <c r="AA486" t="s">
        <v>3363</v>
      </c>
      <c r="AB486" t="s">
        <v>3391</v>
      </c>
      <c r="AC486">
        <v>4</v>
      </c>
      <c r="AD486" t="s">
        <v>3434</v>
      </c>
      <c r="AE486">
        <v>0.5</v>
      </c>
      <c r="AF486">
        <v>0.5</v>
      </c>
      <c r="AG486" t="s">
        <v>3001</v>
      </c>
      <c r="AH486" t="s">
        <v>3186</v>
      </c>
      <c r="AI486">
        <v>1</v>
      </c>
      <c r="AJ486" t="s">
        <v>3186</v>
      </c>
      <c r="AK486" t="s">
        <v>3442</v>
      </c>
      <c r="AL486">
        <v>0.7</v>
      </c>
      <c r="AM486">
        <v>0.7</v>
      </c>
      <c r="AN486">
        <v>8</v>
      </c>
      <c r="AO486" t="s">
        <v>3186</v>
      </c>
      <c r="AP486" t="s">
        <v>38</v>
      </c>
      <c r="AQ486" t="s">
        <v>3441</v>
      </c>
      <c r="AR486" t="s">
        <v>4597</v>
      </c>
      <c r="AS486" t="s">
        <v>3439</v>
      </c>
      <c r="AT486">
        <v>1</v>
      </c>
      <c r="AU486">
        <v>1</v>
      </c>
      <c r="AV486">
        <v>12</v>
      </c>
      <c r="AW486" t="s">
        <v>3434</v>
      </c>
      <c r="AX486">
        <v>0</v>
      </c>
    </row>
    <row r="487" spans="1:50" outlineLevel="1" x14ac:dyDescent="0.2">
      <c r="A487" t="s">
        <v>4345</v>
      </c>
      <c r="B487" t="s">
        <v>4636</v>
      </c>
      <c r="C487" t="s">
        <v>3393</v>
      </c>
      <c r="D487">
        <v>13</v>
      </c>
      <c r="E487">
        <v>24</v>
      </c>
      <c r="F487">
        <v>10</v>
      </c>
      <c r="G487">
        <v>6</v>
      </c>
      <c r="H487" t="s">
        <v>3186</v>
      </c>
      <c r="I487" t="s">
        <v>3423</v>
      </c>
      <c r="J487" t="s">
        <v>3391</v>
      </c>
      <c r="K487">
        <v>0.6</v>
      </c>
      <c r="L487" t="s">
        <v>3349</v>
      </c>
      <c r="M487" t="s">
        <v>3381</v>
      </c>
      <c r="N487">
        <v>45</v>
      </c>
      <c r="O487">
        <v>11</v>
      </c>
      <c r="P487" t="s">
        <v>7152</v>
      </c>
      <c r="Q487" t="s">
        <v>6280</v>
      </c>
      <c r="R487" t="s">
        <v>3186</v>
      </c>
      <c r="S487" t="s">
        <v>3186</v>
      </c>
      <c r="T487" t="s">
        <v>3186</v>
      </c>
      <c r="U487" t="s">
        <v>3186</v>
      </c>
      <c r="V487" t="s">
        <v>3186</v>
      </c>
      <c r="W487" t="s">
        <v>3002</v>
      </c>
      <c r="X487" t="s">
        <v>3392</v>
      </c>
      <c r="Y487" t="s">
        <v>3186</v>
      </c>
      <c r="Z487" s="1" t="s">
        <v>3186</v>
      </c>
      <c r="AA487" t="s">
        <v>3363</v>
      </c>
      <c r="AB487" t="s">
        <v>3391</v>
      </c>
      <c r="AC487">
        <v>4</v>
      </c>
      <c r="AD487" t="s">
        <v>3434</v>
      </c>
      <c r="AE487">
        <v>0.5</v>
      </c>
      <c r="AF487">
        <v>0.5</v>
      </c>
      <c r="AG487" t="s">
        <v>3117</v>
      </c>
      <c r="AH487" t="s">
        <v>3394</v>
      </c>
      <c r="AI487">
        <v>1</v>
      </c>
      <c r="AJ487" t="s">
        <v>3186</v>
      </c>
      <c r="AK487" t="s">
        <v>3442</v>
      </c>
      <c r="AL487">
        <v>0.7</v>
      </c>
      <c r="AM487">
        <v>0.7</v>
      </c>
      <c r="AN487">
        <v>8</v>
      </c>
      <c r="AO487" t="s">
        <v>3186</v>
      </c>
      <c r="AP487" t="s">
        <v>3186</v>
      </c>
      <c r="AQ487" t="s">
        <v>3186</v>
      </c>
      <c r="AR487" t="s">
        <v>3186</v>
      </c>
      <c r="AS487" t="s">
        <v>3186</v>
      </c>
      <c r="AT487">
        <v>1</v>
      </c>
      <c r="AU487">
        <v>1</v>
      </c>
      <c r="AV487">
        <v>12</v>
      </c>
      <c r="AW487" t="s">
        <v>3434</v>
      </c>
      <c r="AX487">
        <v>0</v>
      </c>
    </row>
    <row r="488" spans="1:50" outlineLevel="1" x14ac:dyDescent="0.2">
      <c r="A488" t="s">
        <v>4346</v>
      </c>
      <c r="B488" t="s">
        <v>4638</v>
      </c>
      <c r="C488" t="s">
        <v>3393</v>
      </c>
      <c r="D488">
        <v>13</v>
      </c>
      <c r="E488">
        <v>24</v>
      </c>
      <c r="F488">
        <v>10</v>
      </c>
      <c r="G488">
        <v>6</v>
      </c>
      <c r="H488" t="s">
        <v>3186</v>
      </c>
      <c r="I488" t="s">
        <v>3423</v>
      </c>
      <c r="J488" t="s">
        <v>3391</v>
      </c>
      <c r="K488">
        <v>0.6</v>
      </c>
      <c r="L488" t="s">
        <v>3349</v>
      </c>
      <c r="M488" t="s">
        <v>3381</v>
      </c>
      <c r="N488">
        <v>45</v>
      </c>
      <c r="O488">
        <v>11</v>
      </c>
      <c r="P488" t="s">
        <v>7152</v>
      </c>
      <c r="Q488" t="s">
        <v>6280</v>
      </c>
      <c r="R488" t="s">
        <v>3186</v>
      </c>
      <c r="S488" t="s">
        <v>3186</v>
      </c>
      <c r="T488" t="s">
        <v>3186</v>
      </c>
      <c r="U488" t="s">
        <v>3186</v>
      </c>
      <c r="V488" t="s">
        <v>3186</v>
      </c>
      <c r="W488" t="s">
        <v>3002</v>
      </c>
      <c r="X488" t="s">
        <v>3392</v>
      </c>
      <c r="Y488" t="s">
        <v>3186</v>
      </c>
      <c r="Z488" s="1" t="s">
        <v>3186</v>
      </c>
      <c r="AA488" t="s">
        <v>3363</v>
      </c>
      <c r="AB488" t="s">
        <v>3391</v>
      </c>
      <c r="AC488">
        <v>4</v>
      </c>
      <c r="AD488" t="s">
        <v>3434</v>
      </c>
      <c r="AE488">
        <v>0.5</v>
      </c>
      <c r="AF488">
        <v>0.5</v>
      </c>
      <c r="AG488" t="s">
        <v>3001</v>
      </c>
      <c r="AH488" t="s">
        <v>3186</v>
      </c>
      <c r="AI488">
        <v>1</v>
      </c>
      <c r="AJ488" t="s">
        <v>3186</v>
      </c>
      <c r="AK488" t="s">
        <v>3442</v>
      </c>
      <c r="AL488">
        <v>0.7</v>
      </c>
      <c r="AM488">
        <v>0.7</v>
      </c>
      <c r="AN488">
        <v>8</v>
      </c>
      <c r="AO488" t="s">
        <v>3487</v>
      </c>
      <c r="AP488" t="s">
        <v>3186</v>
      </c>
      <c r="AQ488" t="s">
        <v>3486</v>
      </c>
      <c r="AR488" t="s">
        <v>3382</v>
      </c>
      <c r="AS488" s="23" t="s">
        <v>3394</v>
      </c>
      <c r="AT488">
        <v>1</v>
      </c>
      <c r="AU488">
        <v>1</v>
      </c>
      <c r="AV488">
        <v>12</v>
      </c>
      <c r="AW488" t="s">
        <v>3434</v>
      </c>
      <c r="AX488">
        <v>0</v>
      </c>
    </row>
    <row r="489" spans="1:50" outlineLevel="1" x14ac:dyDescent="0.2">
      <c r="A489" t="s">
        <v>4347</v>
      </c>
      <c r="B489" t="s">
        <v>4639</v>
      </c>
      <c r="C489" t="s">
        <v>3393</v>
      </c>
      <c r="D489">
        <v>13</v>
      </c>
      <c r="E489">
        <v>24</v>
      </c>
      <c r="F489">
        <v>10</v>
      </c>
      <c r="G489">
        <v>5.5</v>
      </c>
      <c r="H489" t="s">
        <v>3186</v>
      </c>
      <c r="I489" t="s">
        <v>3423</v>
      </c>
      <c r="J489" t="s">
        <v>3391</v>
      </c>
      <c r="K489">
        <v>0.6</v>
      </c>
      <c r="L489" t="s">
        <v>3349</v>
      </c>
      <c r="M489" t="s">
        <v>3381</v>
      </c>
      <c r="N489">
        <v>45</v>
      </c>
      <c r="O489">
        <v>11</v>
      </c>
      <c r="P489" t="s">
        <v>7152</v>
      </c>
      <c r="Q489" t="s">
        <v>6280</v>
      </c>
      <c r="R489" t="s">
        <v>3186</v>
      </c>
      <c r="S489" t="s">
        <v>3186</v>
      </c>
      <c r="T489" t="s">
        <v>3186</v>
      </c>
      <c r="U489" t="s">
        <v>3186</v>
      </c>
      <c r="V489" t="s">
        <v>3186</v>
      </c>
      <c r="W489" t="s">
        <v>3002</v>
      </c>
      <c r="X489" t="s">
        <v>3392</v>
      </c>
      <c r="Y489" t="s">
        <v>3186</v>
      </c>
      <c r="Z489" s="1" t="s">
        <v>3186</v>
      </c>
      <c r="AA489" t="s">
        <v>3363</v>
      </c>
      <c r="AB489" t="s">
        <v>3391</v>
      </c>
      <c r="AC489">
        <v>4</v>
      </c>
      <c r="AD489" t="s">
        <v>3434</v>
      </c>
      <c r="AE489">
        <v>0.5</v>
      </c>
      <c r="AF489">
        <v>0.5</v>
      </c>
      <c r="AG489" t="s">
        <v>3001</v>
      </c>
      <c r="AH489" t="s">
        <v>3186</v>
      </c>
      <c r="AI489">
        <v>1</v>
      </c>
      <c r="AJ489" t="s">
        <v>3186</v>
      </c>
      <c r="AK489" t="s">
        <v>3442</v>
      </c>
      <c r="AL489">
        <v>0.7</v>
      </c>
      <c r="AM489">
        <v>0.7</v>
      </c>
      <c r="AN489">
        <v>8</v>
      </c>
      <c r="AO489" t="s">
        <v>3490</v>
      </c>
      <c r="AP489" t="s">
        <v>3186</v>
      </c>
      <c r="AQ489" t="s">
        <v>3486</v>
      </c>
      <c r="AR489" t="s">
        <v>3382</v>
      </c>
      <c r="AS489" s="23" t="s">
        <v>3394</v>
      </c>
      <c r="AT489">
        <v>1</v>
      </c>
      <c r="AU489">
        <v>1</v>
      </c>
      <c r="AV489">
        <v>12</v>
      </c>
      <c r="AW489" t="s">
        <v>3434</v>
      </c>
      <c r="AX489">
        <v>0</v>
      </c>
    </row>
    <row r="490" spans="1:50" outlineLevel="1" x14ac:dyDescent="0.2">
      <c r="A490" t="s">
        <v>4348</v>
      </c>
      <c r="B490" t="s">
        <v>4640</v>
      </c>
      <c r="C490" t="s">
        <v>3393</v>
      </c>
      <c r="D490">
        <v>13</v>
      </c>
      <c r="E490">
        <v>24</v>
      </c>
      <c r="F490">
        <v>10</v>
      </c>
      <c r="G490">
        <v>5.5</v>
      </c>
      <c r="H490" t="s">
        <v>3186</v>
      </c>
      <c r="I490" t="s">
        <v>3423</v>
      </c>
      <c r="J490" t="s">
        <v>3391</v>
      </c>
      <c r="K490">
        <v>0.6</v>
      </c>
      <c r="L490" t="s">
        <v>3349</v>
      </c>
      <c r="M490" t="s">
        <v>3381</v>
      </c>
      <c r="N490">
        <v>45</v>
      </c>
      <c r="O490">
        <v>11</v>
      </c>
      <c r="P490" t="s">
        <v>7152</v>
      </c>
      <c r="Q490" t="s">
        <v>6280</v>
      </c>
      <c r="R490" t="s">
        <v>3186</v>
      </c>
      <c r="S490" t="s">
        <v>3186</v>
      </c>
      <c r="T490" t="s">
        <v>3186</v>
      </c>
      <c r="U490" t="s">
        <v>3186</v>
      </c>
      <c r="V490" t="s">
        <v>3186</v>
      </c>
      <c r="W490" t="s">
        <v>3002</v>
      </c>
      <c r="X490" t="s">
        <v>3392</v>
      </c>
      <c r="Y490" t="s">
        <v>3186</v>
      </c>
      <c r="Z490" s="1" t="s">
        <v>3186</v>
      </c>
      <c r="AA490" t="s">
        <v>3363</v>
      </c>
      <c r="AB490" t="s">
        <v>3391</v>
      </c>
      <c r="AC490">
        <v>4</v>
      </c>
      <c r="AD490" t="s">
        <v>3434</v>
      </c>
      <c r="AE490">
        <v>0.5</v>
      </c>
      <c r="AF490">
        <v>0.5</v>
      </c>
      <c r="AG490" t="s">
        <v>3001</v>
      </c>
      <c r="AH490" t="s">
        <v>3186</v>
      </c>
      <c r="AI490">
        <v>1</v>
      </c>
      <c r="AJ490" t="s">
        <v>3186</v>
      </c>
      <c r="AK490" t="s">
        <v>3442</v>
      </c>
      <c r="AL490">
        <v>0.7</v>
      </c>
      <c r="AM490">
        <v>0.7</v>
      </c>
      <c r="AN490">
        <v>8</v>
      </c>
      <c r="AO490" t="s">
        <v>3492</v>
      </c>
      <c r="AP490" t="s">
        <v>3186</v>
      </c>
      <c r="AQ490" t="s">
        <v>3486</v>
      </c>
      <c r="AR490" t="s">
        <v>3382</v>
      </c>
      <c r="AS490" s="23" t="s">
        <v>3394</v>
      </c>
      <c r="AT490">
        <v>1</v>
      </c>
      <c r="AU490">
        <v>1</v>
      </c>
      <c r="AV490">
        <v>12</v>
      </c>
      <c r="AW490" t="s">
        <v>3434</v>
      </c>
      <c r="AX490">
        <v>0</v>
      </c>
    </row>
    <row r="491" spans="1:50" outlineLevel="1" x14ac:dyDescent="0.2">
      <c r="A491" t="s">
        <v>4349</v>
      </c>
      <c r="B491" t="s">
        <v>4641</v>
      </c>
      <c r="C491" t="s">
        <v>3393</v>
      </c>
      <c r="D491">
        <v>13</v>
      </c>
      <c r="E491">
        <v>24</v>
      </c>
      <c r="F491">
        <v>10</v>
      </c>
      <c r="G491">
        <v>5.5</v>
      </c>
      <c r="H491" t="s">
        <v>3186</v>
      </c>
      <c r="I491" t="s">
        <v>3423</v>
      </c>
      <c r="J491" t="s">
        <v>3391</v>
      </c>
      <c r="K491">
        <v>0.6</v>
      </c>
      <c r="L491" t="s">
        <v>3349</v>
      </c>
      <c r="M491" t="s">
        <v>3381</v>
      </c>
      <c r="N491">
        <v>45</v>
      </c>
      <c r="O491">
        <v>11</v>
      </c>
      <c r="P491" t="s">
        <v>7152</v>
      </c>
      <c r="Q491" t="s">
        <v>6280</v>
      </c>
      <c r="R491" t="s">
        <v>3186</v>
      </c>
      <c r="S491" t="s">
        <v>3186</v>
      </c>
      <c r="T491" t="s">
        <v>3186</v>
      </c>
      <c r="U491" t="s">
        <v>3186</v>
      </c>
      <c r="V491" t="s">
        <v>3186</v>
      </c>
      <c r="W491" t="s">
        <v>3002</v>
      </c>
      <c r="X491" t="s">
        <v>3392</v>
      </c>
      <c r="Y491" t="s">
        <v>3186</v>
      </c>
      <c r="Z491" s="1" t="s">
        <v>3186</v>
      </c>
      <c r="AA491" t="s">
        <v>3363</v>
      </c>
      <c r="AB491" t="s">
        <v>3391</v>
      </c>
      <c r="AC491">
        <v>4</v>
      </c>
      <c r="AD491" t="s">
        <v>3434</v>
      </c>
      <c r="AE491">
        <v>0.5</v>
      </c>
      <c r="AF491">
        <v>0.5</v>
      </c>
      <c r="AG491" t="s">
        <v>3001</v>
      </c>
      <c r="AH491" t="s">
        <v>3186</v>
      </c>
      <c r="AI491">
        <v>1</v>
      </c>
      <c r="AJ491" t="s">
        <v>3186</v>
      </c>
      <c r="AK491" t="s">
        <v>3442</v>
      </c>
      <c r="AL491">
        <v>0.7</v>
      </c>
      <c r="AM491">
        <v>0.7</v>
      </c>
      <c r="AN491">
        <v>8</v>
      </c>
      <c r="AO491" t="s">
        <v>3494</v>
      </c>
      <c r="AP491" t="s">
        <v>3186</v>
      </c>
      <c r="AQ491" t="s">
        <v>3486</v>
      </c>
      <c r="AR491" t="s">
        <v>3382</v>
      </c>
      <c r="AS491" s="23" t="s">
        <v>3394</v>
      </c>
      <c r="AT491">
        <v>1</v>
      </c>
      <c r="AU491">
        <v>1</v>
      </c>
      <c r="AV491">
        <v>12</v>
      </c>
      <c r="AW491" t="s">
        <v>3434</v>
      </c>
      <c r="AX491">
        <v>0</v>
      </c>
    </row>
    <row r="492" spans="1:50" outlineLevel="1" x14ac:dyDescent="0.2">
      <c r="A492" t="s">
        <v>4350</v>
      </c>
      <c r="B492" t="s">
        <v>4642</v>
      </c>
      <c r="C492" t="s">
        <v>3393</v>
      </c>
      <c r="D492">
        <v>13</v>
      </c>
      <c r="E492">
        <v>24</v>
      </c>
      <c r="F492">
        <v>10</v>
      </c>
      <c r="G492">
        <v>5.5</v>
      </c>
      <c r="H492" t="s">
        <v>3186</v>
      </c>
      <c r="I492" t="s">
        <v>3423</v>
      </c>
      <c r="J492" t="s">
        <v>3391</v>
      </c>
      <c r="K492">
        <v>0.6</v>
      </c>
      <c r="L492" t="s">
        <v>3349</v>
      </c>
      <c r="M492" t="s">
        <v>3381</v>
      </c>
      <c r="N492">
        <v>45</v>
      </c>
      <c r="O492">
        <v>11</v>
      </c>
      <c r="P492" t="s">
        <v>7152</v>
      </c>
      <c r="Q492" t="s">
        <v>6280</v>
      </c>
      <c r="R492" t="s">
        <v>3186</v>
      </c>
      <c r="S492" t="s">
        <v>3186</v>
      </c>
      <c r="T492" t="s">
        <v>3186</v>
      </c>
      <c r="U492" t="s">
        <v>3186</v>
      </c>
      <c r="V492" t="s">
        <v>3186</v>
      </c>
      <c r="W492" t="s">
        <v>3002</v>
      </c>
      <c r="X492" t="s">
        <v>3392</v>
      </c>
      <c r="Y492" t="s">
        <v>3186</v>
      </c>
      <c r="Z492" s="1" t="s">
        <v>3186</v>
      </c>
      <c r="AA492" t="s">
        <v>3363</v>
      </c>
      <c r="AB492" t="s">
        <v>3391</v>
      </c>
      <c r="AC492">
        <v>4</v>
      </c>
      <c r="AD492" t="s">
        <v>3434</v>
      </c>
      <c r="AE492">
        <v>0.5</v>
      </c>
      <c r="AF492">
        <v>0.5</v>
      </c>
      <c r="AG492" t="s">
        <v>3001</v>
      </c>
      <c r="AH492" t="s">
        <v>3186</v>
      </c>
      <c r="AI492">
        <v>1</v>
      </c>
      <c r="AJ492" t="s">
        <v>3186</v>
      </c>
      <c r="AK492" t="s">
        <v>3442</v>
      </c>
      <c r="AL492">
        <v>0.7</v>
      </c>
      <c r="AM492">
        <v>0.7</v>
      </c>
      <c r="AN492">
        <v>8</v>
      </c>
      <c r="AO492" t="s">
        <v>3494</v>
      </c>
      <c r="AP492" t="s">
        <v>3186</v>
      </c>
      <c r="AQ492" t="s">
        <v>3486</v>
      </c>
      <c r="AR492" t="s">
        <v>3382</v>
      </c>
      <c r="AS492" s="23" t="s">
        <v>3394</v>
      </c>
      <c r="AT492">
        <v>1</v>
      </c>
      <c r="AU492">
        <v>1</v>
      </c>
      <c r="AV492">
        <v>12</v>
      </c>
      <c r="AW492" t="s">
        <v>3434</v>
      </c>
      <c r="AX492">
        <v>0</v>
      </c>
    </row>
    <row r="493" spans="1:50" outlineLevel="1" x14ac:dyDescent="0.2">
      <c r="A493" t="s">
        <v>4351</v>
      </c>
      <c r="B493" t="s">
        <v>4643</v>
      </c>
      <c r="C493" t="s">
        <v>3393</v>
      </c>
      <c r="D493">
        <v>13</v>
      </c>
      <c r="E493">
        <v>24</v>
      </c>
      <c r="F493">
        <v>10</v>
      </c>
      <c r="G493">
        <v>5.5</v>
      </c>
      <c r="H493" t="s">
        <v>3186</v>
      </c>
      <c r="I493" t="s">
        <v>3423</v>
      </c>
      <c r="J493" t="s">
        <v>3391</v>
      </c>
      <c r="K493">
        <v>0.6</v>
      </c>
      <c r="L493" t="s">
        <v>3349</v>
      </c>
      <c r="M493" t="s">
        <v>3381</v>
      </c>
      <c r="N493">
        <v>45</v>
      </c>
      <c r="O493">
        <v>11</v>
      </c>
      <c r="P493" t="s">
        <v>7152</v>
      </c>
      <c r="Q493" t="s">
        <v>6280</v>
      </c>
      <c r="R493" t="s">
        <v>3186</v>
      </c>
      <c r="S493" t="s">
        <v>3186</v>
      </c>
      <c r="T493" t="s">
        <v>3186</v>
      </c>
      <c r="U493" t="s">
        <v>3186</v>
      </c>
      <c r="V493" t="s">
        <v>3186</v>
      </c>
      <c r="W493" t="s">
        <v>3002</v>
      </c>
      <c r="X493" t="s">
        <v>3392</v>
      </c>
      <c r="Y493" t="s">
        <v>3186</v>
      </c>
      <c r="Z493" s="1" t="s">
        <v>3186</v>
      </c>
      <c r="AA493" t="s">
        <v>3363</v>
      </c>
      <c r="AB493" t="s">
        <v>3391</v>
      </c>
      <c r="AC493">
        <v>4</v>
      </c>
      <c r="AD493" t="s">
        <v>3434</v>
      </c>
      <c r="AE493">
        <v>0.5</v>
      </c>
      <c r="AF493">
        <v>0.5</v>
      </c>
      <c r="AG493" t="s">
        <v>3001</v>
      </c>
      <c r="AH493" t="s">
        <v>3186</v>
      </c>
      <c r="AI493">
        <v>1</v>
      </c>
      <c r="AJ493" t="s">
        <v>3186</v>
      </c>
      <c r="AK493" t="s">
        <v>3442</v>
      </c>
      <c r="AL493">
        <v>0.7</v>
      </c>
      <c r="AM493">
        <v>0.7</v>
      </c>
      <c r="AN493">
        <v>8</v>
      </c>
      <c r="AO493" t="s">
        <v>3399</v>
      </c>
      <c r="AP493" t="s">
        <v>3186</v>
      </c>
      <c r="AQ493" t="s">
        <v>3186</v>
      </c>
      <c r="AR493" t="s">
        <v>3186</v>
      </c>
      <c r="AS493" t="s">
        <v>3186</v>
      </c>
      <c r="AT493">
        <v>1</v>
      </c>
      <c r="AU493">
        <v>1</v>
      </c>
      <c r="AV493">
        <v>12</v>
      </c>
      <c r="AW493" t="s">
        <v>3434</v>
      </c>
      <c r="AX493">
        <v>0</v>
      </c>
    </row>
    <row r="494" spans="1:50" outlineLevel="1" x14ac:dyDescent="0.2">
      <c r="A494" t="s">
        <v>4352</v>
      </c>
      <c r="B494" t="s">
        <v>4644</v>
      </c>
      <c r="C494" t="s">
        <v>3393</v>
      </c>
      <c r="D494">
        <v>13</v>
      </c>
      <c r="E494">
        <v>24</v>
      </c>
      <c r="F494">
        <v>10</v>
      </c>
      <c r="G494">
        <v>5.5</v>
      </c>
      <c r="H494" t="s">
        <v>3186</v>
      </c>
      <c r="I494" t="s">
        <v>3423</v>
      </c>
      <c r="J494" t="s">
        <v>3391</v>
      </c>
      <c r="K494">
        <v>0.6</v>
      </c>
      <c r="L494" t="s">
        <v>3349</v>
      </c>
      <c r="M494" t="s">
        <v>3381</v>
      </c>
      <c r="N494">
        <v>45</v>
      </c>
      <c r="O494">
        <v>11</v>
      </c>
      <c r="P494" t="s">
        <v>7152</v>
      </c>
      <c r="Q494" t="s">
        <v>6280</v>
      </c>
      <c r="R494" t="s">
        <v>3186</v>
      </c>
      <c r="S494" t="s">
        <v>3186</v>
      </c>
      <c r="T494" t="s">
        <v>3186</v>
      </c>
      <c r="U494" t="s">
        <v>3186</v>
      </c>
      <c r="V494" t="s">
        <v>3186</v>
      </c>
      <c r="W494" t="s">
        <v>3002</v>
      </c>
      <c r="X494" t="s">
        <v>3392</v>
      </c>
      <c r="Y494" t="s">
        <v>3186</v>
      </c>
      <c r="Z494" s="1" t="s">
        <v>3186</v>
      </c>
      <c r="AA494" t="s">
        <v>3363</v>
      </c>
      <c r="AB494" t="s">
        <v>3391</v>
      </c>
      <c r="AC494">
        <v>4</v>
      </c>
      <c r="AD494" t="s">
        <v>3434</v>
      </c>
      <c r="AE494">
        <v>0.5</v>
      </c>
      <c r="AF494">
        <v>0.5</v>
      </c>
      <c r="AG494" t="s">
        <v>3001</v>
      </c>
      <c r="AH494" t="s">
        <v>3186</v>
      </c>
      <c r="AI494">
        <v>1</v>
      </c>
      <c r="AJ494" t="s">
        <v>3186</v>
      </c>
      <c r="AK494" t="s">
        <v>3442</v>
      </c>
      <c r="AL494">
        <v>0.7</v>
      </c>
      <c r="AM494">
        <v>0.7</v>
      </c>
      <c r="AN494">
        <v>8</v>
      </c>
      <c r="AO494" t="s">
        <v>3498</v>
      </c>
      <c r="AP494" t="s">
        <v>3186</v>
      </c>
      <c r="AQ494" t="s">
        <v>3186</v>
      </c>
      <c r="AR494" t="s">
        <v>3186</v>
      </c>
      <c r="AS494" t="s">
        <v>3186</v>
      </c>
      <c r="AT494">
        <v>1</v>
      </c>
      <c r="AU494">
        <v>1</v>
      </c>
      <c r="AV494">
        <v>12</v>
      </c>
      <c r="AW494" t="s">
        <v>3434</v>
      </c>
      <c r="AX494">
        <v>0</v>
      </c>
    </row>
    <row r="495" spans="1:50" outlineLevel="1" x14ac:dyDescent="0.2">
      <c r="A495" t="s">
        <v>4353</v>
      </c>
      <c r="B495" t="s">
        <v>4645</v>
      </c>
      <c r="C495" t="s">
        <v>3379</v>
      </c>
      <c r="D495">
        <v>13</v>
      </c>
      <c r="E495">
        <v>24</v>
      </c>
      <c r="F495">
        <v>10</v>
      </c>
      <c r="G495">
        <v>5.5</v>
      </c>
      <c r="H495" t="s">
        <v>3500</v>
      </c>
      <c r="I495" t="s">
        <v>3423</v>
      </c>
      <c r="J495" t="s">
        <v>3368</v>
      </c>
      <c r="K495">
        <v>0.6</v>
      </c>
      <c r="L495" t="s">
        <v>3001</v>
      </c>
      <c r="M495" t="s">
        <v>3381</v>
      </c>
      <c r="N495">
        <v>45</v>
      </c>
      <c r="O495">
        <v>11</v>
      </c>
      <c r="P495" t="s">
        <v>3186</v>
      </c>
      <c r="Q495" t="s">
        <v>3186</v>
      </c>
      <c r="R495" t="s">
        <v>3501</v>
      </c>
      <c r="S495" t="s">
        <v>3186</v>
      </c>
      <c r="T495" t="s">
        <v>3002</v>
      </c>
      <c r="U495" t="s">
        <v>3349</v>
      </c>
      <c r="V495" t="s">
        <v>3193</v>
      </c>
      <c r="W495" t="s">
        <v>3002</v>
      </c>
      <c r="X495" t="s">
        <v>3392</v>
      </c>
      <c r="Y495" t="s">
        <v>3186</v>
      </c>
      <c r="Z495" s="1" t="s">
        <v>3186</v>
      </c>
      <c r="AA495" t="s">
        <v>3363</v>
      </c>
      <c r="AB495" t="s">
        <v>3368</v>
      </c>
      <c r="AC495">
        <v>4</v>
      </c>
      <c r="AD495" t="s">
        <v>3434</v>
      </c>
      <c r="AE495">
        <v>0.5</v>
      </c>
      <c r="AF495">
        <v>0.5</v>
      </c>
      <c r="AG495" t="s">
        <v>3114</v>
      </c>
      <c r="AH495" t="s">
        <v>4686</v>
      </c>
      <c r="AI495">
        <v>1</v>
      </c>
      <c r="AJ495" t="s">
        <v>3186</v>
      </c>
      <c r="AK495" t="s">
        <v>3382</v>
      </c>
      <c r="AL495">
        <v>0.7</v>
      </c>
      <c r="AM495">
        <v>0.7</v>
      </c>
      <c r="AN495">
        <v>8</v>
      </c>
      <c r="AO495" t="s">
        <v>3186</v>
      </c>
      <c r="AP495" t="s">
        <v>3186</v>
      </c>
      <c r="AQ495" t="s">
        <v>3186</v>
      </c>
      <c r="AR495" t="s">
        <v>3186</v>
      </c>
      <c r="AS495" t="s">
        <v>3186</v>
      </c>
      <c r="AT495">
        <v>1</v>
      </c>
      <c r="AU495">
        <v>1</v>
      </c>
      <c r="AV495">
        <v>12</v>
      </c>
      <c r="AW495" t="s">
        <v>3434</v>
      </c>
      <c r="AX495">
        <v>0</v>
      </c>
    </row>
    <row r="496" spans="1:50" outlineLevel="1" x14ac:dyDescent="0.2">
      <c r="A496" t="s">
        <v>4354</v>
      </c>
      <c r="B496" t="s">
        <v>4646</v>
      </c>
      <c r="C496" t="s">
        <v>3393</v>
      </c>
      <c r="D496">
        <v>13</v>
      </c>
      <c r="E496">
        <v>24</v>
      </c>
      <c r="F496">
        <v>10</v>
      </c>
      <c r="G496">
        <v>5.5</v>
      </c>
      <c r="H496" t="s">
        <v>3186</v>
      </c>
      <c r="I496" t="s">
        <v>3423</v>
      </c>
      <c r="J496" t="s">
        <v>3391</v>
      </c>
      <c r="K496">
        <v>0.6</v>
      </c>
      <c r="L496" t="s">
        <v>3349</v>
      </c>
      <c r="M496" t="s">
        <v>3381</v>
      </c>
      <c r="N496">
        <v>45</v>
      </c>
      <c r="O496">
        <v>11</v>
      </c>
      <c r="P496" t="s">
        <v>7152</v>
      </c>
      <c r="Q496" t="s">
        <v>6280</v>
      </c>
      <c r="R496" t="s">
        <v>3186</v>
      </c>
      <c r="S496" t="s">
        <v>3186</v>
      </c>
      <c r="T496" t="s">
        <v>3186</v>
      </c>
      <c r="U496" t="s">
        <v>3186</v>
      </c>
      <c r="V496" t="s">
        <v>3186</v>
      </c>
      <c r="W496" t="s">
        <v>3002</v>
      </c>
      <c r="X496" t="s">
        <v>3392</v>
      </c>
      <c r="Y496" t="s">
        <v>3186</v>
      </c>
      <c r="Z496" s="1" t="s">
        <v>3186</v>
      </c>
      <c r="AA496" t="s">
        <v>3363</v>
      </c>
      <c r="AB496" t="s">
        <v>3391</v>
      </c>
      <c r="AC496">
        <v>4</v>
      </c>
      <c r="AD496" t="s">
        <v>3434</v>
      </c>
      <c r="AE496">
        <v>0.5</v>
      </c>
      <c r="AF496">
        <v>0.5</v>
      </c>
      <c r="AG496" t="s">
        <v>3001</v>
      </c>
      <c r="AH496" t="s">
        <v>3186</v>
      </c>
      <c r="AI496">
        <v>1</v>
      </c>
      <c r="AJ496" t="s">
        <v>3186</v>
      </c>
      <c r="AK496" t="s">
        <v>3442</v>
      </c>
      <c r="AL496">
        <v>0.7</v>
      </c>
      <c r="AM496">
        <v>0.7</v>
      </c>
      <c r="AN496">
        <v>8</v>
      </c>
      <c r="AO496" t="s">
        <v>3503</v>
      </c>
      <c r="AP496" t="s">
        <v>3186</v>
      </c>
      <c r="AQ496" t="s">
        <v>3186</v>
      </c>
      <c r="AR496" t="s">
        <v>3186</v>
      </c>
      <c r="AS496" t="s">
        <v>3186</v>
      </c>
      <c r="AT496">
        <v>1</v>
      </c>
      <c r="AU496">
        <v>1</v>
      </c>
      <c r="AV496">
        <v>12</v>
      </c>
      <c r="AW496" t="s">
        <v>3434</v>
      </c>
      <c r="AX496">
        <v>0</v>
      </c>
    </row>
    <row r="497" spans="1:50" outlineLevel="1" x14ac:dyDescent="0.2">
      <c r="A497" t="s">
        <v>4355</v>
      </c>
      <c r="B497" t="s">
        <v>4647</v>
      </c>
      <c r="C497" t="s">
        <v>3393</v>
      </c>
      <c r="D497">
        <v>13</v>
      </c>
      <c r="E497">
        <v>24</v>
      </c>
      <c r="F497">
        <v>10</v>
      </c>
      <c r="G497">
        <v>5.5</v>
      </c>
      <c r="H497" t="s">
        <v>3186</v>
      </c>
      <c r="I497" t="s">
        <v>3423</v>
      </c>
      <c r="J497" t="s">
        <v>3391</v>
      </c>
      <c r="K497">
        <v>0.6</v>
      </c>
      <c r="L497" t="s">
        <v>3349</v>
      </c>
      <c r="M497" t="s">
        <v>3381</v>
      </c>
      <c r="N497">
        <v>45</v>
      </c>
      <c r="O497">
        <v>11</v>
      </c>
      <c r="P497" t="s">
        <v>7152</v>
      </c>
      <c r="Q497" t="s">
        <v>6280</v>
      </c>
      <c r="R497" t="s">
        <v>3186</v>
      </c>
      <c r="S497" t="s">
        <v>3186</v>
      </c>
      <c r="T497" t="s">
        <v>3186</v>
      </c>
      <c r="U497" t="s">
        <v>3186</v>
      </c>
      <c r="V497" t="s">
        <v>3186</v>
      </c>
      <c r="W497" t="s">
        <v>3002</v>
      </c>
      <c r="X497" t="s">
        <v>3392</v>
      </c>
      <c r="Y497" t="s">
        <v>3186</v>
      </c>
      <c r="Z497" s="1" t="s">
        <v>3186</v>
      </c>
      <c r="AA497" t="s">
        <v>3363</v>
      </c>
      <c r="AB497" t="s">
        <v>3391</v>
      </c>
      <c r="AC497">
        <v>4</v>
      </c>
      <c r="AD497" t="s">
        <v>3434</v>
      </c>
      <c r="AE497">
        <v>0.5</v>
      </c>
      <c r="AF497">
        <v>0.5</v>
      </c>
      <c r="AG497" t="s">
        <v>3001</v>
      </c>
      <c r="AH497" t="s">
        <v>3186</v>
      </c>
      <c r="AI497">
        <v>1</v>
      </c>
      <c r="AJ497" t="s">
        <v>3186</v>
      </c>
      <c r="AK497" t="s">
        <v>3442</v>
      </c>
      <c r="AL497">
        <v>0.7</v>
      </c>
      <c r="AM497">
        <v>0.7</v>
      </c>
      <c r="AN497">
        <v>8</v>
      </c>
      <c r="AO497" t="s">
        <v>3533</v>
      </c>
      <c r="AP497" t="s">
        <v>3186</v>
      </c>
      <c r="AQ497" t="s">
        <v>3186</v>
      </c>
      <c r="AR497" t="s">
        <v>3186</v>
      </c>
      <c r="AS497" t="s">
        <v>3186</v>
      </c>
      <c r="AT497">
        <v>1</v>
      </c>
      <c r="AU497">
        <v>1</v>
      </c>
      <c r="AV497">
        <v>12</v>
      </c>
      <c r="AW497" t="s">
        <v>3434</v>
      </c>
      <c r="AX497">
        <v>0</v>
      </c>
    </row>
    <row r="498" spans="1:50" outlineLevel="1" x14ac:dyDescent="0.2">
      <c r="A498" t="s">
        <v>4356</v>
      </c>
      <c r="B498" t="s">
        <v>4648</v>
      </c>
      <c r="C498" t="s">
        <v>3393</v>
      </c>
      <c r="D498">
        <v>13</v>
      </c>
      <c r="E498">
        <v>24</v>
      </c>
      <c r="F498">
        <v>10</v>
      </c>
      <c r="G498">
        <v>5.5</v>
      </c>
      <c r="H498" t="s">
        <v>3186</v>
      </c>
      <c r="I498" t="s">
        <v>3423</v>
      </c>
      <c r="J498" t="s">
        <v>3391</v>
      </c>
      <c r="K498">
        <v>0.6</v>
      </c>
      <c r="L498" t="s">
        <v>3349</v>
      </c>
      <c r="M498" t="s">
        <v>3381</v>
      </c>
      <c r="N498">
        <v>45</v>
      </c>
      <c r="O498">
        <v>11</v>
      </c>
      <c r="P498" t="s">
        <v>7152</v>
      </c>
      <c r="Q498" t="s">
        <v>6280</v>
      </c>
      <c r="R498" t="s">
        <v>3186</v>
      </c>
      <c r="S498" t="s">
        <v>3186</v>
      </c>
      <c r="T498" t="s">
        <v>3186</v>
      </c>
      <c r="U498" t="s">
        <v>3186</v>
      </c>
      <c r="V498" t="s">
        <v>3186</v>
      </c>
      <c r="W498" t="s">
        <v>3002</v>
      </c>
      <c r="X498" t="s">
        <v>3392</v>
      </c>
      <c r="Y498" t="s">
        <v>3186</v>
      </c>
      <c r="Z498" s="1" t="s">
        <v>3186</v>
      </c>
      <c r="AA498" t="s">
        <v>3363</v>
      </c>
      <c r="AB498" t="s">
        <v>3391</v>
      </c>
      <c r="AC498">
        <v>4</v>
      </c>
      <c r="AD498" t="s">
        <v>3434</v>
      </c>
      <c r="AE498">
        <v>0.5</v>
      </c>
      <c r="AF498">
        <v>0.5</v>
      </c>
      <c r="AG498" t="s">
        <v>3117</v>
      </c>
      <c r="AH498" t="s">
        <v>3394</v>
      </c>
      <c r="AI498">
        <v>1</v>
      </c>
      <c r="AJ498" t="s">
        <v>3186</v>
      </c>
      <c r="AK498" t="s">
        <v>3186</v>
      </c>
      <c r="AL498">
        <v>0.7</v>
      </c>
      <c r="AM498">
        <v>0.7</v>
      </c>
      <c r="AN498">
        <v>8</v>
      </c>
      <c r="AO498" t="s">
        <v>3186</v>
      </c>
      <c r="AP498" t="s">
        <v>3186</v>
      </c>
      <c r="AQ498" t="s">
        <v>3186</v>
      </c>
      <c r="AR498" t="s">
        <v>3186</v>
      </c>
      <c r="AS498" t="s">
        <v>3186</v>
      </c>
      <c r="AT498">
        <v>1</v>
      </c>
      <c r="AU498">
        <v>1</v>
      </c>
      <c r="AV498">
        <v>12</v>
      </c>
      <c r="AW498" t="s">
        <v>3434</v>
      </c>
      <c r="AX498">
        <v>0</v>
      </c>
    </row>
    <row r="499" spans="1:50" outlineLevel="1" x14ac:dyDescent="0.2">
      <c r="A499" t="s">
        <v>4357</v>
      </c>
      <c r="B499" t="s">
        <v>4649</v>
      </c>
      <c r="C499" t="s">
        <v>3393</v>
      </c>
      <c r="D499">
        <v>13</v>
      </c>
      <c r="E499">
        <v>24</v>
      </c>
      <c r="F499">
        <v>10</v>
      </c>
      <c r="G499">
        <v>5.5</v>
      </c>
      <c r="H499" t="s">
        <v>3186</v>
      </c>
      <c r="I499" t="s">
        <v>3423</v>
      </c>
      <c r="J499" t="s">
        <v>3391</v>
      </c>
      <c r="K499">
        <v>0.6</v>
      </c>
      <c r="L499" t="s">
        <v>3349</v>
      </c>
      <c r="M499" t="s">
        <v>3381</v>
      </c>
      <c r="N499">
        <v>45</v>
      </c>
      <c r="O499">
        <v>11</v>
      </c>
      <c r="P499" t="s">
        <v>7152</v>
      </c>
      <c r="Q499" t="s">
        <v>6280</v>
      </c>
      <c r="R499" t="s">
        <v>3186</v>
      </c>
      <c r="S499" t="s">
        <v>3186</v>
      </c>
      <c r="T499" t="s">
        <v>3186</v>
      </c>
      <c r="U499" t="s">
        <v>3186</v>
      </c>
      <c r="V499" t="s">
        <v>3186</v>
      </c>
      <c r="W499" t="s">
        <v>3002</v>
      </c>
      <c r="X499" t="s">
        <v>3392</v>
      </c>
      <c r="Y499" t="s">
        <v>3186</v>
      </c>
      <c r="Z499" s="1" t="s">
        <v>3186</v>
      </c>
      <c r="AA499" t="s">
        <v>3363</v>
      </c>
      <c r="AB499" t="s">
        <v>3391</v>
      </c>
      <c r="AC499">
        <v>4</v>
      </c>
      <c r="AD499" t="s">
        <v>3434</v>
      </c>
      <c r="AE499">
        <v>0.5</v>
      </c>
      <c r="AF499">
        <v>0.5</v>
      </c>
      <c r="AG499" t="s">
        <v>3001</v>
      </c>
      <c r="AH499" t="s">
        <v>4615</v>
      </c>
      <c r="AI499">
        <v>1</v>
      </c>
      <c r="AJ499" t="s">
        <v>3034</v>
      </c>
      <c r="AK499" t="s">
        <v>3442</v>
      </c>
      <c r="AL499">
        <v>0.7</v>
      </c>
      <c r="AM499">
        <v>0.7</v>
      </c>
      <c r="AN499">
        <v>8</v>
      </c>
      <c r="AO499" t="s">
        <v>3186</v>
      </c>
      <c r="AP499" t="s">
        <v>3186</v>
      </c>
      <c r="AQ499" t="s">
        <v>3186</v>
      </c>
      <c r="AR499" t="s">
        <v>3186</v>
      </c>
      <c r="AS499" t="s">
        <v>3186</v>
      </c>
      <c r="AT499">
        <v>1</v>
      </c>
      <c r="AU499">
        <v>1</v>
      </c>
      <c r="AV499">
        <v>12</v>
      </c>
      <c r="AW499" t="s">
        <v>3434</v>
      </c>
      <c r="AX499">
        <v>0</v>
      </c>
    </row>
    <row r="500" spans="1:50" outlineLevel="1" x14ac:dyDescent="0.2">
      <c r="A500" t="s">
        <v>4358</v>
      </c>
      <c r="B500" t="s">
        <v>4650</v>
      </c>
      <c r="C500" t="s">
        <v>3379</v>
      </c>
      <c r="D500">
        <v>13</v>
      </c>
      <c r="E500">
        <v>24</v>
      </c>
      <c r="F500">
        <v>10</v>
      </c>
      <c r="G500">
        <v>10</v>
      </c>
      <c r="H500" t="s">
        <v>3186</v>
      </c>
      <c r="I500" t="s">
        <v>3423</v>
      </c>
      <c r="J500" t="s">
        <v>3368</v>
      </c>
      <c r="K500">
        <v>0.9</v>
      </c>
      <c r="L500" t="s">
        <v>3001</v>
      </c>
      <c r="M500" t="s">
        <v>3381</v>
      </c>
      <c r="N500">
        <v>45</v>
      </c>
      <c r="O500">
        <v>11</v>
      </c>
      <c r="P500" t="s">
        <v>3567</v>
      </c>
      <c r="Q500" t="s">
        <v>3186</v>
      </c>
      <c r="R500" t="s">
        <v>3186</v>
      </c>
      <c r="S500" t="s">
        <v>3186</v>
      </c>
      <c r="T500" t="s">
        <v>3186</v>
      </c>
      <c r="U500" t="s">
        <v>3186</v>
      </c>
      <c r="V500" t="s">
        <v>3186</v>
      </c>
      <c r="W500" t="s">
        <v>3002</v>
      </c>
      <c r="X500" t="s">
        <v>3392</v>
      </c>
      <c r="Y500" t="s">
        <v>3186</v>
      </c>
      <c r="Z500" s="1" t="s">
        <v>3186</v>
      </c>
      <c r="AA500" t="s">
        <v>3363</v>
      </c>
      <c r="AB500" t="s">
        <v>3391</v>
      </c>
      <c r="AC500">
        <v>3</v>
      </c>
      <c r="AD500" t="s">
        <v>3434</v>
      </c>
      <c r="AE500">
        <v>0.5</v>
      </c>
      <c r="AF500">
        <v>0.5</v>
      </c>
      <c r="AG500" t="s">
        <v>3001</v>
      </c>
      <c r="AH500" t="s">
        <v>3567</v>
      </c>
      <c r="AI500">
        <v>1</v>
      </c>
      <c r="AJ500" t="s">
        <v>2805</v>
      </c>
      <c r="AK500" t="s">
        <v>3382</v>
      </c>
      <c r="AL500">
        <v>0.7</v>
      </c>
      <c r="AM500">
        <v>0.7</v>
      </c>
      <c r="AN500">
        <v>8</v>
      </c>
      <c r="AO500" t="s">
        <v>3186</v>
      </c>
      <c r="AP500" t="s">
        <v>3349</v>
      </c>
      <c r="AQ500" t="s">
        <v>3441</v>
      </c>
      <c r="AR500" t="s">
        <v>4597</v>
      </c>
      <c r="AS500" t="s">
        <v>4637</v>
      </c>
      <c r="AT500">
        <v>3</v>
      </c>
      <c r="AU500">
        <v>1</v>
      </c>
      <c r="AV500">
        <v>12</v>
      </c>
      <c r="AW500" t="s">
        <v>3434</v>
      </c>
      <c r="AX500">
        <v>0</v>
      </c>
    </row>
    <row r="501" spans="1:50" outlineLevel="1" x14ac:dyDescent="0.2">
      <c r="A501" t="s">
        <v>4359</v>
      </c>
      <c r="B501" t="s">
        <v>4651</v>
      </c>
      <c r="C501" t="s">
        <v>3379</v>
      </c>
      <c r="D501">
        <v>13</v>
      </c>
      <c r="E501">
        <v>24</v>
      </c>
      <c r="F501">
        <v>10</v>
      </c>
      <c r="G501">
        <v>5.5</v>
      </c>
      <c r="H501" t="s">
        <v>3500</v>
      </c>
      <c r="I501" t="s">
        <v>3423</v>
      </c>
      <c r="J501" t="s">
        <v>3368</v>
      </c>
      <c r="K501">
        <v>0.6</v>
      </c>
      <c r="L501" t="s">
        <v>3001</v>
      </c>
      <c r="M501" t="s">
        <v>3381</v>
      </c>
      <c r="N501">
        <v>45</v>
      </c>
      <c r="O501">
        <v>11</v>
      </c>
      <c r="P501" t="s">
        <v>3186</v>
      </c>
      <c r="Q501" t="s">
        <v>3186</v>
      </c>
      <c r="R501" t="s">
        <v>3501</v>
      </c>
      <c r="S501" t="s">
        <v>3186</v>
      </c>
      <c r="T501" t="s">
        <v>3002</v>
      </c>
      <c r="U501" t="s">
        <v>3349</v>
      </c>
      <c r="V501" t="s">
        <v>3193</v>
      </c>
      <c r="W501" t="s">
        <v>3002</v>
      </c>
      <c r="X501" t="s">
        <v>3392</v>
      </c>
      <c r="Y501" t="s">
        <v>3186</v>
      </c>
      <c r="Z501" s="1" t="s">
        <v>3186</v>
      </c>
      <c r="AA501" t="s">
        <v>3363</v>
      </c>
      <c r="AB501" t="s">
        <v>3368</v>
      </c>
      <c r="AC501">
        <v>4</v>
      </c>
      <c r="AD501" t="s">
        <v>3434</v>
      </c>
      <c r="AE501">
        <v>0.5</v>
      </c>
      <c r="AF501">
        <v>0.5</v>
      </c>
      <c r="AG501" t="s">
        <v>3114</v>
      </c>
      <c r="AH501" t="s">
        <v>4686</v>
      </c>
      <c r="AI501">
        <v>1</v>
      </c>
      <c r="AJ501" t="s">
        <v>3186</v>
      </c>
      <c r="AK501" t="s">
        <v>3382</v>
      </c>
      <c r="AL501">
        <v>0.7</v>
      </c>
      <c r="AM501">
        <v>0.7</v>
      </c>
      <c r="AN501">
        <v>8</v>
      </c>
      <c r="AO501" t="s">
        <v>3186</v>
      </c>
      <c r="AP501" t="s">
        <v>3186</v>
      </c>
      <c r="AQ501" t="s">
        <v>3186</v>
      </c>
      <c r="AR501" t="s">
        <v>3186</v>
      </c>
      <c r="AS501" t="s">
        <v>3186</v>
      </c>
      <c r="AT501">
        <v>1</v>
      </c>
      <c r="AU501">
        <v>1</v>
      </c>
      <c r="AV501">
        <v>12</v>
      </c>
      <c r="AW501" t="s">
        <v>3434</v>
      </c>
      <c r="AX501">
        <v>0</v>
      </c>
    </row>
    <row r="502" spans="1:50" outlineLevel="1" x14ac:dyDescent="0.2">
      <c r="A502" t="s">
        <v>4360</v>
      </c>
      <c r="B502" t="s">
        <v>4652</v>
      </c>
      <c r="C502" t="s">
        <v>3393</v>
      </c>
      <c r="D502">
        <v>13</v>
      </c>
      <c r="E502">
        <v>24</v>
      </c>
      <c r="F502">
        <v>10</v>
      </c>
      <c r="G502">
        <v>5.5</v>
      </c>
      <c r="H502" t="s">
        <v>3186</v>
      </c>
      <c r="I502" t="s">
        <v>3423</v>
      </c>
      <c r="J502" t="s">
        <v>3391</v>
      </c>
      <c r="K502">
        <v>0.6</v>
      </c>
      <c r="L502" t="s">
        <v>3349</v>
      </c>
      <c r="M502" t="s">
        <v>3381</v>
      </c>
      <c r="N502">
        <v>45</v>
      </c>
      <c r="O502">
        <v>11</v>
      </c>
      <c r="P502" t="s">
        <v>7152</v>
      </c>
      <c r="Q502" t="s">
        <v>6280</v>
      </c>
      <c r="R502" t="s">
        <v>3186</v>
      </c>
      <c r="S502" t="s">
        <v>3186</v>
      </c>
      <c r="T502" t="s">
        <v>3186</v>
      </c>
      <c r="U502" t="s">
        <v>3186</v>
      </c>
      <c r="V502" t="s">
        <v>3186</v>
      </c>
      <c r="W502" t="s">
        <v>3002</v>
      </c>
      <c r="X502" t="s">
        <v>3392</v>
      </c>
      <c r="Y502" t="s">
        <v>3186</v>
      </c>
      <c r="Z502" s="1" t="s">
        <v>3186</v>
      </c>
      <c r="AA502" t="s">
        <v>3363</v>
      </c>
      <c r="AB502" t="s">
        <v>3391</v>
      </c>
      <c r="AC502">
        <v>4</v>
      </c>
      <c r="AD502" t="s">
        <v>3434</v>
      </c>
      <c r="AE502">
        <v>0.5</v>
      </c>
      <c r="AF502">
        <v>0.5</v>
      </c>
      <c r="AG502" t="s">
        <v>3117</v>
      </c>
      <c r="AH502" t="s">
        <v>3394</v>
      </c>
      <c r="AI502">
        <v>1</v>
      </c>
      <c r="AJ502" t="s">
        <v>3186</v>
      </c>
      <c r="AK502" t="s">
        <v>3186</v>
      </c>
      <c r="AL502">
        <v>0.7</v>
      </c>
      <c r="AM502">
        <v>0.7</v>
      </c>
      <c r="AN502">
        <v>8</v>
      </c>
      <c r="AO502" t="s">
        <v>3186</v>
      </c>
      <c r="AP502" t="s">
        <v>3186</v>
      </c>
      <c r="AQ502" t="s">
        <v>3186</v>
      </c>
      <c r="AR502" t="s">
        <v>3186</v>
      </c>
      <c r="AS502" t="s">
        <v>3186</v>
      </c>
      <c r="AT502">
        <v>1</v>
      </c>
      <c r="AU502">
        <v>1</v>
      </c>
      <c r="AV502">
        <v>12</v>
      </c>
      <c r="AW502" t="s">
        <v>3434</v>
      </c>
      <c r="AX502">
        <v>0</v>
      </c>
    </row>
    <row r="503" spans="1:50" outlineLevel="1" x14ac:dyDescent="0.2">
      <c r="A503" t="s">
        <v>4361</v>
      </c>
      <c r="B503" t="s">
        <v>4653</v>
      </c>
      <c r="C503" t="s">
        <v>3393</v>
      </c>
      <c r="D503">
        <v>13</v>
      </c>
      <c r="E503">
        <v>24</v>
      </c>
      <c r="F503">
        <v>10</v>
      </c>
      <c r="G503">
        <v>5.5</v>
      </c>
      <c r="H503" t="s">
        <v>3186</v>
      </c>
      <c r="I503" t="s">
        <v>3423</v>
      </c>
      <c r="J503" t="s">
        <v>3391</v>
      </c>
      <c r="K503">
        <v>0.6</v>
      </c>
      <c r="L503" t="s">
        <v>3349</v>
      </c>
      <c r="M503" t="s">
        <v>3381</v>
      </c>
      <c r="N503">
        <v>45</v>
      </c>
      <c r="O503">
        <v>11</v>
      </c>
      <c r="P503" t="s">
        <v>7152</v>
      </c>
      <c r="Q503" t="s">
        <v>6280</v>
      </c>
      <c r="R503" t="s">
        <v>3186</v>
      </c>
      <c r="S503" t="s">
        <v>3186</v>
      </c>
      <c r="T503" t="s">
        <v>3186</v>
      </c>
      <c r="U503" t="s">
        <v>3186</v>
      </c>
      <c r="V503" t="s">
        <v>3186</v>
      </c>
      <c r="W503" t="s">
        <v>3002</v>
      </c>
      <c r="X503" t="s">
        <v>3392</v>
      </c>
      <c r="Y503" t="s">
        <v>3186</v>
      </c>
      <c r="Z503" s="1" t="s">
        <v>3186</v>
      </c>
      <c r="AA503" t="s">
        <v>3363</v>
      </c>
      <c r="AB503" t="s">
        <v>3391</v>
      </c>
      <c r="AC503">
        <v>4</v>
      </c>
      <c r="AD503" t="s">
        <v>3434</v>
      </c>
      <c r="AE503">
        <v>0.5</v>
      </c>
      <c r="AF503">
        <v>0.5</v>
      </c>
      <c r="AG503" t="s">
        <v>3001</v>
      </c>
      <c r="AH503" t="s">
        <v>4615</v>
      </c>
      <c r="AI503">
        <v>1</v>
      </c>
      <c r="AJ503" t="s">
        <v>3034</v>
      </c>
      <c r="AK503" t="s">
        <v>3442</v>
      </c>
      <c r="AL503">
        <v>0.7</v>
      </c>
      <c r="AM503">
        <v>0.7</v>
      </c>
      <c r="AN503">
        <v>8</v>
      </c>
      <c r="AO503" t="s">
        <v>3186</v>
      </c>
      <c r="AP503" t="s">
        <v>3186</v>
      </c>
      <c r="AQ503" t="s">
        <v>3186</v>
      </c>
      <c r="AR503" t="s">
        <v>3186</v>
      </c>
      <c r="AS503" t="s">
        <v>3186</v>
      </c>
      <c r="AT503">
        <v>1</v>
      </c>
      <c r="AU503">
        <v>1</v>
      </c>
      <c r="AV503">
        <v>12</v>
      </c>
      <c r="AW503" t="s">
        <v>3434</v>
      </c>
      <c r="AX503">
        <v>0</v>
      </c>
    </row>
    <row r="504" spans="1:50" outlineLevel="1" x14ac:dyDescent="0.2">
      <c r="A504" t="s">
        <v>4362</v>
      </c>
      <c r="B504" t="s">
        <v>4654</v>
      </c>
      <c r="C504" t="s">
        <v>3379</v>
      </c>
      <c r="D504">
        <v>13</v>
      </c>
      <c r="E504">
        <v>24</v>
      </c>
      <c r="F504">
        <v>10</v>
      </c>
      <c r="G504">
        <v>5.5</v>
      </c>
      <c r="H504" t="s">
        <v>3500</v>
      </c>
      <c r="I504" t="s">
        <v>3423</v>
      </c>
      <c r="J504" t="s">
        <v>3368</v>
      </c>
      <c r="K504">
        <v>0.6</v>
      </c>
      <c r="L504" t="s">
        <v>3001</v>
      </c>
      <c r="M504" t="s">
        <v>3381</v>
      </c>
      <c r="N504">
        <v>45</v>
      </c>
      <c r="O504">
        <v>11</v>
      </c>
      <c r="P504" t="s">
        <v>3186</v>
      </c>
      <c r="Q504" t="s">
        <v>3186</v>
      </c>
      <c r="R504" t="s">
        <v>3501</v>
      </c>
      <c r="S504" t="s">
        <v>3186</v>
      </c>
      <c r="T504" t="s">
        <v>3002</v>
      </c>
      <c r="U504" t="s">
        <v>3114</v>
      </c>
      <c r="V504" t="s">
        <v>1</v>
      </c>
      <c r="W504" t="s">
        <v>3002</v>
      </c>
      <c r="X504" t="s">
        <v>3392</v>
      </c>
      <c r="Y504" t="s">
        <v>3186</v>
      </c>
      <c r="Z504" s="1" t="s">
        <v>3186</v>
      </c>
      <c r="AA504" t="s">
        <v>3363</v>
      </c>
      <c r="AB504" t="s">
        <v>3368</v>
      </c>
      <c r="AC504">
        <v>4</v>
      </c>
      <c r="AD504" t="s">
        <v>3434</v>
      </c>
      <c r="AE504">
        <v>0.5</v>
      </c>
      <c r="AF504">
        <v>0.5</v>
      </c>
      <c r="AG504" t="s">
        <v>3114</v>
      </c>
      <c r="AH504" t="s">
        <v>4686</v>
      </c>
      <c r="AI504">
        <v>1</v>
      </c>
      <c r="AJ504" t="s">
        <v>3186</v>
      </c>
      <c r="AK504" t="s">
        <v>3382</v>
      </c>
      <c r="AL504">
        <v>0.7</v>
      </c>
      <c r="AM504">
        <v>0.7</v>
      </c>
      <c r="AN504">
        <v>8</v>
      </c>
      <c r="AO504" t="s">
        <v>3186</v>
      </c>
      <c r="AP504" t="s">
        <v>3186</v>
      </c>
      <c r="AQ504" t="s">
        <v>3186</v>
      </c>
      <c r="AR504" t="s">
        <v>3186</v>
      </c>
      <c r="AS504" t="s">
        <v>3186</v>
      </c>
      <c r="AT504">
        <v>1</v>
      </c>
      <c r="AU504">
        <v>1</v>
      </c>
      <c r="AV504">
        <v>12</v>
      </c>
      <c r="AW504" t="s">
        <v>3434</v>
      </c>
      <c r="AX504">
        <v>0</v>
      </c>
    </row>
    <row r="505" spans="1:50" outlineLevel="1" x14ac:dyDescent="0.2">
      <c r="A505" t="s">
        <v>4363</v>
      </c>
      <c r="B505" t="s">
        <v>4655</v>
      </c>
      <c r="C505" t="s">
        <v>3379</v>
      </c>
      <c r="D505">
        <v>13</v>
      </c>
      <c r="E505">
        <v>24</v>
      </c>
      <c r="F505">
        <v>10</v>
      </c>
      <c r="G505">
        <v>5.5</v>
      </c>
      <c r="H505" t="s">
        <v>3500</v>
      </c>
      <c r="I505" t="s">
        <v>3423</v>
      </c>
      <c r="J505" t="s">
        <v>3368</v>
      </c>
      <c r="K505">
        <v>0.6</v>
      </c>
      <c r="L505" t="s">
        <v>3001</v>
      </c>
      <c r="M505" t="s">
        <v>3381</v>
      </c>
      <c r="N505">
        <v>45</v>
      </c>
      <c r="O505">
        <v>11</v>
      </c>
      <c r="P505" t="s">
        <v>3186</v>
      </c>
      <c r="Q505" t="s">
        <v>3186</v>
      </c>
      <c r="R505" t="s">
        <v>3501</v>
      </c>
      <c r="S505" t="s">
        <v>3186</v>
      </c>
      <c r="T505" t="s">
        <v>3002</v>
      </c>
      <c r="U505" t="s">
        <v>3114</v>
      </c>
      <c r="V505" t="s">
        <v>1</v>
      </c>
      <c r="W505" t="s">
        <v>3002</v>
      </c>
      <c r="X505" t="s">
        <v>3392</v>
      </c>
      <c r="Y505" t="s">
        <v>3186</v>
      </c>
      <c r="Z505" s="1" t="s">
        <v>3186</v>
      </c>
      <c r="AA505" t="s">
        <v>3363</v>
      </c>
      <c r="AB505" t="s">
        <v>3368</v>
      </c>
      <c r="AC505">
        <v>4</v>
      </c>
      <c r="AD505" t="s">
        <v>3434</v>
      </c>
      <c r="AE505">
        <v>0.5</v>
      </c>
      <c r="AF505">
        <v>0.5</v>
      </c>
      <c r="AG505" t="s">
        <v>3114</v>
      </c>
      <c r="AH505" t="s">
        <v>4686</v>
      </c>
      <c r="AI505">
        <v>1</v>
      </c>
      <c r="AJ505" t="s">
        <v>3186</v>
      </c>
      <c r="AK505" t="s">
        <v>3382</v>
      </c>
      <c r="AL505">
        <v>0.7</v>
      </c>
      <c r="AM505">
        <v>0.7</v>
      </c>
      <c r="AN505">
        <v>8</v>
      </c>
      <c r="AO505" t="s">
        <v>3186</v>
      </c>
      <c r="AP505" t="s">
        <v>3186</v>
      </c>
      <c r="AQ505" t="s">
        <v>3186</v>
      </c>
      <c r="AR505" t="s">
        <v>3186</v>
      </c>
      <c r="AS505" t="s">
        <v>3186</v>
      </c>
      <c r="AT505">
        <v>1</v>
      </c>
      <c r="AU505">
        <v>1</v>
      </c>
      <c r="AV505">
        <v>12</v>
      </c>
      <c r="AW505" t="s">
        <v>3434</v>
      </c>
      <c r="AX505">
        <v>0</v>
      </c>
    </row>
    <row r="506" spans="1:50" outlineLevel="1" x14ac:dyDescent="0.2">
      <c r="A506" t="s">
        <v>4364</v>
      </c>
      <c r="B506" t="s">
        <v>4656</v>
      </c>
      <c r="C506" t="s">
        <v>3393</v>
      </c>
      <c r="D506">
        <v>13</v>
      </c>
      <c r="E506">
        <v>24</v>
      </c>
      <c r="F506">
        <v>10</v>
      </c>
      <c r="G506">
        <v>5.5</v>
      </c>
      <c r="H506" t="s">
        <v>3186</v>
      </c>
      <c r="I506" t="s">
        <v>3423</v>
      </c>
      <c r="J506" t="s">
        <v>3391</v>
      </c>
      <c r="K506">
        <v>0.6</v>
      </c>
      <c r="L506" t="s">
        <v>3349</v>
      </c>
      <c r="M506" t="s">
        <v>3381</v>
      </c>
      <c r="N506">
        <v>45</v>
      </c>
      <c r="O506">
        <v>11</v>
      </c>
      <c r="P506" t="s">
        <v>7151</v>
      </c>
      <c r="Q506" t="s">
        <v>6280</v>
      </c>
      <c r="R506" t="s">
        <v>3186</v>
      </c>
      <c r="S506" t="s">
        <v>3186</v>
      </c>
      <c r="T506" t="s">
        <v>3186</v>
      </c>
      <c r="U506" t="s">
        <v>3186</v>
      </c>
      <c r="V506" t="s">
        <v>3186</v>
      </c>
      <c r="W506" t="s">
        <v>3002</v>
      </c>
      <c r="X506" t="s">
        <v>3392</v>
      </c>
      <c r="Y506" t="s">
        <v>3186</v>
      </c>
      <c r="Z506" s="1" t="s">
        <v>3186</v>
      </c>
      <c r="AA506" t="s">
        <v>3363</v>
      </c>
      <c r="AB506" t="s">
        <v>3391</v>
      </c>
      <c r="AC506">
        <v>4</v>
      </c>
      <c r="AD506" t="s">
        <v>3434</v>
      </c>
      <c r="AE506">
        <v>0.5</v>
      </c>
      <c r="AF506">
        <v>0.5</v>
      </c>
      <c r="AG506" t="s">
        <v>3001</v>
      </c>
      <c r="AH506" t="s">
        <v>3574</v>
      </c>
      <c r="AI506">
        <v>1</v>
      </c>
      <c r="AJ506" t="s">
        <v>3186</v>
      </c>
      <c r="AK506" t="s">
        <v>3442</v>
      </c>
      <c r="AL506">
        <v>0.7</v>
      </c>
      <c r="AM506">
        <v>0.7</v>
      </c>
      <c r="AN506">
        <v>8</v>
      </c>
      <c r="AO506" t="s">
        <v>3186</v>
      </c>
      <c r="AP506" t="s">
        <v>3186</v>
      </c>
      <c r="AQ506" t="s">
        <v>3186</v>
      </c>
      <c r="AR506" t="s">
        <v>3186</v>
      </c>
      <c r="AS506" t="s">
        <v>3186</v>
      </c>
      <c r="AT506">
        <v>1</v>
      </c>
      <c r="AU506">
        <v>1</v>
      </c>
      <c r="AV506">
        <v>12</v>
      </c>
      <c r="AW506" t="s">
        <v>3434</v>
      </c>
      <c r="AX506">
        <v>0</v>
      </c>
    </row>
    <row r="507" spans="1:50" outlineLevel="1" x14ac:dyDescent="0.2">
      <c r="A507" t="s">
        <v>4365</v>
      </c>
      <c r="B507" t="s">
        <v>4657</v>
      </c>
      <c r="C507" t="s">
        <v>3393</v>
      </c>
      <c r="D507">
        <v>13</v>
      </c>
      <c r="E507">
        <v>24</v>
      </c>
      <c r="F507">
        <v>10</v>
      </c>
      <c r="G507">
        <v>5.5</v>
      </c>
      <c r="H507" t="s">
        <v>3186</v>
      </c>
      <c r="I507" t="s">
        <v>3423</v>
      </c>
      <c r="J507" t="s">
        <v>3391</v>
      </c>
      <c r="K507">
        <v>0.6</v>
      </c>
      <c r="L507" t="s">
        <v>3349</v>
      </c>
      <c r="M507" t="s">
        <v>3381</v>
      </c>
      <c r="N507">
        <v>45</v>
      </c>
      <c r="O507">
        <v>11</v>
      </c>
      <c r="P507" t="s">
        <v>7152</v>
      </c>
      <c r="Q507" t="s">
        <v>6280</v>
      </c>
      <c r="R507" t="s">
        <v>3186</v>
      </c>
      <c r="S507" t="s">
        <v>3186</v>
      </c>
      <c r="T507" t="s">
        <v>3186</v>
      </c>
      <c r="U507" t="s">
        <v>3186</v>
      </c>
      <c r="V507" t="s">
        <v>3186</v>
      </c>
      <c r="W507" t="s">
        <v>3002</v>
      </c>
      <c r="X507" t="s">
        <v>3392</v>
      </c>
      <c r="Y507" t="s">
        <v>3186</v>
      </c>
      <c r="Z507" s="1" t="s">
        <v>3186</v>
      </c>
      <c r="AA507" t="s">
        <v>3363</v>
      </c>
      <c r="AB507" t="s">
        <v>3391</v>
      </c>
      <c r="AC507">
        <v>4</v>
      </c>
      <c r="AD507" t="s">
        <v>3434</v>
      </c>
      <c r="AE507">
        <v>0.5</v>
      </c>
      <c r="AF507">
        <v>0.5</v>
      </c>
      <c r="AG507" t="s">
        <v>3001</v>
      </c>
      <c r="AH507" t="s">
        <v>3578</v>
      </c>
      <c r="AI507">
        <v>1</v>
      </c>
      <c r="AJ507" t="s">
        <v>3186</v>
      </c>
      <c r="AK507" t="s">
        <v>3442</v>
      </c>
      <c r="AL507">
        <v>0.7</v>
      </c>
      <c r="AM507">
        <v>0.7</v>
      </c>
      <c r="AN507">
        <v>8</v>
      </c>
      <c r="AO507" t="s">
        <v>3186</v>
      </c>
      <c r="AP507" t="s">
        <v>3186</v>
      </c>
      <c r="AQ507" t="s">
        <v>3186</v>
      </c>
      <c r="AR507" t="s">
        <v>3186</v>
      </c>
      <c r="AS507" t="s">
        <v>3186</v>
      </c>
      <c r="AT507">
        <v>1</v>
      </c>
      <c r="AU507">
        <v>1</v>
      </c>
      <c r="AV507">
        <v>12</v>
      </c>
      <c r="AW507" t="s">
        <v>3434</v>
      </c>
      <c r="AX507">
        <v>0</v>
      </c>
    </row>
    <row r="508" spans="1:50" outlineLevel="1" x14ac:dyDescent="0.2">
      <c r="A508" t="s">
        <v>4366</v>
      </c>
      <c r="B508" t="s">
        <v>4658</v>
      </c>
      <c r="C508" t="s">
        <v>3393</v>
      </c>
      <c r="D508">
        <v>13</v>
      </c>
      <c r="E508">
        <v>24</v>
      </c>
      <c r="F508">
        <v>10</v>
      </c>
      <c r="G508">
        <v>5.5</v>
      </c>
      <c r="H508" t="s">
        <v>3186</v>
      </c>
      <c r="I508" t="s">
        <v>3423</v>
      </c>
      <c r="J508" t="s">
        <v>3391</v>
      </c>
      <c r="K508">
        <v>0.6</v>
      </c>
      <c r="L508" t="s">
        <v>3349</v>
      </c>
      <c r="M508" t="s">
        <v>3381</v>
      </c>
      <c r="N508">
        <v>45</v>
      </c>
      <c r="O508">
        <v>11</v>
      </c>
      <c r="P508" t="s">
        <v>7152</v>
      </c>
      <c r="Q508" t="s">
        <v>6280</v>
      </c>
      <c r="R508" t="s">
        <v>3186</v>
      </c>
      <c r="S508" t="s">
        <v>3186</v>
      </c>
      <c r="T508" t="s">
        <v>3186</v>
      </c>
      <c r="U508" t="s">
        <v>3186</v>
      </c>
      <c r="V508" t="s">
        <v>3186</v>
      </c>
      <c r="W508" t="s">
        <v>3002</v>
      </c>
      <c r="X508" t="s">
        <v>3392</v>
      </c>
      <c r="Y508" t="s">
        <v>3186</v>
      </c>
      <c r="Z508" s="1" t="s">
        <v>3186</v>
      </c>
      <c r="AA508" t="s">
        <v>3363</v>
      </c>
      <c r="AB508" t="s">
        <v>3391</v>
      </c>
      <c r="AC508">
        <v>4</v>
      </c>
      <c r="AD508" t="s">
        <v>3434</v>
      </c>
      <c r="AE508">
        <v>0.5</v>
      </c>
      <c r="AF508">
        <v>0.5</v>
      </c>
      <c r="AG508" t="s">
        <v>3001</v>
      </c>
      <c r="AH508" t="s">
        <v>3579</v>
      </c>
      <c r="AI508">
        <v>1</v>
      </c>
      <c r="AJ508" t="s">
        <v>3186</v>
      </c>
      <c r="AK508" t="s">
        <v>3442</v>
      </c>
      <c r="AL508">
        <v>0.7</v>
      </c>
      <c r="AM508">
        <v>0.7</v>
      </c>
      <c r="AN508">
        <v>8</v>
      </c>
      <c r="AO508" t="s">
        <v>3186</v>
      </c>
      <c r="AP508" t="s">
        <v>3186</v>
      </c>
      <c r="AQ508" t="s">
        <v>3186</v>
      </c>
      <c r="AR508" t="s">
        <v>3186</v>
      </c>
      <c r="AS508" t="s">
        <v>3186</v>
      </c>
      <c r="AT508">
        <v>1</v>
      </c>
      <c r="AU508">
        <v>1</v>
      </c>
      <c r="AV508">
        <v>12</v>
      </c>
      <c r="AW508" t="s">
        <v>3434</v>
      </c>
      <c r="AX508">
        <v>0</v>
      </c>
    </row>
    <row r="509" spans="1:50" outlineLevel="1" x14ac:dyDescent="0.2">
      <c r="A509" t="s">
        <v>4367</v>
      </c>
      <c r="B509" t="s">
        <v>4659</v>
      </c>
      <c r="C509" t="s">
        <v>3393</v>
      </c>
      <c r="D509">
        <v>13</v>
      </c>
      <c r="E509">
        <v>24</v>
      </c>
      <c r="F509">
        <v>10</v>
      </c>
      <c r="G509">
        <v>7</v>
      </c>
      <c r="H509" t="s">
        <v>3500</v>
      </c>
      <c r="I509" t="s">
        <v>3423</v>
      </c>
      <c r="J509" t="s">
        <v>3391</v>
      </c>
      <c r="K509">
        <v>0.6</v>
      </c>
      <c r="L509" t="s">
        <v>1384</v>
      </c>
      <c r="M509" t="s">
        <v>3381</v>
      </c>
      <c r="N509">
        <v>45</v>
      </c>
      <c r="O509">
        <v>11</v>
      </c>
      <c r="P509" t="s">
        <v>3186</v>
      </c>
      <c r="Q509" t="s">
        <v>3186</v>
      </c>
      <c r="R509" t="s">
        <v>3186</v>
      </c>
      <c r="S509" t="s">
        <v>3186</v>
      </c>
      <c r="T509" t="s">
        <v>3186</v>
      </c>
      <c r="U509" t="s">
        <v>3186</v>
      </c>
      <c r="V509" t="s">
        <v>3186</v>
      </c>
      <c r="W509" t="s">
        <v>3002</v>
      </c>
      <c r="X509" t="s">
        <v>3392</v>
      </c>
      <c r="Y509" t="s">
        <v>3186</v>
      </c>
      <c r="Z509" s="1" t="s">
        <v>3186</v>
      </c>
      <c r="AA509" t="s">
        <v>3363</v>
      </c>
      <c r="AB509" t="s">
        <v>3391</v>
      </c>
      <c r="AC509">
        <v>4</v>
      </c>
      <c r="AD509" t="s">
        <v>3434</v>
      </c>
      <c r="AE509">
        <v>0.5</v>
      </c>
      <c r="AF509">
        <v>0.5</v>
      </c>
      <c r="AG509" t="s">
        <v>3001</v>
      </c>
      <c r="AH509" t="s">
        <v>3582</v>
      </c>
      <c r="AI509">
        <v>1</v>
      </c>
      <c r="AJ509" t="s">
        <v>3186</v>
      </c>
      <c r="AK509" t="s">
        <v>3442</v>
      </c>
      <c r="AL509">
        <v>0.7</v>
      </c>
      <c r="AM509">
        <v>0.7</v>
      </c>
      <c r="AN509">
        <v>8</v>
      </c>
      <c r="AO509" t="s">
        <v>3186</v>
      </c>
      <c r="AP509" t="s">
        <v>3114</v>
      </c>
      <c r="AQ509" t="s">
        <v>3441</v>
      </c>
      <c r="AR509" t="s">
        <v>4687</v>
      </c>
      <c r="AS509" t="s">
        <v>4686</v>
      </c>
      <c r="AT509">
        <v>2</v>
      </c>
      <c r="AU509">
        <v>1</v>
      </c>
      <c r="AV509">
        <v>12</v>
      </c>
      <c r="AW509" t="s">
        <v>3434</v>
      </c>
      <c r="AX509">
        <v>0</v>
      </c>
    </row>
    <row r="510" spans="1:50" outlineLevel="1" x14ac:dyDescent="0.2">
      <c r="A510" t="s">
        <v>4368</v>
      </c>
      <c r="B510" t="s">
        <v>4660</v>
      </c>
      <c r="C510" t="s">
        <v>3393</v>
      </c>
      <c r="D510">
        <v>13</v>
      </c>
      <c r="E510">
        <v>24</v>
      </c>
      <c r="F510">
        <v>10</v>
      </c>
      <c r="G510">
        <v>8</v>
      </c>
      <c r="H510" t="s">
        <v>3500</v>
      </c>
      <c r="I510" t="s">
        <v>3423</v>
      </c>
      <c r="J510" t="s">
        <v>3391</v>
      </c>
      <c r="K510">
        <v>0.6</v>
      </c>
      <c r="L510" t="s">
        <v>1384</v>
      </c>
      <c r="M510" t="s">
        <v>3381</v>
      </c>
      <c r="N510">
        <v>45</v>
      </c>
      <c r="O510">
        <v>11</v>
      </c>
      <c r="P510" t="s">
        <v>3186</v>
      </c>
      <c r="Q510" t="s">
        <v>3186</v>
      </c>
      <c r="R510" t="s">
        <v>3186</v>
      </c>
      <c r="S510" t="s">
        <v>3186</v>
      </c>
      <c r="T510" t="s">
        <v>3186</v>
      </c>
      <c r="U510" t="s">
        <v>3186</v>
      </c>
      <c r="V510" t="s">
        <v>3186</v>
      </c>
      <c r="W510" t="s">
        <v>3002</v>
      </c>
      <c r="X510" t="s">
        <v>3392</v>
      </c>
      <c r="Y510" t="s">
        <v>3186</v>
      </c>
      <c r="Z510" s="1" t="s">
        <v>3186</v>
      </c>
      <c r="AA510" t="s">
        <v>3363</v>
      </c>
      <c r="AB510" t="s">
        <v>3391</v>
      </c>
      <c r="AC510">
        <v>4</v>
      </c>
      <c r="AD510" t="s">
        <v>3434</v>
      </c>
      <c r="AE510">
        <v>0.5</v>
      </c>
      <c r="AF510">
        <v>0.5</v>
      </c>
      <c r="AG510" t="s">
        <v>3001</v>
      </c>
      <c r="AH510" t="s">
        <v>3582</v>
      </c>
      <c r="AI510">
        <v>1</v>
      </c>
      <c r="AJ510" t="s">
        <v>3186</v>
      </c>
      <c r="AK510" t="s">
        <v>3442</v>
      </c>
      <c r="AL510">
        <v>0.7</v>
      </c>
      <c r="AM510">
        <v>0.7</v>
      </c>
      <c r="AN510">
        <v>8</v>
      </c>
      <c r="AO510" t="s">
        <v>3186</v>
      </c>
      <c r="AP510" t="s">
        <v>3114</v>
      </c>
      <c r="AQ510" t="s">
        <v>3441</v>
      </c>
      <c r="AR510" t="s">
        <v>4687</v>
      </c>
      <c r="AS510" t="s">
        <v>4686</v>
      </c>
      <c r="AT510">
        <v>2</v>
      </c>
      <c r="AU510">
        <v>1</v>
      </c>
      <c r="AV510">
        <v>12</v>
      </c>
      <c r="AW510" t="s">
        <v>3434</v>
      </c>
      <c r="AX510">
        <v>0</v>
      </c>
    </row>
    <row r="511" spans="1:50" outlineLevel="1" x14ac:dyDescent="0.2">
      <c r="A511" t="s">
        <v>4369</v>
      </c>
      <c r="B511" t="s">
        <v>4661</v>
      </c>
      <c r="C511" t="s">
        <v>3393</v>
      </c>
      <c r="D511">
        <v>13</v>
      </c>
      <c r="E511">
        <v>24</v>
      </c>
      <c r="F511">
        <v>10</v>
      </c>
      <c r="G511">
        <v>6</v>
      </c>
      <c r="H511" t="s">
        <v>3500</v>
      </c>
      <c r="I511" t="s">
        <v>3423</v>
      </c>
      <c r="J511" t="s">
        <v>3391</v>
      </c>
      <c r="K511">
        <v>0.6</v>
      </c>
      <c r="L511" t="s">
        <v>1384</v>
      </c>
      <c r="M511" t="s">
        <v>3381</v>
      </c>
      <c r="N511">
        <v>45</v>
      </c>
      <c r="O511">
        <v>11</v>
      </c>
      <c r="P511" t="s">
        <v>3186</v>
      </c>
      <c r="Q511" t="s">
        <v>3186</v>
      </c>
      <c r="R511" t="s">
        <v>3186</v>
      </c>
      <c r="S511" t="s">
        <v>3186</v>
      </c>
      <c r="T511" t="s">
        <v>3186</v>
      </c>
      <c r="U511" t="s">
        <v>3186</v>
      </c>
      <c r="V511" t="s">
        <v>3186</v>
      </c>
      <c r="W511" t="s">
        <v>3002</v>
      </c>
      <c r="X511" t="s">
        <v>3392</v>
      </c>
      <c r="Y511" t="s">
        <v>3186</v>
      </c>
      <c r="Z511" s="1" t="s">
        <v>3186</v>
      </c>
      <c r="AA511" t="s">
        <v>3363</v>
      </c>
      <c r="AB511" t="s">
        <v>3391</v>
      </c>
      <c r="AC511">
        <v>4</v>
      </c>
      <c r="AD511" t="s">
        <v>3434</v>
      </c>
      <c r="AE511">
        <v>0.5</v>
      </c>
      <c r="AF511">
        <v>0.5</v>
      </c>
      <c r="AG511" t="s">
        <v>3001</v>
      </c>
      <c r="AH511" t="s">
        <v>3582</v>
      </c>
      <c r="AI511">
        <v>1</v>
      </c>
      <c r="AJ511" t="s">
        <v>3186</v>
      </c>
      <c r="AK511" t="s">
        <v>3442</v>
      </c>
      <c r="AL511">
        <v>0.7</v>
      </c>
      <c r="AM511">
        <v>0.7</v>
      </c>
      <c r="AN511">
        <v>8</v>
      </c>
      <c r="AO511" t="s">
        <v>3186</v>
      </c>
      <c r="AP511" t="s">
        <v>3114</v>
      </c>
      <c r="AQ511" t="s">
        <v>3441</v>
      </c>
      <c r="AR511" t="s">
        <v>4687</v>
      </c>
      <c r="AS511" t="s">
        <v>4686</v>
      </c>
      <c r="AT511">
        <v>2</v>
      </c>
      <c r="AU511">
        <v>1</v>
      </c>
      <c r="AV511">
        <v>12</v>
      </c>
      <c r="AW511" t="s">
        <v>3434</v>
      </c>
      <c r="AX511">
        <v>0</v>
      </c>
    </row>
    <row r="512" spans="1:50" outlineLevel="1" x14ac:dyDescent="0.2">
      <c r="A512" t="s">
        <v>4370</v>
      </c>
      <c r="B512" t="s">
        <v>4662</v>
      </c>
      <c r="C512" t="s">
        <v>3393</v>
      </c>
      <c r="D512">
        <v>13</v>
      </c>
      <c r="E512">
        <v>24</v>
      </c>
      <c r="F512">
        <v>10</v>
      </c>
      <c r="G512">
        <v>10</v>
      </c>
      <c r="H512" t="s">
        <v>3500</v>
      </c>
      <c r="I512" t="s">
        <v>3423</v>
      </c>
      <c r="J512" t="s">
        <v>3391</v>
      </c>
      <c r="K512">
        <v>0.6</v>
      </c>
      <c r="L512" t="s">
        <v>1384</v>
      </c>
      <c r="M512" t="s">
        <v>3381</v>
      </c>
      <c r="N512">
        <v>45</v>
      </c>
      <c r="O512">
        <v>11</v>
      </c>
      <c r="P512" t="s">
        <v>3186</v>
      </c>
      <c r="Q512" t="s">
        <v>3186</v>
      </c>
      <c r="R512" t="s">
        <v>3186</v>
      </c>
      <c r="S512" t="s">
        <v>3186</v>
      </c>
      <c r="T512" t="s">
        <v>3186</v>
      </c>
      <c r="U512" t="s">
        <v>3186</v>
      </c>
      <c r="V512" t="s">
        <v>3186</v>
      </c>
      <c r="W512" t="s">
        <v>3002</v>
      </c>
      <c r="X512" t="s">
        <v>3392</v>
      </c>
      <c r="Y512" t="s">
        <v>3186</v>
      </c>
      <c r="Z512" s="1" t="s">
        <v>3186</v>
      </c>
      <c r="AA512" t="s">
        <v>3363</v>
      </c>
      <c r="AB512" t="s">
        <v>3391</v>
      </c>
      <c r="AC512">
        <v>4</v>
      </c>
      <c r="AD512" t="s">
        <v>3434</v>
      </c>
      <c r="AE512">
        <v>0.5</v>
      </c>
      <c r="AF512">
        <v>0.5</v>
      </c>
      <c r="AG512" t="s">
        <v>3001</v>
      </c>
      <c r="AH512" t="s">
        <v>3582</v>
      </c>
      <c r="AI512">
        <v>1</v>
      </c>
      <c r="AJ512" t="s">
        <v>3186</v>
      </c>
      <c r="AK512" t="s">
        <v>3442</v>
      </c>
      <c r="AL512">
        <v>0.7</v>
      </c>
      <c r="AM512">
        <v>0.7</v>
      </c>
      <c r="AN512">
        <v>8</v>
      </c>
      <c r="AO512" t="s">
        <v>3186</v>
      </c>
      <c r="AP512" t="s">
        <v>3114</v>
      </c>
      <c r="AQ512" t="s">
        <v>3441</v>
      </c>
      <c r="AR512" t="s">
        <v>4687</v>
      </c>
      <c r="AS512" t="s">
        <v>4686</v>
      </c>
      <c r="AT512">
        <v>2</v>
      </c>
      <c r="AU512">
        <v>1</v>
      </c>
      <c r="AV512">
        <v>12</v>
      </c>
      <c r="AW512" t="s">
        <v>3434</v>
      </c>
      <c r="AX512">
        <v>0</v>
      </c>
    </row>
    <row r="513" spans="1:50" outlineLevel="1" x14ac:dyDescent="0.2">
      <c r="A513" t="s">
        <v>4371</v>
      </c>
      <c r="B513" t="s">
        <v>4663</v>
      </c>
      <c r="C513" t="s">
        <v>3393</v>
      </c>
      <c r="D513">
        <v>13</v>
      </c>
      <c r="E513">
        <v>24</v>
      </c>
      <c r="F513">
        <v>10</v>
      </c>
      <c r="G513">
        <v>5.5</v>
      </c>
      <c r="H513" t="s">
        <v>3500</v>
      </c>
      <c r="I513" t="s">
        <v>3423</v>
      </c>
      <c r="J513" t="s">
        <v>3391</v>
      </c>
      <c r="K513">
        <v>0.6</v>
      </c>
      <c r="L513" t="s">
        <v>1384</v>
      </c>
      <c r="M513" t="s">
        <v>3381</v>
      </c>
      <c r="N513">
        <v>45</v>
      </c>
      <c r="O513">
        <v>11</v>
      </c>
      <c r="P513" t="s">
        <v>3186</v>
      </c>
      <c r="Q513" t="s">
        <v>3186</v>
      </c>
      <c r="R513" t="s">
        <v>3186</v>
      </c>
      <c r="S513" t="s">
        <v>3186</v>
      </c>
      <c r="T513" t="s">
        <v>3186</v>
      </c>
      <c r="U513" t="s">
        <v>3186</v>
      </c>
      <c r="V513" t="s">
        <v>3186</v>
      </c>
      <c r="W513" t="s">
        <v>3002</v>
      </c>
      <c r="X513" t="s">
        <v>3392</v>
      </c>
      <c r="Y513" t="s">
        <v>3186</v>
      </c>
      <c r="Z513" s="1" t="s">
        <v>3186</v>
      </c>
      <c r="AA513" t="s">
        <v>3363</v>
      </c>
      <c r="AB513" t="s">
        <v>3391</v>
      </c>
      <c r="AC513">
        <v>4</v>
      </c>
      <c r="AD513" t="s">
        <v>3434</v>
      </c>
      <c r="AE513">
        <v>0.5</v>
      </c>
      <c r="AF513">
        <v>0.5</v>
      </c>
      <c r="AG513" t="s">
        <v>3001</v>
      </c>
      <c r="AH513" t="s">
        <v>3582</v>
      </c>
      <c r="AI513">
        <v>1</v>
      </c>
      <c r="AJ513" t="s">
        <v>3186</v>
      </c>
      <c r="AK513" t="s">
        <v>3442</v>
      </c>
      <c r="AL513">
        <v>0.7</v>
      </c>
      <c r="AM513">
        <v>0.7</v>
      </c>
      <c r="AN513">
        <v>8</v>
      </c>
      <c r="AO513" t="s">
        <v>3186</v>
      </c>
      <c r="AP513" t="s">
        <v>3114</v>
      </c>
      <c r="AQ513" t="s">
        <v>3441</v>
      </c>
      <c r="AR513" t="s">
        <v>4687</v>
      </c>
      <c r="AS513" t="s">
        <v>4686</v>
      </c>
      <c r="AT513">
        <v>2</v>
      </c>
      <c r="AU513">
        <v>1</v>
      </c>
      <c r="AV513">
        <v>12</v>
      </c>
      <c r="AW513" t="s">
        <v>3434</v>
      </c>
      <c r="AX513">
        <v>0</v>
      </c>
    </row>
    <row r="514" spans="1:50" outlineLevel="1" x14ac:dyDescent="0.2">
      <c r="A514" t="s">
        <v>4372</v>
      </c>
      <c r="B514" t="s">
        <v>4664</v>
      </c>
      <c r="C514" t="s">
        <v>3393</v>
      </c>
      <c r="D514">
        <v>13</v>
      </c>
      <c r="E514">
        <v>24</v>
      </c>
      <c r="F514">
        <v>10</v>
      </c>
      <c r="G514">
        <v>5.5</v>
      </c>
      <c r="H514" t="s">
        <v>3500</v>
      </c>
      <c r="I514" t="s">
        <v>3423</v>
      </c>
      <c r="J514" t="s">
        <v>3391</v>
      </c>
      <c r="K514">
        <v>0.6</v>
      </c>
      <c r="L514" t="s">
        <v>1384</v>
      </c>
      <c r="M514" t="s">
        <v>3381</v>
      </c>
      <c r="N514">
        <v>45</v>
      </c>
      <c r="O514">
        <v>11</v>
      </c>
      <c r="P514" t="s">
        <v>3186</v>
      </c>
      <c r="Q514" t="s">
        <v>3186</v>
      </c>
      <c r="R514" t="s">
        <v>3186</v>
      </c>
      <c r="S514" t="s">
        <v>3186</v>
      </c>
      <c r="T514" t="s">
        <v>3186</v>
      </c>
      <c r="U514" t="s">
        <v>3186</v>
      </c>
      <c r="V514" t="s">
        <v>3186</v>
      </c>
      <c r="W514" t="s">
        <v>3002</v>
      </c>
      <c r="X514" t="s">
        <v>3392</v>
      </c>
      <c r="Y514" t="s">
        <v>3186</v>
      </c>
      <c r="Z514" s="1" t="s">
        <v>3186</v>
      </c>
      <c r="AA514" t="s">
        <v>3363</v>
      </c>
      <c r="AB514" t="s">
        <v>3391</v>
      </c>
      <c r="AC514">
        <v>4</v>
      </c>
      <c r="AD514" t="s">
        <v>3434</v>
      </c>
      <c r="AE514">
        <v>0.5</v>
      </c>
      <c r="AF514">
        <v>0.5</v>
      </c>
      <c r="AG514" t="s">
        <v>3001</v>
      </c>
      <c r="AH514" t="s">
        <v>3582</v>
      </c>
      <c r="AI514">
        <v>1</v>
      </c>
      <c r="AJ514" t="s">
        <v>3186</v>
      </c>
      <c r="AK514" t="s">
        <v>3442</v>
      </c>
      <c r="AL514">
        <v>0.7</v>
      </c>
      <c r="AM514">
        <v>0.7</v>
      </c>
      <c r="AN514">
        <v>8</v>
      </c>
      <c r="AO514" t="s">
        <v>3186</v>
      </c>
      <c r="AP514" t="s">
        <v>3114</v>
      </c>
      <c r="AQ514" t="s">
        <v>3441</v>
      </c>
      <c r="AR514" t="s">
        <v>4687</v>
      </c>
      <c r="AS514" t="s">
        <v>4686</v>
      </c>
      <c r="AT514">
        <v>2</v>
      </c>
      <c r="AU514">
        <v>1</v>
      </c>
      <c r="AV514">
        <v>12</v>
      </c>
      <c r="AW514" t="s">
        <v>3434</v>
      </c>
      <c r="AX514">
        <v>0</v>
      </c>
    </row>
    <row r="515" spans="1:50" outlineLevel="1" x14ac:dyDescent="0.2">
      <c r="A515" t="s">
        <v>4373</v>
      </c>
      <c r="B515" t="s">
        <v>4665</v>
      </c>
      <c r="C515" t="s">
        <v>3393</v>
      </c>
      <c r="D515">
        <v>13</v>
      </c>
      <c r="E515">
        <v>24</v>
      </c>
      <c r="F515">
        <v>10</v>
      </c>
      <c r="G515">
        <v>6.5</v>
      </c>
      <c r="H515" t="s">
        <v>3500</v>
      </c>
      <c r="I515" t="s">
        <v>3423</v>
      </c>
      <c r="J515" t="s">
        <v>3391</v>
      </c>
      <c r="K515">
        <v>0.6</v>
      </c>
      <c r="L515" t="s">
        <v>1384</v>
      </c>
      <c r="M515" t="s">
        <v>3381</v>
      </c>
      <c r="N515">
        <v>45</v>
      </c>
      <c r="O515">
        <v>11</v>
      </c>
      <c r="P515" t="s">
        <v>3186</v>
      </c>
      <c r="Q515" t="s">
        <v>3186</v>
      </c>
      <c r="R515" t="s">
        <v>3186</v>
      </c>
      <c r="S515" t="s">
        <v>3186</v>
      </c>
      <c r="T515" t="s">
        <v>3186</v>
      </c>
      <c r="U515" t="s">
        <v>3186</v>
      </c>
      <c r="V515" t="s">
        <v>3186</v>
      </c>
      <c r="W515" t="s">
        <v>3002</v>
      </c>
      <c r="X515" t="s">
        <v>3392</v>
      </c>
      <c r="Y515" t="s">
        <v>3186</v>
      </c>
      <c r="Z515" s="1" t="s">
        <v>3186</v>
      </c>
      <c r="AA515" t="s">
        <v>3363</v>
      </c>
      <c r="AB515" t="s">
        <v>3391</v>
      </c>
      <c r="AC515">
        <v>4</v>
      </c>
      <c r="AD515" t="s">
        <v>3434</v>
      </c>
      <c r="AE515">
        <v>0.5</v>
      </c>
      <c r="AF515">
        <v>0.5</v>
      </c>
      <c r="AG515" t="s">
        <v>3001</v>
      </c>
      <c r="AH515" t="s">
        <v>3594</v>
      </c>
      <c r="AI515">
        <v>1</v>
      </c>
      <c r="AJ515" t="s">
        <v>3186</v>
      </c>
      <c r="AK515" t="s">
        <v>3442</v>
      </c>
      <c r="AL515">
        <v>0.7</v>
      </c>
      <c r="AM515">
        <v>0.7</v>
      </c>
      <c r="AN515">
        <v>8</v>
      </c>
      <c r="AO515" t="s">
        <v>3186</v>
      </c>
      <c r="AP515" t="s">
        <v>3114</v>
      </c>
      <c r="AQ515" t="s">
        <v>3441</v>
      </c>
      <c r="AR515" t="s">
        <v>4687</v>
      </c>
      <c r="AS515" t="s">
        <v>4686</v>
      </c>
      <c r="AT515">
        <v>2</v>
      </c>
      <c r="AU515">
        <v>1</v>
      </c>
      <c r="AV515">
        <v>12</v>
      </c>
      <c r="AW515" t="s">
        <v>3434</v>
      </c>
      <c r="AX515">
        <v>0</v>
      </c>
    </row>
    <row r="516" spans="1:50" outlineLevel="1" x14ac:dyDescent="0.2">
      <c r="A516" t="s">
        <v>4374</v>
      </c>
      <c r="B516" t="s">
        <v>4666</v>
      </c>
      <c r="C516" t="s">
        <v>3393</v>
      </c>
      <c r="D516">
        <v>13</v>
      </c>
      <c r="E516">
        <v>24</v>
      </c>
      <c r="F516">
        <v>10</v>
      </c>
      <c r="G516">
        <v>4.5</v>
      </c>
      <c r="H516" t="s">
        <v>3500</v>
      </c>
      <c r="I516" t="s">
        <v>3423</v>
      </c>
      <c r="J516" t="s">
        <v>3391</v>
      </c>
      <c r="K516">
        <v>0.6</v>
      </c>
      <c r="L516" t="s">
        <v>1384</v>
      </c>
      <c r="M516" t="s">
        <v>3381</v>
      </c>
      <c r="N516">
        <v>45</v>
      </c>
      <c r="O516">
        <v>11</v>
      </c>
      <c r="P516" t="s">
        <v>3186</v>
      </c>
      <c r="Q516" t="s">
        <v>3186</v>
      </c>
      <c r="R516" t="s">
        <v>3186</v>
      </c>
      <c r="S516" t="s">
        <v>3186</v>
      </c>
      <c r="T516" t="s">
        <v>3186</v>
      </c>
      <c r="U516" t="s">
        <v>3186</v>
      </c>
      <c r="V516" t="s">
        <v>3186</v>
      </c>
      <c r="W516" t="s">
        <v>3002</v>
      </c>
      <c r="X516" t="s">
        <v>3392</v>
      </c>
      <c r="Y516" t="s">
        <v>3186</v>
      </c>
      <c r="Z516" s="1" t="s">
        <v>3186</v>
      </c>
      <c r="AA516" t="s">
        <v>3363</v>
      </c>
      <c r="AB516" t="s">
        <v>3391</v>
      </c>
      <c r="AC516">
        <v>4</v>
      </c>
      <c r="AD516" t="s">
        <v>3434</v>
      </c>
      <c r="AE516">
        <v>0.5</v>
      </c>
      <c r="AF516">
        <v>0.5</v>
      </c>
      <c r="AG516" t="s">
        <v>3001</v>
      </c>
      <c r="AH516" t="s">
        <v>3594</v>
      </c>
      <c r="AI516">
        <v>1</v>
      </c>
      <c r="AJ516" t="s">
        <v>3186</v>
      </c>
      <c r="AK516" t="s">
        <v>3442</v>
      </c>
      <c r="AL516">
        <v>0.7</v>
      </c>
      <c r="AM516">
        <v>0.7</v>
      </c>
      <c r="AN516">
        <v>8</v>
      </c>
      <c r="AO516" t="s">
        <v>3186</v>
      </c>
      <c r="AP516" t="s">
        <v>3114</v>
      </c>
      <c r="AQ516" t="s">
        <v>3441</v>
      </c>
      <c r="AR516" t="s">
        <v>4687</v>
      </c>
      <c r="AS516" t="s">
        <v>4686</v>
      </c>
      <c r="AT516">
        <v>2</v>
      </c>
      <c r="AU516">
        <v>1</v>
      </c>
      <c r="AV516">
        <v>12</v>
      </c>
      <c r="AW516" t="s">
        <v>3434</v>
      </c>
      <c r="AX516">
        <v>0</v>
      </c>
    </row>
    <row r="517" spans="1:50" outlineLevel="1" x14ac:dyDescent="0.2">
      <c r="A517" t="s">
        <v>4375</v>
      </c>
      <c r="B517" t="s">
        <v>4667</v>
      </c>
      <c r="C517" t="s">
        <v>3393</v>
      </c>
      <c r="D517">
        <v>13</v>
      </c>
      <c r="E517">
        <v>24</v>
      </c>
      <c r="F517">
        <v>10</v>
      </c>
      <c r="G517">
        <v>6.5</v>
      </c>
      <c r="H517" t="s">
        <v>3500</v>
      </c>
      <c r="I517" t="s">
        <v>3423</v>
      </c>
      <c r="J517" t="s">
        <v>3391</v>
      </c>
      <c r="K517">
        <v>0.6</v>
      </c>
      <c r="L517" t="s">
        <v>1384</v>
      </c>
      <c r="M517" t="s">
        <v>3381</v>
      </c>
      <c r="N517">
        <v>45</v>
      </c>
      <c r="O517">
        <v>11</v>
      </c>
      <c r="P517" t="s">
        <v>3186</v>
      </c>
      <c r="Q517" t="s">
        <v>3186</v>
      </c>
      <c r="R517" t="s">
        <v>3186</v>
      </c>
      <c r="S517" t="s">
        <v>3186</v>
      </c>
      <c r="T517" t="s">
        <v>3186</v>
      </c>
      <c r="U517" t="s">
        <v>3186</v>
      </c>
      <c r="V517" t="s">
        <v>3186</v>
      </c>
      <c r="W517" t="s">
        <v>3002</v>
      </c>
      <c r="X517" t="s">
        <v>3392</v>
      </c>
      <c r="Y517" t="s">
        <v>3186</v>
      </c>
      <c r="Z517" s="1" t="s">
        <v>3186</v>
      </c>
      <c r="AA517" t="s">
        <v>3363</v>
      </c>
      <c r="AB517" t="s">
        <v>3391</v>
      </c>
      <c r="AC517">
        <v>4</v>
      </c>
      <c r="AD517" t="s">
        <v>3434</v>
      </c>
      <c r="AE517">
        <v>0.5</v>
      </c>
      <c r="AF517">
        <v>0.5</v>
      </c>
      <c r="AG517" t="s">
        <v>3001</v>
      </c>
      <c r="AH517" t="s">
        <v>3594</v>
      </c>
      <c r="AI517">
        <v>1</v>
      </c>
      <c r="AJ517" t="s">
        <v>3186</v>
      </c>
      <c r="AK517" t="s">
        <v>3442</v>
      </c>
      <c r="AL517">
        <v>0.7</v>
      </c>
      <c r="AM517">
        <v>0.7</v>
      </c>
      <c r="AN517">
        <v>8</v>
      </c>
      <c r="AO517" t="s">
        <v>3186</v>
      </c>
      <c r="AP517" t="s">
        <v>3114</v>
      </c>
      <c r="AQ517" t="s">
        <v>3441</v>
      </c>
      <c r="AR517" t="s">
        <v>4687</v>
      </c>
      <c r="AS517" t="s">
        <v>4686</v>
      </c>
      <c r="AT517">
        <v>2</v>
      </c>
      <c r="AU517">
        <v>1</v>
      </c>
      <c r="AV517">
        <v>12</v>
      </c>
      <c r="AW517" t="s">
        <v>3434</v>
      </c>
      <c r="AX517">
        <v>0</v>
      </c>
    </row>
    <row r="518" spans="1:50" outlineLevel="1" x14ac:dyDescent="0.2">
      <c r="A518" t="s">
        <v>4376</v>
      </c>
      <c r="B518" t="s">
        <v>4668</v>
      </c>
      <c r="C518" t="s">
        <v>3393</v>
      </c>
      <c r="D518">
        <v>13</v>
      </c>
      <c r="E518">
        <v>24</v>
      </c>
      <c r="F518">
        <v>10</v>
      </c>
      <c r="G518">
        <v>6.5</v>
      </c>
      <c r="H518" t="s">
        <v>3500</v>
      </c>
      <c r="I518" t="s">
        <v>3423</v>
      </c>
      <c r="J518" t="s">
        <v>3391</v>
      </c>
      <c r="K518">
        <v>0.6</v>
      </c>
      <c r="L518" t="s">
        <v>1384</v>
      </c>
      <c r="M518" t="s">
        <v>3381</v>
      </c>
      <c r="N518">
        <v>45</v>
      </c>
      <c r="O518">
        <v>11</v>
      </c>
      <c r="P518" t="s">
        <v>3186</v>
      </c>
      <c r="Q518" t="s">
        <v>3186</v>
      </c>
      <c r="R518" t="s">
        <v>3186</v>
      </c>
      <c r="S518" t="s">
        <v>3186</v>
      </c>
      <c r="T518" t="s">
        <v>3186</v>
      </c>
      <c r="U518" t="s">
        <v>3186</v>
      </c>
      <c r="V518" t="s">
        <v>3186</v>
      </c>
      <c r="W518" t="s">
        <v>3002</v>
      </c>
      <c r="X518" t="s">
        <v>3392</v>
      </c>
      <c r="Y518" t="s">
        <v>3186</v>
      </c>
      <c r="Z518" s="1" t="s">
        <v>3186</v>
      </c>
      <c r="AA518" t="s">
        <v>3363</v>
      </c>
      <c r="AB518" t="s">
        <v>3391</v>
      </c>
      <c r="AC518">
        <v>4</v>
      </c>
      <c r="AD518" t="s">
        <v>3434</v>
      </c>
      <c r="AE518">
        <v>0.5</v>
      </c>
      <c r="AF518">
        <v>0.5</v>
      </c>
      <c r="AG518" t="s">
        <v>3001</v>
      </c>
      <c r="AH518" t="s">
        <v>3699</v>
      </c>
      <c r="AI518">
        <v>1</v>
      </c>
      <c r="AJ518" t="s">
        <v>3186</v>
      </c>
      <c r="AK518" t="s">
        <v>3442</v>
      </c>
      <c r="AL518">
        <v>0.7</v>
      </c>
      <c r="AM518">
        <v>0.7</v>
      </c>
      <c r="AN518">
        <v>8</v>
      </c>
      <c r="AO518" t="s">
        <v>3186</v>
      </c>
      <c r="AP518" t="s">
        <v>3114</v>
      </c>
      <c r="AQ518" t="s">
        <v>3441</v>
      </c>
      <c r="AR518" t="s">
        <v>4687</v>
      </c>
      <c r="AS518" t="s">
        <v>4686</v>
      </c>
      <c r="AT518">
        <v>2</v>
      </c>
      <c r="AU518">
        <v>1</v>
      </c>
      <c r="AV518">
        <v>12</v>
      </c>
      <c r="AW518" t="s">
        <v>3434</v>
      </c>
      <c r="AX518">
        <v>0</v>
      </c>
    </row>
    <row r="519" spans="1:50" outlineLevel="1" x14ac:dyDescent="0.2">
      <c r="A519" t="s">
        <v>4377</v>
      </c>
      <c r="B519" t="s">
        <v>4669</v>
      </c>
      <c r="C519" t="s">
        <v>3393</v>
      </c>
      <c r="D519">
        <v>13</v>
      </c>
      <c r="E519">
        <v>24</v>
      </c>
      <c r="F519">
        <v>10</v>
      </c>
      <c r="G519">
        <v>5.5</v>
      </c>
      <c r="H519" t="s">
        <v>3500</v>
      </c>
      <c r="I519" t="s">
        <v>3423</v>
      </c>
      <c r="J519" t="s">
        <v>3391</v>
      </c>
      <c r="K519">
        <v>0.6</v>
      </c>
      <c r="L519" t="s">
        <v>1384</v>
      </c>
      <c r="M519" t="s">
        <v>3381</v>
      </c>
      <c r="N519">
        <v>45</v>
      </c>
      <c r="O519">
        <v>11</v>
      </c>
      <c r="P519" t="s">
        <v>3186</v>
      </c>
      <c r="Q519" t="s">
        <v>3186</v>
      </c>
      <c r="R519" t="s">
        <v>3186</v>
      </c>
      <c r="S519" t="s">
        <v>3186</v>
      </c>
      <c r="T519" t="s">
        <v>3186</v>
      </c>
      <c r="U519" t="s">
        <v>3186</v>
      </c>
      <c r="V519" t="s">
        <v>3186</v>
      </c>
      <c r="W519" t="s">
        <v>3002</v>
      </c>
      <c r="X519" t="s">
        <v>3392</v>
      </c>
      <c r="Y519" t="s">
        <v>3186</v>
      </c>
      <c r="Z519" s="1" t="s">
        <v>3186</v>
      </c>
      <c r="AA519" t="s">
        <v>3363</v>
      </c>
      <c r="AB519" t="s">
        <v>3391</v>
      </c>
      <c r="AC519">
        <v>4</v>
      </c>
      <c r="AD519" t="s">
        <v>3434</v>
      </c>
      <c r="AE519">
        <v>0.5</v>
      </c>
      <c r="AF519">
        <v>0.5</v>
      </c>
      <c r="AG519" t="s">
        <v>3001</v>
      </c>
      <c r="AH519" t="s">
        <v>3694</v>
      </c>
      <c r="AI519">
        <v>1</v>
      </c>
      <c r="AJ519" t="s">
        <v>3186</v>
      </c>
      <c r="AK519" t="s">
        <v>3442</v>
      </c>
      <c r="AL519">
        <v>0.7</v>
      </c>
      <c r="AM519">
        <v>0.7</v>
      </c>
      <c r="AN519">
        <v>8</v>
      </c>
      <c r="AO519" t="s">
        <v>3186</v>
      </c>
      <c r="AP519" t="s">
        <v>3114</v>
      </c>
      <c r="AQ519" t="s">
        <v>3441</v>
      </c>
      <c r="AR519" t="s">
        <v>4687</v>
      </c>
      <c r="AS519" t="s">
        <v>4686</v>
      </c>
      <c r="AT519">
        <v>2</v>
      </c>
      <c r="AU519">
        <v>1</v>
      </c>
      <c r="AV519">
        <v>12</v>
      </c>
      <c r="AW519" t="s">
        <v>3434</v>
      </c>
      <c r="AX519">
        <v>0</v>
      </c>
    </row>
    <row r="520" spans="1:50" outlineLevel="1" x14ac:dyDescent="0.2">
      <c r="A520" t="s">
        <v>4378</v>
      </c>
      <c r="B520" t="s">
        <v>4670</v>
      </c>
      <c r="C520" t="s">
        <v>3393</v>
      </c>
      <c r="D520">
        <v>13</v>
      </c>
      <c r="E520">
        <v>24</v>
      </c>
      <c r="F520">
        <v>10</v>
      </c>
      <c r="G520">
        <v>5.5</v>
      </c>
      <c r="H520" t="s">
        <v>3500</v>
      </c>
      <c r="I520" t="s">
        <v>3423</v>
      </c>
      <c r="J520" t="s">
        <v>3391</v>
      </c>
      <c r="K520">
        <v>0.6</v>
      </c>
      <c r="L520" t="s">
        <v>1384</v>
      </c>
      <c r="M520" t="s">
        <v>3381</v>
      </c>
      <c r="N520">
        <v>45</v>
      </c>
      <c r="O520">
        <v>11</v>
      </c>
      <c r="P520" t="s">
        <v>3186</v>
      </c>
      <c r="Q520" t="s">
        <v>3186</v>
      </c>
      <c r="R520" t="s">
        <v>3186</v>
      </c>
      <c r="S520" t="s">
        <v>3186</v>
      </c>
      <c r="T520" t="s">
        <v>3186</v>
      </c>
      <c r="U520" t="s">
        <v>3186</v>
      </c>
      <c r="V520" t="s">
        <v>3186</v>
      </c>
      <c r="W520" t="s">
        <v>3002</v>
      </c>
      <c r="X520" t="s">
        <v>3392</v>
      </c>
      <c r="Y520" t="s">
        <v>3186</v>
      </c>
      <c r="Z520" s="1" t="s">
        <v>3186</v>
      </c>
      <c r="AA520" t="s">
        <v>3363</v>
      </c>
      <c r="AB520" t="s">
        <v>3391</v>
      </c>
      <c r="AC520">
        <v>4</v>
      </c>
      <c r="AD520" t="s">
        <v>3434</v>
      </c>
      <c r="AE520">
        <v>0.5</v>
      </c>
      <c r="AF520">
        <v>0.5</v>
      </c>
      <c r="AG520" t="s">
        <v>3001</v>
      </c>
      <c r="AH520" t="s">
        <v>3708</v>
      </c>
      <c r="AI520">
        <v>1</v>
      </c>
      <c r="AJ520" t="s">
        <v>3186</v>
      </c>
      <c r="AK520" t="s">
        <v>3442</v>
      </c>
      <c r="AL520">
        <v>0.7</v>
      </c>
      <c r="AM520">
        <v>0.7</v>
      </c>
      <c r="AN520">
        <v>8</v>
      </c>
      <c r="AO520" t="s">
        <v>3186</v>
      </c>
      <c r="AP520" t="s">
        <v>3114</v>
      </c>
      <c r="AQ520" t="s">
        <v>3441</v>
      </c>
      <c r="AR520" t="s">
        <v>4687</v>
      </c>
      <c r="AS520" t="s">
        <v>4686</v>
      </c>
      <c r="AT520">
        <v>2</v>
      </c>
      <c r="AU520">
        <v>1</v>
      </c>
      <c r="AV520">
        <v>12</v>
      </c>
      <c r="AW520" t="s">
        <v>3434</v>
      </c>
      <c r="AX520">
        <v>0</v>
      </c>
    </row>
    <row r="521" spans="1:50" outlineLevel="1" x14ac:dyDescent="0.2">
      <c r="A521" t="s">
        <v>4379</v>
      </c>
      <c r="B521" t="s">
        <v>4671</v>
      </c>
      <c r="C521" t="s">
        <v>3393</v>
      </c>
      <c r="D521">
        <v>13</v>
      </c>
      <c r="E521">
        <v>24</v>
      </c>
      <c r="F521">
        <v>10</v>
      </c>
      <c r="G521">
        <v>5.5</v>
      </c>
      <c r="H521" t="s">
        <v>3500</v>
      </c>
      <c r="I521" t="s">
        <v>3423</v>
      </c>
      <c r="J521" t="s">
        <v>3391</v>
      </c>
      <c r="K521">
        <v>0.6</v>
      </c>
      <c r="L521" t="s">
        <v>1384</v>
      </c>
      <c r="M521" t="s">
        <v>3381</v>
      </c>
      <c r="N521">
        <v>45</v>
      </c>
      <c r="O521">
        <v>11</v>
      </c>
      <c r="P521" t="s">
        <v>3186</v>
      </c>
      <c r="Q521" t="s">
        <v>3186</v>
      </c>
      <c r="R521" t="s">
        <v>3186</v>
      </c>
      <c r="S521" t="s">
        <v>3186</v>
      </c>
      <c r="T521" t="s">
        <v>3186</v>
      </c>
      <c r="U521" t="s">
        <v>3186</v>
      </c>
      <c r="V521" t="s">
        <v>3186</v>
      </c>
      <c r="W521" t="s">
        <v>3002</v>
      </c>
      <c r="X521" t="s">
        <v>3392</v>
      </c>
      <c r="Y521" t="s">
        <v>3186</v>
      </c>
      <c r="Z521" s="1" t="s">
        <v>3186</v>
      </c>
      <c r="AA521" t="s">
        <v>3363</v>
      </c>
      <c r="AB521" t="s">
        <v>3391</v>
      </c>
      <c r="AC521">
        <v>4</v>
      </c>
      <c r="AD521" t="s">
        <v>3434</v>
      </c>
      <c r="AE521">
        <v>0.5</v>
      </c>
      <c r="AF521">
        <v>0.5</v>
      </c>
      <c r="AG521" t="s">
        <v>3001</v>
      </c>
      <c r="AH521" t="s">
        <v>3706</v>
      </c>
      <c r="AI521">
        <v>1</v>
      </c>
      <c r="AJ521" t="s">
        <v>3186</v>
      </c>
      <c r="AK521" t="s">
        <v>3442</v>
      </c>
      <c r="AL521">
        <v>0.7</v>
      </c>
      <c r="AM521">
        <v>0.7</v>
      </c>
      <c r="AN521">
        <v>8</v>
      </c>
      <c r="AO521" t="s">
        <v>3186</v>
      </c>
      <c r="AP521" t="s">
        <v>3114</v>
      </c>
      <c r="AQ521" t="s">
        <v>3441</v>
      </c>
      <c r="AR521" t="s">
        <v>4687</v>
      </c>
      <c r="AS521" t="s">
        <v>4686</v>
      </c>
      <c r="AT521">
        <v>2</v>
      </c>
      <c r="AU521">
        <v>1</v>
      </c>
      <c r="AV521">
        <v>12</v>
      </c>
      <c r="AW521" t="s">
        <v>3434</v>
      </c>
      <c r="AX521">
        <v>0</v>
      </c>
    </row>
    <row r="522" spans="1:50" outlineLevel="1" x14ac:dyDescent="0.2">
      <c r="A522" t="s">
        <v>4380</v>
      </c>
      <c r="B522" t="s">
        <v>4672</v>
      </c>
      <c r="C522" t="s">
        <v>3393</v>
      </c>
      <c r="D522">
        <v>13</v>
      </c>
      <c r="E522">
        <v>24</v>
      </c>
      <c r="F522">
        <v>10</v>
      </c>
      <c r="G522">
        <v>5.5</v>
      </c>
      <c r="H522" t="s">
        <v>3500</v>
      </c>
      <c r="I522" t="s">
        <v>3423</v>
      </c>
      <c r="J522" t="s">
        <v>3391</v>
      </c>
      <c r="K522">
        <v>0.6</v>
      </c>
      <c r="L522" t="s">
        <v>1384</v>
      </c>
      <c r="M522" t="s">
        <v>3381</v>
      </c>
      <c r="N522">
        <v>45</v>
      </c>
      <c r="O522">
        <v>11</v>
      </c>
      <c r="P522" t="s">
        <v>3186</v>
      </c>
      <c r="Q522" t="s">
        <v>3186</v>
      </c>
      <c r="R522" t="s">
        <v>3186</v>
      </c>
      <c r="S522" t="s">
        <v>3186</v>
      </c>
      <c r="T522" t="s">
        <v>3186</v>
      </c>
      <c r="U522" t="s">
        <v>3186</v>
      </c>
      <c r="V522" t="s">
        <v>3186</v>
      </c>
      <c r="W522" t="s">
        <v>3002</v>
      </c>
      <c r="X522" t="s">
        <v>3392</v>
      </c>
      <c r="Y522" t="s">
        <v>3186</v>
      </c>
      <c r="Z522" s="1" t="s">
        <v>3186</v>
      </c>
      <c r="AA522" t="s">
        <v>3363</v>
      </c>
      <c r="AB522" t="s">
        <v>3391</v>
      </c>
      <c r="AC522">
        <v>4</v>
      </c>
      <c r="AD522" t="s">
        <v>3434</v>
      </c>
      <c r="AE522">
        <v>0.5</v>
      </c>
      <c r="AF522">
        <v>0.5</v>
      </c>
      <c r="AG522" t="s">
        <v>3001</v>
      </c>
      <c r="AH522" t="s">
        <v>3706</v>
      </c>
      <c r="AI522">
        <v>1</v>
      </c>
      <c r="AJ522" t="s">
        <v>3186</v>
      </c>
      <c r="AK522" t="s">
        <v>3442</v>
      </c>
      <c r="AL522">
        <v>0.7</v>
      </c>
      <c r="AM522">
        <v>0.7</v>
      </c>
      <c r="AN522">
        <v>8</v>
      </c>
      <c r="AO522" t="s">
        <v>3186</v>
      </c>
      <c r="AP522" t="s">
        <v>3114</v>
      </c>
      <c r="AQ522" t="s">
        <v>3441</v>
      </c>
      <c r="AR522" t="s">
        <v>4687</v>
      </c>
      <c r="AS522" t="s">
        <v>4686</v>
      </c>
      <c r="AT522">
        <v>2</v>
      </c>
      <c r="AU522">
        <v>1</v>
      </c>
      <c r="AV522">
        <v>12</v>
      </c>
      <c r="AW522" t="s">
        <v>3434</v>
      </c>
      <c r="AX522">
        <v>0</v>
      </c>
    </row>
    <row r="523" spans="1:50" outlineLevel="1" x14ac:dyDescent="0.2">
      <c r="A523" t="s">
        <v>4381</v>
      </c>
      <c r="B523" t="s">
        <v>4673</v>
      </c>
      <c r="C523" t="s">
        <v>3393</v>
      </c>
      <c r="D523">
        <v>13</v>
      </c>
      <c r="E523">
        <v>24</v>
      </c>
      <c r="F523">
        <v>10</v>
      </c>
      <c r="G523">
        <v>5.5</v>
      </c>
      <c r="H523" t="s">
        <v>3500</v>
      </c>
      <c r="I523" t="s">
        <v>3423</v>
      </c>
      <c r="J523" t="s">
        <v>3391</v>
      </c>
      <c r="K523">
        <v>0.6</v>
      </c>
      <c r="L523" t="s">
        <v>1384</v>
      </c>
      <c r="M523" t="s">
        <v>3381</v>
      </c>
      <c r="N523">
        <v>45</v>
      </c>
      <c r="O523">
        <v>11</v>
      </c>
      <c r="P523" t="s">
        <v>3186</v>
      </c>
      <c r="Q523" t="s">
        <v>3186</v>
      </c>
      <c r="R523" t="s">
        <v>3186</v>
      </c>
      <c r="S523" t="s">
        <v>3186</v>
      </c>
      <c r="T523" t="s">
        <v>3186</v>
      </c>
      <c r="U523" t="s">
        <v>3186</v>
      </c>
      <c r="V523" t="s">
        <v>3186</v>
      </c>
      <c r="W523" t="s">
        <v>3002</v>
      </c>
      <c r="X523" t="s">
        <v>3392</v>
      </c>
      <c r="Y523" t="s">
        <v>3186</v>
      </c>
      <c r="Z523" s="1" t="s">
        <v>3186</v>
      </c>
      <c r="AA523" t="s">
        <v>3363</v>
      </c>
      <c r="AB523" t="s">
        <v>3391</v>
      </c>
      <c r="AC523">
        <v>4</v>
      </c>
      <c r="AD523" t="s">
        <v>3434</v>
      </c>
      <c r="AE523">
        <v>0.5</v>
      </c>
      <c r="AF523">
        <v>0.5</v>
      </c>
      <c r="AG523" t="s">
        <v>3001</v>
      </c>
      <c r="AH523" t="s">
        <v>3707</v>
      </c>
      <c r="AI523">
        <v>1</v>
      </c>
      <c r="AJ523" t="s">
        <v>3186</v>
      </c>
      <c r="AK523" t="s">
        <v>3442</v>
      </c>
      <c r="AL523">
        <v>0.7</v>
      </c>
      <c r="AM523">
        <v>0.7</v>
      </c>
      <c r="AN523">
        <v>8</v>
      </c>
      <c r="AO523" t="s">
        <v>3186</v>
      </c>
      <c r="AP523" t="s">
        <v>3114</v>
      </c>
      <c r="AQ523" t="s">
        <v>3441</v>
      </c>
      <c r="AR523" t="s">
        <v>4687</v>
      </c>
      <c r="AS523" t="s">
        <v>4686</v>
      </c>
      <c r="AT523">
        <v>2</v>
      </c>
      <c r="AU523">
        <v>1</v>
      </c>
      <c r="AV523">
        <v>12</v>
      </c>
      <c r="AW523" t="s">
        <v>3434</v>
      </c>
      <c r="AX523">
        <v>0</v>
      </c>
    </row>
    <row r="524" spans="1:50" outlineLevel="1" x14ac:dyDescent="0.2">
      <c r="A524" t="s">
        <v>4382</v>
      </c>
      <c r="B524" t="s">
        <v>4674</v>
      </c>
      <c r="C524" t="s">
        <v>3393</v>
      </c>
      <c r="D524">
        <v>13</v>
      </c>
      <c r="E524">
        <v>24</v>
      </c>
      <c r="F524">
        <v>10</v>
      </c>
      <c r="G524">
        <v>5.5</v>
      </c>
      <c r="H524" t="s">
        <v>3500</v>
      </c>
      <c r="I524" t="s">
        <v>3423</v>
      </c>
      <c r="J524" t="s">
        <v>3391</v>
      </c>
      <c r="K524">
        <v>0.6</v>
      </c>
      <c r="L524" t="s">
        <v>1384</v>
      </c>
      <c r="M524" t="s">
        <v>3381</v>
      </c>
      <c r="N524">
        <v>45</v>
      </c>
      <c r="O524">
        <v>11</v>
      </c>
      <c r="P524" t="s">
        <v>3186</v>
      </c>
      <c r="Q524" t="s">
        <v>3186</v>
      </c>
      <c r="R524" t="s">
        <v>3186</v>
      </c>
      <c r="S524" t="s">
        <v>3186</v>
      </c>
      <c r="T524" t="s">
        <v>3186</v>
      </c>
      <c r="U524" t="s">
        <v>3186</v>
      </c>
      <c r="V524" t="s">
        <v>3186</v>
      </c>
      <c r="W524" t="s">
        <v>3002</v>
      </c>
      <c r="X524" t="s">
        <v>3392</v>
      </c>
      <c r="Y524" t="s">
        <v>3186</v>
      </c>
      <c r="Z524" s="1" t="s">
        <v>3186</v>
      </c>
      <c r="AA524" t="s">
        <v>3363</v>
      </c>
      <c r="AB524" t="s">
        <v>3391</v>
      </c>
      <c r="AC524">
        <v>4</v>
      </c>
      <c r="AD524" t="s">
        <v>3434</v>
      </c>
      <c r="AE524">
        <v>0.5</v>
      </c>
      <c r="AF524">
        <v>0.5</v>
      </c>
      <c r="AG524" t="s">
        <v>3001</v>
      </c>
      <c r="AH524" t="s">
        <v>3707</v>
      </c>
      <c r="AI524">
        <v>1</v>
      </c>
      <c r="AJ524" t="s">
        <v>3186</v>
      </c>
      <c r="AK524" t="s">
        <v>3442</v>
      </c>
      <c r="AL524">
        <v>0.7</v>
      </c>
      <c r="AM524">
        <v>0.7</v>
      </c>
      <c r="AN524">
        <v>8</v>
      </c>
      <c r="AO524" t="s">
        <v>3186</v>
      </c>
      <c r="AP524" t="s">
        <v>3114</v>
      </c>
      <c r="AQ524" t="s">
        <v>3441</v>
      </c>
      <c r="AR524" t="s">
        <v>4687</v>
      </c>
      <c r="AS524" t="s">
        <v>4686</v>
      </c>
      <c r="AT524">
        <v>2</v>
      </c>
      <c r="AU524">
        <v>1</v>
      </c>
      <c r="AV524">
        <v>12</v>
      </c>
      <c r="AW524" t="s">
        <v>3434</v>
      </c>
      <c r="AX524">
        <v>0</v>
      </c>
    </row>
    <row r="525" spans="1:50" outlineLevel="1" x14ac:dyDescent="0.2">
      <c r="A525" t="s">
        <v>4383</v>
      </c>
      <c r="B525" t="s">
        <v>4675</v>
      </c>
      <c r="C525" t="s">
        <v>3393</v>
      </c>
      <c r="D525">
        <v>13</v>
      </c>
      <c r="E525">
        <v>24</v>
      </c>
      <c r="F525">
        <v>10</v>
      </c>
      <c r="G525">
        <v>5.5</v>
      </c>
      <c r="H525" t="s">
        <v>3500</v>
      </c>
      <c r="I525" t="s">
        <v>3186</v>
      </c>
      <c r="J525" t="s">
        <v>3391</v>
      </c>
      <c r="K525">
        <v>0.6</v>
      </c>
      <c r="L525" t="s">
        <v>1384</v>
      </c>
      <c r="M525" t="s">
        <v>3381</v>
      </c>
      <c r="N525">
        <v>45</v>
      </c>
      <c r="O525">
        <v>11</v>
      </c>
      <c r="P525" t="s">
        <v>3186</v>
      </c>
      <c r="Q525" t="s">
        <v>3186</v>
      </c>
      <c r="R525" t="s">
        <v>3186</v>
      </c>
      <c r="S525" t="s">
        <v>3186</v>
      </c>
      <c r="T525" t="s">
        <v>3186</v>
      </c>
      <c r="U525" t="s">
        <v>3186</v>
      </c>
      <c r="V525" t="s">
        <v>3186</v>
      </c>
      <c r="W525" t="s">
        <v>3002</v>
      </c>
      <c r="X525" t="s">
        <v>3392</v>
      </c>
      <c r="Y525" t="s">
        <v>3186</v>
      </c>
      <c r="Z525" s="1" t="s">
        <v>3186</v>
      </c>
      <c r="AA525" t="s">
        <v>3363</v>
      </c>
      <c r="AB525" t="s">
        <v>3391</v>
      </c>
      <c r="AC525">
        <v>4</v>
      </c>
      <c r="AD525" t="s">
        <v>3434</v>
      </c>
      <c r="AE525">
        <v>0.5</v>
      </c>
      <c r="AF525">
        <v>0.5</v>
      </c>
      <c r="AG525" t="s">
        <v>3001</v>
      </c>
      <c r="AH525" t="s">
        <v>3709</v>
      </c>
      <c r="AI525">
        <v>1</v>
      </c>
      <c r="AJ525" t="s">
        <v>3186</v>
      </c>
      <c r="AK525" t="s">
        <v>3442</v>
      </c>
      <c r="AL525">
        <v>0.7</v>
      </c>
      <c r="AM525">
        <v>0.7</v>
      </c>
      <c r="AN525">
        <v>8</v>
      </c>
      <c r="AO525" t="s">
        <v>3186</v>
      </c>
      <c r="AP525" t="s">
        <v>3114</v>
      </c>
      <c r="AQ525" t="s">
        <v>3441</v>
      </c>
      <c r="AR525" t="s">
        <v>4687</v>
      </c>
      <c r="AS525" t="s">
        <v>4686</v>
      </c>
      <c r="AT525">
        <v>2</v>
      </c>
      <c r="AU525">
        <v>1</v>
      </c>
      <c r="AV525">
        <v>12</v>
      </c>
      <c r="AW525" t="s">
        <v>3434</v>
      </c>
      <c r="AX525">
        <v>0</v>
      </c>
    </row>
    <row r="526" spans="1:50" outlineLevel="1" x14ac:dyDescent="0.2">
      <c r="A526" t="s">
        <v>7095</v>
      </c>
      <c r="B526" t="s">
        <v>7087</v>
      </c>
      <c r="C526" t="s">
        <v>3379</v>
      </c>
      <c r="D526">
        <v>13</v>
      </c>
      <c r="E526">
        <v>24</v>
      </c>
      <c r="F526">
        <v>10</v>
      </c>
      <c r="G526">
        <v>4.5</v>
      </c>
      <c r="H526" t="s">
        <v>3500</v>
      </c>
      <c r="I526" t="s">
        <v>3423</v>
      </c>
      <c r="J526" t="s">
        <v>3368</v>
      </c>
      <c r="K526">
        <v>0.6</v>
      </c>
      <c r="L526" t="s">
        <v>3001</v>
      </c>
      <c r="M526" s="15" t="s">
        <v>7086</v>
      </c>
      <c r="N526">
        <v>45</v>
      </c>
      <c r="O526">
        <v>11</v>
      </c>
      <c r="P526" t="s">
        <v>3186</v>
      </c>
      <c r="Q526" t="s">
        <v>3186</v>
      </c>
      <c r="R526" t="s">
        <v>4280</v>
      </c>
      <c r="S526" t="s">
        <v>3186</v>
      </c>
      <c r="T526" t="s">
        <v>3002</v>
      </c>
      <c r="U526" t="s">
        <v>3114</v>
      </c>
      <c r="V526" t="s">
        <v>1</v>
      </c>
      <c r="W526" t="s">
        <v>3002</v>
      </c>
      <c r="X526" t="s">
        <v>3392</v>
      </c>
      <c r="Y526" t="s">
        <v>3186</v>
      </c>
      <c r="Z526" s="1" t="s">
        <v>3186</v>
      </c>
      <c r="AA526" t="s">
        <v>3363</v>
      </c>
      <c r="AB526" t="s">
        <v>3368</v>
      </c>
      <c r="AC526">
        <v>4</v>
      </c>
      <c r="AD526" t="s">
        <v>3434</v>
      </c>
      <c r="AE526">
        <v>0.5</v>
      </c>
      <c r="AF526">
        <v>0.5</v>
      </c>
      <c r="AG526" t="s">
        <v>3114</v>
      </c>
      <c r="AH526" t="s">
        <v>3186</v>
      </c>
      <c r="AI526">
        <v>1</v>
      </c>
      <c r="AJ526" t="s">
        <v>3186</v>
      </c>
      <c r="AK526" t="s">
        <v>3442</v>
      </c>
      <c r="AL526">
        <v>0.7</v>
      </c>
      <c r="AM526">
        <v>0.7</v>
      </c>
      <c r="AN526">
        <v>8</v>
      </c>
      <c r="AO526" t="s">
        <v>3186</v>
      </c>
      <c r="AP526" t="s">
        <v>3186</v>
      </c>
      <c r="AQ526" t="s">
        <v>3186</v>
      </c>
      <c r="AR526" t="s">
        <v>3186</v>
      </c>
      <c r="AS526" t="s">
        <v>3186</v>
      </c>
      <c r="AT526">
        <v>1</v>
      </c>
      <c r="AU526">
        <v>1</v>
      </c>
      <c r="AV526">
        <v>12</v>
      </c>
      <c r="AW526" t="s">
        <v>3434</v>
      </c>
      <c r="AX526">
        <v>0</v>
      </c>
    </row>
    <row r="527" spans="1:50" outlineLevel="1" x14ac:dyDescent="0.2">
      <c r="A527" t="s">
        <v>7096</v>
      </c>
      <c r="B527" t="s">
        <v>7088</v>
      </c>
      <c r="C527" t="s">
        <v>3379</v>
      </c>
      <c r="D527">
        <v>13</v>
      </c>
      <c r="E527">
        <v>24</v>
      </c>
      <c r="F527">
        <v>10</v>
      </c>
      <c r="G527">
        <v>4.5</v>
      </c>
      <c r="H527" t="s">
        <v>3500</v>
      </c>
      <c r="I527" t="s">
        <v>3423</v>
      </c>
      <c r="J527" t="s">
        <v>3368</v>
      </c>
      <c r="K527">
        <v>0.6</v>
      </c>
      <c r="L527" t="s">
        <v>3001</v>
      </c>
      <c r="M527" s="15" t="s">
        <v>2134</v>
      </c>
      <c r="N527">
        <v>45</v>
      </c>
      <c r="O527">
        <v>11</v>
      </c>
      <c r="P527" t="s">
        <v>3186</v>
      </c>
      <c r="Q527" t="s">
        <v>3186</v>
      </c>
      <c r="R527" t="s">
        <v>4280</v>
      </c>
      <c r="S527" t="s">
        <v>3186</v>
      </c>
      <c r="T527" t="s">
        <v>3002</v>
      </c>
      <c r="U527" t="s">
        <v>3114</v>
      </c>
      <c r="V527" t="s">
        <v>1</v>
      </c>
      <c r="W527" t="s">
        <v>3002</v>
      </c>
      <c r="X527" t="s">
        <v>3392</v>
      </c>
      <c r="Y527" t="s">
        <v>3186</v>
      </c>
      <c r="Z527" s="1" t="s">
        <v>3186</v>
      </c>
      <c r="AA527" t="s">
        <v>3363</v>
      </c>
      <c r="AB527" t="s">
        <v>3368</v>
      </c>
      <c r="AC527">
        <v>4</v>
      </c>
      <c r="AD527" t="s">
        <v>3434</v>
      </c>
      <c r="AE527">
        <v>0.5</v>
      </c>
      <c r="AF527">
        <v>0.5</v>
      </c>
      <c r="AG527" t="s">
        <v>3114</v>
      </c>
      <c r="AH527" t="s">
        <v>3186</v>
      </c>
      <c r="AI527">
        <v>1</v>
      </c>
      <c r="AJ527" t="s">
        <v>3186</v>
      </c>
      <c r="AK527" t="s">
        <v>3442</v>
      </c>
      <c r="AL527">
        <v>0.7</v>
      </c>
      <c r="AM527">
        <v>0.7</v>
      </c>
      <c r="AN527">
        <v>8</v>
      </c>
      <c r="AO527" t="s">
        <v>3186</v>
      </c>
      <c r="AP527" t="s">
        <v>3186</v>
      </c>
      <c r="AQ527" t="s">
        <v>3186</v>
      </c>
      <c r="AR527" t="s">
        <v>3186</v>
      </c>
      <c r="AS527" t="s">
        <v>3186</v>
      </c>
      <c r="AT527">
        <v>1</v>
      </c>
      <c r="AU527">
        <v>1</v>
      </c>
      <c r="AV527">
        <v>12</v>
      </c>
      <c r="AW527" t="s">
        <v>3434</v>
      </c>
      <c r="AX527">
        <v>0</v>
      </c>
    </row>
    <row r="528" spans="1:50" outlineLevel="1" x14ac:dyDescent="0.2">
      <c r="A528" t="s">
        <v>7097</v>
      </c>
      <c r="B528" t="s">
        <v>7089</v>
      </c>
      <c r="C528" t="s">
        <v>3379</v>
      </c>
      <c r="D528">
        <v>13</v>
      </c>
      <c r="E528">
        <v>24</v>
      </c>
      <c r="F528">
        <v>10</v>
      </c>
      <c r="G528">
        <v>4.5</v>
      </c>
      <c r="H528" t="s">
        <v>3500</v>
      </c>
      <c r="I528" t="s">
        <v>3423</v>
      </c>
      <c r="J528" t="s">
        <v>3368</v>
      </c>
      <c r="K528">
        <v>0.6</v>
      </c>
      <c r="L528" t="s">
        <v>3001</v>
      </c>
      <c r="M528" s="15" t="s">
        <v>2136</v>
      </c>
      <c r="N528">
        <v>45</v>
      </c>
      <c r="O528">
        <v>11</v>
      </c>
      <c r="P528" t="s">
        <v>3186</v>
      </c>
      <c r="Q528" t="s">
        <v>3186</v>
      </c>
      <c r="R528" t="s">
        <v>4280</v>
      </c>
      <c r="S528" t="s">
        <v>3186</v>
      </c>
      <c r="T528" t="s">
        <v>3002</v>
      </c>
      <c r="U528" t="s">
        <v>3114</v>
      </c>
      <c r="V528" t="s">
        <v>1</v>
      </c>
      <c r="W528" t="s">
        <v>3002</v>
      </c>
      <c r="X528" t="s">
        <v>3392</v>
      </c>
      <c r="Y528" t="s">
        <v>3186</v>
      </c>
      <c r="Z528" s="1" t="s">
        <v>3186</v>
      </c>
      <c r="AA528" t="s">
        <v>3363</v>
      </c>
      <c r="AB528" t="s">
        <v>3368</v>
      </c>
      <c r="AC528">
        <v>4</v>
      </c>
      <c r="AD528" t="s">
        <v>3434</v>
      </c>
      <c r="AE528">
        <v>0.5</v>
      </c>
      <c r="AF528">
        <v>0.5</v>
      </c>
      <c r="AG528" t="s">
        <v>3114</v>
      </c>
      <c r="AH528" t="s">
        <v>3186</v>
      </c>
      <c r="AI528">
        <v>1</v>
      </c>
      <c r="AJ528" t="s">
        <v>3186</v>
      </c>
      <c r="AK528" t="s">
        <v>3442</v>
      </c>
      <c r="AL528">
        <v>0.7</v>
      </c>
      <c r="AM528">
        <v>0.7</v>
      </c>
      <c r="AN528">
        <v>8</v>
      </c>
      <c r="AO528" t="s">
        <v>3186</v>
      </c>
      <c r="AP528" t="s">
        <v>3186</v>
      </c>
      <c r="AQ528" t="s">
        <v>3186</v>
      </c>
      <c r="AR528" t="s">
        <v>3186</v>
      </c>
      <c r="AS528" t="s">
        <v>3186</v>
      </c>
      <c r="AT528">
        <v>1</v>
      </c>
      <c r="AU528">
        <v>1</v>
      </c>
      <c r="AV528">
        <v>12</v>
      </c>
      <c r="AW528" t="s">
        <v>3434</v>
      </c>
      <c r="AX528">
        <v>0</v>
      </c>
    </row>
    <row r="529" spans="1:50" outlineLevel="1" x14ac:dyDescent="0.2">
      <c r="A529" t="s">
        <v>7098</v>
      </c>
      <c r="B529" t="s">
        <v>7090</v>
      </c>
      <c r="C529" t="s">
        <v>3379</v>
      </c>
      <c r="D529">
        <v>13</v>
      </c>
      <c r="E529">
        <v>24</v>
      </c>
      <c r="F529">
        <v>10</v>
      </c>
      <c r="G529">
        <v>4.5</v>
      </c>
      <c r="H529" t="s">
        <v>3500</v>
      </c>
      <c r="I529" t="s">
        <v>3423</v>
      </c>
      <c r="J529" t="s">
        <v>3368</v>
      </c>
      <c r="K529">
        <v>0.6</v>
      </c>
      <c r="L529" t="s">
        <v>3001</v>
      </c>
      <c r="M529" s="15" t="s">
        <v>2135</v>
      </c>
      <c r="N529">
        <v>45</v>
      </c>
      <c r="O529">
        <v>11</v>
      </c>
      <c r="P529" t="s">
        <v>3186</v>
      </c>
      <c r="Q529" t="s">
        <v>3186</v>
      </c>
      <c r="R529" t="s">
        <v>4280</v>
      </c>
      <c r="S529" t="s">
        <v>3186</v>
      </c>
      <c r="T529" t="s">
        <v>3002</v>
      </c>
      <c r="U529" t="s">
        <v>3114</v>
      </c>
      <c r="V529" t="s">
        <v>1</v>
      </c>
      <c r="W529" t="s">
        <v>3002</v>
      </c>
      <c r="X529" t="s">
        <v>3392</v>
      </c>
      <c r="Y529" t="s">
        <v>3186</v>
      </c>
      <c r="Z529" s="1" t="s">
        <v>3186</v>
      </c>
      <c r="AA529" t="s">
        <v>3363</v>
      </c>
      <c r="AB529" t="s">
        <v>3368</v>
      </c>
      <c r="AC529">
        <v>4</v>
      </c>
      <c r="AD529" t="s">
        <v>3434</v>
      </c>
      <c r="AE529">
        <v>0.5</v>
      </c>
      <c r="AF529">
        <v>0.5</v>
      </c>
      <c r="AG529" t="s">
        <v>3114</v>
      </c>
      <c r="AH529" t="s">
        <v>3186</v>
      </c>
      <c r="AI529">
        <v>1</v>
      </c>
      <c r="AJ529" t="s">
        <v>3186</v>
      </c>
      <c r="AK529" t="s">
        <v>3442</v>
      </c>
      <c r="AL529">
        <v>0.7</v>
      </c>
      <c r="AM529">
        <v>0.7</v>
      </c>
      <c r="AN529">
        <v>8</v>
      </c>
      <c r="AO529" t="s">
        <v>3186</v>
      </c>
      <c r="AP529" t="s">
        <v>3186</v>
      </c>
      <c r="AQ529" t="s">
        <v>3186</v>
      </c>
      <c r="AR529" t="s">
        <v>3186</v>
      </c>
      <c r="AS529" t="s">
        <v>3186</v>
      </c>
      <c r="AT529">
        <v>1</v>
      </c>
      <c r="AU529">
        <v>1</v>
      </c>
      <c r="AV529">
        <v>12</v>
      </c>
      <c r="AW529" t="s">
        <v>3434</v>
      </c>
      <c r="AX529">
        <v>0</v>
      </c>
    </row>
    <row r="530" spans="1:50" outlineLevel="1" x14ac:dyDescent="0.2">
      <c r="A530" t="s">
        <v>4384</v>
      </c>
      <c r="B530" t="s">
        <v>4676</v>
      </c>
      <c r="C530" t="s">
        <v>3393</v>
      </c>
      <c r="D530">
        <v>13</v>
      </c>
      <c r="E530">
        <v>24</v>
      </c>
      <c r="F530">
        <v>10</v>
      </c>
      <c r="G530">
        <v>5.5</v>
      </c>
      <c r="H530" t="s">
        <v>3500</v>
      </c>
      <c r="I530" t="s">
        <v>3423</v>
      </c>
      <c r="J530" t="s">
        <v>3391</v>
      </c>
      <c r="K530">
        <v>0.6</v>
      </c>
      <c r="L530" t="s">
        <v>1384</v>
      </c>
      <c r="M530" t="s">
        <v>3381</v>
      </c>
      <c r="N530">
        <v>45</v>
      </c>
      <c r="O530">
        <v>11</v>
      </c>
      <c r="P530" t="s">
        <v>3186</v>
      </c>
      <c r="Q530" t="s">
        <v>3186</v>
      </c>
      <c r="R530" t="s">
        <v>3186</v>
      </c>
      <c r="S530" t="s">
        <v>3186</v>
      </c>
      <c r="T530" t="s">
        <v>3186</v>
      </c>
      <c r="U530" t="s">
        <v>3186</v>
      </c>
      <c r="V530" t="s">
        <v>3186</v>
      </c>
      <c r="W530" t="s">
        <v>3002</v>
      </c>
      <c r="X530" t="s">
        <v>3392</v>
      </c>
      <c r="Y530" t="s">
        <v>3186</v>
      </c>
      <c r="Z530" s="1" t="s">
        <v>3186</v>
      </c>
      <c r="AA530" t="s">
        <v>3363</v>
      </c>
      <c r="AB530" t="s">
        <v>3391</v>
      </c>
      <c r="AC530">
        <v>4</v>
      </c>
      <c r="AD530" t="s">
        <v>3434</v>
      </c>
      <c r="AE530">
        <v>0.5</v>
      </c>
      <c r="AF530">
        <v>0.5</v>
      </c>
      <c r="AG530" t="s">
        <v>3001</v>
      </c>
      <c r="AH530" t="s">
        <v>3706</v>
      </c>
      <c r="AI530">
        <v>1</v>
      </c>
      <c r="AJ530" t="s">
        <v>3186</v>
      </c>
      <c r="AK530" t="s">
        <v>3442</v>
      </c>
      <c r="AL530">
        <v>0.7</v>
      </c>
      <c r="AM530">
        <v>0.7</v>
      </c>
      <c r="AN530">
        <v>8</v>
      </c>
      <c r="AO530" t="s">
        <v>3186</v>
      </c>
      <c r="AP530" t="s">
        <v>3114</v>
      </c>
      <c r="AQ530" t="s">
        <v>3441</v>
      </c>
      <c r="AR530" t="s">
        <v>4687</v>
      </c>
      <c r="AS530" t="s">
        <v>4686</v>
      </c>
      <c r="AT530">
        <v>2</v>
      </c>
      <c r="AU530">
        <v>1</v>
      </c>
      <c r="AV530">
        <v>12</v>
      </c>
      <c r="AW530" t="s">
        <v>3434</v>
      </c>
      <c r="AX530">
        <v>0</v>
      </c>
    </row>
    <row r="531" spans="1:50" outlineLevel="1" x14ac:dyDescent="0.2">
      <c r="A531" t="s">
        <v>4385</v>
      </c>
      <c r="B531" t="s">
        <v>4677</v>
      </c>
      <c r="C531" t="s">
        <v>3393</v>
      </c>
      <c r="D531">
        <v>13</v>
      </c>
      <c r="E531">
        <v>24</v>
      </c>
      <c r="F531">
        <v>10</v>
      </c>
      <c r="G531">
        <v>5.5</v>
      </c>
      <c r="H531" t="s">
        <v>3500</v>
      </c>
      <c r="I531" t="s">
        <v>3423</v>
      </c>
      <c r="J531" t="s">
        <v>3391</v>
      </c>
      <c r="K531">
        <v>0.6</v>
      </c>
      <c r="L531" t="s">
        <v>1384</v>
      </c>
      <c r="M531" t="s">
        <v>3381</v>
      </c>
      <c r="N531">
        <v>45</v>
      </c>
      <c r="O531">
        <v>11</v>
      </c>
      <c r="P531" t="s">
        <v>3186</v>
      </c>
      <c r="Q531" t="s">
        <v>3186</v>
      </c>
      <c r="R531" t="s">
        <v>3186</v>
      </c>
      <c r="S531" t="s">
        <v>3186</v>
      </c>
      <c r="T531" t="s">
        <v>3186</v>
      </c>
      <c r="U531" t="s">
        <v>3186</v>
      </c>
      <c r="V531" t="s">
        <v>3186</v>
      </c>
      <c r="W531" t="s">
        <v>3002</v>
      </c>
      <c r="X531" t="s">
        <v>3392</v>
      </c>
      <c r="Y531" t="s">
        <v>3186</v>
      </c>
      <c r="Z531" s="1" t="s">
        <v>3186</v>
      </c>
      <c r="AA531" t="s">
        <v>3363</v>
      </c>
      <c r="AB531" t="s">
        <v>3391</v>
      </c>
      <c r="AC531">
        <v>4</v>
      </c>
      <c r="AD531" t="s">
        <v>3434</v>
      </c>
      <c r="AE531">
        <v>0.5</v>
      </c>
      <c r="AF531">
        <v>0.5</v>
      </c>
      <c r="AG531" t="s">
        <v>3001</v>
      </c>
      <c r="AH531" t="s">
        <v>3706</v>
      </c>
      <c r="AI531">
        <v>1</v>
      </c>
      <c r="AJ531" t="s">
        <v>3186</v>
      </c>
      <c r="AK531" t="s">
        <v>3442</v>
      </c>
      <c r="AL531">
        <v>0.7</v>
      </c>
      <c r="AM531">
        <v>0.7</v>
      </c>
      <c r="AN531">
        <v>8</v>
      </c>
      <c r="AO531" t="s">
        <v>3186</v>
      </c>
      <c r="AP531" t="s">
        <v>3114</v>
      </c>
      <c r="AQ531" t="s">
        <v>3441</v>
      </c>
      <c r="AR531" t="s">
        <v>4687</v>
      </c>
      <c r="AS531" t="s">
        <v>4686</v>
      </c>
      <c r="AT531">
        <v>2</v>
      </c>
      <c r="AU531">
        <v>1</v>
      </c>
      <c r="AV531">
        <v>12</v>
      </c>
      <c r="AW531" t="s">
        <v>3434</v>
      </c>
      <c r="AX531">
        <v>0</v>
      </c>
    </row>
    <row r="532" spans="1:50" outlineLevel="1" x14ac:dyDescent="0.2">
      <c r="A532" t="s">
        <v>4386</v>
      </c>
      <c r="B532" t="s">
        <v>4678</v>
      </c>
      <c r="C532" t="s">
        <v>3433</v>
      </c>
      <c r="D532">
        <v>13</v>
      </c>
      <c r="E532">
        <v>24</v>
      </c>
      <c r="F532">
        <v>10</v>
      </c>
      <c r="G532">
        <v>5</v>
      </c>
      <c r="H532" t="s">
        <v>3186</v>
      </c>
      <c r="I532" t="s">
        <v>3423</v>
      </c>
      <c r="J532" t="s">
        <v>3368</v>
      </c>
      <c r="K532">
        <v>0.6</v>
      </c>
      <c r="L532" t="s">
        <v>3001</v>
      </c>
      <c r="M532" t="s">
        <v>4030</v>
      </c>
      <c r="N532">
        <v>45</v>
      </c>
      <c r="O532">
        <v>11</v>
      </c>
      <c r="P532" t="s">
        <v>4029</v>
      </c>
      <c r="Q532" t="s">
        <v>3186</v>
      </c>
      <c r="R532" t="s">
        <v>3186</v>
      </c>
      <c r="S532" t="s">
        <v>3186</v>
      </c>
      <c r="T532" t="s">
        <v>3186</v>
      </c>
      <c r="U532" t="s">
        <v>3186</v>
      </c>
      <c r="V532" t="s">
        <v>3186</v>
      </c>
      <c r="W532" t="s">
        <v>3002</v>
      </c>
      <c r="X532" t="s">
        <v>3408</v>
      </c>
      <c r="Y532" t="s">
        <v>3186</v>
      </c>
      <c r="Z532" s="1" t="s">
        <v>3186</v>
      </c>
      <c r="AA532" t="s">
        <v>3349</v>
      </c>
      <c r="AB532" t="s">
        <v>3391</v>
      </c>
      <c r="AC532">
        <v>3</v>
      </c>
      <c r="AD532" t="s">
        <v>3400</v>
      </c>
      <c r="AE532">
        <v>0.5</v>
      </c>
      <c r="AF532">
        <v>0.95</v>
      </c>
      <c r="AG532" t="s">
        <v>3114</v>
      </c>
      <c r="AH532" t="s">
        <v>4691</v>
      </c>
      <c r="AI532">
        <v>1</v>
      </c>
      <c r="AJ532" t="s">
        <v>3186</v>
      </c>
      <c r="AK532" t="s">
        <v>3186</v>
      </c>
      <c r="AL532">
        <v>0.7</v>
      </c>
      <c r="AM532">
        <v>0.7</v>
      </c>
      <c r="AN532">
        <v>8</v>
      </c>
      <c r="AO532" t="s">
        <v>3186</v>
      </c>
      <c r="AP532" t="s">
        <v>3186</v>
      </c>
      <c r="AQ532" t="s">
        <v>3186</v>
      </c>
      <c r="AR532" t="s">
        <v>3186</v>
      </c>
      <c r="AS532" t="s">
        <v>3186</v>
      </c>
      <c r="AT532">
        <v>1</v>
      </c>
      <c r="AU532">
        <v>1</v>
      </c>
      <c r="AV532">
        <v>12</v>
      </c>
      <c r="AW532" t="s">
        <v>3434</v>
      </c>
      <c r="AX532">
        <v>0</v>
      </c>
    </row>
    <row r="533" spans="1:50" outlineLevel="1" x14ac:dyDescent="0.2">
      <c r="A533" t="s">
        <v>4387</v>
      </c>
      <c r="B533" t="s">
        <v>4679</v>
      </c>
      <c r="C533" t="s">
        <v>3433</v>
      </c>
      <c r="D533">
        <v>13</v>
      </c>
      <c r="E533">
        <v>24</v>
      </c>
      <c r="F533">
        <v>10</v>
      </c>
      <c r="G533">
        <v>5</v>
      </c>
      <c r="H533" t="s">
        <v>3186</v>
      </c>
      <c r="I533" t="s">
        <v>3423</v>
      </c>
      <c r="J533" t="s">
        <v>3368</v>
      </c>
      <c r="K533">
        <v>0.6</v>
      </c>
      <c r="L533" t="s">
        <v>3001</v>
      </c>
      <c r="M533" t="s">
        <v>4033</v>
      </c>
      <c r="N533">
        <v>45</v>
      </c>
      <c r="O533">
        <v>11</v>
      </c>
      <c r="P533" t="s">
        <v>4032</v>
      </c>
      <c r="Q533" t="s">
        <v>3186</v>
      </c>
      <c r="R533" t="s">
        <v>3186</v>
      </c>
      <c r="S533" t="s">
        <v>3186</v>
      </c>
      <c r="T533" t="s">
        <v>3186</v>
      </c>
      <c r="U533" t="s">
        <v>3186</v>
      </c>
      <c r="V533" t="s">
        <v>3186</v>
      </c>
      <c r="W533" t="s">
        <v>3002</v>
      </c>
      <c r="X533" t="s">
        <v>3408</v>
      </c>
      <c r="Y533" t="s">
        <v>3186</v>
      </c>
      <c r="Z533" s="1" t="s">
        <v>3186</v>
      </c>
      <c r="AA533" t="s">
        <v>3349</v>
      </c>
      <c r="AB533" t="s">
        <v>3391</v>
      </c>
      <c r="AC533">
        <v>3</v>
      </c>
      <c r="AD533" t="s">
        <v>3400</v>
      </c>
      <c r="AE533">
        <v>0.5</v>
      </c>
      <c r="AF533">
        <v>0.95</v>
      </c>
      <c r="AG533" t="s">
        <v>3114</v>
      </c>
      <c r="AH533" t="s">
        <v>4691</v>
      </c>
      <c r="AI533">
        <v>1</v>
      </c>
      <c r="AJ533" t="s">
        <v>3186</v>
      </c>
      <c r="AK533" t="s">
        <v>3186</v>
      </c>
      <c r="AL533">
        <v>0.7</v>
      </c>
      <c r="AM533">
        <v>0.7</v>
      </c>
      <c r="AN533">
        <v>8</v>
      </c>
      <c r="AO533" t="s">
        <v>3186</v>
      </c>
      <c r="AP533" t="s">
        <v>3186</v>
      </c>
      <c r="AQ533" t="s">
        <v>3186</v>
      </c>
      <c r="AR533" t="s">
        <v>3186</v>
      </c>
      <c r="AS533" t="s">
        <v>3186</v>
      </c>
      <c r="AT533">
        <v>1</v>
      </c>
      <c r="AU533">
        <v>1</v>
      </c>
      <c r="AV533">
        <v>12</v>
      </c>
      <c r="AW533" t="s">
        <v>3434</v>
      </c>
      <c r="AX533">
        <v>0</v>
      </c>
    </row>
    <row r="534" spans="1:50" outlineLevel="1" x14ac:dyDescent="0.2">
      <c r="A534" t="s">
        <v>4388</v>
      </c>
      <c r="B534" t="s">
        <v>4680</v>
      </c>
      <c r="C534" t="s">
        <v>3433</v>
      </c>
      <c r="D534">
        <v>13</v>
      </c>
      <c r="E534">
        <v>24</v>
      </c>
      <c r="F534">
        <v>10</v>
      </c>
      <c r="G534">
        <v>5.5</v>
      </c>
      <c r="H534" t="s">
        <v>3186</v>
      </c>
      <c r="I534" t="s">
        <v>3423</v>
      </c>
      <c r="J534" t="s">
        <v>3368</v>
      </c>
      <c r="K534">
        <v>0.6</v>
      </c>
      <c r="L534" t="s">
        <v>3001</v>
      </c>
      <c r="M534" t="s">
        <v>4692</v>
      </c>
      <c r="N534">
        <v>45</v>
      </c>
      <c r="O534">
        <v>11</v>
      </c>
      <c r="P534" t="s">
        <v>4031</v>
      </c>
      <c r="Q534" t="s">
        <v>3186</v>
      </c>
      <c r="R534" t="s">
        <v>3186</v>
      </c>
      <c r="S534" t="s">
        <v>3186</v>
      </c>
      <c r="T534" t="s">
        <v>3186</v>
      </c>
      <c r="U534" t="s">
        <v>3186</v>
      </c>
      <c r="V534" t="s">
        <v>3186</v>
      </c>
      <c r="W534" t="s">
        <v>3002</v>
      </c>
      <c r="X534" t="s">
        <v>3408</v>
      </c>
      <c r="Y534" t="s">
        <v>3186</v>
      </c>
      <c r="Z534" s="1" t="s">
        <v>3186</v>
      </c>
      <c r="AA534" t="s">
        <v>3349</v>
      </c>
      <c r="AB534" t="s">
        <v>3391</v>
      </c>
      <c r="AC534">
        <v>3</v>
      </c>
      <c r="AD534" t="s">
        <v>3400</v>
      </c>
      <c r="AE534">
        <v>0.5</v>
      </c>
      <c r="AF534">
        <v>0.95</v>
      </c>
      <c r="AG534" t="s">
        <v>3114</v>
      </c>
      <c r="AH534" t="s">
        <v>4691</v>
      </c>
      <c r="AI534">
        <v>1</v>
      </c>
      <c r="AJ534" t="s">
        <v>3186</v>
      </c>
      <c r="AK534" t="s">
        <v>3186</v>
      </c>
      <c r="AL534">
        <v>0.7</v>
      </c>
      <c r="AM534">
        <v>0.7</v>
      </c>
      <c r="AN534">
        <v>8</v>
      </c>
      <c r="AO534" t="s">
        <v>3186</v>
      </c>
      <c r="AP534" t="s">
        <v>3186</v>
      </c>
      <c r="AQ534" t="s">
        <v>3186</v>
      </c>
      <c r="AR534" t="s">
        <v>3186</v>
      </c>
      <c r="AS534" t="s">
        <v>3186</v>
      </c>
      <c r="AT534">
        <v>1</v>
      </c>
      <c r="AU534">
        <v>1</v>
      </c>
      <c r="AV534">
        <v>12</v>
      </c>
      <c r="AW534" t="s">
        <v>3434</v>
      </c>
      <c r="AX534">
        <v>0</v>
      </c>
    </row>
    <row r="535" spans="1:50" outlineLevel="1" x14ac:dyDescent="0.2">
      <c r="A535" t="s">
        <v>4389</v>
      </c>
      <c r="B535" t="s">
        <v>4681</v>
      </c>
      <c r="C535" t="s">
        <v>3433</v>
      </c>
      <c r="D535">
        <v>13</v>
      </c>
      <c r="E535">
        <v>24</v>
      </c>
      <c r="F535">
        <v>10</v>
      </c>
      <c r="G535">
        <v>5.5</v>
      </c>
      <c r="H535" t="s">
        <v>3186</v>
      </c>
      <c r="I535" t="s">
        <v>3423</v>
      </c>
      <c r="J535" t="s">
        <v>3368</v>
      </c>
      <c r="K535">
        <v>0.6</v>
      </c>
      <c r="L535" t="s">
        <v>3001</v>
      </c>
      <c r="M535" t="s">
        <v>3617</v>
      </c>
      <c r="N535">
        <v>45</v>
      </c>
      <c r="O535">
        <v>11</v>
      </c>
      <c r="P535" t="s">
        <v>3606</v>
      </c>
      <c r="Q535" t="s">
        <v>3186</v>
      </c>
      <c r="R535" t="s">
        <v>3186</v>
      </c>
      <c r="S535" t="s">
        <v>3186</v>
      </c>
      <c r="T535" t="s">
        <v>3186</v>
      </c>
      <c r="U535" t="s">
        <v>3186</v>
      </c>
      <c r="V535" t="s">
        <v>3186</v>
      </c>
      <c r="W535" t="s">
        <v>3002</v>
      </c>
      <c r="X535" t="s">
        <v>3408</v>
      </c>
      <c r="Y535" t="s">
        <v>3186</v>
      </c>
      <c r="Z535" s="1" t="s">
        <v>3186</v>
      </c>
      <c r="AA535" t="s">
        <v>3349</v>
      </c>
      <c r="AB535" t="s">
        <v>3391</v>
      </c>
      <c r="AC535">
        <v>3</v>
      </c>
      <c r="AD535" t="s">
        <v>3400</v>
      </c>
      <c r="AE535">
        <v>0.5</v>
      </c>
      <c r="AF535">
        <v>0.95</v>
      </c>
      <c r="AG535" t="s">
        <v>3114</v>
      </c>
      <c r="AH535" t="s">
        <v>4691</v>
      </c>
      <c r="AI535">
        <v>1</v>
      </c>
      <c r="AJ535" t="s">
        <v>3186</v>
      </c>
      <c r="AK535" t="s">
        <v>3186</v>
      </c>
      <c r="AL535">
        <v>0.7</v>
      </c>
      <c r="AM535">
        <v>0.7</v>
      </c>
      <c r="AN535">
        <v>8</v>
      </c>
      <c r="AO535" t="s">
        <v>3186</v>
      </c>
      <c r="AP535" t="s">
        <v>3186</v>
      </c>
      <c r="AQ535" t="s">
        <v>3186</v>
      </c>
      <c r="AR535" t="s">
        <v>3186</v>
      </c>
      <c r="AS535" t="s">
        <v>3186</v>
      </c>
      <c r="AT535">
        <v>1</v>
      </c>
      <c r="AU535">
        <v>1</v>
      </c>
      <c r="AV535">
        <v>12</v>
      </c>
      <c r="AW535" t="s">
        <v>3434</v>
      </c>
      <c r="AX535">
        <v>0</v>
      </c>
    </row>
    <row r="536" spans="1:50" outlineLevel="1" x14ac:dyDescent="0.2">
      <c r="A536" t="s">
        <v>4390</v>
      </c>
      <c r="B536" t="s">
        <v>4682</v>
      </c>
      <c r="C536" t="s">
        <v>3433</v>
      </c>
      <c r="D536">
        <v>13</v>
      </c>
      <c r="E536">
        <v>24</v>
      </c>
      <c r="F536">
        <v>10</v>
      </c>
      <c r="G536">
        <v>5.5</v>
      </c>
      <c r="H536" t="s">
        <v>3186</v>
      </c>
      <c r="I536" t="s">
        <v>3423</v>
      </c>
      <c r="J536" t="s">
        <v>3368</v>
      </c>
      <c r="K536">
        <v>0.6</v>
      </c>
      <c r="L536" t="s">
        <v>3001</v>
      </c>
      <c r="M536" t="s">
        <v>3610</v>
      </c>
      <c r="N536">
        <v>45</v>
      </c>
      <c r="O536">
        <v>11</v>
      </c>
      <c r="P536" t="s">
        <v>3606</v>
      </c>
      <c r="Q536" t="s">
        <v>3186</v>
      </c>
      <c r="R536" t="s">
        <v>3186</v>
      </c>
      <c r="S536" t="s">
        <v>3186</v>
      </c>
      <c r="T536" t="s">
        <v>3186</v>
      </c>
      <c r="U536" t="s">
        <v>3186</v>
      </c>
      <c r="V536" t="s">
        <v>3186</v>
      </c>
      <c r="W536" t="s">
        <v>3002</v>
      </c>
      <c r="X536" t="s">
        <v>3408</v>
      </c>
      <c r="Y536" t="s">
        <v>3186</v>
      </c>
      <c r="Z536" s="1" t="s">
        <v>3186</v>
      </c>
      <c r="AA536" t="s">
        <v>3349</v>
      </c>
      <c r="AB536" t="s">
        <v>3391</v>
      </c>
      <c r="AC536">
        <v>3</v>
      </c>
      <c r="AD536" t="s">
        <v>3400</v>
      </c>
      <c r="AE536">
        <v>0.5</v>
      </c>
      <c r="AF536">
        <v>0.95</v>
      </c>
      <c r="AG536" t="s">
        <v>3114</v>
      </c>
      <c r="AH536" t="s">
        <v>4691</v>
      </c>
      <c r="AI536">
        <v>1</v>
      </c>
      <c r="AJ536" t="s">
        <v>3186</v>
      </c>
      <c r="AK536" t="s">
        <v>3186</v>
      </c>
      <c r="AL536">
        <v>0.7</v>
      </c>
      <c r="AM536">
        <v>0.7</v>
      </c>
      <c r="AN536">
        <v>8</v>
      </c>
      <c r="AO536" t="s">
        <v>3186</v>
      </c>
      <c r="AP536" t="s">
        <v>3186</v>
      </c>
      <c r="AQ536" t="s">
        <v>3186</v>
      </c>
      <c r="AR536" t="s">
        <v>3186</v>
      </c>
      <c r="AS536" t="s">
        <v>3186</v>
      </c>
      <c r="AT536">
        <v>1</v>
      </c>
      <c r="AU536">
        <v>1</v>
      </c>
      <c r="AV536">
        <v>12</v>
      </c>
      <c r="AW536" t="s">
        <v>3434</v>
      </c>
      <c r="AX536">
        <v>0</v>
      </c>
    </row>
    <row r="537" spans="1:50" outlineLevel="1" x14ac:dyDescent="0.2">
      <c r="A537" t="s">
        <v>4391</v>
      </c>
      <c r="B537" t="s">
        <v>4683</v>
      </c>
      <c r="C537" t="s">
        <v>3433</v>
      </c>
      <c r="D537">
        <v>13</v>
      </c>
      <c r="E537">
        <v>24</v>
      </c>
      <c r="F537">
        <v>10</v>
      </c>
      <c r="G537">
        <v>5.5</v>
      </c>
      <c r="H537" t="s">
        <v>3186</v>
      </c>
      <c r="I537" t="s">
        <v>3423</v>
      </c>
      <c r="J537" t="s">
        <v>3368</v>
      </c>
      <c r="K537">
        <v>0.6</v>
      </c>
      <c r="L537" t="s">
        <v>3001</v>
      </c>
      <c r="M537" t="s">
        <v>3619</v>
      </c>
      <c r="N537">
        <v>45</v>
      </c>
      <c r="O537">
        <v>11</v>
      </c>
      <c r="P537" t="s">
        <v>3606</v>
      </c>
      <c r="Q537" t="s">
        <v>3186</v>
      </c>
      <c r="R537" t="s">
        <v>3186</v>
      </c>
      <c r="S537" t="s">
        <v>3186</v>
      </c>
      <c r="T537" t="s">
        <v>3186</v>
      </c>
      <c r="U537" t="s">
        <v>3186</v>
      </c>
      <c r="V537" t="s">
        <v>3186</v>
      </c>
      <c r="W537" t="s">
        <v>3002</v>
      </c>
      <c r="X537" t="s">
        <v>3408</v>
      </c>
      <c r="Y537" t="s">
        <v>3186</v>
      </c>
      <c r="Z537" s="1" t="s">
        <v>3186</v>
      </c>
      <c r="AA537" t="s">
        <v>3349</v>
      </c>
      <c r="AB537" t="s">
        <v>3391</v>
      </c>
      <c r="AC537">
        <v>3</v>
      </c>
      <c r="AD537" t="s">
        <v>3400</v>
      </c>
      <c r="AE537">
        <v>0.5</v>
      </c>
      <c r="AF537">
        <v>0.95</v>
      </c>
      <c r="AG537" t="s">
        <v>3114</v>
      </c>
      <c r="AH537" t="s">
        <v>4691</v>
      </c>
      <c r="AI537">
        <v>1</v>
      </c>
      <c r="AJ537" t="s">
        <v>3186</v>
      </c>
      <c r="AK537" t="s">
        <v>3186</v>
      </c>
      <c r="AL537">
        <v>0.7</v>
      </c>
      <c r="AM537">
        <v>0.7</v>
      </c>
      <c r="AN537">
        <v>8</v>
      </c>
      <c r="AO537" t="s">
        <v>3186</v>
      </c>
      <c r="AP537" t="s">
        <v>3186</v>
      </c>
      <c r="AQ537" t="s">
        <v>3186</v>
      </c>
      <c r="AR537" t="s">
        <v>3186</v>
      </c>
      <c r="AS537" t="s">
        <v>3186</v>
      </c>
      <c r="AT537">
        <v>1</v>
      </c>
      <c r="AU537">
        <v>1</v>
      </c>
      <c r="AV537">
        <v>12</v>
      </c>
      <c r="AW537" t="s">
        <v>3434</v>
      </c>
      <c r="AX537">
        <v>0</v>
      </c>
    </row>
    <row r="538" spans="1:50" outlineLevel="1" x14ac:dyDescent="0.2">
      <c r="A538" t="s">
        <v>4392</v>
      </c>
      <c r="B538" t="s">
        <v>4684</v>
      </c>
      <c r="C538" t="s">
        <v>3433</v>
      </c>
      <c r="D538">
        <v>13</v>
      </c>
      <c r="E538">
        <v>24</v>
      </c>
      <c r="F538">
        <v>10</v>
      </c>
      <c r="G538">
        <v>5.5</v>
      </c>
      <c r="H538" t="s">
        <v>3186</v>
      </c>
      <c r="I538" t="s">
        <v>3423</v>
      </c>
      <c r="J538" t="s">
        <v>3368</v>
      </c>
      <c r="K538">
        <v>0.6</v>
      </c>
      <c r="L538" t="s">
        <v>3001</v>
      </c>
      <c r="M538" t="s">
        <v>3621</v>
      </c>
      <c r="N538">
        <v>45</v>
      </c>
      <c r="O538">
        <v>11</v>
      </c>
      <c r="P538" t="s">
        <v>3606</v>
      </c>
      <c r="Q538" t="s">
        <v>3186</v>
      </c>
      <c r="R538" t="s">
        <v>3186</v>
      </c>
      <c r="S538" t="s">
        <v>3186</v>
      </c>
      <c r="T538" t="s">
        <v>3186</v>
      </c>
      <c r="U538" t="s">
        <v>3186</v>
      </c>
      <c r="V538" t="s">
        <v>3186</v>
      </c>
      <c r="W538" t="s">
        <v>3002</v>
      </c>
      <c r="X538" t="s">
        <v>3408</v>
      </c>
      <c r="Y538" t="s">
        <v>3186</v>
      </c>
      <c r="Z538" s="1" t="s">
        <v>3186</v>
      </c>
      <c r="AA538" t="s">
        <v>3349</v>
      </c>
      <c r="AB538" t="s">
        <v>3391</v>
      </c>
      <c r="AC538">
        <v>3</v>
      </c>
      <c r="AD538" t="s">
        <v>3400</v>
      </c>
      <c r="AE538">
        <v>0.5</v>
      </c>
      <c r="AF538">
        <v>0.95</v>
      </c>
      <c r="AG538" t="s">
        <v>3114</v>
      </c>
      <c r="AH538" t="s">
        <v>4691</v>
      </c>
      <c r="AI538">
        <v>1</v>
      </c>
      <c r="AJ538" t="s">
        <v>3186</v>
      </c>
      <c r="AK538" t="s">
        <v>3186</v>
      </c>
      <c r="AL538">
        <v>0.7</v>
      </c>
      <c r="AM538">
        <v>0.7</v>
      </c>
      <c r="AN538">
        <v>8</v>
      </c>
      <c r="AO538" t="s">
        <v>3186</v>
      </c>
      <c r="AP538" t="s">
        <v>3186</v>
      </c>
      <c r="AQ538" t="s">
        <v>3186</v>
      </c>
      <c r="AR538" t="s">
        <v>3186</v>
      </c>
      <c r="AS538" t="s">
        <v>3186</v>
      </c>
      <c r="AT538">
        <v>1</v>
      </c>
      <c r="AU538">
        <v>1</v>
      </c>
      <c r="AV538">
        <v>12</v>
      </c>
      <c r="AW538" t="s">
        <v>3434</v>
      </c>
      <c r="AX538">
        <v>0</v>
      </c>
    </row>
    <row r="539" spans="1:50" outlineLevel="1" x14ac:dyDescent="0.2">
      <c r="A539" t="s">
        <v>4393</v>
      </c>
      <c r="B539" t="s">
        <v>4685</v>
      </c>
      <c r="C539" t="s">
        <v>3433</v>
      </c>
      <c r="D539">
        <v>13</v>
      </c>
      <c r="E539">
        <v>24</v>
      </c>
      <c r="F539">
        <v>10</v>
      </c>
      <c r="G539">
        <v>5.5</v>
      </c>
      <c r="H539" t="s">
        <v>3186</v>
      </c>
      <c r="I539" t="s">
        <v>3423</v>
      </c>
      <c r="J539" t="s">
        <v>3368</v>
      </c>
      <c r="K539">
        <v>0.6</v>
      </c>
      <c r="L539" t="s">
        <v>3001</v>
      </c>
      <c r="M539" t="s">
        <v>3623</v>
      </c>
      <c r="N539">
        <v>45</v>
      </c>
      <c r="O539">
        <v>11</v>
      </c>
      <c r="P539" t="s">
        <v>3606</v>
      </c>
      <c r="Q539" t="s">
        <v>3186</v>
      </c>
      <c r="R539" t="s">
        <v>3186</v>
      </c>
      <c r="S539" t="s">
        <v>3186</v>
      </c>
      <c r="T539" t="s">
        <v>3186</v>
      </c>
      <c r="U539" t="s">
        <v>3186</v>
      </c>
      <c r="V539" t="s">
        <v>3186</v>
      </c>
      <c r="W539" t="s">
        <v>3002</v>
      </c>
      <c r="X539" t="s">
        <v>3408</v>
      </c>
      <c r="Y539" t="s">
        <v>3186</v>
      </c>
      <c r="Z539" s="1" t="s">
        <v>3186</v>
      </c>
      <c r="AA539" t="s">
        <v>3349</v>
      </c>
      <c r="AB539" t="s">
        <v>3391</v>
      </c>
      <c r="AC539">
        <v>3</v>
      </c>
      <c r="AD539" t="s">
        <v>3400</v>
      </c>
      <c r="AE539">
        <v>0.5</v>
      </c>
      <c r="AF539">
        <v>0.95</v>
      </c>
      <c r="AG539" t="s">
        <v>3114</v>
      </c>
      <c r="AH539" t="s">
        <v>4691</v>
      </c>
      <c r="AI539">
        <v>1</v>
      </c>
      <c r="AJ539" t="s">
        <v>3186</v>
      </c>
      <c r="AK539" t="s">
        <v>3186</v>
      </c>
      <c r="AL539">
        <v>0.7</v>
      </c>
      <c r="AM539">
        <v>0.7</v>
      </c>
      <c r="AN539">
        <v>8</v>
      </c>
      <c r="AO539" t="s">
        <v>3186</v>
      </c>
      <c r="AP539" t="s">
        <v>3186</v>
      </c>
      <c r="AQ539" t="s">
        <v>3186</v>
      </c>
      <c r="AR539" t="s">
        <v>3186</v>
      </c>
      <c r="AS539" t="s">
        <v>3186</v>
      </c>
      <c r="AT539">
        <v>1</v>
      </c>
      <c r="AU539">
        <v>1</v>
      </c>
      <c r="AV539">
        <v>12</v>
      </c>
      <c r="AW539" t="s">
        <v>3434</v>
      </c>
      <c r="AX539">
        <v>0</v>
      </c>
    </row>
    <row r="540" spans="1:50" outlineLevel="1" x14ac:dyDescent="0.2">
      <c r="A540" t="s">
        <v>4394</v>
      </c>
      <c r="B540" t="s">
        <v>4694</v>
      </c>
      <c r="C540" t="s">
        <v>3393</v>
      </c>
      <c r="D540">
        <v>13</v>
      </c>
      <c r="E540">
        <v>24</v>
      </c>
      <c r="F540">
        <v>10</v>
      </c>
      <c r="G540">
        <v>4.5</v>
      </c>
      <c r="H540" t="s">
        <v>3186</v>
      </c>
      <c r="I540" t="s">
        <v>3423</v>
      </c>
      <c r="J540" t="s">
        <v>3391</v>
      </c>
      <c r="K540">
        <v>0.6</v>
      </c>
      <c r="L540" t="s">
        <v>3349</v>
      </c>
      <c r="M540" t="s">
        <v>3381</v>
      </c>
      <c r="N540">
        <v>45</v>
      </c>
      <c r="O540">
        <v>11</v>
      </c>
      <c r="P540" t="s">
        <v>7151</v>
      </c>
      <c r="Q540" t="s">
        <v>6280</v>
      </c>
      <c r="R540" t="s">
        <v>3186</v>
      </c>
      <c r="S540" t="s">
        <v>3186</v>
      </c>
      <c r="T540" t="s">
        <v>3186</v>
      </c>
      <c r="U540" t="s">
        <v>3186</v>
      </c>
      <c r="V540" t="s">
        <v>3186</v>
      </c>
      <c r="W540" t="s">
        <v>3002</v>
      </c>
      <c r="X540" t="s">
        <v>3392</v>
      </c>
      <c r="Y540" t="s">
        <v>3186</v>
      </c>
      <c r="Z540" s="1" t="s">
        <v>3186</v>
      </c>
      <c r="AA540" t="s">
        <v>3363</v>
      </c>
      <c r="AB540" t="s">
        <v>3391</v>
      </c>
      <c r="AC540">
        <v>4</v>
      </c>
      <c r="AD540" t="s">
        <v>3434</v>
      </c>
      <c r="AE540">
        <v>0.5</v>
      </c>
      <c r="AF540">
        <v>0.5</v>
      </c>
      <c r="AG540" t="s">
        <v>3001</v>
      </c>
      <c r="AH540" t="s">
        <v>4611</v>
      </c>
      <c r="AI540">
        <v>1</v>
      </c>
      <c r="AJ540" t="s">
        <v>3186</v>
      </c>
      <c r="AK540" t="s">
        <v>3442</v>
      </c>
      <c r="AL540">
        <v>0.7</v>
      </c>
      <c r="AM540">
        <v>0.7</v>
      </c>
      <c r="AN540">
        <v>8</v>
      </c>
      <c r="AO540" t="s">
        <v>3186</v>
      </c>
      <c r="AP540" t="s">
        <v>3186</v>
      </c>
      <c r="AQ540" t="s">
        <v>3186</v>
      </c>
      <c r="AR540" t="s">
        <v>3186</v>
      </c>
      <c r="AS540" t="s">
        <v>3186</v>
      </c>
      <c r="AT540">
        <v>1</v>
      </c>
      <c r="AU540">
        <v>1</v>
      </c>
      <c r="AV540">
        <v>12</v>
      </c>
      <c r="AW540" t="s">
        <v>3434</v>
      </c>
      <c r="AX540">
        <v>0</v>
      </c>
    </row>
    <row r="541" spans="1:50" outlineLevel="1" x14ac:dyDescent="0.2">
      <c r="A541" t="s">
        <v>4395</v>
      </c>
      <c r="B541" t="s">
        <v>4695</v>
      </c>
      <c r="C541" t="s">
        <v>3393</v>
      </c>
      <c r="D541">
        <v>13</v>
      </c>
      <c r="E541">
        <v>24</v>
      </c>
      <c r="F541">
        <v>10</v>
      </c>
      <c r="G541">
        <v>4.5</v>
      </c>
      <c r="H541" t="s">
        <v>3186</v>
      </c>
      <c r="I541" t="s">
        <v>3423</v>
      </c>
      <c r="J541" t="s">
        <v>3391</v>
      </c>
      <c r="K541">
        <v>0.6</v>
      </c>
      <c r="L541" t="s">
        <v>3349</v>
      </c>
      <c r="M541" t="s">
        <v>3381</v>
      </c>
      <c r="N541">
        <v>45</v>
      </c>
      <c r="O541">
        <v>11</v>
      </c>
      <c r="P541" t="s">
        <v>7151</v>
      </c>
      <c r="Q541" t="s">
        <v>6280</v>
      </c>
      <c r="R541" t="s">
        <v>3186</v>
      </c>
      <c r="S541" t="s">
        <v>3186</v>
      </c>
      <c r="T541" t="s">
        <v>3186</v>
      </c>
      <c r="U541" t="s">
        <v>3186</v>
      </c>
      <c r="V541" t="s">
        <v>3186</v>
      </c>
      <c r="W541" t="s">
        <v>3002</v>
      </c>
      <c r="X541" t="s">
        <v>3392</v>
      </c>
      <c r="Y541" t="s">
        <v>3186</v>
      </c>
      <c r="Z541" s="1" t="s">
        <v>3186</v>
      </c>
      <c r="AA541" t="s">
        <v>3363</v>
      </c>
      <c r="AB541" t="s">
        <v>3391</v>
      </c>
      <c r="AC541">
        <v>4</v>
      </c>
      <c r="AD541" t="s">
        <v>3434</v>
      </c>
      <c r="AE541">
        <v>0.5</v>
      </c>
      <c r="AF541">
        <v>0.5</v>
      </c>
      <c r="AG541" t="s">
        <v>3001</v>
      </c>
      <c r="AH541" t="s">
        <v>3725</v>
      </c>
      <c r="AI541">
        <v>1</v>
      </c>
      <c r="AJ541" t="s">
        <v>3186</v>
      </c>
      <c r="AK541" t="s">
        <v>3442</v>
      </c>
      <c r="AL541">
        <v>0.7</v>
      </c>
      <c r="AM541">
        <v>0.7</v>
      </c>
      <c r="AN541">
        <v>8</v>
      </c>
      <c r="AO541" t="s">
        <v>3186</v>
      </c>
      <c r="AP541" t="s">
        <v>3186</v>
      </c>
      <c r="AQ541" t="s">
        <v>3186</v>
      </c>
      <c r="AR541" t="s">
        <v>3186</v>
      </c>
      <c r="AS541" t="s">
        <v>3186</v>
      </c>
      <c r="AT541">
        <v>1</v>
      </c>
      <c r="AU541">
        <v>1</v>
      </c>
      <c r="AV541">
        <v>12</v>
      </c>
      <c r="AW541" t="s">
        <v>3434</v>
      </c>
      <c r="AX541">
        <v>0</v>
      </c>
    </row>
    <row r="542" spans="1:50" outlineLevel="1" x14ac:dyDescent="0.2">
      <c r="A542" t="s">
        <v>4396</v>
      </c>
      <c r="B542" t="s">
        <v>4696</v>
      </c>
      <c r="C542" t="s">
        <v>3393</v>
      </c>
      <c r="D542">
        <v>13</v>
      </c>
      <c r="E542">
        <v>24</v>
      </c>
      <c r="F542">
        <v>10</v>
      </c>
      <c r="G542">
        <v>5.5</v>
      </c>
      <c r="H542" t="s">
        <v>3186</v>
      </c>
      <c r="I542" t="s">
        <v>3423</v>
      </c>
      <c r="J542" t="s">
        <v>3391</v>
      </c>
      <c r="K542">
        <v>0.6</v>
      </c>
      <c r="L542" t="s">
        <v>3349</v>
      </c>
      <c r="M542" t="s">
        <v>3381</v>
      </c>
      <c r="N542">
        <v>45</v>
      </c>
      <c r="O542">
        <v>11</v>
      </c>
      <c r="P542" t="s">
        <v>7151</v>
      </c>
      <c r="Q542" t="s">
        <v>6280</v>
      </c>
      <c r="R542" t="s">
        <v>3186</v>
      </c>
      <c r="S542" t="s">
        <v>3186</v>
      </c>
      <c r="T542" t="s">
        <v>3186</v>
      </c>
      <c r="U542" t="s">
        <v>3186</v>
      </c>
      <c r="V542" t="s">
        <v>3186</v>
      </c>
      <c r="W542" t="s">
        <v>3002</v>
      </c>
      <c r="X542" t="s">
        <v>3392</v>
      </c>
      <c r="Y542" t="s">
        <v>3186</v>
      </c>
      <c r="Z542" s="1" t="s">
        <v>3186</v>
      </c>
      <c r="AA542" t="s">
        <v>3363</v>
      </c>
      <c r="AB542" t="s">
        <v>3391</v>
      </c>
      <c r="AC542">
        <v>4</v>
      </c>
      <c r="AD542" t="s">
        <v>3434</v>
      </c>
      <c r="AE542">
        <v>0.5</v>
      </c>
      <c r="AF542">
        <v>0.5</v>
      </c>
      <c r="AG542" t="s">
        <v>3001</v>
      </c>
      <c r="AH542" t="s">
        <v>3705</v>
      </c>
      <c r="AI542">
        <v>1</v>
      </c>
      <c r="AJ542" t="s">
        <v>3186</v>
      </c>
      <c r="AK542" t="s">
        <v>3442</v>
      </c>
      <c r="AL542">
        <v>0.7</v>
      </c>
      <c r="AM542">
        <v>0.7</v>
      </c>
      <c r="AN542">
        <v>8</v>
      </c>
      <c r="AO542" t="s">
        <v>3186</v>
      </c>
      <c r="AP542" t="s">
        <v>3186</v>
      </c>
      <c r="AQ542" t="s">
        <v>3186</v>
      </c>
      <c r="AR542" t="s">
        <v>3186</v>
      </c>
      <c r="AS542" t="s">
        <v>3186</v>
      </c>
      <c r="AT542">
        <v>1</v>
      </c>
      <c r="AU542">
        <v>1</v>
      </c>
      <c r="AV542">
        <v>12</v>
      </c>
      <c r="AW542" t="s">
        <v>3434</v>
      </c>
      <c r="AX542">
        <v>0</v>
      </c>
    </row>
    <row r="543" spans="1:50" outlineLevel="1" x14ac:dyDescent="0.2">
      <c r="A543" t="s">
        <v>4397</v>
      </c>
      <c r="B543" t="s">
        <v>4697</v>
      </c>
      <c r="C543" t="s">
        <v>3393</v>
      </c>
      <c r="D543">
        <v>13</v>
      </c>
      <c r="E543">
        <v>24</v>
      </c>
      <c r="F543">
        <v>10</v>
      </c>
      <c r="G543">
        <v>5.5</v>
      </c>
      <c r="H543" t="s">
        <v>3186</v>
      </c>
      <c r="I543" t="s">
        <v>3423</v>
      </c>
      <c r="J543" t="s">
        <v>3391</v>
      </c>
      <c r="K543">
        <v>0.6</v>
      </c>
      <c r="L543" t="s">
        <v>3349</v>
      </c>
      <c r="M543" t="s">
        <v>3381</v>
      </c>
      <c r="N543">
        <v>45</v>
      </c>
      <c r="O543">
        <v>11</v>
      </c>
      <c r="P543" t="s">
        <v>7151</v>
      </c>
      <c r="Q543" t="s">
        <v>6280</v>
      </c>
      <c r="R543" t="s">
        <v>3186</v>
      </c>
      <c r="S543" t="s">
        <v>3186</v>
      </c>
      <c r="T543" t="s">
        <v>3186</v>
      </c>
      <c r="U543" t="s">
        <v>3186</v>
      </c>
      <c r="V543" t="s">
        <v>3186</v>
      </c>
      <c r="W543" t="s">
        <v>3002</v>
      </c>
      <c r="X543" t="s">
        <v>3392</v>
      </c>
      <c r="Y543" t="s">
        <v>3186</v>
      </c>
      <c r="Z543" s="1" t="s">
        <v>3186</v>
      </c>
      <c r="AA543" t="s">
        <v>3363</v>
      </c>
      <c r="AB543" t="s">
        <v>3391</v>
      </c>
      <c r="AC543">
        <v>4</v>
      </c>
      <c r="AD543" t="s">
        <v>3434</v>
      </c>
      <c r="AE543">
        <v>0.5</v>
      </c>
      <c r="AF543">
        <v>0.5</v>
      </c>
      <c r="AG543" t="s">
        <v>3001</v>
      </c>
      <c r="AH543" t="s">
        <v>3704</v>
      </c>
      <c r="AI543">
        <v>1</v>
      </c>
      <c r="AJ543" t="s">
        <v>3186</v>
      </c>
      <c r="AK543" t="s">
        <v>3442</v>
      </c>
      <c r="AL543">
        <v>0.7</v>
      </c>
      <c r="AM543">
        <v>0.7</v>
      </c>
      <c r="AN543">
        <v>8</v>
      </c>
      <c r="AO543" t="s">
        <v>3186</v>
      </c>
      <c r="AP543" t="s">
        <v>3186</v>
      </c>
      <c r="AQ543" t="s">
        <v>3186</v>
      </c>
      <c r="AR543" t="s">
        <v>3186</v>
      </c>
      <c r="AS543" t="s">
        <v>3186</v>
      </c>
      <c r="AT543">
        <v>1</v>
      </c>
      <c r="AU543">
        <v>1</v>
      </c>
      <c r="AV543">
        <v>12</v>
      </c>
      <c r="AW543" t="s">
        <v>3434</v>
      </c>
      <c r="AX543">
        <v>0</v>
      </c>
    </row>
    <row r="544" spans="1:50" outlineLevel="1" x14ac:dyDescent="0.2">
      <c r="A544" t="s">
        <v>4398</v>
      </c>
      <c r="B544" t="s">
        <v>4698</v>
      </c>
      <c r="C544" t="s">
        <v>3393</v>
      </c>
      <c r="D544">
        <v>13</v>
      </c>
      <c r="E544">
        <v>24</v>
      </c>
      <c r="F544">
        <v>10</v>
      </c>
      <c r="G544">
        <v>5.5</v>
      </c>
      <c r="H544" t="s">
        <v>3186</v>
      </c>
      <c r="I544" t="s">
        <v>3423</v>
      </c>
      <c r="J544" t="s">
        <v>3391</v>
      </c>
      <c r="K544">
        <v>0.6</v>
      </c>
      <c r="L544" t="s">
        <v>3349</v>
      </c>
      <c r="M544" t="s">
        <v>3381</v>
      </c>
      <c r="N544">
        <v>45</v>
      </c>
      <c r="O544">
        <v>11</v>
      </c>
      <c r="P544" t="s">
        <v>7151</v>
      </c>
      <c r="Q544" t="s">
        <v>6280</v>
      </c>
      <c r="R544" t="s">
        <v>3186</v>
      </c>
      <c r="S544" t="s">
        <v>3186</v>
      </c>
      <c r="T544" t="s">
        <v>3186</v>
      </c>
      <c r="U544" t="s">
        <v>3186</v>
      </c>
      <c r="V544" t="s">
        <v>3186</v>
      </c>
      <c r="W544" t="s">
        <v>3002</v>
      </c>
      <c r="X544" t="s">
        <v>3392</v>
      </c>
      <c r="Y544" t="s">
        <v>3186</v>
      </c>
      <c r="Z544" s="1" t="s">
        <v>3186</v>
      </c>
      <c r="AA544" t="s">
        <v>3363</v>
      </c>
      <c r="AB544" t="s">
        <v>3391</v>
      </c>
      <c r="AC544">
        <v>4</v>
      </c>
      <c r="AD544" t="s">
        <v>3434</v>
      </c>
      <c r="AE544">
        <v>0.5</v>
      </c>
      <c r="AF544">
        <v>0.5</v>
      </c>
      <c r="AG544" t="s">
        <v>3001</v>
      </c>
      <c r="AH544" t="s">
        <v>3186</v>
      </c>
      <c r="AI544">
        <v>1</v>
      </c>
      <c r="AJ544" t="s">
        <v>3186</v>
      </c>
      <c r="AK544" t="s">
        <v>3442</v>
      </c>
      <c r="AL544">
        <v>0.7</v>
      </c>
      <c r="AM544">
        <v>0.7</v>
      </c>
      <c r="AN544">
        <v>8</v>
      </c>
      <c r="AO544" t="s">
        <v>3186</v>
      </c>
      <c r="AP544" t="s">
        <v>3186</v>
      </c>
      <c r="AQ544" t="s">
        <v>3186</v>
      </c>
      <c r="AR544" t="s">
        <v>3186</v>
      </c>
      <c r="AS544" t="s">
        <v>3186</v>
      </c>
      <c r="AT544">
        <v>1</v>
      </c>
      <c r="AU544">
        <v>1</v>
      </c>
      <c r="AV544">
        <v>12</v>
      </c>
      <c r="AW544" t="s">
        <v>3434</v>
      </c>
      <c r="AX544">
        <v>0</v>
      </c>
    </row>
    <row r="545" spans="1:50" outlineLevel="1" x14ac:dyDescent="0.2">
      <c r="A545" t="s">
        <v>4399</v>
      </c>
      <c r="B545" t="s">
        <v>4699</v>
      </c>
      <c r="C545" t="s">
        <v>3393</v>
      </c>
      <c r="D545">
        <v>13</v>
      </c>
      <c r="E545">
        <v>24</v>
      </c>
      <c r="F545">
        <v>10</v>
      </c>
      <c r="G545">
        <v>5.5</v>
      </c>
      <c r="H545" t="s">
        <v>3186</v>
      </c>
      <c r="I545" t="s">
        <v>3423</v>
      </c>
      <c r="J545" t="s">
        <v>3391</v>
      </c>
      <c r="K545">
        <v>0.6</v>
      </c>
      <c r="L545" t="s">
        <v>3349</v>
      </c>
      <c r="M545" t="s">
        <v>3381</v>
      </c>
      <c r="N545">
        <v>45</v>
      </c>
      <c r="O545">
        <v>11</v>
      </c>
      <c r="P545" t="s">
        <v>7151</v>
      </c>
      <c r="Q545" t="s">
        <v>6280</v>
      </c>
      <c r="R545" t="s">
        <v>3186</v>
      </c>
      <c r="S545" t="s">
        <v>3186</v>
      </c>
      <c r="T545" t="s">
        <v>3186</v>
      </c>
      <c r="U545" t="s">
        <v>3186</v>
      </c>
      <c r="V545" t="s">
        <v>3186</v>
      </c>
      <c r="W545" t="s">
        <v>3002</v>
      </c>
      <c r="X545" t="s">
        <v>3392</v>
      </c>
      <c r="Y545" t="s">
        <v>3186</v>
      </c>
      <c r="Z545" s="1" t="s">
        <v>3186</v>
      </c>
      <c r="AA545" t="s">
        <v>3363</v>
      </c>
      <c r="AB545" t="s">
        <v>3391</v>
      </c>
      <c r="AC545">
        <v>4</v>
      </c>
      <c r="AD545" t="s">
        <v>3434</v>
      </c>
      <c r="AE545">
        <v>0.5</v>
      </c>
      <c r="AF545">
        <v>0.5</v>
      </c>
      <c r="AG545" t="s">
        <v>3001</v>
      </c>
      <c r="AH545" t="s">
        <v>3186</v>
      </c>
      <c r="AI545">
        <v>1</v>
      </c>
      <c r="AJ545" t="s">
        <v>3186</v>
      </c>
      <c r="AK545" t="s">
        <v>3442</v>
      </c>
      <c r="AL545">
        <v>0.7</v>
      </c>
      <c r="AM545">
        <v>0.7</v>
      </c>
      <c r="AN545">
        <v>8</v>
      </c>
      <c r="AO545" t="s">
        <v>3186</v>
      </c>
      <c r="AP545" t="s">
        <v>3186</v>
      </c>
      <c r="AQ545" t="s">
        <v>3186</v>
      </c>
      <c r="AR545" t="s">
        <v>3186</v>
      </c>
      <c r="AS545" t="s">
        <v>3186</v>
      </c>
      <c r="AT545">
        <v>1</v>
      </c>
      <c r="AU545">
        <v>1</v>
      </c>
      <c r="AV545">
        <v>12</v>
      </c>
      <c r="AW545" t="s">
        <v>3434</v>
      </c>
      <c r="AX545">
        <v>0</v>
      </c>
    </row>
    <row r="546" spans="1:50" outlineLevel="1" x14ac:dyDescent="0.2">
      <c r="A546" t="s">
        <v>4400</v>
      </c>
      <c r="B546" t="s">
        <v>4700</v>
      </c>
      <c r="C546" t="s">
        <v>3393</v>
      </c>
      <c r="D546">
        <v>13</v>
      </c>
      <c r="E546">
        <v>24</v>
      </c>
      <c r="F546">
        <v>10</v>
      </c>
      <c r="G546">
        <v>5.5</v>
      </c>
      <c r="H546" t="s">
        <v>3186</v>
      </c>
      <c r="I546" t="s">
        <v>3423</v>
      </c>
      <c r="J546" t="s">
        <v>3391</v>
      </c>
      <c r="K546">
        <v>0.6</v>
      </c>
      <c r="L546" t="s">
        <v>3349</v>
      </c>
      <c r="M546" t="s">
        <v>3381</v>
      </c>
      <c r="N546">
        <v>45</v>
      </c>
      <c r="O546">
        <v>11</v>
      </c>
      <c r="P546" t="s">
        <v>7151</v>
      </c>
      <c r="Q546" t="s">
        <v>6280</v>
      </c>
      <c r="R546" t="s">
        <v>3186</v>
      </c>
      <c r="S546" t="s">
        <v>3186</v>
      </c>
      <c r="T546" t="s">
        <v>3186</v>
      </c>
      <c r="U546" t="s">
        <v>3186</v>
      </c>
      <c r="V546" t="s">
        <v>3186</v>
      </c>
      <c r="W546" t="s">
        <v>3002</v>
      </c>
      <c r="X546" t="s">
        <v>3392</v>
      </c>
      <c r="Y546" t="s">
        <v>3186</v>
      </c>
      <c r="Z546" s="1" t="s">
        <v>3186</v>
      </c>
      <c r="AA546" t="s">
        <v>3363</v>
      </c>
      <c r="AB546" t="s">
        <v>3391</v>
      </c>
      <c r="AC546">
        <v>4</v>
      </c>
      <c r="AD546" t="s">
        <v>3434</v>
      </c>
      <c r="AE546">
        <v>0.5</v>
      </c>
      <c r="AF546">
        <v>0.5</v>
      </c>
      <c r="AG546" t="s">
        <v>3001</v>
      </c>
      <c r="AH546" t="s">
        <v>3724</v>
      </c>
      <c r="AI546">
        <v>1</v>
      </c>
      <c r="AJ546" t="s">
        <v>3186</v>
      </c>
      <c r="AK546" t="s">
        <v>3442</v>
      </c>
      <c r="AL546">
        <v>0.7</v>
      </c>
      <c r="AM546">
        <v>0.7</v>
      </c>
      <c r="AN546">
        <v>8</v>
      </c>
      <c r="AO546" t="s">
        <v>3186</v>
      </c>
      <c r="AP546" t="s">
        <v>3186</v>
      </c>
      <c r="AQ546" t="s">
        <v>3186</v>
      </c>
      <c r="AR546" t="s">
        <v>3186</v>
      </c>
      <c r="AS546" t="s">
        <v>3186</v>
      </c>
      <c r="AT546">
        <v>1</v>
      </c>
      <c r="AU546">
        <v>1</v>
      </c>
      <c r="AV546">
        <v>12</v>
      </c>
      <c r="AW546" t="s">
        <v>3434</v>
      </c>
      <c r="AX546">
        <v>0</v>
      </c>
    </row>
    <row r="547" spans="1:50" outlineLevel="1" x14ac:dyDescent="0.2">
      <c r="A547" t="s">
        <v>4401</v>
      </c>
      <c r="B547" t="s">
        <v>4701</v>
      </c>
      <c r="C547" t="s">
        <v>3393</v>
      </c>
      <c r="D547">
        <v>13</v>
      </c>
      <c r="E547">
        <v>24</v>
      </c>
      <c r="F547">
        <v>10</v>
      </c>
      <c r="G547">
        <v>5.5</v>
      </c>
      <c r="H547" t="s">
        <v>3186</v>
      </c>
      <c r="I547" t="s">
        <v>3423</v>
      </c>
      <c r="J547" t="s">
        <v>3391</v>
      </c>
      <c r="K547">
        <v>0.6</v>
      </c>
      <c r="L547" t="s">
        <v>3349</v>
      </c>
      <c r="M547" t="s">
        <v>3381</v>
      </c>
      <c r="N547">
        <v>45</v>
      </c>
      <c r="O547">
        <v>11</v>
      </c>
      <c r="P547" t="s">
        <v>7151</v>
      </c>
      <c r="Q547" t="s">
        <v>6280</v>
      </c>
      <c r="R547" t="s">
        <v>3186</v>
      </c>
      <c r="S547" t="s">
        <v>3186</v>
      </c>
      <c r="T547" t="s">
        <v>3186</v>
      </c>
      <c r="U547" t="s">
        <v>3186</v>
      </c>
      <c r="V547" t="s">
        <v>3186</v>
      </c>
      <c r="W547" t="s">
        <v>3002</v>
      </c>
      <c r="X547" t="s">
        <v>3392</v>
      </c>
      <c r="Y547" t="s">
        <v>3186</v>
      </c>
      <c r="Z547" s="1" t="s">
        <v>3186</v>
      </c>
      <c r="AA547" t="s">
        <v>3363</v>
      </c>
      <c r="AB547" t="s">
        <v>3391</v>
      </c>
      <c r="AC547">
        <v>4</v>
      </c>
      <c r="AD547" t="s">
        <v>3434</v>
      </c>
      <c r="AE547">
        <v>0.5</v>
      </c>
      <c r="AF547">
        <v>0.5</v>
      </c>
      <c r="AG547" t="s">
        <v>3001</v>
      </c>
      <c r="AH547" t="s">
        <v>3703</v>
      </c>
      <c r="AI547">
        <v>1</v>
      </c>
      <c r="AJ547" t="s">
        <v>3186</v>
      </c>
      <c r="AK547" t="s">
        <v>3442</v>
      </c>
      <c r="AL547">
        <v>0.7</v>
      </c>
      <c r="AM547">
        <v>0.7</v>
      </c>
      <c r="AN547">
        <v>8</v>
      </c>
      <c r="AO547" t="s">
        <v>3186</v>
      </c>
      <c r="AP547" t="s">
        <v>3186</v>
      </c>
      <c r="AQ547" t="s">
        <v>3186</v>
      </c>
      <c r="AR547" t="s">
        <v>3186</v>
      </c>
      <c r="AS547" t="s">
        <v>3186</v>
      </c>
      <c r="AT547">
        <v>1</v>
      </c>
      <c r="AU547">
        <v>1</v>
      </c>
      <c r="AV547">
        <v>12</v>
      </c>
      <c r="AW547" t="s">
        <v>3434</v>
      </c>
      <c r="AX547">
        <v>0</v>
      </c>
    </row>
    <row r="548" spans="1:50" outlineLevel="1" x14ac:dyDescent="0.2">
      <c r="A548" t="s">
        <v>4402</v>
      </c>
      <c r="B548" t="s">
        <v>4702</v>
      </c>
      <c r="C548" t="s">
        <v>3393</v>
      </c>
      <c r="D548">
        <v>13</v>
      </c>
      <c r="E548">
        <v>24</v>
      </c>
      <c r="F548">
        <v>10</v>
      </c>
      <c r="G548">
        <v>5.5</v>
      </c>
      <c r="H548" t="s">
        <v>3186</v>
      </c>
      <c r="I548" t="s">
        <v>3423</v>
      </c>
      <c r="J548" t="s">
        <v>3391</v>
      </c>
      <c r="K548">
        <v>0.6</v>
      </c>
      <c r="L548" t="s">
        <v>3349</v>
      </c>
      <c r="M548" t="s">
        <v>3381</v>
      </c>
      <c r="N548">
        <v>45</v>
      </c>
      <c r="O548">
        <v>11</v>
      </c>
      <c r="P548" t="s">
        <v>7151</v>
      </c>
      <c r="Q548" t="s">
        <v>6280</v>
      </c>
      <c r="R548" t="s">
        <v>3186</v>
      </c>
      <c r="S548" t="s">
        <v>3186</v>
      </c>
      <c r="T548" t="s">
        <v>3186</v>
      </c>
      <c r="U548" t="s">
        <v>3186</v>
      </c>
      <c r="V548" t="s">
        <v>3186</v>
      </c>
      <c r="W548" t="s">
        <v>3002</v>
      </c>
      <c r="X548" t="s">
        <v>3392</v>
      </c>
      <c r="Y548" t="s">
        <v>3186</v>
      </c>
      <c r="Z548" s="1" t="s">
        <v>3186</v>
      </c>
      <c r="AA548" t="s">
        <v>3363</v>
      </c>
      <c r="AB548" t="s">
        <v>3391</v>
      </c>
      <c r="AC548">
        <v>4</v>
      </c>
      <c r="AD548" t="s">
        <v>3434</v>
      </c>
      <c r="AE548">
        <v>0.5</v>
      </c>
      <c r="AF548">
        <v>0.5</v>
      </c>
      <c r="AG548" t="s">
        <v>3001</v>
      </c>
      <c r="AH548" t="s">
        <v>3186</v>
      </c>
      <c r="AI548">
        <v>1</v>
      </c>
      <c r="AJ548" t="s">
        <v>3186</v>
      </c>
      <c r="AK548" t="s">
        <v>3442</v>
      </c>
      <c r="AL548">
        <v>0.7</v>
      </c>
      <c r="AM548">
        <v>0.7</v>
      </c>
      <c r="AN548">
        <v>8</v>
      </c>
      <c r="AO548" t="s">
        <v>3186</v>
      </c>
      <c r="AP548" t="s">
        <v>3186</v>
      </c>
      <c r="AQ548" t="s">
        <v>3186</v>
      </c>
      <c r="AR548" t="s">
        <v>3186</v>
      </c>
      <c r="AS548" t="s">
        <v>3186</v>
      </c>
      <c r="AT548">
        <v>1</v>
      </c>
      <c r="AU548">
        <v>1</v>
      </c>
      <c r="AV548">
        <v>12</v>
      </c>
      <c r="AW548" t="s">
        <v>3434</v>
      </c>
      <c r="AX548">
        <v>0</v>
      </c>
    </row>
    <row r="549" spans="1:50" outlineLevel="1" x14ac:dyDescent="0.2">
      <c r="A549" t="s">
        <v>4403</v>
      </c>
      <c r="B549" t="s">
        <v>4703</v>
      </c>
      <c r="C549" t="s">
        <v>3393</v>
      </c>
      <c r="D549">
        <v>13</v>
      </c>
      <c r="E549">
        <v>24</v>
      </c>
      <c r="F549">
        <v>10</v>
      </c>
      <c r="G549">
        <v>5.5</v>
      </c>
      <c r="H549" t="s">
        <v>3186</v>
      </c>
      <c r="I549" t="s">
        <v>3423</v>
      </c>
      <c r="J549" t="s">
        <v>3391</v>
      </c>
      <c r="K549">
        <v>0.6</v>
      </c>
      <c r="L549" t="s">
        <v>3349</v>
      </c>
      <c r="M549" t="s">
        <v>3381</v>
      </c>
      <c r="N549">
        <v>45</v>
      </c>
      <c r="O549">
        <v>11</v>
      </c>
      <c r="P549" t="s">
        <v>7151</v>
      </c>
      <c r="Q549" t="s">
        <v>6280</v>
      </c>
      <c r="R549" t="s">
        <v>3186</v>
      </c>
      <c r="S549" t="s">
        <v>3186</v>
      </c>
      <c r="T549" t="s">
        <v>3186</v>
      </c>
      <c r="U549" t="s">
        <v>3186</v>
      </c>
      <c r="V549" t="s">
        <v>3186</v>
      </c>
      <c r="W549" t="s">
        <v>3002</v>
      </c>
      <c r="X549" t="s">
        <v>3392</v>
      </c>
      <c r="Y549" t="s">
        <v>3186</v>
      </c>
      <c r="Z549" s="1" t="s">
        <v>3186</v>
      </c>
      <c r="AA549" t="s">
        <v>3363</v>
      </c>
      <c r="AB549" t="s">
        <v>3391</v>
      </c>
      <c r="AC549">
        <v>4</v>
      </c>
      <c r="AD549" t="s">
        <v>3434</v>
      </c>
      <c r="AE549">
        <v>0.5</v>
      </c>
      <c r="AF549">
        <v>0.5</v>
      </c>
      <c r="AG549" t="s">
        <v>3001</v>
      </c>
      <c r="AH549" t="s">
        <v>3702</v>
      </c>
      <c r="AI549">
        <v>1</v>
      </c>
      <c r="AJ549" t="s">
        <v>3186</v>
      </c>
      <c r="AK549" t="s">
        <v>3442</v>
      </c>
      <c r="AL549">
        <v>0.7</v>
      </c>
      <c r="AM549">
        <v>0.7</v>
      </c>
      <c r="AN549">
        <v>8</v>
      </c>
      <c r="AO549" t="s">
        <v>3186</v>
      </c>
      <c r="AP549" t="s">
        <v>3186</v>
      </c>
      <c r="AQ549" t="s">
        <v>3186</v>
      </c>
      <c r="AR549" t="s">
        <v>3186</v>
      </c>
      <c r="AS549" t="s">
        <v>3186</v>
      </c>
      <c r="AT549">
        <v>1</v>
      </c>
      <c r="AU549">
        <v>1</v>
      </c>
      <c r="AV549">
        <v>12</v>
      </c>
      <c r="AW549" t="s">
        <v>3434</v>
      </c>
      <c r="AX549">
        <v>0</v>
      </c>
    </row>
    <row r="550" spans="1:50" outlineLevel="1" x14ac:dyDescent="0.2">
      <c r="A550" t="s">
        <v>4404</v>
      </c>
      <c r="B550" t="s">
        <v>4704</v>
      </c>
      <c r="C550" t="s">
        <v>3393</v>
      </c>
      <c r="D550">
        <v>13</v>
      </c>
      <c r="E550">
        <v>24</v>
      </c>
      <c r="F550">
        <v>10</v>
      </c>
      <c r="G550">
        <v>6.5</v>
      </c>
      <c r="H550" t="s">
        <v>3500</v>
      </c>
      <c r="I550" t="s">
        <v>3423</v>
      </c>
      <c r="J550" t="s">
        <v>3391</v>
      </c>
      <c r="K550">
        <v>0.6</v>
      </c>
      <c r="L550" t="s">
        <v>1384</v>
      </c>
      <c r="M550" t="s">
        <v>3381</v>
      </c>
      <c r="N550">
        <v>45</v>
      </c>
      <c r="O550">
        <v>11</v>
      </c>
      <c r="P550" t="s">
        <v>3186</v>
      </c>
      <c r="Q550" t="s">
        <v>3186</v>
      </c>
      <c r="R550" t="s">
        <v>3186</v>
      </c>
      <c r="S550" t="s">
        <v>3186</v>
      </c>
      <c r="T550" t="s">
        <v>3186</v>
      </c>
      <c r="U550" t="s">
        <v>3186</v>
      </c>
      <c r="V550" t="s">
        <v>3186</v>
      </c>
      <c r="W550" t="s">
        <v>3002</v>
      </c>
      <c r="X550" t="s">
        <v>3392</v>
      </c>
      <c r="Y550" t="s">
        <v>3186</v>
      </c>
      <c r="Z550" s="1" t="s">
        <v>3186</v>
      </c>
      <c r="AA550" t="s">
        <v>3363</v>
      </c>
      <c r="AB550" t="s">
        <v>3391</v>
      </c>
      <c r="AC550">
        <v>4</v>
      </c>
      <c r="AD550" t="s">
        <v>3434</v>
      </c>
      <c r="AE550">
        <v>0.5</v>
      </c>
      <c r="AF550">
        <v>0.5</v>
      </c>
      <c r="AG550" t="s">
        <v>3001</v>
      </c>
      <c r="AH550" t="s">
        <v>3694</v>
      </c>
      <c r="AI550">
        <v>1</v>
      </c>
      <c r="AJ550" t="s">
        <v>3186</v>
      </c>
      <c r="AK550" t="s">
        <v>3442</v>
      </c>
      <c r="AL550">
        <v>0.7</v>
      </c>
      <c r="AM550">
        <v>0.7</v>
      </c>
      <c r="AN550">
        <v>8</v>
      </c>
      <c r="AO550" t="s">
        <v>3186</v>
      </c>
      <c r="AP550" t="s">
        <v>3114</v>
      </c>
      <c r="AQ550" t="s">
        <v>3441</v>
      </c>
      <c r="AR550" t="s">
        <v>3442</v>
      </c>
      <c r="AS550" t="s">
        <v>4686</v>
      </c>
      <c r="AT550">
        <v>2</v>
      </c>
      <c r="AU550">
        <v>1</v>
      </c>
      <c r="AV550">
        <v>12</v>
      </c>
      <c r="AW550" t="s">
        <v>3434</v>
      </c>
      <c r="AX550">
        <v>0</v>
      </c>
    </row>
    <row r="551" spans="1:50" outlineLevel="1" x14ac:dyDescent="0.2">
      <c r="A551" t="s">
        <v>4405</v>
      </c>
      <c r="B551" t="s">
        <v>4705</v>
      </c>
      <c r="C551" t="s">
        <v>3393</v>
      </c>
      <c r="D551">
        <v>13</v>
      </c>
      <c r="E551">
        <v>24</v>
      </c>
      <c r="F551">
        <v>10</v>
      </c>
      <c r="G551">
        <v>10</v>
      </c>
      <c r="H551" t="s">
        <v>3500</v>
      </c>
      <c r="I551" t="s">
        <v>3423</v>
      </c>
      <c r="J551" t="s">
        <v>3391</v>
      </c>
      <c r="K551">
        <v>0.6</v>
      </c>
      <c r="L551" t="s">
        <v>1384</v>
      </c>
      <c r="M551" t="s">
        <v>3381</v>
      </c>
      <c r="N551">
        <v>45</v>
      </c>
      <c r="O551">
        <v>11</v>
      </c>
      <c r="P551" t="s">
        <v>3186</v>
      </c>
      <c r="Q551" t="s">
        <v>3186</v>
      </c>
      <c r="R551" t="s">
        <v>3186</v>
      </c>
      <c r="S551" t="s">
        <v>3186</v>
      </c>
      <c r="T551" t="s">
        <v>3186</v>
      </c>
      <c r="U551" t="s">
        <v>3186</v>
      </c>
      <c r="V551" t="s">
        <v>3186</v>
      </c>
      <c r="W551" t="s">
        <v>3002</v>
      </c>
      <c r="X551" t="s">
        <v>3392</v>
      </c>
      <c r="Y551" t="s">
        <v>3186</v>
      </c>
      <c r="Z551" s="1" t="s">
        <v>3186</v>
      </c>
      <c r="AA551" t="s">
        <v>3363</v>
      </c>
      <c r="AB551" t="s">
        <v>3391</v>
      </c>
      <c r="AC551">
        <v>4</v>
      </c>
      <c r="AD551" t="s">
        <v>3434</v>
      </c>
      <c r="AE551">
        <v>0.5</v>
      </c>
      <c r="AF551">
        <v>0.5</v>
      </c>
      <c r="AG551" t="s">
        <v>3001</v>
      </c>
      <c r="AH551" t="s">
        <v>3694</v>
      </c>
      <c r="AI551">
        <v>1</v>
      </c>
      <c r="AJ551" t="s">
        <v>3186</v>
      </c>
      <c r="AK551" t="s">
        <v>3442</v>
      </c>
      <c r="AL551">
        <v>0.7</v>
      </c>
      <c r="AM551">
        <v>0.7</v>
      </c>
      <c r="AN551">
        <v>8</v>
      </c>
      <c r="AO551" t="s">
        <v>3186</v>
      </c>
      <c r="AP551" t="s">
        <v>3114</v>
      </c>
      <c r="AQ551" t="s">
        <v>3441</v>
      </c>
      <c r="AR551" t="s">
        <v>3442</v>
      </c>
      <c r="AS551" t="s">
        <v>4686</v>
      </c>
      <c r="AT551">
        <v>2</v>
      </c>
      <c r="AU551">
        <v>1</v>
      </c>
      <c r="AV551">
        <v>12</v>
      </c>
      <c r="AW551" t="s">
        <v>3434</v>
      </c>
      <c r="AX551">
        <v>0</v>
      </c>
    </row>
    <row r="552" spans="1:50" outlineLevel="1" x14ac:dyDescent="0.2">
      <c r="A552" t="s">
        <v>4407</v>
      </c>
      <c r="B552" t="s">
        <v>4707</v>
      </c>
      <c r="C552" t="s">
        <v>3379</v>
      </c>
      <c r="D552">
        <v>13</v>
      </c>
      <c r="E552">
        <v>24</v>
      </c>
      <c r="F552">
        <v>10</v>
      </c>
      <c r="G552">
        <v>5.5</v>
      </c>
      <c r="H552" t="s">
        <v>3500</v>
      </c>
      <c r="I552" t="s">
        <v>3423</v>
      </c>
      <c r="J552" t="s">
        <v>3368</v>
      </c>
      <c r="K552">
        <v>0.6</v>
      </c>
      <c r="L552" t="s">
        <v>3001</v>
      </c>
      <c r="M552" t="s">
        <v>3381</v>
      </c>
      <c r="N552">
        <v>45</v>
      </c>
      <c r="O552">
        <v>11</v>
      </c>
      <c r="P552" t="s">
        <v>3186</v>
      </c>
      <c r="Q552" t="s">
        <v>3186</v>
      </c>
      <c r="R552" t="s">
        <v>3501</v>
      </c>
      <c r="S552" t="s">
        <v>3186</v>
      </c>
      <c r="T552" t="s">
        <v>3002</v>
      </c>
      <c r="U552" t="s">
        <v>3114</v>
      </c>
      <c r="V552" t="s">
        <v>1</v>
      </c>
      <c r="W552" t="s">
        <v>3002</v>
      </c>
      <c r="X552" t="s">
        <v>3392</v>
      </c>
      <c r="Y552" t="s">
        <v>3186</v>
      </c>
      <c r="Z552" s="1" t="s">
        <v>3186</v>
      </c>
      <c r="AA552" t="s">
        <v>3363</v>
      </c>
      <c r="AB552" t="s">
        <v>3368</v>
      </c>
      <c r="AC552">
        <v>4</v>
      </c>
      <c r="AD552" t="s">
        <v>3434</v>
      </c>
      <c r="AE552">
        <v>0.5</v>
      </c>
      <c r="AF552">
        <v>0.5</v>
      </c>
      <c r="AG552" t="s">
        <v>3114</v>
      </c>
      <c r="AH552" t="s">
        <v>4686</v>
      </c>
      <c r="AI552">
        <v>1</v>
      </c>
      <c r="AJ552" t="s">
        <v>3186</v>
      </c>
      <c r="AK552" t="s">
        <v>3382</v>
      </c>
      <c r="AL552">
        <v>0.7</v>
      </c>
      <c r="AM552">
        <v>0.7</v>
      </c>
      <c r="AN552">
        <v>8</v>
      </c>
      <c r="AO552" t="s">
        <v>3186</v>
      </c>
      <c r="AP552" t="s">
        <v>3186</v>
      </c>
      <c r="AQ552" t="s">
        <v>3186</v>
      </c>
      <c r="AR552" t="s">
        <v>3186</v>
      </c>
      <c r="AS552" t="s">
        <v>3186</v>
      </c>
      <c r="AT552">
        <v>1</v>
      </c>
      <c r="AU552">
        <v>1</v>
      </c>
      <c r="AV552">
        <v>12</v>
      </c>
      <c r="AW552" t="s">
        <v>3434</v>
      </c>
      <c r="AX552">
        <v>0</v>
      </c>
    </row>
    <row r="553" spans="1:50" outlineLevel="1" x14ac:dyDescent="0.2">
      <c r="A553" t="s">
        <v>4408</v>
      </c>
      <c r="B553" t="s">
        <v>4708</v>
      </c>
      <c r="C553" t="s">
        <v>3379</v>
      </c>
      <c r="D553">
        <v>13</v>
      </c>
      <c r="E553">
        <v>24</v>
      </c>
      <c r="F553">
        <v>10</v>
      </c>
      <c r="G553">
        <v>5.5</v>
      </c>
      <c r="H553" t="s">
        <v>3500</v>
      </c>
      <c r="I553" t="s">
        <v>3423</v>
      </c>
      <c r="J553" t="s">
        <v>3368</v>
      </c>
      <c r="K553">
        <v>0.6</v>
      </c>
      <c r="L553" t="s">
        <v>3001</v>
      </c>
      <c r="M553" t="s">
        <v>3381</v>
      </c>
      <c r="N553">
        <v>45</v>
      </c>
      <c r="O553">
        <v>11</v>
      </c>
      <c r="P553" t="s">
        <v>3186</v>
      </c>
      <c r="Q553" t="s">
        <v>3186</v>
      </c>
      <c r="R553" t="s">
        <v>3501</v>
      </c>
      <c r="S553" t="s">
        <v>3186</v>
      </c>
      <c r="T553" t="s">
        <v>3002</v>
      </c>
      <c r="U553" t="s">
        <v>3114</v>
      </c>
      <c r="V553" t="s">
        <v>1</v>
      </c>
      <c r="W553" t="s">
        <v>3002</v>
      </c>
      <c r="X553" t="s">
        <v>3392</v>
      </c>
      <c r="Y553" t="s">
        <v>3186</v>
      </c>
      <c r="Z553" s="1" t="s">
        <v>3186</v>
      </c>
      <c r="AA553" t="s">
        <v>3363</v>
      </c>
      <c r="AB553" t="s">
        <v>3368</v>
      </c>
      <c r="AC553">
        <v>4</v>
      </c>
      <c r="AD553" t="s">
        <v>3434</v>
      </c>
      <c r="AE553">
        <v>0.5</v>
      </c>
      <c r="AF553">
        <v>0.5</v>
      </c>
      <c r="AG553" t="s">
        <v>3114</v>
      </c>
      <c r="AH553" t="s">
        <v>4686</v>
      </c>
      <c r="AI553">
        <v>1</v>
      </c>
      <c r="AJ553" t="s">
        <v>3186</v>
      </c>
      <c r="AK553" t="s">
        <v>3382</v>
      </c>
      <c r="AL553">
        <v>0.7</v>
      </c>
      <c r="AM553">
        <v>0.7</v>
      </c>
      <c r="AN553">
        <v>8</v>
      </c>
      <c r="AO553" t="s">
        <v>3186</v>
      </c>
      <c r="AP553" t="s">
        <v>3186</v>
      </c>
      <c r="AQ553" t="s">
        <v>3186</v>
      </c>
      <c r="AR553" t="s">
        <v>3186</v>
      </c>
      <c r="AS553" t="s">
        <v>3186</v>
      </c>
      <c r="AT553">
        <v>1</v>
      </c>
      <c r="AU553">
        <v>1</v>
      </c>
      <c r="AV553">
        <v>12</v>
      </c>
      <c r="AW553" t="s">
        <v>3434</v>
      </c>
      <c r="AX553">
        <v>0</v>
      </c>
    </row>
    <row r="554" spans="1:50" outlineLevel="1" x14ac:dyDescent="0.2">
      <c r="A554" t="s">
        <v>4409</v>
      </c>
      <c r="B554" t="s">
        <v>4709</v>
      </c>
      <c r="C554" t="s">
        <v>3379</v>
      </c>
      <c r="D554">
        <v>13</v>
      </c>
      <c r="E554">
        <v>24</v>
      </c>
      <c r="F554">
        <v>10</v>
      </c>
      <c r="G554">
        <v>5.5</v>
      </c>
      <c r="H554" t="s">
        <v>3500</v>
      </c>
      <c r="I554" t="s">
        <v>3423</v>
      </c>
      <c r="J554" t="s">
        <v>3368</v>
      </c>
      <c r="K554">
        <v>0.6</v>
      </c>
      <c r="L554" t="s">
        <v>3001</v>
      </c>
      <c r="M554" t="s">
        <v>3381</v>
      </c>
      <c r="N554">
        <v>45</v>
      </c>
      <c r="O554">
        <v>11</v>
      </c>
      <c r="P554" t="s">
        <v>3186</v>
      </c>
      <c r="Q554" t="s">
        <v>3186</v>
      </c>
      <c r="R554" t="s">
        <v>3501</v>
      </c>
      <c r="S554" t="s">
        <v>3186</v>
      </c>
      <c r="T554" t="s">
        <v>3002</v>
      </c>
      <c r="U554" t="s">
        <v>3114</v>
      </c>
      <c r="V554" t="s">
        <v>1</v>
      </c>
      <c r="W554" t="s">
        <v>3002</v>
      </c>
      <c r="X554" t="s">
        <v>3392</v>
      </c>
      <c r="Y554" t="s">
        <v>3186</v>
      </c>
      <c r="Z554" s="1" t="s">
        <v>3186</v>
      </c>
      <c r="AA554" t="s">
        <v>3363</v>
      </c>
      <c r="AB554" t="s">
        <v>3368</v>
      </c>
      <c r="AC554">
        <v>4</v>
      </c>
      <c r="AD554" t="s">
        <v>3434</v>
      </c>
      <c r="AE554">
        <v>0.5</v>
      </c>
      <c r="AF554">
        <v>0.5</v>
      </c>
      <c r="AG554" t="s">
        <v>3114</v>
      </c>
      <c r="AH554" t="s">
        <v>4686</v>
      </c>
      <c r="AI554">
        <v>1</v>
      </c>
      <c r="AJ554" t="s">
        <v>3186</v>
      </c>
      <c r="AK554" t="s">
        <v>3382</v>
      </c>
      <c r="AL554">
        <v>0.7</v>
      </c>
      <c r="AM554">
        <v>0.7</v>
      </c>
      <c r="AN554">
        <v>8</v>
      </c>
      <c r="AO554" t="s">
        <v>3186</v>
      </c>
      <c r="AP554" t="s">
        <v>3186</v>
      </c>
      <c r="AQ554" t="s">
        <v>3186</v>
      </c>
      <c r="AR554" t="s">
        <v>3186</v>
      </c>
      <c r="AS554" t="s">
        <v>3186</v>
      </c>
      <c r="AT554">
        <v>1</v>
      </c>
      <c r="AU554">
        <v>1</v>
      </c>
      <c r="AV554">
        <v>12</v>
      </c>
      <c r="AW554" t="s">
        <v>3434</v>
      </c>
      <c r="AX554">
        <v>0</v>
      </c>
    </row>
    <row r="555" spans="1:50" outlineLevel="1" x14ac:dyDescent="0.2">
      <c r="A555" t="s">
        <v>4410</v>
      </c>
      <c r="B555" t="s">
        <v>4710</v>
      </c>
      <c r="C555" t="s">
        <v>3379</v>
      </c>
      <c r="D555">
        <v>13</v>
      </c>
      <c r="E555">
        <v>24</v>
      </c>
      <c r="F555">
        <v>10</v>
      </c>
      <c r="G555">
        <v>5.5</v>
      </c>
      <c r="H555" t="s">
        <v>3500</v>
      </c>
      <c r="I555" t="s">
        <v>3423</v>
      </c>
      <c r="J555" t="s">
        <v>3368</v>
      </c>
      <c r="K555">
        <v>0.6</v>
      </c>
      <c r="L555" t="s">
        <v>3001</v>
      </c>
      <c r="M555" t="s">
        <v>3381</v>
      </c>
      <c r="N555">
        <v>45</v>
      </c>
      <c r="O555">
        <v>11</v>
      </c>
      <c r="P555" t="s">
        <v>3186</v>
      </c>
      <c r="Q555" t="s">
        <v>3186</v>
      </c>
      <c r="R555" t="s">
        <v>3501</v>
      </c>
      <c r="S555" t="s">
        <v>3186</v>
      </c>
      <c r="T555" t="s">
        <v>3002</v>
      </c>
      <c r="U555" t="s">
        <v>3114</v>
      </c>
      <c r="V555" t="s">
        <v>1</v>
      </c>
      <c r="W555" t="s">
        <v>3002</v>
      </c>
      <c r="X555" t="s">
        <v>3392</v>
      </c>
      <c r="Y555" t="s">
        <v>3186</v>
      </c>
      <c r="Z555" s="1" t="s">
        <v>3186</v>
      </c>
      <c r="AA555" t="s">
        <v>3363</v>
      </c>
      <c r="AB555" t="s">
        <v>3368</v>
      </c>
      <c r="AC555">
        <v>4</v>
      </c>
      <c r="AD555" t="s">
        <v>3434</v>
      </c>
      <c r="AE555">
        <v>0.5</v>
      </c>
      <c r="AF555">
        <v>0.5</v>
      </c>
      <c r="AG555" t="s">
        <v>3114</v>
      </c>
      <c r="AH555" t="s">
        <v>4686</v>
      </c>
      <c r="AI555">
        <v>1</v>
      </c>
      <c r="AJ555" t="s">
        <v>3186</v>
      </c>
      <c r="AK555" t="s">
        <v>3382</v>
      </c>
      <c r="AL555">
        <v>0.7</v>
      </c>
      <c r="AM555">
        <v>0.7</v>
      </c>
      <c r="AN555">
        <v>8</v>
      </c>
      <c r="AO555" t="s">
        <v>3186</v>
      </c>
      <c r="AP555" t="s">
        <v>3186</v>
      </c>
      <c r="AQ555" t="s">
        <v>3186</v>
      </c>
      <c r="AR555" t="s">
        <v>3186</v>
      </c>
      <c r="AS555" t="s">
        <v>3186</v>
      </c>
      <c r="AT555">
        <v>1</v>
      </c>
      <c r="AU555">
        <v>1</v>
      </c>
      <c r="AV555">
        <v>12</v>
      </c>
      <c r="AW555" t="s">
        <v>3434</v>
      </c>
      <c r="AX555">
        <v>0</v>
      </c>
    </row>
    <row r="556" spans="1:50" outlineLevel="1" x14ac:dyDescent="0.2">
      <c r="A556" t="s">
        <v>4411</v>
      </c>
      <c r="B556" t="s">
        <v>4711</v>
      </c>
      <c r="C556" t="s">
        <v>3379</v>
      </c>
      <c r="D556">
        <v>13</v>
      </c>
      <c r="E556">
        <v>24</v>
      </c>
      <c r="F556">
        <v>10</v>
      </c>
      <c r="G556">
        <v>5.5</v>
      </c>
      <c r="H556" t="s">
        <v>3500</v>
      </c>
      <c r="I556" t="s">
        <v>3423</v>
      </c>
      <c r="J556" t="s">
        <v>3368</v>
      </c>
      <c r="K556">
        <v>0.6</v>
      </c>
      <c r="L556" t="s">
        <v>3001</v>
      </c>
      <c r="M556" t="s">
        <v>3381</v>
      </c>
      <c r="N556">
        <v>45</v>
      </c>
      <c r="O556">
        <v>11</v>
      </c>
      <c r="P556" t="s">
        <v>3186</v>
      </c>
      <c r="Q556" t="s">
        <v>3186</v>
      </c>
      <c r="R556" t="s">
        <v>3501</v>
      </c>
      <c r="S556" t="s">
        <v>3186</v>
      </c>
      <c r="T556" t="s">
        <v>3002</v>
      </c>
      <c r="U556" t="s">
        <v>3114</v>
      </c>
      <c r="V556" t="s">
        <v>1</v>
      </c>
      <c r="W556" t="s">
        <v>3002</v>
      </c>
      <c r="X556" t="s">
        <v>3392</v>
      </c>
      <c r="Y556" t="s">
        <v>3186</v>
      </c>
      <c r="Z556" s="1" t="s">
        <v>3186</v>
      </c>
      <c r="AA556" t="s">
        <v>3363</v>
      </c>
      <c r="AB556" t="s">
        <v>3368</v>
      </c>
      <c r="AC556">
        <v>4</v>
      </c>
      <c r="AD556" t="s">
        <v>3434</v>
      </c>
      <c r="AE556">
        <v>0.5</v>
      </c>
      <c r="AF556">
        <v>0.5</v>
      </c>
      <c r="AG556" t="s">
        <v>3114</v>
      </c>
      <c r="AH556" t="s">
        <v>4686</v>
      </c>
      <c r="AI556">
        <v>1</v>
      </c>
      <c r="AJ556" t="s">
        <v>3186</v>
      </c>
      <c r="AK556" t="s">
        <v>3382</v>
      </c>
      <c r="AL556">
        <v>0.7</v>
      </c>
      <c r="AM556">
        <v>0.7</v>
      </c>
      <c r="AN556">
        <v>8</v>
      </c>
      <c r="AO556" t="s">
        <v>3186</v>
      </c>
      <c r="AP556" t="s">
        <v>3186</v>
      </c>
      <c r="AQ556" t="s">
        <v>3186</v>
      </c>
      <c r="AR556" t="s">
        <v>3186</v>
      </c>
      <c r="AS556" t="s">
        <v>3186</v>
      </c>
      <c r="AT556">
        <v>1</v>
      </c>
      <c r="AU556">
        <v>1</v>
      </c>
      <c r="AV556">
        <v>12</v>
      </c>
      <c r="AW556" t="s">
        <v>3434</v>
      </c>
      <c r="AX556">
        <v>0</v>
      </c>
    </row>
    <row r="557" spans="1:50" outlineLevel="1" x14ac:dyDescent="0.2">
      <c r="A557" t="s">
        <v>4412</v>
      </c>
      <c r="B557" t="s">
        <v>4712</v>
      </c>
      <c r="C557" t="s">
        <v>3379</v>
      </c>
      <c r="D557">
        <v>13</v>
      </c>
      <c r="E557">
        <v>24</v>
      </c>
      <c r="F557">
        <v>10</v>
      </c>
      <c r="G557">
        <v>5.5</v>
      </c>
      <c r="H557" t="s">
        <v>3500</v>
      </c>
      <c r="I557" t="s">
        <v>3423</v>
      </c>
      <c r="J557" t="s">
        <v>3368</v>
      </c>
      <c r="K557">
        <v>0.6</v>
      </c>
      <c r="L557" t="s">
        <v>3001</v>
      </c>
      <c r="M557" t="s">
        <v>3381</v>
      </c>
      <c r="N557">
        <v>45</v>
      </c>
      <c r="O557">
        <v>11</v>
      </c>
      <c r="P557" t="s">
        <v>3186</v>
      </c>
      <c r="Q557" t="s">
        <v>3186</v>
      </c>
      <c r="R557" t="s">
        <v>3501</v>
      </c>
      <c r="S557" t="s">
        <v>3186</v>
      </c>
      <c r="T557" t="s">
        <v>3002</v>
      </c>
      <c r="U557" t="s">
        <v>3114</v>
      </c>
      <c r="V557" t="s">
        <v>1</v>
      </c>
      <c r="W557" t="s">
        <v>3002</v>
      </c>
      <c r="X557" t="s">
        <v>3392</v>
      </c>
      <c r="Y557" t="s">
        <v>3186</v>
      </c>
      <c r="Z557" s="1" t="s">
        <v>3186</v>
      </c>
      <c r="AA557" t="s">
        <v>3363</v>
      </c>
      <c r="AB557" t="s">
        <v>3368</v>
      </c>
      <c r="AC557">
        <v>4</v>
      </c>
      <c r="AD557" t="s">
        <v>3434</v>
      </c>
      <c r="AE557">
        <v>0.5</v>
      </c>
      <c r="AF557">
        <v>0.5</v>
      </c>
      <c r="AG557" t="s">
        <v>3114</v>
      </c>
      <c r="AH557" t="s">
        <v>4686</v>
      </c>
      <c r="AI557">
        <v>1</v>
      </c>
      <c r="AJ557" t="s">
        <v>3186</v>
      </c>
      <c r="AK557" t="s">
        <v>3382</v>
      </c>
      <c r="AL557">
        <v>0.7</v>
      </c>
      <c r="AM557">
        <v>0.7</v>
      </c>
      <c r="AN557">
        <v>8</v>
      </c>
      <c r="AO557" t="s">
        <v>3186</v>
      </c>
      <c r="AP557" t="s">
        <v>3186</v>
      </c>
      <c r="AQ557" t="s">
        <v>3186</v>
      </c>
      <c r="AR557" t="s">
        <v>3186</v>
      </c>
      <c r="AS557" t="s">
        <v>3186</v>
      </c>
      <c r="AT557">
        <v>1</v>
      </c>
      <c r="AU557">
        <v>1</v>
      </c>
      <c r="AV557">
        <v>12</v>
      </c>
      <c r="AW557" t="s">
        <v>3434</v>
      </c>
      <c r="AX557">
        <v>0</v>
      </c>
    </row>
    <row r="558" spans="1:50" outlineLevel="1" x14ac:dyDescent="0.2">
      <c r="A558" t="s">
        <v>4413</v>
      </c>
      <c r="B558" t="s">
        <v>4713</v>
      </c>
      <c r="C558" t="s">
        <v>3379</v>
      </c>
      <c r="D558">
        <v>13</v>
      </c>
      <c r="E558">
        <v>24</v>
      </c>
      <c r="F558">
        <v>10</v>
      </c>
      <c r="G558">
        <v>5.5</v>
      </c>
      <c r="H558" t="s">
        <v>3500</v>
      </c>
      <c r="I558" t="s">
        <v>3423</v>
      </c>
      <c r="J558" t="s">
        <v>3368</v>
      </c>
      <c r="K558">
        <v>0.6</v>
      </c>
      <c r="L558" t="s">
        <v>3001</v>
      </c>
      <c r="M558" t="s">
        <v>3381</v>
      </c>
      <c r="N558">
        <v>45</v>
      </c>
      <c r="O558">
        <v>11</v>
      </c>
      <c r="P558" t="s">
        <v>3186</v>
      </c>
      <c r="Q558" t="s">
        <v>3186</v>
      </c>
      <c r="R558" t="s">
        <v>3501</v>
      </c>
      <c r="S558" t="s">
        <v>3186</v>
      </c>
      <c r="T558" t="s">
        <v>3002</v>
      </c>
      <c r="U558" t="s">
        <v>3114</v>
      </c>
      <c r="V558" t="s">
        <v>1</v>
      </c>
      <c r="W558" t="s">
        <v>3002</v>
      </c>
      <c r="X558" t="s">
        <v>3392</v>
      </c>
      <c r="Y558" t="s">
        <v>3186</v>
      </c>
      <c r="Z558" s="1" t="s">
        <v>3186</v>
      </c>
      <c r="AA558" t="s">
        <v>3363</v>
      </c>
      <c r="AB558" t="s">
        <v>3368</v>
      </c>
      <c r="AC558">
        <v>4</v>
      </c>
      <c r="AD558" t="s">
        <v>3434</v>
      </c>
      <c r="AE558">
        <v>0.5</v>
      </c>
      <c r="AF558">
        <v>0.5</v>
      </c>
      <c r="AG558" t="s">
        <v>3114</v>
      </c>
      <c r="AH558" t="s">
        <v>4686</v>
      </c>
      <c r="AI558">
        <v>1</v>
      </c>
      <c r="AJ558" t="s">
        <v>3186</v>
      </c>
      <c r="AK558" t="s">
        <v>3382</v>
      </c>
      <c r="AL558">
        <v>0.7</v>
      </c>
      <c r="AM558">
        <v>0.7</v>
      </c>
      <c r="AN558">
        <v>8</v>
      </c>
      <c r="AO558" t="s">
        <v>3186</v>
      </c>
      <c r="AP558" t="s">
        <v>3186</v>
      </c>
      <c r="AQ558" t="s">
        <v>3186</v>
      </c>
      <c r="AR558" t="s">
        <v>3186</v>
      </c>
      <c r="AS558" t="s">
        <v>3186</v>
      </c>
      <c r="AT558">
        <v>1</v>
      </c>
      <c r="AU558">
        <v>1</v>
      </c>
      <c r="AV558">
        <v>12</v>
      </c>
      <c r="AW558" t="s">
        <v>3434</v>
      </c>
      <c r="AX558">
        <v>0</v>
      </c>
    </row>
    <row r="559" spans="1:50" outlineLevel="1" x14ac:dyDescent="0.2">
      <c r="A559" t="s">
        <v>4612</v>
      </c>
      <c r="B559" t="s">
        <v>4714</v>
      </c>
      <c r="C559" t="s">
        <v>3393</v>
      </c>
      <c r="D559">
        <v>13</v>
      </c>
      <c r="E559">
        <v>24</v>
      </c>
      <c r="F559">
        <v>10</v>
      </c>
      <c r="G559">
        <v>6.5</v>
      </c>
      <c r="H559" t="s">
        <v>3500</v>
      </c>
      <c r="I559" t="s">
        <v>3423</v>
      </c>
      <c r="J559" t="s">
        <v>3391</v>
      </c>
      <c r="K559">
        <v>0.6</v>
      </c>
      <c r="L559" t="s">
        <v>1384</v>
      </c>
      <c r="M559" t="s">
        <v>3381</v>
      </c>
      <c r="N559">
        <v>45</v>
      </c>
      <c r="O559">
        <v>11</v>
      </c>
      <c r="P559" t="s">
        <v>3186</v>
      </c>
      <c r="Q559" t="s">
        <v>3186</v>
      </c>
      <c r="R559" t="s">
        <v>3186</v>
      </c>
      <c r="S559" t="s">
        <v>3186</v>
      </c>
      <c r="T559" t="s">
        <v>3186</v>
      </c>
      <c r="U559" t="s">
        <v>3186</v>
      </c>
      <c r="V559" t="s">
        <v>3186</v>
      </c>
      <c r="W559" t="s">
        <v>3002</v>
      </c>
      <c r="X559" t="s">
        <v>3392</v>
      </c>
      <c r="Y559" t="s">
        <v>3186</v>
      </c>
      <c r="Z559" s="1" t="s">
        <v>3186</v>
      </c>
      <c r="AA559" t="s">
        <v>3363</v>
      </c>
      <c r="AB559" t="s">
        <v>3391</v>
      </c>
      <c r="AC559">
        <v>4</v>
      </c>
      <c r="AD559" t="s">
        <v>3434</v>
      </c>
      <c r="AE559">
        <v>0.5</v>
      </c>
      <c r="AF559">
        <v>0.5</v>
      </c>
      <c r="AG559" t="s">
        <v>3001</v>
      </c>
      <c r="AH559" t="s">
        <v>3701</v>
      </c>
      <c r="AI559">
        <v>1</v>
      </c>
      <c r="AJ559" t="s">
        <v>3186</v>
      </c>
      <c r="AK559" t="s">
        <v>3442</v>
      </c>
      <c r="AL559">
        <v>0.7</v>
      </c>
      <c r="AM559">
        <v>0.7</v>
      </c>
      <c r="AN559">
        <v>8</v>
      </c>
      <c r="AO559" t="s">
        <v>3186</v>
      </c>
      <c r="AP559" t="s">
        <v>3114</v>
      </c>
      <c r="AQ559" t="s">
        <v>3441</v>
      </c>
      <c r="AR559" t="s">
        <v>4687</v>
      </c>
      <c r="AS559" t="s">
        <v>4686</v>
      </c>
      <c r="AT559">
        <v>2</v>
      </c>
      <c r="AU559">
        <v>1</v>
      </c>
      <c r="AV559">
        <v>12</v>
      </c>
      <c r="AW559" t="s">
        <v>3434</v>
      </c>
      <c r="AX559">
        <v>0</v>
      </c>
    </row>
    <row r="560" spans="1:50" outlineLevel="1" x14ac:dyDescent="0.2">
      <c r="A560" t="s">
        <v>4414</v>
      </c>
      <c r="B560" t="s">
        <v>4715</v>
      </c>
      <c r="C560" t="s">
        <v>3393</v>
      </c>
      <c r="D560">
        <v>13</v>
      </c>
      <c r="E560">
        <v>24</v>
      </c>
      <c r="F560">
        <v>10</v>
      </c>
      <c r="G560">
        <v>10</v>
      </c>
      <c r="H560" t="s">
        <v>3500</v>
      </c>
      <c r="I560" t="s">
        <v>3423</v>
      </c>
      <c r="J560" t="s">
        <v>3391</v>
      </c>
      <c r="K560">
        <v>0.6</v>
      </c>
      <c r="L560" t="s">
        <v>1384</v>
      </c>
      <c r="M560" t="s">
        <v>3381</v>
      </c>
      <c r="N560">
        <v>45</v>
      </c>
      <c r="O560">
        <v>11</v>
      </c>
      <c r="P560" t="s">
        <v>3186</v>
      </c>
      <c r="Q560" t="s">
        <v>3186</v>
      </c>
      <c r="R560" t="s">
        <v>3186</v>
      </c>
      <c r="S560" t="s">
        <v>3186</v>
      </c>
      <c r="T560" t="s">
        <v>3186</v>
      </c>
      <c r="U560" t="s">
        <v>3186</v>
      </c>
      <c r="V560" t="s">
        <v>3186</v>
      </c>
      <c r="W560" t="s">
        <v>3002</v>
      </c>
      <c r="X560" t="s">
        <v>3392</v>
      </c>
      <c r="Y560" t="s">
        <v>3186</v>
      </c>
      <c r="Z560" s="1" t="s">
        <v>3186</v>
      </c>
      <c r="AA560" t="s">
        <v>3363</v>
      </c>
      <c r="AB560" t="s">
        <v>3391</v>
      </c>
      <c r="AC560">
        <v>4</v>
      </c>
      <c r="AD560" t="s">
        <v>3434</v>
      </c>
      <c r="AE560">
        <v>0.5</v>
      </c>
      <c r="AF560">
        <v>0.5</v>
      </c>
      <c r="AG560" t="s">
        <v>3001</v>
      </c>
      <c r="AH560" t="s">
        <v>3700</v>
      </c>
      <c r="AI560">
        <v>1</v>
      </c>
      <c r="AJ560" t="s">
        <v>3186</v>
      </c>
      <c r="AK560" t="s">
        <v>3442</v>
      </c>
      <c r="AL560">
        <v>0.7</v>
      </c>
      <c r="AM560">
        <v>0.7</v>
      </c>
      <c r="AN560">
        <v>8</v>
      </c>
      <c r="AO560" t="s">
        <v>3186</v>
      </c>
      <c r="AP560" t="s">
        <v>3114</v>
      </c>
      <c r="AQ560" t="s">
        <v>3441</v>
      </c>
      <c r="AR560" t="s">
        <v>4687</v>
      </c>
      <c r="AS560" t="s">
        <v>4686</v>
      </c>
      <c r="AT560">
        <v>2</v>
      </c>
      <c r="AU560">
        <v>1</v>
      </c>
      <c r="AV560">
        <v>12</v>
      </c>
      <c r="AW560" t="s">
        <v>3434</v>
      </c>
      <c r="AX560">
        <v>0</v>
      </c>
    </row>
    <row r="561" spans="1:50" outlineLevel="1" x14ac:dyDescent="0.2">
      <c r="A561" t="s">
        <v>4415</v>
      </c>
      <c r="B561" t="s">
        <v>4716</v>
      </c>
      <c r="C561" t="s">
        <v>3393</v>
      </c>
      <c r="D561">
        <v>13</v>
      </c>
      <c r="E561">
        <v>24</v>
      </c>
      <c r="F561">
        <v>10</v>
      </c>
      <c r="G561">
        <v>5.5</v>
      </c>
      <c r="H561" t="s">
        <v>3500</v>
      </c>
      <c r="I561" t="s">
        <v>3423</v>
      </c>
      <c r="J561" t="s">
        <v>3391</v>
      </c>
      <c r="K561">
        <v>0.6</v>
      </c>
      <c r="L561" t="s">
        <v>1384</v>
      </c>
      <c r="M561" t="s">
        <v>3381</v>
      </c>
      <c r="N561">
        <v>45</v>
      </c>
      <c r="O561">
        <v>11</v>
      </c>
      <c r="P561" t="s">
        <v>3186</v>
      </c>
      <c r="Q561" t="s">
        <v>3186</v>
      </c>
      <c r="R561" t="s">
        <v>3186</v>
      </c>
      <c r="S561" t="s">
        <v>3186</v>
      </c>
      <c r="T561" t="s">
        <v>3186</v>
      </c>
      <c r="U561" t="s">
        <v>3186</v>
      </c>
      <c r="V561" t="s">
        <v>3186</v>
      </c>
      <c r="W561" t="s">
        <v>3002</v>
      </c>
      <c r="X561" t="s">
        <v>3392</v>
      </c>
      <c r="Y561" t="s">
        <v>3186</v>
      </c>
      <c r="Z561" s="1" t="s">
        <v>3186</v>
      </c>
      <c r="AA561" t="s">
        <v>3363</v>
      </c>
      <c r="AB561" t="s">
        <v>3391</v>
      </c>
      <c r="AC561">
        <v>4</v>
      </c>
      <c r="AD561" t="s">
        <v>3434</v>
      </c>
      <c r="AE561">
        <v>0.5</v>
      </c>
      <c r="AF561">
        <v>0.5</v>
      </c>
      <c r="AG561" t="s">
        <v>3001</v>
      </c>
      <c r="AH561" t="s">
        <v>3699</v>
      </c>
      <c r="AI561">
        <v>1</v>
      </c>
      <c r="AJ561" t="s">
        <v>3186</v>
      </c>
      <c r="AK561" t="s">
        <v>3442</v>
      </c>
      <c r="AL561">
        <v>0.7</v>
      </c>
      <c r="AM561">
        <v>0.7</v>
      </c>
      <c r="AN561">
        <v>8</v>
      </c>
      <c r="AO561" t="s">
        <v>3186</v>
      </c>
      <c r="AP561" t="s">
        <v>3114</v>
      </c>
      <c r="AQ561" t="s">
        <v>3441</v>
      </c>
      <c r="AR561" t="s">
        <v>4687</v>
      </c>
      <c r="AS561" t="s">
        <v>4686</v>
      </c>
      <c r="AT561">
        <v>2</v>
      </c>
      <c r="AU561">
        <v>1</v>
      </c>
      <c r="AV561">
        <v>12</v>
      </c>
      <c r="AW561" t="s">
        <v>3434</v>
      </c>
      <c r="AX561">
        <v>0</v>
      </c>
    </row>
    <row r="562" spans="1:50" outlineLevel="1" x14ac:dyDescent="0.2">
      <c r="A562" t="s">
        <v>4416</v>
      </c>
      <c r="B562" t="s">
        <v>4717</v>
      </c>
      <c r="C562" t="s">
        <v>3393</v>
      </c>
      <c r="D562">
        <v>13</v>
      </c>
      <c r="E562">
        <v>24</v>
      </c>
      <c r="F562">
        <v>10</v>
      </c>
      <c r="G562">
        <v>5.5</v>
      </c>
      <c r="H562" t="s">
        <v>3500</v>
      </c>
      <c r="I562" t="s">
        <v>3423</v>
      </c>
      <c r="J562" t="s">
        <v>3391</v>
      </c>
      <c r="K562">
        <v>0.6</v>
      </c>
      <c r="L562" t="s">
        <v>1384</v>
      </c>
      <c r="M562" t="s">
        <v>3381</v>
      </c>
      <c r="N562">
        <v>45</v>
      </c>
      <c r="O562">
        <v>11</v>
      </c>
      <c r="P562" t="s">
        <v>3186</v>
      </c>
      <c r="Q562" t="s">
        <v>3186</v>
      </c>
      <c r="R562" t="s">
        <v>3186</v>
      </c>
      <c r="S562" t="s">
        <v>3186</v>
      </c>
      <c r="T562" t="s">
        <v>3186</v>
      </c>
      <c r="U562" t="s">
        <v>3186</v>
      </c>
      <c r="V562" t="s">
        <v>3186</v>
      </c>
      <c r="W562" t="s">
        <v>3002</v>
      </c>
      <c r="X562" t="s">
        <v>3392</v>
      </c>
      <c r="Y562" t="s">
        <v>3186</v>
      </c>
      <c r="Z562" s="1" t="s">
        <v>3186</v>
      </c>
      <c r="AA562" t="s">
        <v>3363</v>
      </c>
      <c r="AB562" t="s">
        <v>3391</v>
      </c>
      <c r="AC562">
        <v>4</v>
      </c>
      <c r="AD562" t="s">
        <v>3434</v>
      </c>
      <c r="AE562">
        <v>0.5</v>
      </c>
      <c r="AF562">
        <v>0.5</v>
      </c>
      <c r="AG562" t="s">
        <v>3001</v>
      </c>
      <c r="AH562" t="s">
        <v>3699</v>
      </c>
      <c r="AI562">
        <v>1</v>
      </c>
      <c r="AJ562" t="s">
        <v>3186</v>
      </c>
      <c r="AK562" t="s">
        <v>3442</v>
      </c>
      <c r="AL562">
        <v>0.7</v>
      </c>
      <c r="AM562">
        <v>0.7</v>
      </c>
      <c r="AN562">
        <v>8</v>
      </c>
      <c r="AO562" t="s">
        <v>3186</v>
      </c>
      <c r="AP562" t="s">
        <v>3114</v>
      </c>
      <c r="AQ562" t="s">
        <v>3441</v>
      </c>
      <c r="AR562" t="s">
        <v>4687</v>
      </c>
      <c r="AS562" t="s">
        <v>4686</v>
      </c>
      <c r="AT562">
        <v>2</v>
      </c>
      <c r="AU562">
        <v>1</v>
      </c>
      <c r="AV562">
        <v>12</v>
      </c>
      <c r="AW562" t="s">
        <v>3434</v>
      </c>
      <c r="AX562">
        <v>0</v>
      </c>
    </row>
    <row r="563" spans="1:50" outlineLevel="1" x14ac:dyDescent="0.2">
      <c r="A563" t="s">
        <v>4417</v>
      </c>
      <c r="B563" t="s">
        <v>4718</v>
      </c>
      <c r="C563" t="s">
        <v>3393</v>
      </c>
      <c r="D563">
        <v>13</v>
      </c>
      <c r="E563">
        <v>24</v>
      </c>
      <c r="F563">
        <v>10</v>
      </c>
      <c r="G563">
        <v>10</v>
      </c>
      <c r="H563" t="s">
        <v>3500</v>
      </c>
      <c r="I563" t="s">
        <v>3423</v>
      </c>
      <c r="J563" t="s">
        <v>3391</v>
      </c>
      <c r="K563">
        <v>0.6</v>
      </c>
      <c r="L563" t="s">
        <v>1384</v>
      </c>
      <c r="M563" t="s">
        <v>3381</v>
      </c>
      <c r="N563">
        <v>45</v>
      </c>
      <c r="O563">
        <v>11</v>
      </c>
      <c r="P563" t="s">
        <v>3186</v>
      </c>
      <c r="Q563" t="s">
        <v>3186</v>
      </c>
      <c r="R563" t="s">
        <v>3186</v>
      </c>
      <c r="S563" t="s">
        <v>3186</v>
      </c>
      <c r="T563" t="s">
        <v>3186</v>
      </c>
      <c r="U563" t="s">
        <v>3186</v>
      </c>
      <c r="V563" t="s">
        <v>3186</v>
      </c>
      <c r="W563" t="s">
        <v>3002</v>
      </c>
      <c r="X563" t="s">
        <v>3392</v>
      </c>
      <c r="Y563" t="s">
        <v>3186</v>
      </c>
      <c r="Z563" s="1" t="s">
        <v>3186</v>
      </c>
      <c r="AA563" t="s">
        <v>3363</v>
      </c>
      <c r="AB563" t="s">
        <v>3391</v>
      </c>
      <c r="AC563">
        <v>4</v>
      </c>
      <c r="AD563" t="s">
        <v>3434</v>
      </c>
      <c r="AE563">
        <v>0.5</v>
      </c>
      <c r="AF563">
        <v>0.5</v>
      </c>
      <c r="AG563" t="s">
        <v>3001</v>
      </c>
      <c r="AH563" t="s">
        <v>3699</v>
      </c>
      <c r="AI563">
        <v>1</v>
      </c>
      <c r="AJ563" t="s">
        <v>3186</v>
      </c>
      <c r="AK563" t="s">
        <v>3442</v>
      </c>
      <c r="AL563">
        <v>0.7</v>
      </c>
      <c r="AM563">
        <v>0.7</v>
      </c>
      <c r="AN563">
        <v>8</v>
      </c>
      <c r="AO563" t="s">
        <v>3186</v>
      </c>
      <c r="AP563" t="s">
        <v>3114</v>
      </c>
      <c r="AQ563" t="s">
        <v>3441</v>
      </c>
      <c r="AR563" t="s">
        <v>4687</v>
      </c>
      <c r="AS563" t="s">
        <v>4686</v>
      </c>
      <c r="AT563">
        <v>2</v>
      </c>
      <c r="AU563">
        <v>1</v>
      </c>
      <c r="AV563">
        <v>12</v>
      </c>
      <c r="AW563" t="s">
        <v>3434</v>
      </c>
      <c r="AX563">
        <v>0</v>
      </c>
    </row>
    <row r="564" spans="1:50" outlineLevel="1" x14ac:dyDescent="0.2">
      <c r="A564" t="s">
        <v>4418</v>
      </c>
      <c r="B564" t="s">
        <v>4719</v>
      </c>
      <c r="C564" t="s">
        <v>3393</v>
      </c>
      <c r="D564">
        <v>13</v>
      </c>
      <c r="E564">
        <v>24</v>
      </c>
      <c r="F564">
        <v>10</v>
      </c>
      <c r="G564">
        <v>6</v>
      </c>
      <c r="H564" t="s">
        <v>3500</v>
      </c>
      <c r="I564" t="s">
        <v>3423</v>
      </c>
      <c r="J564" t="s">
        <v>3391</v>
      </c>
      <c r="K564">
        <v>0.6</v>
      </c>
      <c r="L564" t="s">
        <v>1384</v>
      </c>
      <c r="M564" t="s">
        <v>3381</v>
      </c>
      <c r="N564">
        <v>45</v>
      </c>
      <c r="O564">
        <v>11</v>
      </c>
      <c r="P564" t="s">
        <v>3186</v>
      </c>
      <c r="Q564" t="s">
        <v>3186</v>
      </c>
      <c r="R564" t="s">
        <v>3186</v>
      </c>
      <c r="S564" t="s">
        <v>3186</v>
      </c>
      <c r="T564" t="s">
        <v>3186</v>
      </c>
      <c r="U564" t="s">
        <v>3186</v>
      </c>
      <c r="V564" t="s">
        <v>3186</v>
      </c>
      <c r="W564" t="s">
        <v>3002</v>
      </c>
      <c r="X564" t="s">
        <v>3392</v>
      </c>
      <c r="Y564" t="s">
        <v>3186</v>
      </c>
      <c r="Z564" s="1" t="s">
        <v>3186</v>
      </c>
      <c r="AA564" t="s">
        <v>3363</v>
      </c>
      <c r="AB564" t="s">
        <v>3391</v>
      </c>
      <c r="AC564">
        <v>4</v>
      </c>
      <c r="AD564" t="s">
        <v>3434</v>
      </c>
      <c r="AE564">
        <v>0.5</v>
      </c>
      <c r="AF564">
        <v>0.5</v>
      </c>
      <c r="AG564" t="s">
        <v>3001</v>
      </c>
      <c r="AH564" t="s">
        <v>3699</v>
      </c>
      <c r="AI564">
        <v>1</v>
      </c>
      <c r="AJ564" t="s">
        <v>3186</v>
      </c>
      <c r="AK564" t="s">
        <v>3442</v>
      </c>
      <c r="AL564">
        <v>0.7</v>
      </c>
      <c r="AM564">
        <v>0.7</v>
      </c>
      <c r="AN564">
        <v>8</v>
      </c>
      <c r="AO564" t="s">
        <v>3186</v>
      </c>
      <c r="AP564" t="s">
        <v>3114</v>
      </c>
      <c r="AQ564" t="s">
        <v>3441</v>
      </c>
      <c r="AR564" t="s">
        <v>4687</v>
      </c>
      <c r="AS564" t="s">
        <v>4686</v>
      </c>
      <c r="AT564">
        <v>2</v>
      </c>
      <c r="AU564">
        <v>1</v>
      </c>
      <c r="AV564">
        <v>12</v>
      </c>
      <c r="AW564" t="s">
        <v>3434</v>
      </c>
      <c r="AX564">
        <v>0</v>
      </c>
    </row>
    <row r="565" spans="1:50" outlineLevel="1" x14ac:dyDescent="0.2">
      <c r="A565" t="s">
        <v>4253</v>
      </c>
      <c r="B565" t="s">
        <v>4721</v>
      </c>
      <c r="C565" t="s">
        <v>3393</v>
      </c>
      <c r="D565">
        <v>13</v>
      </c>
      <c r="E565">
        <v>24</v>
      </c>
      <c r="F565">
        <v>10</v>
      </c>
      <c r="G565">
        <v>4</v>
      </c>
      <c r="H565" t="s">
        <v>3186</v>
      </c>
      <c r="I565" t="s">
        <v>3423</v>
      </c>
      <c r="J565" t="s">
        <v>3391</v>
      </c>
      <c r="K565">
        <v>0.6</v>
      </c>
      <c r="L565" t="s">
        <v>3349</v>
      </c>
      <c r="M565" t="s">
        <v>3381</v>
      </c>
      <c r="N565">
        <v>45</v>
      </c>
      <c r="O565">
        <v>11</v>
      </c>
      <c r="P565" t="s">
        <v>7151</v>
      </c>
      <c r="Q565" t="s">
        <v>6280</v>
      </c>
      <c r="R565" t="s">
        <v>3186</v>
      </c>
      <c r="S565" t="s">
        <v>3186</v>
      </c>
      <c r="T565" t="s">
        <v>3186</v>
      </c>
      <c r="U565" t="s">
        <v>3186</v>
      </c>
      <c r="V565" t="s">
        <v>3186</v>
      </c>
      <c r="W565" t="s">
        <v>3002</v>
      </c>
      <c r="X565" t="s">
        <v>3392</v>
      </c>
      <c r="Y565" t="s">
        <v>3186</v>
      </c>
      <c r="Z565" s="1" t="s">
        <v>3186</v>
      </c>
      <c r="AA565" t="s">
        <v>3363</v>
      </c>
      <c r="AB565" t="s">
        <v>3391</v>
      </c>
      <c r="AC565">
        <v>4</v>
      </c>
      <c r="AD565" t="s">
        <v>3434</v>
      </c>
      <c r="AE565">
        <v>0.5</v>
      </c>
      <c r="AF565">
        <v>0.5</v>
      </c>
      <c r="AG565" t="s">
        <v>3001</v>
      </c>
      <c r="AH565" t="s">
        <v>3186</v>
      </c>
      <c r="AI565">
        <v>1</v>
      </c>
      <c r="AJ565" t="s">
        <v>3186</v>
      </c>
      <c r="AK565" t="s">
        <v>3442</v>
      </c>
      <c r="AL565">
        <v>0.7</v>
      </c>
      <c r="AM565">
        <v>0.7</v>
      </c>
      <c r="AN565">
        <v>8</v>
      </c>
      <c r="AO565" t="s">
        <v>3186</v>
      </c>
      <c r="AP565" t="s">
        <v>3186</v>
      </c>
      <c r="AQ565" t="s">
        <v>3186</v>
      </c>
      <c r="AR565" t="s">
        <v>3186</v>
      </c>
      <c r="AS565" t="s">
        <v>3186</v>
      </c>
      <c r="AT565">
        <v>1</v>
      </c>
      <c r="AU565">
        <v>1</v>
      </c>
      <c r="AV565">
        <v>12</v>
      </c>
      <c r="AW565" t="s">
        <v>3434</v>
      </c>
      <c r="AX565">
        <v>0</v>
      </c>
    </row>
    <row r="566" spans="1:50" outlineLevel="1" x14ac:dyDescent="0.2">
      <c r="A566" t="s">
        <v>4254</v>
      </c>
      <c r="B566" t="s">
        <v>4722</v>
      </c>
      <c r="C566" t="s">
        <v>3393</v>
      </c>
      <c r="D566">
        <v>13</v>
      </c>
      <c r="E566">
        <v>24</v>
      </c>
      <c r="F566">
        <v>10</v>
      </c>
      <c r="G566">
        <v>5.5</v>
      </c>
      <c r="H566" t="s">
        <v>3186</v>
      </c>
      <c r="I566" t="s">
        <v>3423</v>
      </c>
      <c r="J566" t="s">
        <v>3391</v>
      </c>
      <c r="K566">
        <v>0.6</v>
      </c>
      <c r="L566" t="s">
        <v>3349</v>
      </c>
      <c r="M566" t="s">
        <v>3381</v>
      </c>
      <c r="N566">
        <v>45</v>
      </c>
      <c r="O566">
        <v>11</v>
      </c>
      <c r="P566" t="s">
        <v>7151</v>
      </c>
      <c r="Q566" t="s">
        <v>6280</v>
      </c>
      <c r="R566" t="s">
        <v>3186</v>
      </c>
      <c r="S566" t="s">
        <v>3186</v>
      </c>
      <c r="T566" t="s">
        <v>3186</v>
      </c>
      <c r="U566" t="s">
        <v>3186</v>
      </c>
      <c r="V566" t="s">
        <v>3186</v>
      </c>
      <c r="W566" t="s">
        <v>3002</v>
      </c>
      <c r="X566" t="s">
        <v>3392</v>
      </c>
      <c r="Y566" t="s">
        <v>3186</v>
      </c>
      <c r="Z566" s="1" t="s">
        <v>3186</v>
      </c>
      <c r="AA566" t="s">
        <v>3363</v>
      </c>
      <c r="AB566" t="s">
        <v>3391</v>
      </c>
      <c r="AC566">
        <v>4</v>
      </c>
      <c r="AD566" t="s">
        <v>3434</v>
      </c>
      <c r="AE566">
        <v>0.5</v>
      </c>
      <c r="AF566">
        <v>0.5</v>
      </c>
      <c r="AG566" t="s">
        <v>3001</v>
      </c>
      <c r="AH566" t="s">
        <v>3186</v>
      </c>
      <c r="AI566">
        <v>1</v>
      </c>
      <c r="AJ566" t="s">
        <v>3186</v>
      </c>
      <c r="AK566" t="s">
        <v>3442</v>
      </c>
      <c r="AL566">
        <v>0.7</v>
      </c>
      <c r="AM566">
        <v>0.7</v>
      </c>
      <c r="AN566">
        <v>8</v>
      </c>
      <c r="AO566" t="s">
        <v>4251</v>
      </c>
      <c r="AP566" t="s">
        <v>3186</v>
      </c>
      <c r="AQ566" t="s">
        <v>3186</v>
      </c>
      <c r="AR566" t="s">
        <v>3186</v>
      </c>
      <c r="AS566" t="s">
        <v>3186</v>
      </c>
      <c r="AT566">
        <v>1</v>
      </c>
      <c r="AU566">
        <v>1</v>
      </c>
      <c r="AV566">
        <v>12</v>
      </c>
      <c r="AW566" t="s">
        <v>3434</v>
      </c>
      <c r="AX566">
        <v>0</v>
      </c>
    </row>
    <row r="567" spans="1:50" outlineLevel="1" x14ac:dyDescent="0.2">
      <c r="A567" t="s">
        <v>4255</v>
      </c>
      <c r="B567" t="s">
        <v>4723</v>
      </c>
      <c r="C567" t="s">
        <v>3393</v>
      </c>
      <c r="D567">
        <v>13</v>
      </c>
      <c r="E567">
        <v>24</v>
      </c>
      <c r="F567">
        <v>10</v>
      </c>
      <c r="G567">
        <v>5.5</v>
      </c>
      <c r="H567" t="s">
        <v>3186</v>
      </c>
      <c r="I567" t="s">
        <v>3423</v>
      </c>
      <c r="J567" t="s">
        <v>3391</v>
      </c>
      <c r="K567">
        <v>0.6</v>
      </c>
      <c r="L567" t="s">
        <v>3349</v>
      </c>
      <c r="M567" t="s">
        <v>3381</v>
      </c>
      <c r="N567">
        <v>45</v>
      </c>
      <c r="O567">
        <v>11</v>
      </c>
      <c r="P567" t="s">
        <v>7151</v>
      </c>
      <c r="Q567" t="s">
        <v>6280</v>
      </c>
      <c r="R567" t="s">
        <v>3186</v>
      </c>
      <c r="S567" t="s">
        <v>3186</v>
      </c>
      <c r="T567" t="s">
        <v>3186</v>
      </c>
      <c r="U567" t="s">
        <v>3186</v>
      </c>
      <c r="V567" t="s">
        <v>3186</v>
      </c>
      <c r="W567" t="s">
        <v>3002</v>
      </c>
      <c r="X567" t="s">
        <v>3392</v>
      </c>
      <c r="Y567" t="s">
        <v>3186</v>
      </c>
      <c r="Z567" s="1" t="s">
        <v>3186</v>
      </c>
      <c r="AA567" t="s">
        <v>3363</v>
      </c>
      <c r="AB567" t="s">
        <v>3391</v>
      </c>
      <c r="AC567">
        <v>4</v>
      </c>
      <c r="AD567" t="s">
        <v>3434</v>
      </c>
      <c r="AE567">
        <v>0.5</v>
      </c>
      <c r="AF567">
        <v>0.5</v>
      </c>
      <c r="AG567" t="s">
        <v>3001</v>
      </c>
      <c r="AH567" t="s">
        <v>3186</v>
      </c>
      <c r="AI567">
        <v>1</v>
      </c>
      <c r="AJ567" t="s">
        <v>3186</v>
      </c>
      <c r="AK567" t="s">
        <v>3442</v>
      </c>
      <c r="AL567">
        <v>0.7</v>
      </c>
      <c r="AM567">
        <v>0.7</v>
      </c>
      <c r="AN567">
        <v>8</v>
      </c>
      <c r="AO567" t="s">
        <v>4252</v>
      </c>
      <c r="AP567" t="s">
        <v>3186</v>
      </c>
      <c r="AQ567" t="s">
        <v>3186</v>
      </c>
      <c r="AR567" t="s">
        <v>3186</v>
      </c>
      <c r="AS567" t="s">
        <v>3186</v>
      </c>
      <c r="AT567">
        <v>1</v>
      </c>
      <c r="AU567">
        <v>1</v>
      </c>
      <c r="AV567">
        <v>12</v>
      </c>
      <c r="AW567" t="s">
        <v>3434</v>
      </c>
      <c r="AX567">
        <v>0</v>
      </c>
    </row>
    <row r="568" spans="1:50" outlineLevel="1" x14ac:dyDescent="0.2">
      <c r="A568" t="s">
        <v>4256</v>
      </c>
      <c r="B568" t="s">
        <v>4724</v>
      </c>
      <c r="C568" t="s">
        <v>3393</v>
      </c>
      <c r="D568">
        <v>13</v>
      </c>
      <c r="E568">
        <v>24</v>
      </c>
      <c r="F568">
        <v>10</v>
      </c>
      <c r="G568">
        <v>5.5</v>
      </c>
      <c r="H568" t="s">
        <v>3186</v>
      </c>
      <c r="I568" t="s">
        <v>3423</v>
      </c>
      <c r="J568" t="s">
        <v>3391</v>
      </c>
      <c r="K568">
        <v>0.6</v>
      </c>
      <c r="L568" t="s">
        <v>3349</v>
      </c>
      <c r="M568" t="s">
        <v>3381</v>
      </c>
      <c r="N568">
        <v>45</v>
      </c>
      <c r="O568">
        <v>11</v>
      </c>
      <c r="P568" t="s">
        <v>7151</v>
      </c>
      <c r="Q568" t="s">
        <v>6280</v>
      </c>
      <c r="R568" t="s">
        <v>3186</v>
      </c>
      <c r="S568" t="s">
        <v>3186</v>
      </c>
      <c r="T568" t="s">
        <v>3186</v>
      </c>
      <c r="U568" t="s">
        <v>3186</v>
      </c>
      <c r="V568" t="s">
        <v>3186</v>
      </c>
      <c r="W568" t="s">
        <v>3002</v>
      </c>
      <c r="X568" t="s">
        <v>3392</v>
      </c>
      <c r="Y568" t="s">
        <v>3186</v>
      </c>
      <c r="Z568" s="1" t="s">
        <v>3186</v>
      </c>
      <c r="AA568" t="s">
        <v>3363</v>
      </c>
      <c r="AB568" t="s">
        <v>3391</v>
      </c>
      <c r="AC568">
        <v>4</v>
      </c>
      <c r="AD568" t="s">
        <v>3434</v>
      </c>
      <c r="AE568">
        <v>0.5</v>
      </c>
      <c r="AF568">
        <v>0.5</v>
      </c>
      <c r="AG568" t="s">
        <v>3001</v>
      </c>
      <c r="AH568" t="s">
        <v>3186</v>
      </c>
      <c r="AI568">
        <v>1</v>
      </c>
      <c r="AJ568" t="s">
        <v>3186</v>
      </c>
      <c r="AK568" t="s">
        <v>3442</v>
      </c>
      <c r="AL568">
        <v>0.7</v>
      </c>
      <c r="AM568">
        <v>0.7</v>
      </c>
      <c r="AN568">
        <v>8</v>
      </c>
      <c r="AO568" t="s">
        <v>4260</v>
      </c>
      <c r="AP568" t="s">
        <v>3186</v>
      </c>
      <c r="AQ568" t="s">
        <v>3186</v>
      </c>
      <c r="AR568" t="s">
        <v>3186</v>
      </c>
      <c r="AS568" t="s">
        <v>3186</v>
      </c>
      <c r="AT568">
        <v>1</v>
      </c>
      <c r="AU568">
        <v>1</v>
      </c>
      <c r="AV568">
        <v>12</v>
      </c>
      <c r="AW568" t="s">
        <v>3434</v>
      </c>
      <c r="AX568">
        <v>0</v>
      </c>
    </row>
    <row r="569" spans="1:50" outlineLevel="1" x14ac:dyDescent="0.2">
      <c r="A569" t="s">
        <v>4258</v>
      </c>
      <c r="B569" t="s">
        <v>4725</v>
      </c>
      <c r="C569" t="s">
        <v>3393</v>
      </c>
      <c r="D569">
        <v>13</v>
      </c>
      <c r="E569">
        <v>24</v>
      </c>
      <c r="F569">
        <v>10</v>
      </c>
      <c r="G569">
        <v>5.5</v>
      </c>
      <c r="H569" t="s">
        <v>3186</v>
      </c>
      <c r="I569" t="s">
        <v>3423</v>
      </c>
      <c r="J569" t="s">
        <v>3391</v>
      </c>
      <c r="K569">
        <v>0.6</v>
      </c>
      <c r="L569" t="s">
        <v>3349</v>
      </c>
      <c r="M569" t="s">
        <v>3381</v>
      </c>
      <c r="N569">
        <v>45</v>
      </c>
      <c r="O569">
        <v>11</v>
      </c>
      <c r="P569" t="s">
        <v>7151</v>
      </c>
      <c r="Q569" t="s">
        <v>6280</v>
      </c>
      <c r="R569" t="s">
        <v>3186</v>
      </c>
      <c r="S569" t="s">
        <v>3186</v>
      </c>
      <c r="T569" t="s">
        <v>3186</v>
      </c>
      <c r="U569" t="s">
        <v>3186</v>
      </c>
      <c r="V569" t="s">
        <v>3186</v>
      </c>
      <c r="W569" t="s">
        <v>3002</v>
      </c>
      <c r="X569" t="s">
        <v>3392</v>
      </c>
      <c r="Y569" t="s">
        <v>3186</v>
      </c>
      <c r="Z569" s="1" t="s">
        <v>3186</v>
      </c>
      <c r="AA569" t="s">
        <v>3363</v>
      </c>
      <c r="AB569" t="s">
        <v>3391</v>
      </c>
      <c r="AC569">
        <v>4</v>
      </c>
      <c r="AD569" t="s">
        <v>3434</v>
      </c>
      <c r="AE569">
        <v>0.5</v>
      </c>
      <c r="AF569">
        <v>0.5</v>
      </c>
      <c r="AG569" t="s">
        <v>3001</v>
      </c>
      <c r="AH569" t="s">
        <v>3186</v>
      </c>
      <c r="AI569">
        <v>1</v>
      </c>
      <c r="AJ569" t="s">
        <v>3186</v>
      </c>
      <c r="AK569" t="s">
        <v>3442</v>
      </c>
      <c r="AL569">
        <v>0.7</v>
      </c>
      <c r="AM569">
        <v>0.7</v>
      </c>
      <c r="AN569">
        <v>8</v>
      </c>
      <c r="AO569" t="s">
        <v>4512</v>
      </c>
      <c r="AP569" t="s">
        <v>3186</v>
      </c>
      <c r="AQ569" t="s">
        <v>3186</v>
      </c>
      <c r="AR569" t="s">
        <v>3186</v>
      </c>
      <c r="AS569" t="s">
        <v>3186</v>
      </c>
      <c r="AT569">
        <v>1</v>
      </c>
      <c r="AU569">
        <v>1</v>
      </c>
      <c r="AV569">
        <v>12</v>
      </c>
      <c r="AW569" t="s">
        <v>3434</v>
      </c>
      <c r="AX569">
        <v>0</v>
      </c>
    </row>
    <row r="570" spans="1:50" outlineLevel="1" x14ac:dyDescent="0.2">
      <c r="A570" t="s">
        <v>4261</v>
      </c>
      <c r="B570" t="s">
        <v>4726</v>
      </c>
      <c r="C570" t="s">
        <v>3393</v>
      </c>
      <c r="D570">
        <v>13</v>
      </c>
      <c r="E570">
        <v>24</v>
      </c>
      <c r="F570">
        <v>10</v>
      </c>
      <c r="G570">
        <v>5.5</v>
      </c>
      <c r="H570" t="s">
        <v>3186</v>
      </c>
      <c r="I570" t="s">
        <v>3423</v>
      </c>
      <c r="J570" t="s">
        <v>3391</v>
      </c>
      <c r="K570">
        <v>0.6</v>
      </c>
      <c r="L570" t="s">
        <v>3349</v>
      </c>
      <c r="M570" t="s">
        <v>3381</v>
      </c>
      <c r="N570">
        <v>45</v>
      </c>
      <c r="O570">
        <v>11</v>
      </c>
      <c r="P570" t="s">
        <v>7151</v>
      </c>
      <c r="Q570" t="s">
        <v>6280</v>
      </c>
      <c r="R570" t="s">
        <v>3186</v>
      </c>
      <c r="S570" t="s">
        <v>3186</v>
      </c>
      <c r="T570" t="s">
        <v>3186</v>
      </c>
      <c r="U570" t="s">
        <v>3186</v>
      </c>
      <c r="V570" t="s">
        <v>3186</v>
      </c>
      <c r="W570" t="s">
        <v>3002</v>
      </c>
      <c r="X570" t="s">
        <v>3392</v>
      </c>
      <c r="Y570" t="s">
        <v>3186</v>
      </c>
      <c r="Z570" s="1" t="s">
        <v>3186</v>
      </c>
      <c r="AA570" t="s">
        <v>3363</v>
      </c>
      <c r="AB570" t="s">
        <v>3391</v>
      </c>
      <c r="AC570">
        <v>4</v>
      </c>
      <c r="AD570" t="s">
        <v>3434</v>
      </c>
      <c r="AE570">
        <v>0.5</v>
      </c>
      <c r="AF570">
        <v>0.5</v>
      </c>
      <c r="AG570" t="s">
        <v>3001</v>
      </c>
      <c r="AH570" t="s">
        <v>3186</v>
      </c>
      <c r="AI570">
        <v>1</v>
      </c>
      <c r="AJ570" t="s">
        <v>3186</v>
      </c>
      <c r="AK570" t="s">
        <v>3442</v>
      </c>
      <c r="AL570">
        <v>0.7</v>
      </c>
      <c r="AM570">
        <v>0.7</v>
      </c>
      <c r="AN570">
        <v>8</v>
      </c>
      <c r="AO570" t="s">
        <v>4263</v>
      </c>
      <c r="AP570" t="s">
        <v>3186</v>
      </c>
      <c r="AQ570" t="s">
        <v>3186</v>
      </c>
      <c r="AR570" t="s">
        <v>3186</v>
      </c>
      <c r="AS570" t="s">
        <v>3186</v>
      </c>
      <c r="AT570">
        <v>1</v>
      </c>
      <c r="AU570">
        <v>1</v>
      </c>
      <c r="AV570">
        <v>12</v>
      </c>
      <c r="AW570" t="s">
        <v>3434</v>
      </c>
      <c r="AX570">
        <v>0</v>
      </c>
    </row>
    <row r="571" spans="1:50" outlineLevel="1" x14ac:dyDescent="0.2">
      <c r="A571" t="s">
        <v>4266</v>
      </c>
      <c r="B571" t="s">
        <v>4727</v>
      </c>
      <c r="C571" t="s">
        <v>3393</v>
      </c>
      <c r="D571">
        <v>13</v>
      </c>
      <c r="E571">
        <v>24</v>
      </c>
      <c r="F571">
        <v>10</v>
      </c>
      <c r="G571">
        <v>5</v>
      </c>
      <c r="H571" t="s">
        <v>3186</v>
      </c>
      <c r="I571" t="s">
        <v>3423</v>
      </c>
      <c r="J571" t="s">
        <v>3391</v>
      </c>
      <c r="K571">
        <v>0.6</v>
      </c>
      <c r="L571" t="s">
        <v>3349</v>
      </c>
      <c r="M571" t="s">
        <v>3381</v>
      </c>
      <c r="N571">
        <v>45</v>
      </c>
      <c r="O571">
        <v>11</v>
      </c>
      <c r="P571" t="s">
        <v>7151</v>
      </c>
      <c r="Q571" t="s">
        <v>6280</v>
      </c>
      <c r="R571" t="s">
        <v>3186</v>
      </c>
      <c r="S571" t="s">
        <v>3186</v>
      </c>
      <c r="T571" t="s">
        <v>3186</v>
      </c>
      <c r="U571" t="s">
        <v>3186</v>
      </c>
      <c r="V571" t="s">
        <v>3186</v>
      </c>
      <c r="W571" t="s">
        <v>3002</v>
      </c>
      <c r="X571" t="s">
        <v>3392</v>
      </c>
      <c r="Y571" t="s">
        <v>3186</v>
      </c>
      <c r="Z571" s="1" t="s">
        <v>3186</v>
      </c>
      <c r="AA571" t="s">
        <v>3363</v>
      </c>
      <c r="AB571" t="s">
        <v>3391</v>
      </c>
      <c r="AC571">
        <v>4</v>
      </c>
      <c r="AD571" t="s">
        <v>3434</v>
      </c>
      <c r="AE571">
        <v>0.5</v>
      </c>
      <c r="AF571">
        <v>0.5</v>
      </c>
      <c r="AG571" t="s">
        <v>3117</v>
      </c>
      <c r="AH571" t="s">
        <v>3186</v>
      </c>
      <c r="AI571">
        <v>1</v>
      </c>
      <c r="AJ571" t="s">
        <v>3186</v>
      </c>
      <c r="AK571" t="s">
        <v>3186</v>
      </c>
      <c r="AL571">
        <v>0.7</v>
      </c>
      <c r="AM571">
        <v>0.7</v>
      </c>
      <c r="AN571">
        <v>8</v>
      </c>
      <c r="AO571" t="s">
        <v>3186</v>
      </c>
      <c r="AP571" t="s">
        <v>3186</v>
      </c>
      <c r="AQ571" t="s">
        <v>3186</v>
      </c>
      <c r="AR571" t="s">
        <v>3186</v>
      </c>
      <c r="AS571" t="s">
        <v>3186</v>
      </c>
      <c r="AT571">
        <v>1</v>
      </c>
      <c r="AU571">
        <v>1</v>
      </c>
      <c r="AV571">
        <v>12</v>
      </c>
      <c r="AW571" t="s">
        <v>3434</v>
      </c>
      <c r="AX571">
        <v>0</v>
      </c>
    </row>
    <row r="572" spans="1:50" outlineLevel="1" x14ac:dyDescent="0.2">
      <c r="A572" t="s">
        <v>4267</v>
      </c>
      <c r="B572" t="s">
        <v>4728</v>
      </c>
      <c r="C572" t="s">
        <v>3393</v>
      </c>
      <c r="D572">
        <v>13</v>
      </c>
      <c r="E572">
        <v>24</v>
      </c>
      <c r="F572">
        <v>10</v>
      </c>
      <c r="G572">
        <v>5</v>
      </c>
      <c r="H572" t="s">
        <v>3186</v>
      </c>
      <c r="I572" t="s">
        <v>3423</v>
      </c>
      <c r="J572" t="s">
        <v>3391</v>
      </c>
      <c r="K572">
        <v>0.6</v>
      </c>
      <c r="L572" t="s">
        <v>3349</v>
      </c>
      <c r="M572" t="s">
        <v>3381</v>
      </c>
      <c r="N572">
        <v>45</v>
      </c>
      <c r="O572">
        <v>11</v>
      </c>
      <c r="P572" t="s">
        <v>7151</v>
      </c>
      <c r="Q572" t="s">
        <v>6280</v>
      </c>
      <c r="R572" t="s">
        <v>3186</v>
      </c>
      <c r="S572" t="s">
        <v>3186</v>
      </c>
      <c r="T572" t="s">
        <v>3186</v>
      </c>
      <c r="U572" t="s">
        <v>3186</v>
      </c>
      <c r="V572" t="s">
        <v>3186</v>
      </c>
      <c r="W572" t="s">
        <v>3002</v>
      </c>
      <c r="X572" t="s">
        <v>3392</v>
      </c>
      <c r="Y572" t="s">
        <v>3186</v>
      </c>
      <c r="Z572" s="1" t="s">
        <v>3186</v>
      </c>
      <c r="AA572" t="s">
        <v>3363</v>
      </c>
      <c r="AB572" t="s">
        <v>3391</v>
      </c>
      <c r="AC572">
        <v>4</v>
      </c>
      <c r="AD572" t="s">
        <v>3434</v>
      </c>
      <c r="AE572">
        <v>0.5</v>
      </c>
      <c r="AF572">
        <v>0.5</v>
      </c>
      <c r="AG572" t="s">
        <v>3117</v>
      </c>
      <c r="AH572" t="s">
        <v>3186</v>
      </c>
      <c r="AI572">
        <v>1</v>
      </c>
      <c r="AJ572" t="s">
        <v>3186</v>
      </c>
      <c r="AK572" t="s">
        <v>3186</v>
      </c>
      <c r="AL572">
        <v>0.7</v>
      </c>
      <c r="AM572">
        <v>0.7</v>
      </c>
      <c r="AN572">
        <v>8</v>
      </c>
      <c r="AO572" t="s">
        <v>3186</v>
      </c>
      <c r="AP572" t="s">
        <v>3186</v>
      </c>
      <c r="AQ572" t="s">
        <v>3186</v>
      </c>
      <c r="AR572" t="s">
        <v>3186</v>
      </c>
      <c r="AS572" t="s">
        <v>3186</v>
      </c>
      <c r="AT572">
        <v>1</v>
      </c>
      <c r="AU572">
        <v>1</v>
      </c>
      <c r="AV572">
        <v>12</v>
      </c>
      <c r="AW572" t="s">
        <v>3434</v>
      </c>
      <c r="AX572">
        <v>0</v>
      </c>
    </row>
    <row r="573" spans="1:50" outlineLevel="1" x14ac:dyDescent="0.2">
      <c r="A573" t="s">
        <v>4269</v>
      </c>
      <c r="B573" t="s">
        <v>4729</v>
      </c>
      <c r="C573" t="s">
        <v>3393</v>
      </c>
      <c r="D573">
        <v>13</v>
      </c>
      <c r="E573">
        <v>24</v>
      </c>
      <c r="F573">
        <v>10</v>
      </c>
      <c r="G573">
        <v>5.5</v>
      </c>
      <c r="H573" t="s">
        <v>3186</v>
      </c>
      <c r="I573" t="s">
        <v>3423</v>
      </c>
      <c r="J573" t="s">
        <v>3391</v>
      </c>
      <c r="K573">
        <v>0.6</v>
      </c>
      <c r="L573" t="s">
        <v>3349</v>
      </c>
      <c r="M573" t="s">
        <v>3381</v>
      </c>
      <c r="N573">
        <v>45</v>
      </c>
      <c r="O573">
        <v>11</v>
      </c>
      <c r="P573" t="s">
        <v>7151</v>
      </c>
      <c r="Q573" t="s">
        <v>6280</v>
      </c>
      <c r="R573" t="s">
        <v>3186</v>
      </c>
      <c r="S573" t="s">
        <v>3186</v>
      </c>
      <c r="T573" t="s">
        <v>3186</v>
      </c>
      <c r="U573" t="s">
        <v>3186</v>
      </c>
      <c r="V573" t="s">
        <v>3186</v>
      </c>
      <c r="W573" t="s">
        <v>3002</v>
      </c>
      <c r="X573" t="s">
        <v>3392</v>
      </c>
      <c r="Y573" t="s">
        <v>3186</v>
      </c>
      <c r="Z573" s="1" t="s">
        <v>3186</v>
      </c>
      <c r="AA573" t="s">
        <v>3363</v>
      </c>
      <c r="AB573" t="s">
        <v>3391</v>
      </c>
      <c r="AC573">
        <v>4</v>
      </c>
      <c r="AD573" t="s">
        <v>3434</v>
      </c>
      <c r="AE573">
        <v>0.5</v>
      </c>
      <c r="AF573">
        <v>0.5</v>
      </c>
      <c r="AG573" t="s">
        <v>3117</v>
      </c>
      <c r="AH573" t="s">
        <v>3186</v>
      </c>
      <c r="AI573">
        <v>1</v>
      </c>
      <c r="AJ573" t="s">
        <v>3186</v>
      </c>
      <c r="AK573" t="s">
        <v>3186</v>
      </c>
      <c r="AL573">
        <v>0.7</v>
      </c>
      <c r="AM573">
        <v>0.7</v>
      </c>
      <c r="AN573">
        <v>8</v>
      </c>
      <c r="AO573" t="s">
        <v>3186</v>
      </c>
      <c r="AP573" t="s">
        <v>3186</v>
      </c>
      <c r="AQ573" t="s">
        <v>3186</v>
      </c>
      <c r="AR573" t="s">
        <v>3186</v>
      </c>
      <c r="AS573" t="s">
        <v>3186</v>
      </c>
      <c r="AT573">
        <v>1</v>
      </c>
      <c r="AU573">
        <v>1</v>
      </c>
      <c r="AV573">
        <v>12</v>
      </c>
      <c r="AW573" t="s">
        <v>3434</v>
      </c>
      <c r="AX573">
        <v>0</v>
      </c>
    </row>
    <row r="574" spans="1:50" outlineLevel="1" x14ac:dyDescent="0.2">
      <c r="A574" t="s">
        <v>4270</v>
      </c>
      <c r="B574" t="s">
        <v>4730</v>
      </c>
      <c r="C574" t="s">
        <v>3393</v>
      </c>
      <c r="D574">
        <v>13</v>
      </c>
      <c r="E574">
        <v>24</v>
      </c>
      <c r="F574">
        <v>10</v>
      </c>
      <c r="G574">
        <v>5.5</v>
      </c>
      <c r="H574" t="s">
        <v>3186</v>
      </c>
      <c r="I574" t="s">
        <v>3423</v>
      </c>
      <c r="J574" t="s">
        <v>3391</v>
      </c>
      <c r="K574">
        <v>0.6</v>
      </c>
      <c r="L574" t="s">
        <v>3349</v>
      </c>
      <c r="M574" t="s">
        <v>3381</v>
      </c>
      <c r="N574">
        <v>45</v>
      </c>
      <c r="O574">
        <v>11</v>
      </c>
      <c r="P574" t="s">
        <v>7151</v>
      </c>
      <c r="Q574" t="s">
        <v>6280</v>
      </c>
      <c r="R574" t="s">
        <v>3186</v>
      </c>
      <c r="S574" t="s">
        <v>3186</v>
      </c>
      <c r="T574" t="s">
        <v>3186</v>
      </c>
      <c r="U574" t="s">
        <v>3186</v>
      </c>
      <c r="V574" t="s">
        <v>3186</v>
      </c>
      <c r="W574" t="s">
        <v>3002</v>
      </c>
      <c r="X574" t="s">
        <v>3392</v>
      </c>
      <c r="Y574" t="s">
        <v>3186</v>
      </c>
      <c r="Z574" s="1" t="s">
        <v>3186</v>
      </c>
      <c r="AA574" t="s">
        <v>3363</v>
      </c>
      <c r="AB574" t="s">
        <v>3391</v>
      </c>
      <c r="AC574">
        <v>4</v>
      </c>
      <c r="AD574" t="s">
        <v>3434</v>
      </c>
      <c r="AE574">
        <v>0.5</v>
      </c>
      <c r="AF574">
        <v>0.5</v>
      </c>
      <c r="AG574" t="s">
        <v>3117</v>
      </c>
      <c r="AH574" t="s">
        <v>3186</v>
      </c>
      <c r="AI574">
        <v>1</v>
      </c>
      <c r="AJ574" t="s">
        <v>3186</v>
      </c>
      <c r="AK574" t="s">
        <v>3186</v>
      </c>
      <c r="AL574">
        <v>0.7</v>
      </c>
      <c r="AM574">
        <v>0.7</v>
      </c>
      <c r="AN574">
        <v>8</v>
      </c>
      <c r="AO574" t="s">
        <v>3186</v>
      </c>
      <c r="AP574" t="s">
        <v>3186</v>
      </c>
      <c r="AQ574" t="s">
        <v>3186</v>
      </c>
      <c r="AR574" t="s">
        <v>3186</v>
      </c>
      <c r="AS574" t="s">
        <v>3186</v>
      </c>
      <c r="AT574">
        <v>1</v>
      </c>
      <c r="AU574">
        <v>1</v>
      </c>
      <c r="AV574">
        <v>12</v>
      </c>
      <c r="AW574" t="s">
        <v>3434</v>
      </c>
      <c r="AX574">
        <v>0</v>
      </c>
    </row>
    <row r="575" spans="1:50" outlineLevel="1" x14ac:dyDescent="0.2">
      <c r="A575" t="s">
        <v>4273</v>
      </c>
      <c r="B575" t="s">
        <v>4731</v>
      </c>
      <c r="C575" t="s">
        <v>3393</v>
      </c>
      <c r="D575">
        <v>13</v>
      </c>
      <c r="E575">
        <v>24</v>
      </c>
      <c r="F575">
        <v>10</v>
      </c>
      <c r="G575">
        <v>5</v>
      </c>
      <c r="H575" t="s">
        <v>3186</v>
      </c>
      <c r="I575" t="s">
        <v>3423</v>
      </c>
      <c r="J575" t="s">
        <v>3391</v>
      </c>
      <c r="K575">
        <v>0.6</v>
      </c>
      <c r="L575" t="s">
        <v>3349</v>
      </c>
      <c r="M575" t="s">
        <v>3381</v>
      </c>
      <c r="N575">
        <v>45</v>
      </c>
      <c r="O575">
        <v>11</v>
      </c>
      <c r="P575" t="s">
        <v>7151</v>
      </c>
      <c r="Q575" t="s">
        <v>6280</v>
      </c>
      <c r="R575" t="s">
        <v>3186</v>
      </c>
      <c r="S575" t="s">
        <v>3186</v>
      </c>
      <c r="T575" t="s">
        <v>3186</v>
      </c>
      <c r="U575" t="s">
        <v>3186</v>
      </c>
      <c r="V575" t="s">
        <v>3186</v>
      </c>
      <c r="W575" t="s">
        <v>3002</v>
      </c>
      <c r="X575" t="s">
        <v>3392</v>
      </c>
      <c r="Y575" t="s">
        <v>3186</v>
      </c>
      <c r="Z575" s="1" t="s">
        <v>3186</v>
      </c>
      <c r="AA575" t="s">
        <v>3363</v>
      </c>
      <c r="AB575" t="s">
        <v>3391</v>
      </c>
      <c r="AC575">
        <v>4</v>
      </c>
      <c r="AD575" t="s">
        <v>3434</v>
      </c>
      <c r="AE575">
        <v>0.5</v>
      </c>
      <c r="AF575">
        <v>0.5</v>
      </c>
      <c r="AG575" t="s">
        <v>3117</v>
      </c>
      <c r="AH575" t="s">
        <v>3186</v>
      </c>
      <c r="AI575">
        <v>1</v>
      </c>
      <c r="AJ575" t="s">
        <v>3186</v>
      </c>
      <c r="AK575" t="s">
        <v>3186</v>
      </c>
      <c r="AL575">
        <v>0.7</v>
      </c>
      <c r="AM575">
        <v>0.7</v>
      </c>
      <c r="AN575">
        <v>8</v>
      </c>
      <c r="AO575" t="s">
        <v>3186</v>
      </c>
      <c r="AP575" t="s">
        <v>3186</v>
      </c>
      <c r="AQ575" t="s">
        <v>3186</v>
      </c>
      <c r="AR575" t="s">
        <v>3186</v>
      </c>
      <c r="AS575" t="s">
        <v>3186</v>
      </c>
      <c r="AT575">
        <v>1</v>
      </c>
      <c r="AU575">
        <v>1</v>
      </c>
      <c r="AV575">
        <v>12</v>
      </c>
      <c r="AW575" t="s">
        <v>3434</v>
      </c>
      <c r="AX575">
        <v>0</v>
      </c>
    </row>
    <row r="576" spans="1:50" outlineLevel="1" x14ac:dyDescent="0.2">
      <c r="A576" t="s">
        <v>4275</v>
      </c>
      <c r="B576" t="s">
        <v>4732</v>
      </c>
      <c r="C576" t="s">
        <v>3393</v>
      </c>
      <c r="D576">
        <v>13</v>
      </c>
      <c r="E576">
        <v>24</v>
      </c>
      <c r="F576">
        <v>10</v>
      </c>
      <c r="G576">
        <v>5</v>
      </c>
      <c r="H576" t="s">
        <v>3186</v>
      </c>
      <c r="I576" t="s">
        <v>3423</v>
      </c>
      <c r="J576" t="s">
        <v>3391</v>
      </c>
      <c r="K576">
        <v>0.6</v>
      </c>
      <c r="L576" t="s">
        <v>3349</v>
      </c>
      <c r="M576" t="s">
        <v>3381</v>
      </c>
      <c r="N576">
        <v>45</v>
      </c>
      <c r="O576">
        <v>11</v>
      </c>
      <c r="P576" t="s">
        <v>7151</v>
      </c>
      <c r="Q576" t="s">
        <v>6280</v>
      </c>
      <c r="R576" t="s">
        <v>3186</v>
      </c>
      <c r="S576" t="s">
        <v>3186</v>
      </c>
      <c r="T576" t="s">
        <v>3186</v>
      </c>
      <c r="U576" t="s">
        <v>3186</v>
      </c>
      <c r="V576" t="s">
        <v>3186</v>
      </c>
      <c r="W576" t="s">
        <v>3002</v>
      </c>
      <c r="X576" t="s">
        <v>3392</v>
      </c>
      <c r="Y576" t="s">
        <v>3186</v>
      </c>
      <c r="Z576" s="1" t="s">
        <v>3186</v>
      </c>
      <c r="AA576" t="s">
        <v>3363</v>
      </c>
      <c r="AB576" t="s">
        <v>3391</v>
      </c>
      <c r="AC576">
        <v>4</v>
      </c>
      <c r="AD576" t="s">
        <v>3434</v>
      </c>
      <c r="AE576">
        <v>0.5</v>
      </c>
      <c r="AF576">
        <v>0.5</v>
      </c>
      <c r="AG576" t="s">
        <v>3117</v>
      </c>
      <c r="AH576" t="s">
        <v>3186</v>
      </c>
      <c r="AI576">
        <v>1</v>
      </c>
      <c r="AJ576" t="s">
        <v>3186</v>
      </c>
      <c r="AK576" t="s">
        <v>3186</v>
      </c>
      <c r="AL576">
        <v>0.7</v>
      </c>
      <c r="AM576">
        <v>0.7</v>
      </c>
      <c r="AN576">
        <v>8</v>
      </c>
      <c r="AO576" t="s">
        <v>3186</v>
      </c>
      <c r="AP576" t="s">
        <v>3186</v>
      </c>
      <c r="AQ576" t="s">
        <v>3186</v>
      </c>
      <c r="AR576" t="s">
        <v>3186</v>
      </c>
      <c r="AS576" t="s">
        <v>3186</v>
      </c>
      <c r="AT576">
        <v>1</v>
      </c>
      <c r="AU576">
        <v>1</v>
      </c>
      <c r="AV576">
        <v>12</v>
      </c>
      <c r="AW576" t="s">
        <v>3434</v>
      </c>
      <c r="AX576">
        <v>0</v>
      </c>
    </row>
    <row r="577" spans="1:50" outlineLevel="1" x14ac:dyDescent="0.2">
      <c r="A577" t="s">
        <v>4277</v>
      </c>
      <c r="B577" t="s">
        <v>4733</v>
      </c>
      <c r="C577" t="s">
        <v>3393</v>
      </c>
      <c r="D577">
        <v>13</v>
      </c>
      <c r="E577">
        <v>24</v>
      </c>
      <c r="F577">
        <v>10</v>
      </c>
      <c r="G577">
        <v>12</v>
      </c>
      <c r="H577" t="s">
        <v>3500</v>
      </c>
      <c r="I577" t="s">
        <v>3423</v>
      </c>
      <c r="J577" t="s">
        <v>3391</v>
      </c>
      <c r="K577">
        <v>0.6</v>
      </c>
      <c r="L577" t="s">
        <v>1384</v>
      </c>
      <c r="M577" t="s">
        <v>3381</v>
      </c>
      <c r="N577">
        <v>45</v>
      </c>
      <c r="O577">
        <v>11</v>
      </c>
      <c r="P577" t="s">
        <v>3186</v>
      </c>
      <c r="Q577" t="s">
        <v>3186</v>
      </c>
      <c r="R577" t="s">
        <v>4280</v>
      </c>
      <c r="S577" t="s">
        <v>4740</v>
      </c>
      <c r="T577" t="s">
        <v>3002</v>
      </c>
      <c r="U577" t="s">
        <v>3001</v>
      </c>
      <c r="V577" t="s">
        <v>2963</v>
      </c>
      <c r="W577" t="s">
        <v>3002</v>
      </c>
      <c r="X577" t="s">
        <v>3392</v>
      </c>
      <c r="Y577" t="s">
        <v>3186</v>
      </c>
      <c r="Z577" s="1" t="s">
        <v>3186</v>
      </c>
      <c r="AA577" t="s">
        <v>3363</v>
      </c>
      <c r="AB577" t="s">
        <v>3391</v>
      </c>
      <c r="AC577">
        <v>4</v>
      </c>
      <c r="AD577" t="s">
        <v>3434</v>
      </c>
      <c r="AE577">
        <v>0.5</v>
      </c>
      <c r="AF577">
        <v>0.5</v>
      </c>
      <c r="AG577" t="s">
        <v>3001</v>
      </c>
      <c r="AH577" t="s">
        <v>4279</v>
      </c>
      <c r="AI577">
        <v>1</v>
      </c>
      <c r="AJ577" t="s">
        <v>3186</v>
      </c>
      <c r="AK577" t="s">
        <v>3442</v>
      </c>
      <c r="AL577">
        <v>0.7</v>
      </c>
      <c r="AM577">
        <v>0.7</v>
      </c>
      <c r="AN577">
        <v>8</v>
      </c>
      <c r="AO577" t="s">
        <v>3186</v>
      </c>
      <c r="AP577" t="s">
        <v>3114</v>
      </c>
      <c r="AQ577" t="s">
        <v>3441</v>
      </c>
      <c r="AR577" t="s">
        <v>4687</v>
      </c>
      <c r="AS577" t="s">
        <v>4686</v>
      </c>
      <c r="AT577">
        <v>2</v>
      </c>
      <c r="AU577">
        <v>1</v>
      </c>
      <c r="AV577">
        <v>12</v>
      </c>
      <c r="AW577" t="s">
        <v>3434</v>
      </c>
      <c r="AX577">
        <v>0</v>
      </c>
    </row>
    <row r="578" spans="1:50" outlineLevel="1" x14ac:dyDescent="0.2">
      <c r="A578" t="s">
        <v>4281</v>
      </c>
      <c r="B578" t="s">
        <v>4734</v>
      </c>
      <c r="C578" t="s">
        <v>3393</v>
      </c>
      <c r="D578">
        <v>13</v>
      </c>
      <c r="E578">
        <v>24</v>
      </c>
      <c r="F578">
        <v>10</v>
      </c>
      <c r="G578">
        <v>5.5</v>
      </c>
      <c r="H578" t="s">
        <v>3186</v>
      </c>
      <c r="I578" t="s">
        <v>3423</v>
      </c>
      <c r="J578" t="s">
        <v>3391</v>
      </c>
      <c r="K578">
        <v>0.6</v>
      </c>
      <c r="L578" t="s">
        <v>3349</v>
      </c>
      <c r="M578" t="s">
        <v>3381</v>
      </c>
      <c r="N578">
        <v>45</v>
      </c>
      <c r="O578">
        <v>11</v>
      </c>
      <c r="P578" t="s">
        <v>7151</v>
      </c>
      <c r="Q578" t="s">
        <v>6280</v>
      </c>
      <c r="R578" t="s">
        <v>3186</v>
      </c>
      <c r="S578" t="s">
        <v>3186</v>
      </c>
      <c r="T578" t="s">
        <v>3186</v>
      </c>
      <c r="U578" t="s">
        <v>3186</v>
      </c>
      <c r="V578" t="s">
        <v>3186</v>
      </c>
      <c r="W578" t="s">
        <v>3002</v>
      </c>
      <c r="X578" t="s">
        <v>3392</v>
      </c>
      <c r="Y578" t="s">
        <v>3186</v>
      </c>
      <c r="Z578" s="1" t="s">
        <v>3186</v>
      </c>
      <c r="AA578" t="s">
        <v>3363</v>
      </c>
      <c r="AB578" t="s">
        <v>3391</v>
      </c>
      <c r="AC578">
        <v>4</v>
      </c>
      <c r="AD578" t="s">
        <v>3434</v>
      </c>
      <c r="AE578">
        <v>0.5</v>
      </c>
      <c r="AF578">
        <v>0.5</v>
      </c>
      <c r="AG578" t="s">
        <v>3001</v>
      </c>
      <c r="AH578" t="s">
        <v>3186</v>
      </c>
      <c r="AI578">
        <v>1</v>
      </c>
      <c r="AJ578" t="s">
        <v>3186</v>
      </c>
      <c r="AK578" t="s">
        <v>3442</v>
      </c>
      <c r="AL578">
        <v>0.7</v>
      </c>
      <c r="AM578">
        <v>0.7</v>
      </c>
      <c r="AN578">
        <v>8</v>
      </c>
      <c r="AO578" t="s">
        <v>4286</v>
      </c>
      <c r="AP578" t="s">
        <v>3186</v>
      </c>
      <c r="AQ578" t="s">
        <v>3186</v>
      </c>
      <c r="AR578" t="s">
        <v>3186</v>
      </c>
      <c r="AS578" t="s">
        <v>3186</v>
      </c>
      <c r="AT578">
        <v>1</v>
      </c>
      <c r="AU578">
        <v>1</v>
      </c>
      <c r="AV578">
        <v>12</v>
      </c>
      <c r="AW578" t="s">
        <v>3434</v>
      </c>
      <c r="AX578">
        <v>0</v>
      </c>
    </row>
    <row r="579" spans="1:50" outlineLevel="1" x14ac:dyDescent="0.2">
      <c r="A579" t="s">
        <v>2591</v>
      </c>
      <c r="B579" t="s">
        <v>4735</v>
      </c>
      <c r="C579" t="s">
        <v>3393</v>
      </c>
      <c r="D579">
        <v>13</v>
      </c>
      <c r="E579">
        <v>24</v>
      </c>
      <c r="F579">
        <v>10</v>
      </c>
      <c r="G579">
        <v>5.5</v>
      </c>
      <c r="H579" t="s">
        <v>3186</v>
      </c>
      <c r="I579" t="s">
        <v>3423</v>
      </c>
      <c r="J579" t="s">
        <v>3391</v>
      </c>
      <c r="K579">
        <v>0.6</v>
      </c>
      <c r="L579" t="s">
        <v>3349</v>
      </c>
      <c r="M579" t="s">
        <v>3381</v>
      </c>
      <c r="N579">
        <v>45</v>
      </c>
      <c r="O579">
        <v>11</v>
      </c>
      <c r="P579" t="s">
        <v>7151</v>
      </c>
      <c r="Q579" t="s">
        <v>6280</v>
      </c>
      <c r="R579" t="s">
        <v>3186</v>
      </c>
      <c r="S579" t="s">
        <v>3186</v>
      </c>
      <c r="T579" t="s">
        <v>3186</v>
      </c>
      <c r="U579" t="s">
        <v>3186</v>
      </c>
      <c r="V579" t="s">
        <v>3186</v>
      </c>
      <c r="W579" t="s">
        <v>3002</v>
      </c>
      <c r="X579" t="s">
        <v>3392</v>
      </c>
      <c r="Y579" t="s">
        <v>3186</v>
      </c>
      <c r="Z579" s="1" t="s">
        <v>3186</v>
      </c>
      <c r="AA579" t="s">
        <v>3363</v>
      </c>
      <c r="AB579" t="s">
        <v>3391</v>
      </c>
      <c r="AC579">
        <v>4</v>
      </c>
      <c r="AD579" t="s">
        <v>3434</v>
      </c>
      <c r="AE579">
        <v>0.5</v>
      </c>
      <c r="AF579">
        <v>0.5</v>
      </c>
      <c r="AG579" t="s">
        <v>3001</v>
      </c>
      <c r="AH579" t="s">
        <v>3186</v>
      </c>
      <c r="AI579">
        <v>1</v>
      </c>
      <c r="AJ579" t="s">
        <v>3186</v>
      </c>
      <c r="AK579" t="s">
        <v>3442</v>
      </c>
      <c r="AL579">
        <v>0.7</v>
      </c>
      <c r="AM579">
        <v>0.7</v>
      </c>
      <c r="AN579">
        <v>8</v>
      </c>
      <c r="AO579" t="s">
        <v>4293</v>
      </c>
      <c r="AP579" t="s">
        <v>3186</v>
      </c>
      <c r="AQ579" t="s">
        <v>3186</v>
      </c>
      <c r="AR579" t="s">
        <v>3186</v>
      </c>
      <c r="AS579" t="s">
        <v>3186</v>
      </c>
      <c r="AT579">
        <v>1</v>
      </c>
      <c r="AU579">
        <v>1</v>
      </c>
      <c r="AV579">
        <v>12</v>
      </c>
      <c r="AW579" t="s">
        <v>3434</v>
      </c>
      <c r="AX579">
        <v>0</v>
      </c>
    </row>
    <row r="580" spans="1:50" outlineLevel="1" x14ac:dyDescent="0.2">
      <c r="A580" t="s">
        <v>4284</v>
      </c>
      <c r="B580" t="s">
        <v>4736</v>
      </c>
      <c r="C580" t="s">
        <v>3393</v>
      </c>
      <c r="D580">
        <v>13</v>
      </c>
      <c r="E580">
        <v>24</v>
      </c>
      <c r="F580">
        <v>10</v>
      </c>
      <c r="G580">
        <v>5.5</v>
      </c>
      <c r="H580" t="s">
        <v>3186</v>
      </c>
      <c r="I580" t="s">
        <v>3423</v>
      </c>
      <c r="J580" t="s">
        <v>3391</v>
      </c>
      <c r="K580">
        <v>0.6</v>
      </c>
      <c r="L580" t="s">
        <v>3349</v>
      </c>
      <c r="M580" t="s">
        <v>3381</v>
      </c>
      <c r="N580">
        <v>45</v>
      </c>
      <c r="O580">
        <v>11</v>
      </c>
      <c r="P580" t="s">
        <v>7151</v>
      </c>
      <c r="Q580" t="s">
        <v>6280</v>
      </c>
      <c r="R580" t="s">
        <v>3186</v>
      </c>
      <c r="S580" t="s">
        <v>3186</v>
      </c>
      <c r="T580" t="s">
        <v>3186</v>
      </c>
      <c r="U580" t="s">
        <v>3186</v>
      </c>
      <c r="V580" t="s">
        <v>3186</v>
      </c>
      <c r="W580" t="s">
        <v>3002</v>
      </c>
      <c r="X580" t="s">
        <v>3392</v>
      </c>
      <c r="Y580" t="s">
        <v>3186</v>
      </c>
      <c r="Z580" s="1" t="s">
        <v>3186</v>
      </c>
      <c r="AA580" t="s">
        <v>3363</v>
      </c>
      <c r="AB580" t="s">
        <v>3391</v>
      </c>
      <c r="AC580">
        <v>4</v>
      </c>
      <c r="AD580" t="s">
        <v>3434</v>
      </c>
      <c r="AE580">
        <v>0.5</v>
      </c>
      <c r="AF580">
        <v>0.5</v>
      </c>
      <c r="AG580" t="s">
        <v>3001</v>
      </c>
      <c r="AH580" t="s">
        <v>3186</v>
      </c>
      <c r="AI580">
        <v>1</v>
      </c>
      <c r="AJ580" t="s">
        <v>3186</v>
      </c>
      <c r="AK580" t="s">
        <v>3442</v>
      </c>
      <c r="AL580">
        <v>0.7</v>
      </c>
      <c r="AM580">
        <v>0.7</v>
      </c>
      <c r="AN580">
        <v>8</v>
      </c>
      <c r="AO580" t="s">
        <v>4294</v>
      </c>
      <c r="AP580" t="s">
        <v>3186</v>
      </c>
      <c r="AQ580" t="s">
        <v>3186</v>
      </c>
      <c r="AR580" t="s">
        <v>3186</v>
      </c>
      <c r="AS580" t="s">
        <v>3186</v>
      </c>
      <c r="AT580">
        <v>1</v>
      </c>
      <c r="AU580">
        <v>1</v>
      </c>
      <c r="AV580">
        <v>12</v>
      </c>
      <c r="AW580" t="s">
        <v>3434</v>
      </c>
      <c r="AX580">
        <v>0</v>
      </c>
    </row>
    <row r="581" spans="1:50" outlineLevel="1" x14ac:dyDescent="0.2">
      <c r="A581" t="s">
        <v>4289</v>
      </c>
      <c r="B581" t="s">
        <v>4737</v>
      </c>
      <c r="C581" t="s">
        <v>3393</v>
      </c>
      <c r="D581">
        <v>13</v>
      </c>
      <c r="E581">
        <v>24</v>
      </c>
      <c r="F581">
        <v>10</v>
      </c>
      <c r="G581">
        <v>7</v>
      </c>
      <c r="H581" t="s">
        <v>3500</v>
      </c>
      <c r="I581" t="s">
        <v>3423</v>
      </c>
      <c r="J581" t="s">
        <v>3391</v>
      </c>
      <c r="K581">
        <v>0.6</v>
      </c>
      <c r="L581" t="s">
        <v>1384</v>
      </c>
      <c r="M581" t="s">
        <v>3381</v>
      </c>
      <c r="N581">
        <v>45</v>
      </c>
      <c r="O581">
        <v>11</v>
      </c>
      <c r="P581" t="s">
        <v>3186</v>
      </c>
      <c r="Q581" t="s">
        <v>3186</v>
      </c>
      <c r="R581" t="s">
        <v>4280</v>
      </c>
      <c r="S581" t="s">
        <v>4740</v>
      </c>
      <c r="T581" t="s">
        <v>3002</v>
      </c>
      <c r="U581" t="s">
        <v>3001</v>
      </c>
      <c r="V581" t="s">
        <v>2976</v>
      </c>
      <c r="W581" t="s">
        <v>3002</v>
      </c>
      <c r="X581" t="s">
        <v>3392</v>
      </c>
      <c r="Y581" t="s">
        <v>3186</v>
      </c>
      <c r="Z581" s="1" t="s">
        <v>3186</v>
      </c>
      <c r="AA581" t="s">
        <v>3363</v>
      </c>
      <c r="AB581" t="s">
        <v>3391</v>
      </c>
      <c r="AC581">
        <v>4</v>
      </c>
      <c r="AD581" t="s">
        <v>3434</v>
      </c>
      <c r="AE581">
        <v>0.5</v>
      </c>
      <c r="AF581">
        <v>0.5</v>
      </c>
      <c r="AG581" t="s">
        <v>3001</v>
      </c>
      <c r="AH581" t="s">
        <v>4292</v>
      </c>
      <c r="AI581">
        <v>1</v>
      </c>
      <c r="AJ581" t="s">
        <v>3186</v>
      </c>
      <c r="AK581" t="s">
        <v>3442</v>
      </c>
      <c r="AL581">
        <v>0.7</v>
      </c>
      <c r="AM581">
        <v>0.7</v>
      </c>
      <c r="AN581">
        <v>8</v>
      </c>
      <c r="AO581" t="s">
        <v>3186</v>
      </c>
      <c r="AP581" t="s">
        <v>3114</v>
      </c>
      <c r="AQ581" t="s">
        <v>3441</v>
      </c>
      <c r="AR581" t="s">
        <v>4687</v>
      </c>
      <c r="AS581" t="s">
        <v>4686</v>
      </c>
      <c r="AT581">
        <v>2</v>
      </c>
      <c r="AU581">
        <v>1</v>
      </c>
      <c r="AV581">
        <v>12</v>
      </c>
      <c r="AW581" t="s">
        <v>3434</v>
      </c>
      <c r="AX581">
        <v>0</v>
      </c>
    </row>
    <row r="582" spans="1:50" outlineLevel="1" x14ac:dyDescent="0.2">
      <c r="A582" t="s">
        <v>4290</v>
      </c>
      <c r="B582" t="s">
        <v>4738</v>
      </c>
      <c r="C582" t="s">
        <v>3393</v>
      </c>
      <c r="D582">
        <v>13</v>
      </c>
      <c r="E582">
        <v>24</v>
      </c>
      <c r="F582">
        <v>10</v>
      </c>
      <c r="G582">
        <v>11</v>
      </c>
      <c r="H582" t="s">
        <v>3500</v>
      </c>
      <c r="I582" t="s">
        <v>3423</v>
      </c>
      <c r="J582" t="s">
        <v>3391</v>
      </c>
      <c r="K582">
        <v>0.6</v>
      </c>
      <c r="L582" t="s">
        <v>1384</v>
      </c>
      <c r="M582" t="s">
        <v>3381</v>
      </c>
      <c r="N582">
        <v>45</v>
      </c>
      <c r="O582">
        <v>11</v>
      </c>
      <c r="P582" t="s">
        <v>3186</v>
      </c>
      <c r="Q582" t="s">
        <v>3186</v>
      </c>
      <c r="R582" t="s">
        <v>4280</v>
      </c>
      <c r="S582" t="s">
        <v>4740</v>
      </c>
      <c r="T582" t="s">
        <v>3002</v>
      </c>
      <c r="U582" t="s">
        <v>3001</v>
      </c>
      <c r="V582" t="s">
        <v>2677</v>
      </c>
      <c r="W582" t="s">
        <v>3002</v>
      </c>
      <c r="X582" t="s">
        <v>3392</v>
      </c>
      <c r="Y582" t="s">
        <v>3186</v>
      </c>
      <c r="Z582" s="1" t="s">
        <v>3186</v>
      </c>
      <c r="AA582" t="s">
        <v>3363</v>
      </c>
      <c r="AB582" t="s">
        <v>3391</v>
      </c>
      <c r="AC582">
        <v>4</v>
      </c>
      <c r="AD582" t="s">
        <v>3434</v>
      </c>
      <c r="AE582">
        <v>0.5</v>
      </c>
      <c r="AF582">
        <v>0.5</v>
      </c>
      <c r="AG582" t="s">
        <v>3001</v>
      </c>
      <c r="AH582" t="s">
        <v>3694</v>
      </c>
      <c r="AI582">
        <v>1</v>
      </c>
      <c r="AJ582" t="s">
        <v>3186</v>
      </c>
      <c r="AK582" t="s">
        <v>3442</v>
      </c>
      <c r="AL582">
        <v>0.7</v>
      </c>
      <c r="AM582">
        <v>0.7</v>
      </c>
      <c r="AN582">
        <v>8</v>
      </c>
      <c r="AO582" t="s">
        <v>3186</v>
      </c>
      <c r="AP582" t="s">
        <v>3114</v>
      </c>
      <c r="AQ582" t="s">
        <v>3441</v>
      </c>
      <c r="AR582" t="s">
        <v>4687</v>
      </c>
      <c r="AS582" t="s">
        <v>4686</v>
      </c>
      <c r="AT582">
        <v>2</v>
      </c>
      <c r="AU582">
        <v>1</v>
      </c>
      <c r="AV582">
        <v>12</v>
      </c>
      <c r="AW582" t="s">
        <v>3434</v>
      </c>
      <c r="AX582">
        <v>0</v>
      </c>
    </row>
    <row r="583" spans="1:50" outlineLevel="1" x14ac:dyDescent="0.2">
      <c r="A583" t="s">
        <v>3691</v>
      </c>
      <c r="B583" t="s">
        <v>4741</v>
      </c>
      <c r="C583" t="s">
        <v>3393</v>
      </c>
      <c r="D583">
        <v>13</v>
      </c>
      <c r="E583">
        <v>24</v>
      </c>
      <c r="F583">
        <v>10</v>
      </c>
      <c r="G583">
        <v>5.5</v>
      </c>
      <c r="H583" t="s">
        <v>3186</v>
      </c>
      <c r="I583" t="s">
        <v>3423</v>
      </c>
      <c r="J583" t="s">
        <v>3391</v>
      </c>
      <c r="K583">
        <v>0.6</v>
      </c>
      <c r="L583" t="s">
        <v>3349</v>
      </c>
      <c r="M583" t="s">
        <v>3381</v>
      </c>
      <c r="N583">
        <v>45</v>
      </c>
      <c r="O583">
        <v>11</v>
      </c>
      <c r="P583" t="s">
        <v>7152</v>
      </c>
      <c r="Q583" t="s">
        <v>6280</v>
      </c>
      <c r="R583" t="s">
        <v>3186</v>
      </c>
      <c r="S583" t="s">
        <v>3186</v>
      </c>
      <c r="T583" t="s">
        <v>3186</v>
      </c>
      <c r="U583" t="s">
        <v>3186</v>
      </c>
      <c r="V583" t="s">
        <v>3186</v>
      </c>
      <c r="W583" t="s">
        <v>3002</v>
      </c>
      <c r="X583" t="s">
        <v>3392</v>
      </c>
      <c r="Y583" t="s">
        <v>3186</v>
      </c>
      <c r="Z583" s="1" t="s">
        <v>3186</v>
      </c>
      <c r="AA583" t="s">
        <v>3363</v>
      </c>
      <c r="AB583" t="s">
        <v>3391</v>
      </c>
      <c r="AC583">
        <v>4</v>
      </c>
      <c r="AD583" t="s">
        <v>3434</v>
      </c>
      <c r="AE583">
        <v>0.5</v>
      </c>
      <c r="AF583">
        <v>0.5</v>
      </c>
      <c r="AG583" t="s">
        <v>3001</v>
      </c>
      <c r="AH583" t="s">
        <v>3675</v>
      </c>
      <c r="AI583">
        <v>1</v>
      </c>
      <c r="AJ583" t="s">
        <v>3186</v>
      </c>
      <c r="AK583" t="s">
        <v>3442</v>
      </c>
      <c r="AL583">
        <v>0.7</v>
      </c>
      <c r="AM583">
        <v>0.7</v>
      </c>
      <c r="AN583">
        <v>8</v>
      </c>
      <c r="AO583" t="s">
        <v>3186</v>
      </c>
      <c r="AP583" t="s">
        <v>3186</v>
      </c>
      <c r="AQ583" t="s">
        <v>3186</v>
      </c>
      <c r="AR583" t="s">
        <v>3186</v>
      </c>
      <c r="AS583" t="s">
        <v>3186</v>
      </c>
      <c r="AT583">
        <v>1</v>
      </c>
      <c r="AU583">
        <v>1</v>
      </c>
      <c r="AV583">
        <v>12</v>
      </c>
      <c r="AW583" t="s">
        <v>3434</v>
      </c>
      <c r="AX583">
        <v>0</v>
      </c>
    </row>
    <row r="584" spans="1:50" outlineLevel="1" x14ac:dyDescent="0.2">
      <c r="A584" t="s">
        <v>4618</v>
      </c>
      <c r="B584" t="s">
        <v>4742</v>
      </c>
      <c r="C584" t="s">
        <v>3393</v>
      </c>
      <c r="D584">
        <v>13</v>
      </c>
      <c r="E584">
        <v>24</v>
      </c>
      <c r="F584">
        <v>10</v>
      </c>
      <c r="G584">
        <v>5.5</v>
      </c>
      <c r="H584" t="s">
        <v>3186</v>
      </c>
      <c r="I584" t="s">
        <v>3423</v>
      </c>
      <c r="J584" t="s">
        <v>3391</v>
      </c>
      <c r="K584">
        <v>0.6</v>
      </c>
      <c r="L584" t="s">
        <v>3349</v>
      </c>
      <c r="M584" t="s">
        <v>3381</v>
      </c>
      <c r="N584">
        <v>45</v>
      </c>
      <c r="O584">
        <v>11</v>
      </c>
      <c r="P584" t="s">
        <v>7152</v>
      </c>
      <c r="Q584" t="s">
        <v>6280</v>
      </c>
      <c r="R584" t="s">
        <v>3186</v>
      </c>
      <c r="S584" t="s">
        <v>3186</v>
      </c>
      <c r="T584" t="s">
        <v>3186</v>
      </c>
      <c r="U584" t="s">
        <v>3186</v>
      </c>
      <c r="V584" t="s">
        <v>3186</v>
      </c>
      <c r="W584" t="s">
        <v>3002</v>
      </c>
      <c r="X584" t="s">
        <v>3392</v>
      </c>
      <c r="Y584" t="s">
        <v>3186</v>
      </c>
      <c r="Z584" s="1" t="s">
        <v>3186</v>
      </c>
      <c r="AA584" t="s">
        <v>3363</v>
      </c>
      <c r="AB584" t="s">
        <v>3391</v>
      </c>
      <c r="AC584">
        <v>4</v>
      </c>
      <c r="AD584" t="s">
        <v>3434</v>
      </c>
      <c r="AE584">
        <v>0.5</v>
      </c>
      <c r="AF584">
        <v>0.5</v>
      </c>
      <c r="AG584" t="s">
        <v>3001</v>
      </c>
      <c r="AH584" t="s">
        <v>3698</v>
      </c>
      <c r="AI584">
        <v>1</v>
      </c>
      <c r="AJ584" t="s">
        <v>3186</v>
      </c>
      <c r="AK584" t="s">
        <v>3442</v>
      </c>
      <c r="AL584">
        <v>0.7</v>
      </c>
      <c r="AM584">
        <v>0.7</v>
      </c>
      <c r="AN584">
        <v>8</v>
      </c>
      <c r="AO584" t="s">
        <v>3186</v>
      </c>
      <c r="AP584" t="s">
        <v>3186</v>
      </c>
      <c r="AQ584" t="s">
        <v>3186</v>
      </c>
      <c r="AR584" t="s">
        <v>3186</v>
      </c>
      <c r="AS584" t="s">
        <v>3186</v>
      </c>
      <c r="AT584">
        <v>1</v>
      </c>
      <c r="AU584">
        <v>1</v>
      </c>
      <c r="AV584">
        <v>12</v>
      </c>
      <c r="AW584" t="s">
        <v>3434</v>
      </c>
      <c r="AX584">
        <v>0</v>
      </c>
    </row>
    <row r="585" spans="1:50" outlineLevel="1" x14ac:dyDescent="0.2">
      <c r="A585" t="s">
        <v>4616</v>
      </c>
      <c r="B585" t="s">
        <v>4743</v>
      </c>
      <c r="C585" t="s">
        <v>3393</v>
      </c>
      <c r="D585">
        <v>13</v>
      </c>
      <c r="E585">
        <v>24</v>
      </c>
      <c r="F585">
        <v>10</v>
      </c>
      <c r="G585">
        <v>5.5</v>
      </c>
      <c r="H585" t="s">
        <v>3186</v>
      </c>
      <c r="I585" t="s">
        <v>3423</v>
      </c>
      <c r="J585" t="s">
        <v>3391</v>
      </c>
      <c r="K585">
        <v>0.6</v>
      </c>
      <c r="L585" t="s">
        <v>3349</v>
      </c>
      <c r="M585" t="s">
        <v>3381</v>
      </c>
      <c r="N585">
        <v>45</v>
      </c>
      <c r="O585">
        <v>11</v>
      </c>
      <c r="P585" t="s">
        <v>7152</v>
      </c>
      <c r="Q585" t="s">
        <v>6280</v>
      </c>
      <c r="R585" t="s">
        <v>3186</v>
      </c>
      <c r="S585" t="s">
        <v>3186</v>
      </c>
      <c r="T585" t="s">
        <v>3186</v>
      </c>
      <c r="U585" t="s">
        <v>3186</v>
      </c>
      <c r="V585" t="s">
        <v>3186</v>
      </c>
      <c r="W585" t="s">
        <v>3002</v>
      </c>
      <c r="X585" t="s">
        <v>3392</v>
      </c>
      <c r="Y585" t="s">
        <v>3186</v>
      </c>
      <c r="Z585" s="1" t="s">
        <v>3186</v>
      </c>
      <c r="AA585" t="s">
        <v>3363</v>
      </c>
      <c r="AB585" t="s">
        <v>3391</v>
      </c>
      <c r="AC585">
        <v>4</v>
      </c>
      <c r="AD585" t="s">
        <v>3434</v>
      </c>
      <c r="AE585">
        <v>0.5</v>
      </c>
      <c r="AF585">
        <v>0.5</v>
      </c>
      <c r="AG585" t="s">
        <v>3001</v>
      </c>
      <c r="AH585" t="s">
        <v>3594</v>
      </c>
      <c r="AI585">
        <v>1</v>
      </c>
      <c r="AJ585" t="s">
        <v>3186</v>
      </c>
      <c r="AK585" t="s">
        <v>3442</v>
      </c>
      <c r="AL585">
        <v>0.7</v>
      </c>
      <c r="AM585">
        <v>0.7</v>
      </c>
      <c r="AN585">
        <v>8</v>
      </c>
      <c r="AO585" t="s">
        <v>3186</v>
      </c>
      <c r="AP585" t="s">
        <v>3186</v>
      </c>
      <c r="AQ585" t="s">
        <v>3186</v>
      </c>
      <c r="AR585" t="s">
        <v>3186</v>
      </c>
      <c r="AS585" t="s">
        <v>3186</v>
      </c>
      <c r="AT585">
        <v>1</v>
      </c>
      <c r="AU585">
        <v>1</v>
      </c>
      <c r="AV585">
        <v>12</v>
      </c>
      <c r="AW585" t="s">
        <v>3434</v>
      </c>
      <c r="AX585">
        <v>0</v>
      </c>
    </row>
    <row r="586" spans="1:50" outlineLevel="1" x14ac:dyDescent="0.2">
      <c r="A586" t="s">
        <v>4617</v>
      </c>
      <c r="B586" t="s">
        <v>4744</v>
      </c>
      <c r="C586" t="s">
        <v>3393</v>
      </c>
      <c r="D586">
        <v>13</v>
      </c>
      <c r="E586">
        <v>24</v>
      </c>
      <c r="F586">
        <v>10</v>
      </c>
      <c r="G586">
        <v>5.5</v>
      </c>
      <c r="H586" t="s">
        <v>3186</v>
      </c>
      <c r="I586" t="s">
        <v>3423</v>
      </c>
      <c r="J586" t="s">
        <v>3391</v>
      </c>
      <c r="K586">
        <v>0.6</v>
      </c>
      <c r="L586" t="s">
        <v>3349</v>
      </c>
      <c r="M586" t="s">
        <v>3381</v>
      </c>
      <c r="N586">
        <v>45</v>
      </c>
      <c r="O586">
        <v>11</v>
      </c>
      <c r="P586" t="s">
        <v>7152</v>
      </c>
      <c r="Q586" t="s">
        <v>6280</v>
      </c>
      <c r="R586" t="s">
        <v>3186</v>
      </c>
      <c r="S586" t="s">
        <v>3186</v>
      </c>
      <c r="T586" t="s">
        <v>3186</v>
      </c>
      <c r="U586" t="s">
        <v>3186</v>
      </c>
      <c r="V586" t="s">
        <v>3186</v>
      </c>
      <c r="W586" t="s">
        <v>3002</v>
      </c>
      <c r="X586" t="s">
        <v>3392</v>
      </c>
      <c r="Y586" t="s">
        <v>3186</v>
      </c>
      <c r="Z586" s="1" t="s">
        <v>3186</v>
      </c>
      <c r="AA586" t="s">
        <v>3363</v>
      </c>
      <c r="AB586" t="s">
        <v>3391</v>
      </c>
      <c r="AC586">
        <v>4</v>
      </c>
      <c r="AD586" t="s">
        <v>3434</v>
      </c>
      <c r="AE586">
        <v>0.5</v>
      </c>
      <c r="AF586">
        <v>0.5</v>
      </c>
      <c r="AG586" t="s">
        <v>3001</v>
      </c>
      <c r="AH586" t="s">
        <v>3503</v>
      </c>
      <c r="AI586">
        <v>1</v>
      </c>
      <c r="AJ586" t="s">
        <v>3186</v>
      </c>
      <c r="AK586" t="s">
        <v>3442</v>
      </c>
      <c r="AL586">
        <v>0.7</v>
      </c>
      <c r="AM586">
        <v>0.7</v>
      </c>
      <c r="AN586">
        <v>8</v>
      </c>
      <c r="AO586" t="s">
        <v>3186</v>
      </c>
      <c r="AP586" t="s">
        <v>3186</v>
      </c>
      <c r="AQ586" t="s">
        <v>3186</v>
      </c>
      <c r="AR586" t="s">
        <v>3186</v>
      </c>
      <c r="AS586" t="s">
        <v>3186</v>
      </c>
      <c r="AT586">
        <v>1</v>
      </c>
      <c r="AU586">
        <v>1</v>
      </c>
      <c r="AV586">
        <v>12</v>
      </c>
      <c r="AW586" t="s">
        <v>3434</v>
      </c>
      <c r="AX586">
        <v>0</v>
      </c>
    </row>
    <row r="587" spans="1:50" outlineLevel="1" x14ac:dyDescent="0.2">
      <c r="A587" t="s">
        <v>4621</v>
      </c>
      <c r="B587" t="s">
        <v>4745</v>
      </c>
      <c r="C587" t="s">
        <v>3393</v>
      </c>
      <c r="D587">
        <v>13</v>
      </c>
      <c r="E587">
        <v>24</v>
      </c>
      <c r="F587">
        <v>10</v>
      </c>
      <c r="G587">
        <v>5.5</v>
      </c>
      <c r="H587" t="s">
        <v>3186</v>
      </c>
      <c r="I587" t="s">
        <v>3423</v>
      </c>
      <c r="J587" t="s">
        <v>3391</v>
      </c>
      <c r="K587">
        <v>0.6</v>
      </c>
      <c r="L587" t="s">
        <v>3349</v>
      </c>
      <c r="M587" t="s">
        <v>3381</v>
      </c>
      <c r="N587">
        <v>45</v>
      </c>
      <c r="O587">
        <v>11</v>
      </c>
      <c r="P587" t="s">
        <v>7152</v>
      </c>
      <c r="Q587" t="s">
        <v>6280</v>
      </c>
      <c r="R587" t="s">
        <v>3186</v>
      </c>
      <c r="S587" t="s">
        <v>3186</v>
      </c>
      <c r="T587" t="s">
        <v>3186</v>
      </c>
      <c r="U587" t="s">
        <v>3186</v>
      </c>
      <c r="V587" t="s">
        <v>3186</v>
      </c>
      <c r="W587" t="s">
        <v>3002</v>
      </c>
      <c r="X587" t="s">
        <v>3392</v>
      </c>
      <c r="Y587" t="s">
        <v>3186</v>
      </c>
      <c r="Z587" s="1" t="s">
        <v>3186</v>
      </c>
      <c r="AA587" t="s">
        <v>3363</v>
      </c>
      <c r="AB587" t="s">
        <v>3391</v>
      </c>
      <c r="AC587">
        <v>4</v>
      </c>
      <c r="AD587" t="s">
        <v>3434</v>
      </c>
      <c r="AE587">
        <v>0.5</v>
      </c>
      <c r="AF587">
        <v>0.5</v>
      </c>
      <c r="AG587" t="s">
        <v>3001</v>
      </c>
      <c r="AH587" t="s">
        <v>3697</v>
      </c>
      <c r="AI587">
        <v>1</v>
      </c>
      <c r="AJ587" t="s">
        <v>3186</v>
      </c>
      <c r="AK587" t="s">
        <v>3442</v>
      </c>
      <c r="AL587">
        <v>0.7</v>
      </c>
      <c r="AM587">
        <v>0.7</v>
      </c>
      <c r="AN587">
        <v>8</v>
      </c>
      <c r="AO587" t="s">
        <v>3186</v>
      </c>
      <c r="AP587" t="s">
        <v>3186</v>
      </c>
      <c r="AQ587" t="s">
        <v>3186</v>
      </c>
      <c r="AR587" t="s">
        <v>3186</v>
      </c>
      <c r="AS587" t="s">
        <v>3186</v>
      </c>
      <c r="AT587">
        <v>1</v>
      </c>
      <c r="AU587">
        <v>1</v>
      </c>
      <c r="AV587">
        <v>12</v>
      </c>
      <c r="AW587" t="s">
        <v>3434</v>
      </c>
      <c r="AX587">
        <v>0</v>
      </c>
    </row>
    <row r="588" spans="1:50" outlineLevel="1" x14ac:dyDescent="0.2">
      <c r="A588" t="s">
        <v>4620</v>
      </c>
      <c r="B588" t="s">
        <v>4746</v>
      </c>
      <c r="C588" t="s">
        <v>3393</v>
      </c>
      <c r="D588">
        <v>13</v>
      </c>
      <c r="E588">
        <v>24</v>
      </c>
      <c r="F588">
        <v>10</v>
      </c>
      <c r="G588">
        <v>5.5</v>
      </c>
      <c r="H588" t="s">
        <v>3186</v>
      </c>
      <c r="I588" t="s">
        <v>3423</v>
      </c>
      <c r="J588" t="s">
        <v>3391</v>
      </c>
      <c r="K588">
        <v>0.6</v>
      </c>
      <c r="L588" t="s">
        <v>3349</v>
      </c>
      <c r="M588" t="s">
        <v>3381</v>
      </c>
      <c r="N588">
        <v>45</v>
      </c>
      <c r="O588">
        <v>11</v>
      </c>
      <c r="P588" t="s">
        <v>7152</v>
      </c>
      <c r="Q588" t="s">
        <v>6280</v>
      </c>
      <c r="R588" t="s">
        <v>3186</v>
      </c>
      <c r="S588" t="s">
        <v>3186</v>
      </c>
      <c r="T588" t="s">
        <v>3186</v>
      </c>
      <c r="U588" t="s">
        <v>3186</v>
      </c>
      <c r="V588" t="s">
        <v>3186</v>
      </c>
      <c r="W588" t="s">
        <v>3002</v>
      </c>
      <c r="X588" t="s">
        <v>3392</v>
      </c>
      <c r="Y588" t="s">
        <v>3186</v>
      </c>
      <c r="Z588" s="1" t="s">
        <v>3186</v>
      </c>
      <c r="AA588" t="s">
        <v>3363</v>
      </c>
      <c r="AB588" t="s">
        <v>3391</v>
      </c>
      <c r="AC588">
        <v>4</v>
      </c>
      <c r="AD588" t="s">
        <v>3434</v>
      </c>
      <c r="AE588">
        <v>0.5</v>
      </c>
      <c r="AF588">
        <v>0.5</v>
      </c>
      <c r="AG588" t="s">
        <v>3001</v>
      </c>
      <c r="AH588" t="s">
        <v>3712</v>
      </c>
      <c r="AI588">
        <v>1</v>
      </c>
      <c r="AJ588" t="s">
        <v>3186</v>
      </c>
      <c r="AK588" t="s">
        <v>3442</v>
      </c>
      <c r="AL588">
        <v>0.7</v>
      </c>
      <c r="AM588">
        <v>0.7</v>
      </c>
      <c r="AN588">
        <v>8</v>
      </c>
      <c r="AO588" t="s">
        <v>3186</v>
      </c>
      <c r="AP588" t="s">
        <v>3186</v>
      </c>
      <c r="AQ588" t="s">
        <v>3186</v>
      </c>
      <c r="AR588" t="s">
        <v>3186</v>
      </c>
      <c r="AS588" t="s">
        <v>3186</v>
      </c>
      <c r="AT588">
        <v>1</v>
      </c>
      <c r="AU588">
        <v>1</v>
      </c>
      <c r="AV588">
        <v>12</v>
      </c>
      <c r="AW588" t="s">
        <v>3434</v>
      </c>
      <c r="AX588">
        <v>0</v>
      </c>
    </row>
    <row r="589" spans="1:50" outlineLevel="1" x14ac:dyDescent="0.2">
      <c r="A589" t="s">
        <v>4619</v>
      </c>
      <c r="B589" t="s">
        <v>4747</v>
      </c>
      <c r="C589" t="s">
        <v>3393</v>
      </c>
      <c r="D589">
        <v>13</v>
      </c>
      <c r="E589">
        <v>24</v>
      </c>
      <c r="F589">
        <v>10</v>
      </c>
      <c r="G589">
        <v>5.5</v>
      </c>
      <c r="H589" t="s">
        <v>3500</v>
      </c>
      <c r="I589" t="s">
        <v>3423</v>
      </c>
      <c r="J589" t="s">
        <v>3391</v>
      </c>
      <c r="K589">
        <v>0.6</v>
      </c>
      <c r="L589" t="s">
        <v>1384</v>
      </c>
      <c r="M589" t="s">
        <v>3381</v>
      </c>
      <c r="N589">
        <v>45</v>
      </c>
      <c r="O589">
        <v>11</v>
      </c>
      <c r="P589" t="s">
        <v>3186</v>
      </c>
      <c r="Q589" t="s">
        <v>3186</v>
      </c>
      <c r="R589" t="s">
        <v>3186</v>
      </c>
      <c r="S589" t="s">
        <v>3186</v>
      </c>
      <c r="T589" t="s">
        <v>3186</v>
      </c>
      <c r="U589" t="s">
        <v>3186</v>
      </c>
      <c r="V589" t="s">
        <v>3186</v>
      </c>
      <c r="W589" t="s">
        <v>3002</v>
      </c>
      <c r="X589" t="s">
        <v>3392</v>
      </c>
      <c r="Y589" t="s">
        <v>3186</v>
      </c>
      <c r="Z589" s="1" t="s">
        <v>3186</v>
      </c>
      <c r="AA589" t="s">
        <v>3363</v>
      </c>
      <c r="AB589" t="s">
        <v>3391</v>
      </c>
      <c r="AC589">
        <v>4</v>
      </c>
      <c r="AD589" t="s">
        <v>3434</v>
      </c>
      <c r="AE589">
        <v>0.5</v>
      </c>
      <c r="AF589">
        <v>0.5</v>
      </c>
      <c r="AG589" t="s">
        <v>3001</v>
      </c>
      <c r="AH589" t="s">
        <v>3696</v>
      </c>
      <c r="AI589">
        <v>1</v>
      </c>
      <c r="AJ589" t="s">
        <v>3186</v>
      </c>
      <c r="AK589" t="s">
        <v>3442</v>
      </c>
      <c r="AL589">
        <v>0.7</v>
      </c>
      <c r="AM589">
        <v>0.7</v>
      </c>
      <c r="AN589">
        <v>8</v>
      </c>
      <c r="AO589" t="s">
        <v>3186</v>
      </c>
      <c r="AP589" t="s">
        <v>3114</v>
      </c>
      <c r="AQ589" t="s">
        <v>3441</v>
      </c>
      <c r="AR589" t="s">
        <v>4687</v>
      </c>
      <c r="AS589" t="s">
        <v>4686</v>
      </c>
      <c r="AT589">
        <v>2</v>
      </c>
      <c r="AU589">
        <v>1</v>
      </c>
      <c r="AV589">
        <v>12</v>
      </c>
      <c r="AW589" t="s">
        <v>3434</v>
      </c>
      <c r="AX589">
        <v>0</v>
      </c>
    </row>
    <row r="590" spans="1:50" outlineLevel="1" x14ac:dyDescent="0.2">
      <c r="A590" t="s">
        <v>2218</v>
      </c>
      <c r="B590" t="s">
        <v>4748</v>
      </c>
      <c r="C590" t="s">
        <v>3393</v>
      </c>
      <c r="D590">
        <v>13</v>
      </c>
      <c r="E590">
        <v>24</v>
      </c>
      <c r="F590">
        <v>10</v>
      </c>
      <c r="G590">
        <v>10</v>
      </c>
      <c r="H590" t="s">
        <v>3500</v>
      </c>
      <c r="I590" t="s">
        <v>3423</v>
      </c>
      <c r="J590" t="s">
        <v>3391</v>
      </c>
      <c r="K590">
        <v>0.6</v>
      </c>
      <c r="L590" t="s">
        <v>1384</v>
      </c>
      <c r="M590" t="s">
        <v>3381</v>
      </c>
      <c r="N590">
        <v>45</v>
      </c>
      <c r="O590">
        <v>11</v>
      </c>
      <c r="P590" t="s">
        <v>3186</v>
      </c>
      <c r="Q590" t="s">
        <v>3186</v>
      </c>
      <c r="R590" t="s">
        <v>4280</v>
      </c>
      <c r="S590" t="s">
        <v>4740</v>
      </c>
      <c r="T590" t="s">
        <v>3002</v>
      </c>
      <c r="U590" t="s">
        <v>3001</v>
      </c>
      <c r="V590" t="s">
        <v>2677</v>
      </c>
      <c r="W590" t="s">
        <v>3002</v>
      </c>
      <c r="X590" t="s">
        <v>3392</v>
      </c>
      <c r="Y590" t="s">
        <v>3186</v>
      </c>
      <c r="Z590" s="1" t="s">
        <v>3186</v>
      </c>
      <c r="AA590" t="s">
        <v>3363</v>
      </c>
      <c r="AB590" t="s">
        <v>3391</v>
      </c>
      <c r="AC590">
        <v>4</v>
      </c>
      <c r="AD590" t="s">
        <v>3434</v>
      </c>
      <c r="AE590">
        <v>0.5</v>
      </c>
      <c r="AF590">
        <v>0.5</v>
      </c>
      <c r="AG590" t="s">
        <v>3001</v>
      </c>
      <c r="AH590" t="s">
        <v>3694</v>
      </c>
      <c r="AI590">
        <v>1</v>
      </c>
      <c r="AJ590" t="s">
        <v>3186</v>
      </c>
      <c r="AK590" t="s">
        <v>3442</v>
      </c>
      <c r="AL590">
        <v>0.7</v>
      </c>
      <c r="AM590">
        <v>0.7</v>
      </c>
      <c r="AN590">
        <v>8</v>
      </c>
      <c r="AO590" t="s">
        <v>3186</v>
      </c>
      <c r="AP590" t="s">
        <v>3114</v>
      </c>
      <c r="AQ590" t="s">
        <v>3441</v>
      </c>
      <c r="AR590" t="s">
        <v>4687</v>
      </c>
      <c r="AS590" t="s">
        <v>4686</v>
      </c>
      <c r="AT590">
        <v>2</v>
      </c>
      <c r="AU590">
        <v>1</v>
      </c>
      <c r="AV590">
        <v>12</v>
      </c>
      <c r="AW590" t="s">
        <v>3434</v>
      </c>
      <c r="AX590">
        <v>0</v>
      </c>
    </row>
    <row r="591" spans="1:50" outlineLevel="1" x14ac:dyDescent="0.2">
      <c r="A591" t="s">
        <v>4622</v>
      </c>
      <c r="B591" t="s">
        <v>4749</v>
      </c>
      <c r="C591" t="s">
        <v>3393</v>
      </c>
      <c r="D591">
        <v>13</v>
      </c>
      <c r="E591">
        <v>24</v>
      </c>
      <c r="F591">
        <v>10</v>
      </c>
      <c r="G591">
        <v>10</v>
      </c>
      <c r="H591" t="s">
        <v>3500</v>
      </c>
      <c r="I591" t="s">
        <v>3423</v>
      </c>
      <c r="J591" t="s">
        <v>3391</v>
      </c>
      <c r="K591">
        <v>0.6</v>
      </c>
      <c r="L591" t="s">
        <v>1384</v>
      </c>
      <c r="M591" t="s">
        <v>3381</v>
      </c>
      <c r="N591">
        <v>45</v>
      </c>
      <c r="O591">
        <v>11</v>
      </c>
      <c r="P591" t="s">
        <v>3186</v>
      </c>
      <c r="Q591" t="s">
        <v>3186</v>
      </c>
      <c r="R591" t="s">
        <v>4280</v>
      </c>
      <c r="S591" t="s">
        <v>4740</v>
      </c>
      <c r="T591" t="s">
        <v>3002</v>
      </c>
      <c r="U591" t="s">
        <v>3001</v>
      </c>
      <c r="V591" t="s">
        <v>2727</v>
      </c>
      <c r="W591" t="s">
        <v>3002</v>
      </c>
      <c r="X591" t="s">
        <v>3392</v>
      </c>
      <c r="Y591" t="s">
        <v>3186</v>
      </c>
      <c r="Z591" s="1" t="s">
        <v>3186</v>
      </c>
      <c r="AA591" t="s">
        <v>3363</v>
      </c>
      <c r="AB591" t="s">
        <v>3391</v>
      </c>
      <c r="AC591">
        <v>4</v>
      </c>
      <c r="AD591" t="s">
        <v>3434</v>
      </c>
      <c r="AE591">
        <v>0.5</v>
      </c>
      <c r="AF591">
        <v>0.5</v>
      </c>
      <c r="AG591" t="s">
        <v>3001</v>
      </c>
      <c r="AH591" t="s">
        <v>3695</v>
      </c>
      <c r="AI591">
        <v>1</v>
      </c>
      <c r="AJ591" t="s">
        <v>3186</v>
      </c>
      <c r="AK591" t="s">
        <v>3442</v>
      </c>
      <c r="AL591">
        <v>0.7</v>
      </c>
      <c r="AM591">
        <v>0.7</v>
      </c>
      <c r="AN591">
        <v>8</v>
      </c>
      <c r="AO591" t="s">
        <v>3186</v>
      </c>
      <c r="AP591" t="s">
        <v>3114</v>
      </c>
      <c r="AQ591" t="s">
        <v>3441</v>
      </c>
      <c r="AR591" t="s">
        <v>4687</v>
      </c>
      <c r="AS591" t="s">
        <v>4686</v>
      </c>
      <c r="AT591">
        <v>2</v>
      </c>
      <c r="AU591">
        <v>1</v>
      </c>
      <c r="AV591">
        <v>12</v>
      </c>
      <c r="AW591" t="s">
        <v>3434</v>
      </c>
      <c r="AX591">
        <v>0</v>
      </c>
    </row>
    <row r="592" spans="1:50" x14ac:dyDescent="0.2">
      <c r="A592" t="s">
        <v>6975</v>
      </c>
      <c r="B592" t="s">
        <v>4763</v>
      </c>
      <c r="C592" t="s">
        <v>3379</v>
      </c>
      <c r="D592">
        <v>13</v>
      </c>
      <c r="E592">
        <v>24</v>
      </c>
      <c r="F592">
        <v>10</v>
      </c>
      <c r="G592">
        <v>4.2</v>
      </c>
      <c r="H592" t="s">
        <v>3186</v>
      </c>
      <c r="I592" t="s">
        <v>3423</v>
      </c>
      <c r="J592" t="s">
        <v>3368</v>
      </c>
      <c r="K592">
        <v>0.6</v>
      </c>
      <c r="L592" t="s">
        <v>3349</v>
      </c>
      <c r="M592" t="s">
        <v>3381</v>
      </c>
      <c r="N592">
        <v>45</v>
      </c>
      <c r="O592">
        <v>11</v>
      </c>
      <c r="P592" t="s">
        <v>7152</v>
      </c>
      <c r="Q592" t="s">
        <v>6280</v>
      </c>
      <c r="R592" t="s">
        <v>3186</v>
      </c>
      <c r="S592" t="s">
        <v>3186</v>
      </c>
      <c r="T592" t="s">
        <v>3186</v>
      </c>
      <c r="U592" t="s">
        <v>3186</v>
      </c>
      <c r="V592" t="s">
        <v>3186</v>
      </c>
      <c r="W592" t="s">
        <v>3002</v>
      </c>
      <c r="X592" t="s">
        <v>3390</v>
      </c>
      <c r="Y592" t="s">
        <v>3186</v>
      </c>
      <c r="Z592" s="1" t="s">
        <v>3793</v>
      </c>
      <c r="AA592" t="s">
        <v>3363</v>
      </c>
      <c r="AB592" t="s">
        <v>3391</v>
      </c>
      <c r="AC592">
        <v>4</v>
      </c>
      <c r="AD592" t="s">
        <v>3434</v>
      </c>
      <c r="AE592">
        <v>0.5</v>
      </c>
      <c r="AF592">
        <v>0.5</v>
      </c>
      <c r="AG592" t="s">
        <v>3117</v>
      </c>
      <c r="AH592" t="s">
        <v>3394</v>
      </c>
      <c r="AI592">
        <v>1</v>
      </c>
      <c r="AJ592" t="s">
        <v>3186</v>
      </c>
      <c r="AK592" t="s">
        <v>3442</v>
      </c>
      <c r="AL592">
        <v>0.7</v>
      </c>
      <c r="AM592">
        <v>0.7</v>
      </c>
      <c r="AN592">
        <v>8</v>
      </c>
      <c r="AO592" t="s">
        <v>3186</v>
      </c>
      <c r="AP592" t="s">
        <v>3186</v>
      </c>
      <c r="AQ592" t="s">
        <v>3186</v>
      </c>
      <c r="AR592" t="s">
        <v>3186</v>
      </c>
      <c r="AS592" t="s">
        <v>3186</v>
      </c>
      <c r="AT592">
        <v>1</v>
      </c>
      <c r="AU592">
        <v>1</v>
      </c>
      <c r="AV592">
        <v>12</v>
      </c>
      <c r="AW592" t="s">
        <v>3434</v>
      </c>
      <c r="AX592">
        <v>0</v>
      </c>
    </row>
    <row r="593" spans="1:50" outlineLevel="1" x14ac:dyDescent="0.2">
      <c r="A593" t="s">
        <v>6884</v>
      </c>
      <c r="B593" t="s">
        <v>4831</v>
      </c>
      <c r="C593" t="s">
        <v>3393</v>
      </c>
      <c r="D593">
        <v>13</v>
      </c>
      <c r="E593">
        <v>24</v>
      </c>
      <c r="F593">
        <v>10</v>
      </c>
      <c r="G593">
        <v>4.2</v>
      </c>
      <c r="H593" t="s">
        <v>3186</v>
      </c>
      <c r="I593" t="s">
        <v>3423</v>
      </c>
      <c r="J593" t="s">
        <v>3391</v>
      </c>
      <c r="K593">
        <v>0.6</v>
      </c>
      <c r="L593" t="s">
        <v>3349</v>
      </c>
      <c r="M593" t="s">
        <v>3381</v>
      </c>
      <c r="N593">
        <v>45</v>
      </c>
      <c r="O593">
        <v>11</v>
      </c>
      <c r="P593" t="s">
        <v>7081</v>
      </c>
      <c r="Q593" t="s">
        <v>3186</v>
      </c>
      <c r="R593" t="s">
        <v>7079</v>
      </c>
      <c r="S593" t="s">
        <v>3186</v>
      </c>
      <c r="T593" t="s">
        <v>3002</v>
      </c>
      <c r="U593" t="s">
        <v>3116</v>
      </c>
      <c r="V593" t="s">
        <v>3049</v>
      </c>
      <c r="W593" t="s">
        <v>3002</v>
      </c>
      <c r="X593" t="s">
        <v>3390</v>
      </c>
      <c r="Y593" t="s">
        <v>3186</v>
      </c>
      <c r="Z593" s="1" t="s">
        <v>3793</v>
      </c>
      <c r="AA593" t="s">
        <v>3363</v>
      </c>
      <c r="AB593" t="s">
        <v>3391</v>
      </c>
      <c r="AC593">
        <v>4</v>
      </c>
      <c r="AD593" t="s">
        <v>3434</v>
      </c>
      <c r="AE593">
        <v>0.5</v>
      </c>
      <c r="AF593">
        <v>0.5</v>
      </c>
      <c r="AG593" t="s">
        <v>3114</v>
      </c>
      <c r="AH593" t="s">
        <v>4812</v>
      </c>
      <c r="AI593">
        <v>1</v>
      </c>
      <c r="AJ593" t="s">
        <v>3186</v>
      </c>
      <c r="AK593" t="s">
        <v>3186</v>
      </c>
      <c r="AL593">
        <v>0.7</v>
      </c>
      <c r="AM593">
        <v>0.7</v>
      </c>
      <c r="AN593">
        <v>8</v>
      </c>
      <c r="AO593" t="s">
        <v>3186</v>
      </c>
      <c r="AP593" t="s">
        <v>3186</v>
      </c>
      <c r="AQ593" t="s">
        <v>3186</v>
      </c>
      <c r="AR593" t="s">
        <v>3186</v>
      </c>
      <c r="AS593" t="s">
        <v>3186</v>
      </c>
      <c r="AT593">
        <v>1</v>
      </c>
      <c r="AU593">
        <v>1</v>
      </c>
      <c r="AV593">
        <v>12</v>
      </c>
      <c r="AW593" t="s">
        <v>3434</v>
      </c>
      <c r="AX593">
        <v>0</v>
      </c>
    </row>
    <row r="594" spans="1:50" outlineLevel="1" x14ac:dyDescent="0.2">
      <c r="A594" t="s">
        <v>6976</v>
      </c>
      <c r="B594" t="s">
        <v>4764</v>
      </c>
      <c r="C594" t="s">
        <v>3379</v>
      </c>
      <c r="D594">
        <v>13</v>
      </c>
      <c r="E594">
        <v>24</v>
      </c>
      <c r="F594">
        <v>10</v>
      </c>
      <c r="G594">
        <v>4.2</v>
      </c>
      <c r="H594" t="s">
        <v>3186</v>
      </c>
      <c r="I594" t="s">
        <v>3423</v>
      </c>
      <c r="J594" t="s">
        <v>3368</v>
      </c>
      <c r="K594">
        <v>0.6</v>
      </c>
      <c r="L594" t="s">
        <v>3349</v>
      </c>
      <c r="M594" t="s">
        <v>3381</v>
      </c>
      <c r="N594">
        <v>45</v>
      </c>
      <c r="O594">
        <v>11</v>
      </c>
      <c r="P594" t="s">
        <v>7152</v>
      </c>
      <c r="Q594" t="s">
        <v>6280</v>
      </c>
      <c r="R594" t="s">
        <v>3186</v>
      </c>
      <c r="S594" t="s">
        <v>3186</v>
      </c>
      <c r="T594" t="s">
        <v>3186</v>
      </c>
      <c r="U594" t="s">
        <v>3186</v>
      </c>
      <c r="V594" t="s">
        <v>3186</v>
      </c>
      <c r="W594" t="s">
        <v>3002</v>
      </c>
      <c r="X594" t="s">
        <v>3390</v>
      </c>
      <c r="Y594" t="s">
        <v>3186</v>
      </c>
      <c r="Z594" s="1" t="s">
        <v>3793</v>
      </c>
      <c r="AA594" t="s">
        <v>3363</v>
      </c>
      <c r="AB594" t="s">
        <v>3391</v>
      </c>
      <c r="AC594">
        <v>4</v>
      </c>
      <c r="AD594" t="s">
        <v>3434</v>
      </c>
      <c r="AE594">
        <v>0.5</v>
      </c>
      <c r="AF594">
        <v>0.5</v>
      </c>
      <c r="AG594" t="s">
        <v>3117</v>
      </c>
      <c r="AH594" t="s">
        <v>3394</v>
      </c>
      <c r="AI594">
        <v>1</v>
      </c>
      <c r="AJ594" t="s">
        <v>3186</v>
      </c>
      <c r="AK594" t="s">
        <v>3442</v>
      </c>
      <c r="AL594">
        <v>0.7</v>
      </c>
      <c r="AM594">
        <v>0.7</v>
      </c>
      <c r="AN594">
        <v>8</v>
      </c>
      <c r="AO594" t="s">
        <v>3186</v>
      </c>
      <c r="AP594" t="s">
        <v>3186</v>
      </c>
      <c r="AQ594" t="s">
        <v>3186</v>
      </c>
      <c r="AR594" t="s">
        <v>3186</v>
      </c>
      <c r="AS594" t="s">
        <v>3186</v>
      </c>
      <c r="AT594">
        <v>1</v>
      </c>
      <c r="AU594">
        <v>1</v>
      </c>
      <c r="AV594">
        <v>12</v>
      </c>
      <c r="AW594" t="s">
        <v>3434</v>
      </c>
      <c r="AX594">
        <v>0</v>
      </c>
    </row>
    <row r="595" spans="1:50" outlineLevel="1" x14ac:dyDescent="0.2">
      <c r="A595" t="s">
        <v>6885</v>
      </c>
      <c r="B595" t="s">
        <v>4832</v>
      </c>
      <c r="C595" t="s">
        <v>3393</v>
      </c>
      <c r="D595">
        <v>13</v>
      </c>
      <c r="E595">
        <v>24</v>
      </c>
      <c r="F595">
        <v>10</v>
      </c>
      <c r="G595">
        <v>4.2</v>
      </c>
      <c r="H595" t="s">
        <v>3186</v>
      </c>
      <c r="I595" t="s">
        <v>3423</v>
      </c>
      <c r="J595" t="s">
        <v>3391</v>
      </c>
      <c r="K595">
        <v>0.6</v>
      </c>
      <c r="L595" t="s">
        <v>3349</v>
      </c>
      <c r="M595" t="s">
        <v>3381</v>
      </c>
      <c r="N595">
        <v>45</v>
      </c>
      <c r="O595">
        <v>11</v>
      </c>
      <c r="P595" t="s">
        <v>7081</v>
      </c>
      <c r="Q595" t="s">
        <v>3186</v>
      </c>
      <c r="R595" t="s">
        <v>7079</v>
      </c>
      <c r="S595" t="s">
        <v>3186</v>
      </c>
      <c r="T595" t="s">
        <v>3002</v>
      </c>
      <c r="U595" t="s">
        <v>3116</v>
      </c>
      <c r="V595" t="s">
        <v>3049</v>
      </c>
      <c r="W595" t="s">
        <v>3002</v>
      </c>
      <c r="X595" t="s">
        <v>3390</v>
      </c>
      <c r="Y595" t="s">
        <v>3186</v>
      </c>
      <c r="Z595" s="1" t="s">
        <v>3793</v>
      </c>
      <c r="AA595" t="s">
        <v>3363</v>
      </c>
      <c r="AB595" t="s">
        <v>3391</v>
      </c>
      <c r="AC595">
        <v>4</v>
      </c>
      <c r="AD595" t="s">
        <v>3434</v>
      </c>
      <c r="AE595">
        <v>0.5</v>
      </c>
      <c r="AF595">
        <v>0.5</v>
      </c>
      <c r="AG595" t="s">
        <v>3114</v>
      </c>
      <c r="AH595" t="s">
        <v>4812</v>
      </c>
      <c r="AI595">
        <v>1</v>
      </c>
      <c r="AJ595" t="s">
        <v>3186</v>
      </c>
      <c r="AK595" t="s">
        <v>3186</v>
      </c>
      <c r="AL595">
        <v>0.7</v>
      </c>
      <c r="AM595">
        <v>0.7</v>
      </c>
      <c r="AN595">
        <v>8</v>
      </c>
      <c r="AO595" t="s">
        <v>3186</v>
      </c>
      <c r="AP595" t="s">
        <v>3186</v>
      </c>
      <c r="AQ595" t="s">
        <v>3186</v>
      </c>
      <c r="AR595" t="s">
        <v>3186</v>
      </c>
      <c r="AS595" t="s">
        <v>3186</v>
      </c>
      <c r="AT595">
        <v>1</v>
      </c>
      <c r="AU595">
        <v>1</v>
      </c>
      <c r="AV595">
        <v>12</v>
      </c>
      <c r="AW595" t="s">
        <v>3434</v>
      </c>
      <c r="AX595">
        <v>0</v>
      </c>
    </row>
    <row r="596" spans="1:50" outlineLevel="1" x14ac:dyDescent="0.2">
      <c r="A596" t="s">
        <v>6977</v>
      </c>
      <c r="B596" t="s">
        <v>4765</v>
      </c>
      <c r="C596" t="s">
        <v>3379</v>
      </c>
      <c r="D596">
        <v>13</v>
      </c>
      <c r="E596">
        <v>24</v>
      </c>
      <c r="F596">
        <v>10</v>
      </c>
      <c r="G596">
        <v>4.2</v>
      </c>
      <c r="H596" t="s">
        <v>3186</v>
      </c>
      <c r="I596" t="s">
        <v>3423</v>
      </c>
      <c r="J596" t="s">
        <v>3368</v>
      </c>
      <c r="K596">
        <v>0.6</v>
      </c>
      <c r="L596" t="s">
        <v>3349</v>
      </c>
      <c r="M596" t="s">
        <v>3381</v>
      </c>
      <c r="N596">
        <v>45</v>
      </c>
      <c r="O596">
        <v>11</v>
      </c>
      <c r="P596" t="s">
        <v>7152</v>
      </c>
      <c r="Q596" t="s">
        <v>6280</v>
      </c>
      <c r="R596" t="s">
        <v>3186</v>
      </c>
      <c r="S596" t="s">
        <v>3186</v>
      </c>
      <c r="T596" t="s">
        <v>3186</v>
      </c>
      <c r="U596" t="s">
        <v>3186</v>
      </c>
      <c r="V596" t="s">
        <v>3186</v>
      </c>
      <c r="W596" t="s">
        <v>3002</v>
      </c>
      <c r="X596" t="s">
        <v>3390</v>
      </c>
      <c r="Y596" t="s">
        <v>3186</v>
      </c>
      <c r="Z596" s="1" t="s">
        <v>3793</v>
      </c>
      <c r="AA596" t="s">
        <v>3363</v>
      </c>
      <c r="AB596" t="s">
        <v>3391</v>
      </c>
      <c r="AC596">
        <v>4</v>
      </c>
      <c r="AD596" t="s">
        <v>3434</v>
      </c>
      <c r="AE596">
        <v>0.5</v>
      </c>
      <c r="AF596">
        <v>0.5</v>
      </c>
      <c r="AG596" t="s">
        <v>3117</v>
      </c>
      <c r="AH596" t="s">
        <v>3394</v>
      </c>
      <c r="AI596">
        <v>1</v>
      </c>
      <c r="AJ596" t="s">
        <v>3186</v>
      </c>
      <c r="AK596" t="s">
        <v>3442</v>
      </c>
      <c r="AL596">
        <v>0.7</v>
      </c>
      <c r="AM596">
        <v>0.7</v>
      </c>
      <c r="AN596">
        <v>8</v>
      </c>
      <c r="AO596" t="s">
        <v>3186</v>
      </c>
      <c r="AP596" t="s">
        <v>3186</v>
      </c>
      <c r="AQ596" t="s">
        <v>3186</v>
      </c>
      <c r="AR596" t="s">
        <v>3186</v>
      </c>
      <c r="AS596" t="s">
        <v>3186</v>
      </c>
      <c r="AT596">
        <v>1</v>
      </c>
      <c r="AU596">
        <v>1</v>
      </c>
      <c r="AV596">
        <v>12</v>
      </c>
      <c r="AW596" t="s">
        <v>3434</v>
      </c>
      <c r="AX596">
        <v>0</v>
      </c>
    </row>
    <row r="597" spans="1:50" outlineLevel="1" x14ac:dyDescent="0.2">
      <c r="A597" t="s">
        <v>6886</v>
      </c>
      <c r="B597" t="s">
        <v>4833</v>
      </c>
      <c r="C597" t="s">
        <v>3393</v>
      </c>
      <c r="D597">
        <v>13</v>
      </c>
      <c r="E597">
        <v>24</v>
      </c>
      <c r="F597">
        <v>10</v>
      </c>
      <c r="G597">
        <v>4.2</v>
      </c>
      <c r="H597" t="s">
        <v>3186</v>
      </c>
      <c r="I597" t="s">
        <v>3423</v>
      </c>
      <c r="J597" t="s">
        <v>3391</v>
      </c>
      <c r="K597">
        <v>0.6</v>
      </c>
      <c r="L597" t="s">
        <v>3349</v>
      </c>
      <c r="M597" t="s">
        <v>3381</v>
      </c>
      <c r="N597">
        <v>45</v>
      </c>
      <c r="O597">
        <v>11</v>
      </c>
      <c r="P597" t="s">
        <v>7081</v>
      </c>
      <c r="Q597" t="s">
        <v>3186</v>
      </c>
      <c r="R597" t="s">
        <v>7079</v>
      </c>
      <c r="S597" t="s">
        <v>3186</v>
      </c>
      <c r="T597" t="s">
        <v>3002</v>
      </c>
      <c r="U597" t="s">
        <v>3116</v>
      </c>
      <c r="V597" t="s">
        <v>3049</v>
      </c>
      <c r="W597" t="s">
        <v>3002</v>
      </c>
      <c r="X597" t="s">
        <v>3390</v>
      </c>
      <c r="Y597" t="s">
        <v>3186</v>
      </c>
      <c r="Z597" s="1" t="s">
        <v>3793</v>
      </c>
      <c r="AA597" t="s">
        <v>3363</v>
      </c>
      <c r="AB597" t="s">
        <v>3391</v>
      </c>
      <c r="AC597">
        <v>4</v>
      </c>
      <c r="AD597" t="s">
        <v>3434</v>
      </c>
      <c r="AE597">
        <v>0.5</v>
      </c>
      <c r="AF597">
        <v>0.5</v>
      </c>
      <c r="AG597" t="s">
        <v>3114</v>
      </c>
      <c r="AH597" t="s">
        <v>4812</v>
      </c>
      <c r="AI597">
        <v>1</v>
      </c>
      <c r="AJ597" t="s">
        <v>3186</v>
      </c>
      <c r="AK597" t="s">
        <v>3186</v>
      </c>
      <c r="AL597">
        <v>0.7</v>
      </c>
      <c r="AM597">
        <v>0.7</v>
      </c>
      <c r="AN597">
        <v>8</v>
      </c>
      <c r="AO597" t="s">
        <v>3186</v>
      </c>
      <c r="AP597" t="s">
        <v>3186</v>
      </c>
      <c r="AQ597" t="s">
        <v>3186</v>
      </c>
      <c r="AR597" t="s">
        <v>3186</v>
      </c>
      <c r="AS597" t="s">
        <v>3186</v>
      </c>
      <c r="AT597">
        <v>1</v>
      </c>
      <c r="AU597">
        <v>1</v>
      </c>
      <c r="AV597">
        <v>12</v>
      </c>
      <c r="AW597" t="s">
        <v>3434</v>
      </c>
      <c r="AX597">
        <v>0</v>
      </c>
    </row>
    <row r="598" spans="1:50" outlineLevel="1" x14ac:dyDescent="0.2">
      <c r="A598" t="s">
        <v>6978</v>
      </c>
      <c r="B598" t="s">
        <v>4766</v>
      </c>
      <c r="C598" t="s">
        <v>3379</v>
      </c>
      <c r="D598">
        <v>13</v>
      </c>
      <c r="E598">
        <v>24</v>
      </c>
      <c r="F598">
        <v>10</v>
      </c>
      <c r="G598">
        <v>4.2</v>
      </c>
      <c r="H598" t="s">
        <v>3186</v>
      </c>
      <c r="I598" t="s">
        <v>3423</v>
      </c>
      <c r="J598" t="s">
        <v>3368</v>
      </c>
      <c r="K598">
        <v>0.6</v>
      </c>
      <c r="L598" t="s">
        <v>3349</v>
      </c>
      <c r="M598" t="s">
        <v>3381</v>
      </c>
      <c r="N598">
        <v>45</v>
      </c>
      <c r="O598">
        <v>11</v>
      </c>
      <c r="P598" t="s">
        <v>7152</v>
      </c>
      <c r="Q598" t="s">
        <v>6280</v>
      </c>
      <c r="R598" t="s">
        <v>3186</v>
      </c>
      <c r="S598" t="s">
        <v>3186</v>
      </c>
      <c r="T598" t="s">
        <v>3186</v>
      </c>
      <c r="U598" t="s">
        <v>3186</v>
      </c>
      <c r="V598" t="s">
        <v>3186</v>
      </c>
      <c r="W598" t="s">
        <v>3002</v>
      </c>
      <c r="X598" t="s">
        <v>3390</v>
      </c>
      <c r="Y598" t="s">
        <v>3186</v>
      </c>
      <c r="Z598" s="1" t="s">
        <v>3793</v>
      </c>
      <c r="AA598" t="s">
        <v>3363</v>
      </c>
      <c r="AB598" t="s">
        <v>3391</v>
      </c>
      <c r="AC598">
        <v>4</v>
      </c>
      <c r="AD598" t="s">
        <v>3434</v>
      </c>
      <c r="AE598">
        <v>0.5</v>
      </c>
      <c r="AF598">
        <v>0.5</v>
      </c>
      <c r="AG598" t="s">
        <v>3117</v>
      </c>
      <c r="AH598" t="s">
        <v>3394</v>
      </c>
      <c r="AI598">
        <v>1</v>
      </c>
      <c r="AJ598" t="s">
        <v>3186</v>
      </c>
      <c r="AK598" t="s">
        <v>3442</v>
      </c>
      <c r="AL598">
        <v>0.7</v>
      </c>
      <c r="AM598">
        <v>0.7</v>
      </c>
      <c r="AN598">
        <v>8</v>
      </c>
      <c r="AO598" t="s">
        <v>3186</v>
      </c>
      <c r="AP598" t="s">
        <v>3186</v>
      </c>
      <c r="AQ598" t="s">
        <v>3186</v>
      </c>
      <c r="AR598" t="s">
        <v>3186</v>
      </c>
      <c r="AS598" t="s">
        <v>3186</v>
      </c>
      <c r="AT598">
        <v>1</v>
      </c>
      <c r="AU598">
        <v>1</v>
      </c>
      <c r="AV598">
        <v>12</v>
      </c>
      <c r="AW598" t="s">
        <v>3434</v>
      </c>
      <c r="AX598">
        <v>0</v>
      </c>
    </row>
    <row r="599" spans="1:50" outlineLevel="1" x14ac:dyDescent="0.2">
      <c r="A599" t="s">
        <v>6887</v>
      </c>
      <c r="B599" t="s">
        <v>4834</v>
      </c>
      <c r="C599" t="s">
        <v>3393</v>
      </c>
      <c r="D599">
        <v>13</v>
      </c>
      <c r="E599">
        <v>24</v>
      </c>
      <c r="F599">
        <v>10</v>
      </c>
      <c r="G599">
        <v>4.2</v>
      </c>
      <c r="H599" t="s">
        <v>3186</v>
      </c>
      <c r="I599" t="s">
        <v>3423</v>
      </c>
      <c r="J599" t="s">
        <v>3391</v>
      </c>
      <c r="K599">
        <v>0.6</v>
      </c>
      <c r="L599" t="s">
        <v>3349</v>
      </c>
      <c r="M599" t="s">
        <v>3381</v>
      </c>
      <c r="N599">
        <v>45</v>
      </c>
      <c r="O599">
        <v>11</v>
      </c>
      <c r="P599" t="s">
        <v>7081</v>
      </c>
      <c r="Q599" t="s">
        <v>3186</v>
      </c>
      <c r="R599" t="s">
        <v>7079</v>
      </c>
      <c r="S599" t="s">
        <v>3186</v>
      </c>
      <c r="T599" t="s">
        <v>3002</v>
      </c>
      <c r="U599" t="s">
        <v>3116</v>
      </c>
      <c r="V599" t="s">
        <v>3049</v>
      </c>
      <c r="W599" t="s">
        <v>3002</v>
      </c>
      <c r="X599" t="s">
        <v>3390</v>
      </c>
      <c r="Y599" t="s">
        <v>3186</v>
      </c>
      <c r="Z599" s="1" t="s">
        <v>3793</v>
      </c>
      <c r="AA599" t="s">
        <v>3363</v>
      </c>
      <c r="AB599" t="s">
        <v>3391</v>
      </c>
      <c r="AC599">
        <v>4</v>
      </c>
      <c r="AD599" t="s">
        <v>3434</v>
      </c>
      <c r="AE599">
        <v>0.5</v>
      </c>
      <c r="AF599">
        <v>0.5</v>
      </c>
      <c r="AG599" t="s">
        <v>3114</v>
      </c>
      <c r="AH599" t="s">
        <v>4812</v>
      </c>
      <c r="AI599">
        <v>1</v>
      </c>
      <c r="AJ599" t="s">
        <v>3186</v>
      </c>
      <c r="AK599" t="s">
        <v>3186</v>
      </c>
      <c r="AL599">
        <v>0.7</v>
      </c>
      <c r="AM599">
        <v>0.7</v>
      </c>
      <c r="AN599">
        <v>8</v>
      </c>
      <c r="AO599" t="s">
        <v>3186</v>
      </c>
      <c r="AP599" t="s">
        <v>3186</v>
      </c>
      <c r="AQ599" t="s">
        <v>3186</v>
      </c>
      <c r="AR599" t="s">
        <v>3186</v>
      </c>
      <c r="AS599" t="s">
        <v>3186</v>
      </c>
      <c r="AT599">
        <v>1</v>
      </c>
      <c r="AU599">
        <v>1</v>
      </c>
      <c r="AV599">
        <v>12</v>
      </c>
      <c r="AW599" t="s">
        <v>3434</v>
      </c>
      <c r="AX599">
        <v>0</v>
      </c>
    </row>
    <row r="600" spans="1:50" outlineLevel="1" x14ac:dyDescent="0.2">
      <c r="A600" t="s">
        <v>6979</v>
      </c>
      <c r="B600" t="s">
        <v>4767</v>
      </c>
      <c r="C600" t="s">
        <v>3379</v>
      </c>
      <c r="D600">
        <v>13</v>
      </c>
      <c r="E600">
        <v>24</v>
      </c>
      <c r="F600">
        <v>10</v>
      </c>
      <c r="G600">
        <v>4.2</v>
      </c>
      <c r="H600" t="s">
        <v>3186</v>
      </c>
      <c r="I600" t="s">
        <v>3423</v>
      </c>
      <c r="J600" t="s">
        <v>3368</v>
      </c>
      <c r="K600">
        <v>0.6</v>
      </c>
      <c r="L600" t="s">
        <v>3349</v>
      </c>
      <c r="M600" t="s">
        <v>3381</v>
      </c>
      <c r="N600">
        <v>45</v>
      </c>
      <c r="O600">
        <v>11</v>
      </c>
      <c r="P600" t="s">
        <v>7152</v>
      </c>
      <c r="Q600" t="s">
        <v>6280</v>
      </c>
      <c r="R600" t="s">
        <v>3186</v>
      </c>
      <c r="S600" t="s">
        <v>3186</v>
      </c>
      <c r="T600" t="s">
        <v>3186</v>
      </c>
      <c r="U600" t="s">
        <v>3186</v>
      </c>
      <c r="V600" t="s">
        <v>3186</v>
      </c>
      <c r="W600" t="s">
        <v>3002</v>
      </c>
      <c r="X600" t="s">
        <v>3390</v>
      </c>
      <c r="Y600" t="s">
        <v>3186</v>
      </c>
      <c r="Z600" s="1" t="s">
        <v>3793</v>
      </c>
      <c r="AA600" t="s">
        <v>3363</v>
      </c>
      <c r="AB600" t="s">
        <v>3391</v>
      </c>
      <c r="AC600">
        <v>4</v>
      </c>
      <c r="AD600" t="s">
        <v>3434</v>
      </c>
      <c r="AE600">
        <v>0.5</v>
      </c>
      <c r="AF600">
        <v>0.5</v>
      </c>
      <c r="AG600" t="s">
        <v>3117</v>
      </c>
      <c r="AH600" t="s">
        <v>3394</v>
      </c>
      <c r="AI600">
        <v>1</v>
      </c>
      <c r="AJ600" t="s">
        <v>3186</v>
      </c>
      <c r="AK600" t="s">
        <v>3442</v>
      </c>
      <c r="AL600">
        <v>0.7</v>
      </c>
      <c r="AM600">
        <v>0.7</v>
      </c>
      <c r="AN600">
        <v>8</v>
      </c>
      <c r="AO600" t="s">
        <v>3186</v>
      </c>
      <c r="AP600" t="s">
        <v>3186</v>
      </c>
      <c r="AQ600" t="s">
        <v>3186</v>
      </c>
      <c r="AR600" t="s">
        <v>3186</v>
      </c>
      <c r="AS600" t="s">
        <v>3186</v>
      </c>
      <c r="AT600">
        <v>1</v>
      </c>
      <c r="AU600">
        <v>1</v>
      </c>
      <c r="AV600">
        <v>12</v>
      </c>
      <c r="AW600" t="s">
        <v>3434</v>
      </c>
      <c r="AX600">
        <v>0</v>
      </c>
    </row>
    <row r="601" spans="1:50" outlineLevel="1" x14ac:dyDescent="0.2">
      <c r="A601" t="s">
        <v>6888</v>
      </c>
      <c r="B601" t="s">
        <v>4835</v>
      </c>
      <c r="C601" t="s">
        <v>3393</v>
      </c>
      <c r="D601">
        <v>13</v>
      </c>
      <c r="E601">
        <v>24</v>
      </c>
      <c r="F601">
        <v>10</v>
      </c>
      <c r="G601">
        <v>4.2</v>
      </c>
      <c r="H601" t="s">
        <v>3186</v>
      </c>
      <c r="I601" t="s">
        <v>3423</v>
      </c>
      <c r="J601" t="s">
        <v>3391</v>
      </c>
      <c r="K601">
        <v>0.6</v>
      </c>
      <c r="L601" t="s">
        <v>3349</v>
      </c>
      <c r="M601" t="s">
        <v>3381</v>
      </c>
      <c r="N601">
        <v>45</v>
      </c>
      <c r="O601">
        <v>11</v>
      </c>
      <c r="P601" t="s">
        <v>7081</v>
      </c>
      <c r="Q601" t="s">
        <v>3186</v>
      </c>
      <c r="R601" t="s">
        <v>7079</v>
      </c>
      <c r="S601" t="s">
        <v>3186</v>
      </c>
      <c r="T601" t="s">
        <v>3002</v>
      </c>
      <c r="U601" t="s">
        <v>3116</v>
      </c>
      <c r="V601" t="s">
        <v>3049</v>
      </c>
      <c r="W601" t="s">
        <v>3002</v>
      </c>
      <c r="X601" t="s">
        <v>3390</v>
      </c>
      <c r="Y601" t="s">
        <v>3186</v>
      </c>
      <c r="Z601" s="1" t="s">
        <v>3793</v>
      </c>
      <c r="AA601" t="s">
        <v>3363</v>
      </c>
      <c r="AB601" t="s">
        <v>3391</v>
      </c>
      <c r="AC601">
        <v>4</v>
      </c>
      <c r="AD601" t="s">
        <v>3434</v>
      </c>
      <c r="AE601">
        <v>0.5</v>
      </c>
      <c r="AF601">
        <v>0.5</v>
      </c>
      <c r="AG601" t="s">
        <v>3114</v>
      </c>
      <c r="AH601" t="s">
        <v>4812</v>
      </c>
      <c r="AI601">
        <v>1</v>
      </c>
      <c r="AJ601" t="s">
        <v>3186</v>
      </c>
      <c r="AK601" t="s">
        <v>3186</v>
      </c>
      <c r="AL601">
        <v>0.7</v>
      </c>
      <c r="AM601">
        <v>0.7</v>
      </c>
      <c r="AN601">
        <v>8</v>
      </c>
      <c r="AO601" t="s">
        <v>3186</v>
      </c>
      <c r="AP601" t="s">
        <v>3186</v>
      </c>
      <c r="AQ601" t="s">
        <v>3186</v>
      </c>
      <c r="AR601" t="s">
        <v>3186</v>
      </c>
      <c r="AS601" t="s">
        <v>3186</v>
      </c>
      <c r="AT601">
        <v>1</v>
      </c>
      <c r="AU601">
        <v>1</v>
      </c>
      <c r="AV601">
        <v>12</v>
      </c>
      <c r="AW601" t="s">
        <v>3434</v>
      </c>
      <c r="AX601">
        <v>0</v>
      </c>
    </row>
    <row r="602" spans="1:50" outlineLevel="1" x14ac:dyDescent="0.2">
      <c r="A602" t="s">
        <v>6980</v>
      </c>
      <c r="B602" t="s">
        <v>4768</v>
      </c>
      <c r="C602" t="s">
        <v>3379</v>
      </c>
      <c r="D602">
        <v>13</v>
      </c>
      <c r="E602">
        <v>24</v>
      </c>
      <c r="F602">
        <v>10</v>
      </c>
      <c r="G602">
        <v>4.2</v>
      </c>
      <c r="H602" t="s">
        <v>3186</v>
      </c>
      <c r="I602" t="s">
        <v>3423</v>
      </c>
      <c r="J602" t="s">
        <v>3368</v>
      </c>
      <c r="K602">
        <v>0.6</v>
      </c>
      <c r="L602" t="s">
        <v>3349</v>
      </c>
      <c r="M602" t="s">
        <v>3381</v>
      </c>
      <c r="N602">
        <v>45</v>
      </c>
      <c r="O602">
        <v>11</v>
      </c>
      <c r="P602" t="s">
        <v>7152</v>
      </c>
      <c r="Q602" t="s">
        <v>6280</v>
      </c>
      <c r="R602" t="s">
        <v>3186</v>
      </c>
      <c r="S602" t="s">
        <v>3186</v>
      </c>
      <c r="T602" t="s">
        <v>3186</v>
      </c>
      <c r="U602" t="s">
        <v>3186</v>
      </c>
      <c r="V602" t="s">
        <v>3186</v>
      </c>
      <c r="W602" t="s">
        <v>3002</v>
      </c>
      <c r="X602" t="s">
        <v>3390</v>
      </c>
      <c r="Y602" t="s">
        <v>3186</v>
      </c>
      <c r="Z602" s="1" t="s">
        <v>3793</v>
      </c>
      <c r="AA602" t="s">
        <v>3363</v>
      </c>
      <c r="AB602" t="s">
        <v>3391</v>
      </c>
      <c r="AC602">
        <v>4</v>
      </c>
      <c r="AD602" t="s">
        <v>3434</v>
      </c>
      <c r="AE602">
        <v>0.5</v>
      </c>
      <c r="AF602">
        <v>0.5</v>
      </c>
      <c r="AG602" t="s">
        <v>3117</v>
      </c>
      <c r="AH602" t="s">
        <v>3394</v>
      </c>
      <c r="AI602">
        <v>1</v>
      </c>
      <c r="AJ602" t="s">
        <v>3186</v>
      </c>
      <c r="AK602" t="s">
        <v>3442</v>
      </c>
      <c r="AL602">
        <v>0.7</v>
      </c>
      <c r="AM602">
        <v>0.7</v>
      </c>
      <c r="AN602">
        <v>8</v>
      </c>
      <c r="AO602" t="s">
        <v>3186</v>
      </c>
      <c r="AP602" t="s">
        <v>3186</v>
      </c>
      <c r="AQ602" t="s">
        <v>3186</v>
      </c>
      <c r="AR602" t="s">
        <v>3186</v>
      </c>
      <c r="AS602" t="s">
        <v>3186</v>
      </c>
      <c r="AT602">
        <v>1</v>
      </c>
      <c r="AU602">
        <v>1</v>
      </c>
      <c r="AV602">
        <v>12</v>
      </c>
      <c r="AW602" t="s">
        <v>3434</v>
      </c>
      <c r="AX602">
        <v>0</v>
      </c>
    </row>
    <row r="603" spans="1:50" outlineLevel="1" x14ac:dyDescent="0.2">
      <c r="A603" t="s">
        <v>6889</v>
      </c>
      <c r="B603" t="s">
        <v>4836</v>
      </c>
      <c r="C603" t="s">
        <v>3393</v>
      </c>
      <c r="D603">
        <v>13</v>
      </c>
      <c r="E603">
        <v>24</v>
      </c>
      <c r="F603">
        <v>10</v>
      </c>
      <c r="G603">
        <v>4.2</v>
      </c>
      <c r="H603" t="s">
        <v>3186</v>
      </c>
      <c r="I603" t="s">
        <v>3423</v>
      </c>
      <c r="J603" t="s">
        <v>3391</v>
      </c>
      <c r="K603">
        <v>0.6</v>
      </c>
      <c r="L603" t="s">
        <v>3349</v>
      </c>
      <c r="M603" t="s">
        <v>3381</v>
      </c>
      <c r="N603">
        <v>45</v>
      </c>
      <c r="O603">
        <v>11</v>
      </c>
      <c r="P603" t="s">
        <v>7081</v>
      </c>
      <c r="Q603" t="s">
        <v>3186</v>
      </c>
      <c r="R603" t="s">
        <v>7079</v>
      </c>
      <c r="S603" t="s">
        <v>3186</v>
      </c>
      <c r="T603" t="s">
        <v>3002</v>
      </c>
      <c r="U603" t="s">
        <v>3116</v>
      </c>
      <c r="V603" t="s">
        <v>3049</v>
      </c>
      <c r="W603" t="s">
        <v>3002</v>
      </c>
      <c r="X603" t="s">
        <v>3390</v>
      </c>
      <c r="Y603" t="s">
        <v>3186</v>
      </c>
      <c r="Z603" s="1" t="s">
        <v>3793</v>
      </c>
      <c r="AA603" t="s">
        <v>3363</v>
      </c>
      <c r="AB603" t="s">
        <v>3391</v>
      </c>
      <c r="AC603">
        <v>4</v>
      </c>
      <c r="AD603" t="s">
        <v>3434</v>
      </c>
      <c r="AE603">
        <v>0.5</v>
      </c>
      <c r="AF603">
        <v>0.5</v>
      </c>
      <c r="AG603" t="s">
        <v>3114</v>
      </c>
      <c r="AH603" t="s">
        <v>4812</v>
      </c>
      <c r="AI603">
        <v>1</v>
      </c>
      <c r="AJ603" t="s">
        <v>3186</v>
      </c>
      <c r="AK603" t="s">
        <v>3186</v>
      </c>
      <c r="AL603">
        <v>0.7</v>
      </c>
      <c r="AM603">
        <v>0.7</v>
      </c>
      <c r="AN603">
        <v>8</v>
      </c>
      <c r="AO603" t="s">
        <v>3186</v>
      </c>
      <c r="AP603" t="s">
        <v>3186</v>
      </c>
      <c r="AQ603" t="s">
        <v>3186</v>
      </c>
      <c r="AR603" t="s">
        <v>3186</v>
      </c>
      <c r="AS603" t="s">
        <v>3186</v>
      </c>
      <c r="AT603">
        <v>1</v>
      </c>
      <c r="AU603">
        <v>1</v>
      </c>
      <c r="AV603">
        <v>12</v>
      </c>
      <c r="AW603" t="s">
        <v>3434</v>
      </c>
      <c r="AX603">
        <v>0</v>
      </c>
    </row>
    <row r="604" spans="1:50" outlineLevel="1" x14ac:dyDescent="0.2">
      <c r="A604" t="s">
        <v>6981</v>
      </c>
      <c r="B604" t="s">
        <v>4769</v>
      </c>
      <c r="C604" t="s">
        <v>3379</v>
      </c>
      <c r="D604">
        <v>13</v>
      </c>
      <c r="E604">
        <v>24</v>
      </c>
      <c r="F604">
        <v>10</v>
      </c>
      <c r="G604">
        <v>4.2</v>
      </c>
      <c r="H604" t="s">
        <v>3186</v>
      </c>
      <c r="I604" t="s">
        <v>3423</v>
      </c>
      <c r="J604" t="s">
        <v>3368</v>
      </c>
      <c r="K604">
        <v>0.6</v>
      </c>
      <c r="L604" t="s">
        <v>3349</v>
      </c>
      <c r="M604" t="s">
        <v>3381</v>
      </c>
      <c r="N604">
        <v>45</v>
      </c>
      <c r="O604">
        <v>11</v>
      </c>
      <c r="P604" t="s">
        <v>7152</v>
      </c>
      <c r="Q604" t="s">
        <v>6280</v>
      </c>
      <c r="R604" t="s">
        <v>3186</v>
      </c>
      <c r="S604" t="s">
        <v>3186</v>
      </c>
      <c r="T604" t="s">
        <v>3186</v>
      </c>
      <c r="U604" t="s">
        <v>3186</v>
      </c>
      <c r="V604" t="s">
        <v>3186</v>
      </c>
      <c r="W604" t="s">
        <v>3002</v>
      </c>
      <c r="X604" t="s">
        <v>3390</v>
      </c>
      <c r="Y604" t="s">
        <v>3186</v>
      </c>
      <c r="Z604" s="1" t="s">
        <v>3793</v>
      </c>
      <c r="AA604" t="s">
        <v>3363</v>
      </c>
      <c r="AB604" t="s">
        <v>3391</v>
      </c>
      <c r="AC604">
        <v>4</v>
      </c>
      <c r="AD604" t="s">
        <v>3434</v>
      </c>
      <c r="AE604">
        <v>0.5</v>
      </c>
      <c r="AF604">
        <v>0.5</v>
      </c>
      <c r="AG604" t="s">
        <v>3117</v>
      </c>
      <c r="AH604" t="s">
        <v>3394</v>
      </c>
      <c r="AI604">
        <v>1</v>
      </c>
      <c r="AJ604" t="s">
        <v>3186</v>
      </c>
      <c r="AK604" t="s">
        <v>3442</v>
      </c>
      <c r="AL604">
        <v>0.7</v>
      </c>
      <c r="AM604">
        <v>0.7</v>
      </c>
      <c r="AN604">
        <v>8</v>
      </c>
      <c r="AO604" t="s">
        <v>3186</v>
      </c>
      <c r="AP604" t="s">
        <v>3186</v>
      </c>
      <c r="AQ604" t="s">
        <v>3186</v>
      </c>
      <c r="AR604" t="s">
        <v>3186</v>
      </c>
      <c r="AS604" t="s">
        <v>3186</v>
      </c>
      <c r="AT604">
        <v>1</v>
      </c>
      <c r="AU604">
        <v>1</v>
      </c>
      <c r="AV604">
        <v>12</v>
      </c>
      <c r="AW604" t="s">
        <v>3434</v>
      </c>
      <c r="AX604">
        <v>0</v>
      </c>
    </row>
    <row r="605" spans="1:50" outlineLevel="1" x14ac:dyDescent="0.2">
      <c r="A605" t="s">
        <v>6982</v>
      </c>
      <c r="B605" t="s">
        <v>4770</v>
      </c>
      <c r="C605" t="s">
        <v>3379</v>
      </c>
      <c r="D605">
        <v>13</v>
      </c>
      <c r="E605">
        <v>24</v>
      </c>
      <c r="F605">
        <v>10</v>
      </c>
      <c r="G605">
        <v>4.2</v>
      </c>
      <c r="H605" t="s">
        <v>3186</v>
      </c>
      <c r="I605" t="s">
        <v>3423</v>
      </c>
      <c r="J605" t="s">
        <v>3368</v>
      </c>
      <c r="K605">
        <v>0.6</v>
      </c>
      <c r="L605" t="s">
        <v>3349</v>
      </c>
      <c r="M605" t="s">
        <v>3381</v>
      </c>
      <c r="N605">
        <v>45</v>
      </c>
      <c r="O605">
        <v>11</v>
      </c>
      <c r="P605" t="s">
        <v>7152</v>
      </c>
      <c r="Q605" t="s">
        <v>6280</v>
      </c>
      <c r="R605" t="s">
        <v>3186</v>
      </c>
      <c r="S605" t="s">
        <v>3186</v>
      </c>
      <c r="T605" t="s">
        <v>3186</v>
      </c>
      <c r="U605" t="s">
        <v>3186</v>
      </c>
      <c r="V605" t="s">
        <v>3186</v>
      </c>
      <c r="W605" t="s">
        <v>3002</v>
      </c>
      <c r="X605" t="s">
        <v>3390</v>
      </c>
      <c r="Y605" t="s">
        <v>3186</v>
      </c>
      <c r="Z605" s="1" t="s">
        <v>3793</v>
      </c>
      <c r="AA605" t="s">
        <v>3363</v>
      </c>
      <c r="AB605" t="s">
        <v>3391</v>
      </c>
      <c r="AC605">
        <v>4</v>
      </c>
      <c r="AD605" t="s">
        <v>3434</v>
      </c>
      <c r="AE605">
        <v>0.5</v>
      </c>
      <c r="AF605">
        <v>0.5</v>
      </c>
      <c r="AG605" t="s">
        <v>3117</v>
      </c>
      <c r="AH605" t="s">
        <v>3394</v>
      </c>
      <c r="AI605">
        <v>1</v>
      </c>
      <c r="AJ605" t="s">
        <v>3186</v>
      </c>
      <c r="AK605" t="s">
        <v>3442</v>
      </c>
      <c r="AL605">
        <v>0.7</v>
      </c>
      <c r="AM605">
        <v>0.7</v>
      </c>
      <c r="AN605">
        <v>8</v>
      </c>
      <c r="AO605" t="s">
        <v>3186</v>
      </c>
      <c r="AP605" t="s">
        <v>3186</v>
      </c>
      <c r="AQ605" t="s">
        <v>3186</v>
      </c>
      <c r="AR605" t="s">
        <v>3186</v>
      </c>
      <c r="AS605" t="s">
        <v>3186</v>
      </c>
      <c r="AT605">
        <v>1</v>
      </c>
      <c r="AU605">
        <v>1</v>
      </c>
      <c r="AV605">
        <v>12</v>
      </c>
      <c r="AW605" t="s">
        <v>3434</v>
      </c>
      <c r="AX605">
        <v>0</v>
      </c>
    </row>
    <row r="606" spans="1:50" outlineLevel="1" x14ac:dyDescent="0.2">
      <c r="A606" t="s">
        <v>6983</v>
      </c>
      <c r="B606" t="s">
        <v>4771</v>
      </c>
      <c r="C606" t="s">
        <v>3379</v>
      </c>
      <c r="D606">
        <v>13</v>
      </c>
      <c r="E606">
        <v>24</v>
      </c>
      <c r="F606">
        <v>10</v>
      </c>
      <c r="G606">
        <v>4.2</v>
      </c>
      <c r="H606" t="s">
        <v>3186</v>
      </c>
      <c r="I606" t="s">
        <v>3423</v>
      </c>
      <c r="J606" t="s">
        <v>3368</v>
      </c>
      <c r="K606">
        <v>0.6</v>
      </c>
      <c r="L606" t="s">
        <v>3349</v>
      </c>
      <c r="M606" t="s">
        <v>3381</v>
      </c>
      <c r="N606">
        <v>45</v>
      </c>
      <c r="O606">
        <v>11</v>
      </c>
      <c r="P606" t="s">
        <v>7152</v>
      </c>
      <c r="Q606" t="s">
        <v>6280</v>
      </c>
      <c r="R606" t="s">
        <v>3186</v>
      </c>
      <c r="S606" t="s">
        <v>3186</v>
      </c>
      <c r="T606" t="s">
        <v>3186</v>
      </c>
      <c r="U606" t="s">
        <v>3186</v>
      </c>
      <c r="V606" t="s">
        <v>3186</v>
      </c>
      <c r="W606" t="s">
        <v>3002</v>
      </c>
      <c r="X606" t="s">
        <v>3390</v>
      </c>
      <c r="Y606" t="s">
        <v>3186</v>
      </c>
      <c r="Z606" s="1" t="s">
        <v>3793</v>
      </c>
      <c r="AA606" t="s">
        <v>3363</v>
      </c>
      <c r="AB606" t="s">
        <v>3391</v>
      </c>
      <c r="AC606">
        <v>4</v>
      </c>
      <c r="AD606" t="s">
        <v>3434</v>
      </c>
      <c r="AE606">
        <v>0.5</v>
      </c>
      <c r="AF606">
        <v>0.5</v>
      </c>
      <c r="AG606" t="s">
        <v>3117</v>
      </c>
      <c r="AH606" t="s">
        <v>3394</v>
      </c>
      <c r="AI606">
        <v>1</v>
      </c>
      <c r="AJ606" t="s">
        <v>3186</v>
      </c>
      <c r="AK606" t="s">
        <v>3442</v>
      </c>
      <c r="AL606">
        <v>0.7</v>
      </c>
      <c r="AM606">
        <v>0.7</v>
      </c>
      <c r="AN606">
        <v>8</v>
      </c>
      <c r="AO606" t="s">
        <v>3186</v>
      </c>
      <c r="AP606" t="s">
        <v>3186</v>
      </c>
      <c r="AQ606" t="s">
        <v>3186</v>
      </c>
      <c r="AR606" t="s">
        <v>3186</v>
      </c>
      <c r="AS606" t="s">
        <v>3186</v>
      </c>
      <c r="AT606">
        <v>1</v>
      </c>
      <c r="AU606">
        <v>1</v>
      </c>
      <c r="AV606">
        <v>12</v>
      </c>
      <c r="AW606" t="s">
        <v>3434</v>
      </c>
      <c r="AX606">
        <v>0</v>
      </c>
    </row>
    <row r="607" spans="1:50" outlineLevel="1" x14ac:dyDescent="0.2">
      <c r="A607" t="s">
        <v>6984</v>
      </c>
      <c r="B607" t="s">
        <v>4772</v>
      </c>
      <c r="C607" t="s">
        <v>3379</v>
      </c>
      <c r="D607">
        <v>13</v>
      </c>
      <c r="E607">
        <v>24</v>
      </c>
      <c r="F607">
        <v>10</v>
      </c>
      <c r="G607">
        <v>4.2</v>
      </c>
      <c r="H607" t="s">
        <v>3186</v>
      </c>
      <c r="I607" t="s">
        <v>3423</v>
      </c>
      <c r="J607" t="s">
        <v>3368</v>
      </c>
      <c r="K607">
        <v>0.6</v>
      </c>
      <c r="L607" t="s">
        <v>3349</v>
      </c>
      <c r="M607" t="s">
        <v>3381</v>
      </c>
      <c r="N607">
        <v>45</v>
      </c>
      <c r="O607">
        <v>11</v>
      </c>
      <c r="P607" t="s">
        <v>7152</v>
      </c>
      <c r="Q607" t="s">
        <v>6280</v>
      </c>
      <c r="R607" t="s">
        <v>3186</v>
      </c>
      <c r="S607" t="s">
        <v>3186</v>
      </c>
      <c r="T607" t="s">
        <v>3186</v>
      </c>
      <c r="U607" t="s">
        <v>3186</v>
      </c>
      <c r="V607" t="s">
        <v>3186</v>
      </c>
      <c r="W607" t="s">
        <v>3002</v>
      </c>
      <c r="X607" t="s">
        <v>3390</v>
      </c>
      <c r="Y607" t="s">
        <v>3186</v>
      </c>
      <c r="Z607" s="1" t="s">
        <v>3793</v>
      </c>
      <c r="AA607" t="s">
        <v>3363</v>
      </c>
      <c r="AB607" t="s">
        <v>3391</v>
      </c>
      <c r="AC607">
        <v>4</v>
      </c>
      <c r="AD607" t="s">
        <v>3434</v>
      </c>
      <c r="AE607">
        <v>0.5</v>
      </c>
      <c r="AF607">
        <v>0.5</v>
      </c>
      <c r="AG607" t="s">
        <v>3117</v>
      </c>
      <c r="AH607" t="s">
        <v>3394</v>
      </c>
      <c r="AI607">
        <v>1</v>
      </c>
      <c r="AJ607" t="s">
        <v>3186</v>
      </c>
      <c r="AK607" t="s">
        <v>3442</v>
      </c>
      <c r="AL607">
        <v>0.7</v>
      </c>
      <c r="AM607">
        <v>0.7</v>
      </c>
      <c r="AN607">
        <v>8</v>
      </c>
      <c r="AO607" t="s">
        <v>3186</v>
      </c>
      <c r="AP607" t="s">
        <v>3186</v>
      </c>
      <c r="AQ607" t="s">
        <v>3186</v>
      </c>
      <c r="AR607" t="s">
        <v>3186</v>
      </c>
      <c r="AS607" t="s">
        <v>3186</v>
      </c>
      <c r="AT607">
        <v>1</v>
      </c>
      <c r="AU607">
        <v>1</v>
      </c>
      <c r="AV607">
        <v>12</v>
      </c>
      <c r="AW607" t="s">
        <v>3434</v>
      </c>
      <c r="AX607">
        <v>0</v>
      </c>
    </row>
    <row r="608" spans="1:50" outlineLevel="1" x14ac:dyDescent="0.2">
      <c r="A608" t="s">
        <v>6985</v>
      </c>
      <c r="B608" t="s">
        <v>4773</v>
      </c>
      <c r="C608" t="s">
        <v>3379</v>
      </c>
      <c r="D608">
        <v>13</v>
      </c>
      <c r="E608">
        <v>24</v>
      </c>
      <c r="F608">
        <v>10</v>
      </c>
      <c r="G608">
        <v>4.2</v>
      </c>
      <c r="H608" t="s">
        <v>3186</v>
      </c>
      <c r="I608" t="s">
        <v>3423</v>
      </c>
      <c r="J608" t="s">
        <v>3368</v>
      </c>
      <c r="K608">
        <v>0.6</v>
      </c>
      <c r="L608" t="s">
        <v>3349</v>
      </c>
      <c r="M608" t="s">
        <v>3381</v>
      </c>
      <c r="N608">
        <v>45</v>
      </c>
      <c r="O608">
        <v>11</v>
      </c>
      <c r="P608" t="s">
        <v>7152</v>
      </c>
      <c r="Q608" t="s">
        <v>6280</v>
      </c>
      <c r="R608" t="s">
        <v>3186</v>
      </c>
      <c r="S608" t="s">
        <v>3186</v>
      </c>
      <c r="T608" t="s">
        <v>3186</v>
      </c>
      <c r="U608" t="s">
        <v>3186</v>
      </c>
      <c r="V608" t="s">
        <v>3186</v>
      </c>
      <c r="W608" t="s">
        <v>3002</v>
      </c>
      <c r="X608" t="s">
        <v>3390</v>
      </c>
      <c r="Y608" t="s">
        <v>3186</v>
      </c>
      <c r="Z608" s="1" t="s">
        <v>3793</v>
      </c>
      <c r="AA608" t="s">
        <v>3363</v>
      </c>
      <c r="AB608" t="s">
        <v>3391</v>
      </c>
      <c r="AC608">
        <v>4</v>
      </c>
      <c r="AD608" t="s">
        <v>3434</v>
      </c>
      <c r="AE608">
        <v>0.5</v>
      </c>
      <c r="AF608">
        <v>0.5</v>
      </c>
      <c r="AG608" t="s">
        <v>3117</v>
      </c>
      <c r="AH608" t="s">
        <v>3394</v>
      </c>
      <c r="AI608">
        <v>1</v>
      </c>
      <c r="AJ608" t="s">
        <v>3186</v>
      </c>
      <c r="AK608" t="s">
        <v>3442</v>
      </c>
      <c r="AL608">
        <v>0.7</v>
      </c>
      <c r="AM608">
        <v>0.7</v>
      </c>
      <c r="AN608">
        <v>8</v>
      </c>
      <c r="AO608" t="s">
        <v>3186</v>
      </c>
      <c r="AP608" t="s">
        <v>3186</v>
      </c>
      <c r="AQ608" t="s">
        <v>3186</v>
      </c>
      <c r="AR608" t="s">
        <v>3186</v>
      </c>
      <c r="AS608" t="s">
        <v>3186</v>
      </c>
      <c r="AT608">
        <v>1</v>
      </c>
      <c r="AU608">
        <v>1</v>
      </c>
      <c r="AV608">
        <v>12</v>
      </c>
      <c r="AW608" t="s">
        <v>3434</v>
      </c>
      <c r="AX608">
        <v>0</v>
      </c>
    </row>
    <row r="609" spans="1:50" outlineLevel="1" x14ac:dyDescent="0.2">
      <c r="A609" t="s">
        <v>6986</v>
      </c>
      <c r="B609" t="s">
        <v>4774</v>
      </c>
      <c r="C609" t="s">
        <v>3379</v>
      </c>
      <c r="D609">
        <v>13</v>
      </c>
      <c r="E609">
        <v>24</v>
      </c>
      <c r="F609">
        <v>10</v>
      </c>
      <c r="G609">
        <v>4.2</v>
      </c>
      <c r="H609" t="s">
        <v>3186</v>
      </c>
      <c r="I609" t="s">
        <v>3423</v>
      </c>
      <c r="J609" t="s">
        <v>3368</v>
      </c>
      <c r="K609">
        <v>0.6</v>
      </c>
      <c r="L609" t="s">
        <v>3349</v>
      </c>
      <c r="M609" t="s">
        <v>3381</v>
      </c>
      <c r="N609">
        <v>45</v>
      </c>
      <c r="O609">
        <v>11</v>
      </c>
      <c r="P609" t="s">
        <v>7152</v>
      </c>
      <c r="Q609" t="s">
        <v>6280</v>
      </c>
      <c r="R609" t="s">
        <v>3186</v>
      </c>
      <c r="S609" t="s">
        <v>3186</v>
      </c>
      <c r="T609" t="s">
        <v>3186</v>
      </c>
      <c r="U609" t="s">
        <v>3186</v>
      </c>
      <c r="V609" t="s">
        <v>3186</v>
      </c>
      <c r="W609" t="s">
        <v>3002</v>
      </c>
      <c r="X609" t="s">
        <v>3390</v>
      </c>
      <c r="Y609" t="s">
        <v>3186</v>
      </c>
      <c r="Z609" s="1" t="s">
        <v>3793</v>
      </c>
      <c r="AA609" t="s">
        <v>3363</v>
      </c>
      <c r="AB609" t="s">
        <v>3391</v>
      </c>
      <c r="AC609">
        <v>4</v>
      </c>
      <c r="AD609" t="s">
        <v>3434</v>
      </c>
      <c r="AE609">
        <v>0.5</v>
      </c>
      <c r="AF609">
        <v>0.5</v>
      </c>
      <c r="AG609" t="s">
        <v>3117</v>
      </c>
      <c r="AH609" t="s">
        <v>3394</v>
      </c>
      <c r="AI609">
        <v>1</v>
      </c>
      <c r="AJ609" t="s">
        <v>3186</v>
      </c>
      <c r="AK609" t="s">
        <v>3442</v>
      </c>
      <c r="AL609">
        <v>0.7</v>
      </c>
      <c r="AM609">
        <v>0.7</v>
      </c>
      <c r="AN609">
        <v>8</v>
      </c>
      <c r="AO609" t="s">
        <v>3186</v>
      </c>
      <c r="AP609" t="s">
        <v>3186</v>
      </c>
      <c r="AQ609" t="s">
        <v>3186</v>
      </c>
      <c r="AR609" t="s">
        <v>3186</v>
      </c>
      <c r="AS609" t="s">
        <v>3186</v>
      </c>
      <c r="AT609">
        <v>1</v>
      </c>
      <c r="AU609">
        <v>1</v>
      </c>
      <c r="AV609">
        <v>12</v>
      </c>
      <c r="AW609" t="s">
        <v>3434</v>
      </c>
      <c r="AX609">
        <v>0</v>
      </c>
    </row>
    <row r="610" spans="1:50" outlineLevel="1" x14ac:dyDescent="0.2">
      <c r="A610" t="s">
        <v>6890</v>
      </c>
      <c r="B610" t="s">
        <v>4837</v>
      </c>
      <c r="C610" t="s">
        <v>3393</v>
      </c>
      <c r="D610">
        <v>13</v>
      </c>
      <c r="E610">
        <v>24</v>
      </c>
      <c r="F610">
        <v>10</v>
      </c>
      <c r="G610">
        <v>4.2</v>
      </c>
      <c r="H610" t="s">
        <v>3186</v>
      </c>
      <c r="I610" t="s">
        <v>3423</v>
      </c>
      <c r="J610" t="s">
        <v>3391</v>
      </c>
      <c r="K610">
        <v>0.6</v>
      </c>
      <c r="L610" t="s">
        <v>3349</v>
      </c>
      <c r="M610" t="s">
        <v>3381</v>
      </c>
      <c r="N610">
        <v>45</v>
      </c>
      <c r="O610">
        <v>11</v>
      </c>
      <c r="P610" t="s">
        <v>7081</v>
      </c>
      <c r="Q610" t="s">
        <v>3186</v>
      </c>
      <c r="R610" t="s">
        <v>7079</v>
      </c>
      <c r="S610" t="s">
        <v>3186</v>
      </c>
      <c r="T610" t="s">
        <v>3002</v>
      </c>
      <c r="U610" t="s">
        <v>3116</v>
      </c>
      <c r="V610" t="s">
        <v>3049</v>
      </c>
      <c r="W610" t="s">
        <v>3002</v>
      </c>
      <c r="X610" t="s">
        <v>3390</v>
      </c>
      <c r="Y610" t="s">
        <v>3186</v>
      </c>
      <c r="Z610" s="1" t="s">
        <v>3793</v>
      </c>
      <c r="AA610" t="s">
        <v>3363</v>
      </c>
      <c r="AB610" t="s">
        <v>3391</v>
      </c>
      <c r="AC610">
        <v>4</v>
      </c>
      <c r="AD610" t="s">
        <v>3434</v>
      </c>
      <c r="AE610">
        <v>0.5</v>
      </c>
      <c r="AF610">
        <v>0.5</v>
      </c>
      <c r="AG610" t="s">
        <v>3114</v>
      </c>
      <c r="AH610" t="s">
        <v>4812</v>
      </c>
      <c r="AI610">
        <v>1</v>
      </c>
      <c r="AJ610" t="s">
        <v>3186</v>
      </c>
      <c r="AK610" t="s">
        <v>3186</v>
      </c>
      <c r="AL610">
        <v>0.7</v>
      </c>
      <c r="AM610">
        <v>0.7</v>
      </c>
      <c r="AN610">
        <v>8</v>
      </c>
      <c r="AO610" t="s">
        <v>3186</v>
      </c>
      <c r="AP610" t="s">
        <v>3186</v>
      </c>
      <c r="AQ610" t="s">
        <v>3186</v>
      </c>
      <c r="AR610" t="s">
        <v>3186</v>
      </c>
      <c r="AS610" t="s">
        <v>3186</v>
      </c>
      <c r="AT610">
        <v>1</v>
      </c>
      <c r="AU610">
        <v>1</v>
      </c>
      <c r="AV610">
        <v>12</v>
      </c>
      <c r="AW610" t="s">
        <v>3434</v>
      </c>
      <c r="AX610">
        <v>0</v>
      </c>
    </row>
    <row r="611" spans="1:50" outlineLevel="1" x14ac:dyDescent="0.2">
      <c r="A611" t="s">
        <v>6891</v>
      </c>
      <c r="B611" t="s">
        <v>4843</v>
      </c>
      <c r="C611" t="s">
        <v>3393</v>
      </c>
      <c r="D611">
        <v>13</v>
      </c>
      <c r="E611">
        <v>24</v>
      </c>
      <c r="F611">
        <v>10</v>
      </c>
      <c r="G611">
        <v>4.2</v>
      </c>
      <c r="H611" t="s">
        <v>3186</v>
      </c>
      <c r="I611" t="s">
        <v>3423</v>
      </c>
      <c r="J611" t="s">
        <v>3391</v>
      </c>
      <c r="K611">
        <v>0.6</v>
      </c>
      <c r="L611" t="s">
        <v>3349</v>
      </c>
      <c r="M611" t="s">
        <v>3381</v>
      </c>
      <c r="N611">
        <v>45</v>
      </c>
      <c r="O611">
        <v>11</v>
      </c>
      <c r="P611" t="s">
        <v>7081</v>
      </c>
      <c r="Q611" t="s">
        <v>3186</v>
      </c>
      <c r="R611" t="s">
        <v>7079</v>
      </c>
      <c r="S611" t="s">
        <v>3186</v>
      </c>
      <c r="T611" t="s">
        <v>3002</v>
      </c>
      <c r="U611" t="s">
        <v>3116</v>
      </c>
      <c r="V611" t="s">
        <v>3049</v>
      </c>
      <c r="W611" t="s">
        <v>3002</v>
      </c>
      <c r="X611" t="s">
        <v>3390</v>
      </c>
      <c r="Y611" t="s">
        <v>3186</v>
      </c>
      <c r="Z611" s="1" t="s">
        <v>3793</v>
      </c>
      <c r="AA611" t="s">
        <v>3363</v>
      </c>
      <c r="AB611" t="s">
        <v>3391</v>
      </c>
      <c r="AC611">
        <v>4</v>
      </c>
      <c r="AD611" t="s">
        <v>3434</v>
      </c>
      <c r="AE611">
        <v>0.5</v>
      </c>
      <c r="AF611">
        <v>0.5</v>
      </c>
      <c r="AG611" t="s">
        <v>3114</v>
      </c>
      <c r="AH611" t="s">
        <v>4812</v>
      </c>
      <c r="AI611">
        <v>1</v>
      </c>
      <c r="AJ611" t="s">
        <v>3186</v>
      </c>
      <c r="AK611" t="s">
        <v>3186</v>
      </c>
      <c r="AL611">
        <v>0.7</v>
      </c>
      <c r="AM611">
        <v>0.7</v>
      </c>
      <c r="AN611">
        <v>8</v>
      </c>
      <c r="AO611" t="s">
        <v>3186</v>
      </c>
      <c r="AP611" t="s">
        <v>3186</v>
      </c>
      <c r="AQ611" t="s">
        <v>3186</v>
      </c>
      <c r="AR611" t="s">
        <v>3186</v>
      </c>
      <c r="AS611" t="s">
        <v>3186</v>
      </c>
      <c r="AT611">
        <v>1</v>
      </c>
      <c r="AU611">
        <v>1</v>
      </c>
      <c r="AV611">
        <v>12</v>
      </c>
      <c r="AW611" t="s">
        <v>3434</v>
      </c>
      <c r="AX611">
        <v>0</v>
      </c>
    </row>
    <row r="612" spans="1:50" outlineLevel="1" x14ac:dyDescent="0.2">
      <c r="A612" t="s">
        <v>6892</v>
      </c>
      <c r="B612" t="s">
        <v>4844</v>
      </c>
      <c r="C612" t="s">
        <v>3393</v>
      </c>
      <c r="D612">
        <v>13</v>
      </c>
      <c r="E612">
        <v>24</v>
      </c>
      <c r="F612">
        <v>10</v>
      </c>
      <c r="G612">
        <v>4.2</v>
      </c>
      <c r="H612" t="s">
        <v>3186</v>
      </c>
      <c r="I612" t="s">
        <v>3423</v>
      </c>
      <c r="J612" t="s">
        <v>3391</v>
      </c>
      <c r="K612">
        <v>0.6</v>
      </c>
      <c r="L612" t="s">
        <v>3349</v>
      </c>
      <c r="M612" t="s">
        <v>3381</v>
      </c>
      <c r="N612">
        <v>45</v>
      </c>
      <c r="O612">
        <v>11</v>
      </c>
      <c r="P612" t="s">
        <v>7081</v>
      </c>
      <c r="Q612" t="s">
        <v>3186</v>
      </c>
      <c r="R612" t="s">
        <v>7079</v>
      </c>
      <c r="S612" t="s">
        <v>3186</v>
      </c>
      <c r="T612" t="s">
        <v>3002</v>
      </c>
      <c r="U612" t="s">
        <v>3116</v>
      </c>
      <c r="V612" t="s">
        <v>3049</v>
      </c>
      <c r="W612" t="s">
        <v>3002</v>
      </c>
      <c r="X612" t="s">
        <v>3390</v>
      </c>
      <c r="Y612" t="s">
        <v>3186</v>
      </c>
      <c r="Z612" s="1" t="s">
        <v>3793</v>
      </c>
      <c r="AA612" t="s">
        <v>3363</v>
      </c>
      <c r="AB612" t="s">
        <v>3391</v>
      </c>
      <c r="AC612">
        <v>4</v>
      </c>
      <c r="AD612" t="s">
        <v>3434</v>
      </c>
      <c r="AE612">
        <v>0.5</v>
      </c>
      <c r="AF612">
        <v>0.5</v>
      </c>
      <c r="AG612" t="s">
        <v>3114</v>
      </c>
      <c r="AH612" t="s">
        <v>4812</v>
      </c>
      <c r="AI612">
        <v>1</v>
      </c>
      <c r="AJ612" t="s">
        <v>3186</v>
      </c>
      <c r="AK612" t="s">
        <v>3186</v>
      </c>
      <c r="AL612">
        <v>0.7</v>
      </c>
      <c r="AM612">
        <v>0.7</v>
      </c>
      <c r="AN612">
        <v>8</v>
      </c>
      <c r="AO612" t="s">
        <v>3186</v>
      </c>
      <c r="AP612" t="s">
        <v>3186</v>
      </c>
      <c r="AQ612" t="s">
        <v>3186</v>
      </c>
      <c r="AR612" t="s">
        <v>3186</v>
      </c>
      <c r="AS612" t="s">
        <v>3186</v>
      </c>
      <c r="AT612">
        <v>1</v>
      </c>
      <c r="AU612">
        <v>1</v>
      </c>
      <c r="AV612">
        <v>12</v>
      </c>
      <c r="AW612" t="s">
        <v>3434</v>
      </c>
      <c r="AX612">
        <v>0</v>
      </c>
    </row>
    <row r="613" spans="1:50" outlineLevel="1" x14ac:dyDescent="0.2">
      <c r="A613" t="s">
        <v>6893</v>
      </c>
      <c r="B613" t="s">
        <v>4845</v>
      </c>
      <c r="C613" t="s">
        <v>3393</v>
      </c>
      <c r="D613">
        <v>13</v>
      </c>
      <c r="E613">
        <v>24</v>
      </c>
      <c r="F613">
        <v>10</v>
      </c>
      <c r="G613">
        <v>4.2</v>
      </c>
      <c r="H613" t="s">
        <v>3186</v>
      </c>
      <c r="I613" t="s">
        <v>3423</v>
      </c>
      <c r="J613" t="s">
        <v>3391</v>
      </c>
      <c r="K613">
        <v>0.6</v>
      </c>
      <c r="L613" t="s">
        <v>3349</v>
      </c>
      <c r="M613" t="s">
        <v>3381</v>
      </c>
      <c r="N613">
        <v>45</v>
      </c>
      <c r="O613">
        <v>11</v>
      </c>
      <c r="P613" t="s">
        <v>7081</v>
      </c>
      <c r="Q613" t="s">
        <v>3186</v>
      </c>
      <c r="R613" t="s">
        <v>7079</v>
      </c>
      <c r="S613" t="s">
        <v>3186</v>
      </c>
      <c r="T613" t="s">
        <v>3002</v>
      </c>
      <c r="U613" t="s">
        <v>3116</v>
      </c>
      <c r="V613" t="s">
        <v>3049</v>
      </c>
      <c r="W613" t="s">
        <v>3002</v>
      </c>
      <c r="X613" t="s">
        <v>3390</v>
      </c>
      <c r="Y613" t="s">
        <v>3186</v>
      </c>
      <c r="Z613" s="1" t="s">
        <v>3793</v>
      </c>
      <c r="AA613" t="s">
        <v>3363</v>
      </c>
      <c r="AB613" t="s">
        <v>3391</v>
      </c>
      <c r="AC613">
        <v>4</v>
      </c>
      <c r="AD613" t="s">
        <v>3434</v>
      </c>
      <c r="AE613">
        <v>0.5</v>
      </c>
      <c r="AF613">
        <v>0.5</v>
      </c>
      <c r="AG613" t="s">
        <v>3114</v>
      </c>
      <c r="AH613" t="s">
        <v>4812</v>
      </c>
      <c r="AI613">
        <v>1</v>
      </c>
      <c r="AJ613" t="s">
        <v>3186</v>
      </c>
      <c r="AK613" t="s">
        <v>3186</v>
      </c>
      <c r="AL613">
        <v>0.7</v>
      </c>
      <c r="AM613">
        <v>0.7</v>
      </c>
      <c r="AN613">
        <v>8</v>
      </c>
      <c r="AO613" t="s">
        <v>3186</v>
      </c>
      <c r="AP613" t="s">
        <v>3186</v>
      </c>
      <c r="AQ613" t="s">
        <v>3186</v>
      </c>
      <c r="AR613" t="s">
        <v>3186</v>
      </c>
      <c r="AS613" t="s">
        <v>3186</v>
      </c>
      <c r="AT613">
        <v>1</v>
      </c>
      <c r="AU613">
        <v>1</v>
      </c>
      <c r="AV613">
        <v>12</v>
      </c>
      <c r="AW613" t="s">
        <v>3434</v>
      </c>
      <c r="AX613">
        <v>0</v>
      </c>
    </row>
    <row r="614" spans="1:50" outlineLevel="1" x14ac:dyDescent="0.2">
      <c r="A614" t="s">
        <v>6894</v>
      </c>
      <c r="B614" t="s">
        <v>4846</v>
      </c>
      <c r="C614" t="s">
        <v>3393</v>
      </c>
      <c r="D614">
        <v>13</v>
      </c>
      <c r="E614">
        <v>24</v>
      </c>
      <c r="F614">
        <v>10</v>
      </c>
      <c r="G614">
        <v>4.2</v>
      </c>
      <c r="H614" t="s">
        <v>3186</v>
      </c>
      <c r="I614" t="s">
        <v>3423</v>
      </c>
      <c r="J614" t="s">
        <v>3391</v>
      </c>
      <c r="K614">
        <v>0.6</v>
      </c>
      <c r="L614" t="s">
        <v>3349</v>
      </c>
      <c r="M614" t="s">
        <v>3381</v>
      </c>
      <c r="N614">
        <v>45</v>
      </c>
      <c r="O614">
        <v>11</v>
      </c>
      <c r="P614" t="s">
        <v>7081</v>
      </c>
      <c r="Q614" t="s">
        <v>3186</v>
      </c>
      <c r="R614" t="s">
        <v>7079</v>
      </c>
      <c r="S614" t="s">
        <v>3186</v>
      </c>
      <c r="T614" t="s">
        <v>3002</v>
      </c>
      <c r="U614" t="s">
        <v>3116</v>
      </c>
      <c r="V614" t="s">
        <v>3049</v>
      </c>
      <c r="W614" t="s">
        <v>3002</v>
      </c>
      <c r="X614" t="s">
        <v>3390</v>
      </c>
      <c r="Y614" t="s">
        <v>3186</v>
      </c>
      <c r="Z614" s="1" t="s">
        <v>3793</v>
      </c>
      <c r="AA614" t="s">
        <v>3363</v>
      </c>
      <c r="AB614" t="s">
        <v>3391</v>
      </c>
      <c r="AC614">
        <v>4</v>
      </c>
      <c r="AD614" t="s">
        <v>3434</v>
      </c>
      <c r="AE614">
        <v>0.5</v>
      </c>
      <c r="AF614">
        <v>0.5</v>
      </c>
      <c r="AG614" t="s">
        <v>3114</v>
      </c>
      <c r="AH614" t="s">
        <v>4812</v>
      </c>
      <c r="AI614">
        <v>1</v>
      </c>
      <c r="AJ614" t="s">
        <v>3186</v>
      </c>
      <c r="AK614" t="s">
        <v>3186</v>
      </c>
      <c r="AL614">
        <v>0.7</v>
      </c>
      <c r="AM614">
        <v>0.7</v>
      </c>
      <c r="AN614">
        <v>8</v>
      </c>
      <c r="AO614" t="s">
        <v>3186</v>
      </c>
      <c r="AP614" t="s">
        <v>3186</v>
      </c>
      <c r="AQ614" t="s">
        <v>3186</v>
      </c>
      <c r="AR614" t="s">
        <v>3186</v>
      </c>
      <c r="AS614" t="s">
        <v>3186</v>
      </c>
      <c r="AT614">
        <v>1</v>
      </c>
      <c r="AU614">
        <v>1</v>
      </c>
      <c r="AV614">
        <v>12</v>
      </c>
      <c r="AW614" t="s">
        <v>3434</v>
      </c>
      <c r="AX614">
        <v>0</v>
      </c>
    </row>
    <row r="615" spans="1:50" outlineLevel="1" x14ac:dyDescent="0.2">
      <c r="A615" t="s">
        <v>6895</v>
      </c>
      <c r="B615" t="s">
        <v>4847</v>
      </c>
      <c r="C615" t="s">
        <v>3393</v>
      </c>
      <c r="D615">
        <v>13</v>
      </c>
      <c r="E615">
        <v>24</v>
      </c>
      <c r="F615">
        <v>10</v>
      </c>
      <c r="G615">
        <v>4.2</v>
      </c>
      <c r="H615" t="s">
        <v>3186</v>
      </c>
      <c r="I615" t="s">
        <v>3423</v>
      </c>
      <c r="J615" t="s">
        <v>3391</v>
      </c>
      <c r="K615">
        <v>0.6</v>
      </c>
      <c r="L615" t="s">
        <v>3349</v>
      </c>
      <c r="M615" t="s">
        <v>3381</v>
      </c>
      <c r="N615">
        <v>45</v>
      </c>
      <c r="O615">
        <v>11</v>
      </c>
      <c r="P615" t="s">
        <v>7081</v>
      </c>
      <c r="Q615" t="s">
        <v>3186</v>
      </c>
      <c r="R615" t="s">
        <v>7079</v>
      </c>
      <c r="S615" t="s">
        <v>3186</v>
      </c>
      <c r="T615" t="s">
        <v>3002</v>
      </c>
      <c r="U615" t="s">
        <v>3116</v>
      </c>
      <c r="V615" t="s">
        <v>3049</v>
      </c>
      <c r="W615" t="s">
        <v>3002</v>
      </c>
      <c r="X615" t="s">
        <v>3390</v>
      </c>
      <c r="Y615" t="s">
        <v>3186</v>
      </c>
      <c r="Z615" s="1" t="s">
        <v>3793</v>
      </c>
      <c r="AA615" t="s">
        <v>3363</v>
      </c>
      <c r="AB615" t="s">
        <v>3391</v>
      </c>
      <c r="AC615">
        <v>4</v>
      </c>
      <c r="AD615" t="s">
        <v>3434</v>
      </c>
      <c r="AE615">
        <v>0.5</v>
      </c>
      <c r="AF615">
        <v>0.5</v>
      </c>
      <c r="AG615" t="s">
        <v>3114</v>
      </c>
      <c r="AH615" t="s">
        <v>4812</v>
      </c>
      <c r="AI615">
        <v>1</v>
      </c>
      <c r="AJ615" t="s">
        <v>3186</v>
      </c>
      <c r="AK615" t="s">
        <v>3186</v>
      </c>
      <c r="AL615">
        <v>0.7</v>
      </c>
      <c r="AM615">
        <v>0.7</v>
      </c>
      <c r="AN615">
        <v>8</v>
      </c>
      <c r="AO615" t="s">
        <v>3186</v>
      </c>
      <c r="AP615" t="s">
        <v>3186</v>
      </c>
      <c r="AQ615" t="s">
        <v>3186</v>
      </c>
      <c r="AR615" t="s">
        <v>3186</v>
      </c>
      <c r="AS615" t="s">
        <v>3186</v>
      </c>
      <c r="AT615">
        <v>1</v>
      </c>
      <c r="AU615">
        <v>1</v>
      </c>
      <c r="AV615">
        <v>12</v>
      </c>
      <c r="AW615" t="s">
        <v>3434</v>
      </c>
      <c r="AX615">
        <v>0</v>
      </c>
    </row>
    <row r="616" spans="1:50" outlineLevel="1" x14ac:dyDescent="0.2">
      <c r="A616" t="s">
        <v>6987</v>
      </c>
      <c r="B616" t="s">
        <v>4775</v>
      </c>
      <c r="C616" t="s">
        <v>3379</v>
      </c>
      <c r="D616">
        <v>13</v>
      </c>
      <c r="E616">
        <v>24</v>
      </c>
      <c r="F616">
        <v>10</v>
      </c>
      <c r="G616">
        <v>4.2</v>
      </c>
      <c r="H616" t="s">
        <v>3186</v>
      </c>
      <c r="I616" t="s">
        <v>3423</v>
      </c>
      <c r="J616" t="s">
        <v>3368</v>
      </c>
      <c r="K616">
        <v>0.6</v>
      </c>
      <c r="L616" t="s">
        <v>3349</v>
      </c>
      <c r="M616" t="s">
        <v>3381</v>
      </c>
      <c r="N616">
        <v>45</v>
      </c>
      <c r="O616">
        <v>11</v>
      </c>
      <c r="P616" t="s">
        <v>7152</v>
      </c>
      <c r="Q616" t="s">
        <v>6280</v>
      </c>
      <c r="R616" t="s">
        <v>3186</v>
      </c>
      <c r="S616" t="s">
        <v>3186</v>
      </c>
      <c r="T616" t="s">
        <v>3186</v>
      </c>
      <c r="U616" t="s">
        <v>3186</v>
      </c>
      <c r="V616" t="s">
        <v>3186</v>
      </c>
      <c r="W616" t="s">
        <v>3002</v>
      </c>
      <c r="X616" t="s">
        <v>3390</v>
      </c>
      <c r="Y616" t="s">
        <v>3186</v>
      </c>
      <c r="Z616" s="1" t="s">
        <v>3793</v>
      </c>
      <c r="AA616" t="s">
        <v>3363</v>
      </c>
      <c r="AB616" t="s">
        <v>3391</v>
      </c>
      <c r="AC616">
        <v>4</v>
      </c>
      <c r="AD616" t="s">
        <v>3434</v>
      </c>
      <c r="AE616">
        <v>0.5</v>
      </c>
      <c r="AF616">
        <v>0.5</v>
      </c>
      <c r="AG616" t="s">
        <v>3117</v>
      </c>
      <c r="AH616" t="s">
        <v>3394</v>
      </c>
      <c r="AI616">
        <v>1</v>
      </c>
      <c r="AJ616" t="s">
        <v>3186</v>
      </c>
      <c r="AK616" t="s">
        <v>3442</v>
      </c>
      <c r="AL616">
        <v>0.7</v>
      </c>
      <c r="AM616">
        <v>0.7</v>
      </c>
      <c r="AN616">
        <v>8</v>
      </c>
      <c r="AO616" t="s">
        <v>3186</v>
      </c>
      <c r="AP616" t="s">
        <v>3186</v>
      </c>
      <c r="AQ616" t="s">
        <v>3186</v>
      </c>
      <c r="AR616" t="s">
        <v>3186</v>
      </c>
      <c r="AS616" t="s">
        <v>3186</v>
      </c>
      <c r="AT616">
        <v>1</v>
      </c>
      <c r="AU616">
        <v>1</v>
      </c>
      <c r="AV616">
        <v>12</v>
      </c>
      <c r="AW616" t="s">
        <v>3434</v>
      </c>
      <c r="AX616">
        <v>0</v>
      </c>
    </row>
    <row r="617" spans="1:50" outlineLevel="1" x14ac:dyDescent="0.2">
      <c r="A617" t="s">
        <v>6988</v>
      </c>
      <c r="B617" t="s">
        <v>4776</v>
      </c>
      <c r="C617" t="s">
        <v>3379</v>
      </c>
      <c r="D617">
        <v>13</v>
      </c>
      <c r="E617">
        <v>24</v>
      </c>
      <c r="F617">
        <v>10</v>
      </c>
      <c r="G617">
        <v>4.2</v>
      </c>
      <c r="H617" t="s">
        <v>3186</v>
      </c>
      <c r="I617" t="s">
        <v>3423</v>
      </c>
      <c r="J617" t="s">
        <v>3368</v>
      </c>
      <c r="K617">
        <v>0.6</v>
      </c>
      <c r="L617" t="s">
        <v>3349</v>
      </c>
      <c r="M617" t="s">
        <v>3381</v>
      </c>
      <c r="N617">
        <v>45</v>
      </c>
      <c r="O617">
        <v>11</v>
      </c>
      <c r="P617" t="s">
        <v>7152</v>
      </c>
      <c r="Q617" t="s">
        <v>6280</v>
      </c>
      <c r="R617" t="s">
        <v>3186</v>
      </c>
      <c r="S617" t="s">
        <v>3186</v>
      </c>
      <c r="T617" t="s">
        <v>3186</v>
      </c>
      <c r="U617" t="s">
        <v>3186</v>
      </c>
      <c r="V617" t="s">
        <v>3186</v>
      </c>
      <c r="W617" t="s">
        <v>3002</v>
      </c>
      <c r="X617" t="s">
        <v>3390</v>
      </c>
      <c r="Y617" t="s">
        <v>3186</v>
      </c>
      <c r="Z617" s="1" t="s">
        <v>3793</v>
      </c>
      <c r="AA617" t="s">
        <v>3363</v>
      </c>
      <c r="AB617" t="s">
        <v>3391</v>
      </c>
      <c r="AC617">
        <v>4</v>
      </c>
      <c r="AD617" t="s">
        <v>3434</v>
      </c>
      <c r="AE617">
        <v>0.5</v>
      </c>
      <c r="AF617">
        <v>0.5</v>
      </c>
      <c r="AG617" t="s">
        <v>3117</v>
      </c>
      <c r="AH617" t="s">
        <v>3394</v>
      </c>
      <c r="AI617">
        <v>1</v>
      </c>
      <c r="AJ617" t="s">
        <v>3186</v>
      </c>
      <c r="AK617" t="s">
        <v>3442</v>
      </c>
      <c r="AL617">
        <v>0.7</v>
      </c>
      <c r="AM617">
        <v>0.7</v>
      </c>
      <c r="AN617">
        <v>8</v>
      </c>
      <c r="AO617" t="s">
        <v>3186</v>
      </c>
      <c r="AP617" t="s">
        <v>3186</v>
      </c>
      <c r="AQ617" t="s">
        <v>3186</v>
      </c>
      <c r="AR617" t="s">
        <v>3186</v>
      </c>
      <c r="AS617" t="s">
        <v>3186</v>
      </c>
      <c r="AT617">
        <v>1</v>
      </c>
      <c r="AU617">
        <v>1</v>
      </c>
      <c r="AV617">
        <v>12</v>
      </c>
      <c r="AW617" t="s">
        <v>3434</v>
      </c>
      <c r="AX617">
        <v>0</v>
      </c>
    </row>
    <row r="618" spans="1:50" outlineLevel="1" x14ac:dyDescent="0.2">
      <c r="A618" t="s">
        <v>6989</v>
      </c>
      <c r="B618" t="s">
        <v>4777</v>
      </c>
      <c r="C618" t="s">
        <v>3379</v>
      </c>
      <c r="D618">
        <v>13</v>
      </c>
      <c r="E618">
        <v>24</v>
      </c>
      <c r="F618">
        <v>10</v>
      </c>
      <c r="G618">
        <v>4.2</v>
      </c>
      <c r="H618" t="s">
        <v>3186</v>
      </c>
      <c r="I618" t="s">
        <v>3423</v>
      </c>
      <c r="J618" t="s">
        <v>3368</v>
      </c>
      <c r="K618">
        <v>0.6</v>
      </c>
      <c r="L618" t="s">
        <v>3349</v>
      </c>
      <c r="M618" t="s">
        <v>3381</v>
      </c>
      <c r="N618">
        <v>45</v>
      </c>
      <c r="O618">
        <v>11</v>
      </c>
      <c r="P618" t="s">
        <v>7152</v>
      </c>
      <c r="Q618" t="s">
        <v>6280</v>
      </c>
      <c r="R618" t="s">
        <v>3186</v>
      </c>
      <c r="S618" t="s">
        <v>3186</v>
      </c>
      <c r="T618" t="s">
        <v>3186</v>
      </c>
      <c r="U618" t="s">
        <v>3186</v>
      </c>
      <c r="V618" t="s">
        <v>3186</v>
      </c>
      <c r="W618" t="s">
        <v>3002</v>
      </c>
      <c r="X618" t="s">
        <v>3390</v>
      </c>
      <c r="Y618" t="s">
        <v>3186</v>
      </c>
      <c r="Z618" s="1" t="s">
        <v>3793</v>
      </c>
      <c r="AA618" t="s">
        <v>3363</v>
      </c>
      <c r="AB618" t="s">
        <v>3391</v>
      </c>
      <c r="AC618">
        <v>4</v>
      </c>
      <c r="AD618" t="s">
        <v>3434</v>
      </c>
      <c r="AE618">
        <v>0.5</v>
      </c>
      <c r="AF618">
        <v>0.5</v>
      </c>
      <c r="AG618" t="s">
        <v>3117</v>
      </c>
      <c r="AH618" t="s">
        <v>3394</v>
      </c>
      <c r="AI618">
        <v>1</v>
      </c>
      <c r="AJ618" t="s">
        <v>3186</v>
      </c>
      <c r="AK618" t="s">
        <v>3442</v>
      </c>
      <c r="AL618">
        <v>0.7</v>
      </c>
      <c r="AM618">
        <v>0.7</v>
      </c>
      <c r="AN618">
        <v>8</v>
      </c>
      <c r="AO618" t="s">
        <v>3186</v>
      </c>
      <c r="AP618" t="s">
        <v>3186</v>
      </c>
      <c r="AQ618" t="s">
        <v>3186</v>
      </c>
      <c r="AR618" t="s">
        <v>3186</v>
      </c>
      <c r="AS618" t="s">
        <v>3186</v>
      </c>
      <c r="AT618">
        <v>1</v>
      </c>
      <c r="AU618">
        <v>1</v>
      </c>
      <c r="AV618">
        <v>12</v>
      </c>
      <c r="AW618" t="s">
        <v>3434</v>
      </c>
      <c r="AX618">
        <v>0</v>
      </c>
    </row>
    <row r="619" spans="1:50" outlineLevel="1" x14ac:dyDescent="0.2">
      <c r="A619" t="s">
        <v>6990</v>
      </c>
      <c r="B619" t="s">
        <v>4778</v>
      </c>
      <c r="C619" t="s">
        <v>3379</v>
      </c>
      <c r="D619">
        <v>13</v>
      </c>
      <c r="E619">
        <v>24</v>
      </c>
      <c r="F619">
        <v>10</v>
      </c>
      <c r="G619">
        <v>4.2</v>
      </c>
      <c r="H619" t="s">
        <v>3186</v>
      </c>
      <c r="I619" t="s">
        <v>3423</v>
      </c>
      <c r="J619" t="s">
        <v>3368</v>
      </c>
      <c r="K619">
        <v>0.6</v>
      </c>
      <c r="L619" t="s">
        <v>3349</v>
      </c>
      <c r="M619" t="s">
        <v>3381</v>
      </c>
      <c r="N619">
        <v>45</v>
      </c>
      <c r="O619">
        <v>11</v>
      </c>
      <c r="P619" t="s">
        <v>7152</v>
      </c>
      <c r="Q619" t="s">
        <v>6280</v>
      </c>
      <c r="R619" t="s">
        <v>3186</v>
      </c>
      <c r="S619" t="s">
        <v>3186</v>
      </c>
      <c r="T619" t="s">
        <v>3186</v>
      </c>
      <c r="U619" t="s">
        <v>3186</v>
      </c>
      <c r="V619" t="s">
        <v>3186</v>
      </c>
      <c r="W619" t="s">
        <v>3002</v>
      </c>
      <c r="X619" t="s">
        <v>3390</v>
      </c>
      <c r="Y619" t="s">
        <v>3186</v>
      </c>
      <c r="Z619" s="1" t="s">
        <v>3793</v>
      </c>
      <c r="AA619" t="s">
        <v>3363</v>
      </c>
      <c r="AB619" t="s">
        <v>3391</v>
      </c>
      <c r="AC619">
        <v>4</v>
      </c>
      <c r="AD619" t="s">
        <v>3434</v>
      </c>
      <c r="AE619">
        <v>0.5</v>
      </c>
      <c r="AF619">
        <v>0.5</v>
      </c>
      <c r="AG619" t="s">
        <v>3117</v>
      </c>
      <c r="AH619" t="s">
        <v>3394</v>
      </c>
      <c r="AI619">
        <v>1</v>
      </c>
      <c r="AJ619" t="s">
        <v>3186</v>
      </c>
      <c r="AK619" t="s">
        <v>3442</v>
      </c>
      <c r="AL619">
        <v>0.7</v>
      </c>
      <c r="AM619">
        <v>0.7</v>
      </c>
      <c r="AN619">
        <v>8</v>
      </c>
      <c r="AO619" t="s">
        <v>3186</v>
      </c>
      <c r="AP619" t="s">
        <v>3186</v>
      </c>
      <c r="AQ619" t="s">
        <v>3186</v>
      </c>
      <c r="AR619" t="s">
        <v>3186</v>
      </c>
      <c r="AS619" t="s">
        <v>3186</v>
      </c>
      <c r="AT619">
        <v>1</v>
      </c>
      <c r="AU619">
        <v>1</v>
      </c>
      <c r="AV619">
        <v>12</v>
      </c>
      <c r="AW619" t="s">
        <v>3434</v>
      </c>
      <c r="AX619">
        <v>0</v>
      </c>
    </row>
    <row r="620" spans="1:50" outlineLevel="1" x14ac:dyDescent="0.2">
      <c r="A620" t="s">
        <v>6991</v>
      </c>
      <c r="B620" t="s">
        <v>4779</v>
      </c>
      <c r="C620" t="s">
        <v>3379</v>
      </c>
      <c r="D620">
        <v>13</v>
      </c>
      <c r="E620">
        <v>24</v>
      </c>
      <c r="F620">
        <v>10</v>
      </c>
      <c r="G620">
        <v>4.2</v>
      </c>
      <c r="H620" t="s">
        <v>3186</v>
      </c>
      <c r="I620" t="s">
        <v>3423</v>
      </c>
      <c r="J620" t="s">
        <v>3368</v>
      </c>
      <c r="K620">
        <v>0.6</v>
      </c>
      <c r="L620" t="s">
        <v>3349</v>
      </c>
      <c r="M620" t="s">
        <v>3381</v>
      </c>
      <c r="N620">
        <v>45</v>
      </c>
      <c r="O620">
        <v>11</v>
      </c>
      <c r="P620" t="s">
        <v>7152</v>
      </c>
      <c r="Q620" t="s">
        <v>6280</v>
      </c>
      <c r="R620" t="s">
        <v>3186</v>
      </c>
      <c r="S620" t="s">
        <v>3186</v>
      </c>
      <c r="T620" t="s">
        <v>3186</v>
      </c>
      <c r="U620" t="s">
        <v>3186</v>
      </c>
      <c r="V620" t="s">
        <v>3186</v>
      </c>
      <c r="W620" t="s">
        <v>3002</v>
      </c>
      <c r="X620" t="s">
        <v>3390</v>
      </c>
      <c r="Y620" t="s">
        <v>3186</v>
      </c>
      <c r="Z620" s="1" t="s">
        <v>3793</v>
      </c>
      <c r="AA620" t="s">
        <v>3363</v>
      </c>
      <c r="AB620" t="s">
        <v>3391</v>
      </c>
      <c r="AC620">
        <v>4</v>
      </c>
      <c r="AD620" t="s">
        <v>3434</v>
      </c>
      <c r="AE620">
        <v>0.5</v>
      </c>
      <c r="AF620">
        <v>0.5</v>
      </c>
      <c r="AG620" t="s">
        <v>3117</v>
      </c>
      <c r="AH620" t="s">
        <v>3394</v>
      </c>
      <c r="AI620">
        <v>1</v>
      </c>
      <c r="AJ620" t="s">
        <v>3186</v>
      </c>
      <c r="AK620" t="s">
        <v>3442</v>
      </c>
      <c r="AL620">
        <v>0.7</v>
      </c>
      <c r="AM620">
        <v>0.7</v>
      </c>
      <c r="AN620">
        <v>8</v>
      </c>
      <c r="AO620" t="s">
        <v>3186</v>
      </c>
      <c r="AP620" t="s">
        <v>3186</v>
      </c>
      <c r="AQ620" t="s">
        <v>3186</v>
      </c>
      <c r="AR620" t="s">
        <v>3186</v>
      </c>
      <c r="AS620" t="s">
        <v>3186</v>
      </c>
      <c r="AT620">
        <v>1</v>
      </c>
      <c r="AU620">
        <v>1</v>
      </c>
      <c r="AV620">
        <v>12</v>
      </c>
      <c r="AW620" t="s">
        <v>3434</v>
      </c>
      <c r="AX620">
        <v>0</v>
      </c>
    </row>
    <row r="621" spans="1:50" outlineLevel="1" x14ac:dyDescent="0.2">
      <c r="A621" t="s">
        <v>6992</v>
      </c>
      <c r="B621" t="s">
        <v>4780</v>
      </c>
      <c r="C621" t="s">
        <v>3379</v>
      </c>
      <c r="D621">
        <v>13</v>
      </c>
      <c r="E621">
        <v>24</v>
      </c>
      <c r="F621">
        <v>10</v>
      </c>
      <c r="G621">
        <v>4.2</v>
      </c>
      <c r="H621" t="s">
        <v>3186</v>
      </c>
      <c r="I621" t="s">
        <v>3423</v>
      </c>
      <c r="J621" t="s">
        <v>3368</v>
      </c>
      <c r="K621">
        <v>0.6</v>
      </c>
      <c r="L621" t="s">
        <v>3349</v>
      </c>
      <c r="M621" t="s">
        <v>3381</v>
      </c>
      <c r="N621">
        <v>45</v>
      </c>
      <c r="O621">
        <v>11</v>
      </c>
      <c r="P621" t="s">
        <v>7152</v>
      </c>
      <c r="Q621" t="s">
        <v>6280</v>
      </c>
      <c r="R621" t="s">
        <v>3186</v>
      </c>
      <c r="S621" t="s">
        <v>3186</v>
      </c>
      <c r="T621" t="s">
        <v>3186</v>
      </c>
      <c r="U621" t="s">
        <v>3186</v>
      </c>
      <c r="V621" t="s">
        <v>3186</v>
      </c>
      <c r="W621" t="s">
        <v>3002</v>
      </c>
      <c r="X621" t="s">
        <v>3390</v>
      </c>
      <c r="Y621" t="s">
        <v>3186</v>
      </c>
      <c r="Z621" s="1" t="s">
        <v>3793</v>
      </c>
      <c r="AA621" t="s">
        <v>3363</v>
      </c>
      <c r="AB621" t="s">
        <v>3391</v>
      </c>
      <c r="AC621">
        <v>4</v>
      </c>
      <c r="AD621" t="s">
        <v>3434</v>
      </c>
      <c r="AE621">
        <v>0.5</v>
      </c>
      <c r="AF621">
        <v>0.5</v>
      </c>
      <c r="AG621" t="s">
        <v>3117</v>
      </c>
      <c r="AH621" t="s">
        <v>3394</v>
      </c>
      <c r="AI621">
        <v>1</v>
      </c>
      <c r="AJ621" t="s">
        <v>3186</v>
      </c>
      <c r="AK621" t="s">
        <v>3442</v>
      </c>
      <c r="AL621">
        <v>0.7</v>
      </c>
      <c r="AM621">
        <v>0.7</v>
      </c>
      <c r="AN621">
        <v>8</v>
      </c>
      <c r="AO621" t="s">
        <v>3186</v>
      </c>
      <c r="AP621" t="s">
        <v>3186</v>
      </c>
      <c r="AQ621" t="s">
        <v>3186</v>
      </c>
      <c r="AR621" t="s">
        <v>3186</v>
      </c>
      <c r="AS621" t="s">
        <v>3186</v>
      </c>
      <c r="AT621">
        <v>1</v>
      </c>
      <c r="AU621">
        <v>1</v>
      </c>
      <c r="AV621">
        <v>12</v>
      </c>
      <c r="AW621" t="s">
        <v>3434</v>
      </c>
      <c r="AX621">
        <v>0</v>
      </c>
    </row>
    <row r="622" spans="1:50" outlineLevel="1" x14ac:dyDescent="0.2">
      <c r="A622" t="s">
        <v>6896</v>
      </c>
      <c r="B622" t="s">
        <v>4948</v>
      </c>
      <c r="C622" t="s">
        <v>3393</v>
      </c>
      <c r="D622">
        <v>13</v>
      </c>
      <c r="E622">
        <v>24</v>
      </c>
      <c r="F622">
        <v>10</v>
      </c>
      <c r="G622">
        <v>4.2</v>
      </c>
      <c r="H622" t="s">
        <v>3186</v>
      </c>
      <c r="I622" t="s">
        <v>3423</v>
      </c>
      <c r="J622" t="s">
        <v>3391</v>
      </c>
      <c r="K622">
        <v>0.6</v>
      </c>
      <c r="L622" t="s">
        <v>3349</v>
      </c>
      <c r="M622" t="s">
        <v>3381</v>
      </c>
      <c r="N622">
        <v>45</v>
      </c>
      <c r="O622">
        <v>11</v>
      </c>
      <c r="P622" t="s">
        <v>7081</v>
      </c>
      <c r="Q622" t="s">
        <v>3186</v>
      </c>
      <c r="R622" t="s">
        <v>7079</v>
      </c>
      <c r="S622" t="s">
        <v>3186</v>
      </c>
      <c r="T622" t="s">
        <v>3002</v>
      </c>
      <c r="U622" t="s">
        <v>3116</v>
      </c>
      <c r="V622" t="s">
        <v>3049</v>
      </c>
      <c r="W622" t="s">
        <v>3002</v>
      </c>
      <c r="X622" t="s">
        <v>3390</v>
      </c>
      <c r="Y622" t="s">
        <v>3186</v>
      </c>
      <c r="Z622" s="1" t="s">
        <v>3793</v>
      </c>
      <c r="AA622" t="s">
        <v>3363</v>
      </c>
      <c r="AB622" t="s">
        <v>3391</v>
      </c>
      <c r="AC622">
        <v>4</v>
      </c>
      <c r="AD622" t="s">
        <v>3434</v>
      </c>
      <c r="AE622">
        <v>0.5</v>
      </c>
      <c r="AF622">
        <v>0.5</v>
      </c>
      <c r="AG622" t="s">
        <v>3114</v>
      </c>
      <c r="AH622" t="s">
        <v>4812</v>
      </c>
      <c r="AI622">
        <v>1</v>
      </c>
      <c r="AJ622" t="s">
        <v>3186</v>
      </c>
      <c r="AK622" t="s">
        <v>3186</v>
      </c>
      <c r="AL622">
        <v>0.7</v>
      </c>
      <c r="AM622">
        <v>0.7</v>
      </c>
      <c r="AN622">
        <v>8</v>
      </c>
      <c r="AO622" t="s">
        <v>3186</v>
      </c>
      <c r="AP622" t="s">
        <v>3186</v>
      </c>
      <c r="AQ622" t="s">
        <v>3186</v>
      </c>
      <c r="AR622" t="s">
        <v>3186</v>
      </c>
      <c r="AS622" t="s">
        <v>3186</v>
      </c>
      <c r="AT622">
        <v>1</v>
      </c>
      <c r="AU622">
        <v>1</v>
      </c>
      <c r="AV622">
        <v>12</v>
      </c>
      <c r="AW622" t="s">
        <v>3434</v>
      </c>
      <c r="AX622">
        <v>0</v>
      </c>
    </row>
    <row r="623" spans="1:50" outlineLevel="1" x14ac:dyDescent="0.2">
      <c r="A623" t="s">
        <v>6897</v>
      </c>
      <c r="B623" t="s">
        <v>4949</v>
      </c>
      <c r="C623" t="s">
        <v>3393</v>
      </c>
      <c r="D623">
        <v>13</v>
      </c>
      <c r="E623">
        <v>24</v>
      </c>
      <c r="F623">
        <v>10</v>
      </c>
      <c r="G623">
        <v>4.2</v>
      </c>
      <c r="H623" t="s">
        <v>3186</v>
      </c>
      <c r="I623" t="s">
        <v>3423</v>
      </c>
      <c r="J623" t="s">
        <v>3391</v>
      </c>
      <c r="K623">
        <v>0.6</v>
      </c>
      <c r="L623" t="s">
        <v>3349</v>
      </c>
      <c r="M623" t="s">
        <v>3381</v>
      </c>
      <c r="N623">
        <v>45</v>
      </c>
      <c r="O623">
        <v>11</v>
      </c>
      <c r="P623" t="s">
        <v>7081</v>
      </c>
      <c r="Q623" t="s">
        <v>3186</v>
      </c>
      <c r="R623" t="s">
        <v>7079</v>
      </c>
      <c r="S623" t="s">
        <v>3186</v>
      </c>
      <c r="T623" t="s">
        <v>3002</v>
      </c>
      <c r="U623" t="s">
        <v>3116</v>
      </c>
      <c r="V623" t="s">
        <v>3049</v>
      </c>
      <c r="W623" t="s">
        <v>3002</v>
      </c>
      <c r="X623" t="s">
        <v>3390</v>
      </c>
      <c r="Y623" t="s">
        <v>3186</v>
      </c>
      <c r="Z623" s="1" t="s">
        <v>3793</v>
      </c>
      <c r="AA623" t="s">
        <v>3363</v>
      </c>
      <c r="AB623" t="s">
        <v>3391</v>
      </c>
      <c r="AC623">
        <v>4</v>
      </c>
      <c r="AD623" t="s">
        <v>3434</v>
      </c>
      <c r="AE623">
        <v>0.5</v>
      </c>
      <c r="AF623">
        <v>0.5</v>
      </c>
      <c r="AG623" t="s">
        <v>3114</v>
      </c>
      <c r="AH623" t="s">
        <v>4812</v>
      </c>
      <c r="AI623">
        <v>1</v>
      </c>
      <c r="AJ623" t="s">
        <v>3186</v>
      </c>
      <c r="AK623" t="s">
        <v>3186</v>
      </c>
      <c r="AL623">
        <v>0.7</v>
      </c>
      <c r="AM623">
        <v>0.7</v>
      </c>
      <c r="AN623">
        <v>8</v>
      </c>
      <c r="AO623" t="s">
        <v>3186</v>
      </c>
      <c r="AP623" t="s">
        <v>3186</v>
      </c>
      <c r="AQ623" t="s">
        <v>3186</v>
      </c>
      <c r="AR623" t="s">
        <v>3186</v>
      </c>
      <c r="AS623" t="s">
        <v>3186</v>
      </c>
      <c r="AT623">
        <v>1</v>
      </c>
      <c r="AU623">
        <v>1</v>
      </c>
      <c r="AV623">
        <v>12</v>
      </c>
      <c r="AW623" t="s">
        <v>3434</v>
      </c>
      <c r="AX623">
        <v>0</v>
      </c>
    </row>
    <row r="624" spans="1:50" outlineLevel="1" x14ac:dyDescent="0.2">
      <c r="A624" t="s">
        <v>6898</v>
      </c>
      <c r="B624" t="s">
        <v>4950</v>
      </c>
      <c r="C624" t="s">
        <v>3393</v>
      </c>
      <c r="D624">
        <v>13</v>
      </c>
      <c r="E624">
        <v>24</v>
      </c>
      <c r="F624">
        <v>10</v>
      </c>
      <c r="G624">
        <v>4.2</v>
      </c>
      <c r="H624" t="s">
        <v>3186</v>
      </c>
      <c r="I624" t="s">
        <v>3423</v>
      </c>
      <c r="J624" t="s">
        <v>3391</v>
      </c>
      <c r="K624">
        <v>0.6</v>
      </c>
      <c r="L624" t="s">
        <v>3349</v>
      </c>
      <c r="M624" t="s">
        <v>3381</v>
      </c>
      <c r="N624">
        <v>45</v>
      </c>
      <c r="O624">
        <v>11</v>
      </c>
      <c r="P624" t="s">
        <v>7081</v>
      </c>
      <c r="Q624" t="s">
        <v>3186</v>
      </c>
      <c r="R624" t="s">
        <v>7079</v>
      </c>
      <c r="S624" t="s">
        <v>3186</v>
      </c>
      <c r="T624" t="s">
        <v>3002</v>
      </c>
      <c r="U624" t="s">
        <v>3116</v>
      </c>
      <c r="V624" t="s">
        <v>3049</v>
      </c>
      <c r="W624" t="s">
        <v>3002</v>
      </c>
      <c r="X624" t="s">
        <v>3390</v>
      </c>
      <c r="Y624" t="s">
        <v>3186</v>
      </c>
      <c r="Z624" s="1" t="s">
        <v>3793</v>
      </c>
      <c r="AA624" t="s">
        <v>3363</v>
      </c>
      <c r="AB624" t="s">
        <v>3391</v>
      </c>
      <c r="AC624">
        <v>4</v>
      </c>
      <c r="AD624" t="s">
        <v>3434</v>
      </c>
      <c r="AE624">
        <v>0.5</v>
      </c>
      <c r="AF624">
        <v>0.5</v>
      </c>
      <c r="AG624" t="s">
        <v>3114</v>
      </c>
      <c r="AH624" t="s">
        <v>4812</v>
      </c>
      <c r="AI624">
        <v>1</v>
      </c>
      <c r="AJ624" t="s">
        <v>3186</v>
      </c>
      <c r="AK624" t="s">
        <v>3186</v>
      </c>
      <c r="AL624">
        <v>0.7</v>
      </c>
      <c r="AM624">
        <v>0.7</v>
      </c>
      <c r="AN624">
        <v>8</v>
      </c>
      <c r="AO624" t="s">
        <v>3186</v>
      </c>
      <c r="AP624" t="s">
        <v>3186</v>
      </c>
      <c r="AQ624" t="s">
        <v>3186</v>
      </c>
      <c r="AR624" t="s">
        <v>3186</v>
      </c>
      <c r="AS624" t="s">
        <v>3186</v>
      </c>
      <c r="AT624">
        <v>1</v>
      </c>
      <c r="AU624">
        <v>1</v>
      </c>
      <c r="AV624">
        <v>12</v>
      </c>
      <c r="AW624" t="s">
        <v>3434</v>
      </c>
      <c r="AX624">
        <v>0</v>
      </c>
    </row>
    <row r="625" spans="1:50" outlineLevel="1" x14ac:dyDescent="0.2">
      <c r="A625" t="s">
        <v>6899</v>
      </c>
      <c r="B625" t="s">
        <v>4951</v>
      </c>
      <c r="C625" t="s">
        <v>3393</v>
      </c>
      <c r="D625">
        <v>13</v>
      </c>
      <c r="E625">
        <v>24</v>
      </c>
      <c r="F625">
        <v>10</v>
      </c>
      <c r="G625">
        <v>4.2</v>
      </c>
      <c r="H625" t="s">
        <v>3186</v>
      </c>
      <c r="I625" t="s">
        <v>3423</v>
      </c>
      <c r="J625" t="s">
        <v>3391</v>
      </c>
      <c r="K625">
        <v>0.6</v>
      </c>
      <c r="L625" t="s">
        <v>3349</v>
      </c>
      <c r="M625" t="s">
        <v>3381</v>
      </c>
      <c r="N625">
        <v>45</v>
      </c>
      <c r="O625">
        <v>11</v>
      </c>
      <c r="P625" t="s">
        <v>7081</v>
      </c>
      <c r="Q625" t="s">
        <v>3186</v>
      </c>
      <c r="R625" t="s">
        <v>7079</v>
      </c>
      <c r="S625" t="s">
        <v>3186</v>
      </c>
      <c r="T625" t="s">
        <v>3002</v>
      </c>
      <c r="U625" t="s">
        <v>3116</v>
      </c>
      <c r="V625" t="s">
        <v>3049</v>
      </c>
      <c r="W625" t="s">
        <v>3002</v>
      </c>
      <c r="X625" t="s">
        <v>3390</v>
      </c>
      <c r="Y625" t="s">
        <v>3186</v>
      </c>
      <c r="Z625" s="1" t="s">
        <v>3793</v>
      </c>
      <c r="AA625" t="s">
        <v>3363</v>
      </c>
      <c r="AB625" t="s">
        <v>3391</v>
      </c>
      <c r="AC625">
        <v>4</v>
      </c>
      <c r="AD625" t="s">
        <v>3434</v>
      </c>
      <c r="AE625">
        <v>0.5</v>
      </c>
      <c r="AF625">
        <v>0.5</v>
      </c>
      <c r="AG625" t="s">
        <v>3114</v>
      </c>
      <c r="AH625" t="s">
        <v>4812</v>
      </c>
      <c r="AI625">
        <v>1</v>
      </c>
      <c r="AJ625" t="s">
        <v>3186</v>
      </c>
      <c r="AK625" t="s">
        <v>3186</v>
      </c>
      <c r="AL625">
        <v>0.7</v>
      </c>
      <c r="AM625">
        <v>0.7</v>
      </c>
      <c r="AN625">
        <v>8</v>
      </c>
      <c r="AO625" t="s">
        <v>3186</v>
      </c>
      <c r="AP625" t="s">
        <v>3186</v>
      </c>
      <c r="AQ625" t="s">
        <v>3186</v>
      </c>
      <c r="AR625" t="s">
        <v>3186</v>
      </c>
      <c r="AS625" t="s">
        <v>3186</v>
      </c>
      <c r="AT625">
        <v>1</v>
      </c>
      <c r="AU625">
        <v>1</v>
      </c>
      <c r="AV625">
        <v>12</v>
      </c>
      <c r="AW625" t="s">
        <v>3434</v>
      </c>
      <c r="AX625">
        <v>0</v>
      </c>
    </row>
    <row r="626" spans="1:50" outlineLevel="1" x14ac:dyDescent="0.2">
      <c r="A626" t="s">
        <v>6900</v>
      </c>
      <c r="B626" t="s">
        <v>4952</v>
      </c>
      <c r="C626" t="s">
        <v>3393</v>
      </c>
      <c r="D626">
        <v>13</v>
      </c>
      <c r="E626">
        <v>24</v>
      </c>
      <c r="F626">
        <v>10</v>
      </c>
      <c r="G626">
        <v>4.2</v>
      </c>
      <c r="H626" t="s">
        <v>3186</v>
      </c>
      <c r="I626" t="s">
        <v>3423</v>
      </c>
      <c r="J626" t="s">
        <v>3391</v>
      </c>
      <c r="K626">
        <v>0.6</v>
      </c>
      <c r="L626" t="s">
        <v>3349</v>
      </c>
      <c r="M626" t="s">
        <v>3381</v>
      </c>
      <c r="N626">
        <v>45</v>
      </c>
      <c r="O626">
        <v>11</v>
      </c>
      <c r="P626" t="s">
        <v>7081</v>
      </c>
      <c r="Q626" t="s">
        <v>3186</v>
      </c>
      <c r="R626" t="s">
        <v>7079</v>
      </c>
      <c r="S626" t="s">
        <v>3186</v>
      </c>
      <c r="T626" t="s">
        <v>3002</v>
      </c>
      <c r="U626" t="s">
        <v>3116</v>
      </c>
      <c r="V626" t="s">
        <v>3049</v>
      </c>
      <c r="W626" t="s">
        <v>3002</v>
      </c>
      <c r="X626" t="s">
        <v>3390</v>
      </c>
      <c r="Y626" t="s">
        <v>3186</v>
      </c>
      <c r="Z626" s="1" t="s">
        <v>3793</v>
      </c>
      <c r="AA626" t="s">
        <v>3363</v>
      </c>
      <c r="AB626" t="s">
        <v>3391</v>
      </c>
      <c r="AC626">
        <v>4</v>
      </c>
      <c r="AD626" t="s">
        <v>3434</v>
      </c>
      <c r="AE626">
        <v>0.5</v>
      </c>
      <c r="AF626">
        <v>0.5</v>
      </c>
      <c r="AG626" t="s">
        <v>3114</v>
      </c>
      <c r="AH626" t="s">
        <v>4812</v>
      </c>
      <c r="AI626">
        <v>1</v>
      </c>
      <c r="AJ626" t="s">
        <v>3186</v>
      </c>
      <c r="AK626" t="s">
        <v>3186</v>
      </c>
      <c r="AL626">
        <v>0.7</v>
      </c>
      <c r="AM626">
        <v>0.7</v>
      </c>
      <c r="AN626">
        <v>8</v>
      </c>
      <c r="AO626" t="s">
        <v>3186</v>
      </c>
      <c r="AP626" t="s">
        <v>3186</v>
      </c>
      <c r="AQ626" t="s">
        <v>3186</v>
      </c>
      <c r="AR626" t="s">
        <v>3186</v>
      </c>
      <c r="AS626" t="s">
        <v>3186</v>
      </c>
      <c r="AT626">
        <v>1</v>
      </c>
      <c r="AU626">
        <v>1</v>
      </c>
      <c r="AV626">
        <v>12</v>
      </c>
      <c r="AW626" t="s">
        <v>3434</v>
      </c>
      <c r="AX626">
        <v>0</v>
      </c>
    </row>
    <row r="627" spans="1:50" outlineLevel="1" x14ac:dyDescent="0.2">
      <c r="A627" t="s">
        <v>6901</v>
      </c>
      <c r="B627" t="s">
        <v>4953</v>
      </c>
      <c r="C627" t="s">
        <v>3393</v>
      </c>
      <c r="D627">
        <v>13</v>
      </c>
      <c r="E627">
        <v>24</v>
      </c>
      <c r="F627">
        <v>10</v>
      </c>
      <c r="G627">
        <v>4.2</v>
      </c>
      <c r="H627" t="s">
        <v>3186</v>
      </c>
      <c r="I627" t="s">
        <v>3423</v>
      </c>
      <c r="J627" t="s">
        <v>3391</v>
      </c>
      <c r="K627">
        <v>0.6</v>
      </c>
      <c r="L627" t="s">
        <v>3349</v>
      </c>
      <c r="M627" t="s">
        <v>3381</v>
      </c>
      <c r="N627">
        <v>45</v>
      </c>
      <c r="O627">
        <v>11</v>
      </c>
      <c r="P627" t="s">
        <v>7081</v>
      </c>
      <c r="Q627" t="s">
        <v>3186</v>
      </c>
      <c r="R627" t="s">
        <v>7079</v>
      </c>
      <c r="S627" t="s">
        <v>3186</v>
      </c>
      <c r="T627" t="s">
        <v>3002</v>
      </c>
      <c r="U627" t="s">
        <v>3116</v>
      </c>
      <c r="V627" t="s">
        <v>3049</v>
      </c>
      <c r="W627" t="s">
        <v>3002</v>
      </c>
      <c r="X627" t="s">
        <v>3390</v>
      </c>
      <c r="Y627" t="s">
        <v>3186</v>
      </c>
      <c r="Z627" s="1" t="s">
        <v>3793</v>
      </c>
      <c r="AA627" t="s">
        <v>3363</v>
      </c>
      <c r="AB627" t="s">
        <v>3391</v>
      </c>
      <c r="AC627">
        <v>4</v>
      </c>
      <c r="AD627" t="s">
        <v>3434</v>
      </c>
      <c r="AE627">
        <v>0.5</v>
      </c>
      <c r="AF627">
        <v>0.5</v>
      </c>
      <c r="AG627" t="s">
        <v>3114</v>
      </c>
      <c r="AH627" t="s">
        <v>4812</v>
      </c>
      <c r="AI627">
        <v>1</v>
      </c>
      <c r="AJ627" t="s">
        <v>3186</v>
      </c>
      <c r="AK627" t="s">
        <v>3186</v>
      </c>
      <c r="AL627">
        <v>0.7</v>
      </c>
      <c r="AM627">
        <v>0.7</v>
      </c>
      <c r="AN627">
        <v>8</v>
      </c>
      <c r="AO627" t="s">
        <v>3186</v>
      </c>
      <c r="AP627" t="s">
        <v>3186</v>
      </c>
      <c r="AQ627" t="s">
        <v>3186</v>
      </c>
      <c r="AR627" t="s">
        <v>3186</v>
      </c>
      <c r="AS627" t="s">
        <v>3186</v>
      </c>
      <c r="AT627">
        <v>1</v>
      </c>
      <c r="AU627">
        <v>1</v>
      </c>
      <c r="AV627">
        <v>12</v>
      </c>
      <c r="AW627" t="s">
        <v>3434</v>
      </c>
      <c r="AX627">
        <v>0</v>
      </c>
    </row>
    <row r="628" spans="1:50" outlineLevel="1" x14ac:dyDescent="0.2">
      <c r="A628" t="s">
        <v>4437</v>
      </c>
      <c r="B628" t="s">
        <v>4751</v>
      </c>
      <c r="C628" t="s">
        <v>3379</v>
      </c>
      <c r="D628">
        <v>13</v>
      </c>
      <c r="E628">
        <v>24</v>
      </c>
      <c r="F628">
        <v>10</v>
      </c>
      <c r="G628">
        <v>4.2</v>
      </c>
      <c r="H628" t="s">
        <v>3500</v>
      </c>
      <c r="I628" t="s">
        <v>3423</v>
      </c>
      <c r="J628" t="s">
        <v>3368</v>
      </c>
      <c r="K628">
        <v>0.6</v>
      </c>
      <c r="L628" t="s">
        <v>3349</v>
      </c>
      <c r="M628" t="s">
        <v>3381</v>
      </c>
      <c r="N628">
        <v>45</v>
      </c>
      <c r="O628">
        <v>11</v>
      </c>
      <c r="P628" t="s">
        <v>3186</v>
      </c>
      <c r="Q628" t="s">
        <v>3186</v>
      </c>
      <c r="R628" t="s">
        <v>3186</v>
      </c>
      <c r="S628" t="s">
        <v>3186</v>
      </c>
      <c r="T628" t="s">
        <v>3186</v>
      </c>
      <c r="U628" t="s">
        <v>3186</v>
      </c>
      <c r="V628" t="s">
        <v>3186</v>
      </c>
      <c r="W628" t="s">
        <v>3002</v>
      </c>
      <c r="X628" t="s">
        <v>3390</v>
      </c>
      <c r="Y628" t="s">
        <v>3186</v>
      </c>
      <c r="Z628" s="1" t="s">
        <v>3793</v>
      </c>
      <c r="AA628" t="s">
        <v>3363</v>
      </c>
      <c r="AB628" t="s">
        <v>3391</v>
      </c>
      <c r="AC628">
        <v>4</v>
      </c>
      <c r="AD628" t="s">
        <v>3434</v>
      </c>
      <c r="AE628">
        <v>0.5</v>
      </c>
      <c r="AF628">
        <v>0.5</v>
      </c>
      <c r="AG628" t="s">
        <v>3114</v>
      </c>
      <c r="AH628" t="s">
        <v>4300</v>
      </c>
      <c r="AI628">
        <v>1</v>
      </c>
      <c r="AJ628" t="s">
        <v>3186</v>
      </c>
      <c r="AK628" t="s">
        <v>3382</v>
      </c>
      <c r="AL628">
        <v>0.7</v>
      </c>
      <c r="AM628">
        <v>0.7</v>
      </c>
      <c r="AN628">
        <v>8</v>
      </c>
      <c r="AO628" t="s">
        <v>3186</v>
      </c>
      <c r="AP628" t="s">
        <v>3186</v>
      </c>
      <c r="AQ628" t="s">
        <v>3186</v>
      </c>
      <c r="AR628" t="s">
        <v>3186</v>
      </c>
      <c r="AS628" t="s">
        <v>3186</v>
      </c>
      <c r="AT628">
        <v>1</v>
      </c>
      <c r="AU628">
        <v>1</v>
      </c>
      <c r="AV628">
        <v>12</v>
      </c>
      <c r="AW628" t="s">
        <v>3434</v>
      </c>
      <c r="AX628">
        <v>0</v>
      </c>
    </row>
    <row r="629" spans="1:50" outlineLevel="1" x14ac:dyDescent="0.2">
      <c r="A629" t="s">
        <v>4438</v>
      </c>
      <c r="B629" t="s">
        <v>4752</v>
      </c>
      <c r="C629" t="s">
        <v>3379</v>
      </c>
      <c r="D629">
        <v>13</v>
      </c>
      <c r="E629">
        <v>24</v>
      </c>
      <c r="F629">
        <v>10</v>
      </c>
      <c r="G629">
        <v>4.2</v>
      </c>
      <c r="H629" t="s">
        <v>3500</v>
      </c>
      <c r="I629" t="s">
        <v>3423</v>
      </c>
      <c r="J629" t="s">
        <v>3368</v>
      </c>
      <c r="K629">
        <v>0.6</v>
      </c>
      <c r="L629" t="s">
        <v>3349</v>
      </c>
      <c r="M629" t="s">
        <v>3381</v>
      </c>
      <c r="N629">
        <v>45</v>
      </c>
      <c r="O629">
        <v>11</v>
      </c>
      <c r="P629" t="s">
        <v>3186</v>
      </c>
      <c r="Q629" t="s">
        <v>3186</v>
      </c>
      <c r="R629" t="s">
        <v>3186</v>
      </c>
      <c r="S629" t="s">
        <v>3186</v>
      </c>
      <c r="T629" t="s">
        <v>3186</v>
      </c>
      <c r="U629" t="s">
        <v>3186</v>
      </c>
      <c r="V629" t="s">
        <v>3186</v>
      </c>
      <c r="W629" t="s">
        <v>3002</v>
      </c>
      <c r="X629" t="s">
        <v>3390</v>
      </c>
      <c r="Y629" t="s">
        <v>3186</v>
      </c>
      <c r="Z629" s="1" t="s">
        <v>3793</v>
      </c>
      <c r="AA629" t="s">
        <v>3363</v>
      </c>
      <c r="AB629" t="s">
        <v>3391</v>
      </c>
      <c r="AC629">
        <v>4</v>
      </c>
      <c r="AD629" t="s">
        <v>3434</v>
      </c>
      <c r="AE629">
        <v>0.5</v>
      </c>
      <c r="AF629">
        <v>0.5</v>
      </c>
      <c r="AG629" t="s">
        <v>3114</v>
      </c>
      <c r="AH629" t="s">
        <v>4300</v>
      </c>
      <c r="AI629">
        <v>1</v>
      </c>
      <c r="AJ629" t="s">
        <v>3186</v>
      </c>
      <c r="AK629" t="s">
        <v>3382</v>
      </c>
      <c r="AL629">
        <v>0.7</v>
      </c>
      <c r="AM629">
        <v>0.7</v>
      </c>
      <c r="AN629">
        <v>8</v>
      </c>
      <c r="AO629" t="s">
        <v>3186</v>
      </c>
      <c r="AP629" t="s">
        <v>3186</v>
      </c>
      <c r="AQ629" t="s">
        <v>3186</v>
      </c>
      <c r="AR629" t="s">
        <v>3186</v>
      </c>
      <c r="AS629" t="s">
        <v>3186</v>
      </c>
      <c r="AT629">
        <v>1</v>
      </c>
      <c r="AU629">
        <v>1</v>
      </c>
      <c r="AV629">
        <v>12</v>
      </c>
      <c r="AW629" t="s">
        <v>3434</v>
      </c>
      <c r="AX629">
        <v>0</v>
      </c>
    </row>
    <row r="630" spans="1:50" outlineLevel="1" x14ac:dyDescent="0.2">
      <c r="A630" t="s">
        <v>4439</v>
      </c>
      <c r="B630" t="s">
        <v>4753</v>
      </c>
      <c r="C630" t="s">
        <v>3379</v>
      </c>
      <c r="D630">
        <v>13</v>
      </c>
      <c r="E630">
        <v>24</v>
      </c>
      <c r="F630">
        <v>10</v>
      </c>
      <c r="G630">
        <v>4.2</v>
      </c>
      <c r="H630" t="s">
        <v>3500</v>
      </c>
      <c r="I630" t="s">
        <v>3423</v>
      </c>
      <c r="J630" t="s">
        <v>3368</v>
      </c>
      <c r="K630">
        <v>0.6</v>
      </c>
      <c r="L630" t="s">
        <v>3349</v>
      </c>
      <c r="M630" t="s">
        <v>3381</v>
      </c>
      <c r="N630">
        <v>45</v>
      </c>
      <c r="O630">
        <v>11</v>
      </c>
      <c r="P630" t="s">
        <v>3186</v>
      </c>
      <c r="Q630" t="s">
        <v>3186</v>
      </c>
      <c r="R630" t="s">
        <v>3186</v>
      </c>
      <c r="S630" t="s">
        <v>3186</v>
      </c>
      <c r="T630" t="s">
        <v>3186</v>
      </c>
      <c r="U630" t="s">
        <v>3186</v>
      </c>
      <c r="V630" t="s">
        <v>3186</v>
      </c>
      <c r="W630" t="s">
        <v>3002</v>
      </c>
      <c r="X630" t="s">
        <v>3390</v>
      </c>
      <c r="Y630" t="s">
        <v>3186</v>
      </c>
      <c r="Z630" s="1" t="s">
        <v>3793</v>
      </c>
      <c r="AA630" t="s">
        <v>3363</v>
      </c>
      <c r="AB630" t="s">
        <v>3391</v>
      </c>
      <c r="AC630">
        <v>4</v>
      </c>
      <c r="AD630" t="s">
        <v>3434</v>
      </c>
      <c r="AE630">
        <v>0.5</v>
      </c>
      <c r="AF630">
        <v>0.5</v>
      </c>
      <c r="AG630" t="s">
        <v>3114</v>
      </c>
      <c r="AH630" t="s">
        <v>4300</v>
      </c>
      <c r="AI630">
        <v>1</v>
      </c>
      <c r="AJ630" t="s">
        <v>3186</v>
      </c>
      <c r="AK630" t="s">
        <v>3382</v>
      </c>
      <c r="AL630">
        <v>0.7</v>
      </c>
      <c r="AM630">
        <v>0.7</v>
      </c>
      <c r="AN630">
        <v>8</v>
      </c>
      <c r="AO630" t="s">
        <v>3186</v>
      </c>
      <c r="AP630" t="s">
        <v>3186</v>
      </c>
      <c r="AQ630" t="s">
        <v>3186</v>
      </c>
      <c r="AR630" t="s">
        <v>3186</v>
      </c>
      <c r="AS630" t="s">
        <v>3186</v>
      </c>
      <c r="AT630">
        <v>1</v>
      </c>
      <c r="AU630">
        <v>1</v>
      </c>
      <c r="AV630">
        <v>12</v>
      </c>
      <c r="AW630" t="s">
        <v>3434</v>
      </c>
      <c r="AX630">
        <v>0</v>
      </c>
    </row>
    <row r="631" spans="1:50" outlineLevel="1" x14ac:dyDescent="0.2">
      <c r="A631" t="s">
        <v>4440</v>
      </c>
      <c r="B631" t="s">
        <v>4754</v>
      </c>
      <c r="C631" t="s">
        <v>3379</v>
      </c>
      <c r="D631">
        <v>13</v>
      </c>
      <c r="E631">
        <v>24</v>
      </c>
      <c r="F631">
        <v>10</v>
      </c>
      <c r="G631">
        <v>4.2</v>
      </c>
      <c r="H631" t="s">
        <v>3500</v>
      </c>
      <c r="I631" t="s">
        <v>3423</v>
      </c>
      <c r="J631" t="s">
        <v>3368</v>
      </c>
      <c r="K631">
        <v>0.6</v>
      </c>
      <c r="L631" t="s">
        <v>3349</v>
      </c>
      <c r="M631" t="s">
        <v>3381</v>
      </c>
      <c r="N631">
        <v>45</v>
      </c>
      <c r="O631">
        <v>11</v>
      </c>
      <c r="P631" t="s">
        <v>3186</v>
      </c>
      <c r="Q631" t="s">
        <v>3186</v>
      </c>
      <c r="R631" t="s">
        <v>3186</v>
      </c>
      <c r="S631" t="s">
        <v>3186</v>
      </c>
      <c r="T631" t="s">
        <v>3186</v>
      </c>
      <c r="U631" t="s">
        <v>3186</v>
      </c>
      <c r="V631" t="s">
        <v>3186</v>
      </c>
      <c r="W631" t="s">
        <v>3002</v>
      </c>
      <c r="X631" t="s">
        <v>3390</v>
      </c>
      <c r="Y631" t="s">
        <v>3186</v>
      </c>
      <c r="Z631" s="1" t="s">
        <v>3793</v>
      </c>
      <c r="AA631" t="s">
        <v>3363</v>
      </c>
      <c r="AB631" t="s">
        <v>3391</v>
      </c>
      <c r="AC631">
        <v>4</v>
      </c>
      <c r="AD631" t="s">
        <v>3434</v>
      </c>
      <c r="AE631">
        <v>0.5</v>
      </c>
      <c r="AF631">
        <v>0.5</v>
      </c>
      <c r="AG631" t="s">
        <v>3114</v>
      </c>
      <c r="AH631" t="s">
        <v>4300</v>
      </c>
      <c r="AI631">
        <v>1</v>
      </c>
      <c r="AJ631" t="s">
        <v>3186</v>
      </c>
      <c r="AK631" t="s">
        <v>3382</v>
      </c>
      <c r="AL631">
        <v>0.7</v>
      </c>
      <c r="AM631">
        <v>0.7</v>
      </c>
      <c r="AN631">
        <v>8</v>
      </c>
      <c r="AO631" t="s">
        <v>3186</v>
      </c>
      <c r="AP631" t="s">
        <v>3186</v>
      </c>
      <c r="AQ631" t="s">
        <v>3186</v>
      </c>
      <c r="AR631" t="s">
        <v>3186</v>
      </c>
      <c r="AS631" t="s">
        <v>3186</v>
      </c>
      <c r="AT631">
        <v>1</v>
      </c>
      <c r="AU631">
        <v>1</v>
      </c>
      <c r="AV631">
        <v>12</v>
      </c>
      <c r="AW631" t="s">
        <v>3434</v>
      </c>
      <c r="AX631">
        <v>0</v>
      </c>
    </row>
    <row r="632" spans="1:50" outlineLevel="1" x14ac:dyDescent="0.2">
      <c r="A632" t="s">
        <v>4441</v>
      </c>
      <c r="B632" t="s">
        <v>4755</v>
      </c>
      <c r="C632" t="s">
        <v>3379</v>
      </c>
      <c r="D632">
        <v>13</v>
      </c>
      <c r="E632">
        <v>24</v>
      </c>
      <c r="F632">
        <v>10</v>
      </c>
      <c r="G632">
        <v>4.2</v>
      </c>
      <c r="H632" t="s">
        <v>3500</v>
      </c>
      <c r="I632" t="s">
        <v>3423</v>
      </c>
      <c r="J632" t="s">
        <v>3368</v>
      </c>
      <c r="K632">
        <v>0.6</v>
      </c>
      <c r="L632" t="s">
        <v>3349</v>
      </c>
      <c r="M632" t="s">
        <v>3381</v>
      </c>
      <c r="N632">
        <v>45</v>
      </c>
      <c r="O632">
        <v>11</v>
      </c>
      <c r="P632" t="s">
        <v>3186</v>
      </c>
      <c r="Q632" t="s">
        <v>3186</v>
      </c>
      <c r="R632" t="s">
        <v>3186</v>
      </c>
      <c r="S632" t="s">
        <v>3186</v>
      </c>
      <c r="T632" t="s">
        <v>3186</v>
      </c>
      <c r="U632" t="s">
        <v>3186</v>
      </c>
      <c r="V632" t="s">
        <v>3186</v>
      </c>
      <c r="W632" t="s">
        <v>3002</v>
      </c>
      <c r="X632" t="s">
        <v>3390</v>
      </c>
      <c r="Y632" t="s">
        <v>3186</v>
      </c>
      <c r="Z632" s="1" t="s">
        <v>3793</v>
      </c>
      <c r="AA632" t="s">
        <v>3363</v>
      </c>
      <c r="AB632" t="s">
        <v>3391</v>
      </c>
      <c r="AC632">
        <v>4</v>
      </c>
      <c r="AD632" t="s">
        <v>3434</v>
      </c>
      <c r="AE632">
        <v>0.5</v>
      </c>
      <c r="AF632">
        <v>0.5</v>
      </c>
      <c r="AG632" t="s">
        <v>3114</v>
      </c>
      <c r="AH632" t="s">
        <v>4300</v>
      </c>
      <c r="AI632">
        <v>1</v>
      </c>
      <c r="AJ632" t="s">
        <v>3186</v>
      </c>
      <c r="AK632" t="s">
        <v>3382</v>
      </c>
      <c r="AL632">
        <v>0.7</v>
      </c>
      <c r="AM632">
        <v>0.7</v>
      </c>
      <c r="AN632">
        <v>8</v>
      </c>
      <c r="AO632" t="s">
        <v>3186</v>
      </c>
      <c r="AP632" t="s">
        <v>3186</v>
      </c>
      <c r="AQ632" t="s">
        <v>3186</v>
      </c>
      <c r="AR632" t="s">
        <v>3186</v>
      </c>
      <c r="AS632" t="s">
        <v>3186</v>
      </c>
      <c r="AT632">
        <v>1</v>
      </c>
      <c r="AU632">
        <v>1</v>
      </c>
      <c r="AV632">
        <v>12</v>
      </c>
      <c r="AW632" t="s">
        <v>3434</v>
      </c>
      <c r="AX632">
        <v>0</v>
      </c>
    </row>
    <row r="633" spans="1:50" outlineLevel="1" x14ac:dyDescent="0.2">
      <c r="A633" t="s">
        <v>4603</v>
      </c>
      <c r="B633" t="s">
        <v>4756</v>
      </c>
      <c r="C633" t="s">
        <v>3379</v>
      </c>
      <c r="D633">
        <v>13</v>
      </c>
      <c r="E633">
        <v>24</v>
      </c>
      <c r="F633">
        <v>10</v>
      </c>
      <c r="G633">
        <v>4.2</v>
      </c>
      <c r="H633" t="s">
        <v>3500</v>
      </c>
      <c r="I633" t="s">
        <v>3423</v>
      </c>
      <c r="J633" t="s">
        <v>3368</v>
      </c>
      <c r="K633">
        <v>0.6</v>
      </c>
      <c r="L633" t="s">
        <v>3349</v>
      </c>
      <c r="M633" t="s">
        <v>3381</v>
      </c>
      <c r="N633">
        <v>45</v>
      </c>
      <c r="O633">
        <v>11</v>
      </c>
      <c r="P633" t="s">
        <v>3186</v>
      </c>
      <c r="Q633" t="s">
        <v>3186</v>
      </c>
      <c r="R633" t="s">
        <v>3186</v>
      </c>
      <c r="S633" t="s">
        <v>3186</v>
      </c>
      <c r="T633" t="s">
        <v>3186</v>
      </c>
      <c r="U633" t="s">
        <v>3186</v>
      </c>
      <c r="V633" t="s">
        <v>3186</v>
      </c>
      <c r="W633" t="s">
        <v>3002</v>
      </c>
      <c r="X633" t="s">
        <v>3390</v>
      </c>
      <c r="Y633" t="s">
        <v>3186</v>
      </c>
      <c r="Z633" s="1" t="s">
        <v>3793</v>
      </c>
      <c r="AA633" t="s">
        <v>3363</v>
      </c>
      <c r="AB633" t="s">
        <v>3391</v>
      </c>
      <c r="AC633">
        <v>4</v>
      </c>
      <c r="AD633" t="s">
        <v>3434</v>
      </c>
      <c r="AE633">
        <v>0.5</v>
      </c>
      <c r="AF633">
        <v>0.5</v>
      </c>
      <c r="AG633" t="s">
        <v>3114</v>
      </c>
      <c r="AH633" t="s">
        <v>4300</v>
      </c>
      <c r="AI633">
        <v>1</v>
      </c>
      <c r="AJ633" t="s">
        <v>3186</v>
      </c>
      <c r="AK633" t="s">
        <v>3382</v>
      </c>
      <c r="AL633">
        <v>0.7</v>
      </c>
      <c r="AM633">
        <v>0.7</v>
      </c>
      <c r="AN633">
        <v>8</v>
      </c>
      <c r="AO633" t="s">
        <v>3186</v>
      </c>
      <c r="AP633" t="s">
        <v>3186</v>
      </c>
      <c r="AQ633" t="s">
        <v>3186</v>
      </c>
      <c r="AR633" t="s">
        <v>3186</v>
      </c>
      <c r="AS633" t="s">
        <v>3186</v>
      </c>
      <c r="AT633">
        <v>1</v>
      </c>
      <c r="AU633">
        <v>1</v>
      </c>
      <c r="AV633">
        <v>12</v>
      </c>
      <c r="AW633" t="s">
        <v>3434</v>
      </c>
      <c r="AX633">
        <v>0</v>
      </c>
    </row>
    <row r="634" spans="1:50" outlineLevel="1" x14ac:dyDescent="0.2">
      <c r="A634" t="s">
        <v>4604</v>
      </c>
      <c r="B634" t="s">
        <v>4757</v>
      </c>
      <c r="C634" t="s">
        <v>3379</v>
      </c>
      <c r="D634">
        <v>13</v>
      </c>
      <c r="E634">
        <v>24</v>
      </c>
      <c r="F634">
        <v>10</v>
      </c>
      <c r="G634">
        <v>4.2</v>
      </c>
      <c r="H634" t="s">
        <v>3500</v>
      </c>
      <c r="I634" t="s">
        <v>3423</v>
      </c>
      <c r="J634" t="s">
        <v>3368</v>
      </c>
      <c r="K634">
        <v>0.6</v>
      </c>
      <c r="L634" t="s">
        <v>3349</v>
      </c>
      <c r="M634" t="s">
        <v>3381</v>
      </c>
      <c r="N634">
        <v>45</v>
      </c>
      <c r="O634">
        <v>11</v>
      </c>
      <c r="P634" t="s">
        <v>3186</v>
      </c>
      <c r="Q634" t="s">
        <v>3186</v>
      </c>
      <c r="R634" t="s">
        <v>3186</v>
      </c>
      <c r="S634" t="s">
        <v>3186</v>
      </c>
      <c r="T634" t="s">
        <v>3186</v>
      </c>
      <c r="U634" t="s">
        <v>3186</v>
      </c>
      <c r="V634" t="s">
        <v>3186</v>
      </c>
      <c r="W634" t="s">
        <v>3002</v>
      </c>
      <c r="X634" t="s">
        <v>3390</v>
      </c>
      <c r="Y634" t="s">
        <v>3186</v>
      </c>
      <c r="Z634" s="1" t="s">
        <v>3793</v>
      </c>
      <c r="AA634" t="s">
        <v>3363</v>
      </c>
      <c r="AB634" t="s">
        <v>3391</v>
      </c>
      <c r="AC634">
        <v>4</v>
      </c>
      <c r="AD634" t="s">
        <v>3434</v>
      </c>
      <c r="AE634">
        <v>0.5</v>
      </c>
      <c r="AF634">
        <v>0.5</v>
      </c>
      <c r="AG634" t="s">
        <v>3114</v>
      </c>
      <c r="AH634" t="s">
        <v>4300</v>
      </c>
      <c r="AI634">
        <v>1</v>
      </c>
      <c r="AJ634" t="s">
        <v>3186</v>
      </c>
      <c r="AK634" t="s">
        <v>3382</v>
      </c>
      <c r="AL634">
        <v>0.7</v>
      </c>
      <c r="AM634">
        <v>0.7</v>
      </c>
      <c r="AN634">
        <v>8</v>
      </c>
      <c r="AO634" t="s">
        <v>3186</v>
      </c>
      <c r="AP634" t="s">
        <v>3186</v>
      </c>
      <c r="AQ634" t="s">
        <v>3186</v>
      </c>
      <c r="AR634" t="s">
        <v>3186</v>
      </c>
      <c r="AS634" t="s">
        <v>3186</v>
      </c>
      <c r="AT634">
        <v>1</v>
      </c>
      <c r="AU634">
        <v>1</v>
      </c>
      <c r="AV634">
        <v>12</v>
      </c>
      <c r="AW634" t="s">
        <v>3434</v>
      </c>
      <c r="AX634">
        <v>0</v>
      </c>
    </row>
    <row r="635" spans="1:50" outlineLevel="1" x14ac:dyDescent="0.2">
      <c r="A635" t="s">
        <v>4605</v>
      </c>
      <c r="B635" t="s">
        <v>4758</v>
      </c>
      <c r="C635" t="s">
        <v>3379</v>
      </c>
      <c r="D635">
        <v>13</v>
      </c>
      <c r="E635">
        <v>24</v>
      </c>
      <c r="F635">
        <v>10</v>
      </c>
      <c r="G635">
        <v>4.2</v>
      </c>
      <c r="H635" t="s">
        <v>3500</v>
      </c>
      <c r="I635" t="s">
        <v>3423</v>
      </c>
      <c r="J635" t="s">
        <v>3368</v>
      </c>
      <c r="K635">
        <v>0.6</v>
      </c>
      <c r="L635" t="s">
        <v>3349</v>
      </c>
      <c r="M635" t="s">
        <v>3381</v>
      </c>
      <c r="N635">
        <v>45</v>
      </c>
      <c r="O635">
        <v>11</v>
      </c>
      <c r="P635" t="s">
        <v>3186</v>
      </c>
      <c r="Q635" t="s">
        <v>3186</v>
      </c>
      <c r="R635" t="s">
        <v>3186</v>
      </c>
      <c r="S635" t="s">
        <v>3186</v>
      </c>
      <c r="T635" t="s">
        <v>3186</v>
      </c>
      <c r="U635" t="s">
        <v>3186</v>
      </c>
      <c r="V635" t="s">
        <v>3186</v>
      </c>
      <c r="W635" t="s">
        <v>3002</v>
      </c>
      <c r="X635" t="s">
        <v>3390</v>
      </c>
      <c r="Y635" t="s">
        <v>3186</v>
      </c>
      <c r="Z635" s="1" t="s">
        <v>3793</v>
      </c>
      <c r="AA635" t="s">
        <v>3363</v>
      </c>
      <c r="AB635" t="s">
        <v>3391</v>
      </c>
      <c r="AC635">
        <v>4</v>
      </c>
      <c r="AD635" t="s">
        <v>3434</v>
      </c>
      <c r="AE635">
        <v>0.5</v>
      </c>
      <c r="AF635">
        <v>0.5</v>
      </c>
      <c r="AG635" t="s">
        <v>3114</v>
      </c>
      <c r="AH635" t="s">
        <v>4300</v>
      </c>
      <c r="AI635">
        <v>1</v>
      </c>
      <c r="AJ635" t="s">
        <v>3186</v>
      </c>
      <c r="AK635" t="s">
        <v>3382</v>
      </c>
      <c r="AL635">
        <v>0.7</v>
      </c>
      <c r="AM635">
        <v>0.7</v>
      </c>
      <c r="AN635">
        <v>8</v>
      </c>
      <c r="AO635" t="s">
        <v>3186</v>
      </c>
      <c r="AP635" t="s">
        <v>3186</v>
      </c>
      <c r="AQ635" t="s">
        <v>3186</v>
      </c>
      <c r="AR635" t="s">
        <v>3186</v>
      </c>
      <c r="AS635" t="s">
        <v>3186</v>
      </c>
      <c r="AT635">
        <v>1</v>
      </c>
      <c r="AU635">
        <v>1</v>
      </c>
      <c r="AV635">
        <v>12</v>
      </c>
      <c r="AW635" t="s">
        <v>3434</v>
      </c>
      <c r="AX635">
        <v>0</v>
      </c>
    </row>
    <row r="636" spans="1:50" outlineLevel="1" x14ac:dyDescent="0.2">
      <c r="A636" t="s">
        <v>4606</v>
      </c>
      <c r="B636" t="s">
        <v>4759</v>
      </c>
      <c r="C636" t="s">
        <v>3379</v>
      </c>
      <c r="D636">
        <v>13</v>
      </c>
      <c r="E636">
        <v>24</v>
      </c>
      <c r="F636">
        <v>10</v>
      </c>
      <c r="G636">
        <v>4.2</v>
      </c>
      <c r="H636" t="s">
        <v>3500</v>
      </c>
      <c r="I636" t="s">
        <v>3423</v>
      </c>
      <c r="J636" t="s">
        <v>3368</v>
      </c>
      <c r="K636">
        <v>0.6</v>
      </c>
      <c r="L636" t="s">
        <v>3349</v>
      </c>
      <c r="M636" t="s">
        <v>3381</v>
      </c>
      <c r="N636">
        <v>45</v>
      </c>
      <c r="O636">
        <v>11</v>
      </c>
      <c r="P636" t="s">
        <v>3186</v>
      </c>
      <c r="Q636" t="s">
        <v>3186</v>
      </c>
      <c r="R636" t="s">
        <v>3186</v>
      </c>
      <c r="S636" t="s">
        <v>3186</v>
      </c>
      <c r="T636" t="s">
        <v>3186</v>
      </c>
      <c r="U636" t="s">
        <v>3186</v>
      </c>
      <c r="V636" t="s">
        <v>3186</v>
      </c>
      <c r="W636" t="s">
        <v>3002</v>
      </c>
      <c r="X636" t="s">
        <v>3390</v>
      </c>
      <c r="Y636" t="s">
        <v>3186</v>
      </c>
      <c r="Z636" s="1" t="s">
        <v>3793</v>
      </c>
      <c r="AA636" t="s">
        <v>3363</v>
      </c>
      <c r="AB636" t="s">
        <v>3391</v>
      </c>
      <c r="AC636">
        <v>4</v>
      </c>
      <c r="AD636" t="s">
        <v>3434</v>
      </c>
      <c r="AE636">
        <v>0.5</v>
      </c>
      <c r="AF636">
        <v>0.5</v>
      </c>
      <c r="AG636" t="s">
        <v>3114</v>
      </c>
      <c r="AH636" t="s">
        <v>4300</v>
      </c>
      <c r="AI636">
        <v>1</v>
      </c>
      <c r="AJ636" t="s">
        <v>3186</v>
      </c>
      <c r="AK636" t="s">
        <v>3382</v>
      </c>
      <c r="AL636">
        <v>0.7</v>
      </c>
      <c r="AM636">
        <v>0.7</v>
      </c>
      <c r="AN636">
        <v>8</v>
      </c>
      <c r="AO636" t="s">
        <v>3186</v>
      </c>
      <c r="AP636" t="s">
        <v>3186</v>
      </c>
      <c r="AQ636" t="s">
        <v>3186</v>
      </c>
      <c r="AR636" t="s">
        <v>3186</v>
      </c>
      <c r="AS636" t="s">
        <v>3186</v>
      </c>
      <c r="AT636">
        <v>1</v>
      </c>
      <c r="AU636">
        <v>1</v>
      </c>
      <c r="AV636">
        <v>12</v>
      </c>
      <c r="AW636" t="s">
        <v>3434</v>
      </c>
      <c r="AX636">
        <v>0</v>
      </c>
    </row>
    <row r="637" spans="1:50" outlineLevel="1" x14ac:dyDescent="0.2">
      <c r="A637" t="s">
        <v>4607</v>
      </c>
      <c r="B637" t="s">
        <v>4760</v>
      </c>
      <c r="C637" t="s">
        <v>3379</v>
      </c>
      <c r="D637">
        <v>13</v>
      </c>
      <c r="E637">
        <v>24</v>
      </c>
      <c r="F637">
        <v>10</v>
      </c>
      <c r="G637">
        <v>4.2</v>
      </c>
      <c r="H637" t="s">
        <v>3500</v>
      </c>
      <c r="I637" t="s">
        <v>3423</v>
      </c>
      <c r="J637" t="s">
        <v>3368</v>
      </c>
      <c r="K637">
        <v>0.6</v>
      </c>
      <c r="L637" t="s">
        <v>3349</v>
      </c>
      <c r="M637" t="s">
        <v>3381</v>
      </c>
      <c r="N637">
        <v>45</v>
      </c>
      <c r="O637">
        <v>11</v>
      </c>
      <c r="P637" t="s">
        <v>3186</v>
      </c>
      <c r="Q637" t="s">
        <v>3186</v>
      </c>
      <c r="R637" t="s">
        <v>3186</v>
      </c>
      <c r="S637" t="s">
        <v>3186</v>
      </c>
      <c r="T637" t="s">
        <v>3186</v>
      </c>
      <c r="U637" t="s">
        <v>3186</v>
      </c>
      <c r="V637" t="s">
        <v>3186</v>
      </c>
      <c r="W637" t="s">
        <v>3002</v>
      </c>
      <c r="X637" t="s">
        <v>3390</v>
      </c>
      <c r="Y637" t="s">
        <v>3186</v>
      </c>
      <c r="Z637" s="1" t="s">
        <v>3793</v>
      </c>
      <c r="AA637" t="s">
        <v>3363</v>
      </c>
      <c r="AB637" t="s">
        <v>3391</v>
      </c>
      <c r="AC637">
        <v>4</v>
      </c>
      <c r="AD637" t="s">
        <v>3434</v>
      </c>
      <c r="AE637">
        <v>0.5</v>
      </c>
      <c r="AF637">
        <v>0.5</v>
      </c>
      <c r="AG637" t="s">
        <v>3114</v>
      </c>
      <c r="AH637" t="s">
        <v>4300</v>
      </c>
      <c r="AI637">
        <v>1</v>
      </c>
      <c r="AJ637" t="s">
        <v>3186</v>
      </c>
      <c r="AK637" t="s">
        <v>3382</v>
      </c>
      <c r="AL637">
        <v>0.7</v>
      </c>
      <c r="AM637">
        <v>0.7</v>
      </c>
      <c r="AN637">
        <v>8</v>
      </c>
      <c r="AO637" t="s">
        <v>3186</v>
      </c>
      <c r="AP637" t="s">
        <v>3186</v>
      </c>
      <c r="AQ637" t="s">
        <v>3186</v>
      </c>
      <c r="AR637" t="s">
        <v>3186</v>
      </c>
      <c r="AS637" t="s">
        <v>3186</v>
      </c>
      <c r="AT637">
        <v>1</v>
      </c>
      <c r="AU637">
        <v>1</v>
      </c>
      <c r="AV637">
        <v>12</v>
      </c>
      <c r="AW637" t="s">
        <v>3434</v>
      </c>
      <c r="AX637">
        <v>0</v>
      </c>
    </row>
    <row r="638" spans="1:50" outlineLevel="1" x14ac:dyDescent="0.2">
      <c r="A638" t="s">
        <v>4599</v>
      </c>
      <c r="B638" t="s">
        <v>4781</v>
      </c>
      <c r="C638" t="s">
        <v>3379</v>
      </c>
      <c r="D638">
        <v>13</v>
      </c>
      <c r="E638">
        <v>24</v>
      </c>
      <c r="F638">
        <v>10</v>
      </c>
      <c r="G638">
        <v>4.2</v>
      </c>
      <c r="H638" t="s">
        <v>3500</v>
      </c>
      <c r="I638" t="s">
        <v>3423</v>
      </c>
      <c r="J638" t="s">
        <v>3368</v>
      </c>
      <c r="K638">
        <v>0.6</v>
      </c>
      <c r="L638" t="s">
        <v>3349</v>
      </c>
      <c r="M638" t="s">
        <v>3381</v>
      </c>
      <c r="N638">
        <v>45</v>
      </c>
      <c r="O638">
        <v>11</v>
      </c>
      <c r="P638" t="s">
        <v>3186</v>
      </c>
      <c r="Q638" t="s">
        <v>3186</v>
      </c>
      <c r="R638" t="s">
        <v>3186</v>
      </c>
      <c r="S638" t="s">
        <v>3186</v>
      </c>
      <c r="T638" t="s">
        <v>3186</v>
      </c>
      <c r="U638" t="s">
        <v>3186</v>
      </c>
      <c r="V638" t="s">
        <v>3186</v>
      </c>
      <c r="W638" t="s">
        <v>3002</v>
      </c>
      <c r="X638" t="s">
        <v>3390</v>
      </c>
      <c r="Y638" t="s">
        <v>3186</v>
      </c>
      <c r="Z638" s="1" t="s">
        <v>3793</v>
      </c>
      <c r="AA638" t="s">
        <v>3363</v>
      </c>
      <c r="AB638" t="s">
        <v>3391</v>
      </c>
      <c r="AC638">
        <v>4</v>
      </c>
      <c r="AD638" t="s">
        <v>3434</v>
      </c>
      <c r="AE638">
        <v>0.5</v>
      </c>
      <c r="AF638">
        <v>0.5</v>
      </c>
      <c r="AG638" t="s">
        <v>3114</v>
      </c>
      <c r="AH638" t="s">
        <v>4300</v>
      </c>
      <c r="AI638">
        <v>1</v>
      </c>
      <c r="AJ638" t="s">
        <v>3186</v>
      </c>
      <c r="AK638" t="s">
        <v>3442</v>
      </c>
      <c r="AL638">
        <v>0.7</v>
      </c>
      <c r="AM638">
        <v>0.7</v>
      </c>
      <c r="AN638">
        <v>8</v>
      </c>
      <c r="AO638" t="s">
        <v>3186</v>
      </c>
      <c r="AP638" t="s">
        <v>3186</v>
      </c>
      <c r="AQ638" t="s">
        <v>3186</v>
      </c>
      <c r="AR638" t="s">
        <v>3186</v>
      </c>
      <c r="AS638" t="s">
        <v>3186</v>
      </c>
      <c r="AT638">
        <v>1</v>
      </c>
      <c r="AU638">
        <v>1</v>
      </c>
      <c r="AV638">
        <v>12</v>
      </c>
      <c r="AW638" t="s">
        <v>3434</v>
      </c>
      <c r="AX638">
        <v>0</v>
      </c>
    </row>
    <row r="639" spans="1:50" outlineLevel="1" x14ac:dyDescent="0.2">
      <c r="A639" t="s">
        <v>6993</v>
      </c>
      <c r="B639" t="s">
        <v>4782</v>
      </c>
      <c r="C639" t="s">
        <v>3379</v>
      </c>
      <c r="D639">
        <v>13</v>
      </c>
      <c r="E639">
        <v>24</v>
      </c>
      <c r="F639">
        <v>10</v>
      </c>
      <c r="G639">
        <v>4.2</v>
      </c>
      <c r="H639" t="s">
        <v>3186</v>
      </c>
      <c r="I639" t="s">
        <v>3423</v>
      </c>
      <c r="J639" t="s">
        <v>3368</v>
      </c>
      <c r="K639">
        <v>0.6</v>
      </c>
      <c r="L639" t="s">
        <v>3349</v>
      </c>
      <c r="M639" t="s">
        <v>3381</v>
      </c>
      <c r="N639">
        <v>45</v>
      </c>
      <c r="O639">
        <v>11</v>
      </c>
      <c r="P639" t="s">
        <v>7152</v>
      </c>
      <c r="Q639" t="s">
        <v>6280</v>
      </c>
      <c r="R639" t="s">
        <v>3186</v>
      </c>
      <c r="S639" t="s">
        <v>3186</v>
      </c>
      <c r="T639" t="s">
        <v>3186</v>
      </c>
      <c r="U639" t="s">
        <v>3186</v>
      </c>
      <c r="V639" t="s">
        <v>3186</v>
      </c>
      <c r="W639" t="s">
        <v>3002</v>
      </c>
      <c r="X639" t="s">
        <v>3390</v>
      </c>
      <c r="Y639" t="s">
        <v>3186</v>
      </c>
      <c r="Z639" s="1" t="s">
        <v>3793</v>
      </c>
      <c r="AA639" t="s">
        <v>3363</v>
      </c>
      <c r="AB639" t="s">
        <v>3391</v>
      </c>
      <c r="AC639">
        <v>4</v>
      </c>
      <c r="AD639" t="s">
        <v>3434</v>
      </c>
      <c r="AE639">
        <v>0.5</v>
      </c>
      <c r="AF639">
        <v>0.5</v>
      </c>
      <c r="AG639" t="s">
        <v>3117</v>
      </c>
      <c r="AH639" t="s">
        <v>3394</v>
      </c>
      <c r="AI639">
        <v>1</v>
      </c>
      <c r="AJ639" t="s">
        <v>3186</v>
      </c>
      <c r="AK639" t="s">
        <v>3442</v>
      </c>
      <c r="AL639">
        <v>0.7</v>
      </c>
      <c r="AM639">
        <v>0.7</v>
      </c>
      <c r="AN639">
        <v>8</v>
      </c>
      <c r="AO639" t="s">
        <v>3186</v>
      </c>
      <c r="AP639" t="s">
        <v>3186</v>
      </c>
      <c r="AQ639" t="s">
        <v>3186</v>
      </c>
      <c r="AR639" t="s">
        <v>3186</v>
      </c>
      <c r="AS639" t="s">
        <v>3186</v>
      </c>
      <c r="AT639">
        <v>1</v>
      </c>
      <c r="AU639">
        <v>1</v>
      </c>
      <c r="AV639">
        <v>12</v>
      </c>
      <c r="AW639" t="s">
        <v>3434</v>
      </c>
      <c r="AX639">
        <v>0</v>
      </c>
    </row>
    <row r="640" spans="1:50" outlineLevel="1" x14ac:dyDescent="0.2">
      <c r="A640" t="s">
        <v>6994</v>
      </c>
      <c r="B640" t="s">
        <v>4783</v>
      </c>
      <c r="C640" t="s">
        <v>3379</v>
      </c>
      <c r="D640">
        <v>13</v>
      </c>
      <c r="E640">
        <v>24</v>
      </c>
      <c r="F640">
        <v>10</v>
      </c>
      <c r="G640">
        <v>4.2</v>
      </c>
      <c r="H640" t="s">
        <v>3186</v>
      </c>
      <c r="I640" t="s">
        <v>3423</v>
      </c>
      <c r="J640" t="s">
        <v>3368</v>
      </c>
      <c r="K640">
        <v>0.6</v>
      </c>
      <c r="L640" t="s">
        <v>3349</v>
      </c>
      <c r="M640" t="s">
        <v>3381</v>
      </c>
      <c r="N640">
        <v>45</v>
      </c>
      <c r="O640">
        <v>11</v>
      </c>
      <c r="P640" t="s">
        <v>7152</v>
      </c>
      <c r="Q640" t="s">
        <v>6280</v>
      </c>
      <c r="R640" t="s">
        <v>3186</v>
      </c>
      <c r="S640" t="s">
        <v>3186</v>
      </c>
      <c r="T640" t="s">
        <v>3186</v>
      </c>
      <c r="U640" t="s">
        <v>3186</v>
      </c>
      <c r="V640" t="s">
        <v>3186</v>
      </c>
      <c r="W640" t="s">
        <v>3002</v>
      </c>
      <c r="X640" t="s">
        <v>3390</v>
      </c>
      <c r="Y640" t="s">
        <v>3186</v>
      </c>
      <c r="Z640" s="1" t="s">
        <v>3793</v>
      </c>
      <c r="AA640" t="s">
        <v>3363</v>
      </c>
      <c r="AB640" t="s">
        <v>3391</v>
      </c>
      <c r="AC640">
        <v>4</v>
      </c>
      <c r="AD640" t="s">
        <v>3434</v>
      </c>
      <c r="AE640">
        <v>0.5</v>
      </c>
      <c r="AF640">
        <v>0.5</v>
      </c>
      <c r="AG640" t="s">
        <v>3117</v>
      </c>
      <c r="AH640" t="s">
        <v>3394</v>
      </c>
      <c r="AI640">
        <v>1</v>
      </c>
      <c r="AJ640" t="s">
        <v>3186</v>
      </c>
      <c r="AK640" t="s">
        <v>3442</v>
      </c>
      <c r="AL640">
        <v>0.7</v>
      </c>
      <c r="AM640">
        <v>0.7</v>
      </c>
      <c r="AN640">
        <v>8</v>
      </c>
      <c r="AO640" t="s">
        <v>3186</v>
      </c>
      <c r="AP640" t="s">
        <v>3186</v>
      </c>
      <c r="AQ640" t="s">
        <v>3186</v>
      </c>
      <c r="AR640" t="s">
        <v>3186</v>
      </c>
      <c r="AS640" t="s">
        <v>3186</v>
      </c>
      <c r="AT640">
        <v>1</v>
      </c>
      <c r="AU640">
        <v>1</v>
      </c>
      <c r="AV640">
        <v>12</v>
      </c>
      <c r="AW640" t="s">
        <v>3434</v>
      </c>
      <c r="AX640">
        <v>0</v>
      </c>
    </row>
    <row r="641" spans="1:50" outlineLevel="1" x14ac:dyDescent="0.2">
      <c r="A641" t="s">
        <v>6995</v>
      </c>
      <c r="B641" t="s">
        <v>4784</v>
      </c>
      <c r="C641" t="s">
        <v>3379</v>
      </c>
      <c r="D641">
        <v>13</v>
      </c>
      <c r="E641">
        <v>24</v>
      </c>
      <c r="F641">
        <v>10</v>
      </c>
      <c r="G641">
        <v>4.2</v>
      </c>
      <c r="H641" t="s">
        <v>3186</v>
      </c>
      <c r="I641" t="s">
        <v>3423</v>
      </c>
      <c r="J641" t="s">
        <v>3368</v>
      </c>
      <c r="K641">
        <v>0.6</v>
      </c>
      <c r="L641" t="s">
        <v>3349</v>
      </c>
      <c r="M641" t="s">
        <v>3381</v>
      </c>
      <c r="N641">
        <v>45</v>
      </c>
      <c r="O641">
        <v>11</v>
      </c>
      <c r="P641" t="s">
        <v>7152</v>
      </c>
      <c r="Q641" t="s">
        <v>6280</v>
      </c>
      <c r="R641" t="s">
        <v>3186</v>
      </c>
      <c r="S641" t="s">
        <v>3186</v>
      </c>
      <c r="T641" t="s">
        <v>3186</v>
      </c>
      <c r="U641" t="s">
        <v>3186</v>
      </c>
      <c r="V641" t="s">
        <v>3186</v>
      </c>
      <c r="W641" t="s">
        <v>3002</v>
      </c>
      <c r="X641" t="s">
        <v>3390</v>
      </c>
      <c r="Y641" t="s">
        <v>3186</v>
      </c>
      <c r="Z641" s="1" t="s">
        <v>3793</v>
      </c>
      <c r="AA641" t="s">
        <v>3363</v>
      </c>
      <c r="AB641" t="s">
        <v>3391</v>
      </c>
      <c r="AC641">
        <v>4</v>
      </c>
      <c r="AD641" t="s">
        <v>3434</v>
      </c>
      <c r="AE641">
        <v>0.5</v>
      </c>
      <c r="AF641">
        <v>0.5</v>
      </c>
      <c r="AG641" t="s">
        <v>3117</v>
      </c>
      <c r="AH641" t="s">
        <v>3394</v>
      </c>
      <c r="AI641">
        <v>1</v>
      </c>
      <c r="AJ641" t="s">
        <v>3186</v>
      </c>
      <c r="AK641" t="s">
        <v>3442</v>
      </c>
      <c r="AL641">
        <v>0.7</v>
      </c>
      <c r="AM641">
        <v>0.7</v>
      </c>
      <c r="AN641">
        <v>8</v>
      </c>
      <c r="AO641" t="s">
        <v>3186</v>
      </c>
      <c r="AP641" t="s">
        <v>3186</v>
      </c>
      <c r="AQ641" t="s">
        <v>3186</v>
      </c>
      <c r="AR641" t="s">
        <v>3186</v>
      </c>
      <c r="AS641" t="s">
        <v>3186</v>
      </c>
      <c r="AT641">
        <v>1</v>
      </c>
      <c r="AU641">
        <v>1</v>
      </c>
      <c r="AV641">
        <v>12</v>
      </c>
      <c r="AW641" t="s">
        <v>3434</v>
      </c>
      <c r="AX641">
        <v>0</v>
      </c>
    </row>
    <row r="642" spans="1:50" outlineLevel="1" x14ac:dyDescent="0.2">
      <c r="A642" t="s">
        <v>6996</v>
      </c>
      <c r="B642" t="s">
        <v>4785</v>
      </c>
      <c r="C642" t="s">
        <v>3379</v>
      </c>
      <c r="D642">
        <v>13</v>
      </c>
      <c r="E642">
        <v>24</v>
      </c>
      <c r="F642">
        <v>10</v>
      </c>
      <c r="G642">
        <v>4.2</v>
      </c>
      <c r="H642" t="s">
        <v>3186</v>
      </c>
      <c r="I642" t="s">
        <v>3423</v>
      </c>
      <c r="J642" t="s">
        <v>3368</v>
      </c>
      <c r="K642">
        <v>0.6</v>
      </c>
      <c r="L642" t="s">
        <v>3349</v>
      </c>
      <c r="M642" t="s">
        <v>3381</v>
      </c>
      <c r="N642">
        <v>45</v>
      </c>
      <c r="O642">
        <v>11</v>
      </c>
      <c r="P642" t="s">
        <v>7152</v>
      </c>
      <c r="Q642" t="s">
        <v>6280</v>
      </c>
      <c r="R642" t="s">
        <v>3186</v>
      </c>
      <c r="S642" t="s">
        <v>3186</v>
      </c>
      <c r="T642" t="s">
        <v>3186</v>
      </c>
      <c r="U642" t="s">
        <v>3186</v>
      </c>
      <c r="V642" t="s">
        <v>3186</v>
      </c>
      <c r="W642" t="s">
        <v>3002</v>
      </c>
      <c r="X642" t="s">
        <v>3390</v>
      </c>
      <c r="Y642" t="s">
        <v>3186</v>
      </c>
      <c r="Z642" s="1" t="s">
        <v>3793</v>
      </c>
      <c r="AA642" t="s">
        <v>3363</v>
      </c>
      <c r="AB642" t="s">
        <v>3391</v>
      </c>
      <c r="AC642">
        <v>4</v>
      </c>
      <c r="AD642" t="s">
        <v>3434</v>
      </c>
      <c r="AE642">
        <v>0.5</v>
      </c>
      <c r="AF642">
        <v>0.5</v>
      </c>
      <c r="AG642" t="s">
        <v>3117</v>
      </c>
      <c r="AH642" t="s">
        <v>3394</v>
      </c>
      <c r="AI642">
        <v>1</v>
      </c>
      <c r="AJ642" t="s">
        <v>3186</v>
      </c>
      <c r="AK642" t="s">
        <v>3442</v>
      </c>
      <c r="AL642">
        <v>0.7</v>
      </c>
      <c r="AM642">
        <v>0.7</v>
      </c>
      <c r="AN642">
        <v>8</v>
      </c>
      <c r="AO642" t="s">
        <v>3186</v>
      </c>
      <c r="AP642" t="s">
        <v>3186</v>
      </c>
      <c r="AQ642" t="s">
        <v>3186</v>
      </c>
      <c r="AR642" t="s">
        <v>3186</v>
      </c>
      <c r="AS642" t="s">
        <v>3186</v>
      </c>
      <c r="AT642">
        <v>1</v>
      </c>
      <c r="AU642">
        <v>1</v>
      </c>
      <c r="AV642">
        <v>12</v>
      </c>
      <c r="AW642" t="s">
        <v>3434</v>
      </c>
      <c r="AX642">
        <v>0</v>
      </c>
    </row>
    <row r="643" spans="1:50" outlineLevel="1" x14ac:dyDescent="0.2">
      <c r="A643" t="s">
        <v>6902</v>
      </c>
      <c r="B643" t="s">
        <v>4857</v>
      </c>
      <c r="C643" t="s">
        <v>3393</v>
      </c>
      <c r="D643">
        <v>13</v>
      </c>
      <c r="E643">
        <v>24</v>
      </c>
      <c r="F643">
        <v>10</v>
      </c>
      <c r="G643">
        <v>4.2</v>
      </c>
      <c r="H643" t="s">
        <v>3186</v>
      </c>
      <c r="I643" t="s">
        <v>3423</v>
      </c>
      <c r="J643" t="s">
        <v>3391</v>
      </c>
      <c r="K643">
        <v>0.6</v>
      </c>
      <c r="L643" t="s">
        <v>3349</v>
      </c>
      <c r="M643" t="s">
        <v>3381</v>
      </c>
      <c r="N643">
        <v>45</v>
      </c>
      <c r="O643">
        <v>11</v>
      </c>
      <c r="P643" t="s">
        <v>7081</v>
      </c>
      <c r="Q643" t="s">
        <v>3186</v>
      </c>
      <c r="R643" t="s">
        <v>7079</v>
      </c>
      <c r="S643" t="s">
        <v>3186</v>
      </c>
      <c r="T643" t="s">
        <v>3002</v>
      </c>
      <c r="U643" t="s">
        <v>3116</v>
      </c>
      <c r="V643" t="s">
        <v>3049</v>
      </c>
      <c r="W643" t="s">
        <v>3002</v>
      </c>
      <c r="X643" t="s">
        <v>3390</v>
      </c>
      <c r="Y643" t="s">
        <v>3186</v>
      </c>
      <c r="Z643" s="1" t="s">
        <v>3793</v>
      </c>
      <c r="AA643" t="s">
        <v>3363</v>
      </c>
      <c r="AB643" t="s">
        <v>3391</v>
      </c>
      <c r="AC643">
        <v>4</v>
      </c>
      <c r="AD643" t="s">
        <v>3434</v>
      </c>
      <c r="AE643">
        <v>0.5</v>
      </c>
      <c r="AF643">
        <v>0.5</v>
      </c>
      <c r="AG643" t="s">
        <v>3114</v>
      </c>
      <c r="AH643" t="s">
        <v>4812</v>
      </c>
      <c r="AI643">
        <v>1</v>
      </c>
      <c r="AJ643" t="s">
        <v>3186</v>
      </c>
      <c r="AK643" t="s">
        <v>3186</v>
      </c>
      <c r="AL643">
        <v>0.7</v>
      </c>
      <c r="AM643">
        <v>0.7</v>
      </c>
      <c r="AN643">
        <v>8</v>
      </c>
      <c r="AO643" t="s">
        <v>3186</v>
      </c>
      <c r="AP643" t="s">
        <v>3186</v>
      </c>
      <c r="AQ643" t="s">
        <v>3186</v>
      </c>
      <c r="AR643" t="s">
        <v>3186</v>
      </c>
      <c r="AS643" t="s">
        <v>3186</v>
      </c>
      <c r="AT643">
        <v>1</v>
      </c>
      <c r="AU643">
        <v>1</v>
      </c>
      <c r="AV643">
        <v>12</v>
      </c>
      <c r="AW643" t="s">
        <v>3434</v>
      </c>
      <c r="AX643">
        <v>0</v>
      </c>
    </row>
    <row r="644" spans="1:50" outlineLevel="1" x14ac:dyDescent="0.2">
      <c r="A644" t="s">
        <v>6903</v>
      </c>
      <c r="B644" t="s">
        <v>4858</v>
      </c>
      <c r="C644" t="s">
        <v>3393</v>
      </c>
      <c r="D644">
        <v>13</v>
      </c>
      <c r="E644">
        <v>24</v>
      </c>
      <c r="F644">
        <v>10</v>
      </c>
      <c r="G644">
        <v>4.2</v>
      </c>
      <c r="H644" t="s">
        <v>3186</v>
      </c>
      <c r="I644" t="s">
        <v>3423</v>
      </c>
      <c r="J644" t="s">
        <v>3391</v>
      </c>
      <c r="K644">
        <v>0.6</v>
      </c>
      <c r="L644" t="s">
        <v>3349</v>
      </c>
      <c r="M644" t="s">
        <v>3381</v>
      </c>
      <c r="N644">
        <v>45</v>
      </c>
      <c r="O644">
        <v>11</v>
      </c>
      <c r="P644" t="s">
        <v>7081</v>
      </c>
      <c r="Q644" t="s">
        <v>3186</v>
      </c>
      <c r="R644" t="s">
        <v>7079</v>
      </c>
      <c r="S644" t="s">
        <v>3186</v>
      </c>
      <c r="T644" t="s">
        <v>3002</v>
      </c>
      <c r="U644" t="s">
        <v>3116</v>
      </c>
      <c r="V644" t="s">
        <v>3049</v>
      </c>
      <c r="W644" t="s">
        <v>3002</v>
      </c>
      <c r="X644" t="s">
        <v>3390</v>
      </c>
      <c r="Y644" t="s">
        <v>3186</v>
      </c>
      <c r="Z644" s="1" t="s">
        <v>3793</v>
      </c>
      <c r="AA644" t="s">
        <v>3363</v>
      </c>
      <c r="AB644" t="s">
        <v>3391</v>
      </c>
      <c r="AC644">
        <v>4</v>
      </c>
      <c r="AD644" t="s">
        <v>3434</v>
      </c>
      <c r="AE644">
        <v>0.5</v>
      </c>
      <c r="AF644">
        <v>0.5</v>
      </c>
      <c r="AG644" t="s">
        <v>3114</v>
      </c>
      <c r="AH644" t="s">
        <v>4812</v>
      </c>
      <c r="AI644">
        <v>1</v>
      </c>
      <c r="AJ644" t="s">
        <v>3186</v>
      </c>
      <c r="AK644" t="s">
        <v>3186</v>
      </c>
      <c r="AL644">
        <v>0.7</v>
      </c>
      <c r="AM644">
        <v>0.7</v>
      </c>
      <c r="AN644">
        <v>8</v>
      </c>
      <c r="AO644" t="s">
        <v>3186</v>
      </c>
      <c r="AP644" t="s">
        <v>3186</v>
      </c>
      <c r="AQ644" t="s">
        <v>3186</v>
      </c>
      <c r="AR644" t="s">
        <v>3186</v>
      </c>
      <c r="AS644" t="s">
        <v>3186</v>
      </c>
      <c r="AT644">
        <v>1</v>
      </c>
      <c r="AU644">
        <v>1</v>
      </c>
      <c r="AV644">
        <v>12</v>
      </c>
      <c r="AW644" t="s">
        <v>3434</v>
      </c>
      <c r="AX644">
        <v>0</v>
      </c>
    </row>
    <row r="645" spans="1:50" outlineLevel="1" x14ac:dyDescent="0.2">
      <c r="A645" t="s">
        <v>6904</v>
      </c>
      <c r="B645" t="s">
        <v>4859</v>
      </c>
      <c r="C645" t="s">
        <v>3393</v>
      </c>
      <c r="D645">
        <v>13</v>
      </c>
      <c r="E645">
        <v>24</v>
      </c>
      <c r="F645">
        <v>10</v>
      </c>
      <c r="G645">
        <v>4.2</v>
      </c>
      <c r="H645" t="s">
        <v>3186</v>
      </c>
      <c r="I645" t="s">
        <v>3423</v>
      </c>
      <c r="J645" t="s">
        <v>3391</v>
      </c>
      <c r="K645">
        <v>0.6</v>
      </c>
      <c r="L645" t="s">
        <v>3349</v>
      </c>
      <c r="M645" t="s">
        <v>3381</v>
      </c>
      <c r="N645">
        <v>45</v>
      </c>
      <c r="O645">
        <v>11</v>
      </c>
      <c r="P645" t="s">
        <v>7081</v>
      </c>
      <c r="Q645" t="s">
        <v>3186</v>
      </c>
      <c r="R645" t="s">
        <v>7079</v>
      </c>
      <c r="S645" t="s">
        <v>3186</v>
      </c>
      <c r="T645" t="s">
        <v>3002</v>
      </c>
      <c r="U645" t="s">
        <v>3116</v>
      </c>
      <c r="V645" t="s">
        <v>3049</v>
      </c>
      <c r="W645" t="s">
        <v>3002</v>
      </c>
      <c r="X645" t="s">
        <v>3390</v>
      </c>
      <c r="Y645" t="s">
        <v>3186</v>
      </c>
      <c r="Z645" s="1" t="s">
        <v>3793</v>
      </c>
      <c r="AA645" t="s">
        <v>3363</v>
      </c>
      <c r="AB645" t="s">
        <v>3391</v>
      </c>
      <c r="AC645">
        <v>4</v>
      </c>
      <c r="AD645" t="s">
        <v>3434</v>
      </c>
      <c r="AE645">
        <v>0.5</v>
      </c>
      <c r="AF645">
        <v>0.5</v>
      </c>
      <c r="AG645" t="s">
        <v>3114</v>
      </c>
      <c r="AH645" t="s">
        <v>4812</v>
      </c>
      <c r="AI645">
        <v>1</v>
      </c>
      <c r="AJ645" t="s">
        <v>3186</v>
      </c>
      <c r="AK645" t="s">
        <v>3186</v>
      </c>
      <c r="AL645">
        <v>0.7</v>
      </c>
      <c r="AM645">
        <v>0.7</v>
      </c>
      <c r="AN645">
        <v>8</v>
      </c>
      <c r="AO645" t="s">
        <v>3186</v>
      </c>
      <c r="AP645" t="s">
        <v>3186</v>
      </c>
      <c r="AQ645" t="s">
        <v>3186</v>
      </c>
      <c r="AR645" t="s">
        <v>3186</v>
      </c>
      <c r="AS645" t="s">
        <v>3186</v>
      </c>
      <c r="AT645">
        <v>1</v>
      </c>
      <c r="AU645">
        <v>1</v>
      </c>
      <c r="AV645">
        <v>12</v>
      </c>
      <c r="AW645" t="s">
        <v>3434</v>
      </c>
      <c r="AX645">
        <v>0</v>
      </c>
    </row>
    <row r="646" spans="1:50" outlineLevel="1" x14ac:dyDescent="0.2">
      <c r="A646" t="s">
        <v>6905</v>
      </c>
      <c r="B646" t="s">
        <v>4860</v>
      </c>
      <c r="C646" t="s">
        <v>3393</v>
      </c>
      <c r="D646">
        <v>13</v>
      </c>
      <c r="E646">
        <v>24</v>
      </c>
      <c r="F646">
        <v>10</v>
      </c>
      <c r="G646">
        <v>4.2</v>
      </c>
      <c r="H646" t="s">
        <v>3186</v>
      </c>
      <c r="I646" t="s">
        <v>3423</v>
      </c>
      <c r="J646" t="s">
        <v>3391</v>
      </c>
      <c r="K646">
        <v>0.6</v>
      </c>
      <c r="L646" t="s">
        <v>3349</v>
      </c>
      <c r="M646" t="s">
        <v>3381</v>
      </c>
      <c r="N646">
        <v>45</v>
      </c>
      <c r="O646">
        <v>11</v>
      </c>
      <c r="P646" t="s">
        <v>7081</v>
      </c>
      <c r="Q646" t="s">
        <v>3186</v>
      </c>
      <c r="R646" t="s">
        <v>7079</v>
      </c>
      <c r="S646" t="s">
        <v>3186</v>
      </c>
      <c r="T646" t="s">
        <v>3002</v>
      </c>
      <c r="U646" t="s">
        <v>3116</v>
      </c>
      <c r="V646" t="s">
        <v>3049</v>
      </c>
      <c r="W646" t="s">
        <v>3002</v>
      </c>
      <c r="X646" t="s">
        <v>3390</v>
      </c>
      <c r="Y646" t="s">
        <v>3186</v>
      </c>
      <c r="Z646" s="1" t="s">
        <v>3793</v>
      </c>
      <c r="AA646" t="s">
        <v>3363</v>
      </c>
      <c r="AB646" t="s">
        <v>3391</v>
      </c>
      <c r="AC646">
        <v>4</v>
      </c>
      <c r="AD646" t="s">
        <v>3434</v>
      </c>
      <c r="AE646">
        <v>0.5</v>
      </c>
      <c r="AF646">
        <v>0.5</v>
      </c>
      <c r="AG646" t="s">
        <v>3114</v>
      </c>
      <c r="AH646" t="s">
        <v>4812</v>
      </c>
      <c r="AI646">
        <v>1</v>
      </c>
      <c r="AJ646" t="s">
        <v>3186</v>
      </c>
      <c r="AK646" t="s">
        <v>3186</v>
      </c>
      <c r="AL646">
        <v>0.7</v>
      </c>
      <c r="AM646">
        <v>0.7</v>
      </c>
      <c r="AN646">
        <v>8</v>
      </c>
      <c r="AO646" t="s">
        <v>3186</v>
      </c>
      <c r="AP646" t="s">
        <v>3186</v>
      </c>
      <c r="AQ646" t="s">
        <v>3186</v>
      </c>
      <c r="AR646" t="s">
        <v>3186</v>
      </c>
      <c r="AS646" t="s">
        <v>3186</v>
      </c>
      <c r="AT646">
        <v>1</v>
      </c>
      <c r="AU646">
        <v>1</v>
      </c>
      <c r="AV646">
        <v>12</v>
      </c>
      <c r="AW646" t="s">
        <v>3434</v>
      </c>
      <c r="AX646">
        <v>0</v>
      </c>
    </row>
    <row r="647" spans="1:50" outlineLevel="1" x14ac:dyDescent="0.2">
      <c r="A647" t="s">
        <v>6997</v>
      </c>
      <c r="B647" t="s">
        <v>4786</v>
      </c>
      <c r="C647" t="s">
        <v>3379</v>
      </c>
      <c r="D647">
        <v>13</v>
      </c>
      <c r="E647">
        <v>24</v>
      </c>
      <c r="F647">
        <v>10</v>
      </c>
      <c r="G647">
        <v>4.2</v>
      </c>
      <c r="H647" t="s">
        <v>3186</v>
      </c>
      <c r="I647" t="s">
        <v>3423</v>
      </c>
      <c r="J647" t="s">
        <v>3368</v>
      </c>
      <c r="K647">
        <v>0.6</v>
      </c>
      <c r="L647" t="s">
        <v>3349</v>
      </c>
      <c r="M647" t="s">
        <v>3381</v>
      </c>
      <c r="N647">
        <v>45</v>
      </c>
      <c r="O647">
        <v>11</v>
      </c>
      <c r="P647" t="s">
        <v>7152</v>
      </c>
      <c r="Q647" t="s">
        <v>6280</v>
      </c>
      <c r="R647" t="s">
        <v>3186</v>
      </c>
      <c r="S647" t="s">
        <v>3186</v>
      </c>
      <c r="T647" t="s">
        <v>3186</v>
      </c>
      <c r="U647" t="s">
        <v>3186</v>
      </c>
      <c r="V647" t="s">
        <v>3186</v>
      </c>
      <c r="W647" t="s">
        <v>3002</v>
      </c>
      <c r="X647" t="s">
        <v>3390</v>
      </c>
      <c r="Y647" t="s">
        <v>3186</v>
      </c>
      <c r="Z647" s="1" t="s">
        <v>3793</v>
      </c>
      <c r="AA647" t="s">
        <v>3363</v>
      </c>
      <c r="AB647" t="s">
        <v>3391</v>
      </c>
      <c r="AC647">
        <v>4</v>
      </c>
      <c r="AD647" t="s">
        <v>3434</v>
      </c>
      <c r="AE647">
        <v>0.5</v>
      </c>
      <c r="AF647">
        <v>0.5</v>
      </c>
      <c r="AG647" t="s">
        <v>3117</v>
      </c>
      <c r="AH647" t="s">
        <v>3394</v>
      </c>
      <c r="AI647">
        <v>1</v>
      </c>
      <c r="AJ647" t="s">
        <v>3186</v>
      </c>
      <c r="AK647" t="s">
        <v>3442</v>
      </c>
      <c r="AL647">
        <v>0.7</v>
      </c>
      <c r="AM647">
        <v>0.7</v>
      </c>
      <c r="AN647">
        <v>8</v>
      </c>
      <c r="AO647" t="s">
        <v>3186</v>
      </c>
      <c r="AP647" t="s">
        <v>3186</v>
      </c>
      <c r="AQ647" t="s">
        <v>3186</v>
      </c>
      <c r="AR647" t="s">
        <v>3186</v>
      </c>
      <c r="AS647" t="s">
        <v>3186</v>
      </c>
      <c r="AT647">
        <v>1</v>
      </c>
      <c r="AU647">
        <v>1</v>
      </c>
      <c r="AV647">
        <v>12</v>
      </c>
      <c r="AW647" t="s">
        <v>3434</v>
      </c>
      <c r="AX647">
        <v>0</v>
      </c>
    </row>
    <row r="648" spans="1:50" outlineLevel="1" x14ac:dyDescent="0.2">
      <c r="A648" t="s">
        <v>6998</v>
      </c>
      <c r="B648" t="s">
        <v>4787</v>
      </c>
      <c r="C648" t="s">
        <v>3379</v>
      </c>
      <c r="D648">
        <v>13</v>
      </c>
      <c r="E648">
        <v>24</v>
      </c>
      <c r="F648">
        <v>10</v>
      </c>
      <c r="G648">
        <v>4.2</v>
      </c>
      <c r="H648" t="s">
        <v>3186</v>
      </c>
      <c r="I648" t="s">
        <v>3423</v>
      </c>
      <c r="J648" t="s">
        <v>3368</v>
      </c>
      <c r="K648">
        <v>0.6</v>
      </c>
      <c r="L648" t="s">
        <v>3349</v>
      </c>
      <c r="M648" t="s">
        <v>3381</v>
      </c>
      <c r="N648">
        <v>45</v>
      </c>
      <c r="O648">
        <v>11</v>
      </c>
      <c r="P648" t="s">
        <v>7152</v>
      </c>
      <c r="Q648" t="s">
        <v>6280</v>
      </c>
      <c r="R648" t="s">
        <v>3186</v>
      </c>
      <c r="S648" t="s">
        <v>3186</v>
      </c>
      <c r="T648" t="s">
        <v>3186</v>
      </c>
      <c r="U648" t="s">
        <v>3186</v>
      </c>
      <c r="V648" t="s">
        <v>3186</v>
      </c>
      <c r="W648" t="s">
        <v>3002</v>
      </c>
      <c r="X648" t="s">
        <v>3390</v>
      </c>
      <c r="Y648" t="s">
        <v>3186</v>
      </c>
      <c r="Z648" s="1" t="s">
        <v>3793</v>
      </c>
      <c r="AA648" t="s">
        <v>3363</v>
      </c>
      <c r="AB648" t="s">
        <v>3391</v>
      </c>
      <c r="AC648">
        <v>4</v>
      </c>
      <c r="AD648" t="s">
        <v>3434</v>
      </c>
      <c r="AE648">
        <v>0.5</v>
      </c>
      <c r="AF648">
        <v>0.5</v>
      </c>
      <c r="AG648" t="s">
        <v>3117</v>
      </c>
      <c r="AH648" t="s">
        <v>3394</v>
      </c>
      <c r="AI648">
        <v>1</v>
      </c>
      <c r="AJ648" t="s">
        <v>3186</v>
      </c>
      <c r="AK648" t="s">
        <v>3442</v>
      </c>
      <c r="AL648">
        <v>0.7</v>
      </c>
      <c r="AM648">
        <v>0.7</v>
      </c>
      <c r="AN648">
        <v>8</v>
      </c>
      <c r="AO648" t="s">
        <v>3186</v>
      </c>
      <c r="AP648" t="s">
        <v>3186</v>
      </c>
      <c r="AQ648" t="s">
        <v>3186</v>
      </c>
      <c r="AR648" t="s">
        <v>3186</v>
      </c>
      <c r="AS648" t="s">
        <v>3186</v>
      </c>
      <c r="AT648">
        <v>1</v>
      </c>
      <c r="AU648">
        <v>1</v>
      </c>
      <c r="AV648">
        <v>12</v>
      </c>
      <c r="AW648" t="s">
        <v>3434</v>
      </c>
      <c r="AX648">
        <v>0</v>
      </c>
    </row>
    <row r="649" spans="1:50" outlineLevel="1" x14ac:dyDescent="0.2">
      <c r="A649" t="s">
        <v>6999</v>
      </c>
      <c r="B649" t="s">
        <v>4788</v>
      </c>
      <c r="C649" t="s">
        <v>3379</v>
      </c>
      <c r="D649">
        <v>13</v>
      </c>
      <c r="E649">
        <v>24</v>
      </c>
      <c r="F649">
        <v>10</v>
      </c>
      <c r="G649">
        <v>4.2</v>
      </c>
      <c r="H649" t="s">
        <v>3186</v>
      </c>
      <c r="I649" t="s">
        <v>3423</v>
      </c>
      <c r="J649" t="s">
        <v>3368</v>
      </c>
      <c r="K649">
        <v>0.6</v>
      </c>
      <c r="L649" t="s">
        <v>3349</v>
      </c>
      <c r="M649" t="s">
        <v>3381</v>
      </c>
      <c r="N649">
        <v>45</v>
      </c>
      <c r="O649">
        <v>11</v>
      </c>
      <c r="P649" t="s">
        <v>7152</v>
      </c>
      <c r="Q649" t="s">
        <v>6280</v>
      </c>
      <c r="R649" t="s">
        <v>3186</v>
      </c>
      <c r="S649" t="s">
        <v>3186</v>
      </c>
      <c r="T649" t="s">
        <v>3186</v>
      </c>
      <c r="U649" t="s">
        <v>3186</v>
      </c>
      <c r="V649" t="s">
        <v>3186</v>
      </c>
      <c r="W649" t="s">
        <v>3002</v>
      </c>
      <c r="X649" t="s">
        <v>3390</v>
      </c>
      <c r="Y649" t="s">
        <v>3186</v>
      </c>
      <c r="Z649" s="1" t="s">
        <v>3793</v>
      </c>
      <c r="AA649" t="s">
        <v>3363</v>
      </c>
      <c r="AB649" t="s">
        <v>3391</v>
      </c>
      <c r="AC649">
        <v>4</v>
      </c>
      <c r="AD649" t="s">
        <v>3434</v>
      </c>
      <c r="AE649">
        <v>0.5</v>
      </c>
      <c r="AF649">
        <v>0.5</v>
      </c>
      <c r="AG649" t="s">
        <v>3117</v>
      </c>
      <c r="AH649" t="s">
        <v>3394</v>
      </c>
      <c r="AI649">
        <v>1</v>
      </c>
      <c r="AJ649" t="s">
        <v>3186</v>
      </c>
      <c r="AK649" t="s">
        <v>3442</v>
      </c>
      <c r="AL649">
        <v>0.7</v>
      </c>
      <c r="AM649">
        <v>0.7</v>
      </c>
      <c r="AN649">
        <v>8</v>
      </c>
      <c r="AO649" t="s">
        <v>3186</v>
      </c>
      <c r="AP649" t="s">
        <v>3186</v>
      </c>
      <c r="AQ649" t="s">
        <v>3186</v>
      </c>
      <c r="AR649" t="s">
        <v>3186</v>
      </c>
      <c r="AS649" t="s">
        <v>3186</v>
      </c>
      <c r="AT649">
        <v>1</v>
      </c>
      <c r="AU649">
        <v>1</v>
      </c>
      <c r="AV649">
        <v>12</v>
      </c>
      <c r="AW649" t="s">
        <v>3434</v>
      </c>
      <c r="AX649">
        <v>0</v>
      </c>
    </row>
    <row r="650" spans="1:50" outlineLevel="1" x14ac:dyDescent="0.2">
      <c r="A650" t="s">
        <v>7000</v>
      </c>
      <c r="B650" t="s">
        <v>4789</v>
      </c>
      <c r="C650" t="s">
        <v>3379</v>
      </c>
      <c r="D650">
        <v>13</v>
      </c>
      <c r="E650">
        <v>24</v>
      </c>
      <c r="F650">
        <v>10</v>
      </c>
      <c r="G650">
        <v>4.2</v>
      </c>
      <c r="H650" t="s">
        <v>3186</v>
      </c>
      <c r="I650" t="s">
        <v>3423</v>
      </c>
      <c r="J650" t="s">
        <v>3368</v>
      </c>
      <c r="K650">
        <v>0.6</v>
      </c>
      <c r="L650" t="s">
        <v>3349</v>
      </c>
      <c r="M650" t="s">
        <v>3381</v>
      </c>
      <c r="N650">
        <v>45</v>
      </c>
      <c r="O650">
        <v>11</v>
      </c>
      <c r="P650" t="s">
        <v>7152</v>
      </c>
      <c r="Q650" t="s">
        <v>6280</v>
      </c>
      <c r="R650" t="s">
        <v>3186</v>
      </c>
      <c r="S650" t="s">
        <v>3186</v>
      </c>
      <c r="T650" t="s">
        <v>3186</v>
      </c>
      <c r="U650" t="s">
        <v>3186</v>
      </c>
      <c r="V650" t="s">
        <v>3186</v>
      </c>
      <c r="W650" t="s">
        <v>3002</v>
      </c>
      <c r="X650" t="s">
        <v>3390</v>
      </c>
      <c r="Y650" t="s">
        <v>3186</v>
      </c>
      <c r="Z650" s="1" t="s">
        <v>3793</v>
      </c>
      <c r="AA650" t="s">
        <v>3363</v>
      </c>
      <c r="AB650" t="s">
        <v>3391</v>
      </c>
      <c r="AC650">
        <v>4</v>
      </c>
      <c r="AD650" t="s">
        <v>3434</v>
      </c>
      <c r="AE650">
        <v>0.5</v>
      </c>
      <c r="AF650">
        <v>0.5</v>
      </c>
      <c r="AG650" t="s">
        <v>3117</v>
      </c>
      <c r="AH650" t="s">
        <v>3394</v>
      </c>
      <c r="AI650">
        <v>1</v>
      </c>
      <c r="AJ650" t="s">
        <v>3186</v>
      </c>
      <c r="AK650" t="s">
        <v>3442</v>
      </c>
      <c r="AL650">
        <v>0.7</v>
      </c>
      <c r="AM650">
        <v>0.7</v>
      </c>
      <c r="AN650">
        <v>8</v>
      </c>
      <c r="AO650" t="s">
        <v>3186</v>
      </c>
      <c r="AP650" t="s">
        <v>3186</v>
      </c>
      <c r="AQ650" t="s">
        <v>3186</v>
      </c>
      <c r="AR650" t="s">
        <v>3186</v>
      </c>
      <c r="AS650" t="s">
        <v>3186</v>
      </c>
      <c r="AT650">
        <v>1</v>
      </c>
      <c r="AU650">
        <v>1</v>
      </c>
      <c r="AV650">
        <v>12</v>
      </c>
      <c r="AW650" t="s">
        <v>3434</v>
      </c>
      <c r="AX650">
        <v>0</v>
      </c>
    </row>
    <row r="651" spans="1:50" outlineLevel="1" x14ac:dyDescent="0.2">
      <c r="A651" t="s">
        <v>7001</v>
      </c>
      <c r="B651" t="s">
        <v>4790</v>
      </c>
      <c r="C651" t="s">
        <v>3379</v>
      </c>
      <c r="D651">
        <v>13</v>
      </c>
      <c r="E651">
        <v>24</v>
      </c>
      <c r="F651">
        <v>10</v>
      </c>
      <c r="G651">
        <v>4.2</v>
      </c>
      <c r="H651" t="s">
        <v>3186</v>
      </c>
      <c r="I651" t="s">
        <v>3423</v>
      </c>
      <c r="J651" t="s">
        <v>3368</v>
      </c>
      <c r="K651">
        <v>0.6</v>
      </c>
      <c r="L651" t="s">
        <v>3349</v>
      </c>
      <c r="M651" t="s">
        <v>3381</v>
      </c>
      <c r="N651">
        <v>45</v>
      </c>
      <c r="O651">
        <v>11</v>
      </c>
      <c r="P651" t="s">
        <v>7152</v>
      </c>
      <c r="Q651" t="s">
        <v>6280</v>
      </c>
      <c r="R651" t="s">
        <v>3186</v>
      </c>
      <c r="S651" t="s">
        <v>3186</v>
      </c>
      <c r="T651" t="s">
        <v>3186</v>
      </c>
      <c r="U651" t="s">
        <v>3186</v>
      </c>
      <c r="V651" t="s">
        <v>3186</v>
      </c>
      <c r="W651" t="s">
        <v>3002</v>
      </c>
      <c r="X651" t="s">
        <v>3390</v>
      </c>
      <c r="Y651" t="s">
        <v>3186</v>
      </c>
      <c r="Z651" s="1" t="s">
        <v>3793</v>
      </c>
      <c r="AA651" t="s">
        <v>3363</v>
      </c>
      <c r="AB651" t="s">
        <v>3391</v>
      </c>
      <c r="AC651">
        <v>4</v>
      </c>
      <c r="AD651" t="s">
        <v>3434</v>
      </c>
      <c r="AE651">
        <v>0.5</v>
      </c>
      <c r="AF651">
        <v>0.5</v>
      </c>
      <c r="AG651" t="s">
        <v>3117</v>
      </c>
      <c r="AH651" t="s">
        <v>3394</v>
      </c>
      <c r="AI651">
        <v>1</v>
      </c>
      <c r="AJ651" t="s">
        <v>3186</v>
      </c>
      <c r="AK651" t="s">
        <v>3442</v>
      </c>
      <c r="AL651">
        <v>0.7</v>
      </c>
      <c r="AM651">
        <v>0.7</v>
      </c>
      <c r="AN651">
        <v>8</v>
      </c>
      <c r="AO651" t="s">
        <v>3186</v>
      </c>
      <c r="AP651" t="s">
        <v>3186</v>
      </c>
      <c r="AQ651" t="s">
        <v>3186</v>
      </c>
      <c r="AR651" t="s">
        <v>3186</v>
      </c>
      <c r="AS651" t="s">
        <v>3186</v>
      </c>
      <c r="AT651">
        <v>1</v>
      </c>
      <c r="AU651">
        <v>1</v>
      </c>
      <c r="AV651">
        <v>12</v>
      </c>
      <c r="AW651" t="s">
        <v>3434</v>
      </c>
      <c r="AX651">
        <v>0</v>
      </c>
    </row>
    <row r="652" spans="1:50" outlineLevel="1" x14ac:dyDescent="0.2">
      <c r="A652" t="s">
        <v>6906</v>
      </c>
      <c r="B652" t="s">
        <v>4875</v>
      </c>
      <c r="C652" t="s">
        <v>3393</v>
      </c>
      <c r="D652">
        <v>13</v>
      </c>
      <c r="E652">
        <v>24</v>
      </c>
      <c r="F652">
        <v>10</v>
      </c>
      <c r="G652">
        <v>4.2</v>
      </c>
      <c r="H652" t="s">
        <v>3186</v>
      </c>
      <c r="I652" t="s">
        <v>3423</v>
      </c>
      <c r="J652" t="s">
        <v>3391</v>
      </c>
      <c r="K652">
        <v>0.6</v>
      </c>
      <c r="L652" t="s">
        <v>3349</v>
      </c>
      <c r="M652" t="s">
        <v>3381</v>
      </c>
      <c r="N652">
        <v>45</v>
      </c>
      <c r="O652">
        <v>11</v>
      </c>
      <c r="P652" t="s">
        <v>7081</v>
      </c>
      <c r="Q652" t="s">
        <v>3186</v>
      </c>
      <c r="R652" t="s">
        <v>7079</v>
      </c>
      <c r="S652" t="s">
        <v>3186</v>
      </c>
      <c r="T652" t="s">
        <v>3002</v>
      </c>
      <c r="U652" t="s">
        <v>3116</v>
      </c>
      <c r="V652" t="s">
        <v>3049</v>
      </c>
      <c r="W652" t="s">
        <v>3002</v>
      </c>
      <c r="X652" t="s">
        <v>3390</v>
      </c>
      <c r="Y652" t="s">
        <v>3186</v>
      </c>
      <c r="Z652" s="1" t="s">
        <v>3793</v>
      </c>
      <c r="AA652" t="s">
        <v>3363</v>
      </c>
      <c r="AB652" t="s">
        <v>3391</v>
      </c>
      <c r="AC652">
        <v>4</v>
      </c>
      <c r="AD652" t="s">
        <v>3434</v>
      </c>
      <c r="AE652">
        <v>0.5</v>
      </c>
      <c r="AF652">
        <v>0.5</v>
      </c>
      <c r="AG652" t="s">
        <v>3114</v>
      </c>
      <c r="AH652" t="s">
        <v>4812</v>
      </c>
      <c r="AI652">
        <v>1</v>
      </c>
      <c r="AJ652" t="s">
        <v>3186</v>
      </c>
      <c r="AK652" t="s">
        <v>3186</v>
      </c>
      <c r="AL652">
        <v>0.7</v>
      </c>
      <c r="AM652">
        <v>0.7</v>
      </c>
      <c r="AN652">
        <v>8</v>
      </c>
      <c r="AO652" t="s">
        <v>3186</v>
      </c>
      <c r="AP652" t="s">
        <v>3186</v>
      </c>
      <c r="AQ652" t="s">
        <v>3186</v>
      </c>
      <c r="AR652" t="s">
        <v>3186</v>
      </c>
      <c r="AS652" t="s">
        <v>3186</v>
      </c>
      <c r="AT652">
        <v>1</v>
      </c>
      <c r="AU652">
        <v>1</v>
      </c>
      <c r="AV652">
        <v>12</v>
      </c>
      <c r="AW652" t="s">
        <v>3434</v>
      </c>
      <c r="AX652">
        <v>0</v>
      </c>
    </row>
    <row r="653" spans="1:50" outlineLevel="1" x14ac:dyDescent="0.2">
      <c r="A653" t="s">
        <v>6907</v>
      </c>
      <c r="B653" t="s">
        <v>4874</v>
      </c>
      <c r="C653" t="s">
        <v>3393</v>
      </c>
      <c r="D653">
        <v>13</v>
      </c>
      <c r="E653">
        <v>24</v>
      </c>
      <c r="F653">
        <v>10</v>
      </c>
      <c r="G653">
        <v>4.2</v>
      </c>
      <c r="H653" t="s">
        <v>3186</v>
      </c>
      <c r="I653" t="s">
        <v>3423</v>
      </c>
      <c r="J653" t="s">
        <v>3391</v>
      </c>
      <c r="K653">
        <v>0.6</v>
      </c>
      <c r="L653" t="s">
        <v>3349</v>
      </c>
      <c r="M653" t="s">
        <v>3381</v>
      </c>
      <c r="N653">
        <v>45</v>
      </c>
      <c r="O653">
        <v>11</v>
      </c>
      <c r="P653" t="s">
        <v>7081</v>
      </c>
      <c r="Q653" t="s">
        <v>3186</v>
      </c>
      <c r="R653" t="s">
        <v>7079</v>
      </c>
      <c r="S653" t="s">
        <v>3186</v>
      </c>
      <c r="T653" t="s">
        <v>3002</v>
      </c>
      <c r="U653" t="s">
        <v>3116</v>
      </c>
      <c r="V653" t="s">
        <v>3049</v>
      </c>
      <c r="W653" t="s">
        <v>3002</v>
      </c>
      <c r="X653" t="s">
        <v>3390</v>
      </c>
      <c r="Y653" t="s">
        <v>3186</v>
      </c>
      <c r="Z653" s="1" t="s">
        <v>3793</v>
      </c>
      <c r="AA653" t="s">
        <v>3363</v>
      </c>
      <c r="AB653" t="s">
        <v>3391</v>
      </c>
      <c r="AC653">
        <v>4</v>
      </c>
      <c r="AD653" t="s">
        <v>3434</v>
      </c>
      <c r="AE653">
        <v>0.5</v>
      </c>
      <c r="AF653">
        <v>0.5</v>
      </c>
      <c r="AG653" t="s">
        <v>3114</v>
      </c>
      <c r="AH653" t="s">
        <v>4812</v>
      </c>
      <c r="AI653">
        <v>1</v>
      </c>
      <c r="AJ653" t="s">
        <v>3186</v>
      </c>
      <c r="AK653" t="s">
        <v>3186</v>
      </c>
      <c r="AL653">
        <v>0.7</v>
      </c>
      <c r="AM653">
        <v>0.7</v>
      </c>
      <c r="AN653">
        <v>8</v>
      </c>
      <c r="AO653" t="s">
        <v>3186</v>
      </c>
      <c r="AP653" t="s">
        <v>3186</v>
      </c>
      <c r="AQ653" t="s">
        <v>3186</v>
      </c>
      <c r="AR653" t="s">
        <v>3186</v>
      </c>
      <c r="AS653" t="s">
        <v>3186</v>
      </c>
      <c r="AT653">
        <v>1</v>
      </c>
      <c r="AU653">
        <v>1</v>
      </c>
      <c r="AV653">
        <v>12</v>
      </c>
      <c r="AW653" t="s">
        <v>3434</v>
      </c>
      <c r="AX653">
        <v>0</v>
      </c>
    </row>
    <row r="654" spans="1:50" outlineLevel="1" x14ac:dyDescent="0.2">
      <c r="A654" t="s">
        <v>6908</v>
      </c>
      <c r="B654" t="s">
        <v>4873</v>
      </c>
      <c r="C654" t="s">
        <v>3393</v>
      </c>
      <c r="D654">
        <v>13</v>
      </c>
      <c r="E654">
        <v>24</v>
      </c>
      <c r="F654">
        <v>10</v>
      </c>
      <c r="G654">
        <v>4.2</v>
      </c>
      <c r="H654" t="s">
        <v>3186</v>
      </c>
      <c r="I654" t="s">
        <v>3423</v>
      </c>
      <c r="J654" t="s">
        <v>3391</v>
      </c>
      <c r="K654">
        <v>0.6</v>
      </c>
      <c r="L654" t="s">
        <v>3349</v>
      </c>
      <c r="M654" t="s">
        <v>3381</v>
      </c>
      <c r="N654">
        <v>45</v>
      </c>
      <c r="O654">
        <v>11</v>
      </c>
      <c r="P654" t="s">
        <v>7081</v>
      </c>
      <c r="Q654" t="s">
        <v>3186</v>
      </c>
      <c r="R654" t="s">
        <v>7079</v>
      </c>
      <c r="S654" t="s">
        <v>3186</v>
      </c>
      <c r="T654" t="s">
        <v>3002</v>
      </c>
      <c r="U654" t="s">
        <v>3116</v>
      </c>
      <c r="V654" t="s">
        <v>3049</v>
      </c>
      <c r="W654" t="s">
        <v>3002</v>
      </c>
      <c r="X654" t="s">
        <v>3390</v>
      </c>
      <c r="Y654" t="s">
        <v>3186</v>
      </c>
      <c r="Z654" s="1" t="s">
        <v>3793</v>
      </c>
      <c r="AA654" t="s">
        <v>3363</v>
      </c>
      <c r="AB654" t="s">
        <v>3391</v>
      </c>
      <c r="AC654">
        <v>4</v>
      </c>
      <c r="AD654" t="s">
        <v>3434</v>
      </c>
      <c r="AE654">
        <v>0.5</v>
      </c>
      <c r="AF654">
        <v>0.5</v>
      </c>
      <c r="AG654" t="s">
        <v>3114</v>
      </c>
      <c r="AH654" t="s">
        <v>4812</v>
      </c>
      <c r="AI654">
        <v>1</v>
      </c>
      <c r="AJ654" t="s">
        <v>3186</v>
      </c>
      <c r="AK654" t="s">
        <v>3186</v>
      </c>
      <c r="AL654">
        <v>0.7</v>
      </c>
      <c r="AM654">
        <v>0.7</v>
      </c>
      <c r="AN654">
        <v>8</v>
      </c>
      <c r="AO654" t="s">
        <v>3186</v>
      </c>
      <c r="AP654" t="s">
        <v>3186</v>
      </c>
      <c r="AQ654" t="s">
        <v>3186</v>
      </c>
      <c r="AR654" t="s">
        <v>3186</v>
      </c>
      <c r="AS654" t="s">
        <v>3186</v>
      </c>
      <c r="AT654">
        <v>1</v>
      </c>
      <c r="AU654">
        <v>1</v>
      </c>
      <c r="AV654">
        <v>12</v>
      </c>
      <c r="AW654" t="s">
        <v>3434</v>
      </c>
      <c r="AX654">
        <v>0</v>
      </c>
    </row>
    <row r="655" spans="1:50" outlineLevel="1" x14ac:dyDescent="0.2">
      <c r="A655" t="s">
        <v>6909</v>
      </c>
      <c r="B655" t="s">
        <v>4872</v>
      </c>
      <c r="C655" t="s">
        <v>3393</v>
      </c>
      <c r="D655">
        <v>13</v>
      </c>
      <c r="E655">
        <v>24</v>
      </c>
      <c r="F655">
        <v>10</v>
      </c>
      <c r="G655">
        <v>4.2</v>
      </c>
      <c r="H655" t="s">
        <v>3186</v>
      </c>
      <c r="I655" t="s">
        <v>3423</v>
      </c>
      <c r="J655" t="s">
        <v>3391</v>
      </c>
      <c r="K655">
        <v>0.6</v>
      </c>
      <c r="L655" t="s">
        <v>3349</v>
      </c>
      <c r="M655" t="s">
        <v>3381</v>
      </c>
      <c r="N655">
        <v>45</v>
      </c>
      <c r="O655">
        <v>11</v>
      </c>
      <c r="P655" t="s">
        <v>7081</v>
      </c>
      <c r="Q655" t="s">
        <v>3186</v>
      </c>
      <c r="R655" t="s">
        <v>7079</v>
      </c>
      <c r="S655" t="s">
        <v>3186</v>
      </c>
      <c r="T655" t="s">
        <v>3002</v>
      </c>
      <c r="U655" t="s">
        <v>3116</v>
      </c>
      <c r="V655" t="s">
        <v>3049</v>
      </c>
      <c r="W655" t="s">
        <v>3002</v>
      </c>
      <c r="X655" t="s">
        <v>3390</v>
      </c>
      <c r="Y655" t="s">
        <v>3186</v>
      </c>
      <c r="Z655" s="1" t="s">
        <v>3793</v>
      </c>
      <c r="AA655" t="s">
        <v>3363</v>
      </c>
      <c r="AB655" t="s">
        <v>3391</v>
      </c>
      <c r="AC655">
        <v>4</v>
      </c>
      <c r="AD655" t="s">
        <v>3434</v>
      </c>
      <c r="AE655">
        <v>0.5</v>
      </c>
      <c r="AF655">
        <v>0.5</v>
      </c>
      <c r="AG655" t="s">
        <v>3114</v>
      </c>
      <c r="AH655" t="s">
        <v>4812</v>
      </c>
      <c r="AI655">
        <v>1</v>
      </c>
      <c r="AJ655" t="s">
        <v>3186</v>
      </c>
      <c r="AK655" t="s">
        <v>3186</v>
      </c>
      <c r="AL655">
        <v>0.7</v>
      </c>
      <c r="AM655">
        <v>0.7</v>
      </c>
      <c r="AN655">
        <v>8</v>
      </c>
      <c r="AO655" t="s">
        <v>3186</v>
      </c>
      <c r="AP655" t="s">
        <v>3186</v>
      </c>
      <c r="AQ655" t="s">
        <v>3186</v>
      </c>
      <c r="AR655" t="s">
        <v>3186</v>
      </c>
      <c r="AS655" t="s">
        <v>3186</v>
      </c>
      <c r="AT655">
        <v>1</v>
      </c>
      <c r="AU655">
        <v>1</v>
      </c>
      <c r="AV655">
        <v>12</v>
      </c>
      <c r="AW655" t="s">
        <v>3434</v>
      </c>
      <c r="AX655">
        <v>0</v>
      </c>
    </row>
    <row r="656" spans="1:50" outlineLevel="1" x14ac:dyDescent="0.2">
      <c r="A656" t="s">
        <v>6910</v>
      </c>
      <c r="B656" t="s">
        <v>4871</v>
      </c>
      <c r="C656" t="s">
        <v>3393</v>
      </c>
      <c r="D656">
        <v>13</v>
      </c>
      <c r="E656">
        <v>24</v>
      </c>
      <c r="F656">
        <v>10</v>
      </c>
      <c r="G656">
        <v>4.2</v>
      </c>
      <c r="H656" t="s">
        <v>3186</v>
      </c>
      <c r="I656" t="s">
        <v>3423</v>
      </c>
      <c r="J656" t="s">
        <v>3391</v>
      </c>
      <c r="K656">
        <v>0.6</v>
      </c>
      <c r="L656" t="s">
        <v>3349</v>
      </c>
      <c r="M656" t="s">
        <v>3381</v>
      </c>
      <c r="N656">
        <v>45</v>
      </c>
      <c r="O656">
        <v>11</v>
      </c>
      <c r="P656" t="s">
        <v>7081</v>
      </c>
      <c r="Q656" t="s">
        <v>3186</v>
      </c>
      <c r="R656" t="s">
        <v>7079</v>
      </c>
      <c r="S656" t="s">
        <v>3186</v>
      </c>
      <c r="T656" t="s">
        <v>3002</v>
      </c>
      <c r="U656" t="s">
        <v>3116</v>
      </c>
      <c r="V656" t="s">
        <v>3049</v>
      </c>
      <c r="W656" t="s">
        <v>3002</v>
      </c>
      <c r="X656" t="s">
        <v>3390</v>
      </c>
      <c r="Y656" t="s">
        <v>3186</v>
      </c>
      <c r="Z656" s="1" t="s">
        <v>3793</v>
      </c>
      <c r="AA656" t="s">
        <v>3363</v>
      </c>
      <c r="AB656" t="s">
        <v>3391</v>
      </c>
      <c r="AC656">
        <v>4</v>
      </c>
      <c r="AD656" t="s">
        <v>3434</v>
      </c>
      <c r="AE656">
        <v>0.5</v>
      </c>
      <c r="AF656">
        <v>0.5</v>
      </c>
      <c r="AG656" t="s">
        <v>3114</v>
      </c>
      <c r="AH656" t="s">
        <v>4812</v>
      </c>
      <c r="AI656">
        <v>1</v>
      </c>
      <c r="AJ656" t="s">
        <v>3186</v>
      </c>
      <c r="AK656" t="s">
        <v>3186</v>
      </c>
      <c r="AL656">
        <v>0.7</v>
      </c>
      <c r="AM656">
        <v>0.7</v>
      </c>
      <c r="AN656">
        <v>8</v>
      </c>
      <c r="AO656" t="s">
        <v>3186</v>
      </c>
      <c r="AP656" t="s">
        <v>3186</v>
      </c>
      <c r="AQ656" t="s">
        <v>3186</v>
      </c>
      <c r="AR656" t="s">
        <v>3186</v>
      </c>
      <c r="AS656" t="s">
        <v>3186</v>
      </c>
      <c r="AT656">
        <v>1</v>
      </c>
      <c r="AU656">
        <v>1</v>
      </c>
      <c r="AV656">
        <v>12</v>
      </c>
      <c r="AW656" t="s">
        <v>3434</v>
      </c>
      <c r="AX656">
        <v>0</v>
      </c>
    </row>
    <row r="657" spans="1:50" outlineLevel="1" x14ac:dyDescent="0.2">
      <c r="A657" t="s">
        <v>7002</v>
      </c>
      <c r="B657" t="s">
        <v>4791</v>
      </c>
      <c r="C657" t="s">
        <v>3379</v>
      </c>
      <c r="D657">
        <v>13</v>
      </c>
      <c r="E657">
        <v>24</v>
      </c>
      <c r="F657">
        <v>10</v>
      </c>
      <c r="G657">
        <v>4</v>
      </c>
      <c r="H657" t="s">
        <v>3186</v>
      </c>
      <c r="I657" t="s">
        <v>3423</v>
      </c>
      <c r="J657" t="s">
        <v>3368</v>
      </c>
      <c r="K657">
        <v>0.6</v>
      </c>
      <c r="L657" t="s">
        <v>3349</v>
      </c>
      <c r="M657" t="s">
        <v>3381</v>
      </c>
      <c r="N657">
        <v>45</v>
      </c>
      <c r="O657">
        <v>11</v>
      </c>
      <c r="P657" t="s">
        <v>7152</v>
      </c>
      <c r="Q657" t="s">
        <v>6280</v>
      </c>
      <c r="R657" t="s">
        <v>3186</v>
      </c>
      <c r="S657" t="s">
        <v>3186</v>
      </c>
      <c r="T657" t="s">
        <v>3186</v>
      </c>
      <c r="U657" t="s">
        <v>3186</v>
      </c>
      <c r="V657" t="s">
        <v>3186</v>
      </c>
      <c r="W657" t="s">
        <v>3002</v>
      </c>
      <c r="X657" t="s">
        <v>3390</v>
      </c>
      <c r="Y657" t="s">
        <v>3186</v>
      </c>
      <c r="Z657" s="1" t="s">
        <v>3793</v>
      </c>
      <c r="AA657" t="s">
        <v>3363</v>
      </c>
      <c r="AB657" t="s">
        <v>3391</v>
      </c>
      <c r="AC657">
        <v>4</v>
      </c>
      <c r="AD657" t="s">
        <v>3434</v>
      </c>
      <c r="AE657">
        <v>0.5</v>
      </c>
      <c r="AF657">
        <v>0.5</v>
      </c>
      <c r="AG657" t="s">
        <v>3117</v>
      </c>
      <c r="AH657" t="s">
        <v>3394</v>
      </c>
      <c r="AI657">
        <v>1</v>
      </c>
      <c r="AJ657" t="s">
        <v>3186</v>
      </c>
      <c r="AK657" t="s">
        <v>3442</v>
      </c>
      <c r="AL657">
        <v>0.7</v>
      </c>
      <c r="AM657">
        <v>0.7</v>
      </c>
      <c r="AN657">
        <v>8</v>
      </c>
      <c r="AO657" t="s">
        <v>3186</v>
      </c>
      <c r="AP657" t="s">
        <v>3186</v>
      </c>
      <c r="AQ657" t="s">
        <v>3186</v>
      </c>
      <c r="AR657" t="s">
        <v>3186</v>
      </c>
      <c r="AS657" t="s">
        <v>3186</v>
      </c>
      <c r="AT657">
        <v>1</v>
      </c>
      <c r="AU657">
        <v>1</v>
      </c>
      <c r="AV657">
        <v>12</v>
      </c>
      <c r="AW657" t="s">
        <v>3434</v>
      </c>
      <c r="AX657">
        <v>0</v>
      </c>
    </row>
    <row r="658" spans="1:50" outlineLevel="1" x14ac:dyDescent="0.2">
      <c r="A658" t="s">
        <v>7003</v>
      </c>
      <c r="B658" t="s">
        <v>4792</v>
      </c>
      <c r="C658" t="s">
        <v>3379</v>
      </c>
      <c r="D658">
        <v>13</v>
      </c>
      <c r="E658">
        <v>24</v>
      </c>
      <c r="F658">
        <v>10</v>
      </c>
      <c r="G658">
        <v>4</v>
      </c>
      <c r="H658" t="s">
        <v>3186</v>
      </c>
      <c r="I658" t="s">
        <v>3423</v>
      </c>
      <c r="J658" t="s">
        <v>3368</v>
      </c>
      <c r="K658">
        <v>0.6</v>
      </c>
      <c r="L658" t="s">
        <v>3349</v>
      </c>
      <c r="M658" t="s">
        <v>3381</v>
      </c>
      <c r="N658">
        <v>45</v>
      </c>
      <c r="O658">
        <v>11</v>
      </c>
      <c r="P658" t="s">
        <v>7152</v>
      </c>
      <c r="Q658" t="s">
        <v>6280</v>
      </c>
      <c r="R658" t="s">
        <v>3186</v>
      </c>
      <c r="S658" t="s">
        <v>3186</v>
      </c>
      <c r="T658" t="s">
        <v>3186</v>
      </c>
      <c r="U658" t="s">
        <v>3186</v>
      </c>
      <c r="V658" t="s">
        <v>3186</v>
      </c>
      <c r="W658" t="s">
        <v>3002</v>
      </c>
      <c r="X658" t="s">
        <v>3390</v>
      </c>
      <c r="Y658" t="s">
        <v>3186</v>
      </c>
      <c r="Z658" s="1" t="s">
        <v>3793</v>
      </c>
      <c r="AA658" t="s">
        <v>3363</v>
      </c>
      <c r="AB658" t="s">
        <v>3391</v>
      </c>
      <c r="AC658">
        <v>4</v>
      </c>
      <c r="AD658" t="s">
        <v>3434</v>
      </c>
      <c r="AE658">
        <v>0.5</v>
      </c>
      <c r="AF658">
        <v>0.5</v>
      </c>
      <c r="AG658" t="s">
        <v>3117</v>
      </c>
      <c r="AH658" t="s">
        <v>3394</v>
      </c>
      <c r="AI658">
        <v>1</v>
      </c>
      <c r="AJ658" t="s">
        <v>3186</v>
      </c>
      <c r="AK658" t="s">
        <v>3442</v>
      </c>
      <c r="AL658">
        <v>0.7</v>
      </c>
      <c r="AM658">
        <v>0.7</v>
      </c>
      <c r="AN658">
        <v>8</v>
      </c>
      <c r="AO658" t="s">
        <v>3186</v>
      </c>
      <c r="AP658" t="s">
        <v>3186</v>
      </c>
      <c r="AQ658" t="s">
        <v>3186</v>
      </c>
      <c r="AR658" t="s">
        <v>3186</v>
      </c>
      <c r="AS658" t="s">
        <v>3186</v>
      </c>
      <c r="AT658">
        <v>1</v>
      </c>
      <c r="AU658">
        <v>1</v>
      </c>
      <c r="AV658">
        <v>12</v>
      </c>
      <c r="AW658" t="s">
        <v>3434</v>
      </c>
      <c r="AX658">
        <v>0</v>
      </c>
    </row>
    <row r="659" spans="1:50" outlineLevel="1" x14ac:dyDescent="0.2">
      <c r="A659" t="s">
        <v>7004</v>
      </c>
      <c r="B659" t="s">
        <v>4793</v>
      </c>
      <c r="C659" t="s">
        <v>3379</v>
      </c>
      <c r="D659">
        <v>13</v>
      </c>
      <c r="E659">
        <v>24</v>
      </c>
      <c r="F659">
        <v>10</v>
      </c>
      <c r="G659">
        <v>3.6</v>
      </c>
      <c r="H659" t="s">
        <v>3186</v>
      </c>
      <c r="I659" t="s">
        <v>3423</v>
      </c>
      <c r="J659" t="s">
        <v>3368</v>
      </c>
      <c r="K659">
        <v>0.6</v>
      </c>
      <c r="L659" t="s">
        <v>3349</v>
      </c>
      <c r="M659" t="s">
        <v>3381</v>
      </c>
      <c r="N659">
        <v>45</v>
      </c>
      <c r="O659">
        <v>11</v>
      </c>
      <c r="P659" t="s">
        <v>7152</v>
      </c>
      <c r="Q659" t="s">
        <v>6280</v>
      </c>
      <c r="R659" t="s">
        <v>3186</v>
      </c>
      <c r="S659" t="s">
        <v>3186</v>
      </c>
      <c r="T659" t="s">
        <v>3186</v>
      </c>
      <c r="U659" t="s">
        <v>3186</v>
      </c>
      <c r="V659" t="s">
        <v>3186</v>
      </c>
      <c r="W659" t="s">
        <v>3002</v>
      </c>
      <c r="X659" t="s">
        <v>3390</v>
      </c>
      <c r="Y659" t="s">
        <v>3186</v>
      </c>
      <c r="Z659" s="1" t="s">
        <v>3793</v>
      </c>
      <c r="AA659" t="s">
        <v>3363</v>
      </c>
      <c r="AB659" t="s">
        <v>3391</v>
      </c>
      <c r="AC659">
        <v>4</v>
      </c>
      <c r="AD659" t="s">
        <v>3434</v>
      </c>
      <c r="AE659">
        <v>0.5</v>
      </c>
      <c r="AF659">
        <v>0.5</v>
      </c>
      <c r="AG659" t="s">
        <v>3117</v>
      </c>
      <c r="AH659" t="s">
        <v>3394</v>
      </c>
      <c r="AI659">
        <v>1</v>
      </c>
      <c r="AJ659" t="s">
        <v>3186</v>
      </c>
      <c r="AK659" t="s">
        <v>3442</v>
      </c>
      <c r="AL659">
        <v>0.7</v>
      </c>
      <c r="AM659">
        <v>0.7</v>
      </c>
      <c r="AN659">
        <v>8</v>
      </c>
      <c r="AO659" t="s">
        <v>3186</v>
      </c>
      <c r="AP659" t="s">
        <v>3186</v>
      </c>
      <c r="AQ659" t="s">
        <v>3186</v>
      </c>
      <c r="AR659" t="s">
        <v>3186</v>
      </c>
      <c r="AS659" t="s">
        <v>3186</v>
      </c>
      <c r="AT659">
        <v>1</v>
      </c>
      <c r="AU659">
        <v>1</v>
      </c>
      <c r="AV659">
        <v>12</v>
      </c>
      <c r="AW659" t="s">
        <v>3434</v>
      </c>
      <c r="AX659">
        <v>0</v>
      </c>
    </row>
    <row r="660" spans="1:50" outlineLevel="1" x14ac:dyDescent="0.2">
      <c r="A660" t="s">
        <v>6911</v>
      </c>
      <c r="B660" t="s">
        <v>4882</v>
      </c>
      <c r="C660" t="s">
        <v>3393</v>
      </c>
      <c r="D660">
        <v>13</v>
      </c>
      <c r="E660">
        <v>24</v>
      </c>
      <c r="F660">
        <v>10</v>
      </c>
      <c r="G660">
        <v>3.6</v>
      </c>
      <c r="H660" t="s">
        <v>3186</v>
      </c>
      <c r="I660" t="s">
        <v>3423</v>
      </c>
      <c r="J660" t="s">
        <v>3391</v>
      </c>
      <c r="K660">
        <v>0.6</v>
      </c>
      <c r="L660" t="s">
        <v>3349</v>
      </c>
      <c r="M660" t="s">
        <v>3381</v>
      </c>
      <c r="N660">
        <v>45</v>
      </c>
      <c r="O660">
        <v>11</v>
      </c>
      <c r="P660" t="s">
        <v>7081</v>
      </c>
      <c r="Q660" t="s">
        <v>3186</v>
      </c>
      <c r="R660" t="s">
        <v>7079</v>
      </c>
      <c r="S660" t="s">
        <v>3186</v>
      </c>
      <c r="T660" t="s">
        <v>3002</v>
      </c>
      <c r="U660" t="s">
        <v>3116</v>
      </c>
      <c r="V660" t="s">
        <v>3049</v>
      </c>
      <c r="W660" t="s">
        <v>3002</v>
      </c>
      <c r="X660" t="s">
        <v>3390</v>
      </c>
      <c r="Y660" t="s">
        <v>3186</v>
      </c>
      <c r="Z660" s="1" t="s">
        <v>3793</v>
      </c>
      <c r="AA660" t="s">
        <v>3363</v>
      </c>
      <c r="AB660" t="s">
        <v>3391</v>
      </c>
      <c r="AC660">
        <v>4</v>
      </c>
      <c r="AD660" t="s">
        <v>3434</v>
      </c>
      <c r="AE660">
        <v>0.5</v>
      </c>
      <c r="AF660">
        <v>0.5</v>
      </c>
      <c r="AG660" t="s">
        <v>3114</v>
      </c>
      <c r="AH660" t="s">
        <v>4812</v>
      </c>
      <c r="AI660">
        <v>1</v>
      </c>
      <c r="AJ660" t="s">
        <v>3186</v>
      </c>
      <c r="AK660" t="s">
        <v>3186</v>
      </c>
      <c r="AL660">
        <v>0.7</v>
      </c>
      <c r="AM660">
        <v>0.7</v>
      </c>
      <c r="AN660">
        <v>8</v>
      </c>
      <c r="AO660" t="s">
        <v>3186</v>
      </c>
      <c r="AP660" t="s">
        <v>3186</v>
      </c>
      <c r="AQ660" t="s">
        <v>3186</v>
      </c>
      <c r="AR660" t="s">
        <v>3186</v>
      </c>
      <c r="AS660" t="s">
        <v>3186</v>
      </c>
      <c r="AT660">
        <v>1</v>
      </c>
      <c r="AU660">
        <v>1</v>
      </c>
      <c r="AV660">
        <v>12</v>
      </c>
      <c r="AW660" t="s">
        <v>3434</v>
      </c>
      <c r="AX660">
        <v>0</v>
      </c>
    </row>
    <row r="661" spans="1:50" outlineLevel="1" x14ac:dyDescent="0.2">
      <c r="A661" t="s">
        <v>6912</v>
      </c>
      <c r="B661" t="s">
        <v>4884</v>
      </c>
      <c r="C661" t="s">
        <v>3393</v>
      </c>
      <c r="D661">
        <v>13</v>
      </c>
      <c r="E661">
        <v>24</v>
      </c>
      <c r="F661">
        <v>10</v>
      </c>
      <c r="G661">
        <v>3.6</v>
      </c>
      <c r="H661" t="s">
        <v>3186</v>
      </c>
      <c r="I661" t="s">
        <v>3423</v>
      </c>
      <c r="J661" t="s">
        <v>3391</v>
      </c>
      <c r="K661">
        <v>0.6</v>
      </c>
      <c r="L661" t="s">
        <v>3349</v>
      </c>
      <c r="M661" t="s">
        <v>3381</v>
      </c>
      <c r="N661">
        <v>45</v>
      </c>
      <c r="O661">
        <v>11</v>
      </c>
      <c r="P661" t="s">
        <v>7081</v>
      </c>
      <c r="Q661" t="s">
        <v>3186</v>
      </c>
      <c r="R661" t="s">
        <v>7079</v>
      </c>
      <c r="S661" t="s">
        <v>3186</v>
      </c>
      <c r="T661" t="s">
        <v>3002</v>
      </c>
      <c r="U661" t="s">
        <v>3116</v>
      </c>
      <c r="V661" t="s">
        <v>3049</v>
      </c>
      <c r="W661" t="s">
        <v>3002</v>
      </c>
      <c r="X661" t="s">
        <v>3390</v>
      </c>
      <c r="Y661" t="s">
        <v>3186</v>
      </c>
      <c r="Z661" s="1" t="s">
        <v>3793</v>
      </c>
      <c r="AA661" t="s">
        <v>3363</v>
      </c>
      <c r="AB661" t="s">
        <v>3391</v>
      </c>
      <c r="AC661">
        <v>4</v>
      </c>
      <c r="AD661" t="s">
        <v>3434</v>
      </c>
      <c r="AE661">
        <v>0.5</v>
      </c>
      <c r="AF661">
        <v>0.5</v>
      </c>
      <c r="AG661" t="s">
        <v>3114</v>
      </c>
      <c r="AH661" t="s">
        <v>4812</v>
      </c>
      <c r="AI661">
        <v>1</v>
      </c>
      <c r="AJ661" t="s">
        <v>3186</v>
      </c>
      <c r="AK661" t="s">
        <v>3186</v>
      </c>
      <c r="AL661">
        <v>0.7</v>
      </c>
      <c r="AM661">
        <v>0.7</v>
      </c>
      <c r="AN661">
        <v>8</v>
      </c>
      <c r="AO661" t="s">
        <v>3186</v>
      </c>
      <c r="AP661" t="s">
        <v>3186</v>
      </c>
      <c r="AQ661" t="s">
        <v>3186</v>
      </c>
      <c r="AR661" t="s">
        <v>3186</v>
      </c>
      <c r="AS661" t="s">
        <v>3186</v>
      </c>
      <c r="AT661">
        <v>1</v>
      </c>
      <c r="AU661">
        <v>1</v>
      </c>
      <c r="AV661">
        <v>12</v>
      </c>
      <c r="AW661" t="s">
        <v>3434</v>
      </c>
      <c r="AX661">
        <v>0</v>
      </c>
    </row>
    <row r="662" spans="1:50" outlineLevel="1" x14ac:dyDescent="0.2">
      <c r="A662" t="s">
        <v>6913</v>
      </c>
      <c r="B662" t="s">
        <v>4885</v>
      </c>
      <c r="C662" t="s">
        <v>3393</v>
      </c>
      <c r="D662">
        <v>13</v>
      </c>
      <c r="E662">
        <v>24</v>
      </c>
      <c r="F662">
        <v>10</v>
      </c>
      <c r="G662">
        <v>3.6</v>
      </c>
      <c r="H662" t="s">
        <v>3186</v>
      </c>
      <c r="I662" t="s">
        <v>3423</v>
      </c>
      <c r="J662" t="s">
        <v>3391</v>
      </c>
      <c r="K662">
        <v>0.6</v>
      </c>
      <c r="L662" t="s">
        <v>3349</v>
      </c>
      <c r="M662" t="s">
        <v>3381</v>
      </c>
      <c r="N662">
        <v>45</v>
      </c>
      <c r="O662">
        <v>11</v>
      </c>
      <c r="P662" t="s">
        <v>7081</v>
      </c>
      <c r="Q662" t="s">
        <v>3186</v>
      </c>
      <c r="R662" t="s">
        <v>7079</v>
      </c>
      <c r="S662" t="s">
        <v>3186</v>
      </c>
      <c r="T662" t="s">
        <v>3002</v>
      </c>
      <c r="U662" t="s">
        <v>3116</v>
      </c>
      <c r="V662" t="s">
        <v>3049</v>
      </c>
      <c r="W662" t="s">
        <v>3002</v>
      </c>
      <c r="X662" t="s">
        <v>3390</v>
      </c>
      <c r="Y662" t="s">
        <v>3186</v>
      </c>
      <c r="Z662" s="1" t="s">
        <v>3793</v>
      </c>
      <c r="AA662" t="s">
        <v>3363</v>
      </c>
      <c r="AB662" t="s">
        <v>3391</v>
      </c>
      <c r="AC662">
        <v>4</v>
      </c>
      <c r="AD662" t="s">
        <v>3434</v>
      </c>
      <c r="AE662">
        <v>0.5</v>
      </c>
      <c r="AF662">
        <v>0.5</v>
      </c>
      <c r="AG662" t="s">
        <v>3114</v>
      </c>
      <c r="AH662" t="s">
        <v>4812</v>
      </c>
      <c r="AI662">
        <v>1</v>
      </c>
      <c r="AJ662" t="s">
        <v>3186</v>
      </c>
      <c r="AK662" t="s">
        <v>3186</v>
      </c>
      <c r="AL662">
        <v>0.7</v>
      </c>
      <c r="AM662">
        <v>0.7</v>
      </c>
      <c r="AN662">
        <v>8</v>
      </c>
      <c r="AO662" t="s">
        <v>3186</v>
      </c>
      <c r="AP662" t="s">
        <v>3186</v>
      </c>
      <c r="AQ662" t="s">
        <v>3186</v>
      </c>
      <c r="AR662" t="s">
        <v>3186</v>
      </c>
      <c r="AS662" t="s">
        <v>3186</v>
      </c>
      <c r="AT662">
        <v>1</v>
      </c>
      <c r="AU662">
        <v>1</v>
      </c>
      <c r="AV662">
        <v>12</v>
      </c>
      <c r="AW662" t="s">
        <v>3434</v>
      </c>
      <c r="AX662">
        <v>0</v>
      </c>
    </row>
    <row r="663" spans="1:50" outlineLevel="1" x14ac:dyDescent="0.2">
      <c r="A663" t="s">
        <v>7005</v>
      </c>
      <c r="B663" t="s">
        <v>4794</v>
      </c>
      <c r="C663" t="s">
        <v>3379</v>
      </c>
      <c r="D663">
        <v>13</v>
      </c>
      <c r="E663">
        <v>24</v>
      </c>
      <c r="F663">
        <v>10</v>
      </c>
      <c r="G663">
        <v>4.2</v>
      </c>
      <c r="H663" t="s">
        <v>3186</v>
      </c>
      <c r="I663" t="s">
        <v>3423</v>
      </c>
      <c r="J663" t="s">
        <v>3368</v>
      </c>
      <c r="K663">
        <v>0.6</v>
      </c>
      <c r="L663" t="s">
        <v>3349</v>
      </c>
      <c r="M663" t="s">
        <v>3381</v>
      </c>
      <c r="N663">
        <v>45</v>
      </c>
      <c r="O663">
        <v>11</v>
      </c>
      <c r="P663" t="s">
        <v>7152</v>
      </c>
      <c r="Q663" t="s">
        <v>6280</v>
      </c>
      <c r="R663" t="s">
        <v>3186</v>
      </c>
      <c r="S663" t="s">
        <v>3186</v>
      </c>
      <c r="T663" t="s">
        <v>3186</v>
      </c>
      <c r="U663" t="s">
        <v>3186</v>
      </c>
      <c r="V663" t="s">
        <v>3186</v>
      </c>
      <c r="W663" t="s">
        <v>3002</v>
      </c>
      <c r="X663" t="s">
        <v>3390</v>
      </c>
      <c r="Y663" t="s">
        <v>3186</v>
      </c>
      <c r="Z663" s="1" t="s">
        <v>3793</v>
      </c>
      <c r="AA663" t="s">
        <v>3363</v>
      </c>
      <c r="AB663" t="s">
        <v>3391</v>
      </c>
      <c r="AC663">
        <v>4</v>
      </c>
      <c r="AD663" t="s">
        <v>3434</v>
      </c>
      <c r="AE663">
        <v>0.5</v>
      </c>
      <c r="AF663">
        <v>0.5</v>
      </c>
      <c r="AG663" t="s">
        <v>3117</v>
      </c>
      <c r="AH663" t="s">
        <v>3394</v>
      </c>
      <c r="AI663">
        <v>1</v>
      </c>
      <c r="AJ663" t="s">
        <v>3186</v>
      </c>
      <c r="AK663" t="s">
        <v>3442</v>
      </c>
      <c r="AL663">
        <v>0.7</v>
      </c>
      <c r="AM663">
        <v>0.7</v>
      </c>
      <c r="AN663">
        <v>8</v>
      </c>
      <c r="AO663" t="s">
        <v>3186</v>
      </c>
      <c r="AP663" t="s">
        <v>3186</v>
      </c>
      <c r="AQ663" t="s">
        <v>3186</v>
      </c>
      <c r="AR663" t="s">
        <v>3186</v>
      </c>
      <c r="AS663" t="s">
        <v>3186</v>
      </c>
      <c r="AT663">
        <v>1</v>
      </c>
      <c r="AU663">
        <v>1</v>
      </c>
      <c r="AV663">
        <v>12</v>
      </c>
      <c r="AW663" t="s">
        <v>3434</v>
      </c>
      <c r="AX663">
        <v>0</v>
      </c>
    </row>
    <row r="664" spans="1:50" outlineLevel="1" x14ac:dyDescent="0.2">
      <c r="A664" t="s">
        <v>7006</v>
      </c>
      <c r="B664" t="s">
        <v>4795</v>
      </c>
      <c r="C664" t="s">
        <v>3379</v>
      </c>
      <c r="D664">
        <v>13</v>
      </c>
      <c r="E664">
        <v>24</v>
      </c>
      <c r="F664">
        <v>10</v>
      </c>
      <c r="G664">
        <v>4.2</v>
      </c>
      <c r="H664" t="s">
        <v>3186</v>
      </c>
      <c r="I664" t="s">
        <v>3423</v>
      </c>
      <c r="J664" t="s">
        <v>3368</v>
      </c>
      <c r="K664">
        <v>0.6</v>
      </c>
      <c r="L664" t="s">
        <v>3349</v>
      </c>
      <c r="M664" t="s">
        <v>3381</v>
      </c>
      <c r="N664">
        <v>45</v>
      </c>
      <c r="O664">
        <v>11</v>
      </c>
      <c r="P664" t="s">
        <v>7152</v>
      </c>
      <c r="Q664" t="s">
        <v>6280</v>
      </c>
      <c r="R664" t="s">
        <v>3186</v>
      </c>
      <c r="S664" t="s">
        <v>3186</v>
      </c>
      <c r="T664" t="s">
        <v>3186</v>
      </c>
      <c r="U664" t="s">
        <v>3186</v>
      </c>
      <c r="V664" t="s">
        <v>3186</v>
      </c>
      <c r="W664" t="s">
        <v>3002</v>
      </c>
      <c r="X664" t="s">
        <v>3390</v>
      </c>
      <c r="Y664" t="s">
        <v>3186</v>
      </c>
      <c r="Z664" s="1" t="s">
        <v>3793</v>
      </c>
      <c r="AA664" t="s">
        <v>3363</v>
      </c>
      <c r="AB664" t="s">
        <v>3391</v>
      </c>
      <c r="AC664">
        <v>4</v>
      </c>
      <c r="AD664" t="s">
        <v>3434</v>
      </c>
      <c r="AE664">
        <v>0.5</v>
      </c>
      <c r="AF664">
        <v>0.5</v>
      </c>
      <c r="AG664" t="s">
        <v>3117</v>
      </c>
      <c r="AH664" t="s">
        <v>3394</v>
      </c>
      <c r="AI664">
        <v>1</v>
      </c>
      <c r="AJ664" t="s">
        <v>3186</v>
      </c>
      <c r="AK664" t="s">
        <v>3442</v>
      </c>
      <c r="AL664">
        <v>0.7</v>
      </c>
      <c r="AM664">
        <v>0.7</v>
      </c>
      <c r="AN664">
        <v>8</v>
      </c>
      <c r="AO664" t="s">
        <v>3186</v>
      </c>
      <c r="AP664" t="s">
        <v>3186</v>
      </c>
      <c r="AQ664" t="s">
        <v>3186</v>
      </c>
      <c r="AR664" t="s">
        <v>3186</v>
      </c>
      <c r="AS664" t="s">
        <v>3186</v>
      </c>
      <c r="AT664">
        <v>1</v>
      </c>
      <c r="AU664">
        <v>1</v>
      </c>
      <c r="AV664">
        <v>12</v>
      </c>
      <c r="AW664" t="s">
        <v>3434</v>
      </c>
      <c r="AX664">
        <v>0</v>
      </c>
    </row>
    <row r="665" spans="1:50" outlineLevel="1" x14ac:dyDescent="0.2">
      <c r="A665" t="s">
        <v>7007</v>
      </c>
      <c r="B665" t="s">
        <v>4796</v>
      </c>
      <c r="C665" t="s">
        <v>3379</v>
      </c>
      <c r="D665">
        <v>13</v>
      </c>
      <c r="E665">
        <v>24</v>
      </c>
      <c r="F665">
        <v>10</v>
      </c>
      <c r="G665">
        <v>4.2</v>
      </c>
      <c r="H665" t="s">
        <v>3186</v>
      </c>
      <c r="I665" t="s">
        <v>3423</v>
      </c>
      <c r="J665" t="s">
        <v>3368</v>
      </c>
      <c r="K665">
        <v>0.6</v>
      </c>
      <c r="L665" t="s">
        <v>3349</v>
      </c>
      <c r="M665" t="s">
        <v>3381</v>
      </c>
      <c r="N665">
        <v>45</v>
      </c>
      <c r="O665">
        <v>11</v>
      </c>
      <c r="P665" t="s">
        <v>7152</v>
      </c>
      <c r="Q665" t="s">
        <v>6280</v>
      </c>
      <c r="R665" t="s">
        <v>3186</v>
      </c>
      <c r="S665" t="s">
        <v>3186</v>
      </c>
      <c r="T665" t="s">
        <v>3186</v>
      </c>
      <c r="U665" t="s">
        <v>3186</v>
      </c>
      <c r="V665" t="s">
        <v>3186</v>
      </c>
      <c r="W665" t="s">
        <v>3002</v>
      </c>
      <c r="X665" t="s">
        <v>3390</v>
      </c>
      <c r="Y665" t="s">
        <v>3186</v>
      </c>
      <c r="Z665" s="1" t="s">
        <v>3793</v>
      </c>
      <c r="AA665" t="s">
        <v>3363</v>
      </c>
      <c r="AB665" t="s">
        <v>3391</v>
      </c>
      <c r="AC665">
        <v>4</v>
      </c>
      <c r="AD665" t="s">
        <v>3434</v>
      </c>
      <c r="AE665">
        <v>0.5</v>
      </c>
      <c r="AF665">
        <v>0.5</v>
      </c>
      <c r="AG665" t="s">
        <v>3117</v>
      </c>
      <c r="AH665" t="s">
        <v>3394</v>
      </c>
      <c r="AI665">
        <v>1</v>
      </c>
      <c r="AJ665" t="s">
        <v>3186</v>
      </c>
      <c r="AK665" t="s">
        <v>3442</v>
      </c>
      <c r="AL665">
        <v>0.7</v>
      </c>
      <c r="AM665">
        <v>0.7</v>
      </c>
      <c r="AN665">
        <v>8</v>
      </c>
      <c r="AO665" t="s">
        <v>3186</v>
      </c>
      <c r="AP665" t="s">
        <v>3186</v>
      </c>
      <c r="AQ665" t="s">
        <v>3186</v>
      </c>
      <c r="AR665" t="s">
        <v>3186</v>
      </c>
      <c r="AS665" t="s">
        <v>3186</v>
      </c>
      <c r="AT665">
        <v>1</v>
      </c>
      <c r="AU665">
        <v>1</v>
      </c>
      <c r="AV665">
        <v>12</v>
      </c>
      <c r="AW665" t="s">
        <v>3434</v>
      </c>
      <c r="AX665">
        <v>0</v>
      </c>
    </row>
    <row r="666" spans="1:50" outlineLevel="1" x14ac:dyDescent="0.2">
      <c r="A666" t="s">
        <v>7008</v>
      </c>
      <c r="B666" t="s">
        <v>4797</v>
      </c>
      <c r="C666" t="s">
        <v>3379</v>
      </c>
      <c r="D666">
        <v>13</v>
      </c>
      <c r="E666">
        <v>24</v>
      </c>
      <c r="F666">
        <v>10</v>
      </c>
      <c r="G666">
        <v>4.2</v>
      </c>
      <c r="H666" t="s">
        <v>3186</v>
      </c>
      <c r="I666" t="s">
        <v>3423</v>
      </c>
      <c r="J666" t="s">
        <v>3368</v>
      </c>
      <c r="K666">
        <v>0.6</v>
      </c>
      <c r="L666" t="s">
        <v>3349</v>
      </c>
      <c r="M666" t="s">
        <v>3381</v>
      </c>
      <c r="N666">
        <v>45</v>
      </c>
      <c r="O666">
        <v>11</v>
      </c>
      <c r="P666" t="s">
        <v>7152</v>
      </c>
      <c r="Q666" t="s">
        <v>6280</v>
      </c>
      <c r="R666" t="s">
        <v>3186</v>
      </c>
      <c r="S666" t="s">
        <v>3186</v>
      </c>
      <c r="T666" t="s">
        <v>3186</v>
      </c>
      <c r="U666" t="s">
        <v>3186</v>
      </c>
      <c r="V666" t="s">
        <v>3186</v>
      </c>
      <c r="W666" t="s">
        <v>3002</v>
      </c>
      <c r="X666" t="s">
        <v>3390</v>
      </c>
      <c r="Y666" t="s">
        <v>3186</v>
      </c>
      <c r="Z666" s="1" t="s">
        <v>3793</v>
      </c>
      <c r="AA666" t="s">
        <v>3363</v>
      </c>
      <c r="AB666" t="s">
        <v>3391</v>
      </c>
      <c r="AC666">
        <v>4</v>
      </c>
      <c r="AD666" t="s">
        <v>3434</v>
      </c>
      <c r="AE666">
        <v>0.5</v>
      </c>
      <c r="AF666">
        <v>0.5</v>
      </c>
      <c r="AG666" t="s">
        <v>3117</v>
      </c>
      <c r="AH666" t="s">
        <v>3394</v>
      </c>
      <c r="AI666">
        <v>1</v>
      </c>
      <c r="AJ666" t="s">
        <v>3186</v>
      </c>
      <c r="AK666" t="s">
        <v>3442</v>
      </c>
      <c r="AL666">
        <v>0.7</v>
      </c>
      <c r="AM666">
        <v>0.7</v>
      </c>
      <c r="AN666">
        <v>8</v>
      </c>
      <c r="AO666" t="s">
        <v>3186</v>
      </c>
      <c r="AP666" t="s">
        <v>3186</v>
      </c>
      <c r="AQ666" t="s">
        <v>3186</v>
      </c>
      <c r="AR666" t="s">
        <v>3186</v>
      </c>
      <c r="AS666" t="s">
        <v>3186</v>
      </c>
      <c r="AT666">
        <v>1</v>
      </c>
      <c r="AU666">
        <v>1</v>
      </c>
      <c r="AV666">
        <v>12</v>
      </c>
      <c r="AW666" t="s">
        <v>3434</v>
      </c>
      <c r="AX666">
        <v>0</v>
      </c>
    </row>
    <row r="667" spans="1:50" outlineLevel="1" x14ac:dyDescent="0.2">
      <c r="A667" t="s">
        <v>6914</v>
      </c>
      <c r="B667" t="s">
        <v>4894</v>
      </c>
      <c r="C667" t="s">
        <v>3393</v>
      </c>
      <c r="D667">
        <v>13</v>
      </c>
      <c r="E667">
        <v>24</v>
      </c>
      <c r="F667">
        <v>10</v>
      </c>
      <c r="G667">
        <v>4.2</v>
      </c>
      <c r="H667" t="s">
        <v>3186</v>
      </c>
      <c r="I667" t="s">
        <v>3423</v>
      </c>
      <c r="J667" t="s">
        <v>3391</v>
      </c>
      <c r="K667">
        <v>0.6</v>
      </c>
      <c r="L667" t="s">
        <v>3349</v>
      </c>
      <c r="M667" t="s">
        <v>3381</v>
      </c>
      <c r="N667">
        <v>45</v>
      </c>
      <c r="O667">
        <v>11</v>
      </c>
      <c r="P667" t="s">
        <v>7081</v>
      </c>
      <c r="Q667" t="s">
        <v>3186</v>
      </c>
      <c r="R667" t="s">
        <v>7079</v>
      </c>
      <c r="S667" t="s">
        <v>3186</v>
      </c>
      <c r="T667" t="s">
        <v>3002</v>
      </c>
      <c r="U667" t="s">
        <v>3116</v>
      </c>
      <c r="V667" t="s">
        <v>3049</v>
      </c>
      <c r="W667" t="s">
        <v>3002</v>
      </c>
      <c r="X667" t="s">
        <v>3390</v>
      </c>
      <c r="Y667" t="s">
        <v>3186</v>
      </c>
      <c r="Z667" s="1" t="s">
        <v>3793</v>
      </c>
      <c r="AA667" t="s">
        <v>3363</v>
      </c>
      <c r="AB667" t="s">
        <v>3391</v>
      </c>
      <c r="AC667">
        <v>4</v>
      </c>
      <c r="AD667" t="s">
        <v>3434</v>
      </c>
      <c r="AE667">
        <v>0.5</v>
      </c>
      <c r="AF667">
        <v>0.5</v>
      </c>
      <c r="AG667" t="s">
        <v>3114</v>
      </c>
      <c r="AH667" t="s">
        <v>4812</v>
      </c>
      <c r="AI667">
        <v>1</v>
      </c>
      <c r="AJ667" t="s">
        <v>3186</v>
      </c>
      <c r="AK667" t="s">
        <v>3186</v>
      </c>
      <c r="AL667">
        <v>0.7</v>
      </c>
      <c r="AM667">
        <v>0.7</v>
      </c>
      <c r="AN667">
        <v>8</v>
      </c>
      <c r="AO667" t="s">
        <v>3186</v>
      </c>
      <c r="AP667" t="s">
        <v>3186</v>
      </c>
      <c r="AQ667" t="s">
        <v>3186</v>
      </c>
      <c r="AR667" t="s">
        <v>3186</v>
      </c>
      <c r="AS667" t="s">
        <v>3186</v>
      </c>
      <c r="AT667">
        <v>1</v>
      </c>
      <c r="AU667">
        <v>1</v>
      </c>
      <c r="AV667">
        <v>12</v>
      </c>
      <c r="AW667" t="s">
        <v>3434</v>
      </c>
      <c r="AX667">
        <v>0</v>
      </c>
    </row>
    <row r="668" spans="1:50" outlineLevel="1" x14ac:dyDescent="0.2">
      <c r="A668" t="s">
        <v>6915</v>
      </c>
      <c r="B668" t="s">
        <v>4897</v>
      </c>
      <c r="C668" t="s">
        <v>3393</v>
      </c>
      <c r="D668">
        <v>13</v>
      </c>
      <c r="E668">
        <v>24</v>
      </c>
      <c r="F668">
        <v>10</v>
      </c>
      <c r="G668">
        <v>4.2</v>
      </c>
      <c r="H668" t="s">
        <v>3186</v>
      </c>
      <c r="I668" t="s">
        <v>3423</v>
      </c>
      <c r="J668" t="s">
        <v>3391</v>
      </c>
      <c r="K668">
        <v>0.6</v>
      </c>
      <c r="L668" t="s">
        <v>3349</v>
      </c>
      <c r="M668" t="s">
        <v>3381</v>
      </c>
      <c r="N668">
        <v>45</v>
      </c>
      <c r="O668">
        <v>11</v>
      </c>
      <c r="P668" t="s">
        <v>7081</v>
      </c>
      <c r="Q668" t="s">
        <v>3186</v>
      </c>
      <c r="R668" t="s">
        <v>7079</v>
      </c>
      <c r="S668" t="s">
        <v>3186</v>
      </c>
      <c r="T668" t="s">
        <v>3002</v>
      </c>
      <c r="U668" t="s">
        <v>3116</v>
      </c>
      <c r="V668" t="s">
        <v>3049</v>
      </c>
      <c r="W668" t="s">
        <v>3002</v>
      </c>
      <c r="X668" t="s">
        <v>3390</v>
      </c>
      <c r="Y668" t="s">
        <v>3186</v>
      </c>
      <c r="Z668" s="1" t="s">
        <v>3793</v>
      </c>
      <c r="AA668" t="s">
        <v>3363</v>
      </c>
      <c r="AB668" t="s">
        <v>3391</v>
      </c>
      <c r="AC668">
        <v>4</v>
      </c>
      <c r="AD668" t="s">
        <v>3434</v>
      </c>
      <c r="AE668">
        <v>0.5</v>
      </c>
      <c r="AF668">
        <v>0.5</v>
      </c>
      <c r="AG668" t="s">
        <v>3114</v>
      </c>
      <c r="AH668" t="s">
        <v>4812</v>
      </c>
      <c r="AI668">
        <v>1</v>
      </c>
      <c r="AJ668" t="s">
        <v>3186</v>
      </c>
      <c r="AK668" t="s">
        <v>3186</v>
      </c>
      <c r="AL668">
        <v>0.7</v>
      </c>
      <c r="AM668">
        <v>0.7</v>
      </c>
      <c r="AN668">
        <v>8</v>
      </c>
      <c r="AO668" t="s">
        <v>3186</v>
      </c>
      <c r="AP668" t="s">
        <v>3186</v>
      </c>
      <c r="AQ668" t="s">
        <v>3186</v>
      </c>
      <c r="AR668" t="s">
        <v>3186</v>
      </c>
      <c r="AS668" t="s">
        <v>3186</v>
      </c>
      <c r="AT668">
        <v>1</v>
      </c>
      <c r="AU668">
        <v>1</v>
      </c>
      <c r="AV668">
        <v>12</v>
      </c>
      <c r="AW668" t="s">
        <v>3434</v>
      </c>
      <c r="AX668">
        <v>0</v>
      </c>
    </row>
    <row r="669" spans="1:50" outlineLevel="1" x14ac:dyDescent="0.2">
      <c r="A669" t="s">
        <v>6916</v>
      </c>
      <c r="B669" t="s">
        <v>4895</v>
      </c>
      <c r="C669" t="s">
        <v>3393</v>
      </c>
      <c r="D669">
        <v>13</v>
      </c>
      <c r="E669">
        <v>24</v>
      </c>
      <c r="F669">
        <v>10</v>
      </c>
      <c r="G669">
        <v>4.2</v>
      </c>
      <c r="H669" t="s">
        <v>3186</v>
      </c>
      <c r="I669" t="s">
        <v>3423</v>
      </c>
      <c r="J669" t="s">
        <v>3391</v>
      </c>
      <c r="K669">
        <v>0.6</v>
      </c>
      <c r="L669" t="s">
        <v>3349</v>
      </c>
      <c r="M669" t="s">
        <v>3381</v>
      </c>
      <c r="N669">
        <v>45</v>
      </c>
      <c r="O669">
        <v>11</v>
      </c>
      <c r="P669" t="s">
        <v>7081</v>
      </c>
      <c r="Q669" t="s">
        <v>3186</v>
      </c>
      <c r="R669" t="s">
        <v>7079</v>
      </c>
      <c r="S669" t="s">
        <v>3186</v>
      </c>
      <c r="T669" t="s">
        <v>3002</v>
      </c>
      <c r="U669" t="s">
        <v>3116</v>
      </c>
      <c r="V669" t="s">
        <v>3049</v>
      </c>
      <c r="W669" t="s">
        <v>3002</v>
      </c>
      <c r="X669" t="s">
        <v>3390</v>
      </c>
      <c r="Y669" t="s">
        <v>3186</v>
      </c>
      <c r="Z669" s="1" t="s">
        <v>3793</v>
      </c>
      <c r="AA669" t="s">
        <v>3363</v>
      </c>
      <c r="AB669" t="s">
        <v>3391</v>
      </c>
      <c r="AC669">
        <v>4</v>
      </c>
      <c r="AD669" t="s">
        <v>3434</v>
      </c>
      <c r="AE669">
        <v>0.5</v>
      </c>
      <c r="AF669">
        <v>0.5</v>
      </c>
      <c r="AG669" t="s">
        <v>3114</v>
      </c>
      <c r="AH669" t="s">
        <v>4812</v>
      </c>
      <c r="AI669">
        <v>1</v>
      </c>
      <c r="AJ669" t="s">
        <v>3186</v>
      </c>
      <c r="AK669" t="s">
        <v>3186</v>
      </c>
      <c r="AL669">
        <v>0.7</v>
      </c>
      <c r="AM669">
        <v>0.7</v>
      </c>
      <c r="AN669">
        <v>8</v>
      </c>
      <c r="AO669" t="s">
        <v>3186</v>
      </c>
      <c r="AP669" t="s">
        <v>3186</v>
      </c>
      <c r="AQ669" t="s">
        <v>3186</v>
      </c>
      <c r="AR669" t="s">
        <v>3186</v>
      </c>
      <c r="AS669" t="s">
        <v>3186</v>
      </c>
      <c r="AT669">
        <v>1</v>
      </c>
      <c r="AU669">
        <v>1</v>
      </c>
      <c r="AV669">
        <v>12</v>
      </c>
      <c r="AW669" t="s">
        <v>3434</v>
      </c>
      <c r="AX669">
        <v>0</v>
      </c>
    </row>
    <row r="670" spans="1:50" outlineLevel="1" x14ac:dyDescent="0.2">
      <c r="A670" t="s">
        <v>6917</v>
      </c>
      <c r="B670" t="s">
        <v>4896</v>
      </c>
      <c r="C670" t="s">
        <v>3393</v>
      </c>
      <c r="D670">
        <v>13</v>
      </c>
      <c r="E670">
        <v>24</v>
      </c>
      <c r="F670">
        <v>10</v>
      </c>
      <c r="G670">
        <v>4.2</v>
      </c>
      <c r="H670" t="s">
        <v>3186</v>
      </c>
      <c r="I670" t="s">
        <v>3423</v>
      </c>
      <c r="J670" t="s">
        <v>3391</v>
      </c>
      <c r="K670">
        <v>0.6</v>
      </c>
      <c r="L670" t="s">
        <v>3349</v>
      </c>
      <c r="M670" t="s">
        <v>3381</v>
      </c>
      <c r="N670">
        <v>45</v>
      </c>
      <c r="O670">
        <v>11</v>
      </c>
      <c r="P670" t="s">
        <v>7081</v>
      </c>
      <c r="Q670" t="s">
        <v>3186</v>
      </c>
      <c r="R670" t="s">
        <v>7079</v>
      </c>
      <c r="S670" t="s">
        <v>3186</v>
      </c>
      <c r="T670" t="s">
        <v>3002</v>
      </c>
      <c r="U670" t="s">
        <v>3116</v>
      </c>
      <c r="V670" t="s">
        <v>3049</v>
      </c>
      <c r="W670" t="s">
        <v>3002</v>
      </c>
      <c r="X670" t="s">
        <v>3390</v>
      </c>
      <c r="Y670" t="s">
        <v>3186</v>
      </c>
      <c r="Z670" s="1" t="s">
        <v>3793</v>
      </c>
      <c r="AA670" t="s">
        <v>3363</v>
      </c>
      <c r="AB670" t="s">
        <v>3391</v>
      </c>
      <c r="AC670">
        <v>4</v>
      </c>
      <c r="AD670" t="s">
        <v>3434</v>
      </c>
      <c r="AE670">
        <v>0.5</v>
      </c>
      <c r="AF670">
        <v>0.5</v>
      </c>
      <c r="AG670" t="s">
        <v>3114</v>
      </c>
      <c r="AH670" t="s">
        <v>4812</v>
      </c>
      <c r="AI670">
        <v>1</v>
      </c>
      <c r="AJ670" t="s">
        <v>3186</v>
      </c>
      <c r="AK670" t="s">
        <v>3186</v>
      </c>
      <c r="AL670">
        <v>0.7</v>
      </c>
      <c r="AM670">
        <v>0.7</v>
      </c>
      <c r="AN670">
        <v>8</v>
      </c>
      <c r="AO670" t="s">
        <v>3186</v>
      </c>
      <c r="AP670" t="s">
        <v>3186</v>
      </c>
      <c r="AQ670" t="s">
        <v>3186</v>
      </c>
      <c r="AR670" t="s">
        <v>3186</v>
      </c>
      <c r="AS670" t="s">
        <v>3186</v>
      </c>
      <c r="AT670">
        <v>1</v>
      </c>
      <c r="AU670">
        <v>1</v>
      </c>
      <c r="AV670">
        <v>12</v>
      </c>
      <c r="AW670" t="s">
        <v>3434</v>
      </c>
      <c r="AX670">
        <v>0</v>
      </c>
    </row>
    <row r="671" spans="1:50" outlineLevel="1" x14ac:dyDescent="0.2">
      <c r="A671" t="s">
        <v>7009</v>
      </c>
      <c r="B671" t="s">
        <v>4798</v>
      </c>
      <c r="C671" t="s">
        <v>3379</v>
      </c>
      <c r="D671">
        <v>13</v>
      </c>
      <c r="E671">
        <v>24</v>
      </c>
      <c r="F671">
        <v>10</v>
      </c>
      <c r="G671">
        <v>4.2</v>
      </c>
      <c r="H671" t="s">
        <v>3186</v>
      </c>
      <c r="I671" t="s">
        <v>3423</v>
      </c>
      <c r="J671" t="s">
        <v>3368</v>
      </c>
      <c r="K671">
        <v>0.6</v>
      </c>
      <c r="L671" t="s">
        <v>3349</v>
      </c>
      <c r="M671" t="s">
        <v>3381</v>
      </c>
      <c r="N671">
        <v>45</v>
      </c>
      <c r="O671">
        <v>11</v>
      </c>
      <c r="P671" t="s">
        <v>7152</v>
      </c>
      <c r="Q671" t="s">
        <v>6280</v>
      </c>
      <c r="R671" t="s">
        <v>3186</v>
      </c>
      <c r="S671" t="s">
        <v>3186</v>
      </c>
      <c r="T671" t="s">
        <v>3186</v>
      </c>
      <c r="U671" t="s">
        <v>3186</v>
      </c>
      <c r="V671" t="s">
        <v>3186</v>
      </c>
      <c r="W671" t="s">
        <v>3002</v>
      </c>
      <c r="X671" t="s">
        <v>3390</v>
      </c>
      <c r="Y671" t="s">
        <v>3186</v>
      </c>
      <c r="Z671" s="1" t="s">
        <v>3793</v>
      </c>
      <c r="AA671" t="s">
        <v>3363</v>
      </c>
      <c r="AB671" t="s">
        <v>3391</v>
      </c>
      <c r="AC671">
        <v>4</v>
      </c>
      <c r="AD671" t="s">
        <v>3434</v>
      </c>
      <c r="AE671">
        <v>0.5</v>
      </c>
      <c r="AF671">
        <v>0.5</v>
      </c>
      <c r="AG671" t="s">
        <v>3117</v>
      </c>
      <c r="AH671" t="s">
        <v>3394</v>
      </c>
      <c r="AI671">
        <v>1</v>
      </c>
      <c r="AJ671" t="s">
        <v>3186</v>
      </c>
      <c r="AK671" t="s">
        <v>3442</v>
      </c>
      <c r="AL671">
        <v>0.7</v>
      </c>
      <c r="AM671">
        <v>0.7</v>
      </c>
      <c r="AN671">
        <v>8</v>
      </c>
      <c r="AO671" t="s">
        <v>3186</v>
      </c>
      <c r="AP671" t="s">
        <v>3186</v>
      </c>
      <c r="AQ671" t="s">
        <v>3186</v>
      </c>
      <c r="AR671" t="s">
        <v>3186</v>
      </c>
      <c r="AS671" t="s">
        <v>3186</v>
      </c>
      <c r="AT671">
        <v>1</v>
      </c>
      <c r="AU671">
        <v>1</v>
      </c>
      <c r="AV671">
        <v>12</v>
      </c>
      <c r="AW671" t="s">
        <v>3434</v>
      </c>
      <c r="AX671">
        <v>0</v>
      </c>
    </row>
    <row r="672" spans="1:50" outlineLevel="1" x14ac:dyDescent="0.2">
      <c r="A672" t="s">
        <v>7010</v>
      </c>
      <c r="B672" t="s">
        <v>4799</v>
      </c>
      <c r="C672" t="s">
        <v>3379</v>
      </c>
      <c r="D672">
        <v>13</v>
      </c>
      <c r="E672">
        <v>24</v>
      </c>
      <c r="F672">
        <v>10</v>
      </c>
      <c r="G672">
        <v>4.2</v>
      </c>
      <c r="H672" t="s">
        <v>3186</v>
      </c>
      <c r="I672" t="s">
        <v>3423</v>
      </c>
      <c r="J672" t="s">
        <v>3368</v>
      </c>
      <c r="K672">
        <v>0.6</v>
      </c>
      <c r="L672" t="s">
        <v>3349</v>
      </c>
      <c r="M672" t="s">
        <v>3381</v>
      </c>
      <c r="N672">
        <v>45</v>
      </c>
      <c r="O672">
        <v>11</v>
      </c>
      <c r="P672" t="s">
        <v>7152</v>
      </c>
      <c r="Q672" t="s">
        <v>6280</v>
      </c>
      <c r="R672" t="s">
        <v>3186</v>
      </c>
      <c r="S672" t="s">
        <v>3186</v>
      </c>
      <c r="T672" t="s">
        <v>3186</v>
      </c>
      <c r="U672" t="s">
        <v>3186</v>
      </c>
      <c r="V672" t="s">
        <v>3186</v>
      </c>
      <c r="W672" t="s">
        <v>3002</v>
      </c>
      <c r="X672" t="s">
        <v>3390</v>
      </c>
      <c r="Y672" t="s">
        <v>3186</v>
      </c>
      <c r="Z672" s="1" t="s">
        <v>3793</v>
      </c>
      <c r="AA672" t="s">
        <v>3363</v>
      </c>
      <c r="AB672" t="s">
        <v>3391</v>
      </c>
      <c r="AC672">
        <v>4</v>
      </c>
      <c r="AD672" t="s">
        <v>3434</v>
      </c>
      <c r="AE672">
        <v>0.5</v>
      </c>
      <c r="AF672">
        <v>0.5</v>
      </c>
      <c r="AG672" t="s">
        <v>3117</v>
      </c>
      <c r="AH672" t="s">
        <v>3394</v>
      </c>
      <c r="AI672">
        <v>1</v>
      </c>
      <c r="AJ672" t="s">
        <v>3186</v>
      </c>
      <c r="AK672" t="s">
        <v>3442</v>
      </c>
      <c r="AL672">
        <v>0.7</v>
      </c>
      <c r="AM672">
        <v>0.7</v>
      </c>
      <c r="AN672">
        <v>8</v>
      </c>
      <c r="AO672" t="s">
        <v>3186</v>
      </c>
      <c r="AP672" t="s">
        <v>3186</v>
      </c>
      <c r="AQ672" t="s">
        <v>3186</v>
      </c>
      <c r="AR672" t="s">
        <v>3186</v>
      </c>
      <c r="AS672" t="s">
        <v>3186</v>
      </c>
      <c r="AT672">
        <v>1</v>
      </c>
      <c r="AU672">
        <v>1</v>
      </c>
      <c r="AV672">
        <v>12</v>
      </c>
      <c r="AW672" t="s">
        <v>3434</v>
      </c>
      <c r="AX672">
        <v>0</v>
      </c>
    </row>
    <row r="673" spans="1:50" outlineLevel="1" x14ac:dyDescent="0.2">
      <c r="A673" t="s">
        <v>7011</v>
      </c>
      <c r="B673" t="s">
        <v>4800</v>
      </c>
      <c r="C673" t="s">
        <v>3379</v>
      </c>
      <c r="D673">
        <v>13</v>
      </c>
      <c r="E673">
        <v>24</v>
      </c>
      <c r="F673">
        <v>10</v>
      </c>
      <c r="G673">
        <v>4</v>
      </c>
      <c r="H673" t="s">
        <v>3186</v>
      </c>
      <c r="I673" t="s">
        <v>3423</v>
      </c>
      <c r="J673" t="s">
        <v>3368</v>
      </c>
      <c r="K673">
        <v>0.6</v>
      </c>
      <c r="L673" t="s">
        <v>3349</v>
      </c>
      <c r="M673" t="s">
        <v>3381</v>
      </c>
      <c r="N673">
        <v>45</v>
      </c>
      <c r="O673">
        <v>11</v>
      </c>
      <c r="P673" t="s">
        <v>7152</v>
      </c>
      <c r="Q673" t="s">
        <v>6280</v>
      </c>
      <c r="R673" t="s">
        <v>3186</v>
      </c>
      <c r="S673" t="s">
        <v>3186</v>
      </c>
      <c r="T673" t="s">
        <v>3186</v>
      </c>
      <c r="U673" t="s">
        <v>3186</v>
      </c>
      <c r="V673" t="s">
        <v>3186</v>
      </c>
      <c r="W673" t="s">
        <v>3002</v>
      </c>
      <c r="X673" t="s">
        <v>3390</v>
      </c>
      <c r="Y673" t="s">
        <v>3186</v>
      </c>
      <c r="Z673" s="1" t="s">
        <v>3793</v>
      </c>
      <c r="AA673" t="s">
        <v>3363</v>
      </c>
      <c r="AB673" t="s">
        <v>3391</v>
      </c>
      <c r="AC673">
        <v>4</v>
      </c>
      <c r="AD673" t="s">
        <v>3434</v>
      </c>
      <c r="AE673">
        <v>0.5</v>
      </c>
      <c r="AF673">
        <v>0.5</v>
      </c>
      <c r="AG673" t="s">
        <v>3117</v>
      </c>
      <c r="AH673" t="s">
        <v>3394</v>
      </c>
      <c r="AI673">
        <v>1</v>
      </c>
      <c r="AJ673" t="s">
        <v>3186</v>
      </c>
      <c r="AK673" t="s">
        <v>3442</v>
      </c>
      <c r="AL673">
        <v>0.7</v>
      </c>
      <c r="AM673">
        <v>0.7</v>
      </c>
      <c r="AN673">
        <v>8</v>
      </c>
      <c r="AO673" t="s">
        <v>3186</v>
      </c>
      <c r="AP673" t="s">
        <v>3186</v>
      </c>
      <c r="AQ673" t="s">
        <v>3186</v>
      </c>
      <c r="AR673" t="s">
        <v>3186</v>
      </c>
      <c r="AS673" t="s">
        <v>3186</v>
      </c>
      <c r="AT673">
        <v>1</v>
      </c>
      <c r="AU673">
        <v>1</v>
      </c>
      <c r="AV673">
        <v>12</v>
      </c>
      <c r="AW673" t="s">
        <v>3434</v>
      </c>
      <c r="AX673">
        <v>0</v>
      </c>
    </row>
    <row r="674" spans="1:50" outlineLevel="1" x14ac:dyDescent="0.2">
      <c r="A674" t="s">
        <v>7012</v>
      </c>
      <c r="B674" t="s">
        <v>4801</v>
      </c>
      <c r="C674" t="s">
        <v>3379</v>
      </c>
      <c r="D674">
        <v>13</v>
      </c>
      <c r="E674">
        <v>24</v>
      </c>
      <c r="F674">
        <v>10</v>
      </c>
      <c r="G674">
        <v>4.2</v>
      </c>
      <c r="H674" t="s">
        <v>3186</v>
      </c>
      <c r="I674" t="s">
        <v>3423</v>
      </c>
      <c r="J674" t="s">
        <v>3368</v>
      </c>
      <c r="K674">
        <v>0.6</v>
      </c>
      <c r="L674" t="s">
        <v>3349</v>
      </c>
      <c r="M674" t="s">
        <v>3381</v>
      </c>
      <c r="N674">
        <v>45</v>
      </c>
      <c r="O674">
        <v>11</v>
      </c>
      <c r="P674" t="s">
        <v>7152</v>
      </c>
      <c r="Q674" t="s">
        <v>6280</v>
      </c>
      <c r="R674" t="s">
        <v>3186</v>
      </c>
      <c r="S674" t="s">
        <v>3186</v>
      </c>
      <c r="T674" t="s">
        <v>3186</v>
      </c>
      <c r="U674" t="s">
        <v>3186</v>
      </c>
      <c r="V674" t="s">
        <v>3186</v>
      </c>
      <c r="W674" t="s">
        <v>3002</v>
      </c>
      <c r="X674" t="s">
        <v>3390</v>
      </c>
      <c r="Y674" t="s">
        <v>3186</v>
      </c>
      <c r="Z674" s="1" t="s">
        <v>3793</v>
      </c>
      <c r="AA674" t="s">
        <v>3363</v>
      </c>
      <c r="AB674" t="s">
        <v>3391</v>
      </c>
      <c r="AC674">
        <v>4</v>
      </c>
      <c r="AD674" t="s">
        <v>3434</v>
      </c>
      <c r="AE674">
        <v>0.5</v>
      </c>
      <c r="AF674">
        <v>0.5</v>
      </c>
      <c r="AG674" t="s">
        <v>3117</v>
      </c>
      <c r="AH674" t="s">
        <v>3394</v>
      </c>
      <c r="AI674">
        <v>1</v>
      </c>
      <c r="AJ674" t="s">
        <v>3186</v>
      </c>
      <c r="AK674" t="s">
        <v>3442</v>
      </c>
      <c r="AL674">
        <v>0.7</v>
      </c>
      <c r="AM674">
        <v>0.7</v>
      </c>
      <c r="AN674">
        <v>8</v>
      </c>
      <c r="AO674" t="s">
        <v>3186</v>
      </c>
      <c r="AP674" t="s">
        <v>3186</v>
      </c>
      <c r="AQ674" t="s">
        <v>3186</v>
      </c>
      <c r="AR674" t="s">
        <v>3186</v>
      </c>
      <c r="AS674" t="s">
        <v>3186</v>
      </c>
      <c r="AT674">
        <v>1</v>
      </c>
      <c r="AU674">
        <v>1</v>
      </c>
      <c r="AV674">
        <v>12</v>
      </c>
      <c r="AW674" t="s">
        <v>3434</v>
      </c>
      <c r="AX674">
        <v>0</v>
      </c>
    </row>
    <row r="675" spans="1:50" outlineLevel="1" x14ac:dyDescent="0.2">
      <c r="A675" t="s">
        <v>7013</v>
      </c>
      <c r="B675" t="s">
        <v>4802</v>
      </c>
      <c r="C675" t="s">
        <v>3379</v>
      </c>
      <c r="D675">
        <v>13</v>
      </c>
      <c r="E675">
        <v>24</v>
      </c>
      <c r="F675">
        <v>10</v>
      </c>
      <c r="G675">
        <v>4.2</v>
      </c>
      <c r="H675" t="s">
        <v>3186</v>
      </c>
      <c r="I675" t="s">
        <v>3423</v>
      </c>
      <c r="J675" t="s">
        <v>3368</v>
      </c>
      <c r="K675">
        <v>0.6</v>
      </c>
      <c r="L675" t="s">
        <v>3349</v>
      </c>
      <c r="M675" t="s">
        <v>3381</v>
      </c>
      <c r="N675">
        <v>45</v>
      </c>
      <c r="O675">
        <v>11</v>
      </c>
      <c r="P675" t="s">
        <v>7152</v>
      </c>
      <c r="Q675" t="s">
        <v>6280</v>
      </c>
      <c r="R675" t="s">
        <v>3186</v>
      </c>
      <c r="S675" t="s">
        <v>3186</v>
      </c>
      <c r="T675" t="s">
        <v>3186</v>
      </c>
      <c r="U675" t="s">
        <v>3186</v>
      </c>
      <c r="V675" t="s">
        <v>3186</v>
      </c>
      <c r="W675" t="s">
        <v>3002</v>
      </c>
      <c r="X675" t="s">
        <v>3390</v>
      </c>
      <c r="Y675" t="s">
        <v>3186</v>
      </c>
      <c r="Z675" s="1" t="s">
        <v>3793</v>
      </c>
      <c r="AA675" t="s">
        <v>3363</v>
      </c>
      <c r="AB675" t="s">
        <v>3391</v>
      </c>
      <c r="AC675">
        <v>4</v>
      </c>
      <c r="AD675" t="s">
        <v>3434</v>
      </c>
      <c r="AE675">
        <v>0.5</v>
      </c>
      <c r="AF675">
        <v>0.5</v>
      </c>
      <c r="AG675" t="s">
        <v>3117</v>
      </c>
      <c r="AH675" t="s">
        <v>3394</v>
      </c>
      <c r="AI675">
        <v>1</v>
      </c>
      <c r="AJ675" t="s">
        <v>3186</v>
      </c>
      <c r="AK675" t="s">
        <v>3442</v>
      </c>
      <c r="AL675">
        <v>0.7</v>
      </c>
      <c r="AM675">
        <v>0.7</v>
      </c>
      <c r="AN675">
        <v>8</v>
      </c>
      <c r="AO675" t="s">
        <v>3186</v>
      </c>
      <c r="AP675" t="s">
        <v>3186</v>
      </c>
      <c r="AQ675" t="s">
        <v>3186</v>
      </c>
      <c r="AR675" t="s">
        <v>3186</v>
      </c>
      <c r="AS675" t="s">
        <v>3186</v>
      </c>
      <c r="AT675">
        <v>1</v>
      </c>
      <c r="AU675">
        <v>1</v>
      </c>
      <c r="AV675">
        <v>12</v>
      </c>
      <c r="AW675" t="s">
        <v>3434</v>
      </c>
      <c r="AX675">
        <v>0</v>
      </c>
    </row>
    <row r="676" spans="1:50" outlineLevel="1" x14ac:dyDescent="0.2">
      <c r="A676" t="s">
        <v>6918</v>
      </c>
      <c r="B676" t="s">
        <v>4908</v>
      </c>
      <c r="C676" t="s">
        <v>3393</v>
      </c>
      <c r="D676">
        <v>13</v>
      </c>
      <c r="E676">
        <v>24</v>
      </c>
      <c r="F676">
        <v>10</v>
      </c>
      <c r="G676">
        <v>4.2</v>
      </c>
      <c r="H676" t="s">
        <v>3186</v>
      </c>
      <c r="I676" t="s">
        <v>3423</v>
      </c>
      <c r="J676" t="s">
        <v>3391</v>
      </c>
      <c r="K676">
        <v>0.6</v>
      </c>
      <c r="L676" t="s">
        <v>3349</v>
      </c>
      <c r="M676" t="s">
        <v>3381</v>
      </c>
      <c r="N676">
        <v>45</v>
      </c>
      <c r="O676">
        <v>11</v>
      </c>
      <c r="P676" t="s">
        <v>7081</v>
      </c>
      <c r="Q676" t="s">
        <v>3186</v>
      </c>
      <c r="R676" t="s">
        <v>7079</v>
      </c>
      <c r="S676" t="s">
        <v>3186</v>
      </c>
      <c r="T676" t="s">
        <v>3002</v>
      </c>
      <c r="U676" t="s">
        <v>3116</v>
      </c>
      <c r="V676" t="s">
        <v>3049</v>
      </c>
      <c r="W676" t="s">
        <v>3002</v>
      </c>
      <c r="X676" t="s">
        <v>3390</v>
      </c>
      <c r="Y676" t="s">
        <v>3186</v>
      </c>
      <c r="Z676" s="1" t="s">
        <v>3793</v>
      </c>
      <c r="AA676" t="s">
        <v>3363</v>
      </c>
      <c r="AB676" t="s">
        <v>3391</v>
      </c>
      <c r="AC676">
        <v>4</v>
      </c>
      <c r="AD676" t="s">
        <v>3434</v>
      </c>
      <c r="AE676">
        <v>0.5</v>
      </c>
      <c r="AF676">
        <v>0.5</v>
      </c>
      <c r="AG676" t="s">
        <v>3114</v>
      </c>
      <c r="AH676" t="s">
        <v>4812</v>
      </c>
      <c r="AI676">
        <v>1</v>
      </c>
      <c r="AJ676" t="s">
        <v>3186</v>
      </c>
      <c r="AK676" t="s">
        <v>3186</v>
      </c>
      <c r="AL676">
        <v>0.7</v>
      </c>
      <c r="AM676">
        <v>0.7</v>
      </c>
      <c r="AN676">
        <v>8</v>
      </c>
      <c r="AO676" t="s">
        <v>3186</v>
      </c>
      <c r="AP676" t="s">
        <v>3186</v>
      </c>
      <c r="AQ676" t="s">
        <v>3186</v>
      </c>
      <c r="AR676" t="s">
        <v>3186</v>
      </c>
      <c r="AS676" t="s">
        <v>3186</v>
      </c>
      <c r="AT676">
        <v>1</v>
      </c>
      <c r="AU676">
        <v>1</v>
      </c>
      <c r="AV676">
        <v>12</v>
      </c>
      <c r="AW676" t="s">
        <v>3434</v>
      </c>
      <c r="AX676">
        <v>0</v>
      </c>
    </row>
    <row r="677" spans="1:50" outlineLevel="1" x14ac:dyDescent="0.2">
      <c r="A677" t="s">
        <v>6919</v>
      </c>
      <c r="B677" t="s">
        <v>4909</v>
      </c>
      <c r="C677" t="s">
        <v>3393</v>
      </c>
      <c r="D677">
        <v>13</v>
      </c>
      <c r="E677">
        <v>24</v>
      </c>
      <c r="F677">
        <v>10</v>
      </c>
      <c r="G677">
        <v>4.2</v>
      </c>
      <c r="H677" t="s">
        <v>3186</v>
      </c>
      <c r="I677" t="s">
        <v>3423</v>
      </c>
      <c r="J677" t="s">
        <v>3391</v>
      </c>
      <c r="K677">
        <v>0.6</v>
      </c>
      <c r="L677" t="s">
        <v>3349</v>
      </c>
      <c r="M677" t="s">
        <v>3381</v>
      </c>
      <c r="N677">
        <v>45</v>
      </c>
      <c r="O677">
        <v>11</v>
      </c>
      <c r="P677" t="s">
        <v>7081</v>
      </c>
      <c r="Q677" t="s">
        <v>3186</v>
      </c>
      <c r="R677" t="s">
        <v>7079</v>
      </c>
      <c r="S677" t="s">
        <v>3186</v>
      </c>
      <c r="T677" t="s">
        <v>3002</v>
      </c>
      <c r="U677" t="s">
        <v>3116</v>
      </c>
      <c r="V677" t="s">
        <v>3049</v>
      </c>
      <c r="W677" t="s">
        <v>3002</v>
      </c>
      <c r="X677" t="s">
        <v>3390</v>
      </c>
      <c r="Y677" t="s">
        <v>3186</v>
      </c>
      <c r="Z677" s="1" t="s">
        <v>3793</v>
      </c>
      <c r="AA677" t="s">
        <v>3363</v>
      </c>
      <c r="AB677" t="s">
        <v>3391</v>
      </c>
      <c r="AC677">
        <v>4</v>
      </c>
      <c r="AD677" t="s">
        <v>3434</v>
      </c>
      <c r="AE677">
        <v>0.5</v>
      </c>
      <c r="AF677">
        <v>0.5</v>
      </c>
      <c r="AG677" t="s">
        <v>3114</v>
      </c>
      <c r="AH677" t="s">
        <v>4812</v>
      </c>
      <c r="AI677">
        <v>1</v>
      </c>
      <c r="AJ677" t="s">
        <v>3186</v>
      </c>
      <c r="AK677" t="s">
        <v>3186</v>
      </c>
      <c r="AL677">
        <v>0.7</v>
      </c>
      <c r="AM677">
        <v>0.7</v>
      </c>
      <c r="AN677">
        <v>8</v>
      </c>
      <c r="AO677" t="s">
        <v>3186</v>
      </c>
      <c r="AP677" t="s">
        <v>3186</v>
      </c>
      <c r="AQ677" t="s">
        <v>3186</v>
      </c>
      <c r="AR677" t="s">
        <v>3186</v>
      </c>
      <c r="AS677" t="s">
        <v>3186</v>
      </c>
      <c r="AT677">
        <v>1</v>
      </c>
      <c r="AU677">
        <v>1</v>
      </c>
      <c r="AV677">
        <v>12</v>
      </c>
      <c r="AW677" t="s">
        <v>3434</v>
      </c>
      <c r="AX677">
        <v>0</v>
      </c>
    </row>
    <row r="678" spans="1:50" outlineLevel="1" x14ac:dyDescent="0.2">
      <c r="A678" t="s">
        <v>6920</v>
      </c>
      <c r="B678" t="s">
        <v>4910</v>
      </c>
      <c r="C678" t="s">
        <v>3393</v>
      </c>
      <c r="D678">
        <v>13</v>
      </c>
      <c r="E678">
        <v>24</v>
      </c>
      <c r="F678">
        <v>10</v>
      </c>
      <c r="G678">
        <v>4</v>
      </c>
      <c r="H678" t="s">
        <v>3186</v>
      </c>
      <c r="I678" t="s">
        <v>3423</v>
      </c>
      <c r="J678" t="s">
        <v>3391</v>
      </c>
      <c r="K678">
        <v>0.6</v>
      </c>
      <c r="L678" t="s">
        <v>3349</v>
      </c>
      <c r="M678" t="s">
        <v>3381</v>
      </c>
      <c r="N678">
        <v>45</v>
      </c>
      <c r="O678">
        <v>11</v>
      </c>
      <c r="P678" t="s">
        <v>7081</v>
      </c>
      <c r="Q678" t="s">
        <v>3186</v>
      </c>
      <c r="R678" t="s">
        <v>7079</v>
      </c>
      <c r="S678" t="s">
        <v>3186</v>
      </c>
      <c r="T678" t="s">
        <v>3002</v>
      </c>
      <c r="U678" t="s">
        <v>3116</v>
      </c>
      <c r="V678" t="s">
        <v>3049</v>
      </c>
      <c r="W678" t="s">
        <v>3002</v>
      </c>
      <c r="X678" t="s">
        <v>3390</v>
      </c>
      <c r="Y678" t="s">
        <v>3186</v>
      </c>
      <c r="Z678" s="1" t="s">
        <v>3793</v>
      </c>
      <c r="AA678" t="s">
        <v>3363</v>
      </c>
      <c r="AB678" t="s">
        <v>3391</v>
      </c>
      <c r="AC678">
        <v>4</v>
      </c>
      <c r="AD678" t="s">
        <v>3434</v>
      </c>
      <c r="AE678">
        <v>0.5</v>
      </c>
      <c r="AF678">
        <v>0.5</v>
      </c>
      <c r="AG678" t="s">
        <v>3114</v>
      </c>
      <c r="AH678" t="s">
        <v>4812</v>
      </c>
      <c r="AI678">
        <v>1</v>
      </c>
      <c r="AJ678" t="s">
        <v>3186</v>
      </c>
      <c r="AK678" t="s">
        <v>3186</v>
      </c>
      <c r="AL678">
        <v>0.7</v>
      </c>
      <c r="AM678">
        <v>0.7</v>
      </c>
      <c r="AN678">
        <v>8</v>
      </c>
      <c r="AO678" t="s">
        <v>3186</v>
      </c>
      <c r="AP678" t="s">
        <v>3186</v>
      </c>
      <c r="AQ678" t="s">
        <v>3186</v>
      </c>
      <c r="AR678" t="s">
        <v>3186</v>
      </c>
      <c r="AS678" t="s">
        <v>3186</v>
      </c>
      <c r="AT678">
        <v>1</v>
      </c>
      <c r="AU678">
        <v>1</v>
      </c>
      <c r="AV678">
        <v>12</v>
      </c>
      <c r="AW678" t="s">
        <v>3434</v>
      </c>
      <c r="AX678">
        <v>0</v>
      </c>
    </row>
    <row r="679" spans="1:50" outlineLevel="1" x14ac:dyDescent="0.2">
      <c r="A679" t="s">
        <v>6921</v>
      </c>
      <c r="B679" t="s">
        <v>4911</v>
      </c>
      <c r="C679" t="s">
        <v>3393</v>
      </c>
      <c r="D679">
        <v>13</v>
      </c>
      <c r="E679">
        <v>24</v>
      </c>
      <c r="F679">
        <v>10</v>
      </c>
      <c r="G679">
        <v>4.2</v>
      </c>
      <c r="H679" t="s">
        <v>3186</v>
      </c>
      <c r="I679" t="s">
        <v>3423</v>
      </c>
      <c r="J679" t="s">
        <v>3391</v>
      </c>
      <c r="K679">
        <v>0.6</v>
      </c>
      <c r="L679" t="s">
        <v>3349</v>
      </c>
      <c r="M679" t="s">
        <v>3381</v>
      </c>
      <c r="N679">
        <v>45</v>
      </c>
      <c r="O679">
        <v>11</v>
      </c>
      <c r="P679" t="s">
        <v>7081</v>
      </c>
      <c r="Q679" t="s">
        <v>3186</v>
      </c>
      <c r="R679" t="s">
        <v>7079</v>
      </c>
      <c r="S679" t="s">
        <v>3186</v>
      </c>
      <c r="T679" t="s">
        <v>3002</v>
      </c>
      <c r="U679" t="s">
        <v>3116</v>
      </c>
      <c r="V679" t="s">
        <v>3049</v>
      </c>
      <c r="W679" t="s">
        <v>3002</v>
      </c>
      <c r="X679" t="s">
        <v>3390</v>
      </c>
      <c r="Y679" t="s">
        <v>3186</v>
      </c>
      <c r="Z679" s="1" t="s">
        <v>3793</v>
      </c>
      <c r="AA679" t="s">
        <v>3363</v>
      </c>
      <c r="AB679" t="s">
        <v>3391</v>
      </c>
      <c r="AC679">
        <v>4</v>
      </c>
      <c r="AD679" t="s">
        <v>3434</v>
      </c>
      <c r="AE679">
        <v>0.5</v>
      </c>
      <c r="AF679">
        <v>0.5</v>
      </c>
      <c r="AG679" t="s">
        <v>3114</v>
      </c>
      <c r="AH679" t="s">
        <v>4812</v>
      </c>
      <c r="AI679">
        <v>1</v>
      </c>
      <c r="AJ679" t="s">
        <v>3186</v>
      </c>
      <c r="AK679" t="s">
        <v>3186</v>
      </c>
      <c r="AL679">
        <v>0.7</v>
      </c>
      <c r="AM679">
        <v>0.7</v>
      </c>
      <c r="AN679">
        <v>8</v>
      </c>
      <c r="AO679" t="s">
        <v>3186</v>
      </c>
      <c r="AP679" t="s">
        <v>3186</v>
      </c>
      <c r="AQ679" t="s">
        <v>3186</v>
      </c>
      <c r="AR679" t="s">
        <v>3186</v>
      </c>
      <c r="AS679" t="s">
        <v>3186</v>
      </c>
      <c r="AT679">
        <v>1</v>
      </c>
      <c r="AU679">
        <v>1</v>
      </c>
      <c r="AV679">
        <v>12</v>
      </c>
      <c r="AW679" t="s">
        <v>3434</v>
      </c>
      <c r="AX679">
        <v>0</v>
      </c>
    </row>
    <row r="680" spans="1:50" outlineLevel="1" x14ac:dyDescent="0.2">
      <c r="A680" t="s">
        <v>6922</v>
      </c>
      <c r="B680" t="s">
        <v>4912</v>
      </c>
      <c r="C680" t="s">
        <v>3393</v>
      </c>
      <c r="D680">
        <v>13</v>
      </c>
      <c r="E680">
        <v>24</v>
      </c>
      <c r="F680">
        <v>10</v>
      </c>
      <c r="G680">
        <v>4.2</v>
      </c>
      <c r="H680" t="s">
        <v>3186</v>
      </c>
      <c r="I680" t="s">
        <v>3423</v>
      </c>
      <c r="J680" t="s">
        <v>3391</v>
      </c>
      <c r="K680">
        <v>0.6</v>
      </c>
      <c r="L680" t="s">
        <v>3349</v>
      </c>
      <c r="M680" t="s">
        <v>3381</v>
      </c>
      <c r="N680">
        <v>45</v>
      </c>
      <c r="O680">
        <v>11</v>
      </c>
      <c r="P680" t="s">
        <v>7081</v>
      </c>
      <c r="Q680" t="s">
        <v>3186</v>
      </c>
      <c r="R680" t="s">
        <v>7079</v>
      </c>
      <c r="S680" t="s">
        <v>3186</v>
      </c>
      <c r="T680" t="s">
        <v>3002</v>
      </c>
      <c r="U680" t="s">
        <v>3116</v>
      </c>
      <c r="V680" t="s">
        <v>3049</v>
      </c>
      <c r="W680" t="s">
        <v>3002</v>
      </c>
      <c r="X680" t="s">
        <v>3390</v>
      </c>
      <c r="Y680" t="s">
        <v>3186</v>
      </c>
      <c r="Z680" s="1" t="s">
        <v>3793</v>
      </c>
      <c r="AA680" t="s">
        <v>3363</v>
      </c>
      <c r="AB680" t="s">
        <v>3391</v>
      </c>
      <c r="AC680">
        <v>4</v>
      </c>
      <c r="AD680" t="s">
        <v>3434</v>
      </c>
      <c r="AE680">
        <v>0.5</v>
      </c>
      <c r="AF680">
        <v>0.5</v>
      </c>
      <c r="AG680" t="s">
        <v>3114</v>
      </c>
      <c r="AH680" t="s">
        <v>4812</v>
      </c>
      <c r="AI680">
        <v>1</v>
      </c>
      <c r="AJ680" t="s">
        <v>3186</v>
      </c>
      <c r="AK680" t="s">
        <v>3186</v>
      </c>
      <c r="AL680">
        <v>0.7</v>
      </c>
      <c r="AM680">
        <v>0.7</v>
      </c>
      <c r="AN680">
        <v>8</v>
      </c>
      <c r="AO680" t="s">
        <v>3186</v>
      </c>
      <c r="AP680" t="s">
        <v>3186</v>
      </c>
      <c r="AQ680" t="s">
        <v>3186</v>
      </c>
      <c r="AR680" t="s">
        <v>3186</v>
      </c>
      <c r="AS680" t="s">
        <v>3186</v>
      </c>
      <c r="AT680">
        <v>1</v>
      </c>
      <c r="AU680">
        <v>1</v>
      </c>
      <c r="AV680">
        <v>12</v>
      </c>
      <c r="AW680" t="s">
        <v>3434</v>
      </c>
      <c r="AX680">
        <v>0</v>
      </c>
    </row>
    <row r="681" spans="1:50" outlineLevel="1" x14ac:dyDescent="0.2">
      <c r="A681" t="s">
        <v>7014</v>
      </c>
      <c r="B681" t="s">
        <v>4803</v>
      </c>
      <c r="C681" t="s">
        <v>3379</v>
      </c>
      <c r="D681">
        <v>13</v>
      </c>
      <c r="E681">
        <v>24</v>
      </c>
      <c r="F681">
        <v>10</v>
      </c>
      <c r="G681">
        <v>4.2</v>
      </c>
      <c r="H681" t="s">
        <v>3186</v>
      </c>
      <c r="I681" t="s">
        <v>3423</v>
      </c>
      <c r="J681" t="s">
        <v>3368</v>
      </c>
      <c r="K681">
        <v>0.6</v>
      </c>
      <c r="L681" t="s">
        <v>3349</v>
      </c>
      <c r="M681" t="s">
        <v>3381</v>
      </c>
      <c r="N681">
        <v>45</v>
      </c>
      <c r="O681">
        <v>11</v>
      </c>
      <c r="P681" t="s">
        <v>7151</v>
      </c>
      <c r="Q681" t="s">
        <v>6280</v>
      </c>
      <c r="R681" t="s">
        <v>3186</v>
      </c>
      <c r="S681" t="s">
        <v>3186</v>
      </c>
      <c r="T681" t="s">
        <v>3186</v>
      </c>
      <c r="U681" t="s">
        <v>3186</v>
      </c>
      <c r="V681" t="s">
        <v>3186</v>
      </c>
      <c r="W681" t="s">
        <v>3002</v>
      </c>
      <c r="X681" t="s">
        <v>3390</v>
      </c>
      <c r="Y681" t="s">
        <v>3186</v>
      </c>
      <c r="Z681" s="1" t="s">
        <v>3793</v>
      </c>
      <c r="AA681" t="s">
        <v>3363</v>
      </c>
      <c r="AB681" t="s">
        <v>3391</v>
      </c>
      <c r="AC681">
        <v>4</v>
      </c>
      <c r="AD681" t="s">
        <v>3434</v>
      </c>
      <c r="AE681">
        <v>0.5</v>
      </c>
      <c r="AF681">
        <v>0.5</v>
      </c>
      <c r="AG681" t="s">
        <v>3117</v>
      </c>
      <c r="AH681" t="s">
        <v>4601</v>
      </c>
      <c r="AI681">
        <v>1</v>
      </c>
      <c r="AJ681" t="s">
        <v>3186</v>
      </c>
      <c r="AK681" t="s">
        <v>3442</v>
      </c>
      <c r="AL681">
        <v>0.7</v>
      </c>
      <c r="AM681">
        <v>0.7</v>
      </c>
      <c r="AN681">
        <v>8</v>
      </c>
      <c r="AO681" t="s">
        <v>3186</v>
      </c>
      <c r="AP681" t="s">
        <v>3186</v>
      </c>
      <c r="AQ681" t="s">
        <v>3186</v>
      </c>
      <c r="AR681" t="s">
        <v>3186</v>
      </c>
      <c r="AS681" t="s">
        <v>3186</v>
      </c>
      <c r="AT681">
        <v>1</v>
      </c>
      <c r="AU681">
        <v>1</v>
      </c>
      <c r="AV681">
        <v>12</v>
      </c>
      <c r="AW681" t="s">
        <v>3434</v>
      </c>
      <c r="AX681">
        <v>0</v>
      </c>
    </row>
    <row r="682" spans="1:50" outlineLevel="1" x14ac:dyDescent="0.2">
      <c r="A682" t="s">
        <v>7015</v>
      </c>
      <c r="B682" t="s">
        <v>4804</v>
      </c>
      <c r="C682" t="s">
        <v>3379</v>
      </c>
      <c r="D682">
        <v>13</v>
      </c>
      <c r="E682">
        <v>24</v>
      </c>
      <c r="F682">
        <v>10</v>
      </c>
      <c r="G682">
        <v>4.2</v>
      </c>
      <c r="H682" t="s">
        <v>3186</v>
      </c>
      <c r="I682" t="s">
        <v>3423</v>
      </c>
      <c r="J682" t="s">
        <v>3368</v>
      </c>
      <c r="K682">
        <v>0.6</v>
      </c>
      <c r="L682" t="s">
        <v>3349</v>
      </c>
      <c r="M682" t="s">
        <v>3381</v>
      </c>
      <c r="N682">
        <v>45</v>
      </c>
      <c r="O682">
        <v>11</v>
      </c>
      <c r="P682" t="s">
        <v>7151</v>
      </c>
      <c r="Q682" t="s">
        <v>6280</v>
      </c>
      <c r="R682" t="s">
        <v>3186</v>
      </c>
      <c r="S682" t="s">
        <v>3186</v>
      </c>
      <c r="T682" t="s">
        <v>3186</v>
      </c>
      <c r="U682" t="s">
        <v>3186</v>
      </c>
      <c r="V682" t="s">
        <v>3186</v>
      </c>
      <c r="W682" t="s">
        <v>3002</v>
      </c>
      <c r="X682" t="s">
        <v>3390</v>
      </c>
      <c r="Y682" t="s">
        <v>3186</v>
      </c>
      <c r="Z682" s="1" t="s">
        <v>3793</v>
      </c>
      <c r="AA682" t="s">
        <v>3363</v>
      </c>
      <c r="AB682" t="s">
        <v>3391</v>
      </c>
      <c r="AC682">
        <v>4</v>
      </c>
      <c r="AD682" t="s">
        <v>3434</v>
      </c>
      <c r="AE682">
        <v>0.5</v>
      </c>
      <c r="AF682">
        <v>0.5</v>
      </c>
      <c r="AG682" t="s">
        <v>3117</v>
      </c>
      <c r="AH682" t="s">
        <v>4601</v>
      </c>
      <c r="AI682">
        <v>1</v>
      </c>
      <c r="AJ682" t="s">
        <v>3186</v>
      </c>
      <c r="AK682" t="s">
        <v>3442</v>
      </c>
      <c r="AL682">
        <v>0.7</v>
      </c>
      <c r="AM682">
        <v>0.7</v>
      </c>
      <c r="AN682">
        <v>8</v>
      </c>
      <c r="AO682" t="s">
        <v>3186</v>
      </c>
      <c r="AP682" t="s">
        <v>3186</v>
      </c>
      <c r="AQ682" t="s">
        <v>3186</v>
      </c>
      <c r="AR682" t="s">
        <v>3186</v>
      </c>
      <c r="AS682" t="s">
        <v>3186</v>
      </c>
      <c r="AT682">
        <v>1</v>
      </c>
      <c r="AU682">
        <v>1</v>
      </c>
      <c r="AV682">
        <v>12</v>
      </c>
      <c r="AW682" t="s">
        <v>3434</v>
      </c>
      <c r="AX682">
        <v>0</v>
      </c>
    </row>
    <row r="683" spans="1:50" outlineLevel="1" x14ac:dyDescent="0.2">
      <c r="A683" t="s">
        <v>7016</v>
      </c>
      <c r="B683" t="s">
        <v>4805</v>
      </c>
      <c r="C683" t="s">
        <v>3379</v>
      </c>
      <c r="D683">
        <v>13</v>
      </c>
      <c r="E683">
        <v>24</v>
      </c>
      <c r="F683">
        <v>10</v>
      </c>
      <c r="G683">
        <v>4.2</v>
      </c>
      <c r="H683" t="s">
        <v>3186</v>
      </c>
      <c r="I683" t="s">
        <v>3423</v>
      </c>
      <c r="J683" t="s">
        <v>3368</v>
      </c>
      <c r="K683">
        <v>0.6</v>
      </c>
      <c r="L683" t="s">
        <v>3349</v>
      </c>
      <c r="M683" t="s">
        <v>3381</v>
      </c>
      <c r="N683">
        <v>45</v>
      </c>
      <c r="O683">
        <v>11</v>
      </c>
      <c r="P683" t="s">
        <v>7151</v>
      </c>
      <c r="Q683" t="s">
        <v>6280</v>
      </c>
      <c r="R683" t="s">
        <v>3186</v>
      </c>
      <c r="S683" t="s">
        <v>3186</v>
      </c>
      <c r="T683" t="s">
        <v>3186</v>
      </c>
      <c r="U683" t="s">
        <v>3186</v>
      </c>
      <c r="V683" t="s">
        <v>3186</v>
      </c>
      <c r="W683" t="s">
        <v>3002</v>
      </c>
      <c r="X683" t="s">
        <v>3390</v>
      </c>
      <c r="Y683" t="s">
        <v>3186</v>
      </c>
      <c r="Z683" s="1" t="s">
        <v>3793</v>
      </c>
      <c r="AA683" t="s">
        <v>3363</v>
      </c>
      <c r="AB683" t="s">
        <v>3391</v>
      </c>
      <c r="AC683">
        <v>4</v>
      </c>
      <c r="AD683" t="s">
        <v>3434</v>
      </c>
      <c r="AE683">
        <v>0.5</v>
      </c>
      <c r="AF683">
        <v>0.5</v>
      </c>
      <c r="AG683" t="s">
        <v>3117</v>
      </c>
      <c r="AH683" t="s">
        <v>4601</v>
      </c>
      <c r="AI683">
        <v>1</v>
      </c>
      <c r="AJ683" t="s">
        <v>3186</v>
      </c>
      <c r="AK683" t="s">
        <v>3442</v>
      </c>
      <c r="AL683">
        <v>0.7</v>
      </c>
      <c r="AM683">
        <v>0.7</v>
      </c>
      <c r="AN683">
        <v>8</v>
      </c>
      <c r="AO683" t="s">
        <v>3186</v>
      </c>
      <c r="AP683" t="s">
        <v>3186</v>
      </c>
      <c r="AQ683" t="s">
        <v>3186</v>
      </c>
      <c r="AR683" t="s">
        <v>3186</v>
      </c>
      <c r="AS683" t="s">
        <v>3186</v>
      </c>
      <c r="AT683">
        <v>1</v>
      </c>
      <c r="AU683">
        <v>1</v>
      </c>
      <c r="AV683">
        <v>12</v>
      </c>
      <c r="AW683" t="s">
        <v>3434</v>
      </c>
      <c r="AX683">
        <v>0</v>
      </c>
    </row>
    <row r="684" spans="1:50" outlineLevel="1" x14ac:dyDescent="0.2">
      <c r="A684" t="s">
        <v>7017</v>
      </c>
      <c r="B684" t="s">
        <v>4806</v>
      </c>
      <c r="C684" t="s">
        <v>3379</v>
      </c>
      <c r="D684">
        <v>13</v>
      </c>
      <c r="E684">
        <v>24</v>
      </c>
      <c r="F684">
        <v>10</v>
      </c>
      <c r="G684">
        <v>4.2</v>
      </c>
      <c r="H684" t="s">
        <v>3186</v>
      </c>
      <c r="I684" t="s">
        <v>3423</v>
      </c>
      <c r="J684" t="s">
        <v>3368</v>
      </c>
      <c r="K684">
        <v>0.6</v>
      </c>
      <c r="L684" t="s">
        <v>3349</v>
      </c>
      <c r="M684" t="s">
        <v>3381</v>
      </c>
      <c r="N684">
        <v>45</v>
      </c>
      <c r="O684">
        <v>11</v>
      </c>
      <c r="P684" t="s">
        <v>7151</v>
      </c>
      <c r="Q684" t="s">
        <v>6280</v>
      </c>
      <c r="R684" t="s">
        <v>3186</v>
      </c>
      <c r="S684" t="s">
        <v>3186</v>
      </c>
      <c r="T684" t="s">
        <v>3186</v>
      </c>
      <c r="U684" t="s">
        <v>3186</v>
      </c>
      <c r="V684" t="s">
        <v>3186</v>
      </c>
      <c r="W684" t="s">
        <v>3002</v>
      </c>
      <c r="X684" t="s">
        <v>3390</v>
      </c>
      <c r="Y684" t="s">
        <v>3186</v>
      </c>
      <c r="Z684" s="1" t="s">
        <v>3793</v>
      </c>
      <c r="AA684" t="s">
        <v>3363</v>
      </c>
      <c r="AB684" t="s">
        <v>3391</v>
      </c>
      <c r="AC684">
        <v>4</v>
      </c>
      <c r="AD684" t="s">
        <v>3434</v>
      </c>
      <c r="AE684">
        <v>0.5</v>
      </c>
      <c r="AF684">
        <v>0.5</v>
      </c>
      <c r="AG684" t="s">
        <v>3117</v>
      </c>
      <c r="AH684" t="s">
        <v>4601</v>
      </c>
      <c r="AI684">
        <v>1</v>
      </c>
      <c r="AJ684" t="s">
        <v>3186</v>
      </c>
      <c r="AK684" t="s">
        <v>3442</v>
      </c>
      <c r="AL684">
        <v>0.7</v>
      </c>
      <c r="AM684">
        <v>0.7</v>
      </c>
      <c r="AN684">
        <v>8</v>
      </c>
      <c r="AO684" t="s">
        <v>3186</v>
      </c>
      <c r="AP684" t="s">
        <v>3186</v>
      </c>
      <c r="AQ684" t="s">
        <v>3186</v>
      </c>
      <c r="AR684" t="s">
        <v>3186</v>
      </c>
      <c r="AS684" t="s">
        <v>3186</v>
      </c>
      <c r="AT684">
        <v>1</v>
      </c>
      <c r="AU684">
        <v>1</v>
      </c>
      <c r="AV684">
        <v>12</v>
      </c>
      <c r="AW684" t="s">
        <v>3434</v>
      </c>
      <c r="AX684">
        <v>0</v>
      </c>
    </row>
    <row r="685" spans="1:50" outlineLevel="1" x14ac:dyDescent="0.2">
      <c r="A685" t="s">
        <v>6923</v>
      </c>
      <c r="B685" t="s">
        <v>4925</v>
      </c>
      <c r="C685" t="s">
        <v>3393</v>
      </c>
      <c r="D685">
        <v>13</v>
      </c>
      <c r="E685">
        <v>24</v>
      </c>
      <c r="F685">
        <v>10</v>
      </c>
      <c r="G685">
        <v>4.2</v>
      </c>
      <c r="H685" t="s">
        <v>3186</v>
      </c>
      <c r="I685" t="s">
        <v>3423</v>
      </c>
      <c r="J685" t="s">
        <v>3391</v>
      </c>
      <c r="K685">
        <v>0.6</v>
      </c>
      <c r="L685" t="s">
        <v>3349</v>
      </c>
      <c r="M685" t="s">
        <v>3381</v>
      </c>
      <c r="N685">
        <v>45</v>
      </c>
      <c r="O685">
        <v>11</v>
      </c>
      <c r="P685" t="s">
        <v>7081</v>
      </c>
      <c r="Q685" t="s">
        <v>3186</v>
      </c>
      <c r="R685" t="s">
        <v>7079</v>
      </c>
      <c r="S685" t="s">
        <v>3186</v>
      </c>
      <c r="T685" t="s">
        <v>3002</v>
      </c>
      <c r="U685" t="s">
        <v>3116</v>
      </c>
      <c r="V685" t="s">
        <v>3049</v>
      </c>
      <c r="W685" t="s">
        <v>3002</v>
      </c>
      <c r="X685" t="s">
        <v>3390</v>
      </c>
      <c r="Y685" t="s">
        <v>3186</v>
      </c>
      <c r="Z685" s="1" t="s">
        <v>3793</v>
      </c>
      <c r="AA685" t="s">
        <v>3363</v>
      </c>
      <c r="AB685" t="s">
        <v>3391</v>
      </c>
      <c r="AC685">
        <v>4</v>
      </c>
      <c r="AD685" t="s">
        <v>3434</v>
      </c>
      <c r="AE685">
        <v>0.5</v>
      </c>
      <c r="AF685">
        <v>0.5</v>
      </c>
      <c r="AG685" t="s">
        <v>3114</v>
      </c>
      <c r="AH685" t="s">
        <v>4812</v>
      </c>
      <c r="AI685">
        <v>1</v>
      </c>
      <c r="AJ685" t="s">
        <v>3186</v>
      </c>
      <c r="AK685" t="s">
        <v>3186</v>
      </c>
      <c r="AL685">
        <v>0.7</v>
      </c>
      <c r="AM685">
        <v>0.7</v>
      </c>
      <c r="AN685">
        <v>8</v>
      </c>
      <c r="AO685" t="s">
        <v>3186</v>
      </c>
      <c r="AP685" t="s">
        <v>3186</v>
      </c>
      <c r="AQ685" t="s">
        <v>3186</v>
      </c>
      <c r="AR685" t="s">
        <v>3186</v>
      </c>
      <c r="AS685" t="s">
        <v>3186</v>
      </c>
      <c r="AT685">
        <v>1</v>
      </c>
      <c r="AU685">
        <v>1</v>
      </c>
      <c r="AV685">
        <v>12</v>
      </c>
      <c r="AW685" t="s">
        <v>3434</v>
      </c>
      <c r="AX685">
        <v>0</v>
      </c>
    </row>
    <row r="686" spans="1:50" outlineLevel="1" x14ac:dyDescent="0.2">
      <c r="A686" t="s">
        <v>6924</v>
      </c>
      <c r="B686" t="s">
        <v>4926</v>
      </c>
      <c r="C686" t="s">
        <v>3393</v>
      </c>
      <c r="D686">
        <v>13</v>
      </c>
      <c r="E686">
        <v>24</v>
      </c>
      <c r="F686">
        <v>10</v>
      </c>
      <c r="G686">
        <v>4.2</v>
      </c>
      <c r="H686" t="s">
        <v>3186</v>
      </c>
      <c r="I686" t="s">
        <v>3423</v>
      </c>
      <c r="J686" t="s">
        <v>3391</v>
      </c>
      <c r="K686">
        <v>0.6</v>
      </c>
      <c r="L686" t="s">
        <v>3349</v>
      </c>
      <c r="M686" t="s">
        <v>3381</v>
      </c>
      <c r="N686">
        <v>45</v>
      </c>
      <c r="O686">
        <v>11</v>
      </c>
      <c r="P686" t="s">
        <v>7081</v>
      </c>
      <c r="Q686" t="s">
        <v>3186</v>
      </c>
      <c r="R686" t="s">
        <v>7079</v>
      </c>
      <c r="S686" t="s">
        <v>3186</v>
      </c>
      <c r="T686" t="s">
        <v>3002</v>
      </c>
      <c r="U686" t="s">
        <v>3116</v>
      </c>
      <c r="V686" t="s">
        <v>3049</v>
      </c>
      <c r="W686" t="s">
        <v>3002</v>
      </c>
      <c r="X686" t="s">
        <v>3390</v>
      </c>
      <c r="Y686" t="s">
        <v>3186</v>
      </c>
      <c r="Z686" s="1" t="s">
        <v>3793</v>
      </c>
      <c r="AA686" t="s">
        <v>3363</v>
      </c>
      <c r="AB686" t="s">
        <v>3391</v>
      </c>
      <c r="AC686">
        <v>4</v>
      </c>
      <c r="AD686" t="s">
        <v>3434</v>
      </c>
      <c r="AE686">
        <v>0.5</v>
      </c>
      <c r="AF686">
        <v>0.5</v>
      </c>
      <c r="AG686" t="s">
        <v>3114</v>
      </c>
      <c r="AH686" t="s">
        <v>4812</v>
      </c>
      <c r="AI686">
        <v>1</v>
      </c>
      <c r="AJ686" t="s">
        <v>3186</v>
      </c>
      <c r="AK686" t="s">
        <v>3186</v>
      </c>
      <c r="AL686">
        <v>0.7</v>
      </c>
      <c r="AM686">
        <v>0.7</v>
      </c>
      <c r="AN686">
        <v>8</v>
      </c>
      <c r="AO686" t="s">
        <v>3186</v>
      </c>
      <c r="AP686" t="s">
        <v>3186</v>
      </c>
      <c r="AQ686" t="s">
        <v>3186</v>
      </c>
      <c r="AR686" t="s">
        <v>3186</v>
      </c>
      <c r="AS686" t="s">
        <v>3186</v>
      </c>
      <c r="AT686">
        <v>1</v>
      </c>
      <c r="AU686">
        <v>1</v>
      </c>
      <c r="AV686">
        <v>12</v>
      </c>
      <c r="AW686" t="s">
        <v>3434</v>
      </c>
      <c r="AX686">
        <v>0</v>
      </c>
    </row>
    <row r="687" spans="1:50" outlineLevel="1" x14ac:dyDescent="0.2">
      <c r="A687" t="s">
        <v>6925</v>
      </c>
      <c r="B687" t="s">
        <v>4927</v>
      </c>
      <c r="C687" t="s">
        <v>3393</v>
      </c>
      <c r="D687">
        <v>13</v>
      </c>
      <c r="E687">
        <v>24</v>
      </c>
      <c r="F687">
        <v>10</v>
      </c>
      <c r="G687">
        <v>4.2</v>
      </c>
      <c r="H687" t="s">
        <v>3186</v>
      </c>
      <c r="I687" t="s">
        <v>3423</v>
      </c>
      <c r="J687" t="s">
        <v>3391</v>
      </c>
      <c r="K687">
        <v>0.6</v>
      </c>
      <c r="L687" t="s">
        <v>3349</v>
      </c>
      <c r="M687" t="s">
        <v>3381</v>
      </c>
      <c r="N687">
        <v>45</v>
      </c>
      <c r="O687">
        <v>11</v>
      </c>
      <c r="P687" t="s">
        <v>7081</v>
      </c>
      <c r="Q687" t="s">
        <v>3186</v>
      </c>
      <c r="R687" t="s">
        <v>7079</v>
      </c>
      <c r="S687" t="s">
        <v>3186</v>
      </c>
      <c r="T687" t="s">
        <v>3002</v>
      </c>
      <c r="U687" t="s">
        <v>3116</v>
      </c>
      <c r="V687" t="s">
        <v>3049</v>
      </c>
      <c r="W687" t="s">
        <v>3002</v>
      </c>
      <c r="X687" t="s">
        <v>3390</v>
      </c>
      <c r="Y687" t="s">
        <v>3186</v>
      </c>
      <c r="Z687" s="1" t="s">
        <v>3793</v>
      </c>
      <c r="AA687" t="s">
        <v>3363</v>
      </c>
      <c r="AB687" t="s">
        <v>3391</v>
      </c>
      <c r="AC687">
        <v>4</v>
      </c>
      <c r="AD687" t="s">
        <v>3434</v>
      </c>
      <c r="AE687">
        <v>0.5</v>
      </c>
      <c r="AF687">
        <v>0.5</v>
      </c>
      <c r="AG687" t="s">
        <v>3114</v>
      </c>
      <c r="AH687" t="s">
        <v>4812</v>
      </c>
      <c r="AI687">
        <v>1</v>
      </c>
      <c r="AJ687" t="s">
        <v>3186</v>
      </c>
      <c r="AK687" t="s">
        <v>3186</v>
      </c>
      <c r="AL687">
        <v>0.7</v>
      </c>
      <c r="AM687">
        <v>0.7</v>
      </c>
      <c r="AN687">
        <v>8</v>
      </c>
      <c r="AO687" t="s">
        <v>3186</v>
      </c>
      <c r="AP687" t="s">
        <v>3186</v>
      </c>
      <c r="AQ687" t="s">
        <v>3186</v>
      </c>
      <c r="AR687" t="s">
        <v>3186</v>
      </c>
      <c r="AS687" t="s">
        <v>3186</v>
      </c>
      <c r="AT687">
        <v>1</v>
      </c>
      <c r="AU687">
        <v>1</v>
      </c>
      <c r="AV687">
        <v>12</v>
      </c>
      <c r="AW687" t="s">
        <v>3434</v>
      </c>
      <c r="AX687">
        <v>0</v>
      </c>
    </row>
    <row r="688" spans="1:50" outlineLevel="1" x14ac:dyDescent="0.2">
      <c r="A688" t="s">
        <v>6926</v>
      </c>
      <c r="B688" t="s">
        <v>4928</v>
      </c>
      <c r="C688" t="s">
        <v>3393</v>
      </c>
      <c r="D688">
        <v>13</v>
      </c>
      <c r="E688">
        <v>24</v>
      </c>
      <c r="F688">
        <v>10</v>
      </c>
      <c r="G688">
        <v>4.2</v>
      </c>
      <c r="H688" t="s">
        <v>3186</v>
      </c>
      <c r="I688" t="s">
        <v>3423</v>
      </c>
      <c r="J688" t="s">
        <v>3391</v>
      </c>
      <c r="K688">
        <v>0.6</v>
      </c>
      <c r="L688" t="s">
        <v>3349</v>
      </c>
      <c r="M688" t="s">
        <v>3381</v>
      </c>
      <c r="N688">
        <v>45</v>
      </c>
      <c r="O688">
        <v>11</v>
      </c>
      <c r="P688" t="s">
        <v>7081</v>
      </c>
      <c r="Q688" t="s">
        <v>3186</v>
      </c>
      <c r="R688" t="s">
        <v>7079</v>
      </c>
      <c r="S688" t="s">
        <v>3186</v>
      </c>
      <c r="T688" t="s">
        <v>3002</v>
      </c>
      <c r="U688" t="s">
        <v>3116</v>
      </c>
      <c r="V688" t="s">
        <v>3049</v>
      </c>
      <c r="W688" t="s">
        <v>3002</v>
      </c>
      <c r="X688" t="s">
        <v>3390</v>
      </c>
      <c r="Y688" t="s">
        <v>3186</v>
      </c>
      <c r="Z688" s="1" t="s">
        <v>3793</v>
      </c>
      <c r="AA688" t="s">
        <v>3363</v>
      </c>
      <c r="AB688" t="s">
        <v>3391</v>
      </c>
      <c r="AC688">
        <v>4</v>
      </c>
      <c r="AD688" t="s">
        <v>3434</v>
      </c>
      <c r="AE688">
        <v>0.5</v>
      </c>
      <c r="AF688">
        <v>0.5</v>
      </c>
      <c r="AG688" t="s">
        <v>3114</v>
      </c>
      <c r="AH688" t="s">
        <v>4812</v>
      </c>
      <c r="AI688">
        <v>1</v>
      </c>
      <c r="AJ688" t="s">
        <v>3186</v>
      </c>
      <c r="AK688" t="s">
        <v>3186</v>
      </c>
      <c r="AL688">
        <v>0.7</v>
      </c>
      <c r="AM688">
        <v>0.7</v>
      </c>
      <c r="AN688">
        <v>8</v>
      </c>
      <c r="AO688" t="s">
        <v>3186</v>
      </c>
      <c r="AP688" t="s">
        <v>3186</v>
      </c>
      <c r="AQ688" t="s">
        <v>3186</v>
      </c>
      <c r="AR688" t="s">
        <v>3186</v>
      </c>
      <c r="AS688" t="s">
        <v>3186</v>
      </c>
      <c r="AT688">
        <v>1</v>
      </c>
      <c r="AU688">
        <v>1</v>
      </c>
      <c r="AV688">
        <v>12</v>
      </c>
      <c r="AW688" t="s">
        <v>3434</v>
      </c>
      <c r="AX688">
        <v>0</v>
      </c>
    </row>
    <row r="689" spans="1:50" outlineLevel="1" x14ac:dyDescent="0.2">
      <c r="A689" t="s">
        <v>7018</v>
      </c>
      <c r="B689" t="s">
        <v>4807</v>
      </c>
      <c r="C689" t="s">
        <v>3379</v>
      </c>
      <c r="D689">
        <v>13</v>
      </c>
      <c r="E689">
        <v>24</v>
      </c>
      <c r="F689">
        <v>10</v>
      </c>
      <c r="G689">
        <v>4.2</v>
      </c>
      <c r="H689" t="s">
        <v>3186</v>
      </c>
      <c r="I689" t="s">
        <v>3423</v>
      </c>
      <c r="J689" t="s">
        <v>3368</v>
      </c>
      <c r="K689">
        <v>0.6</v>
      </c>
      <c r="L689" t="s">
        <v>3349</v>
      </c>
      <c r="M689" t="s">
        <v>3381</v>
      </c>
      <c r="N689">
        <v>45</v>
      </c>
      <c r="O689">
        <v>11</v>
      </c>
      <c r="P689" t="s">
        <v>7151</v>
      </c>
      <c r="Q689" t="s">
        <v>6280</v>
      </c>
      <c r="R689" t="s">
        <v>3186</v>
      </c>
      <c r="S689" t="s">
        <v>3186</v>
      </c>
      <c r="T689" t="s">
        <v>3186</v>
      </c>
      <c r="U689" t="s">
        <v>3186</v>
      </c>
      <c r="V689" t="s">
        <v>3186</v>
      </c>
      <c r="W689" t="s">
        <v>3002</v>
      </c>
      <c r="X689" t="s">
        <v>3390</v>
      </c>
      <c r="Y689" t="s">
        <v>3186</v>
      </c>
      <c r="Z689" s="1" t="s">
        <v>3793</v>
      </c>
      <c r="AA689" t="s">
        <v>3363</v>
      </c>
      <c r="AB689" t="s">
        <v>3391</v>
      </c>
      <c r="AC689">
        <v>4</v>
      </c>
      <c r="AD689" t="s">
        <v>3434</v>
      </c>
      <c r="AE689">
        <v>0.5</v>
      </c>
      <c r="AF689">
        <v>0.5</v>
      </c>
      <c r="AG689" t="s">
        <v>3117</v>
      </c>
      <c r="AH689" t="s">
        <v>4601</v>
      </c>
      <c r="AI689">
        <v>1</v>
      </c>
      <c r="AJ689" t="s">
        <v>3186</v>
      </c>
      <c r="AK689" t="s">
        <v>3442</v>
      </c>
      <c r="AL689">
        <v>0.7</v>
      </c>
      <c r="AM689">
        <v>0.7</v>
      </c>
      <c r="AN689">
        <v>8</v>
      </c>
      <c r="AO689" t="s">
        <v>3186</v>
      </c>
      <c r="AP689" t="s">
        <v>3186</v>
      </c>
      <c r="AQ689" t="s">
        <v>3186</v>
      </c>
      <c r="AR689" t="s">
        <v>3186</v>
      </c>
      <c r="AS689" t="s">
        <v>3186</v>
      </c>
      <c r="AT689">
        <v>1</v>
      </c>
      <c r="AU689">
        <v>1</v>
      </c>
      <c r="AV689">
        <v>12</v>
      </c>
      <c r="AW689" t="s">
        <v>3434</v>
      </c>
      <c r="AX689">
        <v>0</v>
      </c>
    </row>
    <row r="690" spans="1:50" outlineLevel="1" x14ac:dyDescent="0.2">
      <c r="A690" t="s">
        <v>7019</v>
      </c>
      <c r="B690" t="s">
        <v>4808</v>
      </c>
      <c r="C690" t="s">
        <v>3379</v>
      </c>
      <c r="D690">
        <v>13</v>
      </c>
      <c r="E690">
        <v>24</v>
      </c>
      <c r="F690">
        <v>10</v>
      </c>
      <c r="G690">
        <v>4.2</v>
      </c>
      <c r="H690" t="s">
        <v>3186</v>
      </c>
      <c r="I690" t="s">
        <v>3423</v>
      </c>
      <c r="J690" t="s">
        <v>3368</v>
      </c>
      <c r="K690">
        <v>0.6</v>
      </c>
      <c r="L690" t="s">
        <v>3349</v>
      </c>
      <c r="M690" t="s">
        <v>3381</v>
      </c>
      <c r="N690">
        <v>45</v>
      </c>
      <c r="O690">
        <v>11</v>
      </c>
      <c r="P690" t="s">
        <v>7151</v>
      </c>
      <c r="Q690" t="s">
        <v>6280</v>
      </c>
      <c r="R690" t="s">
        <v>3186</v>
      </c>
      <c r="S690" t="s">
        <v>3186</v>
      </c>
      <c r="T690" t="s">
        <v>3186</v>
      </c>
      <c r="U690" t="s">
        <v>3186</v>
      </c>
      <c r="V690" t="s">
        <v>3186</v>
      </c>
      <c r="W690" t="s">
        <v>3002</v>
      </c>
      <c r="X690" t="s">
        <v>3390</v>
      </c>
      <c r="Y690" t="s">
        <v>3186</v>
      </c>
      <c r="Z690" s="1" t="s">
        <v>3793</v>
      </c>
      <c r="AA690" t="s">
        <v>3363</v>
      </c>
      <c r="AB690" t="s">
        <v>3391</v>
      </c>
      <c r="AC690">
        <v>4</v>
      </c>
      <c r="AD690" t="s">
        <v>3434</v>
      </c>
      <c r="AE690">
        <v>0.5</v>
      </c>
      <c r="AF690">
        <v>0.5</v>
      </c>
      <c r="AG690" t="s">
        <v>3117</v>
      </c>
      <c r="AH690" t="s">
        <v>4601</v>
      </c>
      <c r="AI690">
        <v>1</v>
      </c>
      <c r="AJ690" t="s">
        <v>3186</v>
      </c>
      <c r="AK690" t="s">
        <v>3442</v>
      </c>
      <c r="AL690">
        <v>0.7</v>
      </c>
      <c r="AM690">
        <v>0.7</v>
      </c>
      <c r="AN690">
        <v>8</v>
      </c>
      <c r="AO690" t="s">
        <v>3186</v>
      </c>
      <c r="AP690" t="s">
        <v>3186</v>
      </c>
      <c r="AQ690" t="s">
        <v>3186</v>
      </c>
      <c r="AR690" t="s">
        <v>3186</v>
      </c>
      <c r="AS690" t="s">
        <v>3186</v>
      </c>
      <c r="AT690">
        <v>1</v>
      </c>
      <c r="AU690">
        <v>1</v>
      </c>
      <c r="AV690">
        <v>12</v>
      </c>
      <c r="AW690" t="s">
        <v>3434</v>
      </c>
      <c r="AX690">
        <v>0</v>
      </c>
    </row>
    <row r="691" spans="1:50" outlineLevel="1" x14ac:dyDescent="0.2">
      <c r="A691" t="s">
        <v>7020</v>
      </c>
      <c r="B691" t="s">
        <v>4809</v>
      </c>
      <c r="C691" t="s">
        <v>3379</v>
      </c>
      <c r="D691">
        <v>13</v>
      </c>
      <c r="E691">
        <v>24</v>
      </c>
      <c r="F691">
        <v>10</v>
      </c>
      <c r="G691">
        <v>4.2</v>
      </c>
      <c r="H691" t="s">
        <v>3186</v>
      </c>
      <c r="I691" t="s">
        <v>3423</v>
      </c>
      <c r="J691" t="s">
        <v>3368</v>
      </c>
      <c r="K691">
        <v>0.6</v>
      </c>
      <c r="L691" t="s">
        <v>3349</v>
      </c>
      <c r="M691" t="s">
        <v>3381</v>
      </c>
      <c r="N691">
        <v>45</v>
      </c>
      <c r="O691">
        <v>11</v>
      </c>
      <c r="P691" t="s">
        <v>7151</v>
      </c>
      <c r="Q691" t="s">
        <v>6280</v>
      </c>
      <c r="R691" t="s">
        <v>3186</v>
      </c>
      <c r="S691" t="s">
        <v>3186</v>
      </c>
      <c r="T691" t="s">
        <v>3186</v>
      </c>
      <c r="U691" t="s">
        <v>3186</v>
      </c>
      <c r="V691" t="s">
        <v>3186</v>
      </c>
      <c r="W691" t="s">
        <v>3002</v>
      </c>
      <c r="X691" t="s">
        <v>3390</v>
      </c>
      <c r="Y691" t="s">
        <v>3186</v>
      </c>
      <c r="Z691" s="1" t="s">
        <v>3793</v>
      </c>
      <c r="AA691" t="s">
        <v>3363</v>
      </c>
      <c r="AB691" t="s">
        <v>3391</v>
      </c>
      <c r="AC691">
        <v>4</v>
      </c>
      <c r="AD691" t="s">
        <v>3434</v>
      </c>
      <c r="AE691">
        <v>0.5</v>
      </c>
      <c r="AF691">
        <v>0.5</v>
      </c>
      <c r="AG691" t="s">
        <v>3117</v>
      </c>
      <c r="AH691" t="s">
        <v>4601</v>
      </c>
      <c r="AI691">
        <v>1</v>
      </c>
      <c r="AJ691" t="s">
        <v>3186</v>
      </c>
      <c r="AK691" t="s">
        <v>3442</v>
      </c>
      <c r="AL691">
        <v>0.7</v>
      </c>
      <c r="AM691">
        <v>0.7</v>
      </c>
      <c r="AN691">
        <v>8</v>
      </c>
      <c r="AO691" t="s">
        <v>3186</v>
      </c>
      <c r="AP691" t="s">
        <v>3186</v>
      </c>
      <c r="AQ691" t="s">
        <v>3186</v>
      </c>
      <c r="AR691" t="s">
        <v>3186</v>
      </c>
      <c r="AS691" t="s">
        <v>3186</v>
      </c>
      <c r="AT691">
        <v>1</v>
      </c>
      <c r="AU691">
        <v>1</v>
      </c>
      <c r="AV691">
        <v>12</v>
      </c>
      <c r="AW691" t="s">
        <v>3434</v>
      </c>
      <c r="AX691">
        <v>0</v>
      </c>
    </row>
    <row r="692" spans="1:50" outlineLevel="1" x14ac:dyDescent="0.2">
      <c r="A692" t="s">
        <v>7021</v>
      </c>
      <c r="B692" t="s">
        <v>4810</v>
      </c>
      <c r="C692" t="s">
        <v>3379</v>
      </c>
      <c r="D692">
        <v>13</v>
      </c>
      <c r="E692">
        <v>24</v>
      </c>
      <c r="F692">
        <v>10</v>
      </c>
      <c r="G692">
        <v>4.2</v>
      </c>
      <c r="H692" t="s">
        <v>3186</v>
      </c>
      <c r="I692" t="s">
        <v>3423</v>
      </c>
      <c r="J692" t="s">
        <v>3368</v>
      </c>
      <c r="K692">
        <v>0.6</v>
      </c>
      <c r="L692" t="s">
        <v>3349</v>
      </c>
      <c r="M692" t="s">
        <v>3381</v>
      </c>
      <c r="N692">
        <v>45</v>
      </c>
      <c r="O692">
        <v>11</v>
      </c>
      <c r="P692" t="s">
        <v>7151</v>
      </c>
      <c r="Q692" t="s">
        <v>6280</v>
      </c>
      <c r="R692" t="s">
        <v>3186</v>
      </c>
      <c r="S692" t="s">
        <v>3186</v>
      </c>
      <c r="T692" t="s">
        <v>3186</v>
      </c>
      <c r="U692" t="s">
        <v>3186</v>
      </c>
      <c r="V692" t="s">
        <v>3186</v>
      </c>
      <c r="W692" t="s">
        <v>3002</v>
      </c>
      <c r="X692" t="s">
        <v>3390</v>
      </c>
      <c r="Y692" t="s">
        <v>3186</v>
      </c>
      <c r="Z692" s="1" t="s">
        <v>3793</v>
      </c>
      <c r="AA692" t="s">
        <v>3363</v>
      </c>
      <c r="AB692" t="s">
        <v>3391</v>
      </c>
      <c r="AC692">
        <v>4</v>
      </c>
      <c r="AD692" t="s">
        <v>3434</v>
      </c>
      <c r="AE692">
        <v>0.5</v>
      </c>
      <c r="AF692">
        <v>0.5</v>
      </c>
      <c r="AG692" t="s">
        <v>3117</v>
      </c>
      <c r="AH692" t="s">
        <v>4601</v>
      </c>
      <c r="AI692">
        <v>1</v>
      </c>
      <c r="AJ692" t="s">
        <v>3186</v>
      </c>
      <c r="AK692" t="s">
        <v>3442</v>
      </c>
      <c r="AL692">
        <v>0.7</v>
      </c>
      <c r="AM692">
        <v>0.7</v>
      </c>
      <c r="AN692">
        <v>8</v>
      </c>
      <c r="AO692" t="s">
        <v>3186</v>
      </c>
      <c r="AP692" t="s">
        <v>3186</v>
      </c>
      <c r="AQ692" t="s">
        <v>3186</v>
      </c>
      <c r="AR692" t="s">
        <v>3186</v>
      </c>
      <c r="AS692" t="s">
        <v>3186</v>
      </c>
      <c r="AT692">
        <v>1</v>
      </c>
      <c r="AU692">
        <v>1</v>
      </c>
      <c r="AV692">
        <v>12</v>
      </c>
      <c r="AW692" t="s">
        <v>3434</v>
      </c>
      <c r="AX692">
        <v>0</v>
      </c>
    </row>
    <row r="693" spans="1:50" outlineLevel="1" x14ac:dyDescent="0.2">
      <c r="A693" t="s">
        <v>6927</v>
      </c>
      <c r="B693" t="s">
        <v>4933</v>
      </c>
      <c r="C693" t="s">
        <v>3393</v>
      </c>
      <c r="D693">
        <v>13</v>
      </c>
      <c r="E693">
        <v>24</v>
      </c>
      <c r="F693">
        <v>10</v>
      </c>
      <c r="G693">
        <v>4.2</v>
      </c>
      <c r="H693" t="s">
        <v>3186</v>
      </c>
      <c r="I693" t="s">
        <v>3423</v>
      </c>
      <c r="J693" t="s">
        <v>3391</v>
      </c>
      <c r="K693">
        <v>0.6</v>
      </c>
      <c r="L693" t="s">
        <v>3349</v>
      </c>
      <c r="M693" t="s">
        <v>3381</v>
      </c>
      <c r="N693">
        <v>45</v>
      </c>
      <c r="O693">
        <v>11</v>
      </c>
      <c r="P693" t="s">
        <v>7081</v>
      </c>
      <c r="Q693" t="s">
        <v>3186</v>
      </c>
      <c r="R693" t="s">
        <v>7079</v>
      </c>
      <c r="S693" t="s">
        <v>3186</v>
      </c>
      <c r="T693" t="s">
        <v>3002</v>
      </c>
      <c r="U693" t="s">
        <v>3116</v>
      </c>
      <c r="V693" t="s">
        <v>3049</v>
      </c>
      <c r="W693" t="s">
        <v>3002</v>
      </c>
      <c r="X693" t="s">
        <v>3390</v>
      </c>
      <c r="Y693" t="s">
        <v>3186</v>
      </c>
      <c r="Z693" s="1" t="s">
        <v>3793</v>
      </c>
      <c r="AA693" t="s">
        <v>3363</v>
      </c>
      <c r="AB693" t="s">
        <v>3391</v>
      </c>
      <c r="AC693">
        <v>4</v>
      </c>
      <c r="AD693" t="s">
        <v>3434</v>
      </c>
      <c r="AE693">
        <v>0.5</v>
      </c>
      <c r="AF693">
        <v>0.5</v>
      </c>
      <c r="AG693" t="s">
        <v>3114</v>
      </c>
      <c r="AH693" t="s">
        <v>4812</v>
      </c>
      <c r="AI693">
        <v>1</v>
      </c>
      <c r="AJ693" t="s">
        <v>3186</v>
      </c>
      <c r="AK693" t="s">
        <v>3186</v>
      </c>
      <c r="AL693">
        <v>0.7</v>
      </c>
      <c r="AM693">
        <v>0.7</v>
      </c>
      <c r="AN693">
        <v>8</v>
      </c>
      <c r="AO693" t="s">
        <v>3186</v>
      </c>
      <c r="AP693" t="s">
        <v>3186</v>
      </c>
      <c r="AQ693" t="s">
        <v>3186</v>
      </c>
      <c r="AR693" t="s">
        <v>3186</v>
      </c>
      <c r="AS693" t="s">
        <v>3186</v>
      </c>
      <c r="AT693">
        <v>1</v>
      </c>
      <c r="AU693">
        <v>1</v>
      </c>
      <c r="AV693">
        <v>12</v>
      </c>
      <c r="AW693" t="s">
        <v>3434</v>
      </c>
      <c r="AX693">
        <v>0</v>
      </c>
    </row>
    <row r="694" spans="1:50" outlineLevel="1" x14ac:dyDescent="0.2">
      <c r="A694" t="s">
        <v>6928</v>
      </c>
      <c r="B694" t="s">
        <v>4934</v>
      </c>
      <c r="C694" t="s">
        <v>3393</v>
      </c>
      <c r="D694">
        <v>13</v>
      </c>
      <c r="E694">
        <v>24</v>
      </c>
      <c r="F694">
        <v>10</v>
      </c>
      <c r="G694">
        <v>4.2</v>
      </c>
      <c r="H694" t="s">
        <v>3186</v>
      </c>
      <c r="I694" t="s">
        <v>3423</v>
      </c>
      <c r="J694" t="s">
        <v>3391</v>
      </c>
      <c r="K694">
        <v>0.6</v>
      </c>
      <c r="L694" t="s">
        <v>3349</v>
      </c>
      <c r="M694" t="s">
        <v>3381</v>
      </c>
      <c r="N694">
        <v>45</v>
      </c>
      <c r="O694">
        <v>11</v>
      </c>
      <c r="P694" t="s">
        <v>7081</v>
      </c>
      <c r="Q694" t="s">
        <v>3186</v>
      </c>
      <c r="R694" t="s">
        <v>7079</v>
      </c>
      <c r="S694" t="s">
        <v>3186</v>
      </c>
      <c r="T694" t="s">
        <v>3002</v>
      </c>
      <c r="U694" t="s">
        <v>3116</v>
      </c>
      <c r="V694" t="s">
        <v>3049</v>
      </c>
      <c r="W694" t="s">
        <v>3002</v>
      </c>
      <c r="X694" t="s">
        <v>3390</v>
      </c>
      <c r="Y694" t="s">
        <v>3186</v>
      </c>
      <c r="Z694" s="1" t="s">
        <v>3793</v>
      </c>
      <c r="AA694" t="s">
        <v>3363</v>
      </c>
      <c r="AB694" t="s">
        <v>3391</v>
      </c>
      <c r="AC694">
        <v>4</v>
      </c>
      <c r="AD694" t="s">
        <v>3434</v>
      </c>
      <c r="AE694">
        <v>0.5</v>
      </c>
      <c r="AF694">
        <v>0.5</v>
      </c>
      <c r="AG694" t="s">
        <v>3114</v>
      </c>
      <c r="AH694" t="s">
        <v>4812</v>
      </c>
      <c r="AI694">
        <v>1</v>
      </c>
      <c r="AJ694" t="s">
        <v>3186</v>
      </c>
      <c r="AK694" t="s">
        <v>3186</v>
      </c>
      <c r="AL694">
        <v>0.7</v>
      </c>
      <c r="AM694">
        <v>0.7</v>
      </c>
      <c r="AN694">
        <v>8</v>
      </c>
      <c r="AO694" t="s">
        <v>3186</v>
      </c>
      <c r="AP694" t="s">
        <v>3186</v>
      </c>
      <c r="AQ694" t="s">
        <v>3186</v>
      </c>
      <c r="AR694" t="s">
        <v>3186</v>
      </c>
      <c r="AS694" t="s">
        <v>3186</v>
      </c>
      <c r="AT694">
        <v>1</v>
      </c>
      <c r="AU694">
        <v>1</v>
      </c>
      <c r="AV694">
        <v>12</v>
      </c>
      <c r="AW694" t="s">
        <v>3434</v>
      </c>
      <c r="AX694">
        <v>0</v>
      </c>
    </row>
    <row r="695" spans="1:50" outlineLevel="1" x14ac:dyDescent="0.2">
      <c r="A695" t="s">
        <v>6929</v>
      </c>
      <c r="B695" t="s">
        <v>4935</v>
      </c>
      <c r="C695" t="s">
        <v>3393</v>
      </c>
      <c r="D695">
        <v>13</v>
      </c>
      <c r="E695">
        <v>24</v>
      </c>
      <c r="F695">
        <v>10</v>
      </c>
      <c r="G695">
        <v>4.2</v>
      </c>
      <c r="H695" t="s">
        <v>3186</v>
      </c>
      <c r="I695" t="s">
        <v>3423</v>
      </c>
      <c r="J695" t="s">
        <v>3391</v>
      </c>
      <c r="K695">
        <v>0.6</v>
      </c>
      <c r="L695" t="s">
        <v>3349</v>
      </c>
      <c r="M695" t="s">
        <v>3381</v>
      </c>
      <c r="N695">
        <v>45</v>
      </c>
      <c r="O695">
        <v>11</v>
      </c>
      <c r="P695" t="s">
        <v>7081</v>
      </c>
      <c r="Q695" t="s">
        <v>3186</v>
      </c>
      <c r="R695" t="s">
        <v>7079</v>
      </c>
      <c r="S695" t="s">
        <v>3186</v>
      </c>
      <c r="T695" t="s">
        <v>3002</v>
      </c>
      <c r="U695" t="s">
        <v>3116</v>
      </c>
      <c r="V695" t="s">
        <v>3049</v>
      </c>
      <c r="W695" t="s">
        <v>3002</v>
      </c>
      <c r="X695" t="s">
        <v>3390</v>
      </c>
      <c r="Y695" t="s">
        <v>3186</v>
      </c>
      <c r="Z695" s="1" t="s">
        <v>3793</v>
      </c>
      <c r="AA695" t="s">
        <v>3363</v>
      </c>
      <c r="AB695" t="s">
        <v>3391</v>
      </c>
      <c r="AC695">
        <v>4</v>
      </c>
      <c r="AD695" t="s">
        <v>3434</v>
      </c>
      <c r="AE695">
        <v>0.5</v>
      </c>
      <c r="AF695">
        <v>0.5</v>
      </c>
      <c r="AG695" t="s">
        <v>3114</v>
      </c>
      <c r="AH695" t="s">
        <v>4812</v>
      </c>
      <c r="AI695">
        <v>1</v>
      </c>
      <c r="AJ695" t="s">
        <v>3186</v>
      </c>
      <c r="AK695" t="s">
        <v>3186</v>
      </c>
      <c r="AL695">
        <v>0.7</v>
      </c>
      <c r="AM695">
        <v>0.7</v>
      </c>
      <c r="AN695">
        <v>8</v>
      </c>
      <c r="AO695" t="s">
        <v>3186</v>
      </c>
      <c r="AP695" t="s">
        <v>3186</v>
      </c>
      <c r="AQ695" t="s">
        <v>3186</v>
      </c>
      <c r="AR695" t="s">
        <v>3186</v>
      </c>
      <c r="AS695" t="s">
        <v>3186</v>
      </c>
      <c r="AT695">
        <v>1</v>
      </c>
      <c r="AU695">
        <v>1</v>
      </c>
      <c r="AV695">
        <v>12</v>
      </c>
      <c r="AW695" t="s">
        <v>3434</v>
      </c>
      <c r="AX695">
        <v>0</v>
      </c>
    </row>
    <row r="696" spans="1:50" outlineLevel="1" x14ac:dyDescent="0.2">
      <c r="A696" t="s">
        <v>6930</v>
      </c>
      <c r="B696" t="s">
        <v>4936</v>
      </c>
      <c r="C696" t="s">
        <v>3393</v>
      </c>
      <c r="D696">
        <v>13</v>
      </c>
      <c r="E696">
        <v>24</v>
      </c>
      <c r="F696">
        <v>10</v>
      </c>
      <c r="G696">
        <v>4.2</v>
      </c>
      <c r="H696" t="s">
        <v>3186</v>
      </c>
      <c r="I696" t="s">
        <v>3423</v>
      </c>
      <c r="J696" t="s">
        <v>3391</v>
      </c>
      <c r="K696">
        <v>0.6</v>
      </c>
      <c r="L696" t="s">
        <v>3349</v>
      </c>
      <c r="M696" t="s">
        <v>3381</v>
      </c>
      <c r="N696">
        <v>45</v>
      </c>
      <c r="O696">
        <v>11</v>
      </c>
      <c r="P696" t="s">
        <v>7081</v>
      </c>
      <c r="Q696" t="s">
        <v>3186</v>
      </c>
      <c r="R696" t="s">
        <v>7079</v>
      </c>
      <c r="S696" t="s">
        <v>3186</v>
      </c>
      <c r="T696" t="s">
        <v>3002</v>
      </c>
      <c r="U696" t="s">
        <v>3116</v>
      </c>
      <c r="V696" t="s">
        <v>3049</v>
      </c>
      <c r="W696" t="s">
        <v>3002</v>
      </c>
      <c r="X696" t="s">
        <v>3390</v>
      </c>
      <c r="Y696" t="s">
        <v>3186</v>
      </c>
      <c r="Z696" s="1" t="s">
        <v>3793</v>
      </c>
      <c r="AA696" t="s">
        <v>3363</v>
      </c>
      <c r="AB696" t="s">
        <v>3391</v>
      </c>
      <c r="AC696">
        <v>4</v>
      </c>
      <c r="AD696" t="s">
        <v>3434</v>
      </c>
      <c r="AE696">
        <v>0.5</v>
      </c>
      <c r="AF696">
        <v>0.5</v>
      </c>
      <c r="AG696" t="s">
        <v>3114</v>
      </c>
      <c r="AH696" t="s">
        <v>4812</v>
      </c>
      <c r="AI696">
        <v>1</v>
      </c>
      <c r="AJ696" t="s">
        <v>3186</v>
      </c>
      <c r="AK696" t="s">
        <v>3186</v>
      </c>
      <c r="AL696">
        <v>0.7</v>
      </c>
      <c r="AM696">
        <v>0.7</v>
      </c>
      <c r="AN696">
        <v>8</v>
      </c>
      <c r="AO696" t="s">
        <v>3186</v>
      </c>
      <c r="AP696" t="s">
        <v>3186</v>
      </c>
      <c r="AQ696" t="s">
        <v>3186</v>
      </c>
      <c r="AR696" t="s">
        <v>3186</v>
      </c>
      <c r="AS696" t="s">
        <v>3186</v>
      </c>
      <c r="AT696">
        <v>1</v>
      </c>
      <c r="AU696">
        <v>1</v>
      </c>
      <c r="AV696">
        <v>12</v>
      </c>
      <c r="AW696" t="s">
        <v>3434</v>
      </c>
      <c r="AX696">
        <v>0</v>
      </c>
    </row>
    <row r="697" spans="1:50" outlineLevel="1" x14ac:dyDescent="0.2">
      <c r="A697" t="s">
        <v>4339</v>
      </c>
      <c r="B697" t="s">
        <v>4761</v>
      </c>
      <c r="C697" t="s">
        <v>3393</v>
      </c>
      <c r="D697">
        <v>13</v>
      </c>
      <c r="E697">
        <v>24</v>
      </c>
      <c r="F697">
        <v>10</v>
      </c>
      <c r="G697">
        <v>12</v>
      </c>
      <c r="H697" t="s">
        <v>3186</v>
      </c>
      <c r="I697" t="s">
        <v>3423</v>
      </c>
      <c r="J697" t="s">
        <v>3391</v>
      </c>
      <c r="K697">
        <v>0.6</v>
      </c>
      <c r="L697" t="s">
        <v>3001</v>
      </c>
      <c r="M697" t="s">
        <v>3381</v>
      </c>
      <c r="N697">
        <v>45</v>
      </c>
      <c r="O697">
        <v>11</v>
      </c>
      <c r="P697" t="s">
        <v>3186</v>
      </c>
      <c r="Q697" t="s">
        <v>3186</v>
      </c>
      <c r="R697" t="s">
        <v>3186</v>
      </c>
      <c r="S697" t="s">
        <v>3186</v>
      </c>
      <c r="T697" t="s">
        <v>3186</v>
      </c>
      <c r="U697" t="s">
        <v>3186</v>
      </c>
      <c r="V697" t="s">
        <v>3186</v>
      </c>
      <c r="W697" t="s">
        <v>3002</v>
      </c>
      <c r="X697" t="s">
        <v>3392</v>
      </c>
      <c r="Y697" t="s">
        <v>3186</v>
      </c>
      <c r="Z697" s="1" t="s">
        <v>3186</v>
      </c>
      <c r="AA697" t="s">
        <v>3363</v>
      </c>
      <c r="AB697" t="s">
        <v>3391</v>
      </c>
      <c r="AC697">
        <v>2.5</v>
      </c>
      <c r="AD697" t="s">
        <v>3434</v>
      </c>
      <c r="AE697">
        <v>0.5</v>
      </c>
      <c r="AF697">
        <v>0.5</v>
      </c>
      <c r="AG697" t="s">
        <v>3001</v>
      </c>
      <c r="AH697" t="s">
        <v>3186</v>
      </c>
      <c r="AI697">
        <v>1</v>
      </c>
      <c r="AJ697" t="s">
        <v>3186</v>
      </c>
      <c r="AK697" t="s">
        <v>3382</v>
      </c>
      <c r="AL697">
        <v>0.7</v>
      </c>
      <c r="AM697">
        <v>0.7</v>
      </c>
      <c r="AN697">
        <v>8</v>
      </c>
      <c r="AO697" t="s">
        <v>3186</v>
      </c>
      <c r="AP697" t="s">
        <v>1384</v>
      </c>
      <c r="AQ697" t="s">
        <v>3441</v>
      </c>
      <c r="AR697" t="s">
        <v>4597</v>
      </c>
      <c r="AS697" t="s">
        <v>4344</v>
      </c>
      <c r="AT697">
        <v>3</v>
      </c>
      <c r="AU697">
        <v>1</v>
      </c>
      <c r="AV697">
        <v>12</v>
      </c>
      <c r="AW697" t="s">
        <v>3434</v>
      </c>
      <c r="AX697">
        <v>0</v>
      </c>
    </row>
    <row r="698" spans="1:50" outlineLevel="1" x14ac:dyDescent="0.2">
      <c r="A698" t="s">
        <v>4562</v>
      </c>
      <c r="B698" t="s">
        <v>4954</v>
      </c>
      <c r="C698" t="s">
        <v>4559</v>
      </c>
      <c r="D698">
        <v>13</v>
      </c>
      <c r="E698">
        <v>24</v>
      </c>
      <c r="F698">
        <v>10</v>
      </c>
      <c r="G698">
        <v>7</v>
      </c>
      <c r="H698" t="s">
        <v>3833</v>
      </c>
      <c r="I698" t="s">
        <v>3423</v>
      </c>
      <c r="J698" t="s">
        <v>3368</v>
      </c>
      <c r="K698">
        <v>0.8</v>
      </c>
      <c r="L698" t="s">
        <v>3349</v>
      </c>
      <c r="M698" t="s">
        <v>3381</v>
      </c>
      <c r="N698">
        <v>45</v>
      </c>
      <c r="O698">
        <v>7</v>
      </c>
      <c r="P698" t="s">
        <v>4608</v>
      </c>
      <c r="Q698" t="s">
        <v>3186</v>
      </c>
      <c r="R698" t="s">
        <v>3186</v>
      </c>
      <c r="S698" t="s">
        <v>3186</v>
      </c>
      <c r="T698" t="s">
        <v>3186</v>
      </c>
      <c r="U698" t="s">
        <v>3186</v>
      </c>
      <c r="V698" t="s">
        <v>3186</v>
      </c>
      <c r="W698" t="s">
        <v>3002</v>
      </c>
      <c r="X698" t="s">
        <v>3381</v>
      </c>
      <c r="Y698" t="s">
        <v>3186</v>
      </c>
      <c r="Z698" s="1" t="s">
        <v>4610</v>
      </c>
      <c r="AA698" t="s">
        <v>3363</v>
      </c>
      <c r="AB698" t="s">
        <v>3186</v>
      </c>
      <c r="AC698">
        <v>2.5</v>
      </c>
      <c r="AD698" t="s">
        <v>3434</v>
      </c>
      <c r="AE698">
        <v>0.5</v>
      </c>
      <c r="AF698">
        <v>0.5</v>
      </c>
      <c r="AG698" t="s">
        <v>3114</v>
      </c>
      <c r="AH698" t="s">
        <v>4686</v>
      </c>
      <c r="AI698">
        <v>0.5</v>
      </c>
      <c r="AJ698" t="s">
        <v>3186</v>
      </c>
      <c r="AK698" t="s">
        <v>3442</v>
      </c>
      <c r="AL698">
        <v>0.7</v>
      </c>
      <c r="AM698">
        <v>0.7</v>
      </c>
      <c r="AN698">
        <v>8</v>
      </c>
      <c r="AO698" t="s">
        <v>3186</v>
      </c>
      <c r="AP698" t="s">
        <v>3186</v>
      </c>
      <c r="AQ698" t="s">
        <v>3186</v>
      </c>
      <c r="AR698" t="s">
        <v>3186</v>
      </c>
      <c r="AS698" t="s">
        <v>3186</v>
      </c>
      <c r="AT698">
        <v>1</v>
      </c>
      <c r="AU698">
        <v>1</v>
      </c>
      <c r="AV698">
        <v>12</v>
      </c>
      <c r="AW698" t="s">
        <v>3434</v>
      </c>
      <c r="AX698">
        <v>0</v>
      </c>
    </row>
    <row r="699" spans="1:50" x14ac:dyDescent="0.2">
      <c r="A699" t="s">
        <v>4623</v>
      </c>
      <c r="B699" t="s">
        <v>4969</v>
      </c>
      <c r="C699" t="s">
        <v>3379</v>
      </c>
      <c r="D699">
        <v>13</v>
      </c>
      <c r="E699">
        <v>24</v>
      </c>
      <c r="F699">
        <v>10</v>
      </c>
      <c r="G699">
        <v>4.0999999999999996</v>
      </c>
      <c r="H699" t="s">
        <v>3186</v>
      </c>
      <c r="I699" t="s">
        <v>3423</v>
      </c>
      <c r="J699" t="s">
        <v>3368</v>
      </c>
      <c r="K699">
        <v>0.6</v>
      </c>
      <c r="L699" t="s">
        <v>3001</v>
      </c>
      <c r="M699" t="s">
        <v>3381</v>
      </c>
      <c r="N699">
        <v>45</v>
      </c>
      <c r="O699">
        <v>11</v>
      </c>
      <c r="P699" t="s">
        <v>3415</v>
      </c>
      <c r="Q699" t="s">
        <v>3186</v>
      </c>
      <c r="R699" t="s">
        <v>3186</v>
      </c>
      <c r="S699" t="s">
        <v>3186</v>
      </c>
      <c r="T699" t="s">
        <v>3186</v>
      </c>
      <c r="U699" t="s">
        <v>3186</v>
      </c>
      <c r="V699" t="s">
        <v>3186</v>
      </c>
      <c r="W699" t="s">
        <v>3002</v>
      </c>
      <c r="X699" t="s">
        <v>3392</v>
      </c>
      <c r="Y699" t="s">
        <v>3186</v>
      </c>
      <c r="Z699" s="1" t="s">
        <v>3186</v>
      </c>
      <c r="AA699" t="s">
        <v>3363</v>
      </c>
      <c r="AB699" t="s">
        <v>3391</v>
      </c>
      <c r="AC699">
        <v>4</v>
      </c>
      <c r="AD699" t="s">
        <v>3434</v>
      </c>
      <c r="AE699">
        <v>0.5</v>
      </c>
      <c r="AF699">
        <v>0.5</v>
      </c>
      <c r="AG699" t="s">
        <v>3114</v>
      </c>
      <c r="AH699" t="s">
        <v>3186</v>
      </c>
      <c r="AI699">
        <v>1</v>
      </c>
      <c r="AJ699" t="s">
        <v>3186</v>
      </c>
      <c r="AK699" t="s">
        <v>3186</v>
      </c>
      <c r="AL699">
        <v>0.7</v>
      </c>
      <c r="AM699">
        <v>0.7</v>
      </c>
      <c r="AN699">
        <v>8</v>
      </c>
      <c r="AO699" t="s">
        <v>3186</v>
      </c>
      <c r="AP699" t="s">
        <v>3186</v>
      </c>
      <c r="AQ699" t="s">
        <v>3186</v>
      </c>
      <c r="AR699" t="s">
        <v>3186</v>
      </c>
      <c r="AS699" t="s">
        <v>3186</v>
      </c>
      <c r="AT699">
        <v>1</v>
      </c>
      <c r="AU699">
        <v>1</v>
      </c>
      <c r="AV699">
        <v>12</v>
      </c>
      <c r="AW699" t="s">
        <v>3434</v>
      </c>
      <c r="AX699">
        <v>0</v>
      </c>
    </row>
    <row r="700" spans="1:50" outlineLevel="1" x14ac:dyDescent="0.2">
      <c r="A700" t="s">
        <v>4970</v>
      </c>
      <c r="B700" t="s">
        <v>4955</v>
      </c>
      <c r="C700" t="s">
        <v>3393</v>
      </c>
      <c r="D700">
        <v>13</v>
      </c>
      <c r="E700">
        <v>24</v>
      </c>
      <c r="F700">
        <v>10</v>
      </c>
      <c r="G700">
        <v>4.0999999999999996</v>
      </c>
      <c r="H700" t="s">
        <v>3186</v>
      </c>
      <c r="I700" t="s">
        <v>3423</v>
      </c>
      <c r="J700" t="s">
        <v>3391</v>
      </c>
      <c r="K700">
        <v>0.4</v>
      </c>
      <c r="L700" t="s">
        <v>3349</v>
      </c>
      <c r="M700" t="s">
        <v>3381</v>
      </c>
      <c r="N700">
        <v>45</v>
      </c>
      <c r="O700">
        <v>11</v>
      </c>
      <c r="P700" t="s">
        <v>7150</v>
      </c>
      <c r="Q700" t="s">
        <v>3186</v>
      </c>
      <c r="R700" t="s">
        <v>3186</v>
      </c>
      <c r="S700" t="s">
        <v>3186</v>
      </c>
      <c r="T700" t="s">
        <v>3186</v>
      </c>
      <c r="U700" t="s">
        <v>3186</v>
      </c>
      <c r="V700" t="s">
        <v>3186</v>
      </c>
      <c r="W700" t="s">
        <v>3002</v>
      </c>
      <c r="X700" t="s">
        <v>3392</v>
      </c>
      <c r="Y700" t="s">
        <v>3186</v>
      </c>
      <c r="Z700" s="1" t="s">
        <v>3186</v>
      </c>
      <c r="AA700" t="s">
        <v>3363</v>
      </c>
      <c r="AB700" t="s">
        <v>3391</v>
      </c>
      <c r="AC700">
        <v>4</v>
      </c>
      <c r="AD700" t="s">
        <v>3434</v>
      </c>
      <c r="AE700">
        <v>0.5</v>
      </c>
      <c r="AF700">
        <v>0.5</v>
      </c>
      <c r="AG700" t="s">
        <v>3001</v>
      </c>
      <c r="AH700" t="s">
        <v>3186</v>
      </c>
      <c r="AI700">
        <v>1</v>
      </c>
      <c r="AJ700" t="s">
        <v>3186</v>
      </c>
      <c r="AK700" t="s">
        <v>3442</v>
      </c>
      <c r="AL700">
        <v>0.7</v>
      </c>
      <c r="AM700">
        <v>0.7</v>
      </c>
      <c r="AN700">
        <v>8</v>
      </c>
      <c r="AO700" t="s">
        <v>3186</v>
      </c>
      <c r="AP700" t="s">
        <v>3186</v>
      </c>
      <c r="AQ700" t="s">
        <v>3186</v>
      </c>
      <c r="AR700" t="s">
        <v>3186</v>
      </c>
      <c r="AS700" t="s">
        <v>3186</v>
      </c>
      <c r="AT700">
        <v>1</v>
      </c>
      <c r="AU700">
        <v>1</v>
      </c>
      <c r="AV700">
        <v>12</v>
      </c>
      <c r="AW700" t="s">
        <v>3434</v>
      </c>
      <c r="AX700">
        <v>0</v>
      </c>
    </row>
    <row r="701" spans="1:50" outlineLevel="1" x14ac:dyDescent="0.2">
      <c r="A701" t="s">
        <v>7022</v>
      </c>
      <c r="B701" t="s">
        <v>4956</v>
      </c>
      <c r="C701" t="s">
        <v>3393</v>
      </c>
      <c r="D701">
        <v>13</v>
      </c>
      <c r="E701">
        <v>24</v>
      </c>
      <c r="F701">
        <v>10</v>
      </c>
      <c r="G701">
        <v>5.3</v>
      </c>
      <c r="H701" t="s">
        <v>3186</v>
      </c>
      <c r="I701" t="s">
        <v>3423</v>
      </c>
      <c r="J701" t="s">
        <v>3391</v>
      </c>
      <c r="K701">
        <v>0.6</v>
      </c>
      <c r="L701" t="s">
        <v>3349</v>
      </c>
      <c r="M701" t="s">
        <v>3381</v>
      </c>
      <c r="N701">
        <v>45</v>
      </c>
      <c r="O701">
        <v>11</v>
      </c>
      <c r="P701" t="s">
        <v>7152</v>
      </c>
      <c r="Q701" t="s">
        <v>6280</v>
      </c>
      <c r="R701" t="s">
        <v>3186</v>
      </c>
      <c r="S701" t="s">
        <v>3186</v>
      </c>
      <c r="T701" t="s">
        <v>3186</v>
      </c>
      <c r="U701" t="s">
        <v>3186</v>
      </c>
      <c r="V701" t="s">
        <v>3186</v>
      </c>
      <c r="W701" t="s">
        <v>3002</v>
      </c>
      <c r="X701" t="s">
        <v>3392</v>
      </c>
      <c r="Y701" t="s">
        <v>3186</v>
      </c>
      <c r="Z701" s="1" t="s">
        <v>3186</v>
      </c>
      <c r="AA701" t="s">
        <v>3363</v>
      </c>
      <c r="AB701" t="s">
        <v>3391</v>
      </c>
      <c r="AC701">
        <v>4</v>
      </c>
      <c r="AD701" t="s">
        <v>3434</v>
      </c>
      <c r="AE701">
        <v>0.5</v>
      </c>
      <c r="AF701">
        <v>0.5</v>
      </c>
      <c r="AG701" t="s">
        <v>3001</v>
      </c>
      <c r="AH701" t="s">
        <v>3186</v>
      </c>
      <c r="AI701">
        <v>1</v>
      </c>
      <c r="AJ701" t="s">
        <v>3186</v>
      </c>
      <c r="AK701" t="s">
        <v>3442</v>
      </c>
      <c r="AL701">
        <v>0.7</v>
      </c>
      <c r="AM701">
        <v>0.7</v>
      </c>
      <c r="AN701">
        <v>8</v>
      </c>
      <c r="AO701" t="s">
        <v>3186</v>
      </c>
      <c r="AP701" t="s">
        <v>3186</v>
      </c>
      <c r="AQ701" t="s">
        <v>3186</v>
      </c>
      <c r="AR701" t="s">
        <v>3186</v>
      </c>
      <c r="AS701" t="s">
        <v>3186</v>
      </c>
      <c r="AT701">
        <v>1</v>
      </c>
      <c r="AU701">
        <v>1</v>
      </c>
      <c r="AV701">
        <v>12</v>
      </c>
      <c r="AW701" t="s">
        <v>3434</v>
      </c>
      <c r="AX701">
        <v>0</v>
      </c>
    </row>
    <row r="702" spans="1:50" outlineLevel="1" x14ac:dyDescent="0.2">
      <c r="A702" t="s">
        <v>7023</v>
      </c>
      <c r="B702" t="s">
        <v>4957</v>
      </c>
      <c r="C702" t="s">
        <v>3425</v>
      </c>
      <c r="D702">
        <v>13</v>
      </c>
      <c r="E702">
        <v>24</v>
      </c>
      <c r="F702">
        <v>10</v>
      </c>
      <c r="G702">
        <v>5.3</v>
      </c>
      <c r="H702" t="s">
        <v>3186</v>
      </c>
      <c r="I702" t="s">
        <v>3423</v>
      </c>
      <c r="J702" t="s">
        <v>3368</v>
      </c>
      <c r="K702">
        <v>0.6</v>
      </c>
      <c r="L702" t="s">
        <v>3349</v>
      </c>
      <c r="M702" t="s">
        <v>3381</v>
      </c>
      <c r="N702">
        <v>45</v>
      </c>
      <c r="O702">
        <v>11</v>
      </c>
      <c r="P702" t="s">
        <v>7152</v>
      </c>
      <c r="Q702" t="s">
        <v>6280</v>
      </c>
      <c r="R702" t="s">
        <v>3186</v>
      </c>
      <c r="S702" t="s">
        <v>3186</v>
      </c>
      <c r="T702" t="s">
        <v>3186</v>
      </c>
      <c r="U702" t="s">
        <v>3186</v>
      </c>
      <c r="V702" t="s">
        <v>3186</v>
      </c>
      <c r="W702" t="s">
        <v>3002</v>
      </c>
      <c r="X702" t="s">
        <v>3408</v>
      </c>
      <c r="Y702" t="s">
        <v>3186</v>
      </c>
      <c r="Z702" s="1" t="s">
        <v>3932</v>
      </c>
      <c r="AA702" t="s">
        <v>3363</v>
      </c>
      <c r="AB702" t="s">
        <v>3391</v>
      </c>
      <c r="AC702">
        <v>3</v>
      </c>
      <c r="AD702" t="s">
        <v>3400</v>
      </c>
      <c r="AE702">
        <v>0.5</v>
      </c>
      <c r="AF702">
        <v>0.95</v>
      </c>
      <c r="AG702" t="s">
        <v>3117</v>
      </c>
      <c r="AH702" t="s">
        <v>3186</v>
      </c>
      <c r="AI702">
        <v>1</v>
      </c>
      <c r="AJ702" t="s">
        <v>3186</v>
      </c>
      <c r="AK702" t="s">
        <v>3186</v>
      </c>
      <c r="AL702">
        <v>0.7</v>
      </c>
      <c r="AM702">
        <v>0.7</v>
      </c>
      <c r="AN702">
        <v>8</v>
      </c>
      <c r="AO702" t="s">
        <v>3186</v>
      </c>
      <c r="AP702" t="s">
        <v>3186</v>
      </c>
      <c r="AQ702" t="s">
        <v>3186</v>
      </c>
      <c r="AR702" t="s">
        <v>3186</v>
      </c>
      <c r="AS702" t="s">
        <v>3186</v>
      </c>
      <c r="AT702">
        <v>1</v>
      </c>
      <c r="AU702">
        <v>1</v>
      </c>
      <c r="AV702">
        <v>12</v>
      </c>
      <c r="AW702" t="s">
        <v>3434</v>
      </c>
      <c r="AX702">
        <v>0</v>
      </c>
    </row>
    <row r="703" spans="1:50" outlineLevel="1" x14ac:dyDescent="0.2">
      <c r="A703" t="s">
        <v>6874</v>
      </c>
      <c r="B703" t="s">
        <v>4971</v>
      </c>
      <c r="C703" t="s">
        <v>3393</v>
      </c>
      <c r="D703">
        <v>13</v>
      </c>
      <c r="E703">
        <v>24</v>
      </c>
      <c r="F703">
        <v>10</v>
      </c>
      <c r="G703">
        <v>5.5</v>
      </c>
      <c r="H703" t="s">
        <v>3186</v>
      </c>
      <c r="I703" t="s">
        <v>3423</v>
      </c>
      <c r="J703" t="s">
        <v>3391</v>
      </c>
      <c r="K703">
        <v>0.6</v>
      </c>
      <c r="L703" t="s">
        <v>3349</v>
      </c>
      <c r="M703" t="s">
        <v>3381</v>
      </c>
      <c r="N703">
        <v>45</v>
      </c>
      <c r="O703">
        <v>11</v>
      </c>
      <c r="P703" t="s">
        <v>7081</v>
      </c>
      <c r="Q703" t="s">
        <v>3186</v>
      </c>
      <c r="R703" t="s">
        <v>7079</v>
      </c>
      <c r="S703" t="s">
        <v>3186</v>
      </c>
      <c r="T703" t="s">
        <v>3002</v>
      </c>
      <c r="U703" t="s">
        <v>3001</v>
      </c>
      <c r="V703" t="s">
        <v>4333</v>
      </c>
      <c r="W703" t="s">
        <v>3002</v>
      </c>
      <c r="X703" t="s">
        <v>3392</v>
      </c>
      <c r="Y703" t="s">
        <v>3186</v>
      </c>
      <c r="Z703" s="1" t="s">
        <v>3186</v>
      </c>
      <c r="AA703" t="s">
        <v>3363</v>
      </c>
      <c r="AB703" t="s">
        <v>3391</v>
      </c>
      <c r="AC703">
        <v>3.5</v>
      </c>
      <c r="AD703" t="s">
        <v>3434</v>
      </c>
      <c r="AE703">
        <v>0.5</v>
      </c>
      <c r="AF703">
        <v>0.5</v>
      </c>
      <c r="AG703" t="s">
        <v>3001</v>
      </c>
      <c r="AH703" t="s">
        <v>3186</v>
      </c>
      <c r="AI703">
        <v>1</v>
      </c>
      <c r="AJ703" t="s">
        <v>3186</v>
      </c>
      <c r="AK703" t="s">
        <v>3442</v>
      </c>
      <c r="AL703">
        <v>0.7</v>
      </c>
      <c r="AM703">
        <v>0.7</v>
      </c>
      <c r="AN703">
        <v>8</v>
      </c>
      <c r="AO703" t="s">
        <v>3186</v>
      </c>
      <c r="AP703" t="s">
        <v>3186</v>
      </c>
      <c r="AQ703" t="s">
        <v>3186</v>
      </c>
      <c r="AR703" t="s">
        <v>3186</v>
      </c>
      <c r="AS703" t="s">
        <v>3186</v>
      </c>
      <c r="AT703">
        <v>1</v>
      </c>
      <c r="AU703">
        <v>1</v>
      </c>
      <c r="AV703">
        <v>12</v>
      </c>
      <c r="AW703" t="s">
        <v>3434</v>
      </c>
      <c r="AX703">
        <v>0</v>
      </c>
    </row>
    <row r="704" spans="1:50" outlineLevel="1" x14ac:dyDescent="0.2">
      <c r="A704" t="s">
        <v>6875</v>
      </c>
      <c r="B704" t="s">
        <v>4972</v>
      </c>
      <c r="C704" t="s">
        <v>3425</v>
      </c>
      <c r="D704">
        <v>13</v>
      </c>
      <c r="E704">
        <v>24</v>
      </c>
      <c r="F704">
        <v>10</v>
      </c>
      <c r="G704">
        <v>5.5</v>
      </c>
      <c r="H704" t="s">
        <v>3186</v>
      </c>
      <c r="I704" t="s">
        <v>3423</v>
      </c>
      <c r="J704" t="s">
        <v>3368</v>
      </c>
      <c r="K704">
        <v>0.6</v>
      </c>
      <c r="L704" t="s">
        <v>3349</v>
      </c>
      <c r="M704" t="s">
        <v>3381</v>
      </c>
      <c r="N704">
        <v>45</v>
      </c>
      <c r="O704">
        <v>11</v>
      </c>
      <c r="P704" t="s">
        <v>7081</v>
      </c>
      <c r="Q704" t="s">
        <v>3186</v>
      </c>
      <c r="R704" t="s">
        <v>7079</v>
      </c>
      <c r="S704" t="s">
        <v>7080</v>
      </c>
      <c r="T704" t="s">
        <v>3002</v>
      </c>
      <c r="U704" t="s">
        <v>3001</v>
      </c>
      <c r="V704" t="s">
        <v>3429</v>
      </c>
      <c r="W704" t="s">
        <v>3002</v>
      </c>
      <c r="X704" t="s">
        <v>3408</v>
      </c>
      <c r="Y704" t="s">
        <v>3186</v>
      </c>
      <c r="Z704" s="1" t="s">
        <v>3186</v>
      </c>
      <c r="AA704" t="s">
        <v>3363</v>
      </c>
      <c r="AB704" t="s">
        <v>3391</v>
      </c>
      <c r="AC704">
        <v>3</v>
      </c>
      <c r="AD704" t="s">
        <v>3400</v>
      </c>
      <c r="AE704">
        <v>0.5</v>
      </c>
      <c r="AF704">
        <v>0.95</v>
      </c>
      <c r="AG704" t="s">
        <v>3114</v>
      </c>
      <c r="AH704" t="s">
        <v>4812</v>
      </c>
      <c r="AI704">
        <v>1</v>
      </c>
      <c r="AJ704" t="s">
        <v>3186</v>
      </c>
      <c r="AK704" t="s">
        <v>3186</v>
      </c>
      <c r="AL704">
        <v>0.7</v>
      </c>
      <c r="AM704">
        <v>0.7</v>
      </c>
      <c r="AN704">
        <v>8</v>
      </c>
      <c r="AO704" t="s">
        <v>3186</v>
      </c>
      <c r="AP704" t="s">
        <v>3186</v>
      </c>
      <c r="AQ704" t="s">
        <v>3186</v>
      </c>
      <c r="AR704" t="s">
        <v>3186</v>
      </c>
      <c r="AS704" t="s">
        <v>3186</v>
      </c>
      <c r="AT704">
        <v>1</v>
      </c>
      <c r="AU704">
        <v>1</v>
      </c>
      <c r="AV704">
        <v>12</v>
      </c>
      <c r="AW704" t="s">
        <v>3434</v>
      </c>
      <c r="AX704">
        <v>0</v>
      </c>
    </row>
    <row r="705" spans="1:50" outlineLevel="1" x14ac:dyDescent="0.2">
      <c r="A705" t="s">
        <v>3933</v>
      </c>
      <c r="B705" t="s">
        <v>4958</v>
      </c>
      <c r="C705" t="s">
        <v>3393</v>
      </c>
      <c r="D705">
        <v>13</v>
      </c>
      <c r="E705">
        <v>24</v>
      </c>
      <c r="F705">
        <v>10</v>
      </c>
      <c r="G705">
        <v>4.2</v>
      </c>
      <c r="H705" t="s">
        <v>3186</v>
      </c>
      <c r="I705" t="s">
        <v>3423</v>
      </c>
      <c r="J705" t="s">
        <v>3391</v>
      </c>
      <c r="K705">
        <v>0.4</v>
      </c>
      <c r="L705" t="s">
        <v>3349</v>
      </c>
      <c r="M705" t="s">
        <v>3381</v>
      </c>
      <c r="N705">
        <v>45</v>
      </c>
      <c r="O705">
        <v>11</v>
      </c>
      <c r="P705" t="s">
        <v>7150</v>
      </c>
      <c r="Q705" t="s">
        <v>3186</v>
      </c>
      <c r="R705" t="s">
        <v>3186</v>
      </c>
      <c r="S705" t="s">
        <v>3186</v>
      </c>
      <c r="T705" t="s">
        <v>3186</v>
      </c>
      <c r="U705" t="s">
        <v>3186</v>
      </c>
      <c r="V705" t="s">
        <v>3186</v>
      </c>
      <c r="W705" t="s">
        <v>3002</v>
      </c>
      <c r="X705" t="s">
        <v>3392</v>
      </c>
      <c r="Y705" t="s">
        <v>3186</v>
      </c>
      <c r="Z705" s="1" t="s">
        <v>3186</v>
      </c>
      <c r="AA705" t="s">
        <v>3363</v>
      </c>
      <c r="AB705" t="s">
        <v>3391</v>
      </c>
      <c r="AC705">
        <v>4</v>
      </c>
      <c r="AD705" t="s">
        <v>3434</v>
      </c>
      <c r="AE705">
        <v>0.5</v>
      </c>
      <c r="AF705">
        <v>0.5</v>
      </c>
      <c r="AG705" t="s">
        <v>3001</v>
      </c>
      <c r="AH705" t="s">
        <v>3186</v>
      </c>
      <c r="AI705">
        <v>1</v>
      </c>
      <c r="AJ705" t="s">
        <v>3186</v>
      </c>
      <c r="AK705" t="s">
        <v>3442</v>
      </c>
      <c r="AL705">
        <v>0.7</v>
      </c>
      <c r="AM705">
        <v>0.7</v>
      </c>
      <c r="AN705">
        <v>8</v>
      </c>
      <c r="AO705" t="s">
        <v>3186</v>
      </c>
      <c r="AP705" t="s">
        <v>2984</v>
      </c>
      <c r="AQ705" t="s">
        <v>3441</v>
      </c>
      <c r="AR705" t="s">
        <v>4597</v>
      </c>
      <c r="AS705" t="s">
        <v>4555</v>
      </c>
      <c r="AT705">
        <v>1</v>
      </c>
      <c r="AU705">
        <v>1</v>
      </c>
      <c r="AV705">
        <v>12</v>
      </c>
      <c r="AW705" t="s">
        <v>3434</v>
      </c>
      <c r="AX705">
        <v>0</v>
      </c>
    </row>
    <row r="706" spans="1:50" outlineLevel="1" x14ac:dyDescent="0.2">
      <c r="A706" t="s">
        <v>4518</v>
      </c>
      <c r="B706" t="s">
        <v>4959</v>
      </c>
      <c r="C706" t="s">
        <v>3425</v>
      </c>
      <c r="D706">
        <v>13</v>
      </c>
      <c r="E706">
        <v>24</v>
      </c>
      <c r="F706">
        <v>10</v>
      </c>
      <c r="G706">
        <v>4.2</v>
      </c>
      <c r="H706" t="s">
        <v>3186</v>
      </c>
      <c r="I706" t="s">
        <v>3423</v>
      </c>
      <c r="J706" t="s">
        <v>3368</v>
      </c>
      <c r="K706">
        <v>0.4</v>
      </c>
      <c r="L706" t="s">
        <v>3349</v>
      </c>
      <c r="M706" t="s">
        <v>3381</v>
      </c>
      <c r="N706">
        <v>45</v>
      </c>
      <c r="O706">
        <v>11</v>
      </c>
      <c r="P706" t="s">
        <v>7150</v>
      </c>
      <c r="Q706" t="s">
        <v>3186</v>
      </c>
      <c r="R706" t="s">
        <v>3186</v>
      </c>
      <c r="S706" t="s">
        <v>3186</v>
      </c>
      <c r="T706" t="s">
        <v>3186</v>
      </c>
      <c r="U706" t="s">
        <v>3186</v>
      </c>
      <c r="V706" t="s">
        <v>3186</v>
      </c>
      <c r="W706" t="s">
        <v>3002</v>
      </c>
      <c r="X706" t="s">
        <v>3408</v>
      </c>
      <c r="Y706" t="s">
        <v>3186</v>
      </c>
      <c r="Z706" s="1" t="s">
        <v>3186</v>
      </c>
      <c r="AA706" t="s">
        <v>3363</v>
      </c>
      <c r="AB706" t="s">
        <v>3368</v>
      </c>
      <c r="AC706">
        <v>3</v>
      </c>
      <c r="AD706" t="s">
        <v>3400</v>
      </c>
      <c r="AE706">
        <v>0.5</v>
      </c>
      <c r="AF706">
        <v>0.95</v>
      </c>
      <c r="AG706" t="s">
        <v>3349</v>
      </c>
      <c r="AH706" t="s">
        <v>3186</v>
      </c>
      <c r="AI706">
        <v>1</v>
      </c>
      <c r="AJ706" t="s">
        <v>3186</v>
      </c>
      <c r="AK706" t="s">
        <v>3186</v>
      </c>
      <c r="AL706">
        <v>0.7</v>
      </c>
      <c r="AM706">
        <v>0.7</v>
      </c>
      <c r="AN706">
        <v>8</v>
      </c>
      <c r="AO706" t="s">
        <v>3186</v>
      </c>
      <c r="AP706" t="s">
        <v>2984</v>
      </c>
      <c r="AQ706" t="s">
        <v>3441</v>
      </c>
      <c r="AR706" t="s">
        <v>4597</v>
      </c>
      <c r="AS706" t="s">
        <v>4555</v>
      </c>
      <c r="AT706">
        <v>1</v>
      </c>
      <c r="AU706">
        <v>1</v>
      </c>
      <c r="AV706">
        <v>12</v>
      </c>
      <c r="AW706" t="s">
        <v>3434</v>
      </c>
      <c r="AX706">
        <v>0</v>
      </c>
    </row>
    <row r="707" spans="1:50" outlineLevel="1" x14ac:dyDescent="0.2">
      <c r="A707" t="s">
        <v>7024</v>
      </c>
      <c r="B707" t="s">
        <v>4960</v>
      </c>
      <c r="C707" t="s">
        <v>3393</v>
      </c>
      <c r="D707">
        <v>13</v>
      </c>
      <c r="E707">
        <v>24</v>
      </c>
      <c r="F707">
        <v>10</v>
      </c>
      <c r="G707">
        <v>5.5</v>
      </c>
      <c r="H707" t="s">
        <v>3186</v>
      </c>
      <c r="I707" t="s">
        <v>3423</v>
      </c>
      <c r="J707" t="s">
        <v>3391</v>
      </c>
      <c r="K707">
        <v>0.6</v>
      </c>
      <c r="L707" t="s">
        <v>3349</v>
      </c>
      <c r="M707" t="s">
        <v>3381</v>
      </c>
      <c r="N707">
        <v>45</v>
      </c>
      <c r="O707">
        <v>11</v>
      </c>
      <c r="P707" t="s">
        <v>7152</v>
      </c>
      <c r="Q707" t="s">
        <v>6280</v>
      </c>
      <c r="R707" t="s">
        <v>3186</v>
      </c>
      <c r="S707" t="s">
        <v>3186</v>
      </c>
      <c r="T707" t="s">
        <v>3186</v>
      </c>
      <c r="U707" t="s">
        <v>3186</v>
      </c>
      <c r="V707" t="s">
        <v>3186</v>
      </c>
      <c r="W707" t="s">
        <v>3002</v>
      </c>
      <c r="X707" t="s">
        <v>3392</v>
      </c>
      <c r="Y707" t="s">
        <v>3186</v>
      </c>
      <c r="Z707" s="1" t="s">
        <v>3186</v>
      </c>
      <c r="AA707" t="s">
        <v>3363</v>
      </c>
      <c r="AB707" t="s">
        <v>3391</v>
      </c>
      <c r="AC707">
        <v>4</v>
      </c>
      <c r="AD707" t="s">
        <v>3434</v>
      </c>
      <c r="AE707">
        <v>0.5</v>
      </c>
      <c r="AF707">
        <v>0.5</v>
      </c>
      <c r="AG707" t="s">
        <v>3001</v>
      </c>
      <c r="AH707" t="s">
        <v>3186</v>
      </c>
      <c r="AI707">
        <v>1</v>
      </c>
      <c r="AJ707" t="s">
        <v>3186</v>
      </c>
      <c r="AK707" t="s">
        <v>3442</v>
      </c>
      <c r="AL707">
        <v>0.7</v>
      </c>
      <c r="AM707">
        <v>0.7</v>
      </c>
      <c r="AN707">
        <v>8</v>
      </c>
      <c r="AO707" t="s">
        <v>3186</v>
      </c>
      <c r="AP707" t="s">
        <v>3186</v>
      </c>
      <c r="AQ707" t="s">
        <v>3186</v>
      </c>
      <c r="AR707" t="s">
        <v>3186</v>
      </c>
      <c r="AS707" t="s">
        <v>3186</v>
      </c>
      <c r="AT707">
        <v>1</v>
      </c>
      <c r="AU707">
        <v>1</v>
      </c>
      <c r="AV707">
        <v>12</v>
      </c>
      <c r="AW707" t="s">
        <v>3434</v>
      </c>
      <c r="AX707">
        <v>0</v>
      </c>
    </row>
    <row r="708" spans="1:50" outlineLevel="1" x14ac:dyDescent="0.2">
      <c r="A708" t="s">
        <v>7025</v>
      </c>
      <c r="B708" t="s">
        <v>4961</v>
      </c>
      <c r="C708" t="s">
        <v>3425</v>
      </c>
      <c r="D708">
        <v>13</v>
      </c>
      <c r="E708">
        <v>24</v>
      </c>
      <c r="F708">
        <v>10</v>
      </c>
      <c r="G708">
        <v>5.5</v>
      </c>
      <c r="H708" t="s">
        <v>3186</v>
      </c>
      <c r="I708" t="s">
        <v>3423</v>
      </c>
      <c r="J708" t="s">
        <v>3368</v>
      </c>
      <c r="K708">
        <v>0.4</v>
      </c>
      <c r="L708" t="s">
        <v>3349</v>
      </c>
      <c r="M708" t="s">
        <v>3381</v>
      </c>
      <c r="N708">
        <v>45</v>
      </c>
      <c r="O708">
        <v>11</v>
      </c>
      <c r="P708" t="s">
        <v>7152</v>
      </c>
      <c r="Q708" t="s">
        <v>6280</v>
      </c>
      <c r="R708" t="s">
        <v>3186</v>
      </c>
      <c r="S708" t="s">
        <v>3186</v>
      </c>
      <c r="T708" t="s">
        <v>3186</v>
      </c>
      <c r="U708" t="s">
        <v>3186</v>
      </c>
      <c r="V708" t="s">
        <v>3186</v>
      </c>
      <c r="W708" t="s">
        <v>3002</v>
      </c>
      <c r="X708" t="s">
        <v>3408</v>
      </c>
      <c r="Y708" t="s">
        <v>3186</v>
      </c>
      <c r="Z708" s="1" t="s">
        <v>3186</v>
      </c>
      <c r="AA708" t="s">
        <v>3363</v>
      </c>
      <c r="AB708" t="s">
        <v>3391</v>
      </c>
      <c r="AC708">
        <v>3</v>
      </c>
      <c r="AD708" t="s">
        <v>3400</v>
      </c>
      <c r="AE708">
        <v>0.5</v>
      </c>
      <c r="AF708">
        <v>0.95</v>
      </c>
      <c r="AG708" t="s">
        <v>3117</v>
      </c>
      <c r="AH708" t="s">
        <v>3186</v>
      </c>
      <c r="AI708">
        <v>1</v>
      </c>
      <c r="AJ708" t="s">
        <v>3186</v>
      </c>
      <c r="AK708" t="s">
        <v>3186</v>
      </c>
      <c r="AL708">
        <v>0.7</v>
      </c>
      <c r="AM708">
        <v>0.7</v>
      </c>
      <c r="AN708">
        <v>8</v>
      </c>
      <c r="AO708" t="s">
        <v>3186</v>
      </c>
      <c r="AP708" t="s">
        <v>3186</v>
      </c>
      <c r="AQ708" t="s">
        <v>3186</v>
      </c>
      <c r="AR708" t="s">
        <v>3186</v>
      </c>
      <c r="AS708" t="s">
        <v>3186</v>
      </c>
      <c r="AT708">
        <v>1</v>
      </c>
      <c r="AU708">
        <v>1</v>
      </c>
      <c r="AV708">
        <v>12</v>
      </c>
      <c r="AW708" t="s">
        <v>3434</v>
      </c>
      <c r="AX708">
        <v>0</v>
      </c>
    </row>
    <row r="709" spans="1:50" outlineLevel="1" x14ac:dyDescent="0.2">
      <c r="A709" t="s">
        <v>6931</v>
      </c>
      <c r="B709" t="s">
        <v>4979</v>
      </c>
      <c r="C709" t="s">
        <v>3393</v>
      </c>
      <c r="D709">
        <v>13</v>
      </c>
      <c r="E709">
        <v>24</v>
      </c>
      <c r="F709">
        <v>10</v>
      </c>
      <c r="G709">
        <v>5.5</v>
      </c>
      <c r="H709" t="s">
        <v>3186</v>
      </c>
      <c r="I709" t="s">
        <v>3423</v>
      </c>
      <c r="J709" t="s">
        <v>3391</v>
      </c>
      <c r="K709">
        <v>0.6</v>
      </c>
      <c r="L709" t="s">
        <v>3349</v>
      </c>
      <c r="M709" t="s">
        <v>3381</v>
      </c>
      <c r="N709">
        <v>45</v>
      </c>
      <c r="O709">
        <v>11</v>
      </c>
      <c r="P709" t="s">
        <v>7081</v>
      </c>
      <c r="Q709" t="s">
        <v>3186</v>
      </c>
      <c r="R709" t="s">
        <v>7079</v>
      </c>
      <c r="S709" t="s">
        <v>3186</v>
      </c>
      <c r="T709" t="s">
        <v>3002</v>
      </c>
      <c r="U709" t="s">
        <v>3001</v>
      </c>
      <c r="V709" t="s">
        <v>4333</v>
      </c>
      <c r="W709" t="s">
        <v>3002</v>
      </c>
      <c r="X709" t="s">
        <v>3392</v>
      </c>
      <c r="Y709" t="s">
        <v>3186</v>
      </c>
      <c r="Z709" s="1" t="s">
        <v>3186</v>
      </c>
      <c r="AA709" t="s">
        <v>3363</v>
      </c>
      <c r="AB709" t="s">
        <v>3391</v>
      </c>
      <c r="AC709">
        <v>4</v>
      </c>
      <c r="AD709" t="s">
        <v>3434</v>
      </c>
      <c r="AE709">
        <v>0.5</v>
      </c>
      <c r="AF709">
        <v>0.5</v>
      </c>
      <c r="AG709" t="s">
        <v>3001</v>
      </c>
      <c r="AH709" t="s">
        <v>3186</v>
      </c>
      <c r="AI709">
        <v>1</v>
      </c>
      <c r="AJ709" t="s">
        <v>3186</v>
      </c>
      <c r="AK709" t="s">
        <v>3442</v>
      </c>
      <c r="AL709">
        <v>0.7</v>
      </c>
      <c r="AM709">
        <v>0.7</v>
      </c>
      <c r="AN709">
        <v>8</v>
      </c>
      <c r="AO709" t="s">
        <v>3186</v>
      </c>
      <c r="AP709" t="s">
        <v>3186</v>
      </c>
      <c r="AQ709" t="s">
        <v>3186</v>
      </c>
      <c r="AR709" t="s">
        <v>3186</v>
      </c>
      <c r="AS709" t="s">
        <v>3186</v>
      </c>
      <c r="AT709">
        <v>1</v>
      </c>
      <c r="AU709">
        <v>1</v>
      </c>
      <c r="AV709">
        <v>12</v>
      </c>
      <c r="AW709" t="s">
        <v>3434</v>
      </c>
      <c r="AX709">
        <v>0</v>
      </c>
    </row>
    <row r="710" spans="1:50" outlineLevel="1" x14ac:dyDescent="0.2">
      <c r="A710" t="s">
        <v>6932</v>
      </c>
      <c r="B710" t="s">
        <v>4980</v>
      </c>
      <c r="C710" t="s">
        <v>3425</v>
      </c>
      <c r="D710">
        <v>13</v>
      </c>
      <c r="E710">
        <v>24</v>
      </c>
      <c r="F710">
        <v>10</v>
      </c>
      <c r="G710">
        <v>5.5</v>
      </c>
      <c r="H710" t="s">
        <v>3186</v>
      </c>
      <c r="I710" t="s">
        <v>3423</v>
      </c>
      <c r="J710" t="s">
        <v>3368</v>
      </c>
      <c r="K710">
        <v>0.6</v>
      </c>
      <c r="L710" t="s">
        <v>3349</v>
      </c>
      <c r="M710" t="s">
        <v>3381</v>
      </c>
      <c r="N710">
        <v>45</v>
      </c>
      <c r="O710">
        <v>11</v>
      </c>
      <c r="P710" t="s">
        <v>7081</v>
      </c>
      <c r="Q710" t="s">
        <v>3186</v>
      </c>
      <c r="R710" t="s">
        <v>7079</v>
      </c>
      <c r="S710" t="s">
        <v>7080</v>
      </c>
      <c r="T710" t="s">
        <v>3002</v>
      </c>
      <c r="U710" t="s">
        <v>3001</v>
      </c>
      <c r="V710" t="s">
        <v>3429</v>
      </c>
      <c r="W710" t="s">
        <v>3002</v>
      </c>
      <c r="X710" t="s">
        <v>3408</v>
      </c>
      <c r="Y710" t="s">
        <v>3186</v>
      </c>
      <c r="Z710" s="1" t="s">
        <v>3186</v>
      </c>
      <c r="AA710" t="s">
        <v>3363</v>
      </c>
      <c r="AB710" t="s">
        <v>3391</v>
      </c>
      <c r="AC710">
        <v>3</v>
      </c>
      <c r="AD710" t="s">
        <v>3400</v>
      </c>
      <c r="AE710">
        <v>0.5</v>
      </c>
      <c r="AF710">
        <v>0.95</v>
      </c>
      <c r="AG710" t="s">
        <v>3114</v>
      </c>
      <c r="AH710" t="s">
        <v>4812</v>
      </c>
      <c r="AI710">
        <v>1</v>
      </c>
      <c r="AJ710" t="s">
        <v>3186</v>
      </c>
      <c r="AK710" t="s">
        <v>3186</v>
      </c>
      <c r="AL710">
        <v>0.7</v>
      </c>
      <c r="AM710">
        <v>0.7</v>
      </c>
      <c r="AN710">
        <v>8</v>
      </c>
      <c r="AO710" t="s">
        <v>3186</v>
      </c>
      <c r="AP710" t="s">
        <v>3186</v>
      </c>
      <c r="AQ710" t="s">
        <v>3186</v>
      </c>
      <c r="AR710" t="s">
        <v>3186</v>
      </c>
      <c r="AS710" t="s">
        <v>3186</v>
      </c>
      <c r="AT710">
        <v>1</v>
      </c>
      <c r="AU710">
        <v>1</v>
      </c>
      <c r="AV710">
        <v>12</v>
      </c>
      <c r="AW710" t="s">
        <v>3434</v>
      </c>
      <c r="AX710">
        <v>0</v>
      </c>
    </row>
    <row r="711" spans="1:50" outlineLevel="1" x14ac:dyDescent="0.2">
      <c r="A711" t="s">
        <v>7026</v>
      </c>
      <c r="B711" t="s">
        <v>4962</v>
      </c>
      <c r="C711" t="s">
        <v>3393</v>
      </c>
      <c r="D711">
        <v>13</v>
      </c>
      <c r="E711">
        <v>24</v>
      </c>
      <c r="F711">
        <v>10</v>
      </c>
      <c r="G711">
        <v>5.5</v>
      </c>
      <c r="H711" t="s">
        <v>3186</v>
      </c>
      <c r="I711" t="s">
        <v>3423</v>
      </c>
      <c r="J711" t="s">
        <v>3391</v>
      </c>
      <c r="K711">
        <v>0.6</v>
      </c>
      <c r="L711" t="s">
        <v>3349</v>
      </c>
      <c r="M711" t="s">
        <v>3381</v>
      </c>
      <c r="N711">
        <v>45</v>
      </c>
      <c r="O711">
        <v>11</v>
      </c>
      <c r="P711" t="s">
        <v>7152</v>
      </c>
      <c r="Q711" t="s">
        <v>6280</v>
      </c>
      <c r="R711" t="s">
        <v>3186</v>
      </c>
      <c r="S711" t="s">
        <v>3186</v>
      </c>
      <c r="T711" t="s">
        <v>3186</v>
      </c>
      <c r="U711" t="s">
        <v>3186</v>
      </c>
      <c r="V711" t="s">
        <v>3186</v>
      </c>
      <c r="W711" t="s">
        <v>3002</v>
      </c>
      <c r="X711" t="s">
        <v>3392</v>
      </c>
      <c r="Y711" t="s">
        <v>3186</v>
      </c>
      <c r="Z711" s="1" t="s">
        <v>3186</v>
      </c>
      <c r="AA711" t="s">
        <v>3363</v>
      </c>
      <c r="AB711" t="s">
        <v>3391</v>
      </c>
      <c r="AC711">
        <v>4</v>
      </c>
      <c r="AD711" t="s">
        <v>3434</v>
      </c>
      <c r="AE711">
        <v>0.5</v>
      </c>
      <c r="AF711">
        <v>0.5</v>
      </c>
      <c r="AG711" t="s">
        <v>3001</v>
      </c>
      <c r="AH711" t="s">
        <v>3186</v>
      </c>
      <c r="AI711">
        <v>1</v>
      </c>
      <c r="AJ711" t="s">
        <v>3186</v>
      </c>
      <c r="AK711" t="s">
        <v>3442</v>
      </c>
      <c r="AL711">
        <v>0.7</v>
      </c>
      <c r="AM711">
        <v>0.7</v>
      </c>
      <c r="AN711">
        <v>8</v>
      </c>
      <c r="AO711" t="s">
        <v>3186</v>
      </c>
      <c r="AP711" t="s">
        <v>3186</v>
      </c>
      <c r="AQ711" t="s">
        <v>3186</v>
      </c>
      <c r="AR711" t="s">
        <v>3186</v>
      </c>
      <c r="AS711" t="s">
        <v>3186</v>
      </c>
      <c r="AT711">
        <v>1</v>
      </c>
      <c r="AU711">
        <v>1</v>
      </c>
      <c r="AV711">
        <v>12</v>
      </c>
      <c r="AW711" t="s">
        <v>3434</v>
      </c>
      <c r="AX711">
        <v>0</v>
      </c>
    </row>
    <row r="712" spans="1:50" outlineLevel="1" x14ac:dyDescent="0.2">
      <c r="A712" t="s">
        <v>7027</v>
      </c>
      <c r="B712" t="s">
        <v>4963</v>
      </c>
      <c r="C712" t="s">
        <v>3425</v>
      </c>
      <c r="D712">
        <v>13</v>
      </c>
      <c r="E712">
        <v>24</v>
      </c>
      <c r="F712">
        <v>10</v>
      </c>
      <c r="G712">
        <v>5.5</v>
      </c>
      <c r="H712" t="s">
        <v>3186</v>
      </c>
      <c r="I712" t="s">
        <v>3423</v>
      </c>
      <c r="J712" t="s">
        <v>3368</v>
      </c>
      <c r="K712">
        <v>0.4</v>
      </c>
      <c r="L712" t="s">
        <v>3349</v>
      </c>
      <c r="M712" t="s">
        <v>3381</v>
      </c>
      <c r="N712">
        <v>45</v>
      </c>
      <c r="O712">
        <v>11</v>
      </c>
      <c r="P712" t="s">
        <v>7152</v>
      </c>
      <c r="Q712" t="s">
        <v>6280</v>
      </c>
      <c r="R712" t="s">
        <v>3186</v>
      </c>
      <c r="S712" t="s">
        <v>3186</v>
      </c>
      <c r="T712" t="s">
        <v>3186</v>
      </c>
      <c r="U712" t="s">
        <v>3186</v>
      </c>
      <c r="V712" t="s">
        <v>3186</v>
      </c>
      <c r="W712" t="s">
        <v>3002</v>
      </c>
      <c r="X712" t="s">
        <v>3408</v>
      </c>
      <c r="Y712" t="s">
        <v>3186</v>
      </c>
      <c r="Z712" s="1" t="s">
        <v>3186</v>
      </c>
      <c r="AA712" t="s">
        <v>3363</v>
      </c>
      <c r="AB712" t="s">
        <v>3391</v>
      </c>
      <c r="AC712">
        <v>3</v>
      </c>
      <c r="AD712" t="s">
        <v>3400</v>
      </c>
      <c r="AE712">
        <v>0.5</v>
      </c>
      <c r="AF712">
        <v>0.95</v>
      </c>
      <c r="AG712" t="s">
        <v>3117</v>
      </c>
      <c r="AH712" t="s">
        <v>3186</v>
      </c>
      <c r="AI712">
        <v>1</v>
      </c>
      <c r="AJ712" t="s">
        <v>3186</v>
      </c>
      <c r="AK712" t="s">
        <v>3186</v>
      </c>
      <c r="AL712">
        <v>0.7</v>
      </c>
      <c r="AM712">
        <v>0.7</v>
      </c>
      <c r="AN712">
        <v>8</v>
      </c>
      <c r="AO712" t="s">
        <v>3186</v>
      </c>
      <c r="AP712" t="s">
        <v>3186</v>
      </c>
      <c r="AQ712" t="s">
        <v>3186</v>
      </c>
      <c r="AR712" t="s">
        <v>3186</v>
      </c>
      <c r="AS712" t="s">
        <v>3186</v>
      </c>
      <c r="AT712">
        <v>1</v>
      </c>
      <c r="AU712">
        <v>1</v>
      </c>
      <c r="AV712">
        <v>12</v>
      </c>
      <c r="AW712" t="s">
        <v>3434</v>
      </c>
      <c r="AX712">
        <v>0</v>
      </c>
    </row>
    <row r="713" spans="1:50" outlineLevel="1" x14ac:dyDescent="0.2">
      <c r="A713" t="s">
        <v>6933</v>
      </c>
      <c r="B713" t="s">
        <v>4981</v>
      </c>
      <c r="C713" t="s">
        <v>3393</v>
      </c>
      <c r="D713">
        <v>13</v>
      </c>
      <c r="E713">
        <v>24</v>
      </c>
      <c r="F713">
        <v>10</v>
      </c>
      <c r="G713">
        <v>5.5</v>
      </c>
      <c r="H713" t="s">
        <v>3186</v>
      </c>
      <c r="I713" t="s">
        <v>3423</v>
      </c>
      <c r="J713" t="s">
        <v>3391</v>
      </c>
      <c r="K713">
        <v>0.6</v>
      </c>
      <c r="L713" t="s">
        <v>3349</v>
      </c>
      <c r="M713" t="s">
        <v>3381</v>
      </c>
      <c r="N713">
        <v>45</v>
      </c>
      <c r="O713">
        <v>11</v>
      </c>
      <c r="P713" t="s">
        <v>7081</v>
      </c>
      <c r="Q713" t="s">
        <v>3186</v>
      </c>
      <c r="R713" t="s">
        <v>7079</v>
      </c>
      <c r="S713" t="s">
        <v>3186</v>
      </c>
      <c r="T713" t="s">
        <v>3002</v>
      </c>
      <c r="U713" t="s">
        <v>3001</v>
      </c>
      <c r="V713" t="s">
        <v>4333</v>
      </c>
      <c r="W713" t="s">
        <v>3002</v>
      </c>
      <c r="X713" t="s">
        <v>3392</v>
      </c>
      <c r="Y713" t="s">
        <v>3186</v>
      </c>
      <c r="Z713" s="1" t="s">
        <v>3186</v>
      </c>
      <c r="AA713" t="s">
        <v>3363</v>
      </c>
      <c r="AB713" t="s">
        <v>3391</v>
      </c>
      <c r="AC713">
        <v>4</v>
      </c>
      <c r="AD713" t="s">
        <v>3434</v>
      </c>
      <c r="AE713">
        <v>0.5</v>
      </c>
      <c r="AF713">
        <v>0.5</v>
      </c>
      <c r="AG713" t="s">
        <v>3001</v>
      </c>
      <c r="AH713" t="s">
        <v>3186</v>
      </c>
      <c r="AI713">
        <v>1</v>
      </c>
      <c r="AJ713" t="s">
        <v>3186</v>
      </c>
      <c r="AK713" t="s">
        <v>3442</v>
      </c>
      <c r="AL713">
        <v>0.7</v>
      </c>
      <c r="AM713">
        <v>0.7</v>
      </c>
      <c r="AN713">
        <v>8</v>
      </c>
      <c r="AO713" t="s">
        <v>3186</v>
      </c>
      <c r="AP713" t="s">
        <v>3186</v>
      </c>
      <c r="AQ713" t="s">
        <v>3186</v>
      </c>
      <c r="AR713" t="s">
        <v>3186</v>
      </c>
      <c r="AS713" t="s">
        <v>3186</v>
      </c>
      <c r="AT713">
        <v>1</v>
      </c>
      <c r="AU713">
        <v>1</v>
      </c>
      <c r="AV713">
        <v>12</v>
      </c>
      <c r="AW713" t="s">
        <v>3434</v>
      </c>
      <c r="AX713">
        <v>0</v>
      </c>
    </row>
    <row r="714" spans="1:50" outlineLevel="1" x14ac:dyDescent="0.2">
      <c r="A714" t="s">
        <v>6934</v>
      </c>
      <c r="B714" t="s">
        <v>4982</v>
      </c>
      <c r="C714" t="s">
        <v>3425</v>
      </c>
      <c r="D714">
        <v>13</v>
      </c>
      <c r="E714">
        <v>24</v>
      </c>
      <c r="F714">
        <v>10</v>
      </c>
      <c r="G714">
        <v>5.5</v>
      </c>
      <c r="H714" t="s">
        <v>3186</v>
      </c>
      <c r="I714" t="s">
        <v>3423</v>
      </c>
      <c r="J714" t="s">
        <v>3368</v>
      </c>
      <c r="K714">
        <v>0.6</v>
      </c>
      <c r="L714" t="s">
        <v>3349</v>
      </c>
      <c r="M714" t="s">
        <v>3381</v>
      </c>
      <c r="N714">
        <v>45</v>
      </c>
      <c r="O714">
        <v>11</v>
      </c>
      <c r="P714" t="s">
        <v>7081</v>
      </c>
      <c r="Q714" t="s">
        <v>3186</v>
      </c>
      <c r="R714" t="s">
        <v>7079</v>
      </c>
      <c r="S714" t="s">
        <v>7080</v>
      </c>
      <c r="T714" t="s">
        <v>3002</v>
      </c>
      <c r="U714" t="s">
        <v>3001</v>
      </c>
      <c r="V714" t="s">
        <v>3429</v>
      </c>
      <c r="W714" t="s">
        <v>3002</v>
      </c>
      <c r="X714" t="s">
        <v>3408</v>
      </c>
      <c r="Y714" t="s">
        <v>3186</v>
      </c>
      <c r="Z714" s="1" t="s">
        <v>3186</v>
      </c>
      <c r="AA714" t="s">
        <v>3363</v>
      </c>
      <c r="AB714" t="s">
        <v>3391</v>
      </c>
      <c r="AC714">
        <v>3</v>
      </c>
      <c r="AD714" t="s">
        <v>3400</v>
      </c>
      <c r="AE714">
        <v>0.5</v>
      </c>
      <c r="AF714">
        <v>0.95</v>
      </c>
      <c r="AG714" t="s">
        <v>3114</v>
      </c>
      <c r="AH714" t="s">
        <v>4812</v>
      </c>
      <c r="AI714">
        <v>1</v>
      </c>
      <c r="AJ714" t="s">
        <v>3186</v>
      </c>
      <c r="AK714" t="s">
        <v>3186</v>
      </c>
      <c r="AL714">
        <v>0.7</v>
      </c>
      <c r="AM714">
        <v>0.7</v>
      </c>
      <c r="AN714">
        <v>8</v>
      </c>
      <c r="AO714" t="s">
        <v>3186</v>
      </c>
      <c r="AP714" t="s">
        <v>3186</v>
      </c>
      <c r="AQ714" t="s">
        <v>3186</v>
      </c>
      <c r="AR714" t="s">
        <v>3186</v>
      </c>
      <c r="AS714" t="s">
        <v>3186</v>
      </c>
      <c r="AT714">
        <v>1</v>
      </c>
      <c r="AU714">
        <v>1</v>
      </c>
      <c r="AV714">
        <v>12</v>
      </c>
      <c r="AW714" t="s">
        <v>3434</v>
      </c>
      <c r="AX714">
        <v>0</v>
      </c>
    </row>
    <row r="715" spans="1:50" outlineLevel="1" x14ac:dyDescent="0.2">
      <c r="A715" t="s">
        <v>7028</v>
      </c>
      <c r="B715" t="s">
        <v>4964</v>
      </c>
      <c r="C715" t="s">
        <v>3393</v>
      </c>
      <c r="D715">
        <v>13</v>
      </c>
      <c r="E715">
        <v>24</v>
      </c>
      <c r="F715">
        <v>10</v>
      </c>
      <c r="G715">
        <v>5.5</v>
      </c>
      <c r="H715" t="s">
        <v>3186</v>
      </c>
      <c r="I715" t="s">
        <v>3423</v>
      </c>
      <c r="J715" t="s">
        <v>3391</v>
      </c>
      <c r="K715">
        <v>0.6</v>
      </c>
      <c r="L715" t="s">
        <v>3349</v>
      </c>
      <c r="M715" t="s">
        <v>3381</v>
      </c>
      <c r="N715">
        <v>45</v>
      </c>
      <c r="O715">
        <v>11</v>
      </c>
      <c r="P715" t="s">
        <v>7152</v>
      </c>
      <c r="Q715" t="s">
        <v>6280</v>
      </c>
      <c r="R715" t="s">
        <v>3186</v>
      </c>
      <c r="S715" t="s">
        <v>3186</v>
      </c>
      <c r="T715" t="s">
        <v>3186</v>
      </c>
      <c r="U715" t="s">
        <v>3186</v>
      </c>
      <c r="V715" t="s">
        <v>3186</v>
      </c>
      <c r="W715" t="s">
        <v>3002</v>
      </c>
      <c r="X715" t="s">
        <v>3392</v>
      </c>
      <c r="Y715" t="s">
        <v>3186</v>
      </c>
      <c r="Z715" s="1" t="s">
        <v>3186</v>
      </c>
      <c r="AA715" t="s">
        <v>3363</v>
      </c>
      <c r="AB715" t="s">
        <v>3391</v>
      </c>
      <c r="AC715">
        <v>4</v>
      </c>
      <c r="AD715" t="s">
        <v>3434</v>
      </c>
      <c r="AE715">
        <v>0.5</v>
      </c>
      <c r="AF715">
        <v>0.5</v>
      </c>
      <c r="AG715" t="s">
        <v>3001</v>
      </c>
      <c r="AH715" t="s">
        <v>3186</v>
      </c>
      <c r="AI715">
        <v>1</v>
      </c>
      <c r="AJ715" t="s">
        <v>3186</v>
      </c>
      <c r="AK715" t="s">
        <v>3442</v>
      </c>
      <c r="AL715">
        <v>0.7</v>
      </c>
      <c r="AM715">
        <v>0.7</v>
      </c>
      <c r="AN715">
        <v>8</v>
      </c>
      <c r="AO715" t="s">
        <v>3186</v>
      </c>
      <c r="AP715" t="s">
        <v>3186</v>
      </c>
      <c r="AQ715" t="s">
        <v>3186</v>
      </c>
      <c r="AR715" t="s">
        <v>3186</v>
      </c>
      <c r="AS715" t="s">
        <v>3186</v>
      </c>
      <c r="AT715">
        <v>1</v>
      </c>
      <c r="AU715">
        <v>1</v>
      </c>
      <c r="AV715">
        <v>12</v>
      </c>
      <c r="AW715" t="s">
        <v>3434</v>
      </c>
      <c r="AX715">
        <v>0</v>
      </c>
    </row>
    <row r="716" spans="1:50" outlineLevel="1" x14ac:dyDescent="0.2">
      <c r="A716" t="s">
        <v>7029</v>
      </c>
      <c r="B716" t="s">
        <v>4965</v>
      </c>
      <c r="C716" t="s">
        <v>3425</v>
      </c>
      <c r="D716">
        <v>13</v>
      </c>
      <c r="E716">
        <v>24</v>
      </c>
      <c r="F716">
        <v>10</v>
      </c>
      <c r="G716">
        <v>5.5</v>
      </c>
      <c r="H716" t="s">
        <v>3186</v>
      </c>
      <c r="I716" t="s">
        <v>3423</v>
      </c>
      <c r="J716" t="s">
        <v>3368</v>
      </c>
      <c r="K716">
        <v>0.4</v>
      </c>
      <c r="L716" t="s">
        <v>3349</v>
      </c>
      <c r="M716" t="s">
        <v>3381</v>
      </c>
      <c r="N716">
        <v>45</v>
      </c>
      <c r="O716">
        <v>11</v>
      </c>
      <c r="P716" t="s">
        <v>7152</v>
      </c>
      <c r="Q716" t="s">
        <v>6280</v>
      </c>
      <c r="R716" t="s">
        <v>3186</v>
      </c>
      <c r="S716" t="s">
        <v>3186</v>
      </c>
      <c r="T716" t="s">
        <v>3186</v>
      </c>
      <c r="U716" t="s">
        <v>3186</v>
      </c>
      <c r="V716" t="s">
        <v>3186</v>
      </c>
      <c r="W716" t="s">
        <v>3002</v>
      </c>
      <c r="X716" t="s">
        <v>3408</v>
      </c>
      <c r="Y716" t="s">
        <v>3186</v>
      </c>
      <c r="Z716" s="1" t="s">
        <v>3186</v>
      </c>
      <c r="AA716" t="s">
        <v>3363</v>
      </c>
      <c r="AB716" t="s">
        <v>3391</v>
      </c>
      <c r="AC716">
        <v>3</v>
      </c>
      <c r="AD716" t="s">
        <v>3400</v>
      </c>
      <c r="AE716">
        <v>0.5</v>
      </c>
      <c r="AF716">
        <v>0.95</v>
      </c>
      <c r="AG716" t="s">
        <v>3117</v>
      </c>
      <c r="AH716" t="s">
        <v>3186</v>
      </c>
      <c r="AI716">
        <v>1</v>
      </c>
      <c r="AJ716" t="s">
        <v>3186</v>
      </c>
      <c r="AK716" t="s">
        <v>3186</v>
      </c>
      <c r="AL716">
        <v>0.7</v>
      </c>
      <c r="AM716">
        <v>0.7</v>
      </c>
      <c r="AN716">
        <v>8</v>
      </c>
      <c r="AO716" t="s">
        <v>3186</v>
      </c>
      <c r="AP716" t="s">
        <v>3186</v>
      </c>
      <c r="AQ716" t="s">
        <v>3186</v>
      </c>
      <c r="AR716" t="s">
        <v>3186</v>
      </c>
      <c r="AS716" t="s">
        <v>3186</v>
      </c>
      <c r="AT716">
        <v>1</v>
      </c>
      <c r="AU716">
        <v>1</v>
      </c>
      <c r="AV716">
        <v>12</v>
      </c>
      <c r="AW716" t="s">
        <v>3434</v>
      </c>
      <c r="AX716">
        <v>0</v>
      </c>
    </row>
    <row r="717" spans="1:50" outlineLevel="1" x14ac:dyDescent="0.2">
      <c r="A717" t="s">
        <v>6935</v>
      </c>
      <c r="B717" t="s">
        <v>4983</v>
      </c>
      <c r="C717" t="s">
        <v>3393</v>
      </c>
      <c r="D717">
        <v>13</v>
      </c>
      <c r="E717">
        <v>24</v>
      </c>
      <c r="F717">
        <v>10</v>
      </c>
      <c r="G717">
        <v>5.5</v>
      </c>
      <c r="H717" t="s">
        <v>3186</v>
      </c>
      <c r="I717" t="s">
        <v>3423</v>
      </c>
      <c r="J717" t="s">
        <v>3391</v>
      </c>
      <c r="K717">
        <v>0.6</v>
      </c>
      <c r="L717" t="s">
        <v>3349</v>
      </c>
      <c r="M717" t="s">
        <v>3381</v>
      </c>
      <c r="N717">
        <v>45</v>
      </c>
      <c r="O717">
        <v>11</v>
      </c>
      <c r="P717" t="s">
        <v>7081</v>
      </c>
      <c r="Q717" t="s">
        <v>3186</v>
      </c>
      <c r="R717" t="s">
        <v>7079</v>
      </c>
      <c r="S717" t="s">
        <v>3186</v>
      </c>
      <c r="T717" t="s">
        <v>3002</v>
      </c>
      <c r="U717" t="s">
        <v>3001</v>
      </c>
      <c r="V717" t="s">
        <v>4333</v>
      </c>
      <c r="W717" t="s">
        <v>3002</v>
      </c>
      <c r="X717" t="s">
        <v>3392</v>
      </c>
      <c r="Y717" t="s">
        <v>3186</v>
      </c>
      <c r="Z717" s="1" t="s">
        <v>3186</v>
      </c>
      <c r="AA717" t="s">
        <v>3363</v>
      </c>
      <c r="AB717" t="s">
        <v>3391</v>
      </c>
      <c r="AC717">
        <v>4</v>
      </c>
      <c r="AD717" t="s">
        <v>3434</v>
      </c>
      <c r="AE717">
        <v>0.5</v>
      </c>
      <c r="AF717">
        <v>0.5</v>
      </c>
      <c r="AG717" t="s">
        <v>3001</v>
      </c>
      <c r="AH717" t="s">
        <v>3186</v>
      </c>
      <c r="AI717">
        <v>1</v>
      </c>
      <c r="AJ717" t="s">
        <v>3186</v>
      </c>
      <c r="AK717" t="s">
        <v>3442</v>
      </c>
      <c r="AL717">
        <v>0.7</v>
      </c>
      <c r="AM717">
        <v>0.7</v>
      </c>
      <c r="AN717">
        <v>8</v>
      </c>
      <c r="AO717" t="s">
        <v>3186</v>
      </c>
      <c r="AP717" t="s">
        <v>3186</v>
      </c>
      <c r="AQ717" t="s">
        <v>3186</v>
      </c>
      <c r="AR717" t="s">
        <v>3186</v>
      </c>
      <c r="AS717" t="s">
        <v>3186</v>
      </c>
      <c r="AT717">
        <v>1</v>
      </c>
      <c r="AU717">
        <v>1</v>
      </c>
      <c r="AV717">
        <v>12</v>
      </c>
      <c r="AW717" t="s">
        <v>3434</v>
      </c>
      <c r="AX717">
        <v>0</v>
      </c>
    </row>
    <row r="718" spans="1:50" outlineLevel="1" x14ac:dyDescent="0.2">
      <c r="A718" t="s">
        <v>6936</v>
      </c>
      <c r="B718" t="s">
        <v>4984</v>
      </c>
      <c r="C718" t="s">
        <v>3425</v>
      </c>
      <c r="D718">
        <v>13</v>
      </c>
      <c r="E718">
        <v>24</v>
      </c>
      <c r="F718">
        <v>10</v>
      </c>
      <c r="G718">
        <v>5.5</v>
      </c>
      <c r="H718" t="s">
        <v>3186</v>
      </c>
      <c r="I718" t="s">
        <v>3423</v>
      </c>
      <c r="J718" t="s">
        <v>3368</v>
      </c>
      <c r="K718">
        <v>0.6</v>
      </c>
      <c r="L718" t="s">
        <v>3349</v>
      </c>
      <c r="M718" t="s">
        <v>3381</v>
      </c>
      <c r="N718">
        <v>45</v>
      </c>
      <c r="O718">
        <v>11</v>
      </c>
      <c r="P718" t="s">
        <v>7081</v>
      </c>
      <c r="Q718" t="s">
        <v>3186</v>
      </c>
      <c r="R718" t="s">
        <v>7079</v>
      </c>
      <c r="S718" t="s">
        <v>7080</v>
      </c>
      <c r="T718" t="s">
        <v>3002</v>
      </c>
      <c r="U718" t="s">
        <v>3001</v>
      </c>
      <c r="V718" t="s">
        <v>3429</v>
      </c>
      <c r="W718" t="s">
        <v>3002</v>
      </c>
      <c r="X718" t="s">
        <v>3408</v>
      </c>
      <c r="Y718" t="s">
        <v>3186</v>
      </c>
      <c r="Z718" s="1" t="s">
        <v>3186</v>
      </c>
      <c r="AA718" t="s">
        <v>3363</v>
      </c>
      <c r="AB718" t="s">
        <v>3391</v>
      </c>
      <c r="AC718">
        <v>3</v>
      </c>
      <c r="AD718" t="s">
        <v>3400</v>
      </c>
      <c r="AE718">
        <v>0.5</v>
      </c>
      <c r="AF718">
        <v>0.95</v>
      </c>
      <c r="AG718" t="s">
        <v>3114</v>
      </c>
      <c r="AH718" t="s">
        <v>4812</v>
      </c>
      <c r="AI718">
        <v>1</v>
      </c>
      <c r="AJ718" t="s">
        <v>3186</v>
      </c>
      <c r="AK718" t="s">
        <v>3186</v>
      </c>
      <c r="AL718">
        <v>0.7</v>
      </c>
      <c r="AM718">
        <v>0.7</v>
      </c>
      <c r="AN718">
        <v>8</v>
      </c>
      <c r="AO718" t="s">
        <v>3186</v>
      </c>
      <c r="AP718" t="s">
        <v>3186</v>
      </c>
      <c r="AQ718" t="s">
        <v>3186</v>
      </c>
      <c r="AR718" t="s">
        <v>3186</v>
      </c>
      <c r="AS718" t="s">
        <v>3186</v>
      </c>
      <c r="AT718">
        <v>1</v>
      </c>
      <c r="AU718">
        <v>1</v>
      </c>
      <c r="AV718">
        <v>12</v>
      </c>
      <c r="AW718" t="s">
        <v>3434</v>
      </c>
      <c r="AX718">
        <v>0</v>
      </c>
    </row>
    <row r="719" spans="1:50" outlineLevel="1" x14ac:dyDescent="0.2">
      <c r="A719" t="s">
        <v>3887</v>
      </c>
      <c r="B719" t="s">
        <v>5163</v>
      </c>
      <c r="C719" t="s">
        <v>3379</v>
      </c>
      <c r="D719">
        <v>13</v>
      </c>
      <c r="E719">
        <v>24</v>
      </c>
      <c r="F719">
        <v>10</v>
      </c>
      <c r="G719">
        <v>4.5</v>
      </c>
      <c r="H719" t="s">
        <v>3186</v>
      </c>
      <c r="I719" t="s">
        <v>3423</v>
      </c>
      <c r="J719" t="s">
        <v>3368</v>
      </c>
      <c r="K719">
        <v>0.6</v>
      </c>
      <c r="L719" t="s">
        <v>3001</v>
      </c>
      <c r="M719" t="s">
        <v>3381</v>
      </c>
      <c r="N719">
        <v>0</v>
      </c>
      <c r="O719">
        <v>11</v>
      </c>
      <c r="P719" t="s">
        <v>3888</v>
      </c>
      <c r="Q719" t="s">
        <v>3186</v>
      </c>
      <c r="R719" t="s">
        <v>3186</v>
      </c>
      <c r="S719" t="s">
        <v>3186</v>
      </c>
      <c r="T719" t="s">
        <v>3186</v>
      </c>
      <c r="U719" t="s">
        <v>3186</v>
      </c>
      <c r="V719" t="s">
        <v>3186</v>
      </c>
      <c r="W719" t="s">
        <v>3002</v>
      </c>
      <c r="X719" t="s">
        <v>3392</v>
      </c>
      <c r="Y719" t="s">
        <v>3186</v>
      </c>
      <c r="Z719" s="1" t="s">
        <v>3186</v>
      </c>
      <c r="AA719" t="s">
        <v>3363</v>
      </c>
      <c r="AB719" t="s">
        <v>3391</v>
      </c>
      <c r="AC719">
        <v>4</v>
      </c>
      <c r="AD719" t="s">
        <v>3434</v>
      </c>
      <c r="AE719">
        <v>0</v>
      </c>
      <c r="AF719">
        <v>0.5</v>
      </c>
      <c r="AG719" t="s">
        <v>3001</v>
      </c>
      <c r="AH719" t="s">
        <v>3186</v>
      </c>
      <c r="AI719">
        <v>1</v>
      </c>
      <c r="AJ719" t="s">
        <v>3186</v>
      </c>
      <c r="AK719" t="s">
        <v>3186</v>
      </c>
      <c r="AL719">
        <v>0.7</v>
      </c>
      <c r="AM719">
        <v>0.7</v>
      </c>
      <c r="AN719">
        <v>8</v>
      </c>
      <c r="AO719" t="s">
        <v>3186</v>
      </c>
      <c r="AP719" t="s">
        <v>3349</v>
      </c>
      <c r="AQ719" t="s">
        <v>3441</v>
      </c>
      <c r="AR719" t="s">
        <v>4597</v>
      </c>
      <c r="AS719" t="s">
        <v>4848</v>
      </c>
      <c r="AT719">
        <v>1</v>
      </c>
      <c r="AU719">
        <v>1</v>
      </c>
      <c r="AV719">
        <v>12</v>
      </c>
      <c r="AW719" t="s">
        <v>3434</v>
      </c>
      <c r="AX719">
        <v>0</v>
      </c>
    </row>
    <row r="720" spans="1:50" outlineLevel="1" x14ac:dyDescent="0.2">
      <c r="A720" t="s">
        <v>3890</v>
      </c>
      <c r="B720" t="s">
        <v>5164</v>
      </c>
      <c r="C720" t="s">
        <v>3379</v>
      </c>
      <c r="D720">
        <v>13</v>
      </c>
      <c r="E720">
        <v>24</v>
      </c>
      <c r="F720">
        <v>10</v>
      </c>
      <c r="G720">
        <v>4.5</v>
      </c>
      <c r="H720" t="s">
        <v>3186</v>
      </c>
      <c r="I720" t="s">
        <v>3423</v>
      </c>
      <c r="J720" t="s">
        <v>3368</v>
      </c>
      <c r="K720">
        <v>0.6</v>
      </c>
      <c r="L720" t="s">
        <v>3001</v>
      </c>
      <c r="M720" t="s">
        <v>3381</v>
      </c>
      <c r="N720">
        <v>0</v>
      </c>
      <c r="O720">
        <v>11</v>
      </c>
      <c r="P720" t="s">
        <v>3888</v>
      </c>
      <c r="Q720" t="s">
        <v>3186</v>
      </c>
      <c r="R720" t="s">
        <v>3186</v>
      </c>
      <c r="S720" t="s">
        <v>3186</v>
      </c>
      <c r="T720" t="s">
        <v>3186</v>
      </c>
      <c r="U720" t="s">
        <v>3186</v>
      </c>
      <c r="V720" t="s">
        <v>3186</v>
      </c>
      <c r="W720" t="s">
        <v>3002</v>
      </c>
      <c r="X720" t="s">
        <v>3392</v>
      </c>
      <c r="Y720" t="s">
        <v>3186</v>
      </c>
      <c r="Z720" s="1" t="s">
        <v>3186</v>
      </c>
      <c r="AA720" t="s">
        <v>3363</v>
      </c>
      <c r="AB720" t="s">
        <v>3391</v>
      </c>
      <c r="AC720">
        <v>4</v>
      </c>
      <c r="AD720" t="s">
        <v>3434</v>
      </c>
      <c r="AE720">
        <v>0</v>
      </c>
      <c r="AF720">
        <v>0.5</v>
      </c>
      <c r="AG720" t="s">
        <v>3001</v>
      </c>
      <c r="AH720" t="s">
        <v>3186</v>
      </c>
      <c r="AI720">
        <v>1</v>
      </c>
      <c r="AJ720" t="s">
        <v>3186</v>
      </c>
      <c r="AK720" t="s">
        <v>3186</v>
      </c>
      <c r="AL720">
        <v>0.7</v>
      </c>
      <c r="AM720">
        <v>0.7</v>
      </c>
      <c r="AN720">
        <v>8</v>
      </c>
      <c r="AO720" t="s">
        <v>3186</v>
      </c>
      <c r="AP720" t="s">
        <v>3349</v>
      </c>
      <c r="AQ720" t="s">
        <v>3441</v>
      </c>
      <c r="AR720" t="s">
        <v>4597</v>
      </c>
      <c r="AS720" t="s">
        <v>4848</v>
      </c>
      <c r="AT720">
        <v>1</v>
      </c>
      <c r="AU720">
        <v>1</v>
      </c>
      <c r="AV720">
        <v>12</v>
      </c>
      <c r="AW720" t="s">
        <v>3434</v>
      </c>
      <c r="AX720">
        <v>0</v>
      </c>
    </row>
    <row r="721" spans="1:50" outlineLevel="1" x14ac:dyDescent="0.2">
      <c r="A721" t="s">
        <v>3892</v>
      </c>
      <c r="B721" t="s">
        <v>5165</v>
      </c>
      <c r="C721" t="s">
        <v>3379</v>
      </c>
      <c r="D721">
        <v>13</v>
      </c>
      <c r="E721">
        <v>24</v>
      </c>
      <c r="F721">
        <v>10</v>
      </c>
      <c r="G721">
        <v>4.5</v>
      </c>
      <c r="H721" t="s">
        <v>3186</v>
      </c>
      <c r="I721" t="s">
        <v>3423</v>
      </c>
      <c r="J721" t="s">
        <v>3368</v>
      </c>
      <c r="K721">
        <v>0.6</v>
      </c>
      <c r="L721" t="s">
        <v>3001</v>
      </c>
      <c r="M721" t="s">
        <v>3381</v>
      </c>
      <c r="N721">
        <v>0</v>
      </c>
      <c r="O721">
        <v>11</v>
      </c>
      <c r="P721" t="s">
        <v>3888</v>
      </c>
      <c r="Q721" t="s">
        <v>3186</v>
      </c>
      <c r="R721" t="s">
        <v>3186</v>
      </c>
      <c r="S721" t="s">
        <v>3186</v>
      </c>
      <c r="T721" t="s">
        <v>3186</v>
      </c>
      <c r="U721" t="s">
        <v>3186</v>
      </c>
      <c r="V721" t="s">
        <v>3186</v>
      </c>
      <c r="W721" t="s">
        <v>3002</v>
      </c>
      <c r="X721" t="s">
        <v>3392</v>
      </c>
      <c r="Y721" t="s">
        <v>3186</v>
      </c>
      <c r="Z721" s="1" t="s">
        <v>3186</v>
      </c>
      <c r="AA721" t="s">
        <v>3363</v>
      </c>
      <c r="AB721" t="s">
        <v>3391</v>
      </c>
      <c r="AC721">
        <v>4</v>
      </c>
      <c r="AD721" t="s">
        <v>3434</v>
      </c>
      <c r="AE721">
        <v>0</v>
      </c>
      <c r="AF721">
        <v>0.5</v>
      </c>
      <c r="AG721" t="s">
        <v>3001</v>
      </c>
      <c r="AH721" t="s">
        <v>3186</v>
      </c>
      <c r="AI721">
        <v>1</v>
      </c>
      <c r="AJ721" t="s">
        <v>3186</v>
      </c>
      <c r="AK721" t="s">
        <v>3186</v>
      </c>
      <c r="AL721">
        <v>0.7</v>
      </c>
      <c r="AM721">
        <v>0.7</v>
      </c>
      <c r="AN721">
        <v>8</v>
      </c>
      <c r="AO721" t="s">
        <v>3186</v>
      </c>
      <c r="AP721" t="s">
        <v>3349</v>
      </c>
      <c r="AQ721" t="s">
        <v>3441</v>
      </c>
      <c r="AR721" t="s">
        <v>4597</v>
      </c>
      <c r="AS721" t="s">
        <v>4848</v>
      </c>
      <c r="AT721">
        <v>1</v>
      </c>
      <c r="AU721">
        <v>1</v>
      </c>
      <c r="AV721">
        <v>12</v>
      </c>
      <c r="AW721" t="s">
        <v>3434</v>
      </c>
      <c r="AX721">
        <v>0</v>
      </c>
    </row>
    <row r="722" spans="1:50" outlineLevel="1" x14ac:dyDescent="0.2">
      <c r="A722" t="s">
        <v>3894</v>
      </c>
      <c r="B722" t="s">
        <v>5166</v>
      </c>
      <c r="C722" t="s">
        <v>3379</v>
      </c>
      <c r="D722">
        <v>13</v>
      </c>
      <c r="E722">
        <v>24</v>
      </c>
      <c r="F722">
        <v>10</v>
      </c>
      <c r="G722">
        <v>4.5</v>
      </c>
      <c r="H722" t="s">
        <v>3186</v>
      </c>
      <c r="I722" t="s">
        <v>3423</v>
      </c>
      <c r="J722" t="s">
        <v>3368</v>
      </c>
      <c r="K722">
        <v>0.6</v>
      </c>
      <c r="L722" t="s">
        <v>3001</v>
      </c>
      <c r="M722" t="s">
        <v>3381</v>
      </c>
      <c r="N722">
        <v>0</v>
      </c>
      <c r="O722">
        <v>11</v>
      </c>
      <c r="P722" t="s">
        <v>3888</v>
      </c>
      <c r="Q722" t="s">
        <v>3186</v>
      </c>
      <c r="R722" t="s">
        <v>3186</v>
      </c>
      <c r="S722" t="s">
        <v>3186</v>
      </c>
      <c r="T722" t="s">
        <v>3186</v>
      </c>
      <c r="U722" t="s">
        <v>3186</v>
      </c>
      <c r="V722" t="s">
        <v>3186</v>
      </c>
      <c r="W722" t="s">
        <v>3002</v>
      </c>
      <c r="X722" t="s">
        <v>3392</v>
      </c>
      <c r="Y722" t="s">
        <v>3186</v>
      </c>
      <c r="Z722" s="1" t="s">
        <v>3186</v>
      </c>
      <c r="AA722" t="s">
        <v>3363</v>
      </c>
      <c r="AB722" t="s">
        <v>3391</v>
      </c>
      <c r="AC722">
        <v>4</v>
      </c>
      <c r="AD722" t="s">
        <v>3434</v>
      </c>
      <c r="AE722">
        <v>0</v>
      </c>
      <c r="AF722">
        <v>0.5</v>
      </c>
      <c r="AG722" t="s">
        <v>3001</v>
      </c>
      <c r="AH722" t="s">
        <v>3186</v>
      </c>
      <c r="AI722">
        <v>1</v>
      </c>
      <c r="AJ722" t="s">
        <v>3186</v>
      </c>
      <c r="AK722" t="s">
        <v>3186</v>
      </c>
      <c r="AL722">
        <v>0.7</v>
      </c>
      <c r="AM722">
        <v>0.7</v>
      </c>
      <c r="AN722">
        <v>8</v>
      </c>
      <c r="AO722" t="s">
        <v>3186</v>
      </c>
      <c r="AP722" t="s">
        <v>3349</v>
      </c>
      <c r="AQ722" t="s">
        <v>3441</v>
      </c>
      <c r="AR722" t="s">
        <v>4597</v>
      </c>
      <c r="AS722" t="s">
        <v>4848</v>
      </c>
      <c r="AT722">
        <v>1</v>
      </c>
      <c r="AU722">
        <v>1</v>
      </c>
      <c r="AV722">
        <v>12</v>
      </c>
      <c r="AW722" t="s">
        <v>3434</v>
      </c>
      <c r="AX722">
        <v>0</v>
      </c>
    </row>
    <row r="723" spans="1:50" outlineLevel="1" x14ac:dyDescent="0.2">
      <c r="A723" t="s">
        <v>3897</v>
      </c>
      <c r="B723" t="s">
        <v>5167</v>
      </c>
      <c r="C723" t="s">
        <v>3379</v>
      </c>
      <c r="D723">
        <v>13</v>
      </c>
      <c r="E723">
        <v>24</v>
      </c>
      <c r="F723">
        <v>10</v>
      </c>
      <c r="G723">
        <v>4.5</v>
      </c>
      <c r="H723" t="s">
        <v>3186</v>
      </c>
      <c r="I723" t="s">
        <v>3423</v>
      </c>
      <c r="J723" t="s">
        <v>3368</v>
      </c>
      <c r="K723">
        <v>0.6</v>
      </c>
      <c r="L723" t="s">
        <v>3001</v>
      </c>
      <c r="M723" t="s">
        <v>3381</v>
      </c>
      <c r="N723">
        <v>0</v>
      </c>
      <c r="O723">
        <v>11</v>
      </c>
      <c r="P723" t="s">
        <v>3888</v>
      </c>
      <c r="Q723" t="s">
        <v>3186</v>
      </c>
      <c r="R723" t="s">
        <v>3186</v>
      </c>
      <c r="S723" t="s">
        <v>3186</v>
      </c>
      <c r="T723" t="s">
        <v>3186</v>
      </c>
      <c r="U723" t="s">
        <v>3186</v>
      </c>
      <c r="V723" t="s">
        <v>3186</v>
      </c>
      <c r="W723" t="s">
        <v>3002</v>
      </c>
      <c r="X723" t="s">
        <v>3392</v>
      </c>
      <c r="Y723" t="s">
        <v>3186</v>
      </c>
      <c r="Z723" s="1" t="s">
        <v>3186</v>
      </c>
      <c r="AA723" t="s">
        <v>3363</v>
      </c>
      <c r="AB723" t="s">
        <v>3391</v>
      </c>
      <c r="AC723">
        <v>4</v>
      </c>
      <c r="AD723" t="s">
        <v>3434</v>
      </c>
      <c r="AE723">
        <v>0</v>
      </c>
      <c r="AF723">
        <v>0.5</v>
      </c>
      <c r="AG723" t="s">
        <v>3001</v>
      </c>
      <c r="AH723" t="s">
        <v>3186</v>
      </c>
      <c r="AI723">
        <v>1</v>
      </c>
      <c r="AJ723" t="s">
        <v>3186</v>
      </c>
      <c r="AK723" t="s">
        <v>3186</v>
      </c>
      <c r="AL723">
        <v>0.7</v>
      </c>
      <c r="AM723">
        <v>0.7</v>
      </c>
      <c r="AN723">
        <v>8</v>
      </c>
      <c r="AO723" t="s">
        <v>3186</v>
      </c>
      <c r="AP723" t="s">
        <v>3349</v>
      </c>
      <c r="AQ723" t="s">
        <v>3441</v>
      </c>
      <c r="AR723" t="s">
        <v>4597</v>
      </c>
      <c r="AS723" t="s">
        <v>4848</v>
      </c>
      <c r="AT723">
        <v>1</v>
      </c>
      <c r="AU723">
        <v>1</v>
      </c>
      <c r="AV723">
        <v>12</v>
      </c>
      <c r="AW723" t="s">
        <v>3434</v>
      </c>
      <c r="AX723">
        <v>0</v>
      </c>
    </row>
    <row r="724" spans="1:50" outlineLevel="1" x14ac:dyDescent="0.2">
      <c r="A724" t="s">
        <v>3899</v>
      </c>
      <c r="B724" t="s">
        <v>5168</v>
      </c>
      <c r="C724" t="s">
        <v>3379</v>
      </c>
      <c r="D724">
        <v>13</v>
      </c>
      <c r="E724">
        <v>24</v>
      </c>
      <c r="F724">
        <v>10</v>
      </c>
      <c r="G724">
        <v>4.5</v>
      </c>
      <c r="H724" t="s">
        <v>3186</v>
      </c>
      <c r="I724" t="s">
        <v>3423</v>
      </c>
      <c r="J724" t="s">
        <v>3368</v>
      </c>
      <c r="K724">
        <v>0.6</v>
      </c>
      <c r="L724" t="s">
        <v>3001</v>
      </c>
      <c r="M724" t="s">
        <v>3381</v>
      </c>
      <c r="N724">
        <v>0</v>
      </c>
      <c r="O724">
        <v>11</v>
      </c>
      <c r="P724" t="s">
        <v>3888</v>
      </c>
      <c r="Q724" t="s">
        <v>3186</v>
      </c>
      <c r="R724" t="s">
        <v>3186</v>
      </c>
      <c r="S724" t="s">
        <v>3186</v>
      </c>
      <c r="T724" t="s">
        <v>3186</v>
      </c>
      <c r="U724" t="s">
        <v>3186</v>
      </c>
      <c r="V724" t="s">
        <v>3186</v>
      </c>
      <c r="W724" t="s">
        <v>3002</v>
      </c>
      <c r="X724" t="s">
        <v>3392</v>
      </c>
      <c r="Y724" t="s">
        <v>3186</v>
      </c>
      <c r="Z724" s="1" t="s">
        <v>3186</v>
      </c>
      <c r="AA724" t="s">
        <v>3363</v>
      </c>
      <c r="AB724" t="s">
        <v>3391</v>
      </c>
      <c r="AC724">
        <v>4</v>
      </c>
      <c r="AD724" t="s">
        <v>3434</v>
      </c>
      <c r="AE724">
        <v>0</v>
      </c>
      <c r="AF724">
        <v>0.5</v>
      </c>
      <c r="AG724" t="s">
        <v>3001</v>
      </c>
      <c r="AH724" t="s">
        <v>3186</v>
      </c>
      <c r="AI724">
        <v>1</v>
      </c>
      <c r="AJ724" t="s">
        <v>3186</v>
      </c>
      <c r="AK724" t="s">
        <v>3186</v>
      </c>
      <c r="AL724">
        <v>0.7</v>
      </c>
      <c r="AM724">
        <v>0.7</v>
      </c>
      <c r="AN724">
        <v>8</v>
      </c>
      <c r="AO724" t="s">
        <v>3186</v>
      </c>
      <c r="AP724" t="s">
        <v>3349</v>
      </c>
      <c r="AQ724" t="s">
        <v>3441</v>
      </c>
      <c r="AR724" t="s">
        <v>4597</v>
      </c>
      <c r="AS724" t="s">
        <v>4848</v>
      </c>
      <c r="AT724">
        <v>1</v>
      </c>
      <c r="AU724">
        <v>1</v>
      </c>
      <c r="AV724">
        <v>12</v>
      </c>
      <c r="AW724" t="s">
        <v>3434</v>
      </c>
      <c r="AX724">
        <v>0</v>
      </c>
    </row>
    <row r="725" spans="1:50" outlineLevel="1" x14ac:dyDescent="0.2">
      <c r="A725" t="s">
        <v>3901</v>
      </c>
      <c r="B725" t="s">
        <v>5169</v>
      </c>
      <c r="C725" t="s">
        <v>3379</v>
      </c>
      <c r="D725">
        <v>13</v>
      </c>
      <c r="E725">
        <v>24</v>
      </c>
      <c r="F725">
        <v>10</v>
      </c>
      <c r="G725">
        <v>4.5</v>
      </c>
      <c r="H725" t="s">
        <v>3186</v>
      </c>
      <c r="I725" t="s">
        <v>3423</v>
      </c>
      <c r="J725" t="s">
        <v>3368</v>
      </c>
      <c r="K725">
        <v>0.6</v>
      </c>
      <c r="L725" t="s">
        <v>3001</v>
      </c>
      <c r="M725" t="s">
        <v>3381</v>
      </c>
      <c r="N725">
        <v>0</v>
      </c>
      <c r="O725">
        <v>11</v>
      </c>
      <c r="P725" t="s">
        <v>3888</v>
      </c>
      <c r="Q725" t="s">
        <v>3186</v>
      </c>
      <c r="R725" t="s">
        <v>3186</v>
      </c>
      <c r="S725" t="s">
        <v>3186</v>
      </c>
      <c r="T725" t="s">
        <v>3186</v>
      </c>
      <c r="U725" t="s">
        <v>3186</v>
      </c>
      <c r="V725" t="s">
        <v>3186</v>
      </c>
      <c r="W725" t="s">
        <v>3002</v>
      </c>
      <c r="X725" t="s">
        <v>3392</v>
      </c>
      <c r="Y725" t="s">
        <v>3186</v>
      </c>
      <c r="Z725" s="1" t="s">
        <v>3186</v>
      </c>
      <c r="AA725" t="s">
        <v>3363</v>
      </c>
      <c r="AB725" t="s">
        <v>3391</v>
      </c>
      <c r="AC725">
        <v>4</v>
      </c>
      <c r="AD725" t="s">
        <v>3434</v>
      </c>
      <c r="AE725">
        <v>0</v>
      </c>
      <c r="AF725">
        <v>0.5</v>
      </c>
      <c r="AG725" t="s">
        <v>3001</v>
      </c>
      <c r="AH725" t="s">
        <v>3186</v>
      </c>
      <c r="AI725">
        <v>1</v>
      </c>
      <c r="AJ725" t="s">
        <v>3186</v>
      </c>
      <c r="AK725" t="s">
        <v>3186</v>
      </c>
      <c r="AL725">
        <v>0.7</v>
      </c>
      <c r="AM725">
        <v>0.7</v>
      </c>
      <c r="AN725">
        <v>8</v>
      </c>
      <c r="AO725" t="s">
        <v>3186</v>
      </c>
      <c r="AP725" t="s">
        <v>3349</v>
      </c>
      <c r="AQ725" t="s">
        <v>3441</v>
      </c>
      <c r="AR725" t="s">
        <v>4597</v>
      </c>
      <c r="AS725" t="s">
        <v>4848</v>
      </c>
      <c r="AT725">
        <v>1</v>
      </c>
      <c r="AU725">
        <v>1</v>
      </c>
      <c r="AV725">
        <v>12</v>
      </c>
      <c r="AW725" t="s">
        <v>3434</v>
      </c>
      <c r="AX725">
        <v>0</v>
      </c>
    </row>
    <row r="726" spans="1:50" outlineLevel="1" x14ac:dyDescent="0.2">
      <c r="A726" t="s">
        <v>3903</v>
      </c>
      <c r="B726" t="s">
        <v>5170</v>
      </c>
      <c r="C726" t="s">
        <v>3379</v>
      </c>
      <c r="D726">
        <v>13</v>
      </c>
      <c r="E726">
        <v>24</v>
      </c>
      <c r="F726">
        <v>10</v>
      </c>
      <c r="G726">
        <v>4.5</v>
      </c>
      <c r="H726" t="s">
        <v>3186</v>
      </c>
      <c r="I726" t="s">
        <v>3423</v>
      </c>
      <c r="J726" t="s">
        <v>3368</v>
      </c>
      <c r="K726">
        <v>0.6</v>
      </c>
      <c r="L726" t="s">
        <v>3001</v>
      </c>
      <c r="M726" t="s">
        <v>3381</v>
      </c>
      <c r="N726">
        <v>0</v>
      </c>
      <c r="O726">
        <v>11</v>
      </c>
      <c r="P726" t="s">
        <v>3888</v>
      </c>
      <c r="Q726" t="s">
        <v>3186</v>
      </c>
      <c r="R726" t="s">
        <v>3186</v>
      </c>
      <c r="S726" t="s">
        <v>3186</v>
      </c>
      <c r="T726" t="s">
        <v>3186</v>
      </c>
      <c r="U726" t="s">
        <v>3186</v>
      </c>
      <c r="V726" t="s">
        <v>3186</v>
      </c>
      <c r="W726" t="s">
        <v>3002</v>
      </c>
      <c r="X726" t="s">
        <v>3392</v>
      </c>
      <c r="Y726" t="s">
        <v>3186</v>
      </c>
      <c r="Z726" s="1" t="s">
        <v>3186</v>
      </c>
      <c r="AA726" t="s">
        <v>3363</v>
      </c>
      <c r="AB726" t="s">
        <v>3391</v>
      </c>
      <c r="AC726">
        <v>4</v>
      </c>
      <c r="AD726" t="s">
        <v>3434</v>
      </c>
      <c r="AE726">
        <v>0</v>
      </c>
      <c r="AF726">
        <v>0.5</v>
      </c>
      <c r="AG726" t="s">
        <v>3001</v>
      </c>
      <c r="AH726" t="s">
        <v>3186</v>
      </c>
      <c r="AI726">
        <v>1</v>
      </c>
      <c r="AJ726" t="s">
        <v>3186</v>
      </c>
      <c r="AK726" t="s">
        <v>3186</v>
      </c>
      <c r="AL726">
        <v>0.7</v>
      </c>
      <c r="AM726">
        <v>0.7</v>
      </c>
      <c r="AN726">
        <v>8</v>
      </c>
      <c r="AO726" t="s">
        <v>3186</v>
      </c>
      <c r="AP726" t="s">
        <v>3349</v>
      </c>
      <c r="AQ726" t="s">
        <v>3441</v>
      </c>
      <c r="AR726" t="s">
        <v>4597</v>
      </c>
      <c r="AS726" t="s">
        <v>4848</v>
      </c>
      <c r="AT726">
        <v>1</v>
      </c>
      <c r="AU726">
        <v>1</v>
      </c>
      <c r="AV726">
        <v>12</v>
      </c>
      <c r="AW726" t="s">
        <v>3434</v>
      </c>
      <c r="AX726">
        <v>0</v>
      </c>
    </row>
    <row r="727" spans="1:50" outlineLevel="1" x14ac:dyDescent="0.2">
      <c r="A727" t="s">
        <v>3905</v>
      </c>
      <c r="B727" t="s">
        <v>5171</v>
      </c>
      <c r="C727" t="s">
        <v>3379</v>
      </c>
      <c r="D727">
        <v>13</v>
      </c>
      <c r="E727">
        <v>24</v>
      </c>
      <c r="F727">
        <v>10</v>
      </c>
      <c r="G727">
        <v>4.5</v>
      </c>
      <c r="H727" t="s">
        <v>3186</v>
      </c>
      <c r="I727" t="s">
        <v>3423</v>
      </c>
      <c r="J727" t="s">
        <v>3368</v>
      </c>
      <c r="K727">
        <v>0.6</v>
      </c>
      <c r="L727" t="s">
        <v>3001</v>
      </c>
      <c r="M727" t="s">
        <v>3381</v>
      </c>
      <c r="N727">
        <v>0</v>
      </c>
      <c r="O727">
        <v>11</v>
      </c>
      <c r="P727" t="s">
        <v>3888</v>
      </c>
      <c r="Q727" t="s">
        <v>3186</v>
      </c>
      <c r="R727" t="s">
        <v>3186</v>
      </c>
      <c r="S727" t="s">
        <v>3186</v>
      </c>
      <c r="T727" t="s">
        <v>3186</v>
      </c>
      <c r="U727" t="s">
        <v>3186</v>
      </c>
      <c r="V727" t="s">
        <v>3186</v>
      </c>
      <c r="W727" t="s">
        <v>3002</v>
      </c>
      <c r="X727" t="s">
        <v>3392</v>
      </c>
      <c r="Y727" t="s">
        <v>3186</v>
      </c>
      <c r="Z727" s="1" t="s">
        <v>3186</v>
      </c>
      <c r="AA727" t="s">
        <v>3363</v>
      </c>
      <c r="AB727" t="s">
        <v>3391</v>
      </c>
      <c r="AC727">
        <v>4</v>
      </c>
      <c r="AD727" t="s">
        <v>3434</v>
      </c>
      <c r="AE727">
        <v>0</v>
      </c>
      <c r="AF727">
        <v>0.5</v>
      </c>
      <c r="AG727" t="s">
        <v>3001</v>
      </c>
      <c r="AH727" t="s">
        <v>3186</v>
      </c>
      <c r="AI727">
        <v>1</v>
      </c>
      <c r="AJ727" t="s">
        <v>3186</v>
      </c>
      <c r="AK727" t="s">
        <v>3186</v>
      </c>
      <c r="AL727">
        <v>0.7</v>
      </c>
      <c r="AM727">
        <v>0.7</v>
      </c>
      <c r="AN727">
        <v>8</v>
      </c>
      <c r="AO727" t="s">
        <v>3186</v>
      </c>
      <c r="AP727" t="s">
        <v>3349</v>
      </c>
      <c r="AQ727" t="s">
        <v>3441</v>
      </c>
      <c r="AR727" t="s">
        <v>4597</v>
      </c>
      <c r="AS727" t="s">
        <v>4848</v>
      </c>
      <c r="AT727">
        <v>1</v>
      </c>
      <c r="AU727">
        <v>1</v>
      </c>
      <c r="AV727">
        <v>12</v>
      </c>
      <c r="AW727" t="s">
        <v>3434</v>
      </c>
      <c r="AX727">
        <v>0</v>
      </c>
    </row>
    <row r="728" spans="1:50" outlineLevel="1" x14ac:dyDescent="0.2">
      <c r="A728" t="s">
        <v>3907</v>
      </c>
      <c r="B728" t="s">
        <v>5172</v>
      </c>
      <c r="C728" t="s">
        <v>3379</v>
      </c>
      <c r="D728">
        <v>13</v>
      </c>
      <c r="E728">
        <v>24</v>
      </c>
      <c r="F728">
        <v>10</v>
      </c>
      <c r="G728">
        <v>4.5</v>
      </c>
      <c r="H728" t="s">
        <v>3186</v>
      </c>
      <c r="I728" t="s">
        <v>3423</v>
      </c>
      <c r="J728" t="s">
        <v>3368</v>
      </c>
      <c r="K728">
        <v>0.6</v>
      </c>
      <c r="L728" t="s">
        <v>3001</v>
      </c>
      <c r="M728" t="s">
        <v>3381</v>
      </c>
      <c r="N728">
        <v>0</v>
      </c>
      <c r="O728">
        <v>11</v>
      </c>
      <c r="P728" t="s">
        <v>3888</v>
      </c>
      <c r="Q728" t="s">
        <v>3186</v>
      </c>
      <c r="R728" t="s">
        <v>3186</v>
      </c>
      <c r="S728" t="s">
        <v>3186</v>
      </c>
      <c r="T728" t="s">
        <v>3186</v>
      </c>
      <c r="U728" t="s">
        <v>3186</v>
      </c>
      <c r="V728" t="s">
        <v>3186</v>
      </c>
      <c r="W728" t="s">
        <v>3002</v>
      </c>
      <c r="X728" t="s">
        <v>3392</v>
      </c>
      <c r="Y728" t="s">
        <v>3186</v>
      </c>
      <c r="Z728" s="1" t="s">
        <v>3186</v>
      </c>
      <c r="AA728" t="s">
        <v>3363</v>
      </c>
      <c r="AB728" t="s">
        <v>3391</v>
      </c>
      <c r="AC728">
        <v>4</v>
      </c>
      <c r="AD728" t="s">
        <v>3434</v>
      </c>
      <c r="AE728">
        <v>0</v>
      </c>
      <c r="AF728">
        <v>0.5</v>
      </c>
      <c r="AG728" t="s">
        <v>3001</v>
      </c>
      <c r="AH728" t="s">
        <v>3186</v>
      </c>
      <c r="AI728">
        <v>1</v>
      </c>
      <c r="AJ728" t="s">
        <v>3186</v>
      </c>
      <c r="AK728" t="s">
        <v>3186</v>
      </c>
      <c r="AL728">
        <v>0.7</v>
      </c>
      <c r="AM728">
        <v>0.7</v>
      </c>
      <c r="AN728">
        <v>8</v>
      </c>
      <c r="AO728" t="s">
        <v>3186</v>
      </c>
      <c r="AP728" t="s">
        <v>3349</v>
      </c>
      <c r="AQ728" t="s">
        <v>3441</v>
      </c>
      <c r="AR728" t="s">
        <v>4597</v>
      </c>
      <c r="AS728" t="s">
        <v>4848</v>
      </c>
      <c r="AT728">
        <v>1</v>
      </c>
      <c r="AU728">
        <v>1</v>
      </c>
      <c r="AV728">
        <v>12</v>
      </c>
      <c r="AW728" t="s">
        <v>3434</v>
      </c>
      <c r="AX728">
        <v>0</v>
      </c>
    </row>
    <row r="729" spans="1:50" outlineLevel="1" x14ac:dyDescent="0.2">
      <c r="A729" t="s">
        <v>3911</v>
      </c>
      <c r="B729" t="s">
        <v>4966</v>
      </c>
      <c r="C729" t="s">
        <v>3379</v>
      </c>
      <c r="D729">
        <v>13</v>
      </c>
      <c r="E729">
        <v>24</v>
      </c>
      <c r="F729">
        <v>10</v>
      </c>
      <c r="G729">
        <v>5.5</v>
      </c>
      <c r="H729" t="s">
        <v>3186</v>
      </c>
      <c r="I729" t="s">
        <v>3423</v>
      </c>
      <c r="J729" t="s">
        <v>3368</v>
      </c>
      <c r="K729">
        <v>0.5</v>
      </c>
      <c r="L729" t="s">
        <v>3001</v>
      </c>
      <c r="M729" t="s">
        <v>3381</v>
      </c>
      <c r="N729">
        <v>0</v>
      </c>
      <c r="O729">
        <v>11</v>
      </c>
      <c r="P729" t="s">
        <v>3186</v>
      </c>
      <c r="Q729" t="s">
        <v>3186</v>
      </c>
      <c r="R729" t="s">
        <v>3186</v>
      </c>
      <c r="S729" t="s">
        <v>3186</v>
      </c>
      <c r="T729" t="s">
        <v>3186</v>
      </c>
      <c r="U729" t="s">
        <v>3186</v>
      </c>
      <c r="V729" t="s">
        <v>3186</v>
      </c>
      <c r="W729" t="s">
        <v>3002</v>
      </c>
      <c r="X729" t="s">
        <v>3392</v>
      </c>
      <c r="Y729" t="s">
        <v>3186</v>
      </c>
      <c r="Z729" s="1" t="s">
        <v>3186</v>
      </c>
      <c r="AA729" t="s">
        <v>3363</v>
      </c>
      <c r="AB729" t="s">
        <v>3391</v>
      </c>
      <c r="AC729">
        <v>4</v>
      </c>
      <c r="AD729" t="s">
        <v>3434</v>
      </c>
      <c r="AE729">
        <v>0</v>
      </c>
      <c r="AF729">
        <v>0.5</v>
      </c>
      <c r="AG729" t="s">
        <v>3001</v>
      </c>
      <c r="AH729" t="s">
        <v>3186</v>
      </c>
      <c r="AI729">
        <v>1</v>
      </c>
      <c r="AJ729" t="s">
        <v>3186</v>
      </c>
      <c r="AK729" t="s">
        <v>3186</v>
      </c>
      <c r="AL729">
        <v>0.7</v>
      </c>
      <c r="AM729">
        <v>0.7</v>
      </c>
      <c r="AN729">
        <v>8</v>
      </c>
      <c r="AO729" t="s">
        <v>3186</v>
      </c>
      <c r="AP729" t="s">
        <v>3349</v>
      </c>
      <c r="AQ729" t="s">
        <v>3441</v>
      </c>
      <c r="AR729" t="s">
        <v>4597</v>
      </c>
      <c r="AS729" t="s">
        <v>4848</v>
      </c>
      <c r="AT729">
        <v>1</v>
      </c>
      <c r="AU729">
        <v>1</v>
      </c>
      <c r="AV729">
        <v>12</v>
      </c>
      <c r="AW729" t="s">
        <v>3434</v>
      </c>
      <c r="AX729">
        <v>0</v>
      </c>
    </row>
    <row r="730" spans="1:50" outlineLevel="1" x14ac:dyDescent="0.2">
      <c r="A730" t="s">
        <v>3917</v>
      </c>
      <c r="B730" t="s">
        <v>5177</v>
      </c>
      <c r="C730" t="s">
        <v>3379</v>
      </c>
      <c r="D730">
        <v>13</v>
      </c>
      <c r="E730">
        <v>24</v>
      </c>
      <c r="F730">
        <v>10</v>
      </c>
      <c r="G730">
        <v>5.5</v>
      </c>
      <c r="H730" t="s">
        <v>3186</v>
      </c>
      <c r="I730" t="s">
        <v>3423</v>
      </c>
      <c r="J730" t="s">
        <v>3368</v>
      </c>
      <c r="K730">
        <v>0.5</v>
      </c>
      <c r="L730" t="s">
        <v>3001</v>
      </c>
      <c r="M730" t="s">
        <v>3381</v>
      </c>
      <c r="N730">
        <v>0</v>
      </c>
      <c r="O730">
        <v>11</v>
      </c>
      <c r="P730" t="s">
        <v>3882</v>
      </c>
      <c r="Q730" t="s">
        <v>3186</v>
      </c>
      <c r="R730" t="s">
        <v>3186</v>
      </c>
      <c r="S730" t="s">
        <v>3186</v>
      </c>
      <c r="T730" t="s">
        <v>3186</v>
      </c>
      <c r="U730" t="s">
        <v>3186</v>
      </c>
      <c r="V730" t="s">
        <v>3186</v>
      </c>
      <c r="W730" t="s">
        <v>3002</v>
      </c>
      <c r="X730" t="s">
        <v>3392</v>
      </c>
      <c r="Y730" t="s">
        <v>3186</v>
      </c>
      <c r="Z730" s="1" t="s">
        <v>3186</v>
      </c>
      <c r="AA730" t="s">
        <v>3363</v>
      </c>
      <c r="AB730" t="s">
        <v>3391</v>
      </c>
      <c r="AC730">
        <v>4</v>
      </c>
      <c r="AD730" t="s">
        <v>3434</v>
      </c>
      <c r="AE730">
        <v>0</v>
      </c>
      <c r="AF730">
        <v>0.5</v>
      </c>
      <c r="AG730" t="s">
        <v>3001</v>
      </c>
      <c r="AH730" t="s">
        <v>3882</v>
      </c>
      <c r="AI730">
        <v>1</v>
      </c>
      <c r="AJ730" t="s">
        <v>3186</v>
      </c>
      <c r="AK730" t="s">
        <v>3186</v>
      </c>
      <c r="AL730">
        <v>0.7</v>
      </c>
      <c r="AM730">
        <v>0.7</v>
      </c>
      <c r="AN730">
        <v>8</v>
      </c>
      <c r="AO730" t="s">
        <v>3186</v>
      </c>
      <c r="AP730" t="s">
        <v>3349</v>
      </c>
      <c r="AQ730" t="s">
        <v>3441</v>
      </c>
      <c r="AR730" t="s">
        <v>4597</v>
      </c>
      <c r="AS730" t="s">
        <v>4848</v>
      </c>
      <c r="AT730">
        <v>1</v>
      </c>
      <c r="AU730">
        <v>1</v>
      </c>
      <c r="AV730">
        <v>12</v>
      </c>
      <c r="AW730" t="s">
        <v>3434</v>
      </c>
      <c r="AX730">
        <v>0</v>
      </c>
    </row>
    <row r="731" spans="1:50" outlineLevel="1" x14ac:dyDescent="0.2">
      <c r="A731" t="s">
        <v>3918</v>
      </c>
      <c r="B731" t="s">
        <v>5178</v>
      </c>
      <c r="C731" t="s">
        <v>3379</v>
      </c>
      <c r="D731">
        <v>13</v>
      </c>
      <c r="E731">
        <v>24</v>
      </c>
      <c r="F731">
        <v>10</v>
      </c>
      <c r="G731">
        <v>5.5</v>
      </c>
      <c r="H731" t="s">
        <v>3186</v>
      </c>
      <c r="I731" t="s">
        <v>3423</v>
      </c>
      <c r="J731" t="s">
        <v>3368</v>
      </c>
      <c r="K731">
        <v>0.5</v>
      </c>
      <c r="L731" t="s">
        <v>3001</v>
      </c>
      <c r="M731" t="s">
        <v>3381</v>
      </c>
      <c r="N731">
        <v>0</v>
      </c>
      <c r="O731">
        <v>11</v>
      </c>
      <c r="P731" t="s">
        <v>3882</v>
      </c>
      <c r="Q731" t="s">
        <v>3186</v>
      </c>
      <c r="R731" t="s">
        <v>3186</v>
      </c>
      <c r="S731" t="s">
        <v>3186</v>
      </c>
      <c r="T731" t="s">
        <v>3186</v>
      </c>
      <c r="U731" t="s">
        <v>3186</v>
      </c>
      <c r="V731" t="s">
        <v>3186</v>
      </c>
      <c r="W731" t="s">
        <v>3002</v>
      </c>
      <c r="X731" t="s">
        <v>3392</v>
      </c>
      <c r="Y731" t="s">
        <v>3186</v>
      </c>
      <c r="Z731" s="1" t="s">
        <v>3186</v>
      </c>
      <c r="AA731" t="s">
        <v>3363</v>
      </c>
      <c r="AB731" t="s">
        <v>3391</v>
      </c>
      <c r="AC731">
        <v>4</v>
      </c>
      <c r="AD731" t="s">
        <v>3434</v>
      </c>
      <c r="AE731">
        <v>0</v>
      </c>
      <c r="AF731">
        <v>0.5</v>
      </c>
      <c r="AG731" t="s">
        <v>3001</v>
      </c>
      <c r="AH731" t="s">
        <v>3882</v>
      </c>
      <c r="AI731">
        <v>1</v>
      </c>
      <c r="AJ731" t="s">
        <v>3186</v>
      </c>
      <c r="AK731" t="s">
        <v>3186</v>
      </c>
      <c r="AL731">
        <v>0.7</v>
      </c>
      <c r="AM731">
        <v>0.7</v>
      </c>
      <c r="AN731">
        <v>8</v>
      </c>
      <c r="AO731" t="s">
        <v>3186</v>
      </c>
      <c r="AP731" t="s">
        <v>3349</v>
      </c>
      <c r="AQ731" t="s">
        <v>3441</v>
      </c>
      <c r="AR731" t="s">
        <v>4597</v>
      </c>
      <c r="AS731" t="s">
        <v>4848</v>
      </c>
      <c r="AT731">
        <v>1</v>
      </c>
      <c r="AU731">
        <v>1</v>
      </c>
      <c r="AV731">
        <v>12</v>
      </c>
      <c r="AW731" t="s">
        <v>3434</v>
      </c>
      <c r="AX731">
        <v>0</v>
      </c>
    </row>
    <row r="732" spans="1:50" outlineLevel="1" x14ac:dyDescent="0.2">
      <c r="A732" t="s">
        <v>3919</v>
      </c>
      <c r="B732" t="s">
        <v>5179</v>
      </c>
      <c r="C732" t="s">
        <v>3379</v>
      </c>
      <c r="D732">
        <v>13</v>
      </c>
      <c r="E732">
        <v>24</v>
      </c>
      <c r="F732">
        <v>10</v>
      </c>
      <c r="G732">
        <v>5.5</v>
      </c>
      <c r="H732" t="s">
        <v>3186</v>
      </c>
      <c r="I732" t="s">
        <v>3423</v>
      </c>
      <c r="J732" t="s">
        <v>3368</v>
      </c>
      <c r="K732">
        <v>0.5</v>
      </c>
      <c r="L732" t="s">
        <v>3001</v>
      </c>
      <c r="M732" t="s">
        <v>3381</v>
      </c>
      <c r="N732">
        <v>0</v>
      </c>
      <c r="O732">
        <v>11</v>
      </c>
      <c r="P732" t="s">
        <v>3186</v>
      </c>
      <c r="Q732" t="s">
        <v>3186</v>
      </c>
      <c r="R732" t="s">
        <v>3186</v>
      </c>
      <c r="S732" t="s">
        <v>3186</v>
      </c>
      <c r="T732" t="s">
        <v>3186</v>
      </c>
      <c r="U732" t="s">
        <v>3186</v>
      </c>
      <c r="V732" t="s">
        <v>3186</v>
      </c>
      <c r="W732" t="s">
        <v>3002</v>
      </c>
      <c r="X732" t="s">
        <v>3392</v>
      </c>
      <c r="Y732" t="s">
        <v>3186</v>
      </c>
      <c r="Z732" s="1" t="s">
        <v>3186</v>
      </c>
      <c r="AA732" t="s">
        <v>3363</v>
      </c>
      <c r="AB732" t="s">
        <v>3391</v>
      </c>
      <c r="AC732">
        <v>4</v>
      </c>
      <c r="AD732" t="s">
        <v>3434</v>
      </c>
      <c r="AE732">
        <v>0</v>
      </c>
      <c r="AF732">
        <v>0.5</v>
      </c>
      <c r="AG732" t="s">
        <v>3001</v>
      </c>
      <c r="AH732" t="s">
        <v>3186</v>
      </c>
      <c r="AI732">
        <v>1</v>
      </c>
      <c r="AJ732" t="s">
        <v>3186</v>
      </c>
      <c r="AK732" t="s">
        <v>3186</v>
      </c>
      <c r="AL732">
        <v>0.7</v>
      </c>
      <c r="AM732">
        <v>0.7</v>
      </c>
      <c r="AN732">
        <v>8</v>
      </c>
      <c r="AO732" t="s">
        <v>3186</v>
      </c>
      <c r="AP732" t="s">
        <v>3349</v>
      </c>
      <c r="AQ732" t="s">
        <v>3441</v>
      </c>
      <c r="AR732" t="s">
        <v>4597</v>
      </c>
      <c r="AS732" t="s">
        <v>4848</v>
      </c>
      <c r="AT732">
        <v>1</v>
      </c>
      <c r="AU732">
        <v>1</v>
      </c>
      <c r="AV732">
        <v>12</v>
      </c>
      <c r="AW732" t="s">
        <v>3434</v>
      </c>
      <c r="AX732">
        <v>0</v>
      </c>
    </row>
    <row r="733" spans="1:50" outlineLevel="1" x14ac:dyDescent="0.2">
      <c r="A733" t="s">
        <v>3920</v>
      </c>
      <c r="B733" t="s">
        <v>5180</v>
      </c>
      <c r="C733" t="s">
        <v>3379</v>
      </c>
      <c r="D733">
        <v>13</v>
      </c>
      <c r="E733">
        <v>24</v>
      </c>
      <c r="F733">
        <v>10</v>
      </c>
      <c r="G733">
        <v>5.5</v>
      </c>
      <c r="H733" t="s">
        <v>3186</v>
      </c>
      <c r="I733" t="s">
        <v>3423</v>
      </c>
      <c r="J733" t="s">
        <v>3368</v>
      </c>
      <c r="K733">
        <v>0.5</v>
      </c>
      <c r="L733" t="s">
        <v>3001</v>
      </c>
      <c r="M733" t="s">
        <v>3381</v>
      </c>
      <c r="N733">
        <v>0</v>
      </c>
      <c r="O733">
        <v>11</v>
      </c>
      <c r="P733" t="s">
        <v>3186</v>
      </c>
      <c r="Q733" t="s">
        <v>3186</v>
      </c>
      <c r="R733" t="s">
        <v>3186</v>
      </c>
      <c r="S733" t="s">
        <v>3186</v>
      </c>
      <c r="T733" t="s">
        <v>3186</v>
      </c>
      <c r="U733" t="s">
        <v>3186</v>
      </c>
      <c r="V733" t="s">
        <v>3186</v>
      </c>
      <c r="W733" t="s">
        <v>3002</v>
      </c>
      <c r="X733" t="s">
        <v>3392</v>
      </c>
      <c r="Y733" t="s">
        <v>3186</v>
      </c>
      <c r="Z733" s="1" t="s">
        <v>3186</v>
      </c>
      <c r="AA733" t="s">
        <v>3363</v>
      </c>
      <c r="AB733" t="s">
        <v>3391</v>
      </c>
      <c r="AC733">
        <v>4</v>
      </c>
      <c r="AD733" t="s">
        <v>3434</v>
      </c>
      <c r="AE733">
        <v>0</v>
      </c>
      <c r="AF733">
        <v>0.5</v>
      </c>
      <c r="AG733" t="s">
        <v>3001</v>
      </c>
      <c r="AH733" t="s">
        <v>3186</v>
      </c>
      <c r="AI733">
        <v>1</v>
      </c>
      <c r="AJ733" t="s">
        <v>3186</v>
      </c>
      <c r="AK733" t="s">
        <v>3186</v>
      </c>
      <c r="AL733">
        <v>0.7</v>
      </c>
      <c r="AM733">
        <v>0.7</v>
      </c>
      <c r="AN733">
        <v>8</v>
      </c>
      <c r="AO733" t="s">
        <v>3186</v>
      </c>
      <c r="AP733" t="s">
        <v>3349</v>
      </c>
      <c r="AQ733" t="s">
        <v>3441</v>
      </c>
      <c r="AR733" t="s">
        <v>4597</v>
      </c>
      <c r="AS733" t="s">
        <v>4848</v>
      </c>
      <c r="AT733">
        <v>1</v>
      </c>
      <c r="AU733">
        <v>1</v>
      </c>
      <c r="AV733">
        <v>12</v>
      </c>
      <c r="AW733" t="s">
        <v>3434</v>
      </c>
      <c r="AX733">
        <v>0</v>
      </c>
    </row>
    <row r="734" spans="1:50" x14ac:dyDescent="0.2">
      <c r="A734" t="s">
        <v>6028</v>
      </c>
      <c r="B734" t="s">
        <v>5769</v>
      </c>
      <c r="C734" t="s">
        <v>3393</v>
      </c>
      <c r="D734">
        <v>13</v>
      </c>
      <c r="E734">
        <v>24</v>
      </c>
      <c r="F734">
        <v>10</v>
      </c>
      <c r="G734">
        <v>4.0999999999999996</v>
      </c>
      <c r="H734" t="s">
        <v>3186</v>
      </c>
      <c r="I734" t="s">
        <v>3423</v>
      </c>
      <c r="J734" t="s">
        <v>3391</v>
      </c>
      <c r="K734">
        <v>0.4</v>
      </c>
      <c r="L734" t="s">
        <v>3349</v>
      </c>
      <c r="M734" t="s">
        <v>3381</v>
      </c>
      <c r="N734">
        <v>45</v>
      </c>
      <c r="O734">
        <v>11</v>
      </c>
      <c r="P734" t="s">
        <v>7150</v>
      </c>
      <c r="Q734" t="s">
        <v>3186</v>
      </c>
      <c r="R734" t="s">
        <v>3186</v>
      </c>
      <c r="S734" t="s">
        <v>3186</v>
      </c>
      <c r="T734" t="s">
        <v>3186</v>
      </c>
      <c r="U734" t="s">
        <v>3186</v>
      </c>
      <c r="V734" t="s">
        <v>3186</v>
      </c>
      <c r="W734" t="s">
        <v>3002</v>
      </c>
      <c r="X734" t="s">
        <v>3392</v>
      </c>
      <c r="Y734" t="s">
        <v>3186</v>
      </c>
      <c r="Z734" s="1" t="s">
        <v>3186</v>
      </c>
      <c r="AA734" t="s">
        <v>3363</v>
      </c>
      <c r="AB734" t="s">
        <v>3391</v>
      </c>
      <c r="AC734">
        <v>4</v>
      </c>
      <c r="AD734" t="s">
        <v>3434</v>
      </c>
      <c r="AE734">
        <v>0.5</v>
      </c>
      <c r="AF734">
        <v>0.5</v>
      </c>
      <c r="AG734" t="s">
        <v>3001</v>
      </c>
      <c r="AH734" t="s">
        <v>3186</v>
      </c>
      <c r="AI734">
        <v>1</v>
      </c>
      <c r="AJ734" t="s">
        <v>3186</v>
      </c>
      <c r="AK734" t="s">
        <v>3442</v>
      </c>
      <c r="AL734">
        <v>0.7</v>
      </c>
      <c r="AM734">
        <v>0.7</v>
      </c>
      <c r="AN734">
        <v>8</v>
      </c>
      <c r="AO734" t="s">
        <v>3186</v>
      </c>
      <c r="AP734" t="s">
        <v>3186</v>
      </c>
      <c r="AQ734" t="s">
        <v>3186</v>
      </c>
      <c r="AR734" t="s">
        <v>3186</v>
      </c>
      <c r="AS734" t="s">
        <v>3186</v>
      </c>
      <c r="AT734">
        <v>1</v>
      </c>
      <c r="AU734">
        <v>1</v>
      </c>
      <c r="AV734">
        <v>12</v>
      </c>
      <c r="AW734" t="s">
        <v>3434</v>
      </c>
      <c r="AX734">
        <v>0</v>
      </c>
    </row>
    <row r="735" spans="1:50" outlineLevel="1" x14ac:dyDescent="0.2">
      <c r="A735" t="s">
        <v>5646</v>
      </c>
      <c r="B735" t="s">
        <v>5770</v>
      </c>
      <c r="C735" t="s">
        <v>3379</v>
      </c>
      <c r="D735">
        <v>13</v>
      </c>
      <c r="E735">
        <v>24</v>
      </c>
      <c r="F735">
        <v>10</v>
      </c>
      <c r="G735">
        <v>4.0999999999999996</v>
      </c>
      <c r="H735" t="s">
        <v>3186</v>
      </c>
      <c r="I735" t="s">
        <v>3423</v>
      </c>
      <c r="J735" t="s">
        <v>3368</v>
      </c>
      <c r="K735">
        <v>0.6</v>
      </c>
      <c r="L735" t="s">
        <v>3001</v>
      </c>
      <c r="M735" t="s">
        <v>3381</v>
      </c>
      <c r="N735">
        <v>45</v>
      </c>
      <c r="O735">
        <v>11</v>
      </c>
      <c r="P735" t="s">
        <v>3415</v>
      </c>
      <c r="Q735" t="s">
        <v>3186</v>
      </c>
      <c r="R735" t="s">
        <v>3186</v>
      </c>
      <c r="S735" t="s">
        <v>3186</v>
      </c>
      <c r="T735" t="s">
        <v>3186</v>
      </c>
      <c r="U735" t="s">
        <v>3186</v>
      </c>
      <c r="V735" t="s">
        <v>3186</v>
      </c>
      <c r="W735" t="s">
        <v>3002</v>
      </c>
      <c r="X735" t="s">
        <v>3392</v>
      </c>
      <c r="Y735" t="s">
        <v>3186</v>
      </c>
      <c r="Z735" s="1" t="s">
        <v>3186</v>
      </c>
      <c r="AA735" t="s">
        <v>3363</v>
      </c>
      <c r="AB735" t="s">
        <v>3391</v>
      </c>
      <c r="AC735">
        <v>4</v>
      </c>
      <c r="AD735" t="s">
        <v>3434</v>
      </c>
      <c r="AE735">
        <v>0.5</v>
      </c>
      <c r="AF735">
        <v>0.5</v>
      </c>
      <c r="AG735" t="s">
        <v>3114</v>
      </c>
      <c r="AH735" t="s">
        <v>3186</v>
      </c>
      <c r="AI735">
        <v>1</v>
      </c>
      <c r="AJ735" t="s">
        <v>3186</v>
      </c>
      <c r="AK735" t="s">
        <v>3186</v>
      </c>
      <c r="AL735">
        <v>0.7</v>
      </c>
      <c r="AM735">
        <v>0.7</v>
      </c>
      <c r="AN735">
        <v>8</v>
      </c>
      <c r="AO735" t="s">
        <v>3186</v>
      </c>
      <c r="AP735" t="s">
        <v>3186</v>
      </c>
      <c r="AQ735" t="s">
        <v>3186</v>
      </c>
      <c r="AR735" t="s">
        <v>3186</v>
      </c>
      <c r="AS735" t="s">
        <v>3186</v>
      </c>
      <c r="AT735">
        <v>1</v>
      </c>
      <c r="AU735">
        <v>1</v>
      </c>
      <c r="AV735">
        <v>12</v>
      </c>
      <c r="AW735" t="s">
        <v>3434</v>
      </c>
      <c r="AX735">
        <v>0</v>
      </c>
    </row>
    <row r="736" spans="1:50" outlineLevel="1" x14ac:dyDescent="0.2">
      <c r="A736" t="s">
        <v>7030</v>
      </c>
      <c r="B736" t="s">
        <v>5771</v>
      </c>
      <c r="C736" t="s">
        <v>3393</v>
      </c>
      <c r="D736">
        <v>13</v>
      </c>
      <c r="E736">
        <v>24</v>
      </c>
      <c r="F736">
        <v>10</v>
      </c>
      <c r="G736">
        <v>5.2</v>
      </c>
      <c r="H736" t="s">
        <v>3186</v>
      </c>
      <c r="I736" t="s">
        <v>3423</v>
      </c>
      <c r="J736" t="s">
        <v>3391</v>
      </c>
      <c r="K736">
        <v>0.6</v>
      </c>
      <c r="L736" t="s">
        <v>3349</v>
      </c>
      <c r="M736" t="s">
        <v>3381</v>
      </c>
      <c r="N736">
        <v>45</v>
      </c>
      <c r="O736">
        <v>11</v>
      </c>
      <c r="P736" t="s">
        <v>7152</v>
      </c>
      <c r="Q736" t="s">
        <v>6280</v>
      </c>
      <c r="R736" t="s">
        <v>3186</v>
      </c>
      <c r="S736" t="s">
        <v>3186</v>
      </c>
      <c r="T736" t="s">
        <v>3186</v>
      </c>
      <c r="U736" t="s">
        <v>3186</v>
      </c>
      <c r="V736" t="s">
        <v>3186</v>
      </c>
      <c r="W736" t="s">
        <v>3002</v>
      </c>
      <c r="X736" t="s">
        <v>3392</v>
      </c>
      <c r="Y736" t="s">
        <v>3186</v>
      </c>
      <c r="Z736" s="1" t="s">
        <v>3186</v>
      </c>
      <c r="AA736" t="s">
        <v>3363</v>
      </c>
      <c r="AB736" t="s">
        <v>3391</v>
      </c>
      <c r="AC736">
        <v>4</v>
      </c>
      <c r="AD736" t="s">
        <v>3434</v>
      </c>
      <c r="AE736">
        <v>0.5</v>
      </c>
      <c r="AF736">
        <v>0.5</v>
      </c>
      <c r="AG736" t="s">
        <v>3001</v>
      </c>
      <c r="AH736" t="s">
        <v>3186</v>
      </c>
      <c r="AI736">
        <v>1</v>
      </c>
      <c r="AJ736" t="s">
        <v>3186</v>
      </c>
      <c r="AK736" t="s">
        <v>3442</v>
      </c>
      <c r="AL736">
        <v>0.7</v>
      </c>
      <c r="AM736">
        <v>0.7</v>
      </c>
      <c r="AN736">
        <v>8</v>
      </c>
      <c r="AO736" t="s">
        <v>3186</v>
      </c>
      <c r="AP736" t="s">
        <v>3186</v>
      </c>
      <c r="AQ736" t="s">
        <v>3186</v>
      </c>
      <c r="AR736" t="s">
        <v>3186</v>
      </c>
      <c r="AS736" t="s">
        <v>3186</v>
      </c>
      <c r="AT736">
        <v>1</v>
      </c>
      <c r="AU736">
        <v>1</v>
      </c>
      <c r="AV736">
        <v>12</v>
      </c>
      <c r="AW736" t="s">
        <v>3434</v>
      </c>
      <c r="AX736">
        <v>0</v>
      </c>
    </row>
    <row r="737" spans="1:50" outlineLevel="1" x14ac:dyDescent="0.2">
      <c r="A737" t="s">
        <v>7031</v>
      </c>
      <c r="B737" t="s">
        <v>5772</v>
      </c>
      <c r="C737" t="s">
        <v>3425</v>
      </c>
      <c r="D737">
        <v>13</v>
      </c>
      <c r="E737">
        <v>24</v>
      </c>
      <c r="F737">
        <v>10</v>
      </c>
      <c r="G737">
        <v>5.2</v>
      </c>
      <c r="H737" t="s">
        <v>3186</v>
      </c>
      <c r="I737" t="s">
        <v>3423</v>
      </c>
      <c r="J737" t="s">
        <v>3368</v>
      </c>
      <c r="K737">
        <v>0.6</v>
      </c>
      <c r="L737" t="s">
        <v>3349</v>
      </c>
      <c r="M737" t="s">
        <v>3381</v>
      </c>
      <c r="N737">
        <v>45</v>
      </c>
      <c r="O737">
        <v>11</v>
      </c>
      <c r="P737" t="s">
        <v>7152</v>
      </c>
      <c r="Q737" t="s">
        <v>6280</v>
      </c>
      <c r="R737" t="s">
        <v>3186</v>
      </c>
      <c r="S737" t="s">
        <v>3186</v>
      </c>
      <c r="T737" t="s">
        <v>3186</v>
      </c>
      <c r="U737" t="s">
        <v>3186</v>
      </c>
      <c r="V737" t="s">
        <v>3186</v>
      </c>
      <c r="W737" t="s">
        <v>3002</v>
      </c>
      <c r="X737" t="s">
        <v>3408</v>
      </c>
      <c r="Y737" t="s">
        <v>3186</v>
      </c>
      <c r="Z737" s="1" t="s">
        <v>3186</v>
      </c>
      <c r="AA737" t="s">
        <v>3363</v>
      </c>
      <c r="AB737" t="s">
        <v>3391</v>
      </c>
      <c r="AC737">
        <v>3</v>
      </c>
      <c r="AD737" t="s">
        <v>3400</v>
      </c>
      <c r="AE737">
        <v>0.5</v>
      </c>
      <c r="AF737">
        <v>0.95</v>
      </c>
      <c r="AG737" t="s">
        <v>3117</v>
      </c>
      <c r="AH737" t="s">
        <v>3186</v>
      </c>
      <c r="AI737">
        <v>1</v>
      </c>
      <c r="AJ737" t="s">
        <v>3186</v>
      </c>
      <c r="AK737" t="s">
        <v>3186</v>
      </c>
      <c r="AL737">
        <v>0.7</v>
      </c>
      <c r="AM737">
        <v>0.7</v>
      </c>
      <c r="AN737">
        <v>8</v>
      </c>
      <c r="AO737" t="s">
        <v>3186</v>
      </c>
      <c r="AP737" t="s">
        <v>3186</v>
      </c>
      <c r="AQ737" t="s">
        <v>3186</v>
      </c>
      <c r="AR737" t="s">
        <v>3186</v>
      </c>
      <c r="AS737" t="s">
        <v>3186</v>
      </c>
      <c r="AT737">
        <v>1</v>
      </c>
      <c r="AU737">
        <v>1</v>
      </c>
      <c r="AV737">
        <v>12</v>
      </c>
      <c r="AW737" t="s">
        <v>3434</v>
      </c>
      <c r="AX737">
        <v>0</v>
      </c>
    </row>
    <row r="738" spans="1:50" outlineLevel="1" x14ac:dyDescent="0.2">
      <c r="A738" t="s">
        <v>6876</v>
      </c>
      <c r="B738" t="s">
        <v>5864</v>
      </c>
      <c r="C738" t="s">
        <v>3393</v>
      </c>
      <c r="D738">
        <v>13</v>
      </c>
      <c r="E738">
        <v>24</v>
      </c>
      <c r="F738">
        <v>10</v>
      </c>
      <c r="G738">
        <v>5.5</v>
      </c>
      <c r="H738" t="s">
        <v>3186</v>
      </c>
      <c r="I738" t="s">
        <v>3423</v>
      </c>
      <c r="J738" t="s">
        <v>3391</v>
      </c>
      <c r="K738">
        <v>0.7</v>
      </c>
      <c r="L738" t="s">
        <v>3349</v>
      </c>
      <c r="M738" t="s">
        <v>3381</v>
      </c>
      <c r="N738">
        <v>45</v>
      </c>
      <c r="O738">
        <v>11</v>
      </c>
      <c r="P738" t="s">
        <v>7081</v>
      </c>
      <c r="Q738" t="s">
        <v>3186</v>
      </c>
      <c r="R738" t="s">
        <v>7079</v>
      </c>
      <c r="S738" t="s">
        <v>3186</v>
      </c>
      <c r="T738" t="s">
        <v>3002</v>
      </c>
      <c r="U738" t="s">
        <v>3001</v>
      </c>
      <c r="V738" t="s">
        <v>4333</v>
      </c>
      <c r="W738" t="s">
        <v>3002</v>
      </c>
      <c r="X738" t="s">
        <v>3392</v>
      </c>
      <c r="Y738" t="s">
        <v>3186</v>
      </c>
      <c r="Z738" s="1" t="s">
        <v>3186</v>
      </c>
      <c r="AA738" t="s">
        <v>3363</v>
      </c>
      <c r="AB738" t="s">
        <v>3391</v>
      </c>
      <c r="AC738">
        <v>3.5</v>
      </c>
      <c r="AD738" t="s">
        <v>3434</v>
      </c>
      <c r="AE738">
        <v>0.5</v>
      </c>
      <c r="AF738">
        <v>0.5</v>
      </c>
      <c r="AG738" t="s">
        <v>3001</v>
      </c>
      <c r="AH738" t="s">
        <v>3186</v>
      </c>
      <c r="AI738">
        <v>1</v>
      </c>
      <c r="AJ738" t="s">
        <v>3186</v>
      </c>
      <c r="AK738" t="s">
        <v>3442</v>
      </c>
      <c r="AL738">
        <v>0.7</v>
      </c>
      <c r="AM738">
        <v>0.7</v>
      </c>
      <c r="AN738">
        <v>8</v>
      </c>
      <c r="AO738" t="s">
        <v>3186</v>
      </c>
      <c r="AP738" t="s">
        <v>3186</v>
      </c>
      <c r="AQ738" t="s">
        <v>3186</v>
      </c>
      <c r="AR738" t="s">
        <v>3186</v>
      </c>
      <c r="AS738" t="s">
        <v>3186</v>
      </c>
      <c r="AT738">
        <v>1</v>
      </c>
      <c r="AU738">
        <v>1</v>
      </c>
      <c r="AV738">
        <v>12</v>
      </c>
      <c r="AW738" t="s">
        <v>3434</v>
      </c>
      <c r="AX738">
        <v>0</v>
      </c>
    </row>
    <row r="739" spans="1:50" outlineLevel="1" x14ac:dyDescent="0.2">
      <c r="A739" t="s">
        <v>6877</v>
      </c>
      <c r="B739" t="s">
        <v>5865</v>
      </c>
      <c r="C739" t="s">
        <v>3425</v>
      </c>
      <c r="D739">
        <v>13</v>
      </c>
      <c r="E739">
        <v>24</v>
      </c>
      <c r="F739">
        <v>10</v>
      </c>
      <c r="G739">
        <v>5.5</v>
      </c>
      <c r="H739" t="s">
        <v>3186</v>
      </c>
      <c r="I739" t="s">
        <v>3423</v>
      </c>
      <c r="J739" t="s">
        <v>3368</v>
      </c>
      <c r="K739">
        <v>0.7</v>
      </c>
      <c r="L739" t="s">
        <v>3349</v>
      </c>
      <c r="M739" t="s">
        <v>3381</v>
      </c>
      <c r="N739">
        <v>45</v>
      </c>
      <c r="O739">
        <v>11</v>
      </c>
      <c r="P739" t="s">
        <v>7081</v>
      </c>
      <c r="Q739" t="s">
        <v>3186</v>
      </c>
      <c r="R739" t="s">
        <v>7079</v>
      </c>
      <c r="S739" t="s">
        <v>7080</v>
      </c>
      <c r="T739" t="s">
        <v>3002</v>
      </c>
      <c r="U739" t="s">
        <v>3001</v>
      </c>
      <c r="V739" t="s">
        <v>3429</v>
      </c>
      <c r="W739" t="s">
        <v>3002</v>
      </c>
      <c r="X739" t="s">
        <v>3408</v>
      </c>
      <c r="Y739" t="s">
        <v>3186</v>
      </c>
      <c r="Z739" s="1" t="s">
        <v>3186</v>
      </c>
      <c r="AA739" t="s">
        <v>3363</v>
      </c>
      <c r="AB739" t="s">
        <v>3391</v>
      </c>
      <c r="AC739">
        <v>3</v>
      </c>
      <c r="AD739" t="s">
        <v>3400</v>
      </c>
      <c r="AE739">
        <v>0.5</v>
      </c>
      <c r="AF739">
        <v>0.95</v>
      </c>
      <c r="AG739" t="s">
        <v>3114</v>
      </c>
      <c r="AH739" t="s">
        <v>4812</v>
      </c>
      <c r="AI739">
        <v>1</v>
      </c>
      <c r="AJ739" t="s">
        <v>3186</v>
      </c>
      <c r="AK739" t="s">
        <v>3186</v>
      </c>
      <c r="AL739">
        <v>0.7</v>
      </c>
      <c r="AM739">
        <v>0.7</v>
      </c>
      <c r="AN739">
        <v>8</v>
      </c>
      <c r="AO739" t="s">
        <v>3186</v>
      </c>
      <c r="AP739" t="s">
        <v>3186</v>
      </c>
      <c r="AQ739" t="s">
        <v>3186</v>
      </c>
      <c r="AR739" t="s">
        <v>3186</v>
      </c>
      <c r="AS739" t="s">
        <v>3186</v>
      </c>
      <c r="AT739">
        <v>1</v>
      </c>
      <c r="AU739">
        <v>1</v>
      </c>
      <c r="AV739">
        <v>12</v>
      </c>
      <c r="AW739" t="s">
        <v>3434</v>
      </c>
      <c r="AX739">
        <v>0</v>
      </c>
    </row>
    <row r="740" spans="1:50" outlineLevel="1" x14ac:dyDescent="0.2">
      <c r="A740" t="s">
        <v>3957</v>
      </c>
      <c r="B740" t="s">
        <v>5773</v>
      </c>
      <c r="C740" t="s">
        <v>3393</v>
      </c>
      <c r="D740">
        <v>13</v>
      </c>
      <c r="E740">
        <v>24</v>
      </c>
      <c r="F740">
        <v>10</v>
      </c>
      <c r="G740">
        <v>3.8</v>
      </c>
      <c r="H740" t="s">
        <v>3186</v>
      </c>
      <c r="I740" t="s">
        <v>3423</v>
      </c>
      <c r="J740" t="s">
        <v>3391</v>
      </c>
      <c r="K740">
        <v>0.6</v>
      </c>
      <c r="L740" t="s">
        <v>3349</v>
      </c>
      <c r="M740" t="s">
        <v>3381</v>
      </c>
      <c r="N740">
        <v>45</v>
      </c>
      <c r="O740">
        <v>11</v>
      </c>
      <c r="P740" t="s">
        <v>7150</v>
      </c>
      <c r="Q740" t="s">
        <v>3186</v>
      </c>
      <c r="R740" t="s">
        <v>3186</v>
      </c>
      <c r="S740" t="s">
        <v>3186</v>
      </c>
      <c r="T740" t="s">
        <v>3186</v>
      </c>
      <c r="U740" t="s">
        <v>3186</v>
      </c>
      <c r="V740" t="s">
        <v>3186</v>
      </c>
      <c r="W740" t="s">
        <v>3002</v>
      </c>
      <c r="X740" t="s">
        <v>3392</v>
      </c>
      <c r="Y740" t="s">
        <v>3186</v>
      </c>
      <c r="Z740" s="1" t="s">
        <v>3186</v>
      </c>
      <c r="AA740" t="s">
        <v>3363</v>
      </c>
      <c r="AB740" t="s">
        <v>3391</v>
      </c>
      <c r="AC740">
        <v>4</v>
      </c>
      <c r="AD740" t="s">
        <v>3434</v>
      </c>
      <c r="AE740">
        <v>0.5</v>
      </c>
      <c r="AF740">
        <v>0.5</v>
      </c>
      <c r="AG740" t="s">
        <v>3001</v>
      </c>
      <c r="AH740" t="s">
        <v>3186</v>
      </c>
      <c r="AI740">
        <v>1</v>
      </c>
      <c r="AJ740" t="s">
        <v>3186</v>
      </c>
      <c r="AK740" t="s">
        <v>3442</v>
      </c>
      <c r="AL740">
        <v>0.7</v>
      </c>
      <c r="AM740">
        <v>0.7</v>
      </c>
      <c r="AN740">
        <v>8</v>
      </c>
      <c r="AO740" t="s">
        <v>3186</v>
      </c>
      <c r="AP740" t="s">
        <v>2984</v>
      </c>
      <c r="AQ740" t="s">
        <v>3441</v>
      </c>
      <c r="AR740" t="s">
        <v>4597</v>
      </c>
      <c r="AS740" t="s">
        <v>3960</v>
      </c>
      <c r="AT740">
        <v>1</v>
      </c>
      <c r="AU740">
        <v>1</v>
      </c>
      <c r="AV740">
        <v>12</v>
      </c>
      <c r="AW740" t="s">
        <v>3434</v>
      </c>
      <c r="AX740">
        <v>0</v>
      </c>
    </row>
    <row r="741" spans="1:50" outlineLevel="1" x14ac:dyDescent="0.2">
      <c r="A741" t="s">
        <v>4522</v>
      </c>
      <c r="B741" t="s">
        <v>5774</v>
      </c>
      <c r="C741" t="s">
        <v>3425</v>
      </c>
      <c r="D741">
        <v>13</v>
      </c>
      <c r="E741">
        <v>24</v>
      </c>
      <c r="F741">
        <v>10</v>
      </c>
      <c r="G741">
        <v>3.8</v>
      </c>
      <c r="H741" t="s">
        <v>3186</v>
      </c>
      <c r="I741" t="s">
        <v>3423</v>
      </c>
      <c r="J741" t="s">
        <v>3368</v>
      </c>
      <c r="K741">
        <v>0.6</v>
      </c>
      <c r="L741" t="s">
        <v>3349</v>
      </c>
      <c r="M741" t="s">
        <v>3381</v>
      </c>
      <c r="N741">
        <v>45</v>
      </c>
      <c r="O741">
        <v>11</v>
      </c>
      <c r="P741" t="s">
        <v>7150</v>
      </c>
      <c r="Q741" t="s">
        <v>3186</v>
      </c>
      <c r="R741" t="s">
        <v>3186</v>
      </c>
      <c r="S741" t="s">
        <v>3186</v>
      </c>
      <c r="T741" t="s">
        <v>3186</v>
      </c>
      <c r="U741" t="s">
        <v>3186</v>
      </c>
      <c r="V741" t="s">
        <v>3186</v>
      </c>
      <c r="W741" t="s">
        <v>3002</v>
      </c>
      <c r="X741" t="s">
        <v>3408</v>
      </c>
      <c r="Y741" t="s">
        <v>3186</v>
      </c>
      <c r="Z741" s="1" t="s">
        <v>3186</v>
      </c>
      <c r="AA741" t="s">
        <v>3363</v>
      </c>
      <c r="AB741" t="s">
        <v>3391</v>
      </c>
      <c r="AC741">
        <v>3</v>
      </c>
      <c r="AD741" t="s">
        <v>3400</v>
      </c>
      <c r="AE741">
        <v>0.5</v>
      </c>
      <c r="AF741">
        <v>0.95</v>
      </c>
      <c r="AG741" t="s">
        <v>3349</v>
      </c>
      <c r="AH741" t="s">
        <v>3186</v>
      </c>
      <c r="AI741">
        <v>1</v>
      </c>
      <c r="AJ741" t="s">
        <v>3186</v>
      </c>
      <c r="AK741" t="s">
        <v>3186</v>
      </c>
      <c r="AL741">
        <v>0.7</v>
      </c>
      <c r="AM741">
        <v>0.7</v>
      </c>
      <c r="AN741">
        <v>8</v>
      </c>
      <c r="AO741" t="s">
        <v>3186</v>
      </c>
      <c r="AP741" t="s">
        <v>2984</v>
      </c>
      <c r="AQ741" t="s">
        <v>3441</v>
      </c>
      <c r="AR741" t="s">
        <v>4597</v>
      </c>
      <c r="AS741" t="s">
        <v>3960</v>
      </c>
      <c r="AT741">
        <v>1</v>
      </c>
      <c r="AU741">
        <v>1</v>
      </c>
      <c r="AV741">
        <v>12</v>
      </c>
      <c r="AW741" t="s">
        <v>3434</v>
      </c>
      <c r="AX741">
        <v>0</v>
      </c>
    </row>
    <row r="742" spans="1:50" outlineLevel="1" x14ac:dyDescent="0.2">
      <c r="A742" t="s">
        <v>3961</v>
      </c>
      <c r="B742" t="s">
        <v>5775</v>
      </c>
      <c r="C742" t="s">
        <v>3393</v>
      </c>
      <c r="D742">
        <v>13</v>
      </c>
      <c r="E742">
        <v>24</v>
      </c>
      <c r="F742">
        <v>10</v>
      </c>
      <c r="G742">
        <v>5.5</v>
      </c>
      <c r="H742" t="s">
        <v>3186</v>
      </c>
      <c r="I742" t="s">
        <v>3423</v>
      </c>
      <c r="J742" t="s">
        <v>3391</v>
      </c>
      <c r="K742">
        <v>0.6</v>
      </c>
      <c r="L742" t="s">
        <v>3349</v>
      </c>
      <c r="M742" t="s">
        <v>3381</v>
      </c>
      <c r="N742">
        <v>45</v>
      </c>
      <c r="O742">
        <v>11</v>
      </c>
      <c r="P742" t="s">
        <v>7150</v>
      </c>
      <c r="Q742" t="s">
        <v>3186</v>
      </c>
      <c r="R742" t="s">
        <v>3186</v>
      </c>
      <c r="S742" t="s">
        <v>3186</v>
      </c>
      <c r="T742" t="s">
        <v>3186</v>
      </c>
      <c r="U742" t="s">
        <v>3186</v>
      </c>
      <c r="V742" t="s">
        <v>3186</v>
      </c>
      <c r="W742" t="s">
        <v>3002</v>
      </c>
      <c r="X742" t="s">
        <v>3392</v>
      </c>
      <c r="Y742" t="s">
        <v>3186</v>
      </c>
      <c r="Z742" s="1" t="s">
        <v>3186</v>
      </c>
      <c r="AA742" t="s">
        <v>3363</v>
      </c>
      <c r="AB742" t="s">
        <v>3391</v>
      </c>
      <c r="AC742">
        <v>4</v>
      </c>
      <c r="AD742" t="s">
        <v>3434</v>
      </c>
      <c r="AE742">
        <v>0.5</v>
      </c>
      <c r="AF742">
        <v>0.5</v>
      </c>
      <c r="AG742" t="s">
        <v>3001</v>
      </c>
      <c r="AH742" t="s">
        <v>3186</v>
      </c>
      <c r="AI742">
        <v>1</v>
      </c>
      <c r="AJ742" t="s">
        <v>3186</v>
      </c>
      <c r="AK742" t="s">
        <v>3442</v>
      </c>
      <c r="AL742">
        <v>0.7</v>
      </c>
      <c r="AM742">
        <v>0.7</v>
      </c>
      <c r="AN742">
        <v>8</v>
      </c>
      <c r="AO742" t="s">
        <v>3186</v>
      </c>
      <c r="AP742" t="s">
        <v>2984</v>
      </c>
      <c r="AQ742" t="s">
        <v>3441</v>
      </c>
      <c r="AR742" t="s">
        <v>4597</v>
      </c>
      <c r="AS742" t="s">
        <v>3964</v>
      </c>
      <c r="AT742">
        <v>1</v>
      </c>
      <c r="AU742">
        <v>1</v>
      </c>
      <c r="AV742">
        <v>12</v>
      </c>
      <c r="AW742" t="s">
        <v>3434</v>
      </c>
      <c r="AX742">
        <v>0</v>
      </c>
    </row>
    <row r="743" spans="1:50" outlineLevel="1" x14ac:dyDescent="0.2">
      <c r="A743" t="s">
        <v>4523</v>
      </c>
      <c r="B743" t="s">
        <v>5776</v>
      </c>
      <c r="C743" t="s">
        <v>3425</v>
      </c>
      <c r="D743">
        <v>13</v>
      </c>
      <c r="E743">
        <v>24</v>
      </c>
      <c r="F743">
        <v>10</v>
      </c>
      <c r="G743">
        <v>5.5</v>
      </c>
      <c r="H743" t="s">
        <v>3186</v>
      </c>
      <c r="I743" t="s">
        <v>3423</v>
      </c>
      <c r="J743" t="s">
        <v>3368</v>
      </c>
      <c r="K743">
        <v>0.6</v>
      </c>
      <c r="L743" t="s">
        <v>3349</v>
      </c>
      <c r="M743" t="s">
        <v>3381</v>
      </c>
      <c r="N743">
        <v>45</v>
      </c>
      <c r="O743">
        <v>11</v>
      </c>
      <c r="P743" t="s">
        <v>7150</v>
      </c>
      <c r="Q743" t="s">
        <v>3186</v>
      </c>
      <c r="R743" t="s">
        <v>3186</v>
      </c>
      <c r="S743" t="s">
        <v>3186</v>
      </c>
      <c r="T743" t="s">
        <v>3186</v>
      </c>
      <c r="U743" t="s">
        <v>3186</v>
      </c>
      <c r="V743" t="s">
        <v>3186</v>
      </c>
      <c r="W743" t="s">
        <v>3002</v>
      </c>
      <c r="X743" t="s">
        <v>3408</v>
      </c>
      <c r="Y743" t="s">
        <v>3186</v>
      </c>
      <c r="Z743" s="1" t="s">
        <v>3186</v>
      </c>
      <c r="AA743" t="s">
        <v>3363</v>
      </c>
      <c r="AB743" t="s">
        <v>3391</v>
      </c>
      <c r="AC743">
        <v>3</v>
      </c>
      <c r="AD743" t="s">
        <v>3400</v>
      </c>
      <c r="AE743">
        <v>0.5</v>
      </c>
      <c r="AF743">
        <v>0.95</v>
      </c>
      <c r="AG743" t="s">
        <v>3349</v>
      </c>
      <c r="AH743" t="s">
        <v>3186</v>
      </c>
      <c r="AI743">
        <v>1</v>
      </c>
      <c r="AJ743" t="s">
        <v>3186</v>
      </c>
      <c r="AK743" t="s">
        <v>3186</v>
      </c>
      <c r="AL743">
        <v>0.7</v>
      </c>
      <c r="AM743">
        <v>0.7</v>
      </c>
      <c r="AN743">
        <v>8</v>
      </c>
      <c r="AO743" t="s">
        <v>3186</v>
      </c>
      <c r="AP743" t="s">
        <v>2984</v>
      </c>
      <c r="AQ743" t="s">
        <v>3441</v>
      </c>
      <c r="AR743" t="s">
        <v>4597</v>
      </c>
      <c r="AS743" t="s">
        <v>3964</v>
      </c>
      <c r="AT743">
        <v>1</v>
      </c>
      <c r="AU743">
        <v>1</v>
      </c>
      <c r="AV743">
        <v>12</v>
      </c>
      <c r="AW743" t="s">
        <v>3434</v>
      </c>
      <c r="AX743">
        <v>0</v>
      </c>
    </row>
    <row r="744" spans="1:50" outlineLevel="1" x14ac:dyDescent="0.2">
      <c r="A744" t="s">
        <v>7032</v>
      </c>
      <c r="B744" t="s">
        <v>5777</v>
      </c>
      <c r="C744" t="s">
        <v>3393</v>
      </c>
      <c r="D744">
        <v>13</v>
      </c>
      <c r="E744">
        <v>24</v>
      </c>
      <c r="F744">
        <v>10</v>
      </c>
      <c r="G744">
        <v>5.5</v>
      </c>
      <c r="H744" t="s">
        <v>3186</v>
      </c>
      <c r="I744" t="s">
        <v>3423</v>
      </c>
      <c r="J744" t="s">
        <v>3391</v>
      </c>
      <c r="K744">
        <v>0.6</v>
      </c>
      <c r="L744" t="s">
        <v>3349</v>
      </c>
      <c r="M744" t="s">
        <v>3381</v>
      </c>
      <c r="N744">
        <v>45</v>
      </c>
      <c r="O744">
        <v>11</v>
      </c>
      <c r="P744" t="s">
        <v>7152</v>
      </c>
      <c r="Q744" t="s">
        <v>6280</v>
      </c>
      <c r="R744" t="s">
        <v>3186</v>
      </c>
      <c r="S744" t="s">
        <v>3186</v>
      </c>
      <c r="T744" t="s">
        <v>3186</v>
      </c>
      <c r="U744" t="s">
        <v>3186</v>
      </c>
      <c r="V744" t="s">
        <v>3186</v>
      </c>
      <c r="W744" t="s">
        <v>3002</v>
      </c>
      <c r="X744" t="s">
        <v>3392</v>
      </c>
      <c r="Y744" t="s">
        <v>3186</v>
      </c>
      <c r="Z744" s="1" t="s">
        <v>3186</v>
      </c>
      <c r="AA744" t="s">
        <v>3363</v>
      </c>
      <c r="AB744" t="s">
        <v>3391</v>
      </c>
      <c r="AC744">
        <v>4</v>
      </c>
      <c r="AD744" t="s">
        <v>3434</v>
      </c>
      <c r="AE744">
        <v>0.5</v>
      </c>
      <c r="AF744">
        <v>0.5</v>
      </c>
      <c r="AG744" t="s">
        <v>3001</v>
      </c>
      <c r="AH744" t="s">
        <v>3186</v>
      </c>
      <c r="AI744">
        <v>1</v>
      </c>
      <c r="AJ744" t="s">
        <v>3186</v>
      </c>
      <c r="AK744" t="s">
        <v>3442</v>
      </c>
      <c r="AL744">
        <v>0.7</v>
      </c>
      <c r="AM744">
        <v>0.7</v>
      </c>
      <c r="AN744">
        <v>8</v>
      </c>
      <c r="AO744" t="s">
        <v>3186</v>
      </c>
      <c r="AP744" t="s">
        <v>3186</v>
      </c>
      <c r="AQ744" t="s">
        <v>3186</v>
      </c>
      <c r="AR744" t="s">
        <v>3186</v>
      </c>
      <c r="AS744" t="s">
        <v>3186</v>
      </c>
      <c r="AT744">
        <v>1</v>
      </c>
      <c r="AU744">
        <v>1</v>
      </c>
      <c r="AV744">
        <v>12</v>
      </c>
      <c r="AW744" t="s">
        <v>3434</v>
      </c>
      <c r="AX744">
        <v>0</v>
      </c>
    </row>
    <row r="745" spans="1:50" outlineLevel="1" x14ac:dyDescent="0.2">
      <c r="A745" t="s">
        <v>7033</v>
      </c>
      <c r="B745" t="s">
        <v>5778</v>
      </c>
      <c r="C745" t="s">
        <v>3425</v>
      </c>
      <c r="D745">
        <v>13</v>
      </c>
      <c r="E745">
        <v>24</v>
      </c>
      <c r="F745">
        <v>10</v>
      </c>
      <c r="G745">
        <v>5.5</v>
      </c>
      <c r="H745" t="s">
        <v>3186</v>
      </c>
      <c r="I745" t="s">
        <v>3423</v>
      </c>
      <c r="J745" t="s">
        <v>3368</v>
      </c>
      <c r="K745">
        <v>0.6</v>
      </c>
      <c r="L745" t="s">
        <v>3349</v>
      </c>
      <c r="M745" t="s">
        <v>3381</v>
      </c>
      <c r="N745">
        <v>45</v>
      </c>
      <c r="O745">
        <v>11</v>
      </c>
      <c r="P745" t="s">
        <v>7152</v>
      </c>
      <c r="Q745" t="s">
        <v>6280</v>
      </c>
      <c r="R745" t="s">
        <v>3186</v>
      </c>
      <c r="S745" t="s">
        <v>3186</v>
      </c>
      <c r="T745" t="s">
        <v>3186</v>
      </c>
      <c r="U745" t="s">
        <v>3186</v>
      </c>
      <c r="V745" t="s">
        <v>3186</v>
      </c>
      <c r="W745" t="s">
        <v>3002</v>
      </c>
      <c r="X745" t="s">
        <v>3408</v>
      </c>
      <c r="Y745" t="s">
        <v>3186</v>
      </c>
      <c r="Z745" s="1" t="s">
        <v>3186</v>
      </c>
      <c r="AA745" t="s">
        <v>3363</v>
      </c>
      <c r="AB745" t="s">
        <v>3391</v>
      </c>
      <c r="AC745">
        <v>3</v>
      </c>
      <c r="AD745" t="s">
        <v>3400</v>
      </c>
      <c r="AE745">
        <v>0.5</v>
      </c>
      <c r="AF745">
        <v>0.95</v>
      </c>
      <c r="AG745" t="s">
        <v>3117</v>
      </c>
      <c r="AH745" t="s">
        <v>3186</v>
      </c>
      <c r="AI745">
        <v>1</v>
      </c>
      <c r="AJ745" t="s">
        <v>3186</v>
      </c>
      <c r="AK745" t="s">
        <v>3186</v>
      </c>
      <c r="AL745">
        <v>0.7</v>
      </c>
      <c r="AM745">
        <v>0.7</v>
      </c>
      <c r="AN745">
        <v>8</v>
      </c>
      <c r="AO745" t="s">
        <v>3186</v>
      </c>
      <c r="AP745" t="s">
        <v>3186</v>
      </c>
      <c r="AQ745" t="s">
        <v>3186</v>
      </c>
      <c r="AR745" t="s">
        <v>3186</v>
      </c>
      <c r="AS745" t="s">
        <v>3186</v>
      </c>
      <c r="AT745">
        <v>1</v>
      </c>
      <c r="AU745">
        <v>1</v>
      </c>
      <c r="AV745">
        <v>12</v>
      </c>
      <c r="AW745" t="s">
        <v>3434</v>
      </c>
      <c r="AX745">
        <v>0</v>
      </c>
    </row>
    <row r="746" spans="1:50" outlineLevel="1" x14ac:dyDescent="0.2">
      <c r="A746" t="s">
        <v>6937</v>
      </c>
      <c r="B746" t="s">
        <v>5879</v>
      </c>
      <c r="C746" t="s">
        <v>3393</v>
      </c>
      <c r="D746">
        <v>13</v>
      </c>
      <c r="E746">
        <v>24</v>
      </c>
      <c r="F746">
        <v>10</v>
      </c>
      <c r="G746">
        <v>5.5</v>
      </c>
      <c r="H746" t="s">
        <v>3186</v>
      </c>
      <c r="I746" t="s">
        <v>3423</v>
      </c>
      <c r="J746" t="s">
        <v>3391</v>
      </c>
      <c r="K746">
        <v>0.7</v>
      </c>
      <c r="L746" t="s">
        <v>3349</v>
      </c>
      <c r="M746" t="s">
        <v>3381</v>
      </c>
      <c r="N746">
        <v>45</v>
      </c>
      <c r="O746">
        <v>11</v>
      </c>
      <c r="P746" t="s">
        <v>7081</v>
      </c>
      <c r="Q746" t="s">
        <v>3186</v>
      </c>
      <c r="R746" t="s">
        <v>7079</v>
      </c>
      <c r="S746" t="s">
        <v>3186</v>
      </c>
      <c r="T746" t="s">
        <v>3002</v>
      </c>
      <c r="U746" t="s">
        <v>3001</v>
      </c>
      <c r="V746" t="s">
        <v>4333</v>
      </c>
      <c r="W746" t="s">
        <v>3002</v>
      </c>
      <c r="X746" t="s">
        <v>3392</v>
      </c>
      <c r="Y746" t="s">
        <v>3186</v>
      </c>
      <c r="Z746" s="1" t="s">
        <v>3186</v>
      </c>
      <c r="AA746" t="s">
        <v>3363</v>
      </c>
      <c r="AB746" t="s">
        <v>3391</v>
      </c>
      <c r="AC746">
        <v>4</v>
      </c>
      <c r="AD746" t="s">
        <v>3434</v>
      </c>
      <c r="AE746">
        <v>0.5</v>
      </c>
      <c r="AF746">
        <v>0.5</v>
      </c>
      <c r="AG746" t="s">
        <v>3001</v>
      </c>
      <c r="AH746" t="s">
        <v>3186</v>
      </c>
      <c r="AI746">
        <v>1</v>
      </c>
      <c r="AJ746" t="s">
        <v>3186</v>
      </c>
      <c r="AK746" t="s">
        <v>3442</v>
      </c>
      <c r="AL746">
        <v>0.7</v>
      </c>
      <c r="AM746">
        <v>0.7</v>
      </c>
      <c r="AN746">
        <v>8</v>
      </c>
      <c r="AO746" t="s">
        <v>3186</v>
      </c>
      <c r="AP746" t="s">
        <v>3186</v>
      </c>
      <c r="AQ746" t="s">
        <v>3186</v>
      </c>
      <c r="AR746" t="s">
        <v>3186</v>
      </c>
      <c r="AS746" t="s">
        <v>3186</v>
      </c>
      <c r="AT746">
        <v>1</v>
      </c>
      <c r="AU746">
        <v>1</v>
      </c>
      <c r="AV746">
        <v>12</v>
      </c>
      <c r="AW746" t="s">
        <v>3434</v>
      </c>
      <c r="AX746">
        <v>0</v>
      </c>
    </row>
    <row r="747" spans="1:50" outlineLevel="1" x14ac:dyDescent="0.2">
      <c r="A747" t="s">
        <v>6938</v>
      </c>
      <c r="B747" t="s">
        <v>5878</v>
      </c>
      <c r="C747" t="s">
        <v>3425</v>
      </c>
      <c r="D747">
        <v>13</v>
      </c>
      <c r="E747">
        <v>24</v>
      </c>
      <c r="F747">
        <v>10</v>
      </c>
      <c r="G747">
        <v>5.5</v>
      </c>
      <c r="H747" t="s">
        <v>3186</v>
      </c>
      <c r="I747" t="s">
        <v>3423</v>
      </c>
      <c r="J747" t="s">
        <v>3368</v>
      </c>
      <c r="K747">
        <v>0.7</v>
      </c>
      <c r="L747" t="s">
        <v>3349</v>
      </c>
      <c r="M747" t="s">
        <v>3381</v>
      </c>
      <c r="N747">
        <v>45</v>
      </c>
      <c r="O747">
        <v>11</v>
      </c>
      <c r="P747" t="s">
        <v>7081</v>
      </c>
      <c r="Q747" t="s">
        <v>3186</v>
      </c>
      <c r="R747" t="s">
        <v>7079</v>
      </c>
      <c r="S747" t="s">
        <v>7080</v>
      </c>
      <c r="T747" t="s">
        <v>3002</v>
      </c>
      <c r="U747" t="s">
        <v>3001</v>
      </c>
      <c r="V747" t="s">
        <v>3429</v>
      </c>
      <c r="W747" t="s">
        <v>3002</v>
      </c>
      <c r="X747" t="s">
        <v>3408</v>
      </c>
      <c r="Y747" t="s">
        <v>3186</v>
      </c>
      <c r="Z747" s="1" t="s">
        <v>3186</v>
      </c>
      <c r="AA747" t="s">
        <v>3363</v>
      </c>
      <c r="AB747" t="s">
        <v>3391</v>
      </c>
      <c r="AC747">
        <v>3</v>
      </c>
      <c r="AD747" t="s">
        <v>3400</v>
      </c>
      <c r="AE747">
        <v>0.5</v>
      </c>
      <c r="AF747">
        <v>0.95</v>
      </c>
      <c r="AG747" t="s">
        <v>3114</v>
      </c>
      <c r="AH747" t="s">
        <v>3186</v>
      </c>
      <c r="AI747">
        <v>1</v>
      </c>
      <c r="AJ747" t="s">
        <v>3186</v>
      </c>
      <c r="AK747" t="s">
        <v>3186</v>
      </c>
      <c r="AL747">
        <v>0.7</v>
      </c>
      <c r="AM747">
        <v>0.7</v>
      </c>
      <c r="AN747">
        <v>8</v>
      </c>
      <c r="AO747" t="s">
        <v>3186</v>
      </c>
      <c r="AP747" t="s">
        <v>3186</v>
      </c>
      <c r="AQ747" t="s">
        <v>3186</v>
      </c>
      <c r="AR747" t="s">
        <v>3186</v>
      </c>
      <c r="AS747" t="s">
        <v>3186</v>
      </c>
      <c r="AT747">
        <v>1</v>
      </c>
      <c r="AU747">
        <v>1</v>
      </c>
      <c r="AV747">
        <v>12</v>
      </c>
      <c r="AW747" t="s">
        <v>3434</v>
      </c>
      <c r="AX747">
        <v>0</v>
      </c>
    </row>
    <row r="748" spans="1:50" outlineLevel="1" x14ac:dyDescent="0.2">
      <c r="A748" t="s">
        <v>7034</v>
      </c>
      <c r="B748" t="s">
        <v>5779</v>
      </c>
      <c r="C748" t="s">
        <v>3393</v>
      </c>
      <c r="D748">
        <v>13</v>
      </c>
      <c r="E748">
        <v>24</v>
      </c>
      <c r="F748">
        <v>10</v>
      </c>
      <c r="G748">
        <v>5.5</v>
      </c>
      <c r="H748" t="s">
        <v>3186</v>
      </c>
      <c r="I748" t="s">
        <v>3423</v>
      </c>
      <c r="J748" t="s">
        <v>3391</v>
      </c>
      <c r="K748">
        <v>0.6</v>
      </c>
      <c r="L748" t="s">
        <v>3349</v>
      </c>
      <c r="M748" t="s">
        <v>3381</v>
      </c>
      <c r="N748">
        <v>45</v>
      </c>
      <c r="O748">
        <v>11</v>
      </c>
      <c r="P748" t="s">
        <v>7152</v>
      </c>
      <c r="Q748" t="s">
        <v>6280</v>
      </c>
      <c r="R748" t="s">
        <v>3186</v>
      </c>
      <c r="S748" t="s">
        <v>3186</v>
      </c>
      <c r="T748" t="s">
        <v>3186</v>
      </c>
      <c r="U748" t="s">
        <v>3186</v>
      </c>
      <c r="V748" t="s">
        <v>3186</v>
      </c>
      <c r="W748" t="s">
        <v>3002</v>
      </c>
      <c r="X748" t="s">
        <v>3392</v>
      </c>
      <c r="Y748" t="s">
        <v>3186</v>
      </c>
      <c r="Z748" s="1" t="s">
        <v>3186</v>
      </c>
      <c r="AA748" t="s">
        <v>3363</v>
      </c>
      <c r="AB748" t="s">
        <v>3391</v>
      </c>
      <c r="AC748">
        <v>4</v>
      </c>
      <c r="AD748" t="s">
        <v>3434</v>
      </c>
      <c r="AE748">
        <v>0.5</v>
      </c>
      <c r="AF748">
        <v>0.5</v>
      </c>
      <c r="AG748" t="s">
        <v>3001</v>
      </c>
      <c r="AH748" t="s">
        <v>3186</v>
      </c>
      <c r="AI748">
        <v>1</v>
      </c>
      <c r="AJ748" t="s">
        <v>3186</v>
      </c>
      <c r="AK748" t="s">
        <v>3442</v>
      </c>
      <c r="AL748">
        <v>0.7</v>
      </c>
      <c r="AM748">
        <v>0.7</v>
      </c>
      <c r="AN748">
        <v>8</v>
      </c>
      <c r="AO748" t="s">
        <v>3186</v>
      </c>
      <c r="AP748" t="s">
        <v>3186</v>
      </c>
      <c r="AQ748" t="s">
        <v>3186</v>
      </c>
      <c r="AR748" t="s">
        <v>3186</v>
      </c>
      <c r="AS748" t="s">
        <v>3186</v>
      </c>
      <c r="AT748">
        <v>1</v>
      </c>
      <c r="AU748">
        <v>1</v>
      </c>
      <c r="AV748">
        <v>12</v>
      </c>
      <c r="AW748" t="s">
        <v>3434</v>
      </c>
      <c r="AX748">
        <v>0</v>
      </c>
    </row>
    <row r="749" spans="1:50" outlineLevel="1" x14ac:dyDescent="0.2">
      <c r="A749" t="s">
        <v>7035</v>
      </c>
      <c r="B749" t="s">
        <v>5780</v>
      </c>
      <c r="C749" t="s">
        <v>3425</v>
      </c>
      <c r="D749">
        <v>13</v>
      </c>
      <c r="E749">
        <v>24</v>
      </c>
      <c r="F749">
        <v>10</v>
      </c>
      <c r="G749">
        <v>5.5</v>
      </c>
      <c r="H749" t="s">
        <v>3186</v>
      </c>
      <c r="I749" t="s">
        <v>3423</v>
      </c>
      <c r="J749" t="s">
        <v>3368</v>
      </c>
      <c r="K749">
        <v>0.6</v>
      </c>
      <c r="L749" t="s">
        <v>3349</v>
      </c>
      <c r="M749" t="s">
        <v>3381</v>
      </c>
      <c r="N749">
        <v>45</v>
      </c>
      <c r="O749">
        <v>11</v>
      </c>
      <c r="P749" t="s">
        <v>7152</v>
      </c>
      <c r="Q749" t="s">
        <v>6280</v>
      </c>
      <c r="R749" t="s">
        <v>3186</v>
      </c>
      <c r="S749" t="s">
        <v>3186</v>
      </c>
      <c r="T749" t="s">
        <v>3186</v>
      </c>
      <c r="U749" t="s">
        <v>3186</v>
      </c>
      <c r="V749" t="s">
        <v>3186</v>
      </c>
      <c r="W749" t="s">
        <v>3002</v>
      </c>
      <c r="X749" t="s">
        <v>3408</v>
      </c>
      <c r="Y749" t="s">
        <v>3186</v>
      </c>
      <c r="Z749" s="1" t="s">
        <v>3186</v>
      </c>
      <c r="AA749" t="s">
        <v>3363</v>
      </c>
      <c r="AB749" t="s">
        <v>3391</v>
      </c>
      <c r="AC749">
        <v>3</v>
      </c>
      <c r="AD749" t="s">
        <v>3400</v>
      </c>
      <c r="AE749">
        <v>0.5</v>
      </c>
      <c r="AF749">
        <v>0.95</v>
      </c>
      <c r="AG749" t="s">
        <v>3117</v>
      </c>
      <c r="AH749" t="s">
        <v>3186</v>
      </c>
      <c r="AI749">
        <v>1</v>
      </c>
      <c r="AJ749" t="s">
        <v>3186</v>
      </c>
      <c r="AK749" t="s">
        <v>3186</v>
      </c>
      <c r="AL749">
        <v>0.7</v>
      </c>
      <c r="AM749">
        <v>0.7</v>
      </c>
      <c r="AN749">
        <v>8</v>
      </c>
      <c r="AO749" t="s">
        <v>3186</v>
      </c>
      <c r="AP749" t="s">
        <v>3186</v>
      </c>
      <c r="AQ749" t="s">
        <v>3186</v>
      </c>
      <c r="AR749" t="s">
        <v>3186</v>
      </c>
      <c r="AS749" t="s">
        <v>3186</v>
      </c>
      <c r="AT749">
        <v>1</v>
      </c>
      <c r="AU749">
        <v>1</v>
      </c>
      <c r="AV749">
        <v>12</v>
      </c>
      <c r="AW749" t="s">
        <v>3434</v>
      </c>
      <c r="AX749">
        <v>0</v>
      </c>
    </row>
    <row r="750" spans="1:50" outlineLevel="1" x14ac:dyDescent="0.2">
      <c r="A750" t="s">
        <v>6939</v>
      </c>
      <c r="B750" t="s">
        <v>5877</v>
      </c>
      <c r="C750" t="s">
        <v>3393</v>
      </c>
      <c r="D750">
        <v>13</v>
      </c>
      <c r="E750">
        <v>24</v>
      </c>
      <c r="F750">
        <v>10</v>
      </c>
      <c r="G750">
        <v>5.5</v>
      </c>
      <c r="H750" t="s">
        <v>3186</v>
      </c>
      <c r="I750" t="s">
        <v>3423</v>
      </c>
      <c r="J750" t="s">
        <v>3391</v>
      </c>
      <c r="K750">
        <v>0.7</v>
      </c>
      <c r="L750" t="s">
        <v>3349</v>
      </c>
      <c r="M750" t="s">
        <v>3381</v>
      </c>
      <c r="N750">
        <v>45</v>
      </c>
      <c r="O750">
        <v>11</v>
      </c>
      <c r="P750" t="s">
        <v>7081</v>
      </c>
      <c r="Q750" t="s">
        <v>3186</v>
      </c>
      <c r="R750" t="s">
        <v>7079</v>
      </c>
      <c r="S750" t="s">
        <v>3186</v>
      </c>
      <c r="T750" t="s">
        <v>3002</v>
      </c>
      <c r="U750" t="s">
        <v>3001</v>
      </c>
      <c r="V750" t="s">
        <v>4333</v>
      </c>
      <c r="W750" t="s">
        <v>3002</v>
      </c>
      <c r="X750" t="s">
        <v>3392</v>
      </c>
      <c r="Y750" t="s">
        <v>3186</v>
      </c>
      <c r="Z750" s="1" t="s">
        <v>3186</v>
      </c>
      <c r="AA750" t="s">
        <v>3363</v>
      </c>
      <c r="AB750" t="s">
        <v>3391</v>
      </c>
      <c r="AC750">
        <v>4</v>
      </c>
      <c r="AD750" t="s">
        <v>3434</v>
      </c>
      <c r="AE750">
        <v>0.5</v>
      </c>
      <c r="AF750">
        <v>0.5</v>
      </c>
      <c r="AG750" t="s">
        <v>3001</v>
      </c>
      <c r="AH750" t="s">
        <v>3186</v>
      </c>
      <c r="AI750">
        <v>1</v>
      </c>
      <c r="AJ750" t="s">
        <v>3186</v>
      </c>
      <c r="AK750" t="s">
        <v>3442</v>
      </c>
      <c r="AL750">
        <v>0.7</v>
      </c>
      <c r="AM750">
        <v>0.7</v>
      </c>
      <c r="AN750">
        <v>8</v>
      </c>
      <c r="AO750" t="s">
        <v>3186</v>
      </c>
      <c r="AP750" t="s">
        <v>3186</v>
      </c>
      <c r="AQ750" t="s">
        <v>3186</v>
      </c>
      <c r="AR750" t="s">
        <v>3186</v>
      </c>
      <c r="AS750" t="s">
        <v>3186</v>
      </c>
      <c r="AT750">
        <v>1</v>
      </c>
      <c r="AU750">
        <v>1</v>
      </c>
      <c r="AV750">
        <v>12</v>
      </c>
      <c r="AW750" t="s">
        <v>3434</v>
      </c>
      <c r="AX750">
        <v>0</v>
      </c>
    </row>
    <row r="751" spans="1:50" outlineLevel="1" x14ac:dyDescent="0.2">
      <c r="A751" t="s">
        <v>6940</v>
      </c>
      <c r="B751" t="s">
        <v>5876</v>
      </c>
      <c r="C751" t="s">
        <v>3425</v>
      </c>
      <c r="D751">
        <v>13</v>
      </c>
      <c r="E751">
        <v>24</v>
      </c>
      <c r="F751">
        <v>10</v>
      </c>
      <c r="G751">
        <v>5.5</v>
      </c>
      <c r="H751" t="s">
        <v>3186</v>
      </c>
      <c r="I751" t="s">
        <v>3423</v>
      </c>
      <c r="J751" t="s">
        <v>3368</v>
      </c>
      <c r="K751">
        <v>0.7</v>
      </c>
      <c r="L751" t="s">
        <v>3349</v>
      </c>
      <c r="M751" t="s">
        <v>3381</v>
      </c>
      <c r="N751">
        <v>45</v>
      </c>
      <c r="O751">
        <v>11</v>
      </c>
      <c r="P751" t="s">
        <v>7081</v>
      </c>
      <c r="Q751" t="s">
        <v>3186</v>
      </c>
      <c r="R751" t="s">
        <v>7079</v>
      </c>
      <c r="S751" t="s">
        <v>7080</v>
      </c>
      <c r="T751" t="s">
        <v>3002</v>
      </c>
      <c r="U751" t="s">
        <v>3001</v>
      </c>
      <c r="V751" t="s">
        <v>3429</v>
      </c>
      <c r="W751" t="s">
        <v>3002</v>
      </c>
      <c r="X751" t="s">
        <v>3408</v>
      </c>
      <c r="Y751" t="s">
        <v>3186</v>
      </c>
      <c r="Z751" s="1" t="s">
        <v>3186</v>
      </c>
      <c r="AA751" t="s">
        <v>3363</v>
      </c>
      <c r="AB751" t="s">
        <v>3391</v>
      </c>
      <c r="AC751">
        <v>3</v>
      </c>
      <c r="AD751" t="s">
        <v>3400</v>
      </c>
      <c r="AE751">
        <v>0.5</v>
      </c>
      <c r="AF751">
        <v>0.95</v>
      </c>
      <c r="AG751" t="s">
        <v>3114</v>
      </c>
      <c r="AH751" t="s">
        <v>3186</v>
      </c>
      <c r="AI751">
        <v>1</v>
      </c>
      <c r="AJ751" t="s">
        <v>3186</v>
      </c>
      <c r="AK751" t="s">
        <v>3186</v>
      </c>
      <c r="AL751">
        <v>0.7</v>
      </c>
      <c r="AM751">
        <v>0.7</v>
      </c>
      <c r="AN751">
        <v>8</v>
      </c>
      <c r="AO751" t="s">
        <v>3186</v>
      </c>
      <c r="AP751" t="s">
        <v>3186</v>
      </c>
      <c r="AQ751" t="s">
        <v>3186</v>
      </c>
      <c r="AR751" t="s">
        <v>3186</v>
      </c>
      <c r="AS751" t="s">
        <v>3186</v>
      </c>
      <c r="AT751">
        <v>1</v>
      </c>
      <c r="AU751">
        <v>1</v>
      </c>
      <c r="AV751">
        <v>12</v>
      </c>
      <c r="AW751" t="s">
        <v>3434</v>
      </c>
      <c r="AX751">
        <v>0</v>
      </c>
    </row>
    <row r="752" spans="1:50" outlineLevel="1" x14ac:dyDescent="0.2">
      <c r="A752" t="s">
        <v>7036</v>
      </c>
      <c r="B752" t="s">
        <v>5781</v>
      </c>
      <c r="C752" t="s">
        <v>3393</v>
      </c>
      <c r="D752">
        <v>13</v>
      </c>
      <c r="E752">
        <v>24</v>
      </c>
      <c r="F752">
        <v>10</v>
      </c>
      <c r="G752">
        <v>5.5</v>
      </c>
      <c r="H752" t="s">
        <v>3186</v>
      </c>
      <c r="I752" t="s">
        <v>3423</v>
      </c>
      <c r="J752" t="s">
        <v>3391</v>
      </c>
      <c r="K752">
        <v>0.6</v>
      </c>
      <c r="L752" t="s">
        <v>3349</v>
      </c>
      <c r="M752" t="s">
        <v>3381</v>
      </c>
      <c r="N752">
        <v>45</v>
      </c>
      <c r="O752">
        <v>11</v>
      </c>
      <c r="P752" t="s">
        <v>7152</v>
      </c>
      <c r="Q752" t="s">
        <v>6280</v>
      </c>
      <c r="R752" t="s">
        <v>3186</v>
      </c>
      <c r="S752" t="s">
        <v>3186</v>
      </c>
      <c r="T752" t="s">
        <v>3186</v>
      </c>
      <c r="U752" t="s">
        <v>3186</v>
      </c>
      <c r="V752" t="s">
        <v>3186</v>
      </c>
      <c r="W752" t="s">
        <v>3002</v>
      </c>
      <c r="X752" t="s">
        <v>3392</v>
      </c>
      <c r="Y752" t="s">
        <v>3186</v>
      </c>
      <c r="Z752" s="1" t="s">
        <v>3186</v>
      </c>
      <c r="AA752" t="s">
        <v>3363</v>
      </c>
      <c r="AB752" t="s">
        <v>3391</v>
      </c>
      <c r="AC752">
        <v>4</v>
      </c>
      <c r="AD752" t="s">
        <v>3434</v>
      </c>
      <c r="AE752">
        <v>0.5</v>
      </c>
      <c r="AF752">
        <v>0.5</v>
      </c>
      <c r="AG752" t="s">
        <v>3001</v>
      </c>
      <c r="AH752" t="s">
        <v>3186</v>
      </c>
      <c r="AI752">
        <v>1</v>
      </c>
      <c r="AJ752" t="s">
        <v>3186</v>
      </c>
      <c r="AK752" t="s">
        <v>3442</v>
      </c>
      <c r="AL752">
        <v>0.7</v>
      </c>
      <c r="AM752">
        <v>0.7</v>
      </c>
      <c r="AN752">
        <v>8</v>
      </c>
      <c r="AO752" t="s">
        <v>3186</v>
      </c>
      <c r="AP752" t="s">
        <v>3186</v>
      </c>
      <c r="AQ752" t="s">
        <v>3186</v>
      </c>
      <c r="AR752" t="s">
        <v>3186</v>
      </c>
      <c r="AS752" t="s">
        <v>3186</v>
      </c>
      <c r="AT752">
        <v>1</v>
      </c>
      <c r="AU752">
        <v>1</v>
      </c>
      <c r="AV752">
        <v>12</v>
      </c>
      <c r="AW752" t="s">
        <v>3434</v>
      </c>
      <c r="AX752">
        <v>0</v>
      </c>
    </row>
    <row r="753" spans="1:50" outlineLevel="1" x14ac:dyDescent="0.2">
      <c r="A753" t="s">
        <v>7037</v>
      </c>
      <c r="B753" t="s">
        <v>5782</v>
      </c>
      <c r="C753" t="s">
        <v>3425</v>
      </c>
      <c r="D753">
        <v>13</v>
      </c>
      <c r="E753">
        <v>24</v>
      </c>
      <c r="F753">
        <v>10</v>
      </c>
      <c r="G753">
        <v>5.5</v>
      </c>
      <c r="H753" t="s">
        <v>3186</v>
      </c>
      <c r="I753" t="s">
        <v>3423</v>
      </c>
      <c r="J753" t="s">
        <v>3368</v>
      </c>
      <c r="K753">
        <v>0.6</v>
      </c>
      <c r="L753" t="s">
        <v>3349</v>
      </c>
      <c r="M753" t="s">
        <v>3381</v>
      </c>
      <c r="N753">
        <v>45</v>
      </c>
      <c r="O753">
        <v>11</v>
      </c>
      <c r="P753" t="s">
        <v>7152</v>
      </c>
      <c r="Q753" t="s">
        <v>6280</v>
      </c>
      <c r="R753" t="s">
        <v>3186</v>
      </c>
      <c r="S753" t="s">
        <v>3186</v>
      </c>
      <c r="T753" t="s">
        <v>3186</v>
      </c>
      <c r="U753" t="s">
        <v>3186</v>
      </c>
      <c r="V753" t="s">
        <v>3186</v>
      </c>
      <c r="W753" t="s">
        <v>3002</v>
      </c>
      <c r="X753" t="s">
        <v>3408</v>
      </c>
      <c r="Y753" t="s">
        <v>3186</v>
      </c>
      <c r="Z753" s="1" t="s">
        <v>3186</v>
      </c>
      <c r="AA753" t="s">
        <v>3363</v>
      </c>
      <c r="AB753" t="s">
        <v>3391</v>
      </c>
      <c r="AC753">
        <v>3</v>
      </c>
      <c r="AD753" t="s">
        <v>3400</v>
      </c>
      <c r="AE753">
        <v>0.5</v>
      </c>
      <c r="AF753">
        <v>0.95</v>
      </c>
      <c r="AG753" t="s">
        <v>3117</v>
      </c>
      <c r="AH753" t="s">
        <v>3186</v>
      </c>
      <c r="AI753">
        <v>1</v>
      </c>
      <c r="AJ753" t="s">
        <v>3186</v>
      </c>
      <c r="AK753" t="s">
        <v>3186</v>
      </c>
      <c r="AL753">
        <v>0.7</v>
      </c>
      <c r="AM753">
        <v>0.7</v>
      </c>
      <c r="AN753">
        <v>8</v>
      </c>
      <c r="AO753" t="s">
        <v>3186</v>
      </c>
      <c r="AP753" t="s">
        <v>3186</v>
      </c>
      <c r="AQ753" t="s">
        <v>3186</v>
      </c>
      <c r="AR753" t="s">
        <v>3186</v>
      </c>
      <c r="AS753" t="s">
        <v>3186</v>
      </c>
      <c r="AT753">
        <v>1</v>
      </c>
      <c r="AU753">
        <v>1</v>
      </c>
      <c r="AV753">
        <v>12</v>
      </c>
      <c r="AW753" t="s">
        <v>3434</v>
      </c>
      <c r="AX753">
        <v>0</v>
      </c>
    </row>
    <row r="754" spans="1:50" outlineLevel="1" x14ac:dyDescent="0.2">
      <c r="A754" t="s">
        <v>6941</v>
      </c>
      <c r="B754" t="s">
        <v>5875</v>
      </c>
      <c r="C754" t="s">
        <v>3393</v>
      </c>
      <c r="D754">
        <v>13</v>
      </c>
      <c r="E754">
        <v>24</v>
      </c>
      <c r="F754">
        <v>10</v>
      </c>
      <c r="G754">
        <v>5.5</v>
      </c>
      <c r="H754" t="s">
        <v>3186</v>
      </c>
      <c r="I754" t="s">
        <v>3423</v>
      </c>
      <c r="J754" t="s">
        <v>3391</v>
      </c>
      <c r="K754">
        <v>0.7</v>
      </c>
      <c r="L754" t="s">
        <v>3349</v>
      </c>
      <c r="M754" t="s">
        <v>3381</v>
      </c>
      <c r="N754">
        <v>45</v>
      </c>
      <c r="O754">
        <v>11</v>
      </c>
      <c r="P754" t="s">
        <v>7081</v>
      </c>
      <c r="Q754" t="s">
        <v>3186</v>
      </c>
      <c r="R754" t="s">
        <v>7079</v>
      </c>
      <c r="S754" t="s">
        <v>3186</v>
      </c>
      <c r="T754" t="s">
        <v>3002</v>
      </c>
      <c r="U754" t="s">
        <v>3001</v>
      </c>
      <c r="V754" t="s">
        <v>4333</v>
      </c>
      <c r="W754" t="s">
        <v>3002</v>
      </c>
      <c r="X754" t="s">
        <v>3392</v>
      </c>
      <c r="Y754" t="s">
        <v>3186</v>
      </c>
      <c r="Z754" s="1" t="s">
        <v>3186</v>
      </c>
      <c r="AA754" t="s">
        <v>3363</v>
      </c>
      <c r="AB754" t="s">
        <v>3391</v>
      </c>
      <c r="AC754">
        <v>4</v>
      </c>
      <c r="AD754" t="s">
        <v>3434</v>
      </c>
      <c r="AE754">
        <v>0.5</v>
      </c>
      <c r="AF754">
        <v>0.5</v>
      </c>
      <c r="AG754" t="s">
        <v>3001</v>
      </c>
      <c r="AH754" t="s">
        <v>3186</v>
      </c>
      <c r="AI754">
        <v>1</v>
      </c>
      <c r="AJ754" t="s">
        <v>3186</v>
      </c>
      <c r="AK754" t="s">
        <v>3442</v>
      </c>
      <c r="AL754">
        <v>0.7</v>
      </c>
      <c r="AM754">
        <v>0.7</v>
      </c>
      <c r="AN754">
        <v>8</v>
      </c>
      <c r="AO754" t="s">
        <v>3186</v>
      </c>
      <c r="AP754" t="s">
        <v>3186</v>
      </c>
      <c r="AQ754" t="s">
        <v>3186</v>
      </c>
      <c r="AR754" t="s">
        <v>3186</v>
      </c>
      <c r="AS754" t="s">
        <v>3186</v>
      </c>
      <c r="AT754">
        <v>1</v>
      </c>
      <c r="AU754">
        <v>1</v>
      </c>
      <c r="AV754">
        <v>12</v>
      </c>
      <c r="AW754" t="s">
        <v>3434</v>
      </c>
      <c r="AX754">
        <v>0</v>
      </c>
    </row>
    <row r="755" spans="1:50" outlineLevel="1" x14ac:dyDescent="0.2">
      <c r="A755" t="s">
        <v>6942</v>
      </c>
      <c r="B755" t="s">
        <v>5874</v>
      </c>
      <c r="C755" t="s">
        <v>3425</v>
      </c>
      <c r="D755">
        <v>13</v>
      </c>
      <c r="E755">
        <v>24</v>
      </c>
      <c r="F755">
        <v>10</v>
      </c>
      <c r="G755">
        <v>5.5</v>
      </c>
      <c r="H755" t="s">
        <v>3186</v>
      </c>
      <c r="I755" t="s">
        <v>3423</v>
      </c>
      <c r="J755" t="s">
        <v>3368</v>
      </c>
      <c r="K755">
        <v>0.7</v>
      </c>
      <c r="L755" t="s">
        <v>3349</v>
      </c>
      <c r="M755" t="s">
        <v>3381</v>
      </c>
      <c r="N755">
        <v>45</v>
      </c>
      <c r="O755">
        <v>11</v>
      </c>
      <c r="P755" t="s">
        <v>7081</v>
      </c>
      <c r="Q755" t="s">
        <v>3186</v>
      </c>
      <c r="R755" t="s">
        <v>7079</v>
      </c>
      <c r="S755" t="s">
        <v>7080</v>
      </c>
      <c r="T755" t="s">
        <v>3002</v>
      </c>
      <c r="U755" t="s">
        <v>3001</v>
      </c>
      <c r="V755" t="s">
        <v>3429</v>
      </c>
      <c r="W755" t="s">
        <v>3002</v>
      </c>
      <c r="X755" t="s">
        <v>3408</v>
      </c>
      <c r="Y755" t="s">
        <v>3186</v>
      </c>
      <c r="Z755" s="1" t="s">
        <v>3186</v>
      </c>
      <c r="AA755" t="s">
        <v>3363</v>
      </c>
      <c r="AB755" t="s">
        <v>3391</v>
      </c>
      <c r="AC755">
        <v>3</v>
      </c>
      <c r="AD755" t="s">
        <v>3400</v>
      </c>
      <c r="AE755">
        <v>0.5</v>
      </c>
      <c r="AF755">
        <v>0.95</v>
      </c>
      <c r="AG755" t="s">
        <v>3114</v>
      </c>
      <c r="AH755" t="s">
        <v>3186</v>
      </c>
      <c r="AI755">
        <v>1</v>
      </c>
      <c r="AJ755" t="s">
        <v>3186</v>
      </c>
      <c r="AK755" t="s">
        <v>3186</v>
      </c>
      <c r="AL755">
        <v>0.7</v>
      </c>
      <c r="AM755">
        <v>0.7</v>
      </c>
      <c r="AN755">
        <v>8</v>
      </c>
      <c r="AO755" t="s">
        <v>3186</v>
      </c>
      <c r="AP755" t="s">
        <v>3186</v>
      </c>
      <c r="AQ755" t="s">
        <v>3186</v>
      </c>
      <c r="AR755" t="s">
        <v>3186</v>
      </c>
      <c r="AS755" t="s">
        <v>3186</v>
      </c>
      <c r="AT755">
        <v>1</v>
      </c>
      <c r="AU755">
        <v>1</v>
      </c>
      <c r="AV755">
        <v>12</v>
      </c>
      <c r="AW755" t="s">
        <v>3434</v>
      </c>
      <c r="AX755">
        <v>0</v>
      </c>
    </row>
    <row r="756" spans="1:50" outlineLevel="1" x14ac:dyDescent="0.2">
      <c r="A756" t="s">
        <v>7038</v>
      </c>
      <c r="B756" t="s">
        <v>5783</v>
      </c>
      <c r="C756" t="s">
        <v>3393</v>
      </c>
      <c r="D756">
        <v>13</v>
      </c>
      <c r="E756">
        <v>24</v>
      </c>
      <c r="F756">
        <v>10</v>
      </c>
      <c r="G756">
        <v>5.5</v>
      </c>
      <c r="H756" t="s">
        <v>3186</v>
      </c>
      <c r="I756" t="s">
        <v>3423</v>
      </c>
      <c r="J756" t="s">
        <v>3391</v>
      </c>
      <c r="K756">
        <v>0.6</v>
      </c>
      <c r="L756" t="s">
        <v>3349</v>
      </c>
      <c r="M756" t="s">
        <v>3381</v>
      </c>
      <c r="N756">
        <v>45</v>
      </c>
      <c r="O756">
        <v>11</v>
      </c>
      <c r="P756" t="s">
        <v>7152</v>
      </c>
      <c r="Q756" t="s">
        <v>6280</v>
      </c>
      <c r="R756" t="s">
        <v>3186</v>
      </c>
      <c r="S756" t="s">
        <v>3186</v>
      </c>
      <c r="T756" t="s">
        <v>3186</v>
      </c>
      <c r="U756" t="s">
        <v>3186</v>
      </c>
      <c r="V756" t="s">
        <v>3186</v>
      </c>
      <c r="W756" t="s">
        <v>3002</v>
      </c>
      <c r="X756" t="s">
        <v>3392</v>
      </c>
      <c r="Y756" t="s">
        <v>3186</v>
      </c>
      <c r="Z756" s="1" t="s">
        <v>3186</v>
      </c>
      <c r="AA756" t="s">
        <v>3363</v>
      </c>
      <c r="AB756" t="s">
        <v>3391</v>
      </c>
      <c r="AC756">
        <v>4</v>
      </c>
      <c r="AD756" t="s">
        <v>3434</v>
      </c>
      <c r="AE756">
        <v>0.5</v>
      </c>
      <c r="AF756">
        <v>0.5</v>
      </c>
      <c r="AG756" t="s">
        <v>3001</v>
      </c>
      <c r="AH756" t="s">
        <v>3186</v>
      </c>
      <c r="AI756">
        <v>1</v>
      </c>
      <c r="AJ756" t="s">
        <v>3186</v>
      </c>
      <c r="AK756" t="s">
        <v>3442</v>
      </c>
      <c r="AL756">
        <v>0.7</v>
      </c>
      <c r="AM756">
        <v>0.7</v>
      </c>
      <c r="AN756">
        <v>8</v>
      </c>
      <c r="AO756" t="s">
        <v>3186</v>
      </c>
      <c r="AP756" t="s">
        <v>3186</v>
      </c>
      <c r="AQ756" t="s">
        <v>3186</v>
      </c>
      <c r="AR756" t="s">
        <v>3186</v>
      </c>
      <c r="AS756" t="s">
        <v>3186</v>
      </c>
      <c r="AT756">
        <v>1</v>
      </c>
      <c r="AU756">
        <v>1</v>
      </c>
      <c r="AV756">
        <v>12</v>
      </c>
      <c r="AW756" t="s">
        <v>3434</v>
      </c>
      <c r="AX756">
        <v>0</v>
      </c>
    </row>
    <row r="757" spans="1:50" outlineLevel="1" x14ac:dyDescent="0.2">
      <c r="A757" t="s">
        <v>7039</v>
      </c>
      <c r="B757" t="s">
        <v>5784</v>
      </c>
      <c r="C757" t="s">
        <v>3425</v>
      </c>
      <c r="D757">
        <v>13</v>
      </c>
      <c r="E757">
        <v>24</v>
      </c>
      <c r="F757">
        <v>10</v>
      </c>
      <c r="G757">
        <v>5.5</v>
      </c>
      <c r="H757" t="s">
        <v>3186</v>
      </c>
      <c r="I757" t="s">
        <v>3423</v>
      </c>
      <c r="J757" t="s">
        <v>3368</v>
      </c>
      <c r="K757">
        <v>0.6</v>
      </c>
      <c r="L757" t="s">
        <v>3349</v>
      </c>
      <c r="M757" t="s">
        <v>3381</v>
      </c>
      <c r="N757">
        <v>45</v>
      </c>
      <c r="O757">
        <v>11</v>
      </c>
      <c r="P757" t="s">
        <v>7152</v>
      </c>
      <c r="Q757" t="s">
        <v>6280</v>
      </c>
      <c r="R757" t="s">
        <v>3186</v>
      </c>
      <c r="S757" t="s">
        <v>3186</v>
      </c>
      <c r="T757" t="s">
        <v>3186</v>
      </c>
      <c r="U757" t="s">
        <v>3186</v>
      </c>
      <c r="V757" t="s">
        <v>3186</v>
      </c>
      <c r="W757" t="s">
        <v>3002</v>
      </c>
      <c r="X757" t="s">
        <v>3408</v>
      </c>
      <c r="Y757" t="s">
        <v>3186</v>
      </c>
      <c r="Z757" s="1" t="s">
        <v>3186</v>
      </c>
      <c r="AA757" t="s">
        <v>3363</v>
      </c>
      <c r="AB757" t="s">
        <v>3391</v>
      </c>
      <c r="AC757">
        <v>3</v>
      </c>
      <c r="AD757" t="s">
        <v>3400</v>
      </c>
      <c r="AE757">
        <v>0.5</v>
      </c>
      <c r="AF757">
        <v>0.95</v>
      </c>
      <c r="AG757" t="s">
        <v>3117</v>
      </c>
      <c r="AH757" t="s">
        <v>3186</v>
      </c>
      <c r="AI757">
        <v>1</v>
      </c>
      <c r="AJ757" t="s">
        <v>3186</v>
      </c>
      <c r="AK757" t="s">
        <v>3186</v>
      </c>
      <c r="AL757">
        <v>0.7</v>
      </c>
      <c r="AM757">
        <v>0.7</v>
      </c>
      <c r="AN757">
        <v>8</v>
      </c>
      <c r="AO757" t="s">
        <v>3186</v>
      </c>
      <c r="AP757" t="s">
        <v>3186</v>
      </c>
      <c r="AQ757" t="s">
        <v>3186</v>
      </c>
      <c r="AR757" t="s">
        <v>3186</v>
      </c>
      <c r="AS757" t="s">
        <v>3186</v>
      </c>
      <c r="AT757">
        <v>1</v>
      </c>
      <c r="AU757">
        <v>1</v>
      </c>
      <c r="AV757">
        <v>12</v>
      </c>
      <c r="AW757" t="s">
        <v>3434</v>
      </c>
      <c r="AX757">
        <v>0</v>
      </c>
    </row>
    <row r="758" spans="1:50" outlineLevel="1" x14ac:dyDescent="0.2">
      <c r="A758" t="s">
        <v>6943</v>
      </c>
      <c r="B758" t="s">
        <v>5873</v>
      </c>
      <c r="C758" t="s">
        <v>3393</v>
      </c>
      <c r="D758">
        <v>13</v>
      </c>
      <c r="E758">
        <v>24</v>
      </c>
      <c r="F758">
        <v>10</v>
      </c>
      <c r="G758">
        <v>5.5</v>
      </c>
      <c r="H758" t="s">
        <v>3186</v>
      </c>
      <c r="I758" t="s">
        <v>3423</v>
      </c>
      <c r="J758" t="s">
        <v>3391</v>
      </c>
      <c r="K758">
        <v>0.7</v>
      </c>
      <c r="L758" t="s">
        <v>3349</v>
      </c>
      <c r="M758" t="s">
        <v>3381</v>
      </c>
      <c r="N758">
        <v>45</v>
      </c>
      <c r="O758">
        <v>11</v>
      </c>
      <c r="P758" t="s">
        <v>7081</v>
      </c>
      <c r="Q758" t="s">
        <v>3186</v>
      </c>
      <c r="R758" t="s">
        <v>7079</v>
      </c>
      <c r="S758" t="s">
        <v>3186</v>
      </c>
      <c r="T758" t="s">
        <v>3002</v>
      </c>
      <c r="U758" t="s">
        <v>3001</v>
      </c>
      <c r="V758" t="s">
        <v>4333</v>
      </c>
      <c r="W758" t="s">
        <v>3002</v>
      </c>
      <c r="X758" t="s">
        <v>3392</v>
      </c>
      <c r="Y758" t="s">
        <v>3186</v>
      </c>
      <c r="Z758" s="1" t="s">
        <v>3186</v>
      </c>
      <c r="AA758" t="s">
        <v>3363</v>
      </c>
      <c r="AB758" t="s">
        <v>3391</v>
      </c>
      <c r="AC758">
        <v>4</v>
      </c>
      <c r="AD758" t="s">
        <v>3434</v>
      </c>
      <c r="AE758">
        <v>0.5</v>
      </c>
      <c r="AF758">
        <v>0.5</v>
      </c>
      <c r="AG758" t="s">
        <v>3001</v>
      </c>
      <c r="AH758" t="s">
        <v>3186</v>
      </c>
      <c r="AI758">
        <v>1</v>
      </c>
      <c r="AJ758" t="s">
        <v>3186</v>
      </c>
      <c r="AK758" t="s">
        <v>3442</v>
      </c>
      <c r="AL758">
        <v>0.7</v>
      </c>
      <c r="AM758">
        <v>0.7</v>
      </c>
      <c r="AN758">
        <v>8</v>
      </c>
      <c r="AO758" t="s">
        <v>3186</v>
      </c>
      <c r="AP758" t="s">
        <v>3186</v>
      </c>
      <c r="AQ758" t="s">
        <v>3186</v>
      </c>
      <c r="AR758" t="s">
        <v>3186</v>
      </c>
      <c r="AS758" t="s">
        <v>3186</v>
      </c>
      <c r="AT758">
        <v>1</v>
      </c>
      <c r="AU758">
        <v>1</v>
      </c>
      <c r="AV758">
        <v>12</v>
      </c>
      <c r="AW758" t="s">
        <v>3434</v>
      </c>
      <c r="AX758">
        <v>0</v>
      </c>
    </row>
    <row r="759" spans="1:50" outlineLevel="1" x14ac:dyDescent="0.2">
      <c r="A759" t="s">
        <v>6944</v>
      </c>
      <c r="B759" t="s">
        <v>5872</v>
      </c>
      <c r="C759" t="s">
        <v>3425</v>
      </c>
      <c r="D759">
        <v>13</v>
      </c>
      <c r="E759">
        <v>24</v>
      </c>
      <c r="F759">
        <v>10</v>
      </c>
      <c r="G759">
        <v>5.5</v>
      </c>
      <c r="H759" t="s">
        <v>3186</v>
      </c>
      <c r="I759" t="s">
        <v>3423</v>
      </c>
      <c r="J759" t="s">
        <v>3368</v>
      </c>
      <c r="K759">
        <v>0.7</v>
      </c>
      <c r="L759" t="s">
        <v>3349</v>
      </c>
      <c r="M759" t="s">
        <v>3381</v>
      </c>
      <c r="N759">
        <v>45</v>
      </c>
      <c r="O759">
        <v>11</v>
      </c>
      <c r="P759" t="s">
        <v>7081</v>
      </c>
      <c r="Q759" t="s">
        <v>3186</v>
      </c>
      <c r="R759" t="s">
        <v>7079</v>
      </c>
      <c r="S759" t="s">
        <v>7080</v>
      </c>
      <c r="T759" t="s">
        <v>3002</v>
      </c>
      <c r="U759" t="s">
        <v>3001</v>
      </c>
      <c r="V759" t="s">
        <v>3429</v>
      </c>
      <c r="W759" t="s">
        <v>3002</v>
      </c>
      <c r="X759" t="s">
        <v>3408</v>
      </c>
      <c r="Y759" t="s">
        <v>3186</v>
      </c>
      <c r="Z759" s="1" t="s">
        <v>3186</v>
      </c>
      <c r="AA759" t="s">
        <v>3363</v>
      </c>
      <c r="AB759" t="s">
        <v>3391</v>
      </c>
      <c r="AC759">
        <v>3</v>
      </c>
      <c r="AD759" t="s">
        <v>3400</v>
      </c>
      <c r="AE759">
        <v>0.5</v>
      </c>
      <c r="AF759">
        <v>0.95</v>
      </c>
      <c r="AG759" t="s">
        <v>3114</v>
      </c>
      <c r="AH759" t="s">
        <v>3186</v>
      </c>
      <c r="AI759">
        <v>1</v>
      </c>
      <c r="AJ759" t="s">
        <v>3186</v>
      </c>
      <c r="AK759" t="s">
        <v>3186</v>
      </c>
      <c r="AL759">
        <v>0.7</v>
      </c>
      <c r="AM759">
        <v>0.7</v>
      </c>
      <c r="AN759">
        <v>8</v>
      </c>
      <c r="AO759" t="s">
        <v>3186</v>
      </c>
      <c r="AP759" t="s">
        <v>3186</v>
      </c>
      <c r="AQ759" t="s">
        <v>3186</v>
      </c>
      <c r="AR759" t="s">
        <v>3186</v>
      </c>
      <c r="AS759" t="s">
        <v>3186</v>
      </c>
      <c r="AT759">
        <v>1</v>
      </c>
      <c r="AU759">
        <v>1</v>
      </c>
      <c r="AV759">
        <v>12</v>
      </c>
      <c r="AW759" t="s">
        <v>3434</v>
      </c>
      <c r="AX759">
        <v>0</v>
      </c>
    </row>
    <row r="760" spans="1:50" outlineLevel="1" x14ac:dyDescent="0.2">
      <c r="A760" t="s">
        <v>7040</v>
      </c>
      <c r="B760" t="s">
        <v>5785</v>
      </c>
      <c r="C760" t="s">
        <v>3393</v>
      </c>
      <c r="D760">
        <v>13</v>
      </c>
      <c r="E760">
        <v>24</v>
      </c>
      <c r="F760">
        <v>10</v>
      </c>
      <c r="G760">
        <v>5.5</v>
      </c>
      <c r="H760" t="s">
        <v>3186</v>
      </c>
      <c r="I760" t="s">
        <v>3423</v>
      </c>
      <c r="J760" t="s">
        <v>3391</v>
      </c>
      <c r="K760">
        <v>0.6</v>
      </c>
      <c r="L760" t="s">
        <v>3349</v>
      </c>
      <c r="M760" t="s">
        <v>3381</v>
      </c>
      <c r="N760">
        <v>45</v>
      </c>
      <c r="O760">
        <v>11</v>
      </c>
      <c r="P760" t="s">
        <v>7152</v>
      </c>
      <c r="Q760" t="s">
        <v>6280</v>
      </c>
      <c r="R760" t="s">
        <v>3186</v>
      </c>
      <c r="S760" t="s">
        <v>3186</v>
      </c>
      <c r="T760" t="s">
        <v>3186</v>
      </c>
      <c r="U760" t="s">
        <v>3186</v>
      </c>
      <c r="V760" t="s">
        <v>3186</v>
      </c>
      <c r="W760" t="s">
        <v>3002</v>
      </c>
      <c r="X760" t="s">
        <v>3392</v>
      </c>
      <c r="Y760" t="s">
        <v>3186</v>
      </c>
      <c r="Z760" s="1" t="s">
        <v>3186</v>
      </c>
      <c r="AA760" t="s">
        <v>3363</v>
      </c>
      <c r="AB760" t="s">
        <v>3391</v>
      </c>
      <c r="AC760">
        <v>4</v>
      </c>
      <c r="AD760" t="s">
        <v>3434</v>
      </c>
      <c r="AE760">
        <v>0.5</v>
      </c>
      <c r="AF760">
        <v>0.5</v>
      </c>
      <c r="AG760" t="s">
        <v>3001</v>
      </c>
      <c r="AH760" t="s">
        <v>3186</v>
      </c>
      <c r="AI760">
        <v>1</v>
      </c>
      <c r="AJ760" t="s">
        <v>3186</v>
      </c>
      <c r="AK760" t="s">
        <v>3442</v>
      </c>
      <c r="AL760">
        <v>0.7</v>
      </c>
      <c r="AM760">
        <v>0.7</v>
      </c>
      <c r="AN760">
        <v>8</v>
      </c>
      <c r="AO760" t="s">
        <v>3186</v>
      </c>
      <c r="AP760" t="s">
        <v>3186</v>
      </c>
      <c r="AQ760" t="s">
        <v>3186</v>
      </c>
      <c r="AR760" t="s">
        <v>3186</v>
      </c>
      <c r="AS760" t="s">
        <v>3186</v>
      </c>
      <c r="AT760">
        <v>1</v>
      </c>
      <c r="AU760">
        <v>1</v>
      </c>
      <c r="AV760">
        <v>12</v>
      </c>
      <c r="AW760" t="s">
        <v>3434</v>
      </c>
      <c r="AX760">
        <v>0</v>
      </c>
    </row>
    <row r="761" spans="1:50" outlineLevel="1" x14ac:dyDescent="0.2">
      <c r="A761" t="s">
        <v>7041</v>
      </c>
      <c r="B761" t="s">
        <v>5786</v>
      </c>
      <c r="C761" t="s">
        <v>3425</v>
      </c>
      <c r="D761">
        <v>13</v>
      </c>
      <c r="E761">
        <v>24</v>
      </c>
      <c r="F761">
        <v>10</v>
      </c>
      <c r="G761">
        <v>5.5</v>
      </c>
      <c r="H761" t="s">
        <v>3186</v>
      </c>
      <c r="I761" t="s">
        <v>3423</v>
      </c>
      <c r="J761" t="s">
        <v>3368</v>
      </c>
      <c r="K761">
        <v>0.6</v>
      </c>
      <c r="L761" t="s">
        <v>3349</v>
      </c>
      <c r="M761" t="s">
        <v>3381</v>
      </c>
      <c r="N761">
        <v>45</v>
      </c>
      <c r="O761">
        <v>11</v>
      </c>
      <c r="P761" t="s">
        <v>7152</v>
      </c>
      <c r="Q761" t="s">
        <v>6280</v>
      </c>
      <c r="R761" t="s">
        <v>3186</v>
      </c>
      <c r="S761" t="s">
        <v>3186</v>
      </c>
      <c r="T761" t="s">
        <v>3186</v>
      </c>
      <c r="U761" t="s">
        <v>3186</v>
      </c>
      <c r="V761" t="s">
        <v>3186</v>
      </c>
      <c r="W761" t="s">
        <v>3002</v>
      </c>
      <c r="X761" t="s">
        <v>3408</v>
      </c>
      <c r="Y761" t="s">
        <v>3186</v>
      </c>
      <c r="Z761" s="1" t="s">
        <v>3186</v>
      </c>
      <c r="AA761" t="s">
        <v>3363</v>
      </c>
      <c r="AB761" t="s">
        <v>3391</v>
      </c>
      <c r="AC761">
        <v>3</v>
      </c>
      <c r="AD761" t="s">
        <v>3400</v>
      </c>
      <c r="AE761">
        <v>0.5</v>
      </c>
      <c r="AF761">
        <v>0.95</v>
      </c>
      <c r="AG761" t="s">
        <v>3117</v>
      </c>
      <c r="AH761" t="s">
        <v>3186</v>
      </c>
      <c r="AI761">
        <v>1</v>
      </c>
      <c r="AJ761" t="s">
        <v>3186</v>
      </c>
      <c r="AK761" t="s">
        <v>3186</v>
      </c>
      <c r="AL761">
        <v>0.7</v>
      </c>
      <c r="AM761">
        <v>0.7</v>
      </c>
      <c r="AN761">
        <v>8</v>
      </c>
      <c r="AO761" t="s">
        <v>3186</v>
      </c>
      <c r="AP761" t="s">
        <v>3186</v>
      </c>
      <c r="AQ761" t="s">
        <v>3186</v>
      </c>
      <c r="AR761" t="s">
        <v>3186</v>
      </c>
      <c r="AS761" t="s">
        <v>3186</v>
      </c>
      <c r="AT761">
        <v>1</v>
      </c>
      <c r="AU761">
        <v>1</v>
      </c>
      <c r="AV761">
        <v>12</v>
      </c>
      <c r="AW761" t="s">
        <v>3434</v>
      </c>
      <c r="AX761">
        <v>0</v>
      </c>
    </row>
    <row r="762" spans="1:50" outlineLevel="1" x14ac:dyDescent="0.2">
      <c r="A762" t="s">
        <v>6945</v>
      </c>
      <c r="B762" t="s">
        <v>5871</v>
      </c>
      <c r="C762" t="s">
        <v>3393</v>
      </c>
      <c r="D762">
        <v>13</v>
      </c>
      <c r="E762">
        <v>24</v>
      </c>
      <c r="F762">
        <v>10</v>
      </c>
      <c r="G762">
        <v>5.5</v>
      </c>
      <c r="H762" t="s">
        <v>3186</v>
      </c>
      <c r="I762" t="s">
        <v>3423</v>
      </c>
      <c r="J762" t="s">
        <v>3391</v>
      </c>
      <c r="K762">
        <v>0.7</v>
      </c>
      <c r="L762" t="s">
        <v>3349</v>
      </c>
      <c r="M762" t="s">
        <v>3381</v>
      </c>
      <c r="N762">
        <v>45</v>
      </c>
      <c r="O762">
        <v>11</v>
      </c>
      <c r="P762" t="s">
        <v>7081</v>
      </c>
      <c r="Q762" t="s">
        <v>3186</v>
      </c>
      <c r="R762" t="s">
        <v>7079</v>
      </c>
      <c r="S762" t="s">
        <v>3186</v>
      </c>
      <c r="T762" t="s">
        <v>3002</v>
      </c>
      <c r="U762" t="s">
        <v>3001</v>
      </c>
      <c r="V762" t="s">
        <v>4333</v>
      </c>
      <c r="W762" t="s">
        <v>3002</v>
      </c>
      <c r="X762" t="s">
        <v>3392</v>
      </c>
      <c r="Y762" t="s">
        <v>3186</v>
      </c>
      <c r="Z762" s="1" t="s">
        <v>3186</v>
      </c>
      <c r="AA762" t="s">
        <v>3363</v>
      </c>
      <c r="AB762" t="s">
        <v>3391</v>
      </c>
      <c r="AC762">
        <v>4</v>
      </c>
      <c r="AD762" t="s">
        <v>3434</v>
      </c>
      <c r="AE762">
        <v>0.5</v>
      </c>
      <c r="AF762">
        <v>0.5</v>
      </c>
      <c r="AG762" t="s">
        <v>3001</v>
      </c>
      <c r="AH762" t="s">
        <v>3186</v>
      </c>
      <c r="AI762">
        <v>1</v>
      </c>
      <c r="AJ762" t="s">
        <v>3186</v>
      </c>
      <c r="AK762" t="s">
        <v>3442</v>
      </c>
      <c r="AL762">
        <v>0.7</v>
      </c>
      <c r="AM762">
        <v>0.7</v>
      </c>
      <c r="AN762">
        <v>8</v>
      </c>
      <c r="AO762" t="s">
        <v>3186</v>
      </c>
      <c r="AP762" t="s">
        <v>3186</v>
      </c>
      <c r="AQ762" t="s">
        <v>3186</v>
      </c>
      <c r="AR762" t="s">
        <v>3186</v>
      </c>
      <c r="AS762" t="s">
        <v>3186</v>
      </c>
      <c r="AT762">
        <v>1</v>
      </c>
      <c r="AU762">
        <v>1</v>
      </c>
      <c r="AV762">
        <v>12</v>
      </c>
      <c r="AW762" t="s">
        <v>3434</v>
      </c>
      <c r="AX762">
        <v>0</v>
      </c>
    </row>
    <row r="763" spans="1:50" outlineLevel="1" x14ac:dyDescent="0.2">
      <c r="A763" t="s">
        <v>6946</v>
      </c>
      <c r="B763" t="s">
        <v>5870</v>
      </c>
      <c r="C763" t="s">
        <v>3425</v>
      </c>
      <c r="D763">
        <v>13</v>
      </c>
      <c r="E763">
        <v>24</v>
      </c>
      <c r="F763">
        <v>10</v>
      </c>
      <c r="G763">
        <v>5.5</v>
      </c>
      <c r="H763" t="s">
        <v>3186</v>
      </c>
      <c r="I763" t="s">
        <v>3423</v>
      </c>
      <c r="J763" t="s">
        <v>3368</v>
      </c>
      <c r="K763">
        <v>0.7</v>
      </c>
      <c r="L763" t="s">
        <v>3349</v>
      </c>
      <c r="M763" t="s">
        <v>3381</v>
      </c>
      <c r="N763">
        <v>45</v>
      </c>
      <c r="O763">
        <v>11</v>
      </c>
      <c r="P763" t="s">
        <v>7081</v>
      </c>
      <c r="Q763" t="s">
        <v>3186</v>
      </c>
      <c r="R763" t="s">
        <v>7079</v>
      </c>
      <c r="S763" t="s">
        <v>7080</v>
      </c>
      <c r="T763" t="s">
        <v>3002</v>
      </c>
      <c r="U763" t="s">
        <v>3001</v>
      </c>
      <c r="V763" t="s">
        <v>3429</v>
      </c>
      <c r="W763" t="s">
        <v>3002</v>
      </c>
      <c r="X763" t="s">
        <v>3408</v>
      </c>
      <c r="Y763" t="s">
        <v>3186</v>
      </c>
      <c r="Z763" s="1" t="s">
        <v>3186</v>
      </c>
      <c r="AA763" t="s">
        <v>3363</v>
      </c>
      <c r="AB763" t="s">
        <v>3391</v>
      </c>
      <c r="AC763">
        <v>3</v>
      </c>
      <c r="AD763" t="s">
        <v>3400</v>
      </c>
      <c r="AE763">
        <v>0.5</v>
      </c>
      <c r="AF763">
        <v>0.95</v>
      </c>
      <c r="AG763" t="s">
        <v>3114</v>
      </c>
      <c r="AH763" t="s">
        <v>3186</v>
      </c>
      <c r="AI763">
        <v>1</v>
      </c>
      <c r="AJ763" t="s">
        <v>3186</v>
      </c>
      <c r="AK763" t="s">
        <v>3186</v>
      </c>
      <c r="AL763">
        <v>0.7</v>
      </c>
      <c r="AM763">
        <v>0.7</v>
      </c>
      <c r="AN763">
        <v>8</v>
      </c>
      <c r="AO763" t="s">
        <v>3186</v>
      </c>
      <c r="AP763" t="s">
        <v>3186</v>
      </c>
      <c r="AQ763" t="s">
        <v>3186</v>
      </c>
      <c r="AR763" t="s">
        <v>3186</v>
      </c>
      <c r="AS763" t="s">
        <v>3186</v>
      </c>
      <c r="AT763">
        <v>1</v>
      </c>
      <c r="AU763">
        <v>1</v>
      </c>
      <c r="AV763">
        <v>12</v>
      </c>
      <c r="AW763" t="s">
        <v>3434</v>
      </c>
      <c r="AX763">
        <v>0</v>
      </c>
    </row>
    <row r="764" spans="1:50" outlineLevel="1" x14ac:dyDescent="0.2">
      <c r="A764" t="s">
        <v>7042</v>
      </c>
      <c r="B764" t="s">
        <v>5787</v>
      </c>
      <c r="C764" t="s">
        <v>3393</v>
      </c>
      <c r="D764">
        <v>13</v>
      </c>
      <c r="E764">
        <v>24</v>
      </c>
      <c r="F764">
        <v>10</v>
      </c>
      <c r="G764">
        <v>5.5</v>
      </c>
      <c r="H764" t="s">
        <v>3186</v>
      </c>
      <c r="I764" t="s">
        <v>3423</v>
      </c>
      <c r="J764" t="s">
        <v>3391</v>
      </c>
      <c r="K764">
        <v>0.6</v>
      </c>
      <c r="L764" t="s">
        <v>3349</v>
      </c>
      <c r="M764" t="s">
        <v>3381</v>
      </c>
      <c r="N764">
        <v>45</v>
      </c>
      <c r="O764">
        <v>11</v>
      </c>
      <c r="P764" t="s">
        <v>7152</v>
      </c>
      <c r="Q764" t="s">
        <v>6280</v>
      </c>
      <c r="R764" t="s">
        <v>3186</v>
      </c>
      <c r="S764" t="s">
        <v>3186</v>
      </c>
      <c r="T764" t="s">
        <v>3186</v>
      </c>
      <c r="U764" t="s">
        <v>3186</v>
      </c>
      <c r="V764" t="s">
        <v>3186</v>
      </c>
      <c r="W764" t="s">
        <v>3002</v>
      </c>
      <c r="X764" t="s">
        <v>3392</v>
      </c>
      <c r="Y764" t="s">
        <v>3186</v>
      </c>
      <c r="Z764" s="1" t="s">
        <v>3186</v>
      </c>
      <c r="AA764" t="s">
        <v>3363</v>
      </c>
      <c r="AB764" t="s">
        <v>3391</v>
      </c>
      <c r="AC764">
        <v>4</v>
      </c>
      <c r="AD764" t="s">
        <v>3434</v>
      </c>
      <c r="AE764">
        <v>0.5</v>
      </c>
      <c r="AF764">
        <v>0.5</v>
      </c>
      <c r="AG764" t="s">
        <v>3001</v>
      </c>
      <c r="AH764" t="s">
        <v>3186</v>
      </c>
      <c r="AI764">
        <v>1</v>
      </c>
      <c r="AJ764" t="s">
        <v>3186</v>
      </c>
      <c r="AK764" t="s">
        <v>3442</v>
      </c>
      <c r="AL764">
        <v>0.7</v>
      </c>
      <c r="AM764">
        <v>0.7</v>
      </c>
      <c r="AN764">
        <v>8</v>
      </c>
      <c r="AO764" t="s">
        <v>3186</v>
      </c>
      <c r="AP764" t="s">
        <v>3186</v>
      </c>
      <c r="AQ764" t="s">
        <v>3186</v>
      </c>
      <c r="AR764" t="s">
        <v>3186</v>
      </c>
      <c r="AS764" t="s">
        <v>3186</v>
      </c>
      <c r="AT764">
        <v>1</v>
      </c>
      <c r="AU764">
        <v>1</v>
      </c>
      <c r="AV764">
        <v>12</v>
      </c>
      <c r="AW764" t="s">
        <v>3434</v>
      </c>
      <c r="AX764">
        <v>0</v>
      </c>
    </row>
    <row r="765" spans="1:50" outlineLevel="1" x14ac:dyDescent="0.2">
      <c r="A765" t="s">
        <v>7043</v>
      </c>
      <c r="B765" t="s">
        <v>5788</v>
      </c>
      <c r="C765" t="s">
        <v>3425</v>
      </c>
      <c r="D765">
        <v>13</v>
      </c>
      <c r="E765">
        <v>24</v>
      </c>
      <c r="F765">
        <v>10</v>
      </c>
      <c r="G765">
        <v>5.5</v>
      </c>
      <c r="H765" t="s">
        <v>3186</v>
      </c>
      <c r="I765" t="s">
        <v>3423</v>
      </c>
      <c r="J765" t="s">
        <v>3368</v>
      </c>
      <c r="K765">
        <v>0.6</v>
      </c>
      <c r="L765" t="s">
        <v>3349</v>
      </c>
      <c r="M765" t="s">
        <v>3381</v>
      </c>
      <c r="N765">
        <v>45</v>
      </c>
      <c r="O765">
        <v>11</v>
      </c>
      <c r="P765" t="s">
        <v>7152</v>
      </c>
      <c r="Q765" t="s">
        <v>6280</v>
      </c>
      <c r="R765" t="s">
        <v>3186</v>
      </c>
      <c r="S765" t="s">
        <v>3186</v>
      </c>
      <c r="T765" t="s">
        <v>3186</v>
      </c>
      <c r="U765" t="s">
        <v>3186</v>
      </c>
      <c r="V765" t="s">
        <v>3186</v>
      </c>
      <c r="W765" t="s">
        <v>3002</v>
      </c>
      <c r="X765" t="s">
        <v>3408</v>
      </c>
      <c r="Y765" t="s">
        <v>3186</v>
      </c>
      <c r="Z765" s="1" t="s">
        <v>3186</v>
      </c>
      <c r="AA765" t="s">
        <v>3363</v>
      </c>
      <c r="AB765" t="s">
        <v>3391</v>
      </c>
      <c r="AC765">
        <v>3</v>
      </c>
      <c r="AD765" t="s">
        <v>3400</v>
      </c>
      <c r="AE765">
        <v>0.5</v>
      </c>
      <c r="AF765">
        <v>0.95</v>
      </c>
      <c r="AG765" t="s">
        <v>3117</v>
      </c>
      <c r="AH765" t="s">
        <v>3186</v>
      </c>
      <c r="AI765">
        <v>1</v>
      </c>
      <c r="AJ765" t="s">
        <v>3186</v>
      </c>
      <c r="AK765" t="s">
        <v>3186</v>
      </c>
      <c r="AL765">
        <v>0.7</v>
      </c>
      <c r="AM765">
        <v>0.7</v>
      </c>
      <c r="AN765">
        <v>8</v>
      </c>
      <c r="AO765" t="s">
        <v>3186</v>
      </c>
      <c r="AP765" t="s">
        <v>3186</v>
      </c>
      <c r="AQ765" t="s">
        <v>3186</v>
      </c>
      <c r="AR765" t="s">
        <v>3186</v>
      </c>
      <c r="AS765" t="s">
        <v>3186</v>
      </c>
      <c r="AT765">
        <v>1</v>
      </c>
      <c r="AU765">
        <v>1</v>
      </c>
      <c r="AV765">
        <v>12</v>
      </c>
      <c r="AW765" t="s">
        <v>3434</v>
      </c>
      <c r="AX765">
        <v>0</v>
      </c>
    </row>
    <row r="766" spans="1:50" outlineLevel="1" x14ac:dyDescent="0.2">
      <c r="A766" t="s">
        <v>6947</v>
      </c>
      <c r="B766" t="s">
        <v>5869</v>
      </c>
      <c r="C766" t="s">
        <v>3393</v>
      </c>
      <c r="D766">
        <v>13</v>
      </c>
      <c r="E766">
        <v>24</v>
      </c>
      <c r="F766">
        <v>10</v>
      </c>
      <c r="G766">
        <v>5.5</v>
      </c>
      <c r="H766" t="s">
        <v>3186</v>
      </c>
      <c r="I766" t="s">
        <v>3423</v>
      </c>
      <c r="J766" t="s">
        <v>3391</v>
      </c>
      <c r="K766">
        <v>0.7</v>
      </c>
      <c r="L766" t="s">
        <v>3349</v>
      </c>
      <c r="M766" t="s">
        <v>3381</v>
      </c>
      <c r="N766">
        <v>45</v>
      </c>
      <c r="O766">
        <v>11</v>
      </c>
      <c r="P766" t="s">
        <v>7081</v>
      </c>
      <c r="Q766" t="s">
        <v>3186</v>
      </c>
      <c r="R766" t="s">
        <v>7079</v>
      </c>
      <c r="S766" t="s">
        <v>3186</v>
      </c>
      <c r="T766" t="s">
        <v>3002</v>
      </c>
      <c r="U766" t="s">
        <v>3001</v>
      </c>
      <c r="V766" t="s">
        <v>4333</v>
      </c>
      <c r="W766" t="s">
        <v>3002</v>
      </c>
      <c r="X766" t="s">
        <v>3392</v>
      </c>
      <c r="Y766" t="s">
        <v>3186</v>
      </c>
      <c r="Z766" s="1" t="s">
        <v>3186</v>
      </c>
      <c r="AA766" t="s">
        <v>3363</v>
      </c>
      <c r="AB766" t="s">
        <v>3391</v>
      </c>
      <c r="AC766">
        <v>4</v>
      </c>
      <c r="AD766" t="s">
        <v>3434</v>
      </c>
      <c r="AE766">
        <v>0.5</v>
      </c>
      <c r="AF766">
        <v>0.5</v>
      </c>
      <c r="AG766" t="s">
        <v>3001</v>
      </c>
      <c r="AH766" t="s">
        <v>3186</v>
      </c>
      <c r="AI766">
        <v>1</v>
      </c>
      <c r="AJ766" t="s">
        <v>3186</v>
      </c>
      <c r="AK766" t="s">
        <v>3442</v>
      </c>
      <c r="AL766">
        <v>0.7</v>
      </c>
      <c r="AM766">
        <v>0.7</v>
      </c>
      <c r="AN766">
        <v>8</v>
      </c>
      <c r="AO766" t="s">
        <v>3186</v>
      </c>
      <c r="AP766" t="s">
        <v>3186</v>
      </c>
      <c r="AQ766" t="s">
        <v>3186</v>
      </c>
      <c r="AR766" t="s">
        <v>3186</v>
      </c>
      <c r="AS766" t="s">
        <v>3186</v>
      </c>
      <c r="AT766">
        <v>1</v>
      </c>
      <c r="AU766">
        <v>1</v>
      </c>
      <c r="AV766">
        <v>12</v>
      </c>
      <c r="AW766" t="s">
        <v>3434</v>
      </c>
      <c r="AX766">
        <v>0</v>
      </c>
    </row>
    <row r="767" spans="1:50" outlineLevel="1" x14ac:dyDescent="0.2">
      <c r="A767" t="s">
        <v>6948</v>
      </c>
      <c r="B767" t="s">
        <v>5868</v>
      </c>
      <c r="C767" t="s">
        <v>3425</v>
      </c>
      <c r="D767">
        <v>13</v>
      </c>
      <c r="E767">
        <v>24</v>
      </c>
      <c r="F767">
        <v>10</v>
      </c>
      <c r="G767">
        <v>5.5</v>
      </c>
      <c r="H767" t="s">
        <v>3186</v>
      </c>
      <c r="I767" t="s">
        <v>3423</v>
      </c>
      <c r="J767" t="s">
        <v>3368</v>
      </c>
      <c r="K767">
        <v>0.7</v>
      </c>
      <c r="L767" t="s">
        <v>3349</v>
      </c>
      <c r="M767" t="s">
        <v>3381</v>
      </c>
      <c r="N767">
        <v>45</v>
      </c>
      <c r="O767">
        <v>11</v>
      </c>
      <c r="P767" t="s">
        <v>7081</v>
      </c>
      <c r="Q767" t="s">
        <v>3186</v>
      </c>
      <c r="R767" t="s">
        <v>7079</v>
      </c>
      <c r="S767" t="s">
        <v>7080</v>
      </c>
      <c r="T767" t="s">
        <v>3002</v>
      </c>
      <c r="U767" t="s">
        <v>3001</v>
      </c>
      <c r="V767" t="s">
        <v>3429</v>
      </c>
      <c r="W767" t="s">
        <v>3002</v>
      </c>
      <c r="X767" t="s">
        <v>3408</v>
      </c>
      <c r="Y767" t="s">
        <v>3186</v>
      </c>
      <c r="Z767" s="1" t="s">
        <v>3186</v>
      </c>
      <c r="AA767" t="s">
        <v>3363</v>
      </c>
      <c r="AB767" t="s">
        <v>3391</v>
      </c>
      <c r="AC767">
        <v>3</v>
      </c>
      <c r="AD767" t="s">
        <v>3400</v>
      </c>
      <c r="AE767">
        <v>0.5</v>
      </c>
      <c r="AF767">
        <v>0.95</v>
      </c>
      <c r="AG767" t="s">
        <v>3114</v>
      </c>
      <c r="AH767" t="s">
        <v>3186</v>
      </c>
      <c r="AI767">
        <v>1</v>
      </c>
      <c r="AJ767" t="s">
        <v>3186</v>
      </c>
      <c r="AK767" t="s">
        <v>3186</v>
      </c>
      <c r="AL767">
        <v>0.7</v>
      </c>
      <c r="AM767">
        <v>0.7</v>
      </c>
      <c r="AN767">
        <v>8</v>
      </c>
      <c r="AO767" t="s">
        <v>3186</v>
      </c>
      <c r="AP767" t="s">
        <v>3186</v>
      </c>
      <c r="AQ767" t="s">
        <v>3186</v>
      </c>
      <c r="AR767" t="s">
        <v>3186</v>
      </c>
      <c r="AS767" t="s">
        <v>3186</v>
      </c>
      <c r="AT767">
        <v>1</v>
      </c>
      <c r="AU767">
        <v>1</v>
      </c>
      <c r="AV767">
        <v>12</v>
      </c>
      <c r="AW767" t="s">
        <v>3434</v>
      </c>
      <c r="AX767">
        <v>0</v>
      </c>
    </row>
    <row r="768" spans="1:50" outlineLevel="1" x14ac:dyDescent="0.2">
      <c r="A768" t="s">
        <v>7044</v>
      </c>
      <c r="B768" t="s">
        <v>5789</v>
      </c>
      <c r="C768" t="s">
        <v>3393</v>
      </c>
      <c r="D768">
        <v>13</v>
      </c>
      <c r="E768">
        <v>24</v>
      </c>
      <c r="F768">
        <v>10</v>
      </c>
      <c r="G768">
        <v>5.5</v>
      </c>
      <c r="H768" t="s">
        <v>3186</v>
      </c>
      <c r="I768" t="s">
        <v>3423</v>
      </c>
      <c r="J768" t="s">
        <v>3391</v>
      </c>
      <c r="K768">
        <v>0.6</v>
      </c>
      <c r="L768" t="s">
        <v>3349</v>
      </c>
      <c r="M768" t="s">
        <v>3381</v>
      </c>
      <c r="N768">
        <v>45</v>
      </c>
      <c r="O768">
        <v>11</v>
      </c>
      <c r="P768" t="s">
        <v>7152</v>
      </c>
      <c r="Q768" t="s">
        <v>6280</v>
      </c>
      <c r="R768" t="s">
        <v>3186</v>
      </c>
      <c r="S768" t="s">
        <v>3186</v>
      </c>
      <c r="T768" t="s">
        <v>3186</v>
      </c>
      <c r="U768" t="s">
        <v>3186</v>
      </c>
      <c r="V768" t="s">
        <v>3186</v>
      </c>
      <c r="W768" t="s">
        <v>3002</v>
      </c>
      <c r="X768" t="s">
        <v>3392</v>
      </c>
      <c r="Y768" t="s">
        <v>3186</v>
      </c>
      <c r="Z768" s="1" t="s">
        <v>3186</v>
      </c>
      <c r="AA768" t="s">
        <v>3363</v>
      </c>
      <c r="AB768" t="s">
        <v>3391</v>
      </c>
      <c r="AC768">
        <v>4</v>
      </c>
      <c r="AD768" t="s">
        <v>3434</v>
      </c>
      <c r="AE768">
        <v>0.5</v>
      </c>
      <c r="AF768">
        <v>0.5</v>
      </c>
      <c r="AG768" t="s">
        <v>3001</v>
      </c>
      <c r="AH768" t="s">
        <v>3186</v>
      </c>
      <c r="AI768">
        <v>1</v>
      </c>
      <c r="AJ768" t="s">
        <v>3186</v>
      </c>
      <c r="AK768" t="s">
        <v>3442</v>
      </c>
      <c r="AL768">
        <v>0.7</v>
      </c>
      <c r="AM768">
        <v>0.7</v>
      </c>
      <c r="AN768">
        <v>8</v>
      </c>
      <c r="AO768" t="s">
        <v>3186</v>
      </c>
      <c r="AP768" t="s">
        <v>3186</v>
      </c>
      <c r="AQ768" t="s">
        <v>3186</v>
      </c>
      <c r="AR768" t="s">
        <v>3186</v>
      </c>
      <c r="AS768" t="s">
        <v>3186</v>
      </c>
      <c r="AT768">
        <v>1</v>
      </c>
      <c r="AU768">
        <v>1</v>
      </c>
      <c r="AV768">
        <v>12</v>
      </c>
      <c r="AW768" t="s">
        <v>3434</v>
      </c>
      <c r="AX768">
        <v>0</v>
      </c>
    </row>
    <row r="769" spans="1:50" outlineLevel="1" x14ac:dyDescent="0.2">
      <c r="A769" t="s">
        <v>7045</v>
      </c>
      <c r="B769" t="s">
        <v>5790</v>
      </c>
      <c r="C769" t="s">
        <v>3425</v>
      </c>
      <c r="D769">
        <v>13</v>
      </c>
      <c r="E769">
        <v>24</v>
      </c>
      <c r="F769">
        <v>10</v>
      </c>
      <c r="G769">
        <v>5.5</v>
      </c>
      <c r="H769" t="s">
        <v>3186</v>
      </c>
      <c r="I769" t="s">
        <v>3423</v>
      </c>
      <c r="J769" t="s">
        <v>3368</v>
      </c>
      <c r="K769">
        <v>0.6</v>
      </c>
      <c r="L769" t="s">
        <v>3349</v>
      </c>
      <c r="M769" t="s">
        <v>3381</v>
      </c>
      <c r="N769">
        <v>45</v>
      </c>
      <c r="O769">
        <v>11</v>
      </c>
      <c r="P769" t="s">
        <v>7152</v>
      </c>
      <c r="Q769" t="s">
        <v>6280</v>
      </c>
      <c r="R769" t="s">
        <v>3186</v>
      </c>
      <c r="S769" t="s">
        <v>3186</v>
      </c>
      <c r="T769" t="s">
        <v>3186</v>
      </c>
      <c r="U769" t="s">
        <v>3186</v>
      </c>
      <c r="V769" t="s">
        <v>3186</v>
      </c>
      <c r="W769" t="s">
        <v>3002</v>
      </c>
      <c r="X769" t="s">
        <v>3408</v>
      </c>
      <c r="Y769" t="s">
        <v>3186</v>
      </c>
      <c r="Z769" s="1" t="s">
        <v>3186</v>
      </c>
      <c r="AA769" t="s">
        <v>3363</v>
      </c>
      <c r="AB769" t="s">
        <v>3391</v>
      </c>
      <c r="AC769">
        <v>3</v>
      </c>
      <c r="AD769" t="s">
        <v>3400</v>
      </c>
      <c r="AE769">
        <v>0.5</v>
      </c>
      <c r="AF769">
        <v>0.95</v>
      </c>
      <c r="AG769" t="s">
        <v>3117</v>
      </c>
      <c r="AH769" t="s">
        <v>3186</v>
      </c>
      <c r="AI769">
        <v>1</v>
      </c>
      <c r="AJ769" t="s">
        <v>3186</v>
      </c>
      <c r="AK769" t="s">
        <v>3186</v>
      </c>
      <c r="AL769">
        <v>0.7</v>
      </c>
      <c r="AM769">
        <v>0.7</v>
      </c>
      <c r="AN769">
        <v>8</v>
      </c>
      <c r="AO769" t="s">
        <v>3186</v>
      </c>
      <c r="AP769" t="s">
        <v>3186</v>
      </c>
      <c r="AQ769" t="s">
        <v>3186</v>
      </c>
      <c r="AR769" t="s">
        <v>3186</v>
      </c>
      <c r="AS769" t="s">
        <v>3186</v>
      </c>
      <c r="AT769">
        <v>1</v>
      </c>
      <c r="AU769">
        <v>1</v>
      </c>
      <c r="AV769">
        <v>12</v>
      </c>
      <c r="AW769" t="s">
        <v>3434</v>
      </c>
      <c r="AX769">
        <v>0</v>
      </c>
    </row>
    <row r="770" spans="1:50" outlineLevel="1" x14ac:dyDescent="0.2">
      <c r="A770" t="s">
        <v>6949</v>
      </c>
      <c r="B770" t="s">
        <v>5867</v>
      </c>
      <c r="C770" t="s">
        <v>3393</v>
      </c>
      <c r="D770">
        <v>13</v>
      </c>
      <c r="E770">
        <v>24</v>
      </c>
      <c r="F770">
        <v>10</v>
      </c>
      <c r="G770">
        <v>5.5</v>
      </c>
      <c r="H770" t="s">
        <v>3186</v>
      </c>
      <c r="I770" t="s">
        <v>3423</v>
      </c>
      <c r="J770" t="s">
        <v>3391</v>
      </c>
      <c r="K770">
        <v>0.7</v>
      </c>
      <c r="L770" t="s">
        <v>3349</v>
      </c>
      <c r="M770" t="s">
        <v>3381</v>
      </c>
      <c r="N770">
        <v>45</v>
      </c>
      <c r="O770">
        <v>11</v>
      </c>
      <c r="P770" t="s">
        <v>7081</v>
      </c>
      <c r="Q770" t="s">
        <v>3186</v>
      </c>
      <c r="R770" t="s">
        <v>7079</v>
      </c>
      <c r="S770" t="s">
        <v>3186</v>
      </c>
      <c r="T770" t="s">
        <v>3002</v>
      </c>
      <c r="U770" t="s">
        <v>3001</v>
      </c>
      <c r="V770" t="s">
        <v>4333</v>
      </c>
      <c r="W770" t="s">
        <v>3002</v>
      </c>
      <c r="X770" t="s">
        <v>3392</v>
      </c>
      <c r="Y770" t="s">
        <v>3186</v>
      </c>
      <c r="Z770" s="1" t="s">
        <v>3186</v>
      </c>
      <c r="AA770" t="s">
        <v>3363</v>
      </c>
      <c r="AB770" t="s">
        <v>3391</v>
      </c>
      <c r="AC770">
        <v>4</v>
      </c>
      <c r="AD770" t="s">
        <v>3434</v>
      </c>
      <c r="AE770">
        <v>0.5</v>
      </c>
      <c r="AF770">
        <v>0.5</v>
      </c>
      <c r="AG770" t="s">
        <v>3001</v>
      </c>
      <c r="AH770" t="s">
        <v>3186</v>
      </c>
      <c r="AI770">
        <v>1</v>
      </c>
      <c r="AJ770" t="s">
        <v>3186</v>
      </c>
      <c r="AK770" t="s">
        <v>3442</v>
      </c>
      <c r="AL770">
        <v>0.7</v>
      </c>
      <c r="AM770">
        <v>0.7</v>
      </c>
      <c r="AN770">
        <v>8</v>
      </c>
      <c r="AO770" t="s">
        <v>3186</v>
      </c>
      <c r="AP770" t="s">
        <v>3186</v>
      </c>
      <c r="AQ770" t="s">
        <v>3186</v>
      </c>
      <c r="AR770" t="s">
        <v>3186</v>
      </c>
      <c r="AS770" t="s">
        <v>3186</v>
      </c>
      <c r="AT770">
        <v>1</v>
      </c>
      <c r="AU770">
        <v>1</v>
      </c>
      <c r="AV770">
        <v>12</v>
      </c>
      <c r="AW770" t="s">
        <v>3434</v>
      </c>
      <c r="AX770">
        <v>0</v>
      </c>
    </row>
    <row r="771" spans="1:50" outlineLevel="1" x14ac:dyDescent="0.2">
      <c r="A771" t="s">
        <v>6950</v>
      </c>
      <c r="B771" t="s">
        <v>5866</v>
      </c>
      <c r="C771" t="s">
        <v>3425</v>
      </c>
      <c r="D771">
        <v>13</v>
      </c>
      <c r="E771">
        <v>24</v>
      </c>
      <c r="F771">
        <v>10</v>
      </c>
      <c r="G771">
        <v>5.5</v>
      </c>
      <c r="H771" t="s">
        <v>3186</v>
      </c>
      <c r="I771" t="s">
        <v>3423</v>
      </c>
      <c r="J771" t="s">
        <v>3368</v>
      </c>
      <c r="K771">
        <v>0.7</v>
      </c>
      <c r="L771" t="s">
        <v>3349</v>
      </c>
      <c r="M771" t="s">
        <v>3381</v>
      </c>
      <c r="N771">
        <v>45</v>
      </c>
      <c r="O771">
        <v>11</v>
      </c>
      <c r="P771" t="s">
        <v>7081</v>
      </c>
      <c r="Q771" t="s">
        <v>3186</v>
      </c>
      <c r="R771" t="s">
        <v>7079</v>
      </c>
      <c r="S771" t="s">
        <v>7080</v>
      </c>
      <c r="T771" t="s">
        <v>3002</v>
      </c>
      <c r="U771" t="s">
        <v>3001</v>
      </c>
      <c r="V771" t="s">
        <v>3429</v>
      </c>
      <c r="W771" t="s">
        <v>3002</v>
      </c>
      <c r="X771" t="s">
        <v>3408</v>
      </c>
      <c r="Y771" t="s">
        <v>3186</v>
      </c>
      <c r="Z771" s="1" t="s">
        <v>3186</v>
      </c>
      <c r="AA771" t="s">
        <v>3363</v>
      </c>
      <c r="AB771" t="s">
        <v>3391</v>
      </c>
      <c r="AC771">
        <v>3</v>
      </c>
      <c r="AD771" t="s">
        <v>3400</v>
      </c>
      <c r="AE771">
        <v>0.5</v>
      </c>
      <c r="AF771">
        <v>0.95</v>
      </c>
      <c r="AG771" t="s">
        <v>3114</v>
      </c>
      <c r="AH771" t="s">
        <v>3186</v>
      </c>
      <c r="AI771">
        <v>1</v>
      </c>
      <c r="AJ771" t="s">
        <v>3186</v>
      </c>
      <c r="AK771" t="s">
        <v>3186</v>
      </c>
      <c r="AL771">
        <v>0.7</v>
      </c>
      <c r="AM771">
        <v>0.7</v>
      </c>
      <c r="AN771">
        <v>8</v>
      </c>
      <c r="AO771" t="s">
        <v>3186</v>
      </c>
      <c r="AP771" t="s">
        <v>3186</v>
      </c>
      <c r="AQ771" t="s">
        <v>3186</v>
      </c>
      <c r="AR771" t="s">
        <v>3186</v>
      </c>
      <c r="AS771" t="s">
        <v>3186</v>
      </c>
      <c r="AT771">
        <v>1</v>
      </c>
      <c r="AU771">
        <v>1</v>
      </c>
      <c r="AV771">
        <v>12</v>
      </c>
      <c r="AW771" t="s">
        <v>3434</v>
      </c>
      <c r="AX771">
        <v>0</v>
      </c>
    </row>
    <row r="772" spans="1:50" outlineLevel="1" x14ac:dyDescent="0.2">
      <c r="A772" t="s">
        <v>4001</v>
      </c>
      <c r="B772" t="s">
        <v>5791</v>
      </c>
      <c r="C772" t="s">
        <v>3379</v>
      </c>
      <c r="D772">
        <v>13</v>
      </c>
      <c r="E772">
        <v>24</v>
      </c>
      <c r="F772">
        <v>10</v>
      </c>
      <c r="G772">
        <v>4.5</v>
      </c>
      <c r="H772" t="s">
        <v>3186</v>
      </c>
      <c r="I772" t="s">
        <v>3423</v>
      </c>
      <c r="J772" t="s">
        <v>3368</v>
      </c>
      <c r="K772">
        <v>0.6</v>
      </c>
      <c r="L772" t="s">
        <v>3001</v>
      </c>
      <c r="M772" t="s">
        <v>3381</v>
      </c>
      <c r="N772">
        <v>0</v>
      </c>
      <c r="O772">
        <v>11</v>
      </c>
      <c r="P772" t="s">
        <v>3186</v>
      </c>
      <c r="Q772" t="s">
        <v>3186</v>
      </c>
      <c r="R772" t="s">
        <v>3186</v>
      </c>
      <c r="S772" t="s">
        <v>3186</v>
      </c>
      <c r="T772" t="s">
        <v>3186</v>
      </c>
      <c r="U772" t="s">
        <v>3186</v>
      </c>
      <c r="V772" t="s">
        <v>3186</v>
      </c>
      <c r="W772" t="s">
        <v>3002</v>
      </c>
      <c r="X772" t="s">
        <v>3392</v>
      </c>
      <c r="Y772" t="s">
        <v>3186</v>
      </c>
      <c r="Z772" s="1" t="s">
        <v>3186</v>
      </c>
      <c r="AA772" t="s">
        <v>3363</v>
      </c>
      <c r="AB772" t="s">
        <v>3391</v>
      </c>
      <c r="AC772">
        <v>4</v>
      </c>
      <c r="AD772" t="s">
        <v>3434</v>
      </c>
      <c r="AE772">
        <v>0</v>
      </c>
      <c r="AF772">
        <v>0.5</v>
      </c>
      <c r="AG772" t="s">
        <v>3001</v>
      </c>
      <c r="AH772" t="s">
        <v>3186</v>
      </c>
      <c r="AI772">
        <v>1</v>
      </c>
      <c r="AJ772" t="s">
        <v>3186</v>
      </c>
      <c r="AK772" t="s">
        <v>3186</v>
      </c>
      <c r="AL772">
        <v>0.7</v>
      </c>
      <c r="AM772">
        <v>0.7</v>
      </c>
      <c r="AN772">
        <v>8</v>
      </c>
      <c r="AO772" t="s">
        <v>3186</v>
      </c>
      <c r="AP772" t="s">
        <v>3349</v>
      </c>
      <c r="AQ772" t="s">
        <v>3441</v>
      </c>
      <c r="AR772" t="s">
        <v>4597</v>
      </c>
      <c r="AS772" t="s">
        <v>4848</v>
      </c>
      <c r="AT772">
        <v>1</v>
      </c>
      <c r="AU772">
        <v>1</v>
      </c>
      <c r="AV772">
        <v>12</v>
      </c>
      <c r="AW772" t="s">
        <v>3434</v>
      </c>
      <c r="AX772">
        <v>0</v>
      </c>
    </row>
    <row r="773" spans="1:50" outlineLevel="1" x14ac:dyDescent="0.2">
      <c r="A773" t="s">
        <v>4003</v>
      </c>
      <c r="B773" t="s">
        <v>5792</v>
      </c>
      <c r="C773" t="s">
        <v>3379</v>
      </c>
      <c r="D773">
        <v>13</v>
      </c>
      <c r="E773">
        <v>24</v>
      </c>
      <c r="F773">
        <v>10</v>
      </c>
      <c r="G773">
        <v>4.5</v>
      </c>
      <c r="H773" t="s">
        <v>3186</v>
      </c>
      <c r="I773" t="s">
        <v>3423</v>
      </c>
      <c r="J773" t="s">
        <v>3368</v>
      </c>
      <c r="K773">
        <v>0.6</v>
      </c>
      <c r="L773" t="s">
        <v>3001</v>
      </c>
      <c r="M773" t="s">
        <v>3381</v>
      </c>
      <c r="N773">
        <v>0</v>
      </c>
      <c r="O773">
        <v>11</v>
      </c>
      <c r="P773" t="s">
        <v>3186</v>
      </c>
      <c r="Q773" t="s">
        <v>3186</v>
      </c>
      <c r="R773" t="s">
        <v>3186</v>
      </c>
      <c r="S773" t="s">
        <v>3186</v>
      </c>
      <c r="T773" t="s">
        <v>3186</v>
      </c>
      <c r="U773" t="s">
        <v>3186</v>
      </c>
      <c r="V773" t="s">
        <v>3186</v>
      </c>
      <c r="W773" t="s">
        <v>3002</v>
      </c>
      <c r="X773" t="s">
        <v>3392</v>
      </c>
      <c r="Y773" t="s">
        <v>3186</v>
      </c>
      <c r="Z773" s="1" t="s">
        <v>3186</v>
      </c>
      <c r="AA773" t="s">
        <v>3363</v>
      </c>
      <c r="AB773" t="s">
        <v>3391</v>
      </c>
      <c r="AC773">
        <v>4</v>
      </c>
      <c r="AD773" t="s">
        <v>3434</v>
      </c>
      <c r="AE773">
        <v>0</v>
      </c>
      <c r="AF773">
        <v>0.5</v>
      </c>
      <c r="AG773" t="s">
        <v>3001</v>
      </c>
      <c r="AH773" t="s">
        <v>3186</v>
      </c>
      <c r="AI773">
        <v>1</v>
      </c>
      <c r="AJ773" t="s">
        <v>3186</v>
      </c>
      <c r="AK773" t="s">
        <v>3186</v>
      </c>
      <c r="AL773">
        <v>0.7</v>
      </c>
      <c r="AM773">
        <v>0.7</v>
      </c>
      <c r="AN773">
        <v>8</v>
      </c>
      <c r="AO773" t="s">
        <v>3186</v>
      </c>
      <c r="AP773" t="s">
        <v>3349</v>
      </c>
      <c r="AQ773" t="s">
        <v>3441</v>
      </c>
      <c r="AR773" t="s">
        <v>4597</v>
      </c>
      <c r="AS773" t="s">
        <v>4848</v>
      </c>
      <c r="AT773">
        <v>1</v>
      </c>
      <c r="AU773">
        <v>1</v>
      </c>
      <c r="AV773">
        <v>12</v>
      </c>
      <c r="AW773" t="s">
        <v>3434</v>
      </c>
      <c r="AX773">
        <v>0</v>
      </c>
    </row>
    <row r="774" spans="1:50" outlineLevel="1" x14ac:dyDescent="0.2">
      <c r="A774" t="s">
        <v>4005</v>
      </c>
      <c r="B774" t="s">
        <v>5793</v>
      </c>
      <c r="C774" t="s">
        <v>3379</v>
      </c>
      <c r="D774">
        <v>13</v>
      </c>
      <c r="E774">
        <v>24</v>
      </c>
      <c r="F774">
        <v>10</v>
      </c>
      <c r="G774">
        <v>4.5</v>
      </c>
      <c r="H774" t="s">
        <v>3186</v>
      </c>
      <c r="I774" t="s">
        <v>3423</v>
      </c>
      <c r="J774" t="s">
        <v>3368</v>
      </c>
      <c r="K774">
        <v>0.6</v>
      </c>
      <c r="L774" t="s">
        <v>3001</v>
      </c>
      <c r="M774" t="s">
        <v>3381</v>
      </c>
      <c r="N774">
        <v>0</v>
      </c>
      <c r="O774">
        <v>11</v>
      </c>
      <c r="P774" t="s">
        <v>3186</v>
      </c>
      <c r="Q774" t="s">
        <v>3186</v>
      </c>
      <c r="R774" t="s">
        <v>3186</v>
      </c>
      <c r="S774" t="s">
        <v>3186</v>
      </c>
      <c r="T774" t="s">
        <v>3186</v>
      </c>
      <c r="U774" t="s">
        <v>3186</v>
      </c>
      <c r="V774" t="s">
        <v>3186</v>
      </c>
      <c r="W774" t="s">
        <v>3002</v>
      </c>
      <c r="X774" t="s">
        <v>3392</v>
      </c>
      <c r="Y774" t="s">
        <v>3186</v>
      </c>
      <c r="Z774" s="1" t="s">
        <v>3186</v>
      </c>
      <c r="AA774" t="s">
        <v>3363</v>
      </c>
      <c r="AB774" t="s">
        <v>3391</v>
      </c>
      <c r="AC774">
        <v>4</v>
      </c>
      <c r="AD774" t="s">
        <v>3434</v>
      </c>
      <c r="AE774">
        <v>0</v>
      </c>
      <c r="AF774">
        <v>0.5</v>
      </c>
      <c r="AG774" t="s">
        <v>3001</v>
      </c>
      <c r="AH774" t="s">
        <v>3186</v>
      </c>
      <c r="AI774">
        <v>1</v>
      </c>
      <c r="AJ774" t="s">
        <v>3186</v>
      </c>
      <c r="AK774" t="s">
        <v>3186</v>
      </c>
      <c r="AL774">
        <v>0.7</v>
      </c>
      <c r="AM774">
        <v>0.7</v>
      </c>
      <c r="AN774">
        <v>8</v>
      </c>
      <c r="AO774" t="s">
        <v>3186</v>
      </c>
      <c r="AP774" t="s">
        <v>3349</v>
      </c>
      <c r="AQ774" t="s">
        <v>3441</v>
      </c>
      <c r="AR774" t="s">
        <v>4597</v>
      </c>
      <c r="AS774" t="s">
        <v>4848</v>
      </c>
      <c r="AT774">
        <v>1</v>
      </c>
      <c r="AU774">
        <v>1</v>
      </c>
      <c r="AV774">
        <v>12</v>
      </c>
      <c r="AW774" t="s">
        <v>3434</v>
      </c>
      <c r="AX774">
        <v>0</v>
      </c>
    </row>
    <row r="775" spans="1:50" outlineLevel="1" x14ac:dyDescent="0.2">
      <c r="A775" t="s">
        <v>4007</v>
      </c>
      <c r="B775" t="s">
        <v>5794</v>
      </c>
      <c r="C775" t="s">
        <v>3379</v>
      </c>
      <c r="D775">
        <v>13</v>
      </c>
      <c r="E775">
        <v>24</v>
      </c>
      <c r="F775">
        <v>10</v>
      </c>
      <c r="G775">
        <v>4.5</v>
      </c>
      <c r="H775" t="s">
        <v>3186</v>
      </c>
      <c r="I775" t="s">
        <v>3423</v>
      </c>
      <c r="J775" t="s">
        <v>3368</v>
      </c>
      <c r="K775">
        <v>0.6</v>
      </c>
      <c r="L775" t="s">
        <v>3001</v>
      </c>
      <c r="M775" t="s">
        <v>3381</v>
      </c>
      <c r="N775">
        <v>0</v>
      </c>
      <c r="O775">
        <v>11</v>
      </c>
      <c r="P775" t="s">
        <v>3186</v>
      </c>
      <c r="Q775" t="s">
        <v>3186</v>
      </c>
      <c r="R775" t="s">
        <v>3186</v>
      </c>
      <c r="S775" t="s">
        <v>3186</v>
      </c>
      <c r="T775" t="s">
        <v>3186</v>
      </c>
      <c r="U775" t="s">
        <v>3186</v>
      </c>
      <c r="V775" t="s">
        <v>3186</v>
      </c>
      <c r="W775" t="s">
        <v>3002</v>
      </c>
      <c r="X775" t="s">
        <v>3392</v>
      </c>
      <c r="Y775" t="s">
        <v>3186</v>
      </c>
      <c r="Z775" s="1" t="s">
        <v>3186</v>
      </c>
      <c r="AA775" t="s">
        <v>3363</v>
      </c>
      <c r="AB775" t="s">
        <v>3391</v>
      </c>
      <c r="AC775">
        <v>4</v>
      </c>
      <c r="AD775" t="s">
        <v>3434</v>
      </c>
      <c r="AE775">
        <v>0</v>
      </c>
      <c r="AF775">
        <v>0.5</v>
      </c>
      <c r="AG775" t="s">
        <v>3001</v>
      </c>
      <c r="AH775" t="s">
        <v>3186</v>
      </c>
      <c r="AI775">
        <v>1</v>
      </c>
      <c r="AJ775" t="s">
        <v>3186</v>
      </c>
      <c r="AK775" t="s">
        <v>3186</v>
      </c>
      <c r="AL775">
        <v>0.7</v>
      </c>
      <c r="AM775">
        <v>0.7</v>
      </c>
      <c r="AN775">
        <v>8</v>
      </c>
      <c r="AO775" t="s">
        <v>3186</v>
      </c>
      <c r="AP775" t="s">
        <v>3349</v>
      </c>
      <c r="AQ775" t="s">
        <v>3441</v>
      </c>
      <c r="AR775" t="s">
        <v>4597</v>
      </c>
      <c r="AS775" t="s">
        <v>4848</v>
      </c>
      <c r="AT775">
        <v>1</v>
      </c>
      <c r="AU775">
        <v>1</v>
      </c>
      <c r="AV775">
        <v>12</v>
      </c>
      <c r="AW775" t="s">
        <v>3434</v>
      </c>
      <c r="AX775">
        <v>0</v>
      </c>
    </row>
    <row r="776" spans="1:50" outlineLevel="1" x14ac:dyDescent="0.2">
      <c r="A776" t="s">
        <v>4009</v>
      </c>
      <c r="B776" t="s">
        <v>5795</v>
      </c>
      <c r="C776" t="s">
        <v>3379</v>
      </c>
      <c r="D776">
        <v>13</v>
      </c>
      <c r="E776">
        <v>24</v>
      </c>
      <c r="F776">
        <v>10</v>
      </c>
      <c r="G776">
        <v>4.5</v>
      </c>
      <c r="H776" t="s">
        <v>3186</v>
      </c>
      <c r="I776" t="s">
        <v>3423</v>
      </c>
      <c r="J776" t="s">
        <v>3368</v>
      </c>
      <c r="K776">
        <v>0.6</v>
      </c>
      <c r="L776" t="s">
        <v>3001</v>
      </c>
      <c r="M776" t="s">
        <v>3381</v>
      </c>
      <c r="N776">
        <v>0</v>
      </c>
      <c r="O776">
        <v>11</v>
      </c>
      <c r="P776" t="s">
        <v>3186</v>
      </c>
      <c r="Q776" t="s">
        <v>3186</v>
      </c>
      <c r="R776" t="s">
        <v>3186</v>
      </c>
      <c r="S776" t="s">
        <v>3186</v>
      </c>
      <c r="T776" t="s">
        <v>3186</v>
      </c>
      <c r="U776" t="s">
        <v>3186</v>
      </c>
      <c r="V776" t="s">
        <v>3186</v>
      </c>
      <c r="W776" t="s">
        <v>3002</v>
      </c>
      <c r="X776" t="s">
        <v>3392</v>
      </c>
      <c r="Y776" t="s">
        <v>3186</v>
      </c>
      <c r="Z776" s="1" t="s">
        <v>3186</v>
      </c>
      <c r="AA776" t="s">
        <v>3363</v>
      </c>
      <c r="AB776" t="s">
        <v>3391</v>
      </c>
      <c r="AC776">
        <v>4</v>
      </c>
      <c r="AD776" t="s">
        <v>3434</v>
      </c>
      <c r="AE776">
        <v>0</v>
      </c>
      <c r="AF776">
        <v>0.5</v>
      </c>
      <c r="AG776" t="s">
        <v>3001</v>
      </c>
      <c r="AH776" t="s">
        <v>3186</v>
      </c>
      <c r="AI776">
        <v>1</v>
      </c>
      <c r="AJ776" t="s">
        <v>3186</v>
      </c>
      <c r="AK776" t="s">
        <v>3186</v>
      </c>
      <c r="AL776">
        <v>0.7</v>
      </c>
      <c r="AM776">
        <v>0.7</v>
      </c>
      <c r="AN776">
        <v>8</v>
      </c>
      <c r="AO776" t="s">
        <v>3186</v>
      </c>
      <c r="AP776" t="s">
        <v>3349</v>
      </c>
      <c r="AQ776" t="s">
        <v>3441</v>
      </c>
      <c r="AR776" t="s">
        <v>4597</v>
      </c>
      <c r="AS776" t="s">
        <v>4848</v>
      </c>
      <c r="AT776">
        <v>1</v>
      </c>
      <c r="AU776">
        <v>1</v>
      </c>
      <c r="AV776">
        <v>12</v>
      </c>
      <c r="AW776" t="s">
        <v>3434</v>
      </c>
      <c r="AX776">
        <v>0</v>
      </c>
    </row>
    <row r="777" spans="1:50" outlineLevel="1" x14ac:dyDescent="0.2">
      <c r="A777" t="s">
        <v>4010</v>
      </c>
      <c r="B777" t="s">
        <v>5796</v>
      </c>
      <c r="C777" t="s">
        <v>3379</v>
      </c>
      <c r="D777">
        <v>13</v>
      </c>
      <c r="E777">
        <v>24</v>
      </c>
      <c r="F777">
        <v>10</v>
      </c>
      <c r="G777">
        <v>4.5</v>
      </c>
      <c r="H777" t="s">
        <v>3186</v>
      </c>
      <c r="I777" t="s">
        <v>3423</v>
      </c>
      <c r="J777" t="s">
        <v>3368</v>
      </c>
      <c r="K777">
        <v>0.6</v>
      </c>
      <c r="L777" t="s">
        <v>3001</v>
      </c>
      <c r="M777" t="s">
        <v>3381</v>
      </c>
      <c r="N777">
        <v>0</v>
      </c>
      <c r="O777">
        <v>11</v>
      </c>
      <c r="P777" t="s">
        <v>3186</v>
      </c>
      <c r="Q777" t="s">
        <v>3186</v>
      </c>
      <c r="R777" t="s">
        <v>3186</v>
      </c>
      <c r="S777" t="s">
        <v>3186</v>
      </c>
      <c r="T777" t="s">
        <v>3186</v>
      </c>
      <c r="U777" t="s">
        <v>3186</v>
      </c>
      <c r="V777" t="s">
        <v>3186</v>
      </c>
      <c r="W777" t="s">
        <v>3002</v>
      </c>
      <c r="X777" t="s">
        <v>3392</v>
      </c>
      <c r="Y777" t="s">
        <v>3186</v>
      </c>
      <c r="Z777" s="1" t="s">
        <v>3186</v>
      </c>
      <c r="AA777" t="s">
        <v>3363</v>
      </c>
      <c r="AB777" t="s">
        <v>3391</v>
      </c>
      <c r="AC777">
        <v>4</v>
      </c>
      <c r="AD777" t="s">
        <v>3434</v>
      </c>
      <c r="AE777">
        <v>0</v>
      </c>
      <c r="AF777">
        <v>0.5</v>
      </c>
      <c r="AG777" t="s">
        <v>3001</v>
      </c>
      <c r="AH777" t="s">
        <v>3186</v>
      </c>
      <c r="AI777">
        <v>1</v>
      </c>
      <c r="AJ777" t="s">
        <v>3186</v>
      </c>
      <c r="AK777" t="s">
        <v>3186</v>
      </c>
      <c r="AL777">
        <v>0.7</v>
      </c>
      <c r="AM777">
        <v>0.7</v>
      </c>
      <c r="AN777">
        <v>8</v>
      </c>
      <c r="AO777" t="s">
        <v>3186</v>
      </c>
      <c r="AP777" t="s">
        <v>3349</v>
      </c>
      <c r="AQ777" t="s">
        <v>3441</v>
      </c>
      <c r="AR777" t="s">
        <v>4597</v>
      </c>
      <c r="AS777" t="s">
        <v>4848</v>
      </c>
      <c r="AT777">
        <v>1</v>
      </c>
      <c r="AU777">
        <v>1</v>
      </c>
      <c r="AV777">
        <v>12</v>
      </c>
      <c r="AW777" t="s">
        <v>3434</v>
      </c>
      <c r="AX777">
        <v>0</v>
      </c>
    </row>
    <row r="778" spans="1:50" outlineLevel="1" x14ac:dyDescent="0.2">
      <c r="A778" t="s">
        <v>4011</v>
      </c>
      <c r="B778" t="s">
        <v>5797</v>
      </c>
      <c r="C778" t="s">
        <v>3379</v>
      </c>
      <c r="D778">
        <v>13</v>
      </c>
      <c r="E778">
        <v>24</v>
      </c>
      <c r="F778">
        <v>10</v>
      </c>
      <c r="G778">
        <v>4.5</v>
      </c>
      <c r="H778" t="s">
        <v>3186</v>
      </c>
      <c r="I778" t="s">
        <v>3423</v>
      </c>
      <c r="J778" t="s">
        <v>3368</v>
      </c>
      <c r="K778">
        <v>0.6</v>
      </c>
      <c r="L778" t="s">
        <v>3001</v>
      </c>
      <c r="M778" t="s">
        <v>3381</v>
      </c>
      <c r="N778">
        <v>0</v>
      </c>
      <c r="O778">
        <v>11</v>
      </c>
      <c r="P778" t="s">
        <v>3186</v>
      </c>
      <c r="Q778" t="s">
        <v>3186</v>
      </c>
      <c r="R778" t="s">
        <v>3186</v>
      </c>
      <c r="S778" t="s">
        <v>3186</v>
      </c>
      <c r="T778" t="s">
        <v>3186</v>
      </c>
      <c r="U778" t="s">
        <v>3186</v>
      </c>
      <c r="V778" t="s">
        <v>3186</v>
      </c>
      <c r="W778" t="s">
        <v>3002</v>
      </c>
      <c r="X778" t="s">
        <v>3392</v>
      </c>
      <c r="Y778" t="s">
        <v>3186</v>
      </c>
      <c r="Z778" s="1" t="s">
        <v>3186</v>
      </c>
      <c r="AA778" t="s">
        <v>3363</v>
      </c>
      <c r="AB778" t="s">
        <v>3391</v>
      </c>
      <c r="AC778">
        <v>4</v>
      </c>
      <c r="AD778" t="s">
        <v>3434</v>
      </c>
      <c r="AE778">
        <v>0</v>
      </c>
      <c r="AF778">
        <v>0.5</v>
      </c>
      <c r="AG778" t="s">
        <v>3001</v>
      </c>
      <c r="AH778" t="s">
        <v>3186</v>
      </c>
      <c r="AI778">
        <v>1</v>
      </c>
      <c r="AJ778" t="s">
        <v>3186</v>
      </c>
      <c r="AK778" t="s">
        <v>3186</v>
      </c>
      <c r="AL778">
        <v>0.7</v>
      </c>
      <c r="AM778">
        <v>0.7</v>
      </c>
      <c r="AN778">
        <v>8</v>
      </c>
      <c r="AO778" t="s">
        <v>3186</v>
      </c>
      <c r="AP778" t="s">
        <v>3349</v>
      </c>
      <c r="AQ778" t="s">
        <v>3441</v>
      </c>
      <c r="AR778" t="s">
        <v>4597</v>
      </c>
      <c r="AS778" t="s">
        <v>4848</v>
      </c>
      <c r="AT778">
        <v>1</v>
      </c>
      <c r="AU778">
        <v>1</v>
      </c>
      <c r="AV778">
        <v>12</v>
      </c>
      <c r="AW778" t="s">
        <v>3434</v>
      </c>
      <c r="AX778">
        <v>0</v>
      </c>
    </row>
    <row r="779" spans="1:50" outlineLevel="1" x14ac:dyDescent="0.2">
      <c r="A779" t="s">
        <v>4015</v>
      </c>
      <c r="B779" t="s">
        <v>5798</v>
      </c>
      <c r="C779" t="s">
        <v>3379</v>
      </c>
      <c r="D779">
        <v>13</v>
      </c>
      <c r="E779">
        <v>24</v>
      </c>
      <c r="F779">
        <v>10</v>
      </c>
      <c r="G779">
        <v>4.5</v>
      </c>
      <c r="H779" t="s">
        <v>3186</v>
      </c>
      <c r="I779" t="s">
        <v>3423</v>
      </c>
      <c r="J779" t="s">
        <v>3368</v>
      </c>
      <c r="K779">
        <v>0.6</v>
      </c>
      <c r="L779" t="s">
        <v>3001</v>
      </c>
      <c r="M779" t="s">
        <v>3381</v>
      </c>
      <c r="N779">
        <v>0</v>
      </c>
      <c r="O779">
        <v>11</v>
      </c>
      <c r="P779" t="s">
        <v>3186</v>
      </c>
      <c r="Q779" t="s">
        <v>3186</v>
      </c>
      <c r="R779" t="s">
        <v>3186</v>
      </c>
      <c r="S779" t="s">
        <v>3186</v>
      </c>
      <c r="T779" t="s">
        <v>3186</v>
      </c>
      <c r="U779" t="s">
        <v>3186</v>
      </c>
      <c r="V779" t="s">
        <v>3186</v>
      </c>
      <c r="W779" t="s">
        <v>3002</v>
      </c>
      <c r="X779" t="s">
        <v>3392</v>
      </c>
      <c r="Y779" t="s">
        <v>3186</v>
      </c>
      <c r="Z779" s="1" t="s">
        <v>3186</v>
      </c>
      <c r="AA779" t="s">
        <v>3363</v>
      </c>
      <c r="AB779" t="s">
        <v>3391</v>
      </c>
      <c r="AC779">
        <v>4</v>
      </c>
      <c r="AD779" t="s">
        <v>3434</v>
      </c>
      <c r="AE779">
        <v>0</v>
      </c>
      <c r="AF779">
        <v>0.5</v>
      </c>
      <c r="AG779" t="s">
        <v>3001</v>
      </c>
      <c r="AH779" t="s">
        <v>3186</v>
      </c>
      <c r="AI779">
        <v>1</v>
      </c>
      <c r="AJ779" t="s">
        <v>3186</v>
      </c>
      <c r="AK779" t="s">
        <v>3186</v>
      </c>
      <c r="AL779">
        <v>0.7</v>
      </c>
      <c r="AM779">
        <v>0.7</v>
      </c>
      <c r="AN779">
        <v>8</v>
      </c>
      <c r="AO779" t="s">
        <v>3186</v>
      </c>
      <c r="AP779" t="s">
        <v>3349</v>
      </c>
      <c r="AQ779" t="s">
        <v>3441</v>
      </c>
      <c r="AR779" t="s">
        <v>4597</v>
      </c>
      <c r="AS779" t="s">
        <v>4848</v>
      </c>
      <c r="AT779">
        <v>1</v>
      </c>
      <c r="AU779">
        <v>1</v>
      </c>
      <c r="AV779">
        <v>12</v>
      </c>
      <c r="AW779" t="s">
        <v>3434</v>
      </c>
      <c r="AX779">
        <v>0</v>
      </c>
    </row>
    <row r="780" spans="1:50" outlineLevel="1" x14ac:dyDescent="0.2">
      <c r="A780" t="s">
        <v>4017</v>
      </c>
      <c r="B780" t="s">
        <v>5799</v>
      </c>
      <c r="C780" t="s">
        <v>3379</v>
      </c>
      <c r="D780">
        <v>13</v>
      </c>
      <c r="E780">
        <v>24</v>
      </c>
      <c r="F780">
        <v>10</v>
      </c>
      <c r="G780">
        <v>4.5</v>
      </c>
      <c r="H780" t="s">
        <v>3186</v>
      </c>
      <c r="I780" t="s">
        <v>3423</v>
      </c>
      <c r="J780" t="s">
        <v>3368</v>
      </c>
      <c r="K780">
        <v>0.6</v>
      </c>
      <c r="L780" t="s">
        <v>3001</v>
      </c>
      <c r="M780" t="s">
        <v>3381</v>
      </c>
      <c r="N780">
        <v>0</v>
      </c>
      <c r="O780">
        <v>11</v>
      </c>
      <c r="P780" t="s">
        <v>3186</v>
      </c>
      <c r="Q780" t="s">
        <v>3186</v>
      </c>
      <c r="R780" t="s">
        <v>3186</v>
      </c>
      <c r="S780" t="s">
        <v>3186</v>
      </c>
      <c r="T780" t="s">
        <v>3186</v>
      </c>
      <c r="U780" t="s">
        <v>3186</v>
      </c>
      <c r="V780" t="s">
        <v>3186</v>
      </c>
      <c r="W780" t="s">
        <v>3002</v>
      </c>
      <c r="X780" t="s">
        <v>3392</v>
      </c>
      <c r="Y780" t="s">
        <v>3186</v>
      </c>
      <c r="Z780" s="1" t="s">
        <v>3186</v>
      </c>
      <c r="AA780" t="s">
        <v>3363</v>
      </c>
      <c r="AB780" t="s">
        <v>3391</v>
      </c>
      <c r="AC780">
        <v>4</v>
      </c>
      <c r="AD780" t="s">
        <v>3434</v>
      </c>
      <c r="AE780">
        <v>0</v>
      </c>
      <c r="AF780">
        <v>0.5</v>
      </c>
      <c r="AG780" t="s">
        <v>3001</v>
      </c>
      <c r="AH780" t="s">
        <v>3186</v>
      </c>
      <c r="AI780">
        <v>1</v>
      </c>
      <c r="AJ780" t="s">
        <v>3186</v>
      </c>
      <c r="AK780" t="s">
        <v>3186</v>
      </c>
      <c r="AL780">
        <v>0.7</v>
      </c>
      <c r="AM780">
        <v>0.7</v>
      </c>
      <c r="AN780">
        <v>8</v>
      </c>
      <c r="AO780" t="s">
        <v>3186</v>
      </c>
      <c r="AP780" t="s">
        <v>3349</v>
      </c>
      <c r="AQ780" t="s">
        <v>3441</v>
      </c>
      <c r="AR780" t="s">
        <v>4597</v>
      </c>
      <c r="AS780" t="s">
        <v>4848</v>
      </c>
      <c r="AT780">
        <v>1</v>
      </c>
      <c r="AU780">
        <v>1</v>
      </c>
      <c r="AV780">
        <v>12</v>
      </c>
      <c r="AW780" t="s">
        <v>3434</v>
      </c>
      <c r="AX780">
        <v>0</v>
      </c>
    </row>
    <row r="781" spans="1:50" outlineLevel="1" x14ac:dyDescent="0.2">
      <c r="A781" t="s">
        <v>4018</v>
      </c>
      <c r="B781" t="s">
        <v>5800</v>
      </c>
      <c r="C781" t="s">
        <v>3379</v>
      </c>
      <c r="D781">
        <v>13</v>
      </c>
      <c r="E781">
        <v>24</v>
      </c>
      <c r="F781">
        <v>10</v>
      </c>
      <c r="G781">
        <v>4.5</v>
      </c>
      <c r="H781" t="s">
        <v>3186</v>
      </c>
      <c r="I781" t="s">
        <v>3423</v>
      </c>
      <c r="J781" t="s">
        <v>3368</v>
      </c>
      <c r="K781">
        <v>0.6</v>
      </c>
      <c r="L781" t="s">
        <v>3001</v>
      </c>
      <c r="M781" t="s">
        <v>3381</v>
      </c>
      <c r="N781">
        <v>0</v>
      </c>
      <c r="O781">
        <v>11</v>
      </c>
      <c r="P781" t="s">
        <v>3186</v>
      </c>
      <c r="Q781" t="s">
        <v>3186</v>
      </c>
      <c r="R781" t="s">
        <v>3186</v>
      </c>
      <c r="S781" t="s">
        <v>3186</v>
      </c>
      <c r="T781" t="s">
        <v>3186</v>
      </c>
      <c r="U781" t="s">
        <v>3186</v>
      </c>
      <c r="V781" t="s">
        <v>3186</v>
      </c>
      <c r="W781" t="s">
        <v>3002</v>
      </c>
      <c r="X781" t="s">
        <v>3392</v>
      </c>
      <c r="Y781" t="s">
        <v>3186</v>
      </c>
      <c r="Z781" s="1" t="s">
        <v>3186</v>
      </c>
      <c r="AA781" t="s">
        <v>3363</v>
      </c>
      <c r="AB781" t="s">
        <v>3391</v>
      </c>
      <c r="AC781">
        <v>4</v>
      </c>
      <c r="AD781" t="s">
        <v>3434</v>
      </c>
      <c r="AE781">
        <v>0</v>
      </c>
      <c r="AF781">
        <v>0.5</v>
      </c>
      <c r="AG781" t="s">
        <v>3001</v>
      </c>
      <c r="AH781" t="s">
        <v>3186</v>
      </c>
      <c r="AI781">
        <v>1</v>
      </c>
      <c r="AJ781" t="s">
        <v>3186</v>
      </c>
      <c r="AK781" t="s">
        <v>3186</v>
      </c>
      <c r="AL781">
        <v>0.7</v>
      </c>
      <c r="AM781">
        <v>0.7</v>
      </c>
      <c r="AN781">
        <v>8</v>
      </c>
      <c r="AO781" t="s">
        <v>3186</v>
      </c>
      <c r="AP781" t="s">
        <v>3349</v>
      </c>
      <c r="AQ781" t="s">
        <v>3441</v>
      </c>
      <c r="AR781" t="s">
        <v>4597</v>
      </c>
      <c r="AS781" t="s">
        <v>4848</v>
      </c>
      <c r="AT781">
        <v>1</v>
      </c>
      <c r="AU781">
        <v>1</v>
      </c>
      <c r="AV781">
        <v>12</v>
      </c>
      <c r="AW781" t="s">
        <v>3434</v>
      </c>
      <c r="AX781">
        <v>0</v>
      </c>
    </row>
    <row r="782" spans="1:50" outlineLevel="1" x14ac:dyDescent="0.2">
      <c r="A782" t="s">
        <v>4023</v>
      </c>
      <c r="B782" t="s">
        <v>5801</v>
      </c>
      <c r="C782" t="s">
        <v>3379</v>
      </c>
      <c r="D782">
        <v>13</v>
      </c>
      <c r="E782">
        <v>24</v>
      </c>
      <c r="F782">
        <v>10</v>
      </c>
      <c r="G782">
        <v>4.5</v>
      </c>
      <c r="H782" t="s">
        <v>3186</v>
      </c>
      <c r="I782" t="s">
        <v>3423</v>
      </c>
      <c r="J782" t="s">
        <v>3368</v>
      </c>
      <c r="K782">
        <v>0.6</v>
      </c>
      <c r="L782" t="s">
        <v>3001</v>
      </c>
      <c r="M782" t="s">
        <v>3381</v>
      </c>
      <c r="N782">
        <v>0</v>
      </c>
      <c r="O782">
        <v>11</v>
      </c>
      <c r="P782" t="s">
        <v>3186</v>
      </c>
      <c r="Q782" t="s">
        <v>3186</v>
      </c>
      <c r="R782" t="s">
        <v>3186</v>
      </c>
      <c r="S782" t="s">
        <v>3186</v>
      </c>
      <c r="T782" t="s">
        <v>3186</v>
      </c>
      <c r="U782" t="s">
        <v>3186</v>
      </c>
      <c r="V782" t="s">
        <v>3186</v>
      </c>
      <c r="W782" t="s">
        <v>3002</v>
      </c>
      <c r="X782" t="s">
        <v>3392</v>
      </c>
      <c r="Y782" t="s">
        <v>3186</v>
      </c>
      <c r="Z782" s="1" t="s">
        <v>3186</v>
      </c>
      <c r="AA782" t="s">
        <v>3363</v>
      </c>
      <c r="AB782" t="s">
        <v>3391</v>
      </c>
      <c r="AC782">
        <v>4</v>
      </c>
      <c r="AD782" t="s">
        <v>3434</v>
      </c>
      <c r="AE782">
        <v>0</v>
      </c>
      <c r="AF782">
        <v>0.5</v>
      </c>
      <c r="AG782" t="s">
        <v>3001</v>
      </c>
      <c r="AH782" t="s">
        <v>3186</v>
      </c>
      <c r="AI782">
        <v>1</v>
      </c>
      <c r="AJ782" t="s">
        <v>3186</v>
      </c>
      <c r="AK782" t="s">
        <v>3186</v>
      </c>
      <c r="AL782">
        <v>0.7</v>
      </c>
      <c r="AM782">
        <v>0.7</v>
      </c>
      <c r="AN782">
        <v>8</v>
      </c>
      <c r="AO782" t="s">
        <v>3186</v>
      </c>
      <c r="AP782" t="s">
        <v>3349</v>
      </c>
      <c r="AQ782" t="s">
        <v>3441</v>
      </c>
      <c r="AR782" t="s">
        <v>4597</v>
      </c>
      <c r="AS782" t="s">
        <v>4848</v>
      </c>
      <c r="AT782">
        <v>1</v>
      </c>
      <c r="AU782">
        <v>1</v>
      </c>
      <c r="AV782">
        <v>12</v>
      </c>
      <c r="AW782" t="s">
        <v>3434</v>
      </c>
      <c r="AX782">
        <v>0</v>
      </c>
    </row>
    <row r="783" spans="1:50" outlineLevel="1" x14ac:dyDescent="0.2">
      <c r="A783" t="s">
        <v>4024</v>
      </c>
      <c r="B783" t="s">
        <v>5802</v>
      </c>
      <c r="C783" t="s">
        <v>3379</v>
      </c>
      <c r="D783">
        <v>13</v>
      </c>
      <c r="E783">
        <v>24</v>
      </c>
      <c r="F783">
        <v>10</v>
      </c>
      <c r="G783">
        <v>4.5</v>
      </c>
      <c r="H783" t="s">
        <v>3186</v>
      </c>
      <c r="I783" t="s">
        <v>3423</v>
      </c>
      <c r="J783" t="s">
        <v>3368</v>
      </c>
      <c r="K783">
        <v>0.6</v>
      </c>
      <c r="L783" t="s">
        <v>3001</v>
      </c>
      <c r="M783" t="s">
        <v>3381</v>
      </c>
      <c r="N783">
        <v>0</v>
      </c>
      <c r="O783">
        <v>11</v>
      </c>
      <c r="P783" t="s">
        <v>3186</v>
      </c>
      <c r="Q783" t="s">
        <v>3186</v>
      </c>
      <c r="R783" t="s">
        <v>3186</v>
      </c>
      <c r="S783" t="s">
        <v>3186</v>
      </c>
      <c r="T783" t="s">
        <v>3186</v>
      </c>
      <c r="U783" t="s">
        <v>3186</v>
      </c>
      <c r="V783" t="s">
        <v>3186</v>
      </c>
      <c r="W783" t="s">
        <v>3002</v>
      </c>
      <c r="X783" t="s">
        <v>3392</v>
      </c>
      <c r="Y783" t="s">
        <v>3186</v>
      </c>
      <c r="Z783" s="1" t="s">
        <v>3186</v>
      </c>
      <c r="AA783" t="s">
        <v>3363</v>
      </c>
      <c r="AB783" t="s">
        <v>3391</v>
      </c>
      <c r="AC783">
        <v>4</v>
      </c>
      <c r="AD783" t="s">
        <v>3434</v>
      </c>
      <c r="AE783">
        <v>0</v>
      </c>
      <c r="AF783">
        <v>0.5</v>
      </c>
      <c r="AG783" t="s">
        <v>3001</v>
      </c>
      <c r="AH783" t="s">
        <v>3186</v>
      </c>
      <c r="AI783">
        <v>1</v>
      </c>
      <c r="AJ783" t="s">
        <v>3186</v>
      </c>
      <c r="AK783" t="s">
        <v>3186</v>
      </c>
      <c r="AL783">
        <v>0.7</v>
      </c>
      <c r="AM783">
        <v>0.7</v>
      </c>
      <c r="AN783">
        <v>8</v>
      </c>
      <c r="AO783" t="s">
        <v>3186</v>
      </c>
      <c r="AP783" t="s">
        <v>3349</v>
      </c>
      <c r="AQ783" t="s">
        <v>3441</v>
      </c>
      <c r="AR783" t="s">
        <v>4597</v>
      </c>
      <c r="AS783" t="s">
        <v>4848</v>
      </c>
      <c r="AT783">
        <v>1</v>
      </c>
      <c r="AU783">
        <v>1</v>
      </c>
      <c r="AV783">
        <v>12</v>
      </c>
      <c r="AW783" t="s">
        <v>3434</v>
      </c>
      <c r="AX783">
        <v>0</v>
      </c>
    </row>
    <row r="784" spans="1:50" outlineLevel="1" x14ac:dyDescent="0.2">
      <c r="A784" t="s">
        <v>4027</v>
      </c>
      <c r="B784" t="s">
        <v>5803</v>
      </c>
      <c r="C784" t="s">
        <v>3379</v>
      </c>
      <c r="D784">
        <v>13</v>
      </c>
      <c r="E784">
        <v>24</v>
      </c>
      <c r="F784">
        <v>10</v>
      </c>
      <c r="G784">
        <v>4.5</v>
      </c>
      <c r="H784" t="s">
        <v>3186</v>
      </c>
      <c r="I784" t="s">
        <v>3423</v>
      </c>
      <c r="J784" t="s">
        <v>3368</v>
      </c>
      <c r="K784">
        <v>0.6</v>
      </c>
      <c r="L784" t="s">
        <v>3001</v>
      </c>
      <c r="M784" t="s">
        <v>3381</v>
      </c>
      <c r="N784">
        <v>0</v>
      </c>
      <c r="O784">
        <v>11</v>
      </c>
      <c r="P784" t="s">
        <v>3186</v>
      </c>
      <c r="Q784" t="s">
        <v>3186</v>
      </c>
      <c r="R784" t="s">
        <v>3186</v>
      </c>
      <c r="S784" t="s">
        <v>3186</v>
      </c>
      <c r="T784" t="s">
        <v>3186</v>
      </c>
      <c r="U784" t="s">
        <v>3186</v>
      </c>
      <c r="V784" t="s">
        <v>3186</v>
      </c>
      <c r="W784" t="s">
        <v>3002</v>
      </c>
      <c r="X784" t="s">
        <v>3392</v>
      </c>
      <c r="Y784" t="s">
        <v>3186</v>
      </c>
      <c r="Z784" s="1" t="s">
        <v>3186</v>
      </c>
      <c r="AA784" t="s">
        <v>3363</v>
      </c>
      <c r="AB784" t="s">
        <v>3391</v>
      </c>
      <c r="AC784">
        <v>4</v>
      </c>
      <c r="AD784" t="s">
        <v>3434</v>
      </c>
      <c r="AE784">
        <v>0</v>
      </c>
      <c r="AF784">
        <v>0.5</v>
      </c>
      <c r="AG784" t="s">
        <v>3001</v>
      </c>
      <c r="AH784" t="s">
        <v>3186</v>
      </c>
      <c r="AI784">
        <v>1</v>
      </c>
      <c r="AJ784" t="s">
        <v>3186</v>
      </c>
      <c r="AK784" t="s">
        <v>3186</v>
      </c>
      <c r="AL784">
        <v>0.7</v>
      </c>
      <c r="AM784">
        <v>0.7</v>
      </c>
      <c r="AN784">
        <v>8</v>
      </c>
      <c r="AO784" t="s">
        <v>3186</v>
      </c>
      <c r="AP784" t="s">
        <v>3349</v>
      </c>
      <c r="AQ784" t="s">
        <v>3441</v>
      </c>
      <c r="AR784" t="s">
        <v>4597</v>
      </c>
      <c r="AS784" t="s">
        <v>4848</v>
      </c>
      <c r="AT784">
        <v>1</v>
      </c>
      <c r="AU784">
        <v>1</v>
      </c>
      <c r="AV784">
        <v>12</v>
      </c>
      <c r="AW784" t="s">
        <v>3434</v>
      </c>
      <c r="AX784">
        <v>0</v>
      </c>
    </row>
    <row r="785" spans="1:50" outlineLevel="1" x14ac:dyDescent="0.2">
      <c r="A785" t="s">
        <v>4028</v>
      </c>
      <c r="B785" t="s">
        <v>5804</v>
      </c>
      <c r="C785" t="s">
        <v>3379</v>
      </c>
      <c r="D785">
        <v>13</v>
      </c>
      <c r="E785">
        <v>24</v>
      </c>
      <c r="F785">
        <v>10</v>
      </c>
      <c r="G785">
        <v>4.5</v>
      </c>
      <c r="H785" t="s">
        <v>3186</v>
      </c>
      <c r="I785" t="s">
        <v>3423</v>
      </c>
      <c r="J785" t="s">
        <v>3368</v>
      </c>
      <c r="K785">
        <v>0.6</v>
      </c>
      <c r="L785" t="s">
        <v>3001</v>
      </c>
      <c r="M785" t="s">
        <v>3381</v>
      </c>
      <c r="N785">
        <v>0</v>
      </c>
      <c r="O785">
        <v>11</v>
      </c>
      <c r="P785" t="s">
        <v>3186</v>
      </c>
      <c r="Q785" t="s">
        <v>3186</v>
      </c>
      <c r="R785" t="s">
        <v>3186</v>
      </c>
      <c r="S785" t="s">
        <v>3186</v>
      </c>
      <c r="T785" t="s">
        <v>3186</v>
      </c>
      <c r="U785" t="s">
        <v>3186</v>
      </c>
      <c r="V785" t="s">
        <v>3186</v>
      </c>
      <c r="W785" t="s">
        <v>3002</v>
      </c>
      <c r="X785" t="s">
        <v>3392</v>
      </c>
      <c r="Y785" t="s">
        <v>3186</v>
      </c>
      <c r="Z785" s="1" t="s">
        <v>3186</v>
      </c>
      <c r="AA785" t="s">
        <v>3363</v>
      </c>
      <c r="AB785" t="s">
        <v>3391</v>
      </c>
      <c r="AC785">
        <v>4</v>
      </c>
      <c r="AD785" t="s">
        <v>3434</v>
      </c>
      <c r="AE785">
        <v>0</v>
      </c>
      <c r="AF785">
        <v>0.5</v>
      </c>
      <c r="AG785" t="s">
        <v>3001</v>
      </c>
      <c r="AH785" t="s">
        <v>3186</v>
      </c>
      <c r="AI785">
        <v>1</v>
      </c>
      <c r="AJ785" t="s">
        <v>3186</v>
      </c>
      <c r="AK785" t="s">
        <v>3186</v>
      </c>
      <c r="AL785">
        <v>0.7</v>
      </c>
      <c r="AM785">
        <v>0.7</v>
      </c>
      <c r="AN785">
        <v>8</v>
      </c>
      <c r="AO785" t="s">
        <v>3186</v>
      </c>
      <c r="AP785" t="s">
        <v>3349</v>
      </c>
      <c r="AQ785" t="s">
        <v>3441</v>
      </c>
      <c r="AR785" t="s">
        <v>4597</v>
      </c>
      <c r="AS785" t="s">
        <v>4848</v>
      </c>
      <c r="AT785">
        <v>1</v>
      </c>
      <c r="AU785">
        <v>1</v>
      </c>
      <c r="AV785">
        <v>12</v>
      </c>
      <c r="AW785" t="s">
        <v>3434</v>
      </c>
      <c r="AX785">
        <v>0</v>
      </c>
    </row>
    <row r="786" spans="1:50" outlineLevel="1" x14ac:dyDescent="0.2">
      <c r="A786" t="s">
        <v>4035</v>
      </c>
      <c r="B786" t="s">
        <v>5805</v>
      </c>
      <c r="C786" t="s">
        <v>3379</v>
      </c>
      <c r="D786">
        <v>13</v>
      </c>
      <c r="E786">
        <v>24</v>
      </c>
      <c r="F786">
        <v>10</v>
      </c>
      <c r="G786">
        <v>4.5</v>
      </c>
      <c r="H786" t="s">
        <v>3186</v>
      </c>
      <c r="I786" t="s">
        <v>3423</v>
      </c>
      <c r="J786" t="s">
        <v>3368</v>
      </c>
      <c r="K786">
        <v>0.6</v>
      </c>
      <c r="L786" t="s">
        <v>3001</v>
      </c>
      <c r="M786" t="s">
        <v>3381</v>
      </c>
      <c r="N786">
        <v>0</v>
      </c>
      <c r="O786">
        <v>11</v>
      </c>
      <c r="P786" t="s">
        <v>3186</v>
      </c>
      <c r="Q786" t="s">
        <v>3186</v>
      </c>
      <c r="R786" t="s">
        <v>3186</v>
      </c>
      <c r="S786" t="s">
        <v>3186</v>
      </c>
      <c r="T786" t="s">
        <v>3186</v>
      </c>
      <c r="U786" t="s">
        <v>3186</v>
      </c>
      <c r="V786" t="s">
        <v>3186</v>
      </c>
      <c r="W786" t="s">
        <v>3002</v>
      </c>
      <c r="X786" t="s">
        <v>3392</v>
      </c>
      <c r="Y786" t="s">
        <v>3186</v>
      </c>
      <c r="Z786" s="1" t="s">
        <v>3186</v>
      </c>
      <c r="AA786" t="s">
        <v>3363</v>
      </c>
      <c r="AB786" t="s">
        <v>3391</v>
      </c>
      <c r="AC786">
        <v>4</v>
      </c>
      <c r="AD786" t="s">
        <v>3434</v>
      </c>
      <c r="AE786">
        <v>0</v>
      </c>
      <c r="AF786">
        <v>0.5</v>
      </c>
      <c r="AG786" t="s">
        <v>3001</v>
      </c>
      <c r="AH786" t="s">
        <v>3186</v>
      </c>
      <c r="AI786">
        <v>1</v>
      </c>
      <c r="AJ786" t="s">
        <v>3186</v>
      </c>
      <c r="AK786" t="s">
        <v>3186</v>
      </c>
      <c r="AL786">
        <v>0.7</v>
      </c>
      <c r="AM786">
        <v>0.7</v>
      </c>
      <c r="AN786">
        <v>8</v>
      </c>
      <c r="AO786" t="s">
        <v>3186</v>
      </c>
      <c r="AP786" t="s">
        <v>3349</v>
      </c>
      <c r="AQ786" t="s">
        <v>3441</v>
      </c>
      <c r="AR786" t="s">
        <v>4597</v>
      </c>
      <c r="AS786" t="s">
        <v>4848</v>
      </c>
      <c r="AT786">
        <v>1</v>
      </c>
      <c r="AU786">
        <v>1</v>
      </c>
      <c r="AV786">
        <v>12</v>
      </c>
      <c r="AW786" t="s">
        <v>3434</v>
      </c>
      <c r="AX786">
        <v>0</v>
      </c>
    </row>
    <row r="787" spans="1:50" outlineLevel="1" x14ac:dyDescent="0.2">
      <c r="A787" t="s">
        <v>4037</v>
      </c>
      <c r="B787" t="s">
        <v>5806</v>
      </c>
      <c r="C787" t="s">
        <v>3379</v>
      </c>
      <c r="D787">
        <v>13</v>
      </c>
      <c r="E787">
        <v>24</v>
      </c>
      <c r="F787">
        <v>10</v>
      </c>
      <c r="G787">
        <v>4.5</v>
      </c>
      <c r="H787" t="s">
        <v>3186</v>
      </c>
      <c r="I787" t="s">
        <v>3423</v>
      </c>
      <c r="J787" t="s">
        <v>3368</v>
      </c>
      <c r="K787">
        <v>0.6</v>
      </c>
      <c r="L787" t="s">
        <v>3001</v>
      </c>
      <c r="M787" t="s">
        <v>3381</v>
      </c>
      <c r="N787">
        <v>0</v>
      </c>
      <c r="O787">
        <v>11</v>
      </c>
      <c r="P787" t="s">
        <v>3186</v>
      </c>
      <c r="Q787" t="s">
        <v>3186</v>
      </c>
      <c r="R787" t="s">
        <v>3186</v>
      </c>
      <c r="S787" t="s">
        <v>3186</v>
      </c>
      <c r="T787" t="s">
        <v>3186</v>
      </c>
      <c r="U787" t="s">
        <v>3186</v>
      </c>
      <c r="V787" t="s">
        <v>3186</v>
      </c>
      <c r="W787" t="s">
        <v>3002</v>
      </c>
      <c r="X787" t="s">
        <v>3392</v>
      </c>
      <c r="Y787" t="s">
        <v>3186</v>
      </c>
      <c r="Z787" s="1" t="s">
        <v>3186</v>
      </c>
      <c r="AA787" t="s">
        <v>3363</v>
      </c>
      <c r="AB787" t="s">
        <v>3391</v>
      </c>
      <c r="AC787">
        <v>4</v>
      </c>
      <c r="AD787" t="s">
        <v>3434</v>
      </c>
      <c r="AE787">
        <v>0</v>
      </c>
      <c r="AF787">
        <v>0.5</v>
      </c>
      <c r="AG787" t="s">
        <v>3001</v>
      </c>
      <c r="AH787" t="s">
        <v>3186</v>
      </c>
      <c r="AI787">
        <v>1</v>
      </c>
      <c r="AJ787" t="s">
        <v>3186</v>
      </c>
      <c r="AK787" t="s">
        <v>3186</v>
      </c>
      <c r="AL787">
        <v>0.7</v>
      </c>
      <c r="AM787">
        <v>0.7</v>
      </c>
      <c r="AN787">
        <v>8</v>
      </c>
      <c r="AO787" t="s">
        <v>3186</v>
      </c>
      <c r="AP787" t="s">
        <v>3349</v>
      </c>
      <c r="AQ787" t="s">
        <v>3441</v>
      </c>
      <c r="AR787" t="s">
        <v>4597</v>
      </c>
      <c r="AS787" t="s">
        <v>4848</v>
      </c>
      <c r="AT787">
        <v>1</v>
      </c>
      <c r="AU787">
        <v>1</v>
      </c>
      <c r="AV787">
        <v>12</v>
      </c>
      <c r="AW787" t="s">
        <v>3434</v>
      </c>
      <c r="AX787">
        <v>0</v>
      </c>
    </row>
    <row r="788" spans="1:50" outlineLevel="1" x14ac:dyDescent="0.2">
      <c r="A788" t="s">
        <v>4041</v>
      </c>
      <c r="B788" t="s">
        <v>5807</v>
      </c>
      <c r="C788" t="s">
        <v>3379</v>
      </c>
      <c r="D788">
        <v>13</v>
      </c>
      <c r="E788">
        <v>24</v>
      </c>
      <c r="F788">
        <v>10</v>
      </c>
      <c r="G788">
        <v>4.5</v>
      </c>
      <c r="H788" t="s">
        <v>3186</v>
      </c>
      <c r="I788" t="s">
        <v>3423</v>
      </c>
      <c r="J788" t="s">
        <v>3368</v>
      </c>
      <c r="K788">
        <v>0.6</v>
      </c>
      <c r="L788" t="s">
        <v>3001</v>
      </c>
      <c r="M788" t="s">
        <v>3381</v>
      </c>
      <c r="N788">
        <v>0</v>
      </c>
      <c r="O788">
        <v>11</v>
      </c>
      <c r="P788" t="s">
        <v>3186</v>
      </c>
      <c r="Q788" t="s">
        <v>3186</v>
      </c>
      <c r="R788" t="s">
        <v>3186</v>
      </c>
      <c r="S788" t="s">
        <v>3186</v>
      </c>
      <c r="T788" t="s">
        <v>3186</v>
      </c>
      <c r="U788" t="s">
        <v>3186</v>
      </c>
      <c r="V788" t="s">
        <v>3186</v>
      </c>
      <c r="W788" t="s">
        <v>3002</v>
      </c>
      <c r="X788" t="s">
        <v>3392</v>
      </c>
      <c r="Y788" t="s">
        <v>3186</v>
      </c>
      <c r="Z788" s="1" t="s">
        <v>3186</v>
      </c>
      <c r="AA788" t="s">
        <v>3363</v>
      </c>
      <c r="AB788" t="s">
        <v>3391</v>
      </c>
      <c r="AC788">
        <v>4</v>
      </c>
      <c r="AD788" t="s">
        <v>3434</v>
      </c>
      <c r="AE788">
        <v>0</v>
      </c>
      <c r="AF788">
        <v>0.5</v>
      </c>
      <c r="AG788" t="s">
        <v>3001</v>
      </c>
      <c r="AH788" t="s">
        <v>3186</v>
      </c>
      <c r="AI788">
        <v>1</v>
      </c>
      <c r="AJ788" t="s">
        <v>3186</v>
      </c>
      <c r="AK788" t="s">
        <v>3186</v>
      </c>
      <c r="AL788">
        <v>0.7</v>
      </c>
      <c r="AM788">
        <v>0.7</v>
      </c>
      <c r="AN788">
        <v>8</v>
      </c>
      <c r="AO788" t="s">
        <v>3186</v>
      </c>
      <c r="AP788" t="s">
        <v>3349</v>
      </c>
      <c r="AQ788" t="s">
        <v>3441</v>
      </c>
      <c r="AR788" t="s">
        <v>4597</v>
      </c>
      <c r="AS788" t="s">
        <v>4848</v>
      </c>
      <c r="AT788">
        <v>1</v>
      </c>
      <c r="AU788">
        <v>1</v>
      </c>
      <c r="AV788">
        <v>12</v>
      </c>
      <c r="AW788" t="s">
        <v>3434</v>
      </c>
      <c r="AX788">
        <v>0</v>
      </c>
    </row>
    <row r="789" spans="1:50" outlineLevel="1" x14ac:dyDescent="0.2">
      <c r="A789" t="s">
        <v>4039</v>
      </c>
      <c r="B789" t="s">
        <v>5808</v>
      </c>
      <c r="C789" t="s">
        <v>3379</v>
      </c>
      <c r="D789">
        <v>13</v>
      </c>
      <c r="E789">
        <v>24</v>
      </c>
      <c r="F789">
        <v>10</v>
      </c>
      <c r="G789">
        <v>4.5</v>
      </c>
      <c r="H789" t="s">
        <v>3186</v>
      </c>
      <c r="I789" t="s">
        <v>3423</v>
      </c>
      <c r="J789" t="s">
        <v>3368</v>
      </c>
      <c r="K789">
        <v>0.6</v>
      </c>
      <c r="L789" t="s">
        <v>3001</v>
      </c>
      <c r="M789" t="s">
        <v>3381</v>
      </c>
      <c r="N789">
        <v>0</v>
      </c>
      <c r="O789">
        <v>11</v>
      </c>
      <c r="P789" t="s">
        <v>3186</v>
      </c>
      <c r="Q789" t="s">
        <v>3186</v>
      </c>
      <c r="R789" t="s">
        <v>3186</v>
      </c>
      <c r="S789" t="s">
        <v>3186</v>
      </c>
      <c r="T789" t="s">
        <v>3186</v>
      </c>
      <c r="U789" t="s">
        <v>3186</v>
      </c>
      <c r="V789" t="s">
        <v>3186</v>
      </c>
      <c r="W789" t="s">
        <v>3002</v>
      </c>
      <c r="X789" t="s">
        <v>3392</v>
      </c>
      <c r="Y789" t="s">
        <v>3186</v>
      </c>
      <c r="Z789" s="1" t="s">
        <v>3186</v>
      </c>
      <c r="AA789" t="s">
        <v>3363</v>
      </c>
      <c r="AB789" t="s">
        <v>3391</v>
      </c>
      <c r="AC789">
        <v>4</v>
      </c>
      <c r="AD789" t="s">
        <v>3434</v>
      </c>
      <c r="AE789">
        <v>0</v>
      </c>
      <c r="AF789">
        <v>0.5</v>
      </c>
      <c r="AG789" t="s">
        <v>3001</v>
      </c>
      <c r="AH789" t="s">
        <v>3186</v>
      </c>
      <c r="AI789">
        <v>1</v>
      </c>
      <c r="AJ789" t="s">
        <v>3186</v>
      </c>
      <c r="AK789" t="s">
        <v>3186</v>
      </c>
      <c r="AL789">
        <v>0.7</v>
      </c>
      <c r="AM789">
        <v>0.7</v>
      </c>
      <c r="AN789">
        <v>8</v>
      </c>
      <c r="AO789" t="s">
        <v>3186</v>
      </c>
      <c r="AP789" t="s">
        <v>3349</v>
      </c>
      <c r="AQ789" t="s">
        <v>3441</v>
      </c>
      <c r="AR789" t="s">
        <v>4597</v>
      </c>
      <c r="AS789" t="s">
        <v>4848</v>
      </c>
      <c r="AT789">
        <v>1</v>
      </c>
      <c r="AU789">
        <v>1</v>
      </c>
      <c r="AV789">
        <v>12</v>
      </c>
      <c r="AW789" t="s">
        <v>3434</v>
      </c>
      <c r="AX789">
        <v>0</v>
      </c>
    </row>
    <row r="790" spans="1:50" outlineLevel="1" x14ac:dyDescent="0.2">
      <c r="A790" t="s">
        <v>4043</v>
      </c>
      <c r="B790" t="s">
        <v>5809</v>
      </c>
      <c r="C790" t="s">
        <v>3379</v>
      </c>
      <c r="D790">
        <v>13</v>
      </c>
      <c r="E790">
        <v>24</v>
      </c>
      <c r="F790">
        <v>10</v>
      </c>
      <c r="G790">
        <v>4.5</v>
      </c>
      <c r="H790" t="s">
        <v>3186</v>
      </c>
      <c r="I790" t="s">
        <v>3423</v>
      </c>
      <c r="J790" t="s">
        <v>3368</v>
      </c>
      <c r="K790">
        <v>0.6</v>
      </c>
      <c r="L790" t="s">
        <v>3001</v>
      </c>
      <c r="M790" t="s">
        <v>3381</v>
      </c>
      <c r="N790">
        <v>0</v>
      </c>
      <c r="O790">
        <v>11</v>
      </c>
      <c r="P790" t="s">
        <v>3186</v>
      </c>
      <c r="Q790" t="s">
        <v>3186</v>
      </c>
      <c r="R790" t="s">
        <v>3186</v>
      </c>
      <c r="S790" t="s">
        <v>3186</v>
      </c>
      <c r="T790" t="s">
        <v>3186</v>
      </c>
      <c r="U790" t="s">
        <v>3186</v>
      </c>
      <c r="V790" t="s">
        <v>3186</v>
      </c>
      <c r="W790" t="s">
        <v>3002</v>
      </c>
      <c r="X790" t="s">
        <v>3392</v>
      </c>
      <c r="Y790" t="s">
        <v>3186</v>
      </c>
      <c r="Z790" s="1" t="s">
        <v>3186</v>
      </c>
      <c r="AA790" t="s">
        <v>3363</v>
      </c>
      <c r="AB790" t="s">
        <v>3391</v>
      </c>
      <c r="AC790">
        <v>4</v>
      </c>
      <c r="AD790" t="s">
        <v>3434</v>
      </c>
      <c r="AE790">
        <v>0</v>
      </c>
      <c r="AF790">
        <v>0.5</v>
      </c>
      <c r="AG790" t="s">
        <v>3001</v>
      </c>
      <c r="AH790" t="s">
        <v>3186</v>
      </c>
      <c r="AI790">
        <v>1</v>
      </c>
      <c r="AJ790" t="s">
        <v>3186</v>
      </c>
      <c r="AK790" t="s">
        <v>3186</v>
      </c>
      <c r="AL790">
        <v>0.7</v>
      </c>
      <c r="AM790">
        <v>0.7</v>
      </c>
      <c r="AN790">
        <v>8</v>
      </c>
      <c r="AO790" t="s">
        <v>3186</v>
      </c>
      <c r="AP790" t="s">
        <v>3349</v>
      </c>
      <c r="AQ790" t="s">
        <v>3441</v>
      </c>
      <c r="AR790" t="s">
        <v>4597</v>
      </c>
      <c r="AS790" t="s">
        <v>4848</v>
      </c>
      <c r="AT790">
        <v>1</v>
      </c>
      <c r="AU790">
        <v>1</v>
      </c>
      <c r="AV790">
        <v>12</v>
      </c>
      <c r="AW790" t="s">
        <v>3434</v>
      </c>
      <c r="AX790">
        <v>0</v>
      </c>
    </row>
    <row r="791" spans="1:50" outlineLevel="1" x14ac:dyDescent="0.2">
      <c r="A791" t="s">
        <v>4045</v>
      </c>
      <c r="B791" t="s">
        <v>5810</v>
      </c>
      <c r="C791" t="s">
        <v>3379</v>
      </c>
      <c r="D791">
        <v>13</v>
      </c>
      <c r="E791">
        <v>24</v>
      </c>
      <c r="F791">
        <v>10</v>
      </c>
      <c r="G791">
        <v>4.5</v>
      </c>
      <c r="H791" t="s">
        <v>3186</v>
      </c>
      <c r="I791" t="s">
        <v>3423</v>
      </c>
      <c r="J791" t="s">
        <v>3368</v>
      </c>
      <c r="K791">
        <v>0.6</v>
      </c>
      <c r="L791" t="s">
        <v>3001</v>
      </c>
      <c r="M791" t="s">
        <v>3381</v>
      </c>
      <c r="N791">
        <v>0</v>
      </c>
      <c r="O791">
        <v>11</v>
      </c>
      <c r="P791" t="s">
        <v>3186</v>
      </c>
      <c r="Q791" t="s">
        <v>3186</v>
      </c>
      <c r="R791" t="s">
        <v>3186</v>
      </c>
      <c r="S791" t="s">
        <v>3186</v>
      </c>
      <c r="T791" t="s">
        <v>3186</v>
      </c>
      <c r="U791" t="s">
        <v>3186</v>
      </c>
      <c r="V791" t="s">
        <v>3186</v>
      </c>
      <c r="W791" t="s">
        <v>3002</v>
      </c>
      <c r="X791" t="s">
        <v>3392</v>
      </c>
      <c r="Y791" t="s">
        <v>3186</v>
      </c>
      <c r="Z791" s="1" t="s">
        <v>3186</v>
      </c>
      <c r="AA791" t="s">
        <v>3363</v>
      </c>
      <c r="AB791" t="s">
        <v>3391</v>
      </c>
      <c r="AC791">
        <v>4</v>
      </c>
      <c r="AD791" t="s">
        <v>3434</v>
      </c>
      <c r="AE791">
        <v>0</v>
      </c>
      <c r="AF791">
        <v>0.5</v>
      </c>
      <c r="AG791" t="s">
        <v>3001</v>
      </c>
      <c r="AH791" t="s">
        <v>3186</v>
      </c>
      <c r="AI791">
        <v>1</v>
      </c>
      <c r="AJ791" t="s">
        <v>3186</v>
      </c>
      <c r="AK791" t="s">
        <v>3186</v>
      </c>
      <c r="AL791">
        <v>0.7</v>
      </c>
      <c r="AM791">
        <v>0.7</v>
      </c>
      <c r="AN791">
        <v>8</v>
      </c>
      <c r="AO791" t="s">
        <v>3186</v>
      </c>
      <c r="AP791" t="s">
        <v>3349</v>
      </c>
      <c r="AQ791" t="s">
        <v>3441</v>
      </c>
      <c r="AR791" t="s">
        <v>4597</v>
      </c>
      <c r="AS791" t="s">
        <v>4848</v>
      </c>
      <c r="AT791">
        <v>1</v>
      </c>
      <c r="AU791">
        <v>1</v>
      </c>
      <c r="AV791">
        <v>12</v>
      </c>
      <c r="AW791" t="s">
        <v>3434</v>
      </c>
      <c r="AX791">
        <v>0</v>
      </c>
    </row>
    <row r="792" spans="1:50" outlineLevel="1" x14ac:dyDescent="0.2">
      <c r="A792" t="s">
        <v>4047</v>
      </c>
      <c r="B792" t="s">
        <v>5811</v>
      </c>
      <c r="C792" t="s">
        <v>3379</v>
      </c>
      <c r="D792">
        <v>13</v>
      </c>
      <c r="E792">
        <v>24</v>
      </c>
      <c r="F792">
        <v>10</v>
      </c>
      <c r="G792">
        <v>4.5</v>
      </c>
      <c r="H792" t="s">
        <v>3186</v>
      </c>
      <c r="I792" t="s">
        <v>3423</v>
      </c>
      <c r="J792" t="s">
        <v>3368</v>
      </c>
      <c r="K792">
        <v>0.6</v>
      </c>
      <c r="L792" t="s">
        <v>3001</v>
      </c>
      <c r="M792" t="s">
        <v>3381</v>
      </c>
      <c r="N792">
        <v>0</v>
      </c>
      <c r="O792">
        <v>11</v>
      </c>
      <c r="P792" t="s">
        <v>3186</v>
      </c>
      <c r="Q792" t="s">
        <v>3186</v>
      </c>
      <c r="R792" t="s">
        <v>3186</v>
      </c>
      <c r="S792" t="s">
        <v>3186</v>
      </c>
      <c r="T792" t="s">
        <v>3186</v>
      </c>
      <c r="U792" t="s">
        <v>3186</v>
      </c>
      <c r="V792" t="s">
        <v>3186</v>
      </c>
      <c r="W792" t="s">
        <v>3002</v>
      </c>
      <c r="X792" t="s">
        <v>3392</v>
      </c>
      <c r="Y792" t="s">
        <v>3186</v>
      </c>
      <c r="Z792" s="1" t="s">
        <v>3186</v>
      </c>
      <c r="AA792" t="s">
        <v>3363</v>
      </c>
      <c r="AB792" t="s">
        <v>3391</v>
      </c>
      <c r="AC792">
        <v>4</v>
      </c>
      <c r="AD792" t="s">
        <v>3434</v>
      </c>
      <c r="AE792">
        <v>0</v>
      </c>
      <c r="AF792">
        <v>0.5</v>
      </c>
      <c r="AG792" t="s">
        <v>3001</v>
      </c>
      <c r="AH792" t="s">
        <v>3186</v>
      </c>
      <c r="AI792">
        <v>1</v>
      </c>
      <c r="AJ792" t="s">
        <v>3186</v>
      </c>
      <c r="AK792" t="s">
        <v>3186</v>
      </c>
      <c r="AL792">
        <v>0.7</v>
      </c>
      <c r="AM792">
        <v>0.7</v>
      </c>
      <c r="AN792">
        <v>8</v>
      </c>
      <c r="AO792" t="s">
        <v>3186</v>
      </c>
      <c r="AP792" t="s">
        <v>3349</v>
      </c>
      <c r="AQ792" t="s">
        <v>3441</v>
      </c>
      <c r="AR792" t="s">
        <v>4597</v>
      </c>
      <c r="AS792" t="s">
        <v>4848</v>
      </c>
      <c r="AT792">
        <v>1</v>
      </c>
      <c r="AU792">
        <v>1</v>
      </c>
      <c r="AV792">
        <v>12</v>
      </c>
      <c r="AW792" t="s">
        <v>3434</v>
      </c>
      <c r="AX792">
        <v>0</v>
      </c>
    </row>
    <row r="793" spans="1:50" x14ac:dyDescent="0.2">
      <c r="A793" t="s">
        <v>6027</v>
      </c>
      <c r="B793" t="s">
        <v>5962</v>
      </c>
      <c r="C793" t="s">
        <v>3393</v>
      </c>
      <c r="D793">
        <v>13</v>
      </c>
      <c r="E793">
        <v>24</v>
      </c>
      <c r="F793">
        <v>10</v>
      </c>
      <c r="G793">
        <v>4.0999999999999996</v>
      </c>
      <c r="H793" t="s">
        <v>3186</v>
      </c>
      <c r="I793" t="s">
        <v>3423</v>
      </c>
      <c r="J793" t="s">
        <v>3391</v>
      </c>
      <c r="K793">
        <v>0.4</v>
      </c>
      <c r="L793" t="s">
        <v>3349</v>
      </c>
      <c r="M793" t="s">
        <v>3381</v>
      </c>
      <c r="N793">
        <v>45</v>
      </c>
      <c r="O793">
        <v>11</v>
      </c>
      <c r="P793" t="s">
        <v>7150</v>
      </c>
      <c r="Q793" t="s">
        <v>3186</v>
      </c>
      <c r="R793" t="s">
        <v>3186</v>
      </c>
      <c r="S793" t="s">
        <v>3186</v>
      </c>
      <c r="T793" t="s">
        <v>3186</v>
      </c>
      <c r="U793" t="s">
        <v>3186</v>
      </c>
      <c r="V793" t="s">
        <v>3186</v>
      </c>
      <c r="W793" t="s">
        <v>3002</v>
      </c>
      <c r="X793" t="s">
        <v>3392</v>
      </c>
      <c r="Y793" t="s">
        <v>3186</v>
      </c>
      <c r="Z793" s="1" t="s">
        <v>3186</v>
      </c>
      <c r="AA793" t="s">
        <v>3363</v>
      </c>
      <c r="AB793" t="s">
        <v>3391</v>
      </c>
      <c r="AC793">
        <v>4</v>
      </c>
      <c r="AD793" t="s">
        <v>3434</v>
      </c>
      <c r="AE793">
        <v>0.5</v>
      </c>
      <c r="AF793">
        <v>0.5</v>
      </c>
      <c r="AG793" t="s">
        <v>3001</v>
      </c>
      <c r="AH793" t="s">
        <v>3186</v>
      </c>
      <c r="AI793">
        <v>1</v>
      </c>
      <c r="AJ793" t="s">
        <v>3186</v>
      </c>
      <c r="AK793" t="s">
        <v>3442</v>
      </c>
      <c r="AL793">
        <v>0.7</v>
      </c>
      <c r="AM793">
        <v>0.7</v>
      </c>
      <c r="AN793">
        <v>8</v>
      </c>
      <c r="AO793" t="s">
        <v>3186</v>
      </c>
      <c r="AP793" t="s">
        <v>3186</v>
      </c>
      <c r="AQ793" t="s">
        <v>3186</v>
      </c>
      <c r="AR793" t="s">
        <v>3186</v>
      </c>
      <c r="AS793" t="s">
        <v>3186</v>
      </c>
      <c r="AT793">
        <v>1</v>
      </c>
      <c r="AU793">
        <v>1</v>
      </c>
      <c r="AV793">
        <v>12</v>
      </c>
      <c r="AW793" t="s">
        <v>3434</v>
      </c>
      <c r="AX793">
        <v>0</v>
      </c>
    </row>
    <row r="794" spans="1:50" outlineLevel="1" x14ac:dyDescent="0.2">
      <c r="A794" t="s">
        <v>5647</v>
      </c>
      <c r="B794" t="s">
        <v>5963</v>
      </c>
      <c r="C794" t="s">
        <v>3379</v>
      </c>
      <c r="D794">
        <v>13</v>
      </c>
      <c r="E794">
        <v>24</v>
      </c>
      <c r="F794">
        <v>10</v>
      </c>
      <c r="G794">
        <v>4.0999999999999996</v>
      </c>
      <c r="H794" t="s">
        <v>3186</v>
      </c>
      <c r="I794" t="s">
        <v>3423</v>
      </c>
      <c r="J794" t="s">
        <v>3368</v>
      </c>
      <c r="K794">
        <v>0.6</v>
      </c>
      <c r="L794" t="s">
        <v>3001</v>
      </c>
      <c r="M794" t="s">
        <v>3381</v>
      </c>
      <c r="N794">
        <v>45</v>
      </c>
      <c r="O794">
        <v>11</v>
      </c>
      <c r="P794" t="s">
        <v>3415</v>
      </c>
      <c r="Q794" t="s">
        <v>3186</v>
      </c>
      <c r="R794" t="s">
        <v>3186</v>
      </c>
      <c r="S794" t="s">
        <v>3186</v>
      </c>
      <c r="T794" t="s">
        <v>3186</v>
      </c>
      <c r="U794" t="s">
        <v>3186</v>
      </c>
      <c r="V794" t="s">
        <v>3186</v>
      </c>
      <c r="W794" t="s">
        <v>3002</v>
      </c>
      <c r="X794" t="s">
        <v>3392</v>
      </c>
      <c r="Y794" t="s">
        <v>3186</v>
      </c>
      <c r="Z794" s="1" t="s">
        <v>3186</v>
      </c>
      <c r="AA794" t="s">
        <v>3363</v>
      </c>
      <c r="AB794" t="s">
        <v>3391</v>
      </c>
      <c r="AC794">
        <v>4</v>
      </c>
      <c r="AD794" t="s">
        <v>3434</v>
      </c>
      <c r="AE794">
        <v>0.5</v>
      </c>
      <c r="AF794">
        <v>0.5</v>
      </c>
      <c r="AG794" t="s">
        <v>3114</v>
      </c>
      <c r="AH794" t="s">
        <v>3186</v>
      </c>
      <c r="AI794">
        <v>1</v>
      </c>
      <c r="AJ794" t="s">
        <v>3186</v>
      </c>
      <c r="AK794" t="s">
        <v>3186</v>
      </c>
      <c r="AL794">
        <v>0.7</v>
      </c>
      <c r="AM794">
        <v>0.7</v>
      </c>
      <c r="AN794">
        <v>8</v>
      </c>
      <c r="AO794" t="s">
        <v>3186</v>
      </c>
      <c r="AP794" t="s">
        <v>3186</v>
      </c>
      <c r="AQ794" t="s">
        <v>3186</v>
      </c>
      <c r="AR794" t="s">
        <v>3186</v>
      </c>
      <c r="AS794" t="s">
        <v>3186</v>
      </c>
      <c r="AT794">
        <v>1</v>
      </c>
      <c r="AU794">
        <v>1</v>
      </c>
      <c r="AV794">
        <v>12</v>
      </c>
      <c r="AW794" t="s">
        <v>3434</v>
      </c>
      <c r="AX794">
        <v>0</v>
      </c>
    </row>
    <row r="795" spans="1:50" outlineLevel="1" x14ac:dyDescent="0.2">
      <c r="A795" t="s">
        <v>7046</v>
      </c>
      <c r="B795" t="s">
        <v>5964</v>
      </c>
      <c r="C795" t="s">
        <v>3393</v>
      </c>
      <c r="D795">
        <v>13</v>
      </c>
      <c r="E795">
        <v>24</v>
      </c>
      <c r="F795">
        <v>10</v>
      </c>
      <c r="G795">
        <v>5.2</v>
      </c>
      <c r="H795" t="s">
        <v>3186</v>
      </c>
      <c r="I795" t="s">
        <v>3423</v>
      </c>
      <c r="J795" t="s">
        <v>3391</v>
      </c>
      <c r="K795">
        <v>0.6</v>
      </c>
      <c r="L795" t="s">
        <v>3349</v>
      </c>
      <c r="M795" t="s">
        <v>3381</v>
      </c>
      <c r="N795">
        <v>45</v>
      </c>
      <c r="O795">
        <v>11</v>
      </c>
      <c r="P795" t="s">
        <v>7152</v>
      </c>
      <c r="Q795" t="s">
        <v>6280</v>
      </c>
      <c r="R795" t="s">
        <v>3186</v>
      </c>
      <c r="S795" t="s">
        <v>3186</v>
      </c>
      <c r="T795" t="s">
        <v>3186</v>
      </c>
      <c r="U795" t="s">
        <v>3186</v>
      </c>
      <c r="V795" t="s">
        <v>3186</v>
      </c>
      <c r="W795" t="s">
        <v>3002</v>
      </c>
      <c r="X795" t="s">
        <v>3392</v>
      </c>
      <c r="Y795" t="s">
        <v>3186</v>
      </c>
      <c r="Z795" s="1" t="s">
        <v>3186</v>
      </c>
      <c r="AA795" t="s">
        <v>3363</v>
      </c>
      <c r="AB795" t="s">
        <v>3391</v>
      </c>
      <c r="AC795">
        <v>4</v>
      </c>
      <c r="AD795" t="s">
        <v>3434</v>
      </c>
      <c r="AE795">
        <v>0.5</v>
      </c>
      <c r="AF795">
        <v>0.5</v>
      </c>
      <c r="AG795" t="s">
        <v>3001</v>
      </c>
      <c r="AH795" t="s">
        <v>3186</v>
      </c>
      <c r="AI795">
        <v>1</v>
      </c>
      <c r="AJ795" t="s">
        <v>3186</v>
      </c>
      <c r="AK795" t="s">
        <v>3442</v>
      </c>
      <c r="AL795">
        <v>0.7</v>
      </c>
      <c r="AM795">
        <v>0.7</v>
      </c>
      <c r="AN795">
        <v>8</v>
      </c>
      <c r="AO795" t="s">
        <v>3186</v>
      </c>
      <c r="AP795" t="s">
        <v>3186</v>
      </c>
      <c r="AQ795" t="s">
        <v>3186</v>
      </c>
      <c r="AR795" t="s">
        <v>3186</v>
      </c>
      <c r="AS795" t="s">
        <v>3186</v>
      </c>
      <c r="AT795">
        <v>1</v>
      </c>
      <c r="AU795">
        <v>1</v>
      </c>
      <c r="AV795">
        <v>12</v>
      </c>
      <c r="AW795" t="s">
        <v>3434</v>
      </c>
      <c r="AX795">
        <v>0</v>
      </c>
    </row>
    <row r="796" spans="1:50" outlineLevel="1" x14ac:dyDescent="0.2">
      <c r="A796" t="s">
        <v>7047</v>
      </c>
      <c r="B796" t="s">
        <v>5965</v>
      </c>
      <c r="C796" t="s">
        <v>3425</v>
      </c>
      <c r="D796">
        <v>13</v>
      </c>
      <c r="E796">
        <v>24</v>
      </c>
      <c r="F796">
        <v>10</v>
      </c>
      <c r="G796">
        <v>5.2</v>
      </c>
      <c r="H796" t="s">
        <v>3186</v>
      </c>
      <c r="I796" t="s">
        <v>3423</v>
      </c>
      <c r="J796" t="s">
        <v>3368</v>
      </c>
      <c r="K796">
        <v>0.6</v>
      </c>
      <c r="L796" t="s">
        <v>3349</v>
      </c>
      <c r="M796" t="s">
        <v>3381</v>
      </c>
      <c r="N796">
        <v>45</v>
      </c>
      <c r="O796">
        <v>11</v>
      </c>
      <c r="P796" t="s">
        <v>7152</v>
      </c>
      <c r="Q796" t="s">
        <v>6280</v>
      </c>
      <c r="R796" t="s">
        <v>3186</v>
      </c>
      <c r="S796" t="s">
        <v>3186</v>
      </c>
      <c r="T796" t="s">
        <v>3186</v>
      </c>
      <c r="U796" t="s">
        <v>3186</v>
      </c>
      <c r="V796" t="s">
        <v>3186</v>
      </c>
      <c r="W796" t="s">
        <v>3002</v>
      </c>
      <c r="X796" t="s">
        <v>3408</v>
      </c>
      <c r="Y796" t="s">
        <v>3186</v>
      </c>
      <c r="Z796" s="1" t="s">
        <v>3186</v>
      </c>
      <c r="AA796" t="s">
        <v>3363</v>
      </c>
      <c r="AB796" t="s">
        <v>3391</v>
      </c>
      <c r="AC796">
        <v>3</v>
      </c>
      <c r="AD796" t="s">
        <v>3400</v>
      </c>
      <c r="AE796">
        <v>0.5</v>
      </c>
      <c r="AF796">
        <v>0.95</v>
      </c>
      <c r="AG796" t="s">
        <v>3117</v>
      </c>
      <c r="AH796" t="s">
        <v>3186</v>
      </c>
      <c r="AI796">
        <v>1</v>
      </c>
      <c r="AJ796" t="s">
        <v>3186</v>
      </c>
      <c r="AK796" t="s">
        <v>3186</v>
      </c>
      <c r="AL796">
        <v>0.7</v>
      </c>
      <c r="AM796">
        <v>0.7</v>
      </c>
      <c r="AN796">
        <v>8</v>
      </c>
      <c r="AO796" t="s">
        <v>3186</v>
      </c>
      <c r="AP796" t="s">
        <v>3186</v>
      </c>
      <c r="AQ796" t="s">
        <v>3186</v>
      </c>
      <c r="AR796" t="s">
        <v>3186</v>
      </c>
      <c r="AS796" t="s">
        <v>3186</v>
      </c>
      <c r="AT796">
        <v>1</v>
      </c>
      <c r="AU796">
        <v>1</v>
      </c>
      <c r="AV796">
        <v>12</v>
      </c>
      <c r="AW796" t="s">
        <v>3434</v>
      </c>
      <c r="AX796">
        <v>0</v>
      </c>
    </row>
    <row r="797" spans="1:50" outlineLevel="1" x14ac:dyDescent="0.2">
      <c r="A797" t="s">
        <v>6878</v>
      </c>
      <c r="B797" t="s">
        <v>6163</v>
      </c>
      <c r="C797" t="s">
        <v>3393</v>
      </c>
      <c r="D797">
        <v>13</v>
      </c>
      <c r="E797">
        <v>24</v>
      </c>
      <c r="F797">
        <v>10</v>
      </c>
      <c r="G797">
        <v>5.5</v>
      </c>
      <c r="H797" t="s">
        <v>3186</v>
      </c>
      <c r="I797" t="s">
        <v>3423</v>
      </c>
      <c r="J797" t="s">
        <v>3391</v>
      </c>
      <c r="K797">
        <v>0.6</v>
      </c>
      <c r="L797" t="s">
        <v>3349</v>
      </c>
      <c r="M797" t="s">
        <v>3381</v>
      </c>
      <c r="N797">
        <v>45</v>
      </c>
      <c r="O797">
        <v>11</v>
      </c>
      <c r="P797" t="s">
        <v>7081</v>
      </c>
      <c r="Q797" t="s">
        <v>3186</v>
      </c>
      <c r="R797" t="s">
        <v>7079</v>
      </c>
      <c r="S797" t="s">
        <v>3186</v>
      </c>
      <c r="T797" t="s">
        <v>3002</v>
      </c>
      <c r="U797" t="s">
        <v>3001</v>
      </c>
      <c r="V797" t="s">
        <v>4333</v>
      </c>
      <c r="W797" t="s">
        <v>3002</v>
      </c>
      <c r="X797" t="s">
        <v>3392</v>
      </c>
      <c r="Y797" t="s">
        <v>3186</v>
      </c>
      <c r="Z797" s="1" t="s">
        <v>3186</v>
      </c>
      <c r="AA797" t="s">
        <v>3363</v>
      </c>
      <c r="AB797" t="s">
        <v>3391</v>
      </c>
      <c r="AC797">
        <v>3.5</v>
      </c>
      <c r="AD797" t="s">
        <v>3434</v>
      </c>
      <c r="AE797">
        <v>0.5</v>
      </c>
      <c r="AF797">
        <v>0.5</v>
      </c>
      <c r="AG797" t="s">
        <v>3001</v>
      </c>
      <c r="AH797" t="s">
        <v>3186</v>
      </c>
      <c r="AI797">
        <v>1</v>
      </c>
      <c r="AJ797" t="s">
        <v>3186</v>
      </c>
      <c r="AK797" t="s">
        <v>3442</v>
      </c>
      <c r="AL797">
        <v>0.7</v>
      </c>
      <c r="AM797">
        <v>0.7</v>
      </c>
      <c r="AN797">
        <v>8</v>
      </c>
      <c r="AO797" t="s">
        <v>3186</v>
      </c>
      <c r="AP797" t="s">
        <v>3186</v>
      </c>
      <c r="AQ797" t="s">
        <v>3186</v>
      </c>
      <c r="AR797" t="s">
        <v>3186</v>
      </c>
      <c r="AS797" t="s">
        <v>3186</v>
      </c>
      <c r="AT797">
        <v>1</v>
      </c>
      <c r="AU797">
        <v>1</v>
      </c>
      <c r="AV797">
        <v>12</v>
      </c>
      <c r="AW797" t="s">
        <v>3434</v>
      </c>
      <c r="AX797">
        <v>0</v>
      </c>
    </row>
    <row r="798" spans="1:50" outlineLevel="1" x14ac:dyDescent="0.2">
      <c r="A798" t="s">
        <v>6879</v>
      </c>
      <c r="B798" t="s">
        <v>6164</v>
      </c>
      <c r="C798" t="s">
        <v>3425</v>
      </c>
      <c r="D798">
        <v>13</v>
      </c>
      <c r="E798">
        <v>24</v>
      </c>
      <c r="F798">
        <v>10</v>
      </c>
      <c r="G798">
        <v>5.5</v>
      </c>
      <c r="H798" t="s">
        <v>3186</v>
      </c>
      <c r="I798" t="s">
        <v>3423</v>
      </c>
      <c r="J798" t="s">
        <v>3368</v>
      </c>
      <c r="K798">
        <v>0.6</v>
      </c>
      <c r="L798" t="s">
        <v>3349</v>
      </c>
      <c r="M798" t="s">
        <v>3381</v>
      </c>
      <c r="N798">
        <v>45</v>
      </c>
      <c r="O798">
        <v>11</v>
      </c>
      <c r="P798" t="s">
        <v>7081</v>
      </c>
      <c r="Q798" t="s">
        <v>3186</v>
      </c>
      <c r="R798" t="s">
        <v>7079</v>
      </c>
      <c r="S798" t="s">
        <v>7080</v>
      </c>
      <c r="T798" t="s">
        <v>3002</v>
      </c>
      <c r="U798" t="s">
        <v>3001</v>
      </c>
      <c r="V798" t="s">
        <v>3429</v>
      </c>
      <c r="W798" t="s">
        <v>3002</v>
      </c>
      <c r="X798" t="s">
        <v>3408</v>
      </c>
      <c r="Y798" t="s">
        <v>3186</v>
      </c>
      <c r="Z798" s="1" t="s">
        <v>3186</v>
      </c>
      <c r="AA798" t="s">
        <v>3363</v>
      </c>
      <c r="AB798" t="s">
        <v>3391</v>
      </c>
      <c r="AC798">
        <v>3</v>
      </c>
      <c r="AD798" t="s">
        <v>3400</v>
      </c>
      <c r="AE798">
        <v>0.5</v>
      </c>
      <c r="AF798">
        <v>0.95</v>
      </c>
      <c r="AG798" t="s">
        <v>3114</v>
      </c>
      <c r="AH798" t="s">
        <v>4812</v>
      </c>
      <c r="AI798">
        <v>1</v>
      </c>
      <c r="AJ798" t="s">
        <v>3186</v>
      </c>
      <c r="AK798" t="s">
        <v>3186</v>
      </c>
      <c r="AL798">
        <v>0.7</v>
      </c>
      <c r="AM798">
        <v>0.7</v>
      </c>
      <c r="AN798">
        <v>8</v>
      </c>
      <c r="AO798" t="s">
        <v>3186</v>
      </c>
      <c r="AP798" t="s">
        <v>3186</v>
      </c>
      <c r="AQ798" t="s">
        <v>3186</v>
      </c>
      <c r="AR798" t="s">
        <v>3186</v>
      </c>
      <c r="AS798" t="s">
        <v>3186</v>
      </c>
      <c r="AT798">
        <v>1</v>
      </c>
      <c r="AU798">
        <v>1</v>
      </c>
      <c r="AV798">
        <v>12</v>
      </c>
      <c r="AW798" t="s">
        <v>3434</v>
      </c>
      <c r="AX798">
        <v>0</v>
      </c>
    </row>
    <row r="799" spans="1:50" outlineLevel="1" x14ac:dyDescent="0.2">
      <c r="A799" t="s">
        <v>4053</v>
      </c>
      <c r="B799" t="s">
        <v>5966</v>
      </c>
      <c r="C799" t="s">
        <v>3393</v>
      </c>
      <c r="D799">
        <v>13</v>
      </c>
      <c r="E799">
        <v>24</v>
      </c>
      <c r="F799">
        <v>10</v>
      </c>
      <c r="G799">
        <v>4.2</v>
      </c>
      <c r="H799" t="s">
        <v>3186</v>
      </c>
      <c r="I799" t="s">
        <v>3423</v>
      </c>
      <c r="J799" t="s">
        <v>3391</v>
      </c>
      <c r="K799">
        <v>0.6</v>
      </c>
      <c r="L799" t="s">
        <v>3349</v>
      </c>
      <c r="M799" t="s">
        <v>3381</v>
      </c>
      <c r="N799">
        <v>45</v>
      </c>
      <c r="O799">
        <v>11</v>
      </c>
      <c r="P799" t="s">
        <v>7150</v>
      </c>
      <c r="Q799" t="s">
        <v>3186</v>
      </c>
      <c r="R799" t="s">
        <v>3186</v>
      </c>
      <c r="S799" t="s">
        <v>3186</v>
      </c>
      <c r="T799" t="s">
        <v>3186</v>
      </c>
      <c r="U799" t="s">
        <v>3186</v>
      </c>
      <c r="V799" t="s">
        <v>3186</v>
      </c>
      <c r="W799" t="s">
        <v>3002</v>
      </c>
      <c r="X799" t="s">
        <v>3392</v>
      </c>
      <c r="Y799" t="s">
        <v>3186</v>
      </c>
      <c r="Z799" s="1" t="s">
        <v>3186</v>
      </c>
      <c r="AA799" t="s">
        <v>3363</v>
      </c>
      <c r="AB799" t="s">
        <v>3391</v>
      </c>
      <c r="AC799">
        <v>4</v>
      </c>
      <c r="AD799" t="s">
        <v>3434</v>
      </c>
      <c r="AE799">
        <v>0.5</v>
      </c>
      <c r="AF799">
        <v>0.5</v>
      </c>
      <c r="AG799" t="s">
        <v>3001</v>
      </c>
      <c r="AH799" t="s">
        <v>3186</v>
      </c>
      <c r="AI799">
        <v>1</v>
      </c>
      <c r="AJ799" t="s">
        <v>3186</v>
      </c>
      <c r="AK799" t="s">
        <v>3442</v>
      </c>
      <c r="AL799">
        <v>0.7</v>
      </c>
      <c r="AM799">
        <v>0.7</v>
      </c>
      <c r="AN799">
        <v>8</v>
      </c>
      <c r="AO799" t="s">
        <v>3186</v>
      </c>
      <c r="AP799" t="s">
        <v>2984</v>
      </c>
      <c r="AQ799" t="s">
        <v>3441</v>
      </c>
      <c r="AR799" t="s">
        <v>4597</v>
      </c>
      <c r="AS799" t="s">
        <v>4558</v>
      </c>
      <c r="AT799">
        <v>1</v>
      </c>
      <c r="AU799">
        <v>1</v>
      </c>
      <c r="AV799">
        <v>12</v>
      </c>
      <c r="AW799" t="s">
        <v>3434</v>
      </c>
      <c r="AX799">
        <v>0</v>
      </c>
    </row>
    <row r="800" spans="1:50" outlineLevel="1" x14ac:dyDescent="0.2">
      <c r="A800" t="s">
        <v>4532</v>
      </c>
      <c r="B800" t="s">
        <v>5967</v>
      </c>
      <c r="C800" t="s">
        <v>3425</v>
      </c>
      <c r="D800">
        <v>13</v>
      </c>
      <c r="E800">
        <v>24</v>
      </c>
      <c r="F800">
        <v>10</v>
      </c>
      <c r="G800">
        <v>4.2</v>
      </c>
      <c r="H800" t="s">
        <v>3186</v>
      </c>
      <c r="I800" t="s">
        <v>3423</v>
      </c>
      <c r="J800" t="s">
        <v>3368</v>
      </c>
      <c r="K800">
        <v>0.6</v>
      </c>
      <c r="L800" t="s">
        <v>3349</v>
      </c>
      <c r="M800" t="s">
        <v>3381</v>
      </c>
      <c r="N800">
        <v>45</v>
      </c>
      <c r="O800">
        <v>11</v>
      </c>
      <c r="P800" t="s">
        <v>7150</v>
      </c>
      <c r="Q800" t="s">
        <v>3186</v>
      </c>
      <c r="R800" t="s">
        <v>3186</v>
      </c>
      <c r="S800" t="s">
        <v>3186</v>
      </c>
      <c r="T800" t="s">
        <v>3186</v>
      </c>
      <c r="U800" t="s">
        <v>3186</v>
      </c>
      <c r="V800" t="s">
        <v>3186</v>
      </c>
      <c r="W800" t="s">
        <v>3002</v>
      </c>
      <c r="X800" t="s">
        <v>3408</v>
      </c>
      <c r="Y800" t="s">
        <v>3186</v>
      </c>
      <c r="Z800" s="1" t="s">
        <v>3186</v>
      </c>
      <c r="AA800" t="s">
        <v>3363</v>
      </c>
      <c r="AB800" t="s">
        <v>3391</v>
      </c>
      <c r="AC800">
        <v>3</v>
      </c>
      <c r="AD800" t="s">
        <v>3400</v>
      </c>
      <c r="AE800">
        <v>0.5</v>
      </c>
      <c r="AF800">
        <v>0.95</v>
      </c>
      <c r="AG800" t="s">
        <v>3349</v>
      </c>
      <c r="AH800" t="s">
        <v>3186</v>
      </c>
      <c r="AI800">
        <v>1</v>
      </c>
      <c r="AJ800" t="s">
        <v>3186</v>
      </c>
      <c r="AK800" t="s">
        <v>3186</v>
      </c>
      <c r="AL800">
        <v>0.7</v>
      </c>
      <c r="AM800">
        <v>0.7</v>
      </c>
      <c r="AN800">
        <v>8</v>
      </c>
      <c r="AO800" t="s">
        <v>3186</v>
      </c>
      <c r="AP800" t="s">
        <v>2984</v>
      </c>
      <c r="AQ800" t="s">
        <v>3441</v>
      </c>
      <c r="AR800" t="s">
        <v>4597</v>
      </c>
      <c r="AS800" t="s">
        <v>4558</v>
      </c>
      <c r="AT800">
        <v>1</v>
      </c>
      <c r="AU800">
        <v>1</v>
      </c>
      <c r="AV800">
        <v>12</v>
      </c>
      <c r="AW800" t="s">
        <v>3434</v>
      </c>
      <c r="AX800">
        <v>0</v>
      </c>
    </row>
    <row r="801" spans="1:50" outlineLevel="1" x14ac:dyDescent="0.2">
      <c r="A801" t="s">
        <v>7048</v>
      </c>
      <c r="B801" t="s">
        <v>5968</v>
      </c>
      <c r="C801" t="s">
        <v>3393</v>
      </c>
      <c r="D801">
        <v>13</v>
      </c>
      <c r="E801">
        <v>24</v>
      </c>
      <c r="F801">
        <v>10</v>
      </c>
      <c r="G801">
        <v>5.5</v>
      </c>
      <c r="H801" t="s">
        <v>3186</v>
      </c>
      <c r="I801" t="s">
        <v>3423</v>
      </c>
      <c r="J801" t="s">
        <v>3391</v>
      </c>
      <c r="K801">
        <v>0.6</v>
      </c>
      <c r="L801" t="s">
        <v>3349</v>
      </c>
      <c r="M801" t="s">
        <v>3381</v>
      </c>
      <c r="N801">
        <v>45</v>
      </c>
      <c r="O801">
        <v>11</v>
      </c>
      <c r="P801" t="s">
        <v>7152</v>
      </c>
      <c r="Q801" t="s">
        <v>6280</v>
      </c>
      <c r="R801" t="s">
        <v>3186</v>
      </c>
      <c r="S801" t="s">
        <v>3186</v>
      </c>
      <c r="T801" t="s">
        <v>3186</v>
      </c>
      <c r="U801" t="s">
        <v>3186</v>
      </c>
      <c r="V801" t="s">
        <v>3186</v>
      </c>
      <c r="W801" t="s">
        <v>3002</v>
      </c>
      <c r="X801" t="s">
        <v>3392</v>
      </c>
      <c r="Y801" t="s">
        <v>3186</v>
      </c>
      <c r="Z801" s="1" t="s">
        <v>3186</v>
      </c>
      <c r="AA801" t="s">
        <v>3363</v>
      </c>
      <c r="AB801" t="s">
        <v>3391</v>
      </c>
      <c r="AC801">
        <v>4</v>
      </c>
      <c r="AD801" t="s">
        <v>3434</v>
      </c>
      <c r="AE801">
        <v>0.5</v>
      </c>
      <c r="AF801">
        <v>0.5</v>
      </c>
      <c r="AG801" t="s">
        <v>3001</v>
      </c>
      <c r="AH801" t="s">
        <v>3186</v>
      </c>
      <c r="AI801">
        <v>1</v>
      </c>
      <c r="AJ801" t="s">
        <v>3186</v>
      </c>
      <c r="AK801" t="s">
        <v>3442</v>
      </c>
      <c r="AL801">
        <v>0.7</v>
      </c>
      <c r="AM801">
        <v>0.7</v>
      </c>
      <c r="AN801">
        <v>8</v>
      </c>
      <c r="AO801" t="s">
        <v>3186</v>
      </c>
      <c r="AP801" t="s">
        <v>3186</v>
      </c>
      <c r="AQ801" t="s">
        <v>3186</v>
      </c>
      <c r="AR801" t="s">
        <v>3186</v>
      </c>
      <c r="AS801" t="s">
        <v>3186</v>
      </c>
      <c r="AT801">
        <v>1</v>
      </c>
      <c r="AU801">
        <v>1</v>
      </c>
      <c r="AV801">
        <v>12</v>
      </c>
      <c r="AW801" t="s">
        <v>3434</v>
      </c>
      <c r="AX801">
        <v>0</v>
      </c>
    </row>
    <row r="802" spans="1:50" outlineLevel="1" x14ac:dyDescent="0.2">
      <c r="A802" t="s">
        <v>7049</v>
      </c>
      <c r="B802" t="s">
        <v>5969</v>
      </c>
      <c r="C802" t="s">
        <v>3425</v>
      </c>
      <c r="D802">
        <v>13</v>
      </c>
      <c r="E802">
        <v>24</v>
      </c>
      <c r="F802">
        <v>10</v>
      </c>
      <c r="G802">
        <v>5.5</v>
      </c>
      <c r="H802" t="s">
        <v>3186</v>
      </c>
      <c r="I802" t="s">
        <v>3423</v>
      </c>
      <c r="J802" t="s">
        <v>3368</v>
      </c>
      <c r="K802">
        <v>0.6</v>
      </c>
      <c r="L802" t="s">
        <v>3349</v>
      </c>
      <c r="M802" t="s">
        <v>3381</v>
      </c>
      <c r="N802">
        <v>45</v>
      </c>
      <c r="O802">
        <v>11</v>
      </c>
      <c r="P802" t="s">
        <v>7152</v>
      </c>
      <c r="Q802" t="s">
        <v>6280</v>
      </c>
      <c r="R802" t="s">
        <v>3186</v>
      </c>
      <c r="S802" t="s">
        <v>3186</v>
      </c>
      <c r="T802" t="s">
        <v>3186</v>
      </c>
      <c r="U802" t="s">
        <v>3186</v>
      </c>
      <c r="V802" t="s">
        <v>3186</v>
      </c>
      <c r="W802" t="s">
        <v>3002</v>
      </c>
      <c r="X802" t="s">
        <v>3408</v>
      </c>
      <c r="Y802" t="s">
        <v>3186</v>
      </c>
      <c r="Z802" s="1" t="s">
        <v>3186</v>
      </c>
      <c r="AA802" t="s">
        <v>3363</v>
      </c>
      <c r="AB802" t="s">
        <v>3391</v>
      </c>
      <c r="AC802">
        <v>3</v>
      </c>
      <c r="AD802" t="s">
        <v>3400</v>
      </c>
      <c r="AE802">
        <v>0.5</v>
      </c>
      <c r="AF802">
        <v>0.95</v>
      </c>
      <c r="AG802" t="s">
        <v>3117</v>
      </c>
      <c r="AH802" t="s">
        <v>3186</v>
      </c>
      <c r="AI802">
        <v>1</v>
      </c>
      <c r="AJ802" t="s">
        <v>3186</v>
      </c>
      <c r="AK802" t="s">
        <v>3186</v>
      </c>
      <c r="AL802">
        <v>0.7</v>
      </c>
      <c r="AM802">
        <v>0.7</v>
      </c>
      <c r="AN802">
        <v>8</v>
      </c>
      <c r="AO802" t="s">
        <v>3186</v>
      </c>
      <c r="AP802" t="s">
        <v>3186</v>
      </c>
      <c r="AQ802" t="s">
        <v>3186</v>
      </c>
      <c r="AR802" t="s">
        <v>3186</v>
      </c>
      <c r="AS802" t="s">
        <v>3186</v>
      </c>
      <c r="AT802">
        <v>1</v>
      </c>
      <c r="AU802">
        <v>1</v>
      </c>
      <c r="AV802">
        <v>12</v>
      </c>
      <c r="AW802" t="s">
        <v>3434</v>
      </c>
      <c r="AX802">
        <v>0</v>
      </c>
    </row>
    <row r="803" spans="1:50" outlineLevel="1" x14ac:dyDescent="0.2">
      <c r="A803" t="s">
        <v>6951</v>
      </c>
      <c r="B803" t="s">
        <v>6165</v>
      </c>
      <c r="C803" t="s">
        <v>3393</v>
      </c>
      <c r="D803">
        <v>13</v>
      </c>
      <c r="E803">
        <v>24</v>
      </c>
      <c r="F803">
        <v>10</v>
      </c>
      <c r="G803">
        <v>5.5</v>
      </c>
      <c r="H803" t="s">
        <v>3186</v>
      </c>
      <c r="I803" t="s">
        <v>3423</v>
      </c>
      <c r="J803" t="s">
        <v>3391</v>
      </c>
      <c r="K803">
        <v>0.6</v>
      </c>
      <c r="L803" t="s">
        <v>3349</v>
      </c>
      <c r="M803" t="s">
        <v>3381</v>
      </c>
      <c r="N803">
        <v>45</v>
      </c>
      <c r="O803">
        <v>11</v>
      </c>
      <c r="P803" t="s">
        <v>7081</v>
      </c>
      <c r="Q803" t="s">
        <v>3186</v>
      </c>
      <c r="R803" t="s">
        <v>7079</v>
      </c>
      <c r="S803" t="s">
        <v>3186</v>
      </c>
      <c r="T803" t="s">
        <v>3002</v>
      </c>
      <c r="U803" t="s">
        <v>3001</v>
      </c>
      <c r="V803" t="s">
        <v>4333</v>
      </c>
      <c r="W803" t="s">
        <v>3002</v>
      </c>
      <c r="X803" t="s">
        <v>3392</v>
      </c>
      <c r="Y803" t="s">
        <v>3186</v>
      </c>
      <c r="Z803" s="1" t="s">
        <v>3186</v>
      </c>
      <c r="AA803" t="s">
        <v>3363</v>
      </c>
      <c r="AB803" t="s">
        <v>3391</v>
      </c>
      <c r="AC803">
        <v>4</v>
      </c>
      <c r="AD803" t="s">
        <v>3434</v>
      </c>
      <c r="AE803">
        <v>0.5</v>
      </c>
      <c r="AF803">
        <v>0.5</v>
      </c>
      <c r="AG803" t="s">
        <v>3001</v>
      </c>
      <c r="AH803" t="s">
        <v>3186</v>
      </c>
      <c r="AI803">
        <v>1</v>
      </c>
      <c r="AJ803" t="s">
        <v>3186</v>
      </c>
      <c r="AK803" t="s">
        <v>3442</v>
      </c>
      <c r="AL803">
        <v>0.7</v>
      </c>
      <c r="AM803">
        <v>0.7</v>
      </c>
      <c r="AN803">
        <v>8</v>
      </c>
      <c r="AO803" t="s">
        <v>3186</v>
      </c>
      <c r="AP803" t="s">
        <v>3186</v>
      </c>
      <c r="AQ803" t="s">
        <v>3186</v>
      </c>
      <c r="AR803" t="s">
        <v>3186</v>
      </c>
      <c r="AS803" t="s">
        <v>3186</v>
      </c>
      <c r="AT803">
        <v>1</v>
      </c>
      <c r="AU803">
        <v>1</v>
      </c>
      <c r="AV803">
        <v>12</v>
      </c>
      <c r="AW803" t="s">
        <v>3434</v>
      </c>
      <c r="AX803">
        <v>0</v>
      </c>
    </row>
    <row r="804" spans="1:50" outlineLevel="1" x14ac:dyDescent="0.2">
      <c r="A804" t="s">
        <v>6952</v>
      </c>
      <c r="B804" t="s">
        <v>6166</v>
      </c>
      <c r="C804" t="s">
        <v>3425</v>
      </c>
      <c r="D804">
        <v>13</v>
      </c>
      <c r="E804">
        <v>24</v>
      </c>
      <c r="F804">
        <v>10</v>
      </c>
      <c r="G804">
        <v>5.5</v>
      </c>
      <c r="H804" t="s">
        <v>3186</v>
      </c>
      <c r="I804" t="s">
        <v>3423</v>
      </c>
      <c r="J804" t="s">
        <v>3368</v>
      </c>
      <c r="K804">
        <v>0.6</v>
      </c>
      <c r="L804" t="s">
        <v>3349</v>
      </c>
      <c r="M804" t="s">
        <v>3381</v>
      </c>
      <c r="N804">
        <v>45</v>
      </c>
      <c r="O804">
        <v>11</v>
      </c>
      <c r="P804" t="s">
        <v>7081</v>
      </c>
      <c r="Q804" t="s">
        <v>3186</v>
      </c>
      <c r="R804" t="s">
        <v>7079</v>
      </c>
      <c r="S804" t="s">
        <v>7080</v>
      </c>
      <c r="T804" t="s">
        <v>3002</v>
      </c>
      <c r="U804" t="s">
        <v>3001</v>
      </c>
      <c r="V804" t="s">
        <v>3429</v>
      </c>
      <c r="W804" t="s">
        <v>3002</v>
      </c>
      <c r="X804" t="s">
        <v>3408</v>
      </c>
      <c r="Y804" t="s">
        <v>3186</v>
      </c>
      <c r="Z804" s="1" t="s">
        <v>3186</v>
      </c>
      <c r="AA804" t="s">
        <v>3363</v>
      </c>
      <c r="AB804" t="s">
        <v>3391</v>
      </c>
      <c r="AC804">
        <v>3</v>
      </c>
      <c r="AD804" t="s">
        <v>3400</v>
      </c>
      <c r="AE804">
        <v>0.5</v>
      </c>
      <c r="AF804">
        <v>0.95</v>
      </c>
      <c r="AG804" t="s">
        <v>3114</v>
      </c>
      <c r="AH804" t="s">
        <v>4812</v>
      </c>
      <c r="AI804">
        <v>1</v>
      </c>
      <c r="AJ804" t="s">
        <v>3186</v>
      </c>
      <c r="AK804" t="s">
        <v>3186</v>
      </c>
      <c r="AL804">
        <v>0.7</v>
      </c>
      <c r="AM804">
        <v>0.7</v>
      </c>
      <c r="AN804">
        <v>8</v>
      </c>
      <c r="AO804" t="s">
        <v>3186</v>
      </c>
      <c r="AP804" t="s">
        <v>3186</v>
      </c>
      <c r="AQ804" t="s">
        <v>3186</v>
      </c>
      <c r="AR804" t="s">
        <v>3186</v>
      </c>
      <c r="AS804" t="s">
        <v>3186</v>
      </c>
      <c r="AT804">
        <v>1</v>
      </c>
      <c r="AU804">
        <v>1</v>
      </c>
      <c r="AV804">
        <v>12</v>
      </c>
      <c r="AW804" t="s">
        <v>3434</v>
      </c>
      <c r="AX804">
        <v>0</v>
      </c>
    </row>
    <row r="805" spans="1:50" outlineLevel="1" x14ac:dyDescent="0.2">
      <c r="A805" t="s">
        <v>7050</v>
      </c>
      <c r="B805" t="s">
        <v>5970</v>
      </c>
      <c r="C805" t="s">
        <v>3393</v>
      </c>
      <c r="D805">
        <v>13</v>
      </c>
      <c r="E805">
        <v>24</v>
      </c>
      <c r="F805">
        <v>10</v>
      </c>
      <c r="G805">
        <v>5.5</v>
      </c>
      <c r="H805" t="s">
        <v>3186</v>
      </c>
      <c r="I805" t="s">
        <v>3423</v>
      </c>
      <c r="J805" t="s">
        <v>3391</v>
      </c>
      <c r="K805">
        <v>0.6</v>
      </c>
      <c r="L805" t="s">
        <v>3349</v>
      </c>
      <c r="M805" t="s">
        <v>3381</v>
      </c>
      <c r="N805">
        <v>45</v>
      </c>
      <c r="O805">
        <v>11</v>
      </c>
      <c r="P805" t="s">
        <v>7152</v>
      </c>
      <c r="Q805" t="s">
        <v>6280</v>
      </c>
      <c r="R805" t="s">
        <v>3186</v>
      </c>
      <c r="S805" t="s">
        <v>3186</v>
      </c>
      <c r="T805" t="s">
        <v>3186</v>
      </c>
      <c r="U805" t="s">
        <v>3186</v>
      </c>
      <c r="V805" t="s">
        <v>3186</v>
      </c>
      <c r="W805" t="s">
        <v>3002</v>
      </c>
      <c r="X805" t="s">
        <v>3392</v>
      </c>
      <c r="Y805" t="s">
        <v>3186</v>
      </c>
      <c r="Z805" s="1" t="s">
        <v>3186</v>
      </c>
      <c r="AA805" t="s">
        <v>3363</v>
      </c>
      <c r="AB805" t="s">
        <v>3391</v>
      </c>
      <c r="AC805">
        <v>4</v>
      </c>
      <c r="AD805" t="s">
        <v>3434</v>
      </c>
      <c r="AE805">
        <v>0.5</v>
      </c>
      <c r="AF805">
        <v>0.5</v>
      </c>
      <c r="AG805" t="s">
        <v>3001</v>
      </c>
      <c r="AH805" t="s">
        <v>3186</v>
      </c>
      <c r="AI805">
        <v>1</v>
      </c>
      <c r="AJ805" t="s">
        <v>3186</v>
      </c>
      <c r="AK805" t="s">
        <v>3442</v>
      </c>
      <c r="AL805">
        <v>0.7</v>
      </c>
      <c r="AM805">
        <v>0.7</v>
      </c>
      <c r="AN805">
        <v>8</v>
      </c>
      <c r="AO805" t="s">
        <v>3186</v>
      </c>
      <c r="AP805" t="s">
        <v>3186</v>
      </c>
      <c r="AQ805" t="s">
        <v>3186</v>
      </c>
      <c r="AR805" t="s">
        <v>3186</v>
      </c>
      <c r="AS805" t="s">
        <v>3186</v>
      </c>
      <c r="AT805">
        <v>1</v>
      </c>
      <c r="AU805">
        <v>1</v>
      </c>
      <c r="AV805">
        <v>12</v>
      </c>
      <c r="AW805" t="s">
        <v>3434</v>
      </c>
      <c r="AX805">
        <v>0</v>
      </c>
    </row>
    <row r="806" spans="1:50" outlineLevel="1" x14ac:dyDescent="0.2">
      <c r="A806" t="s">
        <v>7051</v>
      </c>
      <c r="B806" t="s">
        <v>5971</v>
      </c>
      <c r="C806" t="s">
        <v>3425</v>
      </c>
      <c r="D806">
        <v>13</v>
      </c>
      <c r="E806">
        <v>24</v>
      </c>
      <c r="F806">
        <v>10</v>
      </c>
      <c r="G806">
        <v>5.5</v>
      </c>
      <c r="H806" t="s">
        <v>3186</v>
      </c>
      <c r="I806" t="s">
        <v>3423</v>
      </c>
      <c r="J806" t="s">
        <v>3368</v>
      </c>
      <c r="K806">
        <v>0.6</v>
      </c>
      <c r="L806" t="s">
        <v>3349</v>
      </c>
      <c r="M806" t="s">
        <v>3381</v>
      </c>
      <c r="N806">
        <v>45</v>
      </c>
      <c r="O806">
        <v>11</v>
      </c>
      <c r="P806" t="s">
        <v>7152</v>
      </c>
      <c r="Q806" t="s">
        <v>6280</v>
      </c>
      <c r="R806" t="s">
        <v>3186</v>
      </c>
      <c r="S806" t="s">
        <v>3186</v>
      </c>
      <c r="T806" t="s">
        <v>3186</v>
      </c>
      <c r="U806" t="s">
        <v>3186</v>
      </c>
      <c r="V806" t="s">
        <v>3186</v>
      </c>
      <c r="W806" t="s">
        <v>3002</v>
      </c>
      <c r="X806" t="s">
        <v>3408</v>
      </c>
      <c r="Y806" t="s">
        <v>3186</v>
      </c>
      <c r="Z806" s="1" t="s">
        <v>3186</v>
      </c>
      <c r="AA806" t="s">
        <v>3363</v>
      </c>
      <c r="AB806" t="s">
        <v>3391</v>
      </c>
      <c r="AC806">
        <v>3</v>
      </c>
      <c r="AD806" t="s">
        <v>3400</v>
      </c>
      <c r="AE806">
        <v>0.5</v>
      </c>
      <c r="AF806">
        <v>0.95</v>
      </c>
      <c r="AG806" t="s">
        <v>3117</v>
      </c>
      <c r="AH806" t="s">
        <v>3186</v>
      </c>
      <c r="AI806">
        <v>1</v>
      </c>
      <c r="AJ806" t="s">
        <v>3186</v>
      </c>
      <c r="AK806" t="s">
        <v>3186</v>
      </c>
      <c r="AL806">
        <v>0.7</v>
      </c>
      <c r="AM806">
        <v>0.7</v>
      </c>
      <c r="AN806">
        <v>8</v>
      </c>
      <c r="AO806" t="s">
        <v>3186</v>
      </c>
      <c r="AP806" t="s">
        <v>3186</v>
      </c>
      <c r="AQ806" t="s">
        <v>3186</v>
      </c>
      <c r="AR806" t="s">
        <v>3186</v>
      </c>
      <c r="AS806" t="s">
        <v>3186</v>
      </c>
      <c r="AT806">
        <v>1</v>
      </c>
      <c r="AU806">
        <v>1</v>
      </c>
      <c r="AV806">
        <v>12</v>
      </c>
      <c r="AW806" t="s">
        <v>3434</v>
      </c>
      <c r="AX806">
        <v>0</v>
      </c>
    </row>
    <row r="807" spans="1:50" outlineLevel="1" x14ac:dyDescent="0.2">
      <c r="A807" t="s">
        <v>6953</v>
      </c>
      <c r="B807" t="s">
        <v>6167</v>
      </c>
      <c r="C807" t="s">
        <v>3393</v>
      </c>
      <c r="D807">
        <v>13</v>
      </c>
      <c r="E807">
        <v>24</v>
      </c>
      <c r="F807">
        <v>10</v>
      </c>
      <c r="G807">
        <v>5.5</v>
      </c>
      <c r="H807" t="s">
        <v>3186</v>
      </c>
      <c r="I807" t="s">
        <v>3423</v>
      </c>
      <c r="J807" t="s">
        <v>3391</v>
      </c>
      <c r="K807">
        <v>0.6</v>
      </c>
      <c r="L807" t="s">
        <v>3349</v>
      </c>
      <c r="M807" t="s">
        <v>3381</v>
      </c>
      <c r="N807">
        <v>45</v>
      </c>
      <c r="O807">
        <v>11</v>
      </c>
      <c r="P807" t="s">
        <v>7081</v>
      </c>
      <c r="Q807" t="s">
        <v>3186</v>
      </c>
      <c r="R807" t="s">
        <v>7079</v>
      </c>
      <c r="S807" t="s">
        <v>3186</v>
      </c>
      <c r="T807" t="s">
        <v>3002</v>
      </c>
      <c r="U807" t="s">
        <v>3001</v>
      </c>
      <c r="V807" t="s">
        <v>4333</v>
      </c>
      <c r="W807" t="s">
        <v>3002</v>
      </c>
      <c r="X807" t="s">
        <v>3392</v>
      </c>
      <c r="Y807" t="s">
        <v>3186</v>
      </c>
      <c r="Z807" s="1" t="s">
        <v>3186</v>
      </c>
      <c r="AA807" t="s">
        <v>3363</v>
      </c>
      <c r="AB807" t="s">
        <v>3391</v>
      </c>
      <c r="AC807">
        <v>4</v>
      </c>
      <c r="AD807" t="s">
        <v>3434</v>
      </c>
      <c r="AE807">
        <v>0.5</v>
      </c>
      <c r="AF807">
        <v>0.5</v>
      </c>
      <c r="AG807" t="s">
        <v>3001</v>
      </c>
      <c r="AH807" t="s">
        <v>3186</v>
      </c>
      <c r="AI807">
        <v>1</v>
      </c>
      <c r="AJ807" t="s">
        <v>3186</v>
      </c>
      <c r="AK807" t="s">
        <v>3442</v>
      </c>
      <c r="AL807">
        <v>0.7</v>
      </c>
      <c r="AM807">
        <v>0.7</v>
      </c>
      <c r="AN807">
        <v>8</v>
      </c>
      <c r="AO807" t="s">
        <v>3186</v>
      </c>
      <c r="AP807" t="s">
        <v>3186</v>
      </c>
      <c r="AQ807" t="s">
        <v>3186</v>
      </c>
      <c r="AR807" t="s">
        <v>3186</v>
      </c>
      <c r="AS807" t="s">
        <v>3186</v>
      </c>
      <c r="AT807">
        <v>1</v>
      </c>
      <c r="AU807">
        <v>1</v>
      </c>
      <c r="AV807">
        <v>12</v>
      </c>
      <c r="AW807" t="s">
        <v>3434</v>
      </c>
      <c r="AX807">
        <v>0</v>
      </c>
    </row>
    <row r="808" spans="1:50" outlineLevel="1" x14ac:dyDescent="0.2">
      <c r="A808" t="s">
        <v>6954</v>
      </c>
      <c r="B808" t="s">
        <v>6168</v>
      </c>
      <c r="C808" t="s">
        <v>3425</v>
      </c>
      <c r="D808">
        <v>13</v>
      </c>
      <c r="E808">
        <v>24</v>
      </c>
      <c r="F808">
        <v>10</v>
      </c>
      <c r="G808">
        <v>5.5</v>
      </c>
      <c r="H808" t="s">
        <v>3186</v>
      </c>
      <c r="I808" t="s">
        <v>3423</v>
      </c>
      <c r="J808" t="s">
        <v>3368</v>
      </c>
      <c r="K808">
        <v>0.6</v>
      </c>
      <c r="L808" t="s">
        <v>3349</v>
      </c>
      <c r="M808" t="s">
        <v>3381</v>
      </c>
      <c r="N808">
        <v>45</v>
      </c>
      <c r="O808">
        <v>11</v>
      </c>
      <c r="P808" t="s">
        <v>7081</v>
      </c>
      <c r="Q808" t="s">
        <v>3186</v>
      </c>
      <c r="R808" t="s">
        <v>7079</v>
      </c>
      <c r="S808" t="s">
        <v>7080</v>
      </c>
      <c r="T808" t="s">
        <v>3002</v>
      </c>
      <c r="U808" t="s">
        <v>3001</v>
      </c>
      <c r="V808" t="s">
        <v>3429</v>
      </c>
      <c r="W808" t="s">
        <v>3002</v>
      </c>
      <c r="X808" t="s">
        <v>3408</v>
      </c>
      <c r="Y808" t="s">
        <v>3186</v>
      </c>
      <c r="Z808" s="1" t="s">
        <v>3186</v>
      </c>
      <c r="AA808" t="s">
        <v>3363</v>
      </c>
      <c r="AB808" t="s">
        <v>3391</v>
      </c>
      <c r="AC808">
        <v>3</v>
      </c>
      <c r="AD808" t="s">
        <v>3400</v>
      </c>
      <c r="AE808">
        <v>0.5</v>
      </c>
      <c r="AF808">
        <v>0.95</v>
      </c>
      <c r="AG808" t="s">
        <v>3114</v>
      </c>
      <c r="AH808" t="s">
        <v>4812</v>
      </c>
      <c r="AI808">
        <v>1</v>
      </c>
      <c r="AJ808" t="s">
        <v>3186</v>
      </c>
      <c r="AK808" t="s">
        <v>3186</v>
      </c>
      <c r="AL808">
        <v>0.7</v>
      </c>
      <c r="AM808">
        <v>0.7</v>
      </c>
      <c r="AN808">
        <v>8</v>
      </c>
      <c r="AO808" t="s">
        <v>3186</v>
      </c>
      <c r="AP808" t="s">
        <v>3186</v>
      </c>
      <c r="AQ808" t="s">
        <v>3186</v>
      </c>
      <c r="AR808" t="s">
        <v>3186</v>
      </c>
      <c r="AS808" t="s">
        <v>3186</v>
      </c>
      <c r="AT808">
        <v>1</v>
      </c>
      <c r="AU808">
        <v>1</v>
      </c>
      <c r="AV808">
        <v>12</v>
      </c>
      <c r="AW808" t="s">
        <v>3434</v>
      </c>
      <c r="AX808">
        <v>0</v>
      </c>
    </row>
    <row r="809" spans="1:50" outlineLevel="1" x14ac:dyDescent="0.2">
      <c r="A809" t="s">
        <v>7026</v>
      </c>
      <c r="B809" t="s">
        <v>5972</v>
      </c>
      <c r="C809" t="s">
        <v>3393</v>
      </c>
      <c r="D809">
        <v>13</v>
      </c>
      <c r="E809">
        <v>24</v>
      </c>
      <c r="F809">
        <v>10</v>
      </c>
      <c r="G809">
        <v>5.5</v>
      </c>
      <c r="H809" t="s">
        <v>3186</v>
      </c>
      <c r="I809" t="s">
        <v>3423</v>
      </c>
      <c r="J809" t="s">
        <v>3391</v>
      </c>
      <c r="K809">
        <v>0.6</v>
      </c>
      <c r="L809" t="s">
        <v>3349</v>
      </c>
      <c r="M809" t="s">
        <v>3381</v>
      </c>
      <c r="N809">
        <v>45</v>
      </c>
      <c r="O809">
        <v>11</v>
      </c>
      <c r="P809" t="s">
        <v>7152</v>
      </c>
      <c r="Q809" t="s">
        <v>6280</v>
      </c>
      <c r="R809" t="s">
        <v>3186</v>
      </c>
      <c r="S809" t="s">
        <v>3186</v>
      </c>
      <c r="T809" t="s">
        <v>3186</v>
      </c>
      <c r="U809" t="s">
        <v>3186</v>
      </c>
      <c r="V809" t="s">
        <v>3186</v>
      </c>
      <c r="W809" t="s">
        <v>3002</v>
      </c>
      <c r="X809" t="s">
        <v>3392</v>
      </c>
      <c r="Y809" t="s">
        <v>3186</v>
      </c>
      <c r="Z809" s="1" t="s">
        <v>3186</v>
      </c>
      <c r="AA809" t="s">
        <v>3363</v>
      </c>
      <c r="AB809" t="s">
        <v>3391</v>
      </c>
      <c r="AC809">
        <v>4</v>
      </c>
      <c r="AD809" t="s">
        <v>3434</v>
      </c>
      <c r="AE809">
        <v>0.5</v>
      </c>
      <c r="AF809">
        <v>0.5</v>
      </c>
      <c r="AG809" t="s">
        <v>3001</v>
      </c>
      <c r="AH809" t="s">
        <v>3186</v>
      </c>
      <c r="AI809">
        <v>1</v>
      </c>
      <c r="AJ809" t="s">
        <v>3186</v>
      </c>
      <c r="AK809" t="s">
        <v>3442</v>
      </c>
      <c r="AL809">
        <v>0.7</v>
      </c>
      <c r="AM809">
        <v>0.7</v>
      </c>
      <c r="AN809">
        <v>8</v>
      </c>
      <c r="AO809" t="s">
        <v>3186</v>
      </c>
      <c r="AP809" t="s">
        <v>3186</v>
      </c>
      <c r="AQ809" t="s">
        <v>3186</v>
      </c>
      <c r="AR809" t="s">
        <v>3186</v>
      </c>
      <c r="AS809" t="s">
        <v>3186</v>
      </c>
      <c r="AT809">
        <v>1</v>
      </c>
      <c r="AU809">
        <v>1</v>
      </c>
      <c r="AV809">
        <v>12</v>
      </c>
      <c r="AW809" t="s">
        <v>3434</v>
      </c>
      <c r="AX809">
        <v>0</v>
      </c>
    </row>
    <row r="810" spans="1:50" outlineLevel="1" x14ac:dyDescent="0.2">
      <c r="A810" t="s">
        <v>7027</v>
      </c>
      <c r="B810" t="s">
        <v>5973</v>
      </c>
      <c r="C810" t="s">
        <v>3425</v>
      </c>
      <c r="D810">
        <v>13</v>
      </c>
      <c r="E810">
        <v>24</v>
      </c>
      <c r="F810">
        <v>10</v>
      </c>
      <c r="G810">
        <v>5.5</v>
      </c>
      <c r="H810" t="s">
        <v>3186</v>
      </c>
      <c r="I810" t="s">
        <v>3423</v>
      </c>
      <c r="J810" t="s">
        <v>3368</v>
      </c>
      <c r="K810">
        <v>0.6</v>
      </c>
      <c r="L810" t="s">
        <v>3349</v>
      </c>
      <c r="M810" t="s">
        <v>3381</v>
      </c>
      <c r="N810">
        <v>45</v>
      </c>
      <c r="O810">
        <v>11</v>
      </c>
      <c r="P810" t="s">
        <v>7152</v>
      </c>
      <c r="Q810" t="s">
        <v>6280</v>
      </c>
      <c r="R810" t="s">
        <v>3186</v>
      </c>
      <c r="S810" t="s">
        <v>3186</v>
      </c>
      <c r="T810" t="s">
        <v>3186</v>
      </c>
      <c r="U810" t="s">
        <v>3186</v>
      </c>
      <c r="V810" t="s">
        <v>3186</v>
      </c>
      <c r="W810" t="s">
        <v>3002</v>
      </c>
      <c r="X810" t="s">
        <v>3408</v>
      </c>
      <c r="Y810" t="s">
        <v>3186</v>
      </c>
      <c r="Z810" s="1" t="s">
        <v>3186</v>
      </c>
      <c r="AA810" t="s">
        <v>3363</v>
      </c>
      <c r="AB810" t="s">
        <v>3391</v>
      </c>
      <c r="AC810">
        <v>3</v>
      </c>
      <c r="AD810" t="s">
        <v>3400</v>
      </c>
      <c r="AE810">
        <v>0.5</v>
      </c>
      <c r="AF810">
        <v>0.95</v>
      </c>
      <c r="AG810" t="s">
        <v>3117</v>
      </c>
      <c r="AH810" t="s">
        <v>3186</v>
      </c>
      <c r="AI810">
        <v>1</v>
      </c>
      <c r="AJ810" t="s">
        <v>3186</v>
      </c>
      <c r="AK810" t="s">
        <v>3186</v>
      </c>
      <c r="AL810">
        <v>0.7</v>
      </c>
      <c r="AM810">
        <v>0.7</v>
      </c>
      <c r="AN810">
        <v>8</v>
      </c>
      <c r="AO810" t="s">
        <v>3186</v>
      </c>
      <c r="AP810" t="s">
        <v>3186</v>
      </c>
      <c r="AQ810" t="s">
        <v>3186</v>
      </c>
      <c r="AR810" t="s">
        <v>3186</v>
      </c>
      <c r="AS810" t="s">
        <v>3186</v>
      </c>
      <c r="AT810">
        <v>1</v>
      </c>
      <c r="AU810">
        <v>1</v>
      </c>
      <c r="AV810">
        <v>12</v>
      </c>
      <c r="AW810" t="s">
        <v>3434</v>
      </c>
      <c r="AX810">
        <v>0</v>
      </c>
    </row>
    <row r="811" spans="1:50" outlineLevel="1" x14ac:dyDescent="0.2">
      <c r="A811" t="s">
        <v>6933</v>
      </c>
      <c r="B811" t="s">
        <v>6169</v>
      </c>
      <c r="C811" t="s">
        <v>3393</v>
      </c>
      <c r="D811">
        <v>13</v>
      </c>
      <c r="E811">
        <v>24</v>
      </c>
      <c r="F811">
        <v>10</v>
      </c>
      <c r="G811">
        <v>5.5</v>
      </c>
      <c r="H811" t="s">
        <v>3186</v>
      </c>
      <c r="I811" t="s">
        <v>3423</v>
      </c>
      <c r="J811" t="s">
        <v>3391</v>
      </c>
      <c r="K811">
        <v>0.6</v>
      </c>
      <c r="L811" t="s">
        <v>3349</v>
      </c>
      <c r="M811" t="s">
        <v>3381</v>
      </c>
      <c r="N811">
        <v>45</v>
      </c>
      <c r="O811">
        <v>11</v>
      </c>
      <c r="P811" t="s">
        <v>7081</v>
      </c>
      <c r="Q811" t="s">
        <v>3186</v>
      </c>
      <c r="R811" t="s">
        <v>7079</v>
      </c>
      <c r="S811" t="s">
        <v>3186</v>
      </c>
      <c r="T811" t="s">
        <v>3002</v>
      </c>
      <c r="U811" t="s">
        <v>3001</v>
      </c>
      <c r="V811" t="s">
        <v>4333</v>
      </c>
      <c r="W811" t="s">
        <v>3002</v>
      </c>
      <c r="X811" t="s">
        <v>3392</v>
      </c>
      <c r="Y811" t="s">
        <v>3186</v>
      </c>
      <c r="Z811" s="1" t="s">
        <v>3186</v>
      </c>
      <c r="AA811" t="s">
        <v>3363</v>
      </c>
      <c r="AB811" t="s">
        <v>3391</v>
      </c>
      <c r="AC811">
        <v>4</v>
      </c>
      <c r="AD811" t="s">
        <v>3434</v>
      </c>
      <c r="AE811">
        <v>0.5</v>
      </c>
      <c r="AF811">
        <v>0.5</v>
      </c>
      <c r="AG811" t="s">
        <v>3001</v>
      </c>
      <c r="AH811" t="s">
        <v>3186</v>
      </c>
      <c r="AI811">
        <v>1</v>
      </c>
      <c r="AJ811" t="s">
        <v>3186</v>
      </c>
      <c r="AK811" t="s">
        <v>3442</v>
      </c>
      <c r="AL811">
        <v>0.7</v>
      </c>
      <c r="AM811">
        <v>0.7</v>
      </c>
      <c r="AN811">
        <v>8</v>
      </c>
      <c r="AO811" t="s">
        <v>3186</v>
      </c>
      <c r="AP811" t="s">
        <v>3186</v>
      </c>
      <c r="AQ811" t="s">
        <v>3186</v>
      </c>
      <c r="AR811" t="s">
        <v>3186</v>
      </c>
      <c r="AS811" t="s">
        <v>3186</v>
      </c>
      <c r="AT811">
        <v>1</v>
      </c>
      <c r="AU811">
        <v>1</v>
      </c>
      <c r="AV811">
        <v>12</v>
      </c>
      <c r="AW811" t="s">
        <v>3434</v>
      </c>
      <c r="AX811">
        <v>0</v>
      </c>
    </row>
    <row r="812" spans="1:50" outlineLevel="1" x14ac:dyDescent="0.2">
      <c r="A812" t="s">
        <v>6934</v>
      </c>
      <c r="B812" t="s">
        <v>6170</v>
      </c>
      <c r="C812" t="s">
        <v>3425</v>
      </c>
      <c r="D812">
        <v>13</v>
      </c>
      <c r="E812">
        <v>24</v>
      </c>
      <c r="F812">
        <v>10</v>
      </c>
      <c r="G812">
        <v>5.5</v>
      </c>
      <c r="H812" t="s">
        <v>3186</v>
      </c>
      <c r="I812" t="s">
        <v>3423</v>
      </c>
      <c r="J812" t="s">
        <v>3368</v>
      </c>
      <c r="K812">
        <v>0.6</v>
      </c>
      <c r="L812" t="s">
        <v>3349</v>
      </c>
      <c r="M812" t="s">
        <v>3381</v>
      </c>
      <c r="N812">
        <v>45</v>
      </c>
      <c r="O812">
        <v>11</v>
      </c>
      <c r="P812" t="s">
        <v>7081</v>
      </c>
      <c r="Q812" t="s">
        <v>3186</v>
      </c>
      <c r="R812" t="s">
        <v>7079</v>
      </c>
      <c r="S812" t="s">
        <v>7080</v>
      </c>
      <c r="T812" t="s">
        <v>3002</v>
      </c>
      <c r="U812" t="s">
        <v>3001</v>
      </c>
      <c r="V812" t="s">
        <v>3429</v>
      </c>
      <c r="W812" t="s">
        <v>3002</v>
      </c>
      <c r="X812" t="s">
        <v>3408</v>
      </c>
      <c r="Y812" t="s">
        <v>3186</v>
      </c>
      <c r="Z812" s="1" t="s">
        <v>3186</v>
      </c>
      <c r="AA812" t="s">
        <v>3363</v>
      </c>
      <c r="AB812" t="s">
        <v>3391</v>
      </c>
      <c r="AC812">
        <v>3</v>
      </c>
      <c r="AD812" t="s">
        <v>3400</v>
      </c>
      <c r="AE812">
        <v>0.5</v>
      </c>
      <c r="AF812">
        <v>0.95</v>
      </c>
      <c r="AG812" t="s">
        <v>3114</v>
      </c>
      <c r="AH812" t="s">
        <v>4812</v>
      </c>
      <c r="AI812">
        <v>1</v>
      </c>
      <c r="AJ812" t="s">
        <v>3186</v>
      </c>
      <c r="AK812" t="s">
        <v>3186</v>
      </c>
      <c r="AL812">
        <v>0.7</v>
      </c>
      <c r="AM812">
        <v>0.7</v>
      </c>
      <c r="AN812">
        <v>8</v>
      </c>
      <c r="AO812" t="s">
        <v>3186</v>
      </c>
      <c r="AP812" t="s">
        <v>3186</v>
      </c>
      <c r="AQ812" t="s">
        <v>3186</v>
      </c>
      <c r="AR812" t="s">
        <v>3186</v>
      </c>
      <c r="AS812" t="s">
        <v>3186</v>
      </c>
      <c r="AT812">
        <v>1</v>
      </c>
      <c r="AU812">
        <v>1</v>
      </c>
      <c r="AV812">
        <v>12</v>
      </c>
      <c r="AW812" t="s">
        <v>3434</v>
      </c>
      <c r="AX812">
        <v>0</v>
      </c>
    </row>
    <row r="813" spans="1:50" outlineLevel="1" x14ac:dyDescent="0.2">
      <c r="A813" t="s">
        <v>7028</v>
      </c>
      <c r="B813" t="s">
        <v>5974</v>
      </c>
      <c r="C813" t="s">
        <v>3393</v>
      </c>
      <c r="D813">
        <v>13</v>
      </c>
      <c r="E813">
        <v>24</v>
      </c>
      <c r="F813">
        <v>10</v>
      </c>
      <c r="G813">
        <v>5.5</v>
      </c>
      <c r="H813" t="s">
        <v>3186</v>
      </c>
      <c r="I813" t="s">
        <v>3423</v>
      </c>
      <c r="J813" t="s">
        <v>3391</v>
      </c>
      <c r="K813">
        <v>0.6</v>
      </c>
      <c r="L813" t="s">
        <v>3349</v>
      </c>
      <c r="M813" t="s">
        <v>3381</v>
      </c>
      <c r="N813">
        <v>45</v>
      </c>
      <c r="O813">
        <v>11</v>
      </c>
      <c r="P813" t="s">
        <v>7152</v>
      </c>
      <c r="Q813" t="s">
        <v>6280</v>
      </c>
      <c r="R813" t="s">
        <v>3186</v>
      </c>
      <c r="S813" t="s">
        <v>3186</v>
      </c>
      <c r="T813" t="s">
        <v>3186</v>
      </c>
      <c r="U813" t="s">
        <v>3186</v>
      </c>
      <c r="V813" t="s">
        <v>3186</v>
      </c>
      <c r="W813" t="s">
        <v>3002</v>
      </c>
      <c r="X813" t="s">
        <v>3392</v>
      </c>
      <c r="Y813" t="s">
        <v>3186</v>
      </c>
      <c r="Z813" s="1" t="s">
        <v>3186</v>
      </c>
      <c r="AA813" t="s">
        <v>3363</v>
      </c>
      <c r="AB813" t="s">
        <v>3391</v>
      </c>
      <c r="AC813">
        <v>4</v>
      </c>
      <c r="AD813" t="s">
        <v>3434</v>
      </c>
      <c r="AE813">
        <v>0.5</v>
      </c>
      <c r="AF813">
        <v>0.5</v>
      </c>
      <c r="AG813" t="s">
        <v>3001</v>
      </c>
      <c r="AH813" t="s">
        <v>3186</v>
      </c>
      <c r="AI813">
        <v>1</v>
      </c>
      <c r="AJ813" t="s">
        <v>3186</v>
      </c>
      <c r="AK813" t="s">
        <v>3442</v>
      </c>
      <c r="AL813">
        <v>0.7</v>
      </c>
      <c r="AM813">
        <v>0.7</v>
      </c>
      <c r="AN813">
        <v>8</v>
      </c>
      <c r="AO813" t="s">
        <v>3186</v>
      </c>
      <c r="AP813" t="s">
        <v>3186</v>
      </c>
      <c r="AQ813" t="s">
        <v>3186</v>
      </c>
      <c r="AR813" t="s">
        <v>3186</v>
      </c>
      <c r="AS813" t="s">
        <v>3186</v>
      </c>
      <c r="AT813">
        <v>1</v>
      </c>
      <c r="AU813">
        <v>1</v>
      </c>
      <c r="AV813">
        <v>12</v>
      </c>
      <c r="AW813" t="s">
        <v>3434</v>
      </c>
      <c r="AX813">
        <v>0</v>
      </c>
    </row>
    <row r="814" spans="1:50" outlineLevel="1" x14ac:dyDescent="0.2">
      <c r="A814" t="s">
        <v>7029</v>
      </c>
      <c r="B814" t="s">
        <v>5975</v>
      </c>
      <c r="C814" t="s">
        <v>3425</v>
      </c>
      <c r="D814">
        <v>13</v>
      </c>
      <c r="E814">
        <v>24</v>
      </c>
      <c r="F814">
        <v>10</v>
      </c>
      <c r="G814">
        <v>5.5</v>
      </c>
      <c r="H814" t="s">
        <v>3186</v>
      </c>
      <c r="I814" t="s">
        <v>3423</v>
      </c>
      <c r="J814" t="s">
        <v>3368</v>
      </c>
      <c r="K814">
        <v>0.6</v>
      </c>
      <c r="L814" t="s">
        <v>3349</v>
      </c>
      <c r="M814" t="s">
        <v>3381</v>
      </c>
      <c r="N814">
        <v>45</v>
      </c>
      <c r="O814">
        <v>11</v>
      </c>
      <c r="P814" t="s">
        <v>7152</v>
      </c>
      <c r="Q814" t="s">
        <v>6280</v>
      </c>
      <c r="R814" t="s">
        <v>3186</v>
      </c>
      <c r="S814" t="s">
        <v>3186</v>
      </c>
      <c r="T814" t="s">
        <v>3186</v>
      </c>
      <c r="U814" t="s">
        <v>3186</v>
      </c>
      <c r="V814" t="s">
        <v>3186</v>
      </c>
      <c r="W814" t="s">
        <v>3002</v>
      </c>
      <c r="X814" t="s">
        <v>3408</v>
      </c>
      <c r="Y814" t="s">
        <v>3186</v>
      </c>
      <c r="Z814" s="1" t="s">
        <v>3186</v>
      </c>
      <c r="AA814" t="s">
        <v>3363</v>
      </c>
      <c r="AB814" t="s">
        <v>3391</v>
      </c>
      <c r="AC814">
        <v>3</v>
      </c>
      <c r="AD814" t="s">
        <v>3400</v>
      </c>
      <c r="AE814">
        <v>0.5</v>
      </c>
      <c r="AF814">
        <v>0.95</v>
      </c>
      <c r="AG814" t="s">
        <v>3117</v>
      </c>
      <c r="AH814" t="s">
        <v>3186</v>
      </c>
      <c r="AI814">
        <v>1</v>
      </c>
      <c r="AJ814" t="s">
        <v>3186</v>
      </c>
      <c r="AK814" t="s">
        <v>3186</v>
      </c>
      <c r="AL814">
        <v>0.7</v>
      </c>
      <c r="AM814">
        <v>0.7</v>
      </c>
      <c r="AN814">
        <v>8</v>
      </c>
      <c r="AO814" t="s">
        <v>3186</v>
      </c>
      <c r="AP814" t="s">
        <v>3186</v>
      </c>
      <c r="AQ814" t="s">
        <v>3186</v>
      </c>
      <c r="AR814" t="s">
        <v>3186</v>
      </c>
      <c r="AS814" t="s">
        <v>3186</v>
      </c>
      <c r="AT814">
        <v>1</v>
      </c>
      <c r="AU814">
        <v>1</v>
      </c>
      <c r="AV814">
        <v>12</v>
      </c>
      <c r="AW814" t="s">
        <v>3434</v>
      </c>
      <c r="AX814">
        <v>0</v>
      </c>
    </row>
    <row r="815" spans="1:50" outlineLevel="1" x14ac:dyDescent="0.2">
      <c r="A815" t="s">
        <v>6935</v>
      </c>
      <c r="B815" t="s">
        <v>6171</v>
      </c>
      <c r="C815" t="s">
        <v>3393</v>
      </c>
      <c r="D815">
        <v>13</v>
      </c>
      <c r="E815">
        <v>24</v>
      </c>
      <c r="F815">
        <v>10</v>
      </c>
      <c r="G815">
        <v>5.5</v>
      </c>
      <c r="H815" t="s">
        <v>3186</v>
      </c>
      <c r="I815" t="s">
        <v>3423</v>
      </c>
      <c r="J815" t="s">
        <v>3391</v>
      </c>
      <c r="K815">
        <v>0.6</v>
      </c>
      <c r="L815" t="s">
        <v>3349</v>
      </c>
      <c r="M815" t="s">
        <v>3381</v>
      </c>
      <c r="N815">
        <v>45</v>
      </c>
      <c r="O815">
        <v>11</v>
      </c>
      <c r="P815" t="s">
        <v>7081</v>
      </c>
      <c r="Q815" t="s">
        <v>3186</v>
      </c>
      <c r="R815" t="s">
        <v>7079</v>
      </c>
      <c r="S815" t="s">
        <v>3186</v>
      </c>
      <c r="T815" t="s">
        <v>3002</v>
      </c>
      <c r="U815" t="s">
        <v>3001</v>
      </c>
      <c r="V815" t="s">
        <v>4333</v>
      </c>
      <c r="W815" t="s">
        <v>3002</v>
      </c>
      <c r="X815" t="s">
        <v>3392</v>
      </c>
      <c r="Y815" t="s">
        <v>3186</v>
      </c>
      <c r="Z815" s="1" t="s">
        <v>3186</v>
      </c>
      <c r="AA815" t="s">
        <v>3363</v>
      </c>
      <c r="AB815" t="s">
        <v>3391</v>
      </c>
      <c r="AC815">
        <v>4</v>
      </c>
      <c r="AD815" t="s">
        <v>3434</v>
      </c>
      <c r="AE815">
        <v>0.5</v>
      </c>
      <c r="AF815">
        <v>0.5</v>
      </c>
      <c r="AG815" t="s">
        <v>3001</v>
      </c>
      <c r="AH815" t="s">
        <v>3186</v>
      </c>
      <c r="AI815">
        <v>1</v>
      </c>
      <c r="AJ815" t="s">
        <v>3186</v>
      </c>
      <c r="AK815" t="s">
        <v>3442</v>
      </c>
      <c r="AL815">
        <v>0.7</v>
      </c>
      <c r="AM815">
        <v>0.7</v>
      </c>
      <c r="AN815">
        <v>8</v>
      </c>
      <c r="AO815" t="s">
        <v>3186</v>
      </c>
      <c r="AP815" t="s">
        <v>3186</v>
      </c>
      <c r="AQ815" t="s">
        <v>3186</v>
      </c>
      <c r="AR815" t="s">
        <v>3186</v>
      </c>
      <c r="AS815" t="s">
        <v>3186</v>
      </c>
      <c r="AT815">
        <v>1</v>
      </c>
      <c r="AU815">
        <v>1</v>
      </c>
      <c r="AV815">
        <v>12</v>
      </c>
      <c r="AW815" t="s">
        <v>3434</v>
      </c>
      <c r="AX815">
        <v>0</v>
      </c>
    </row>
    <row r="816" spans="1:50" outlineLevel="1" x14ac:dyDescent="0.2">
      <c r="A816" t="s">
        <v>6936</v>
      </c>
      <c r="B816" t="s">
        <v>6172</v>
      </c>
      <c r="C816" t="s">
        <v>3425</v>
      </c>
      <c r="D816">
        <v>13</v>
      </c>
      <c r="E816">
        <v>24</v>
      </c>
      <c r="F816">
        <v>10</v>
      </c>
      <c r="G816">
        <v>5</v>
      </c>
      <c r="H816" t="s">
        <v>3186</v>
      </c>
      <c r="I816" t="s">
        <v>3423</v>
      </c>
      <c r="J816" t="s">
        <v>3368</v>
      </c>
      <c r="K816">
        <v>0.6</v>
      </c>
      <c r="L816" t="s">
        <v>3349</v>
      </c>
      <c r="M816" t="s">
        <v>3381</v>
      </c>
      <c r="N816">
        <v>45</v>
      </c>
      <c r="O816">
        <v>11</v>
      </c>
      <c r="P816" t="s">
        <v>7081</v>
      </c>
      <c r="Q816" t="s">
        <v>3186</v>
      </c>
      <c r="R816" t="s">
        <v>7079</v>
      </c>
      <c r="S816" t="s">
        <v>7080</v>
      </c>
      <c r="T816" t="s">
        <v>3002</v>
      </c>
      <c r="U816" t="s">
        <v>3001</v>
      </c>
      <c r="V816" t="s">
        <v>3429</v>
      </c>
      <c r="W816" t="s">
        <v>3002</v>
      </c>
      <c r="X816" t="s">
        <v>3408</v>
      </c>
      <c r="Y816" t="s">
        <v>3186</v>
      </c>
      <c r="Z816" s="1" t="s">
        <v>3186</v>
      </c>
      <c r="AA816" t="s">
        <v>3363</v>
      </c>
      <c r="AB816" t="s">
        <v>3391</v>
      </c>
      <c r="AC816">
        <v>3</v>
      </c>
      <c r="AD816" t="s">
        <v>3400</v>
      </c>
      <c r="AE816">
        <v>0.5</v>
      </c>
      <c r="AF816">
        <v>0.95</v>
      </c>
      <c r="AG816" t="s">
        <v>3114</v>
      </c>
      <c r="AH816" t="s">
        <v>4812</v>
      </c>
      <c r="AI816">
        <v>1</v>
      </c>
      <c r="AJ816" t="s">
        <v>3186</v>
      </c>
      <c r="AK816" t="s">
        <v>3186</v>
      </c>
      <c r="AL816">
        <v>0.7</v>
      </c>
      <c r="AM816">
        <v>0.7</v>
      </c>
      <c r="AN816">
        <v>8</v>
      </c>
      <c r="AO816" t="s">
        <v>3186</v>
      </c>
      <c r="AP816" t="s">
        <v>3186</v>
      </c>
      <c r="AQ816" t="s">
        <v>3186</v>
      </c>
      <c r="AR816" t="s">
        <v>3186</v>
      </c>
      <c r="AS816" t="s">
        <v>3186</v>
      </c>
      <c r="AT816">
        <v>1</v>
      </c>
      <c r="AU816">
        <v>1</v>
      </c>
      <c r="AV816">
        <v>12</v>
      </c>
      <c r="AW816" t="s">
        <v>3434</v>
      </c>
      <c r="AX816">
        <v>0</v>
      </c>
    </row>
    <row r="817" spans="1:50" outlineLevel="1" x14ac:dyDescent="0.2">
      <c r="A817" t="s">
        <v>4081</v>
      </c>
      <c r="B817" t="s">
        <v>5976</v>
      </c>
      <c r="C817" t="s">
        <v>3379</v>
      </c>
      <c r="D817">
        <v>13</v>
      </c>
      <c r="E817">
        <v>24</v>
      </c>
      <c r="F817">
        <v>10</v>
      </c>
      <c r="G817">
        <v>4.5</v>
      </c>
      <c r="H817" t="s">
        <v>3186</v>
      </c>
      <c r="I817" t="s">
        <v>3423</v>
      </c>
      <c r="J817" t="s">
        <v>3368</v>
      </c>
      <c r="K817">
        <v>0.6</v>
      </c>
      <c r="L817" t="s">
        <v>3001</v>
      </c>
      <c r="M817" t="s">
        <v>3381</v>
      </c>
      <c r="N817">
        <v>0</v>
      </c>
      <c r="O817">
        <v>11</v>
      </c>
      <c r="P817" t="s">
        <v>3186</v>
      </c>
      <c r="Q817" t="s">
        <v>3186</v>
      </c>
      <c r="R817" t="s">
        <v>3186</v>
      </c>
      <c r="S817" t="s">
        <v>3186</v>
      </c>
      <c r="T817" t="s">
        <v>3186</v>
      </c>
      <c r="U817" t="s">
        <v>3186</v>
      </c>
      <c r="V817" t="s">
        <v>3186</v>
      </c>
      <c r="W817" t="s">
        <v>3002</v>
      </c>
      <c r="X817" t="s">
        <v>3392</v>
      </c>
      <c r="Y817" t="s">
        <v>3186</v>
      </c>
      <c r="Z817" s="1" t="s">
        <v>3186</v>
      </c>
      <c r="AA817" t="s">
        <v>3363</v>
      </c>
      <c r="AB817" t="s">
        <v>3391</v>
      </c>
      <c r="AC817">
        <v>4</v>
      </c>
      <c r="AD817" t="s">
        <v>3434</v>
      </c>
      <c r="AE817">
        <v>0</v>
      </c>
      <c r="AF817">
        <v>0.5</v>
      </c>
      <c r="AG817" t="s">
        <v>3001</v>
      </c>
      <c r="AH817" t="s">
        <v>3186</v>
      </c>
      <c r="AI817">
        <v>1</v>
      </c>
      <c r="AJ817" t="s">
        <v>3186</v>
      </c>
      <c r="AK817" t="s">
        <v>3186</v>
      </c>
      <c r="AL817">
        <v>0.7</v>
      </c>
      <c r="AM817">
        <v>0.7</v>
      </c>
      <c r="AN817">
        <v>8</v>
      </c>
      <c r="AO817" t="s">
        <v>3186</v>
      </c>
      <c r="AP817" t="s">
        <v>3349</v>
      </c>
      <c r="AQ817" t="s">
        <v>3441</v>
      </c>
      <c r="AR817" t="s">
        <v>4597</v>
      </c>
      <c r="AS817" t="s">
        <v>4848</v>
      </c>
      <c r="AT817">
        <v>1</v>
      </c>
      <c r="AU817">
        <v>1</v>
      </c>
      <c r="AV817">
        <v>12</v>
      </c>
      <c r="AW817" t="s">
        <v>3434</v>
      </c>
      <c r="AX817">
        <v>0</v>
      </c>
    </row>
    <row r="818" spans="1:50" outlineLevel="1" x14ac:dyDescent="0.2">
      <c r="A818" t="s">
        <v>4080</v>
      </c>
      <c r="B818" t="s">
        <v>5977</v>
      </c>
      <c r="C818" t="s">
        <v>3379</v>
      </c>
      <c r="D818">
        <v>13</v>
      </c>
      <c r="E818">
        <v>24</v>
      </c>
      <c r="F818">
        <v>10</v>
      </c>
      <c r="G818">
        <v>4.5</v>
      </c>
      <c r="H818" t="s">
        <v>3186</v>
      </c>
      <c r="I818" t="s">
        <v>3423</v>
      </c>
      <c r="J818" t="s">
        <v>3368</v>
      </c>
      <c r="K818">
        <v>0.6</v>
      </c>
      <c r="L818" t="s">
        <v>3001</v>
      </c>
      <c r="M818" t="s">
        <v>3381</v>
      </c>
      <c r="N818">
        <v>0</v>
      </c>
      <c r="O818">
        <v>11</v>
      </c>
      <c r="P818" t="s">
        <v>3186</v>
      </c>
      <c r="Q818" t="s">
        <v>3186</v>
      </c>
      <c r="R818" t="s">
        <v>3186</v>
      </c>
      <c r="S818" t="s">
        <v>3186</v>
      </c>
      <c r="T818" t="s">
        <v>3186</v>
      </c>
      <c r="U818" t="s">
        <v>3186</v>
      </c>
      <c r="V818" t="s">
        <v>3186</v>
      </c>
      <c r="W818" t="s">
        <v>3002</v>
      </c>
      <c r="X818" t="s">
        <v>3392</v>
      </c>
      <c r="Y818" t="s">
        <v>3186</v>
      </c>
      <c r="Z818" s="1" t="s">
        <v>3186</v>
      </c>
      <c r="AA818" t="s">
        <v>3363</v>
      </c>
      <c r="AB818" t="s">
        <v>3391</v>
      </c>
      <c r="AC818">
        <v>4</v>
      </c>
      <c r="AD818" t="s">
        <v>3434</v>
      </c>
      <c r="AE818">
        <v>0</v>
      </c>
      <c r="AF818">
        <v>0.5</v>
      </c>
      <c r="AG818" t="s">
        <v>3001</v>
      </c>
      <c r="AH818" t="s">
        <v>3186</v>
      </c>
      <c r="AI818">
        <v>1</v>
      </c>
      <c r="AJ818" t="s">
        <v>3186</v>
      </c>
      <c r="AK818" t="s">
        <v>3186</v>
      </c>
      <c r="AL818">
        <v>0.7</v>
      </c>
      <c r="AM818">
        <v>0.7</v>
      </c>
      <c r="AN818">
        <v>8</v>
      </c>
      <c r="AO818" t="s">
        <v>3186</v>
      </c>
      <c r="AP818" t="s">
        <v>3349</v>
      </c>
      <c r="AQ818" t="s">
        <v>3441</v>
      </c>
      <c r="AR818" t="s">
        <v>4597</v>
      </c>
      <c r="AS818" t="s">
        <v>4848</v>
      </c>
      <c r="AT818">
        <v>1</v>
      </c>
      <c r="AU818">
        <v>1</v>
      </c>
      <c r="AV818">
        <v>12</v>
      </c>
      <c r="AW818" t="s">
        <v>3434</v>
      </c>
      <c r="AX818">
        <v>0</v>
      </c>
    </row>
    <row r="819" spans="1:50" outlineLevel="1" x14ac:dyDescent="0.2">
      <c r="A819" t="s">
        <v>4083</v>
      </c>
      <c r="B819" t="s">
        <v>5978</v>
      </c>
      <c r="C819" t="s">
        <v>3379</v>
      </c>
      <c r="D819">
        <v>13</v>
      </c>
      <c r="E819">
        <v>24</v>
      </c>
      <c r="F819">
        <v>10</v>
      </c>
      <c r="G819">
        <v>4.5</v>
      </c>
      <c r="H819" t="s">
        <v>3186</v>
      </c>
      <c r="I819" t="s">
        <v>3423</v>
      </c>
      <c r="J819" t="s">
        <v>3368</v>
      </c>
      <c r="K819">
        <v>0.6</v>
      </c>
      <c r="L819" t="s">
        <v>3001</v>
      </c>
      <c r="M819" t="s">
        <v>3381</v>
      </c>
      <c r="N819">
        <v>0</v>
      </c>
      <c r="O819">
        <v>11</v>
      </c>
      <c r="P819" t="s">
        <v>3186</v>
      </c>
      <c r="Q819" t="s">
        <v>3186</v>
      </c>
      <c r="R819" t="s">
        <v>3186</v>
      </c>
      <c r="S819" t="s">
        <v>3186</v>
      </c>
      <c r="T819" t="s">
        <v>3186</v>
      </c>
      <c r="U819" t="s">
        <v>3186</v>
      </c>
      <c r="V819" t="s">
        <v>3186</v>
      </c>
      <c r="W819" t="s">
        <v>3002</v>
      </c>
      <c r="X819" t="s">
        <v>3392</v>
      </c>
      <c r="Y819" t="s">
        <v>3186</v>
      </c>
      <c r="Z819" s="1" t="s">
        <v>3186</v>
      </c>
      <c r="AA819" t="s">
        <v>3363</v>
      </c>
      <c r="AB819" t="s">
        <v>3391</v>
      </c>
      <c r="AC819">
        <v>4</v>
      </c>
      <c r="AD819" t="s">
        <v>3434</v>
      </c>
      <c r="AE819">
        <v>0</v>
      </c>
      <c r="AF819">
        <v>0.5</v>
      </c>
      <c r="AG819" t="s">
        <v>3001</v>
      </c>
      <c r="AH819" t="s">
        <v>3186</v>
      </c>
      <c r="AI819">
        <v>1</v>
      </c>
      <c r="AJ819" t="s">
        <v>3186</v>
      </c>
      <c r="AK819" t="s">
        <v>3186</v>
      </c>
      <c r="AL819">
        <v>0.7</v>
      </c>
      <c r="AM819">
        <v>0.7</v>
      </c>
      <c r="AN819">
        <v>8</v>
      </c>
      <c r="AO819" t="s">
        <v>3186</v>
      </c>
      <c r="AP819" t="s">
        <v>3349</v>
      </c>
      <c r="AQ819" t="s">
        <v>3441</v>
      </c>
      <c r="AR819" t="s">
        <v>4597</v>
      </c>
      <c r="AS819" t="s">
        <v>4848</v>
      </c>
      <c r="AT819">
        <v>1</v>
      </c>
      <c r="AU819">
        <v>1</v>
      </c>
      <c r="AV819">
        <v>12</v>
      </c>
      <c r="AW819" t="s">
        <v>3434</v>
      </c>
      <c r="AX819">
        <v>0</v>
      </c>
    </row>
    <row r="820" spans="1:50" outlineLevel="1" x14ac:dyDescent="0.2">
      <c r="A820" t="s">
        <v>4084</v>
      </c>
      <c r="B820" t="s">
        <v>5979</v>
      </c>
      <c r="C820" t="s">
        <v>3379</v>
      </c>
      <c r="D820">
        <v>13</v>
      </c>
      <c r="E820">
        <v>24</v>
      </c>
      <c r="F820">
        <v>10</v>
      </c>
      <c r="G820">
        <v>4.5</v>
      </c>
      <c r="H820" t="s">
        <v>3186</v>
      </c>
      <c r="I820" t="s">
        <v>3423</v>
      </c>
      <c r="J820" t="s">
        <v>3368</v>
      </c>
      <c r="K820">
        <v>0.6</v>
      </c>
      <c r="L820" t="s">
        <v>3001</v>
      </c>
      <c r="M820" t="s">
        <v>3381</v>
      </c>
      <c r="N820">
        <v>0</v>
      </c>
      <c r="O820">
        <v>11</v>
      </c>
      <c r="P820" t="s">
        <v>3186</v>
      </c>
      <c r="Q820" t="s">
        <v>3186</v>
      </c>
      <c r="R820" t="s">
        <v>3186</v>
      </c>
      <c r="S820" t="s">
        <v>3186</v>
      </c>
      <c r="T820" t="s">
        <v>3186</v>
      </c>
      <c r="U820" t="s">
        <v>3186</v>
      </c>
      <c r="V820" t="s">
        <v>3186</v>
      </c>
      <c r="W820" t="s">
        <v>3002</v>
      </c>
      <c r="X820" t="s">
        <v>3392</v>
      </c>
      <c r="Y820" t="s">
        <v>3186</v>
      </c>
      <c r="Z820" s="1" t="s">
        <v>3186</v>
      </c>
      <c r="AA820" t="s">
        <v>3363</v>
      </c>
      <c r="AB820" t="s">
        <v>3391</v>
      </c>
      <c r="AC820">
        <v>4</v>
      </c>
      <c r="AD820" t="s">
        <v>3434</v>
      </c>
      <c r="AE820">
        <v>0</v>
      </c>
      <c r="AF820">
        <v>0.5</v>
      </c>
      <c r="AG820" t="s">
        <v>3001</v>
      </c>
      <c r="AH820" t="s">
        <v>3186</v>
      </c>
      <c r="AI820">
        <v>1</v>
      </c>
      <c r="AJ820" t="s">
        <v>3186</v>
      </c>
      <c r="AK820" t="s">
        <v>3186</v>
      </c>
      <c r="AL820">
        <v>0.7</v>
      </c>
      <c r="AM820">
        <v>0.7</v>
      </c>
      <c r="AN820">
        <v>8</v>
      </c>
      <c r="AO820" t="s">
        <v>3186</v>
      </c>
      <c r="AP820" t="s">
        <v>3349</v>
      </c>
      <c r="AQ820" t="s">
        <v>3441</v>
      </c>
      <c r="AR820" t="s">
        <v>4597</v>
      </c>
      <c r="AS820" t="s">
        <v>4848</v>
      </c>
      <c r="AT820">
        <v>1</v>
      </c>
      <c r="AU820">
        <v>1</v>
      </c>
      <c r="AV820">
        <v>12</v>
      </c>
      <c r="AW820" t="s">
        <v>3434</v>
      </c>
      <c r="AX820">
        <v>0</v>
      </c>
    </row>
    <row r="821" spans="1:50" outlineLevel="1" x14ac:dyDescent="0.2">
      <c r="A821" t="s">
        <v>4087</v>
      </c>
      <c r="B821" t="s">
        <v>5980</v>
      </c>
      <c r="C821" t="s">
        <v>3379</v>
      </c>
      <c r="D821">
        <v>13</v>
      </c>
      <c r="E821">
        <v>24</v>
      </c>
      <c r="F821">
        <v>10</v>
      </c>
      <c r="G821">
        <v>4.5</v>
      </c>
      <c r="H821" t="s">
        <v>3186</v>
      </c>
      <c r="I821" t="s">
        <v>3423</v>
      </c>
      <c r="J821" t="s">
        <v>3368</v>
      </c>
      <c r="K821">
        <v>0.6</v>
      </c>
      <c r="L821" t="s">
        <v>3001</v>
      </c>
      <c r="M821" t="s">
        <v>3381</v>
      </c>
      <c r="N821">
        <v>0</v>
      </c>
      <c r="O821">
        <v>11</v>
      </c>
      <c r="P821" t="s">
        <v>3186</v>
      </c>
      <c r="Q821" t="s">
        <v>3186</v>
      </c>
      <c r="R821" t="s">
        <v>3186</v>
      </c>
      <c r="S821" t="s">
        <v>3186</v>
      </c>
      <c r="T821" t="s">
        <v>3186</v>
      </c>
      <c r="U821" t="s">
        <v>3186</v>
      </c>
      <c r="V821" t="s">
        <v>3186</v>
      </c>
      <c r="W821" t="s">
        <v>3002</v>
      </c>
      <c r="X821" t="s">
        <v>3392</v>
      </c>
      <c r="Y821" t="s">
        <v>3186</v>
      </c>
      <c r="Z821" s="1" t="s">
        <v>3186</v>
      </c>
      <c r="AA821" t="s">
        <v>3363</v>
      </c>
      <c r="AB821" t="s">
        <v>3391</v>
      </c>
      <c r="AC821">
        <v>4</v>
      </c>
      <c r="AD821" t="s">
        <v>3434</v>
      </c>
      <c r="AE821">
        <v>0</v>
      </c>
      <c r="AF821">
        <v>0.5</v>
      </c>
      <c r="AG821" t="s">
        <v>3001</v>
      </c>
      <c r="AH821" t="s">
        <v>3186</v>
      </c>
      <c r="AI821">
        <v>1</v>
      </c>
      <c r="AJ821" t="s">
        <v>3186</v>
      </c>
      <c r="AK821" t="s">
        <v>3186</v>
      </c>
      <c r="AL821">
        <v>0.7</v>
      </c>
      <c r="AM821">
        <v>0.7</v>
      </c>
      <c r="AN821">
        <v>8</v>
      </c>
      <c r="AO821" t="s">
        <v>3186</v>
      </c>
      <c r="AP821" t="s">
        <v>3349</v>
      </c>
      <c r="AQ821" t="s">
        <v>3441</v>
      </c>
      <c r="AR821" t="s">
        <v>4597</v>
      </c>
      <c r="AS821" t="s">
        <v>4848</v>
      </c>
      <c r="AT821">
        <v>1</v>
      </c>
      <c r="AU821">
        <v>1</v>
      </c>
      <c r="AV821">
        <v>12</v>
      </c>
      <c r="AW821" t="s">
        <v>3434</v>
      </c>
      <c r="AX821">
        <v>0</v>
      </c>
    </row>
    <row r="822" spans="1:50" outlineLevel="1" x14ac:dyDescent="0.2">
      <c r="A822" t="s">
        <v>4088</v>
      </c>
      <c r="B822" t="s">
        <v>5981</v>
      </c>
      <c r="C822" t="s">
        <v>3379</v>
      </c>
      <c r="D822">
        <v>13</v>
      </c>
      <c r="E822">
        <v>24</v>
      </c>
      <c r="F822">
        <v>10</v>
      </c>
      <c r="G822">
        <v>4.5</v>
      </c>
      <c r="H822" t="s">
        <v>3186</v>
      </c>
      <c r="I822" t="s">
        <v>3423</v>
      </c>
      <c r="J822" t="s">
        <v>3368</v>
      </c>
      <c r="K822">
        <v>0.6</v>
      </c>
      <c r="L822" t="s">
        <v>3001</v>
      </c>
      <c r="M822" t="s">
        <v>3381</v>
      </c>
      <c r="N822">
        <v>0</v>
      </c>
      <c r="O822">
        <v>11</v>
      </c>
      <c r="P822" t="s">
        <v>3186</v>
      </c>
      <c r="Q822" t="s">
        <v>3186</v>
      </c>
      <c r="R822" t="s">
        <v>3186</v>
      </c>
      <c r="S822" t="s">
        <v>3186</v>
      </c>
      <c r="T822" t="s">
        <v>3186</v>
      </c>
      <c r="U822" t="s">
        <v>3186</v>
      </c>
      <c r="V822" t="s">
        <v>3186</v>
      </c>
      <c r="W822" t="s">
        <v>3002</v>
      </c>
      <c r="X822" t="s">
        <v>3392</v>
      </c>
      <c r="Y822" t="s">
        <v>3186</v>
      </c>
      <c r="Z822" s="1" t="s">
        <v>3186</v>
      </c>
      <c r="AA822" t="s">
        <v>3363</v>
      </c>
      <c r="AB822" t="s">
        <v>3391</v>
      </c>
      <c r="AC822">
        <v>4</v>
      </c>
      <c r="AD822" t="s">
        <v>3434</v>
      </c>
      <c r="AE822">
        <v>0</v>
      </c>
      <c r="AF822">
        <v>0.5</v>
      </c>
      <c r="AG822" t="s">
        <v>3001</v>
      </c>
      <c r="AH822" t="s">
        <v>3186</v>
      </c>
      <c r="AI822">
        <v>1</v>
      </c>
      <c r="AJ822" t="s">
        <v>3186</v>
      </c>
      <c r="AK822" t="s">
        <v>3186</v>
      </c>
      <c r="AL822">
        <v>0.7</v>
      </c>
      <c r="AM822">
        <v>0.7</v>
      </c>
      <c r="AN822">
        <v>8</v>
      </c>
      <c r="AO822" t="s">
        <v>3186</v>
      </c>
      <c r="AP822" t="s">
        <v>3349</v>
      </c>
      <c r="AQ822" t="s">
        <v>3441</v>
      </c>
      <c r="AR822" t="s">
        <v>4597</v>
      </c>
      <c r="AS822" t="s">
        <v>4848</v>
      </c>
      <c r="AT822">
        <v>1</v>
      </c>
      <c r="AU822">
        <v>1</v>
      </c>
      <c r="AV822">
        <v>12</v>
      </c>
      <c r="AW822" t="s">
        <v>3434</v>
      </c>
      <c r="AX822">
        <v>0</v>
      </c>
    </row>
    <row r="823" spans="1:50" outlineLevel="1" x14ac:dyDescent="0.2">
      <c r="A823" t="s">
        <v>4091</v>
      </c>
      <c r="B823" t="s">
        <v>5982</v>
      </c>
      <c r="C823" t="s">
        <v>3379</v>
      </c>
      <c r="D823">
        <v>13</v>
      </c>
      <c r="E823">
        <v>24</v>
      </c>
      <c r="F823">
        <v>10</v>
      </c>
      <c r="G823">
        <v>4.5</v>
      </c>
      <c r="H823" t="s">
        <v>3186</v>
      </c>
      <c r="I823" t="s">
        <v>3423</v>
      </c>
      <c r="J823" t="s">
        <v>3368</v>
      </c>
      <c r="K823">
        <v>0.6</v>
      </c>
      <c r="L823" t="s">
        <v>3001</v>
      </c>
      <c r="M823" t="s">
        <v>3381</v>
      </c>
      <c r="N823">
        <v>0</v>
      </c>
      <c r="O823">
        <v>11</v>
      </c>
      <c r="P823" t="s">
        <v>3186</v>
      </c>
      <c r="Q823" t="s">
        <v>3186</v>
      </c>
      <c r="R823" t="s">
        <v>3186</v>
      </c>
      <c r="S823" t="s">
        <v>3186</v>
      </c>
      <c r="T823" t="s">
        <v>3186</v>
      </c>
      <c r="U823" t="s">
        <v>3186</v>
      </c>
      <c r="V823" t="s">
        <v>3186</v>
      </c>
      <c r="W823" t="s">
        <v>3002</v>
      </c>
      <c r="X823" t="s">
        <v>3392</v>
      </c>
      <c r="Y823" t="s">
        <v>3186</v>
      </c>
      <c r="Z823" s="1" t="s">
        <v>3186</v>
      </c>
      <c r="AA823" t="s">
        <v>3363</v>
      </c>
      <c r="AB823" t="s">
        <v>3391</v>
      </c>
      <c r="AC823">
        <v>4</v>
      </c>
      <c r="AD823" t="s">
        <v>3434</v>
      </c>
      <c r="AE823">
        <v>0</v>
      </c>
      <c r="AF823">
        <v>0.5</v>
      </c>
      <c r="AG823" t="s">
        <v>3001</v>
      </c>
      <c r="AH823" t="s">
        <v>3186</v>
      </c>
      <c r="AI823">
        <v>1</v>
      </c>
      <c r="AJ823" t="s">
        <v>3186</v>
      </c>
      <c r="AK823" t="s">
        <v>3186</v>
      </c>
      <c r="AL823">
        <v>0.7</v>
      </c>
      <c r="AM823">
        <v>0.7</v>
      </c>
      <c r="AN823">
        <v>8</v>
      </c>
      <c r="AO823" t="s">
        <v>3186</v>
      </c>
      <c r="AP823" t="s">
        <v>3349</v>
      </c>
      <c r="AQ823" t="s">
        <v>3441</v>
      </c>
      <c r="AR823" t="s">
        <v>4597</v>
      </c>
      <c r="AS823" t="s">
        <v>4848</v>
      </c>
      <c r="AT823">
        <v>1</v>
      </c>
      <c r="AU823">
        <v>1</v>
      </c>
      <c r="AV823">
        <v>12</v>
      </c>
      <c r="AW823" t="s">
        <v>3434</v>
      </c>
      <c r="AX823">
        <v>0</v>
      </c>
    </row>
    <row r="824" spans="1:50" outlineLevel="1" x14ac:dyDescent="0.2">
      <c r="A824" t="s">
        <v>4095</v>
      </c>
      <c r="B824" t="s">
        <v>5983</v>
      </c>
      <c r="C824" t="s">
        <v>3379</v>
      </c>
      <c r="D824">
        <v>13</v>
      </c>
      <c r="E824">
        <v>24</v>
      </c>
      <c r="F824">
        <v>10</v>
      </c>
      <c r="G824">
        <v>4.5</v>
      </c>
      <c r="H824" t="s">
        <v>3186</v>
      </c>
      <c r="I824" t="s">
        <v>3423</v>
      </c>
      <c r="J824" t="s">
        <v>3368</v>
      </c>
      <c r="K824">
        <v>0.6</v>
      </c>
      <c r="L824" t="s">
        <v>3001</v>
      </c>
      <c r="M824" t="s">
        <v>3381</v>
      </c>
      <c r="N824">
        <v>0</v>
      </c>
      <c r="O824">
        <v>11</v>
      </c>
      <c r="P824" t="s">
        <v>3186</v>
      </c>
      <c r="Q824" t="s">
        <v>3186</v>
      </c>
      <c r="R824" t="s">
        <v>3186</v>
      </c>
      <c r="S824" t="s">
        <v>3186</v>
      </c>
      <c r="T824" t="s">
        <v>3186</v>
      </c>
      <c r="U824" t="s">
        <v>3186</v>
      </c>
      <c r="V824" t="s">
        <v>3186</v>
      </c>
      <c r="W824" t="s">
        <v>3002</v>
      </c>
      <c r="X824" t="s">
        <v>3392</v>
      </c>
      <c r="Y824" t="s">
        <v>3186</v>
      </c>
      <c r="Z824" s="1" t="s">
        <v>3186</v>
      </c>
      <c r="AA824" t="s">
        <v>3363</v>
      </c>
      <c r="AB824" t="s">
        <v>3391</v>
      </c>
      <c r="AC824">
        <v>4</v>
      </c>
      <c r="AD824" t="s">
        <v>3434</v>
      </c>
      <c r="AE824">
        <v>0</v>
      </c>
      <c r="AF824">
        <v>0.5</v>
      </c>
      <c r="AG824" t="s">
        <v>3001</v>
      </c>
      <c r="AH824" t="s">
        <v>3186</v>
      </c>
      <c r="AI824">
        <v>1</v>
      </c>
      <c r="AJ824" t="s">
        <v>3186</v>
      </c>
      <c r="AK824" t="s">
        <v>3186</v>
      </c>
      <c r="AL824">
        <v>0.7</v>
      </c>
      <c r="AM824">
        <v>0.7</v>
      </c>
      <c r="AN824">
        <v>8</v>
      </c>
      <c r="AO824" t="s">
        <v>3186</v>
      </c>
      <c r="AP824" t="s">
        <v>3349</v>
      </c>
      <c r="AQ824" t="s">
        <v>3441</v>
      </c>
      <c r="AR824" t="s">
        <v>4597</v>
      </c>
      <c r="AS824" t="s">
        <v>4848</v>
      </c>
      <c r="AT824">
        <v>1</v>
      </c>
      <c r="AU824">
        <v>1</v>
      </c>
      <c r="AV824">
        <v>12</v>
      </c>
      <c r="AW824" t="s">
        <v>3434</v>
      </c>
      <c r="AX824">
        <v>0</v>
      </c>
    </row>
    <row r="825" spans="1:50" outlineLevel="1" x14ac:dyDescent="0.2">
      <c r="A825" t="s">
        <v>4093</v>
      </c>
      <c r="B825" t="s">
        <v>5984</v>
      </c>
      <c r="C825" t="s">
        <v>3379</v>
      </c>
      <c r="D825">
        <v>13</v>
      </c>
      <c r="E825">
        <v>24</v>
      </c>
      <c r="F825">
        <v>10</v>
      </c>
      <c r="G825">
        <v>4.5</v>
      </c>
      <c r="H825" t="s">
        <v>3186</v>
      </c>
      <c r="I825" t="s">
        <v>3423</v>
      </c>
      <c r="J825" t="s">
        <v>3368</v>
      </c>
      <c r="K825">
        <v>0.6</v>
      </c>
      <c r="L825" t="s">
        <v>3001</v>
      </c>
      <c r="M825" t="s">
        <v>3381</v>
      </c>
      <c r="N825">
        <v>0</v>
      </c>
      <c r="O825">
        <v>11</v>
      </c>
      <c r="P825" t="s">
        <v>3186</v>
      </c>
      <c r="Q825" t="s">
        <v>3186</v>
      </c>
      <c r="R825" t="s">
        <v>3186</v>
      </c>
      <c r="S825" t="s">
        <v>3186</v>
      </c>
      <c r="T825" t="s">
        <v>3186</v>
      </c>
      <c r="U825" t="s">
        <v>3186</v>
      </c>
      <c r="V825" t="s">
        <v>3186</v>
      </c>
      <c r="W825" t="s">
        <v>3002</v>
      </c>
      <c r="X825" t="s">
        <v>3392</v>
      </c>
      <c r="Y825" t="s">
        <v>3186</v>
      </c>
      <c r="Z825" s="1" t="s">
        <v>3186</v>
      </c>
      <c r="AA825" t="s">
        <v>3363</v>
      </c>
      <c r="AB825" t="s">
        <v>3391</v>
      </c>
      <c r="AC825">
        <v>4</v>
      </c>
      <c r="AD825" t="s">
        <v>3434</v>
      </c>
      <c r="AE825">
        <v>0</v>
      </c>
      <c r="AF825">
        <v>0.5</v>
      </c>
      <c r="AG825" t="s">
        <v>3001</v>
      </c>
      <c r="AH825" t="s">
        <v>3186</v>
      </c>
      <c r="AI825">
        <v>1</v>
      </c>
      <c r="AJ825" t="s">
        <v>3186</v>
      </c>
      <c r="AK825" t="s">
        <v>3186</v>
      </c>
      <c r="AL825">
        <v>0.7</v>
      </c>
      <c r="AM825">
        <v>0.7</v>
      </c>
      <c r="AN825">
        <v>8</v>
      </c>
      <c r="AO825" t="s">
        <v>3186</v>
      </c>
      <c r="AP825" t="s">
        <v>3349</v>
      </c>
      <c r="AQ825" t="s">
        <v>3441</v>
      </c>
      <c r="AR825" t="s">
        <v>4597</v>
      </c>
      <c r="AS825" t="s">
        <v>4848</v>
      </c>
      <c r="AT825">
        <v>1</v>
      </c>
      <c r="AU825">
        <v>1</v>
      </c>
      <c r="AV825">
        <v>12</v>
      </c>
      <c r="AW825" t="s">
        <v>3434</v>
      </c>
      <c r="AX825">
        <v>0</v>
      </c>
    </row>
    <row r="826" spans="1:50" outlineLevel="1" x14ac:dyDescent="0.2">
      <c r="A826" t="s">
        <v>4099</v>
      </c>
      <c r="B826" t="s">
        <v>5985</v>
      </c>
      <c r="C826" t="s">
        <v>3379</v>
      </c>
      <c r="D826">
        <v>13</v>
      </c>
      <c r="E826">
        <v>24</v>
      </c>
      <c r="F826">
        <v>10</v>
      </c>
      <c r="G826">
        <v>4.5</v>
      </c>
      <c r="H826" t="s">
        <v>3186</v>
      </c>
      <c r="I826" t="s">
        <v>3423</v>
      </c>
      <c r="J826" t="s">
        <v>3368</v>
      </c>
      <c r="K826">
        <v>0.6</v>
      </c>
      <c r="L826" t="s">
        <v>3001</v>
      </c>
      <c r="M826" t="s">
        <v>3381</v>
      </c>
      <c r="N826">
        <v>0</v>
      </c>
      <c r="O826">
        <v>11</v>
      </c>
      <c r="P826" t="s">
        <v>3186</v>
      </c>
      <c r="Q826" t="s">
        <v>3186</v>
      </c>
      <c r="R826" t="s">
        <v>3186</v>
      </c>
      <c r="S826" t="s">
        <v>3186</v>
      </c>
      <c r="T826" t="s">
        <v>3186</v>
      </c>
      <c r="U826" t="s">
        <v>3186</v>
      </c>
      <c r="V826" t="s">
        <v>3186</v>
      </c>
      <c r="W826" t="s">
        <v>3002</v>
      </c>
      <c r="X826" t="s">
        <v>3392</v>
      </c>
      <c r="Y826" t="s">
        <v>3186</v>
      </c>
      <c r="Z826" s="1" t="s">
        <v>3186</v>
      </c>
      <c r="AA826" t="s">
        <v>3363</v>
      </c>
      <c r="AB826" t="s">
        <v>3391</v>
      </c>
      <c r="AC826">
        <v>4</v>
      </c>
      <c r="AD826" t="s">
        <v>3434</v>
      </c>
      <c r="AE826">
        <v>0</v>
      </c>
      <c r="AF826">
        <v>0.5</v>
      </c>
      <c r="AG826" t="s">
        <v>3001</v>
      </c>
      <c r="AH826" t="s">
        <v>3186</v>
      </c>
      <c r="AI826">
        <v>1</v>
      </c>
      <c r="AJ826" t="s">
        <v>3186</v>
      </c>
      <c r="AK826" t="s">
        <v>3186</v>
      </c>
      <c r="AL826">
        <v>0.7</v>
      </c>
      <c r="AM826">
        <v>0.7</v>
      </c>
      <c r="AN826">
        <v>8</v>
      </c>
      <c r="AO826" t="s">
        <v>3186</v>
      </c>
      <c r="AP826" t="s">
        <v>3349</v>
      </c>
      <c r="AQ826" t="s">
        <v>3441</v>
      </c>
      <c r="AR826" t="s">
        <v>4597</v>
      </c>
      <c r="AS826" t="s">
        <v>4848</v>
      </c>
      <c r="AT826">
        <v>1</v>
      </c>
      <c r="AU826">
        <v>1</v>
      </c>
      <c r="AV826">
        <v>12</v>
      </c>
      <c r="AW826" t="s">
        <v>3434</v>
      </c>
      <c r="AX826">
        <v>0</v>
      </c>
    </row>
    <row r="827" spans="1:50" outlineLevel="1" x14ac:dyDescent="0.2">
      <c r="A827" t="s">
        <v>4097</v>
      </c>
      <c r="B827" t="s">
        <v>5986</v>
      </c>
      <c r="C827" t="s">
        <v>3379</v>
      </c>
      <c r="D827">
        <v>13</v>
      </c>
      <c r="E827">
        <v>24</v>
      </c>
      <c r="F827">
        <v>10</v>
      </c>
      <c r="G827">
        <v>4.5</v>
      </c>
      <c r="H827" t="s">
        <v>3186</v>
      </c>
      <c r="I827" t="s">
        <v>3423</v>
      </c>
      <c r="J827" t="s">
        <v>3368</v>
      </c>
      <c r="K827">
        <v>0.3</v>
      </c>
      <c r="L827" t="s">
        <v>3001</v>
      </c>
      <c r="M827" t="s">
        <v>3381</v>
      </c>
      <c r="N827">
        <v>0</v>
      </c>
      <c r="O827">
        <v>11</v>
      </c>
      <c r="P827" t="s">
        <v>3186</v>
      </c>
      <c r="Q827" t="s">
        <v>3186</v>
      </c>
      <c r="R827" t="s">
        <v>3186</v>
      </c>
      <c r="S827" t="s">
        <v>3186</v>
      </c>
      <c r="T827" t="s">
        <v>3186</v>
      </c>
      <c r="U827" t="s">
        <v>3186</v>
      </c>
      <c r="V827" t="s">
        <v>3186</v>
      </c>
      <c r="W827" t="s">
        <v>3002</v>
      </c>
      <c r="X827" t="s">
        <v>3392</v>
      </c>
      <c r="Y827" t="s">
        <v>3186</v>
      </c>
      <c r="Z827" s="1" t="s">
        <v>3186</v>
      </c>
      <c r="AA827" t="s">
        <v>3363</v>
      </c>
      <c r="AB827" t="s">
        <v>3391</v>
      </c>
      <c r="AC827">
        <v>4</v>
      </c>
      <c r="AD827" t="s">
        <v>3434</v>
      </c>
      <c r="AE827">
        <v>0</v>
      </c>
      <c r="AF827">
        <v>0.5</v>
      </c>
      <c r="AG827" t="s">
        <v>3001</v>
      </c>
      <c r="AH827" t="s">
        <v>3186</v>
      </c>
      <c r="AI827">
        <v>1</v>
      </c>
      <c r="AJ827" t="s">
        <v>3186</v>
      </c>
      <c r="AK827" t="s">
        <v>3186</v>
      </c>
      <c r="AL827">
        <v>0.7</v>
      </c>
      <c r="AM827">
        <v>0.7</v>
      </c>
      <c r="AN827">
        <v>8</v>
      </c>
      <c r="AO827" t="s">
        <v>3186</v>
      </c>
      <c r="AP827" t="s">
        <v>3349</v>
      </c>
      <c r="AQ827" t="s">
        <v>3441</v>
      </c>
      <c r="AR827" t="s">
        <v>4597</v>
      </c>
      <c r="AS827" t="s">
        <v>4848</v>
      </c>
      <c r="AT827">
        <v>1</v>
      </c>
      <c r="AU827">
        <v>1</v>
      </c>
      <c r="AV827">
        <v>12</v>
      </c>
      <c r="AW827" t="s">
        <v>3434</v>
      </c>
      <c r="AX827">
        <v>0</v>
      </c>
    </row>
    <row r="828" spans="1:50" outlineLevel="1" x14ac:dyDescent="0.2">
      <c r="A828" t="s">
        <v>4101</v>
      </c>
      <c r="B828" t="s">
        <v>5987</v>
      </c>
      <c r="C828" t="s">
        <v>3379</v>
      </c>
      <c r="D828">
        <v>13</v>
      </c>
      <c r="E828">
        <v>24</v>
      </c>
      <c r="F828">
        <v>10</v>
      </c>
      <c r="G828">
        <v>4.5</v>
      </c>
      <c r="H828" t="s">
        <v>3186</v>
      </c>
      <c r="I828" t="s">
        <v>3423</v>
      </c>
      <c r="J828" t="s">
        <v>3368</v>
      </c>
      <c r="K828">
        <v>0.3</v>
      </c>
      <c r="L828" t="s">
        <v>3001</v>
      </c>
      <c r="M828" t="s">
        <v>3381</v>
      </c>
      <c r="N828">
        <v>0</v>
      </c>
      <c r="O828">
        <v>11</v>
      </c>
      <c r="P828" t="s">
        <v>3186</v>
      </c>
      <c r="Q828" t="s">
        <v>3186</v>
      </c>
      <c r="R828" t="s">
        <v>3186</v>
      </c>
      <c r="S828" t="s">
        <v>3186</v>
      </c>
      <c r="T828" t="s">
        <v>3186</v>
      </c>
      <c r="U828" t="s">
        <v>3186</v>
      </c>
      <c r="V828" t="s">
        <v>3186</v>
      </c>
      <c r="W828" t="s">
        <v>3002</v>
      </c>
      <c r="X828" t="s">
        <v>3392</v>
      </c>
      <c r="Y828" t="s">
        <v>3186</v>
      </c>
      <c r="Z828" s="1" t="s">
        <v>3186</v>
      </c>
      <c r="AA828" t="s">
        <v>3363</v>
      </c>
      <c r="AB828" t="s">
        <v>3391</v>
      </c>
      <c r="AC828">
        <v>4</v>
      </c>
      <c r="AD828" t="s">
        <v>3434</v>
      </c>
      <c r="AE828">
        <v>0</v>
      </c>
      <c r="AF828">
        <v>0.5</v>
      </c>
      <c r="AG828" t="s">
        <v>3001</v>
      </c>
      <c r="AH828" t="s">
        <v>3186</v>
      </c>
      <c r="AI828">
        <v>1</v>
      </c>
      <c r="AJ828" t="s">
        <v>3186</v>
      </c>
      <c r="AK828" t="s">
        <v>3186</v>
      </c>
      <c r="AL828">
        <v>0.7</v>
      </c>
      <c r="AM828">
        <v>0.7</v>
      </c>
      <c r="AN828">
        <v>8</v>
      </c>
      <c r="AO828" t="s">
        <v>3186</v>
      </c>
      <c r="AP828" t="s">
        <v>3349</v>
      </c>
      <c r="AQ828" t="s">
        <v>3441</v>
      </c>
      <c r="AR828" t="s">
        <v>4597</v>
      </c>
      <c r="AS828" t="s">
        <v>4848</v>
      </c>
      <c r="AT828">
        <v>1</v>
      </c>
      <c r="AU828">
        <v>1</v>
      </c>
      <c r="AV828">
        <v>12</v>
      </c>
      <c r="AW828" t="s">
        <v>3434</v>
      </c>
      <c r="AX828">
        <v>0</v>
      </c>
    </row>
    <row r="829" spans="1:50" outlineLevel="1" x14ac:dyDescent="0.2">
      <c r="A829" t="s">
        <v>4103</v>
      </c>
      <c r="B829" t="s">
        <v>5988</v>
      </c>
      <c r="C829" t="s">
        <v>3379</v>
      </c>
      <c r="D829">
        <v>13</v>
      </c>
      <c r="E829">
        <v>24</v>
      </c>
      <c r="F829">
        <v>10</v>
      </c>
      <c r="G829">
        <v>4.5</v>
      </c>
      <c r="H829" t="s">
        <v>3186</v>
      </c>
      <c r="I829" t="s">
        <v>3423</v>
      </c>
      <c r="J829" t="s">
        <v>3368</v>
      </c>
      <c r="K829">
        <v>0.6</v>
      </c>
      <c r="L829" t="s">
        <v>3001</v>
      </c>
      <c r="M829" t="s">
        <v>3381</v>
      </c>
      <c r="N829">
        <v>0</v>
      </c>
      <c r="O829">
        <v>11</v>
      </c>
      <c r="P829" t="s">
        <v>3186</v>
      </c>
      <c r="Q829" t="s">
        <v>3186</v>
      </c>
      <c r="R829" t="s">
        <v>3186</v>
      </c>
      <c r="S829" t="s">
        <v>3186</v>
      </c>
      <c r="T829" t="s">
        <v>3186</v>
      </c>
      <c r="U829" t="s">
        <v>3186</v>
      </c>
      <c r="V829" t="s">
        <v>3186</v>
      </c>
      <c r="W829" t="s">
        <v>3002</v>
      </c>
      <c r="X829" t="s">
        <v>3392</v>
      </c>
      <c r="Y829" t="s">
        <v>3186</v>
      </c>
      <c r="Z829" s="1" t="s">
        <v>3186</v>
      </c>
      <c r="AA829" t="s">
        <v>3363</v>
      </c>
      <c r="AB829" t="s">
        <v>3391</v>
      </c>
      <c r="AC829">
        <v>4</v>
      </c>
      <c r="AD829" t="s">
        <v>3434</v>
      </c>
      <c r="AE829">
        <v>0</v>
      </c>
      <c r="AF829">
        <v>0.5</v>
      </c>
      <c r="AG829" t="s">
        <v>3001</v>
      </c>
      <c r="AH829" t="s">
        <v>3186</v>
      </c>
      <c r="AI829">
        <v>1</v>
      </c>
      <c r="AJ829" t="s">
        <v>3186</v>
      </c>
      <c r="AK829" t="s">
        <v>3186</v>
      </c>
      <c r="AL829">
        <v>0.7</v>
      </c>
      <c r="AM829">
        <v>0.7</v>
      </c>
      <c r="AN829">
        <v>8</v>
      </c>
      <c r="AO829" t="s">
        <v>3186</v>
      </c>
      <c r="AP829" t="s">
        <v>3349</v>
      </c>
      <c r="AQ829" t="s">
        <v>3441</v>
      </c>
      <c r="AR829" t="s">
        <v>4597</v>
      </c>
      <c r="AS829" t="s">
        <v>4848</v>
      </c>
      <c r="AT829">
        <v>1</v>
      </c>
      <c r="AU829">
        <v>1</v>
      </c>
      <c r="AV829">
        <v>12</v>
      </c>
      <c r="AW829" t="s">
        <v>3434</v>
      </c>
      <c r="AX829">
        <v>0</v>
      </c>
    </row>
    <row r="830" spans="1:50" outlineLevel="1" x14ac:dyDescent="0.2">
      <c r="A830" t="s">
        <v>4105</v>
      </c>
      <c r="B830" t="s">
        <v>5989</v>
      </c>
      <c r="C830" t="s">
        <v>3379</v>
      </c>
      <c r="D830">
        <v>13</v>
      </c>
      <c r="E830">
        <v>24</v>
      </c>
      <c r="F830">
        <v>10</v>
      </c>
      <c r="G830">
        <v>4.5</v>
      </c>
      <c r="H830" t="s">
        <v>3186</v>
      </c>
      <c r="I830" t="s">
        <v>3423</v>
      </c>
      <c r="J830" t="s">
        <v>3368</v>
      </c>
      <c r="K830">
        <v>0.6</v>
      </c>
      <c r="L830" t="s">
        <v>3001</v>
      </c>
      <c r="M830" t="s">
        <v>3381</v>
      </c>
      <c r="N830">
        <v>0</v>
      </c>
      <c r="O830">
        <v>11</v>
      </c>
      <c r="P830" t="s">
        <v>3186</v>
      </c>
      <c r="Q830" t="s">
        <v>3186</v>
      </c>
      <c r="R830" t="s">
        <v>3186</v>
      </c>
      <c r="S830" t="s">
        <v>3186</v>
      </c>
      <c r="T830" t="s">
        <v>3186</v>
      </c>
      <c r="U830" t="s">
        <v>3186</v>
      </c>
      <c r="V830" t="s">
        <v>3186</v>
      </c>
      <c r="W830" t="s">
        <v>3002</v>
      </c>
      <c r="X830" t="s">
        <v>3392</v>
      </c>
      <c r="Y830" t="s">
        <v>3186</v>
      </c>
      <c r="Z830" s="1" t="s">
        <v>3186</v>
      </c>
      <c r="AA830" t="s">
        <v>3363</v>
      </c>
      <c r="AB830" t="s">
        <v>3391</v>
      </c>
      <c r="AC830">
        <v>4</v>
      </c>
      <c r="AD830" t="s">
        <v>3434</v>
      </c>
      <c r="AE830">
        <v>0</v>
      </c>
      <c r="AF830">
        <v>0.5</v>
      </c>
      <c r="AG830" t="s">
        <v>3001</v>
      </c>
      <c r="AH830" t="s">
        <v>3186</v>
      </c>
      <c r="AI830">
        <v>1</v>
      </c>
      <c r="AJ830" t="s">
        <v>3186</v>
      </c>
      <c r="AK830" t="s">
        <v>3186</v>
      </c>
      <c r="AL830">
        <v>0.7</v>
      </c>
      <c r="AM830">
        <v>0.7</v>
      </c>
      <c r="AN830">
        <v>8</v>
      </c>
      <c r="AO830" t="s">
        <v>3186</v>
      </c>
      <c r="AP830" t="s">
        <v>3349</v>
      </c>
      <c r="AQ830" t="s">
        <v>3441</v>
      </c>
      <c r="AR830" t="s">
        <v>4597</v>
      </c>
      <c r="AS830" t="s">
        <v>4848</v>
      </c>
      <c r="AT830">
        <v>1</v>
      </c>
      <c r="AU830">
        <v>1</v>
      </c>
      <c r="AV830">
        <v>12</v>
      </c>
      <c r="AW830" t="s">
        <v>3434</v>
      </c>
      <c r="AX830">
        <v>0</v>
      </c>
    </row>
    <row r="831" spans="1:50" outlineLevel="1" x14ac:dyDescent="0.2">
      <c r="A831" t="s">
        <v>4107</v>
      </c>
      <c r="B831" t="s">
        <v>5990</v>
      </c>
      <c r="C831" t="s">
        <v>3379</v>
      </c>
      <c r="D831">
        <v>13</v>
      </c>
      <c r="E831">
        <v>24</v>
      </c>
      <c r="F831">
        <v>10</v>
      </c>
      <c r="G831">
        <v>4.5</v>
      </c>
      <c r="H831" t="s">
        <v>3186</v>
      </c>
      <c r="I831" t="s">
        <v>3423</v>
      </c>
      <c r="J831" t="s">
        <v>3368</v>
      </c>
      <c r="K831">
        <v>0.6</v>
      </c>
      <c r="L831" t="s">
        <v>3001</v>
      </c>
      <c r="M831" t="s">
        <v>3381</v>
      </c>
      <c r="N831">
        <v>0</v>
      </c>
      <c r="O831">
        <v>11</v>
      </c>
      <c r="P831" t="s">
        <v>3186</v>
      </c>
      <c r="Q831" t="s">
        <v>3186</v>
      </c>
      <c r="R831" t="s">
        <v>3186</v>
      </c>
      <c r="S831" t="s">
        <v>3186</v>
      </c>
      <c r="T831" t="s">
        <v>3186</v>
      </c>
      <c r="U831" t="s">
        <v>3186</v>
      </c>
      <c r="V831" t="s">
        <v>3186</v>
      </c>
      <c r="W831" t="s">
        <v>3002</v>
      </c>
      <c r="X831" t="s">
        <v>3392</v>
      </c>
      <c r="Y831" t="s">
        <v>3186</v>
      </c>
      <c r="Z831" s="1" t="s">
        <v>3186</v>
      </c>
      <c r="AA831" t="s">
        <v>3363</v>
      </c>
      <c r="AB831" t="s">
        <v>3391</v>
      </c>
      <c r="AC831">
        <v>4</v>
      </c>
      <c r="AD831" t="s">
        <v>3434</v>
      </c>
      <c r="AE831">
        <v>0</v>
      </c>
      <c r="AF831">
        <v>0.5</v>
      </c>
      <c r="AG831" t="s">
        <v>3001</v>
      </c>
      <c r="AH831" t="s">
        <v>3186</v>
      </c>
      <c r="AI831">
        <v>1</v>
      </c>
      <c r="AJ831" t="s">
        <v>3186</v>
      </c>
      <c r="AK831" t="s">
        <v>3186</v>
      </c>
      <c r="AL831">
        <v>0.7</v>
      </c>
      <c r="AM831">
        <v>0.7</v>
      </c>
      <c r="AN831">
        <v>8</v>
      </c>
      <c r="AO831" t="s">
        <v>3186</v>
      </c>
      <c r="AP831" t="s">
        <v>3349</v>
      </c>
      <c r="AQ831" t="s">
        <v>3441</v>
      </c>
      <c r="AR831" t="s">
        <v>4597</v>
      </c>
      <c r="AS831" t="s">
        <v>4848</v>
      </c>
      <c r="AT831">
        <v>1</v>
      </c>
      <c r="AU831">
        <v>1</v>
      </c>
      <c r="AV831">
        <v>12</v>
      </c>
      <c r="AW831" t="s">
        <v>3434</v>
      </c>
      <c r="AX831">
        <v>0</v>
      </c>
    </row>
    <row r="832" spans="1:50" outlineLevel="1" x14ac:dyDescent="0.2">
      <c r="A832" t="s">
        <v>4108</v>
      </c>
      <c r="B832" t="s">
        <v>5991</v>
      </c>
      <c r="C832" t="s">
        <v>3379</v>
      </c>
      <c r="D832">
        <v>13</v>
      </c>
      <c r="E832">
        <v>24</v>
      </c>
      <c r="F832">
        <v>10</v>
      </c>
      <c r="G832">
        <v>4.5</v>
      </c>
      <c r="H832" t="s">
        <v>3186</v>
      </c>
      <c r="I832" t="s">
        <v>3423</v>
      </c>
      <c r="J832" t="s">
        <v>3368</v>
      </c>
      <c r="K832">
        <v>0.6</v>
      </c>
      <c r="L832" t="s">
        <v>3001</v>
      </c>
      <c r="M832" t="s">
        <v>3381</v>
      </c>
      <c r="N832">
        <v>0</v>
      </c>
      <c r="O832">
        <v>11</v>
      </c>
      <c r="P832" t="s">
        <v>3186</v>
      </c>
      <c r="Q832" t="s">
        <v>3186</v>
      </c>
      <c r="R832" t="s">
        <v>3186</v>
      </c>
      <c r="S832" t="s">
        <v>3186</v>
      </c>
      <c r="T832" t="s">
        <v>3186</v>
      </c>
      <c r="U832" t="s">
        <v>3186</v>
      </c>
      <c r="V832" t="s">
        <v>3186</v>
      </c>
      <c r="W832" t="s">
        <v>3002</v>
      </c>
      <c r="X832" t="s">
        <v>3392</v>
      </c>
      <c r="Y832" t="s">
        <v>3186</v>
      </c>
      <c r="Z832" s="1" t="s">
        <v>3186</v>
      </c>
      <c r="AA832" t="s">
        <v>3363</v>
      </c>
      <c r="AB832" t="s">
        <v>3391</v>
      </c>
      <c r="AC832">
        <v>4</v>
      </c>
      <c r="AD832" t="s">
        <v>3434</v>
      </c>
      <c r="AE832">
        <v>0</v>
      </c>
      <c r="AF832">
        <v>0.5</v>
      </c>
      <c r="AG832" t="s">
        <v>3001</v>
      </c>
      <c r="AH832" t="s">
        <v>3186</v>
      </c>
      <c r="AI832">
        <v>1</v>
      </c>
      <c r="AJ832" t="s">
        <v>3186</v>
      </c>
      <c r="AK832" t="s">
        <v>3186</v>
      </c>
      <c r="AL832">
        <v>0.7</v>
      </c>
      <c r="AM832">
        <v>0.7</v>
      </c>
      <c r="AN832">
        <v>8</v>
      </c>
      <c r="AO832" t="s">
        <v>3186</v>
      </c>
      <c r="AP832" t="s">
        <v>3349</v>
      </c>
      <c r="AQ832" t="s">
        <v>3441</v>
      </c>
      <c r="AR832" t="s">
        <v>4597</v>
      </c>
      <c r="AS832" t="s">
        <v>4848</v>
      </c>
      <c r="AT832">
        <v>1</v>
      </c>
      <c r="AU832">
        <v>1</v>
      </c>
      <c r="AV832">
        <v>12</v>
      </c>
      <c r="AW832" t="s">
        <v>3434</v>
      </c>
      <c r="AX832">
        <v>0</v>
      </c>
    </row>
    <row r="833" spans="1:50" outlineLevel="1" x14ac:dyDescent="0.2">
      <c r="A833" t="s">
        <v>4111</v>
      </c>
      <c r="B833" t="s">
        <v>5992</v>
      </c>
      <c r="C833" t="s">
        <v>3379</v>
      </c>
      <c r="D833">
        <v>13</v>
      </c>
      <c r="E833">
        <v>24</v>
      </c>
      <c r="F833">
        <v>10</v>
      </c>
      <c r="G833">
        <v>4.5</v>
      </c>
      <c r="H833" t="s">
        <v>3186</v>
      </c>
      <c r="I833" t="s">
        <v>3423</v>
      </c>
      <c r="J833" t="s">
        <v>3368</v>
      </c>
      <c r="K833">
        <v>0.6</v>
      </c>
      <c r="L833" t="s">
        <v>3001</v>
      </c>
      <c r="M833" t="s">
        <v>3381</v>
      </c>
      <c r="N833">
        <v>0</v>
      </c>
      <c r="O833">
        <v>11</v>
      </c>
      <c r="P833" t="s">
        <v>3186</v>
      </c>
      <c r="Q833" t="s">
        <v>3186</v>
      </c>
      <c r="R833" t="s">
        <v>3186</v>
      </c>
      <c r="S833" t="s">
        <v>3186</v>
      </c>
      <c r="T833" t="s">
        <v>3186</v>
      </c>
      <c r="U833" t="s">
        <v>3186</v>
      </c>
      <c r="V833" t="s">
        <v>3186</v>
      </c>
      <c r="W833" t="s">
        <v>3002</v>
      </c>
      <c r="X833" t="s">
        <v>3392</v>
      </c>
      <c r="Y833" t="s">
        <v>3186</v>
      </c>
      <c r="Z833" s="1" t="s">
        <v>3186</v>
      </c>
      <c r="AA833" t="s">
        <v>3363</v>
      </c>
      <c r="AB833" t="s">
        <v>3391</v>
      </c>
      <c r="AC833">
        <v>4</v>
      </c>
      <c r="AD833" t="s">
        <v>3434</v>
      </c>
      <c r="AE833">
        <v>0</v>
      </c>
      <c r="AF833">
        <v>0.5</v>
      </c>
      <c r="AG833" t="s">
        <v>3001</v>
      </c>
      <c r="AH833" t="s">
        <v>3186</v>
      </c>
      <c r="AI833">
        <v>1</v>
      </c>
      <c r="AJ833" t="s">
        <v>3186</v>
      </c>
      <c r="AK833" t="s">
        <v>3186</v>
      </c>
      <c r="AL833">
        <v>0.7</v>
      </c>
      <c r="AM833">
        <v>0.7</v>
      </c>
      <c r="AN833">
        <v>8</v>
      </c>
      <c r="AO833" t="s">
        <v>3186</v>
      </c>
      <c r="AP833" t="s">
        <v>3349</v>
      </c>
      <c r="AQ833" t="s">
        <v>3441</v>
      </c>
      <c r="AR833" t="s">
        <v>4597</v>
      </c>
      <c r="AS833" t="s">
        <v>4848</v>
      </c>
      <c r="AT833">
        <v>1</v>
      </c>
      <c r="AU833">
        <v>1</v>
      </c>
      <c r="AV833">
        <v>12</v>
      </c>
      <c r="AW833" t="s">
        <v>3434</v>
      </c>
      <c r="AX833">
        <v>0</v>
      </c>
    </row>
    <row r="834" spans="1:50" outlineLevel="1" x14ac:dyDescent="0.2">
      <c r="A834" t="s">
        <v>4112</v>
      </c>
      <c r="B834" t="s">
        <v>5993</v>
      </c>
      <c r="C834" t="s">
        <v>3379</v>
      </c>
      <c r="D834">
        <v>13</v>
      </c>
      <c r="E834">
        <v>24</v>
      </c>
      <c r="F834">
        <v>10</v>
      </c>
      <c r="G834">
        <v>4.5</v>
      </c>
      <c r="H834" t="s">
        <v>3186</v>
      </c>
      <c r="I834" t="s">
        <v>3423</v>
      </c>
      <c r="J834" t="s">
        <v>3368</v>
      </c>
      <c r="K834">
        <v>0.6</v>
      </c>
      <c r="L834" t="s">
        <v>3001</v>
      </c>
      <c r="M834" t="s">
        <v>3381</v>
      </c>
      <c r="N834">
        <v>0</v>
      </c>
      <c r="O834">
        <v>11</v>
      </c>
      <c r="P834" t="s">
        <v>3186</v>
      </c>
      <c r="Q834" t="s">
        <v>3186</v>
      </c>
      <c r="R834" t="s">
        <v>3186</v>
      </c>
      <c r="S834" t="s">
        <v>3186</v>
      </c>
      <c r="T834" t="s">
        <v>3186</v>
      </c>
      <c r="U834" t="s">
        <v>3186</v>
      </c>
      <c r="V834" t="s">
        <v>3186</v>
      </c>
      <c r="W834" t="s">
        <v>3002</v>
      </c>
      <c r="X834" t="s">
        <v>3392</v>
      </c>
      <c r="Y834" t="s">
        <v>3186</v>
      </c>
      <c r="Z834" s="1" t="s">
        <v>3186</v>
      </c>
      <c r="AA834" t="s">
        <v>3363</v>
      </c>
      <c r="AB834" t="s">
        <v>3391</v>
      </c>
      <c r="AC834">
        <v>4</v>
      </c>
      <c r="AD834" t="s">
        <v>3434</v>
      </c>
      <c r="AE834">
        <v>0</v>
      </c>
      <c r="AF834">
        <v>0.5</v>
      </c>
      <c r="AG834" t="s">
        <v>3001</v>
      </c>
      <c r="AH834" t="s">
        <v>3186</v>
      </c>
      <c r="AI834">
        <v>1</v>
      </c>
      <c r="AJ834" t="s">
        <v>3186</v>
      </c>
      <c r="AK834" t="s">
        <v>3186</v>
      </c>
      <c r="AL834">
        <v>0.7</v>
      </c>
      <c r="AM834">
        <v>0.7</v>
      </c>
      <c r="AN834">
        <v>8</v>
      </c>
      <c r="AO834" t="s">
        <v>3186</v>
      </c>
      <c r="AP834" t="s">
        <v>3349</v>
      </c>
      <c r="AQ834" t="s">
        <v>3441</v>
      </c>
      <c r="AR834" t="s">
        <v>4597</v>
      </c>
      <c r="AS834" t="s">
        <v>4848</v>
      </c>
      <c r="AT834">
        <v>1</v>
      </c>
      <c r="AU834">
        <v>1</v>
      </c>
      <c r="AV834">
        <v>12</v>
      </c>
      <c r="AW834" t="s">
        <v>3434</v>
      </c>
      <c r="AX834">
        <v>0</v>
      </c>
    </row>
    <row r="835" spans="1:50" outlineLevel="1" x14ac:dyDescent="0.2">
      <c r="A835" t="s">
        <v>4113</v>
      </c>
      <c r="B835" t="s">
        <v>5994</v>
      </c>
      <c r="C835" t="s">
        <v>3379</v>
      </c>
      <c r="D835">
        <v>13</v>
      </c>
      <c r="E835">
        <v>24</v>
      </c>
      <c r="F835">
        <v>10</v>
      </c>
      <c r="G835">
        <v>4.5</v>
      </c>
      <c r="H835" t="s">
        <v>3186</v>
      </c>
      <c r="I835" t="s">
        <v>3423</v>
      </c>
      <c r="J835" t="s">
        <v>3368</v>
      </c>
      <c r="K835">
        <v>0.6</v>
      </c>
      <c r="L835" t="s">
        <v>3001</v>
      </c>
      <c r="M835" t="s">
        <v>3381</v>
      </c>
      <c r="N835">
        <v>0</v>
      </c>
      <c r="O835">
        <v>11</v>
      </c>
      <c r="P835" t="s">
        <v>3186</v>
      </c>
      <c r="Q835" t="s">
        <v>3186</v>
      </c>
      <c r="R835" t="s">
        <v>3186</v>
      </c>
      <c r="S835" t="s">
        <v>3186</v>
      </c>
      <c r="T835" t="s">
        <v>3186</v>
      </c>
      <c r="U835" t="s">
        <v>3186</v>
      </c>
      <c r="V835" t="s">
        <v>3186</v>
      </c>
      <c r="W835" t="s">
        <v>3002</v>
      </c>
      <c r="X835" t="s">
        <v>3392</v>
      </c>
      <c r="Y835" t="s">
        <v>3186</v>
      </c>
      <c r="Z835" s="1" t="s">
        <v>3186</v>
      </c>
      <c r="AA835" t="s">
        <v>3363</v>
      </c>
      <c r="AB835" t="s">
        <v>3391</v>
      </c>
      <c r="AC835">
        <v>4</v>
      </c>
      <c r="AD835" t="s">
        <v>3434</v>
      </c>
      <c r="AE835">
        <v>0</v>
      </c>
      <c r="AF835">
        <v>0.5</v>
      </c>
      <c r="AG835" t="s">
        <v>3001</v>
      </c>
      <c r="AH835" t="s">
        <v>3186</v>
      </c>
      <c r="AI835">
        <v>1</v>
      </c>
      <c r="AJ835" t="s">
        <v>3186</v>
      </c>
      <c r="AK835" t="s">
        <v>3186</v>
      </c>
      <c r="AL835">
        <v>0.7</v>
      </c>
      <c r="AM835">
        <v>0.7</v>
      </c>
      <c r="AN835">
        <v>8</v>
      </c>
      <c r="AO835" t="s">
        <v>3186</v>
      </c>
      <c r="AP835" t="s">
        <v>3349</v>
      </c>
      <c r="AQ835" t="s">
        <v>3441</v>
      </c>
      <c r="AR835" t="s">
        <v>4597</v>
      </c>
      <c r="AS835" t="s">
        <v>4848</v>
      </c>
      <c r="AT835">
        <v>1</v>
      </c>
      <c r="AU835">
        <v>1</v>
      </c>
      <c r="AV835">
        <v>12</v>
      </c>
      <c r="AW835" t="s">
        <v>3434</v>
      </c>
      <c r="AX835">
        <v>0</v>
      </c>
    </row>
    <row r="836" spans="1:50" outlineLevel="1" x14ac:dyDescent="0.2">
      <c r="A836" t="s">
        <v>4114</v>
      </c>
      <c r="B836" t="s">
        <v>5995</v>
      </c>
      <c r="C836" t="s">
        <v>3379</v>
      </c>
      <c r="D836">
        <v>13</v>
      </c>
      <c r="E836">
        <v>24</v>
      </c>
      <c r="F836">
        <v>10</v>
      </c>
      <c r="G836">
        <v>4.5</v>
      </c>
      <c r="H836" t="s">
        <v>3186</v>
      </c>
      <c r="I836" t="s">
        <v>3423</v>
      </c>
      <c r="J836" t="s">
        <v>3368</v>
      </c>
      <c r="K836">
        <v>0.6</v>
      </c>
      <c r="L836" t="s">
        <v>3001</v>
      </c>
      <c r="M836" t="s">
        <v>3381</v>
      </c>
      <c r="N836">
        <v>0</v>
      </c>
      <c r="O836">
        <v>11</v>
      </c>
      <c r="P836" t="s">
        <v>3186</v>
      </c>
      <c r="Q836" t="s">
        <v>3186</v>
      </c>
      <c r="R836" t="s">
        <v>3186</v>
      </c>
      <c r="S836" t="s">
        <v>3186</v>
      </c>
      <c r="T836" t="s">
        <v>3186</v>
      </c>
      <c r="U836" t="s">
        <v>3186</v>
      </c>
      <c r="V836" t="s">
        <v>3186</v>
      </c>
      <c r="W836" t="s">
        <v>3002</v>
      </c>
      <c r="X836" t="s">
        <v>3392</v>
      </c>
      <c r="Y836" t="s">
        <v>3186</v>
      </c>
      <c r="Z836" s="1" t="s">
        <v>3186</v>
      </c>
      <c r="AA836" t="s">
        <v>3363</v>
      </c>
      <c r="AB836" t="s">
        <v>3391</v>
      </c>
      <c r="AC836">
        <v>4</v>
      </c>
      <c r="AD836" t="s">
        <v>3434</v>
      </c>
      <c r="AE836">
        <v>0</v>
      </c>
      <c r="AF836">
        <v>0.5</v>
      </c>
      <c r="AG836" t="s">
        <v>3001</v>
      </c>
      <c r="AH836" t="s">
        <v>3186</v>
      </c>
      <c r="AI836">
        <v>1</v>
      </c>
      <c r="AJ836" t="s">
        <v>3186</v>
      </c>
      <c r="AK836" t="s">
        <v>3186</v>
      </c>
      <c r="AL836">
        <v>0.7</v>
      </c>
      <c r="AM836">
        <v>0.7</v>
      </c>
      <c r="AN836">
        <v>8</v>
      </c>
      <c r="AO836" t="s">
        <v>3186</v>
      </c>
      <c r="AP836" t="s">
        <v>3349</v>
      </c>
      <c r="AQ836" t="s">
        <v>3441</v>
      </c>
      <c r="AR836" t="s">
        <v>4597</v>
      </c>
      <c r="AS836" t="s">
        <v>4848</v>
      </c>
      <c r="AT836">
        <v>1</v>
      </c>
      <c r="AU836">
        <v>1</v>
      </c>
      <c r="AV836">
        <v>12</v>
      </c>
      <c r="AW836" t="s">
        <v>3434</v>
      </c>
      <c r="AX836">
        <v>0</v>
      </c>
    </row>
    <row r="837" spans="1:50" outlineLevel="1" x14ac:dyDescent="0.2">
      <c r="A837" t="s">
        <v>4119</v>
      </c>
      <c r="B837" t="s">
        <v>5996</v>
      </c>
      <c r="C837" t="s">
        <v>3379</v>
      </c>
      <c r="D837">
        <v>13</v>
      </c>
      <c r="E837">
        <v>24</v>
      </c>
      <c r="F837">
        <v>10</v>
      </c>
      <c r="G837">
        <v>4.5</v>
      </c>
      <c r="H837" t="s">
        <v>3186</v>
      </c>
      <c r="I837" t="s">
        <v>3423</v>
      </c>
      <c r="J837" t="s">
        <v>3368</v>
      </c>
      <c r="K837">
        <v>0.6</v>
      </c>
      <c r="L837" t="s">
        <v>3001</v>
      </c>
      <c r="M837" t="s">
        <v>3381</v>
      </c>
      <c r="N837">
        <v>0</v>
      </c>
      <c r="O837">
        <v>11</v>
      </c>
      <c r="P837" t="s">
        <v>3186</v>
      </c>
      <c r="Q837" t="s">
        <v>3186</v>
      </c>
      <c r="R837" t="s">
        <v>3186</v>
      </c>
      <c r="S837" t="s">
        <v>3186</v>
      </c>
      <c r="T837" t="s">
        <v>3186</v>
      </c>
      <c r="U837" t="s">
        <v>3186</v>
      </c>
      <c r="V837" t="s">
        <v>3186</v>
      </c>
      <c r="W837" t="s">
        <v>3002</v>
      </c>
      <c r="X837" t="s">
        <v>3392</v>
      </c>
      <c r="Y837" t="s">
        <v>3186</v>
      </c>
      <c r="Z837" s="1" t="s">
        <v>3186</v>
      </c>
      <c r="AA837" t="s">
        <v>3363</v>
      </c>
      <c r="AB837" t="s">
        <v>3391</v>
      </c>
      <c r="AC837">
        <v>4</v>
      </c>
      <c r="AD837" t="s">
        <v>3434</v>
      </c>
      <c r="AE837">
        <v>0</v>
      </c>
      <c r="AF837">
        <v>0.5</v>
      </c>
      <c r="AG837" t="s">
        <v>3001</v>
      </c>
      <c r="AH837" t="s">
        <v>3186</v>
      </c>
      <c r="AI837">
        <v>1</v>
      </c>
      <c r="AJ837" t="s">
        <v>3186</v>
      </c>
      <c r="AK837" t="s">
        <v>3186</v>
      </c>
      <c r="AL837">
        <v>0.7</v>
      </c>
      <c r="AM837">
        <v>0.7</v>
      </c>
      <c r="AN837">
        <v>8</v>
      </c>
      <c r="AO837" t="s">
        <v>3186</v>
      </c>
      <c r="AP837" t="s">
        <v>3349</v>
      </c>
      <c r="AQ837" t="s">
        <v>3441</v>
      </c>
      <c r="AR837" t="s">
        <v>4597</v>
      </c>
      <c r="AS837" t="s">
        <v>4848</v>
      </c>
      <c r="AT837">
        <v>1</v>
      </c>
      <c r="AU837">
        <v>1</v>
      </c>
      <c r="AV837">
        <v>12</v>
      </c>
      <c r="AW837" t="s">
        <v>3434</v>
      </c>
      <c r="AX837">
        <v>0</v>
      </c>
    </row>
    <row r="838" spans="1:50" outlineLevel="1" x14ac:dyDescent="0.2">
      <c r="A838" t="s">
        <v>4120</v>
      </c>
      <c r="B838" t="s">
        <v>5997</v>
      </c>
      <c r="C838" t="s">
        <v>3379</v>
      </c>
      <c r="D838">
        <v>13</v>
      </c>
      <c r="E838">
        <v>24</v>
      </c>
      <c r="F838">
        <v>10</v>
      </c>
      <c r="G838">
        <v>4.5</v>
      </c>
      <c r="H838" t="s">
        <v>3186</v>
      </c>
      <c r="I838" t="s">
        <v>3423</v>
      </c>
      <c r="J838" t="s">
        <v>3368</v>
      </c>
      <c r="K838">
        <v>0.6</v>
      </c>
      <c r="L838" t="s">
        <v>3001</v>
      </c>
      <c r="M838" t="s">
        <v>3381</v>
      </c>
      <c r="N838">
        <v>0</v>
      </c>
      <c r="O838">
        <v>11</v>
      </c>
      <c r="P838" t="s">
        <v>3186</v>
      </c>
      <c r="Q838" t="s">
        <v>3186</v>
      </c>
      <c r="R838" t="s">
        <v>3186</v>
      </c>
      <c r="S838" t="s">
        <v>3186</v>
      </c>
      <c r="T838" t="s">
        <v>3186</v>
      </c>
      <c r="U838" t="s">
        <v>3186</v>
      </c>
      <c r="V838" t="s">
        <v>3186</v>
      </c>
      <c r="W838" t="s">
        <v>3002</v>
      </c>
      <c r="X838" t="s">
        <v>3392</v>
      </c>
      <c r="Y838" t="s">
        <v>3186</v>
      </c>
      <c r="Z838" s="1" t="s">
        <v>3186</v>
      </c>
      <c r="AA838" t="s">
        <v>3363</v>
      </c>
      <c r="AB838" t="s">
        <v>3391</v>
      </c>
      <c r="AC838">
        <v>4</v>
      </c>
      <c r="AD838" t="s">
        <v>3434</v>
      </c>
      <c r="AE838">
        <v>0</v>
      </c>
      <c r="AF838">
        <v>0.5</v>
      </c>
      <c r="AG838" t="s">
        <v>3001</v>
      </c>
      <c r="AH838" t="s">
        <v>3186</v>
      </c>
      <c r="AI838">
        <v>1</v>
      </c>
      <c r="AJ838" t="s">
        <v>3186</v>
      </c>
      <c r="AK838" t="s">
        <v>3186</v>
      </c>
      <c r="AL838">
        <v>0.7</v>
      </c>
      <c r="AM838">
        <v>0.7</v>
      </c>
      <c r="AN838">
        <v>8</v>
      </c>
      <c r="AO838" t="s">
        <v>3186</v>
      </c>
      <c r="AP838" t="s">
        <v>3349</v>
      </c>
      <c r="AQ838" t="s">
        <v>3441</v>
      </c>
      <c r="AR838" t="s">
        <v>4597</v>
      </c>
      <c r="AS838" t="s">
        <v>4848</v>
      </c>
      <c r="AT838">
        <v>1</v>
      </c>
      <c r="AU838">
        <v>1</v>
      </c>
      <c r="AV838">
        <v>12</v>
      </c>
      <c r="AW838" t="s">
        <v>3434</v>
      </c>
      <c r="AX838">
        <v>0</v>
      </c>
    </row>
    <row r="839" spans="1:50" outlineLevel="1" x14ac:dyDescent="0.2">
      <c r="A839" t="s">
        <v>4121</v>
      </c>
      <c r="B839" t="s">
        <v>5998</v>
      </c>
      <c r="C839" t="s">
        <v>3379</v>
      </c>
      <c r="D839">
        <v>13</v>
      </c>
      <c r="E839">
        <v>24</v>
      </c>
      <c r="F839">
        <v>10</v>
      </c>
      <c r="G839">
        <v>4.5</v>
      </c>
      <c r="H839" t="s">
        <v>3186</v>
      </c>
      <c r="I839" t="s">
        <v>3423</v>
      </c>
      <c r="J839" t="s">
        <v>3368</v>
      </c>
      <c r="K839">
        <v>0.6</v>
      </c>
      <c r="L839" t="s">
        <v>3001</v>
      </c>
      <c r="M839" t="s">
        <v>3381</v>
      </c>
      <c r="N839">
        <v>0</v>
      </c>
      <c r="O839">
        <v>11</v>
      </c>
      <c r="P839" t="s">
        <v>3186</v>
      </c>
      <c r="Q839" t="s">
        <v>3186</v>
      </c>
      <c r="R839" t="s">
        <v>3186</v>
      </c>
      <c r="S839" t="s">
        <v>3186</v>
      </c>
      <c r="T839" t="s">
        <v>3186</v>
      </c>
      <c r="U839" t="s">
        <v>3186</v>
      </c>
      <c r="V839" t="s">
        <v>3186</v>
      </c>
      <c r="W839" t="s">
        <v>3002</v>
      </c>
      <c r="X839" t="s">
        <v>3392</v>
      </c>
      <c r="Y839" t="s">
        <v>3186</v>
      </c>
      <c r="Z839" s="1" t="s">
        <v>3186</v>
      </c>
      <c r="AA839" t="s">
        <v>3363</v>
      </c>
      <c r="AB839" t="s">
        <v>3391</v>
      </c>
      <c r="AC839">
        <v>4</v>
      </c>
      <c r="AD839" t="s">
        <v>3434</v>
      </c>
      <c r="AE839">
        <v>0</v>
      </c>
      <c r="AF839">
        <v>0.5</v>
      </c>
      <c r="AG839" t="s">
        <v>3001</v>
      </c>
      <c r="AH839" t="s">
        <v>3186</v>
      </c>
      <c r="AI839">
        <v>1</v>
      </c>
      <c r="AJ839" t="s">
        <v>3186</v>
      </c>
      <c r="AK839" t="s">
        <v>3186</v>
      </c>
      <c r="AL839">
        <v>0.7</v>
      </c>
      <c r="AM839">
        <v>0.7</v>
      </c>
      <c r="AN839">
        <v>8</v>
      </c>
      <c r="AO839" t="s">
        <v>3186</v>
      </c>
      <c r="AP839" t="s">
        <v>3349</v>
      </c>
      <c r="AQ839" t="s">
        <v>3441</v>
      </c>
      <c r="AR839" t="s">
        <v>4597</v>
      </c>
      <c r="AS839" t="s">
        <v>4848</v>
      </c>
      <c r="AT839">
        <v>1</v>
      </c>
      <c r="AU839">
        <v>1</v>
      </c>
      <c r="AV839">
        <v>12</v>
      </c>
      <c r="AW839" t="s">
        <v>3434</v>
      </c>
      <c r="AX839">
        <v>0</v>
      </c>
    </row>
    <row r="840" spans="1:50" x14ac:dyDescent="0.2">
      <c r="A840" t="s">
        <v>6173</v>
      </c>
      <c r="B840" t="s">
        <v>6107</v>
      </c>
      <c r="C840" t="s">
        <v>3393</v>
      </c>
      <c r="D840">
        <v>13</v>
      </c>
      <c r="E840">
        <v>24</v>
      </c>
      <c r="F840">
        <v>10</v>
      </c>
      <c r="G840">
        <v>4.0999999999999996</v>
      </c>
      <c r="H840" t="s">
        <v>3186</v>
      </c>
      <c r="I840" t="s">
        <v>3423</v>
      </c>
      <c r="J840" t="s">
        <v>3391</v>
      </c>
      <c r="K840">
        <v>0.4</v>
      </c>
      <c r="L840" t="s">
        <v>3349</v>
      </c>
      <c r="M840" t="s">
        <v>3381</v>
      </c>
      <c r="N840">
        <v>45</v>
      </c>
      <c r="O840">
        <v>11</v>
      </c>
      <c r="P840" t="s">
        <v>7150</v>
      </c>
      <c r="Q840" t="s">
        <v>3186</v>
      </c>
      <c r="R840" t="s">
        <v>3186</v>
      </c>
      <c r="S840" t="s">
        <v>3186</v>
      </c>
      <c r="T840" t="s">
        <v>3186</v>
      </c>
      <c r="U840" t="s">
        <v>3186</v>
      </c>
      <c r="V840" t="s">
        <v>3186</v>
      </c>
      <c r="W840" t="s">
        <v>3002</v>
      </c>
      <c r="X840" t="s">
        <v>3392</v>
      </c>
      <c r="Y840" t="s">
        <v>3186</v>
      </c>
      <c r="Z840" s="1" t="s">
        <v>3186</v>
      </c>
      <c r="AA840" t="s">
        <v>3363</v>
      </c>
      <c r="AB840" t="s">
        <v>3391</v>
      </c>
      <c r="AC840">
        <v>4</v>
      </c>
      <c r="AD840" t="s">
        <v>3434</v>
      </c>
      <c r="AE840">
        <v>0.5</v>
      </c>
      <c r="AF840">
        <v>0.5</v>
      </c>
      <c r="AG840" t="s">
        <v>3001</v>
      </c>
      <c r="AH840" t="s">
        <v>3186</v>
      </c>
      <c r="AI840">
        <v>1</v>
      </c>
      <c r="AJ840" t="s">
        <v>3186</v>
      </c>
      <c r="AK840" t="s">
        <v>3442</v>
      </c>
      <c r="AL840">
        <v>0.7</v>
      </c>
      <c r="AM840">
        <v>0.7</v>
      </c>
      <c r="AN840">
        <v>8</v>
      </c>
      <c r="AO840" t="s">
        <v>3186</v>
      </c>
      <c r="AP840" t="s">
        <v>3186</v>
      </c>
      <c r="AQ840" t="s">
        <v>3186</v>
      </c>
      <c r="AR840" t="s">
        <v>3186</v>
      </c>
      <c r="AS840" t="s">
        <v>3186</v>
      </c>
      <c r="AT840">
        <v>1</v>
      </c>
      <c r="AU840">
        <v>1</v>
      </c>
      <c r="AV840">
        <v>12</v>
      </c>
      <c r="AW840" t="s">
        <v>3434</v>
      </c>
      <c r="AX840">
        <v>0</v>
      </c>
    </row>
    <row r="841" spans="1:50" outlineLevel="1" x14ac:dyDescent="0.2">
      <c r="A841" t="s">
        <v>5644</v>
      </c>
      <c r="B841" t="s">
        <v>6108</v>
      </c>
      <c r="C841" t="s">
        <v>3379</v>
      </c>
      <c r="D841">
        <v>13</v>
      </c>
      <c r="E841">
        <v>24</v>
      </c>
      <c r="F841">
        <v>10</v>
      </c>
      <c r="G841">
        <v>4.0999999999999996</v>
      </c>
      <c r="H841" t="s">
        <v>3186</v>
      </c>
      <c r="I841" t="s">
        <v>3423</v>
      </c>
      <c r="J841" t="s">
        <v>3368</v>
      </c>
      <c r="K841">
        <v>0.6</v>
      </c>
      <c r="L841" t="s">
        <v>3001</v>
      </c>
      <c r="M841" t="s">
        <v>3381</v>
      </c>
      <c r="N841">
        <v>45</v>
      </c>
      <c r="O841">
        <v>11</v>
      </c>
      <c r="P841" t="s">
        <v>3415</v>
      </c>
      <c r="Q841" t="s">
        <v>3186</v>
      </c>
      <c r="R841" t="s">
        <v>3186</v>
      </c>
      <c r="S841" t="s">
        <v>3186</v>
      </c>
      <c r="T841" t="s">
        <v>3186</v>
      </c>
      <c r="U841" t="s">
        <v>3186</v>
      </c>
      <c r="V841" t="s">
        <v>3186</v>
      </c>
      <c r="W841" t="s">
        <v>3002</v>
      </c>
      <c r="X841" t="s">
        <v>3392</v>
      </c>
      <c r="Y841" t="s">
        <v>3186</v>
      </c>
      <c r="Z841" s="1" t="s">
        <v>3186</v>
      </c>
      <c r="AA841" t="s">
        <v>3363</v>
      </c>
      <c r="AB841" t="s">
        <v>3391</v>
      </c>
      <c r="AC841">
        <v>4</v>
      </c>
      <c r="AD841" t="s">
        <v>3434</v>
      </c>
      <c r="AE841">
        <v>0.5</v>
      </c>
      <c r="AF841">
        <v>0.5</v>
      </c>
      <c r="AG841" t="s">
        <v>3114</v>
      </c>
      <c r="AH841" t="s">
        <v>3186</v>
      </c>
      <c r="AI841">
        <v>1</v>
      </c>
      <c r="AJ841" t="s">
        <v>3186</v>
      </c>
      <c r="AK841" t="s">
        <v>3186</v>
      </c>
      <c r="AL841">
        <v>0.7</v>
      </c>
      <c r="AM841">
        <v>0.7</v>
      </c>
      <c r="AN841">
        <v>8</v>
      </c>
      <c r="AO841" t="s">
        <v>3186</v>
      </c>
      <c r="AP841" t="s">
        <v>3186</v>
      </c>
      <c r="AQ841" t="s">
        <v>3186</v>
      </c>
      <c r="AR841" t="s">
        <v>3186</v>
      </c>
      <c r="AS841" t="s">
        <v>3186</v>
      </c>
      <c r="AT841">
        <v>1</v>
      </c>
      <c r="AU841">
        <v>1</v>
      </c>
      <c r="AV841">
        <v>12</v>
      </c>
      <c r="AW841" t="s">
        <v>3434</v>
      </c>
      <c r="AX841">
        <v>0</v>
      </c>
    </row>
    <row r="842" spans="1:50" outlineLevel="1" x14ac:dyDescent="0.2">
      <c r="A842" t="s">
        <v>7052</v>
      </c>
      <c r="B842" t="s">
        <v>6109</v>
      </c>
      <c r="C842" t="s">
        <v>3393</v>
      </c>
      <c r="D842">
        <v>13</v>
      </c>
      <c r="E842">
        <v>24</v>
      </c>
      <c r="F842">
        <v>10</v>
      </c>
      <c r="G842">
        <v>5.2</v>
      </c>
      <c r="H842" t="s">
        <v>3186</v>
      </c>
      <c r="I842" t="s">
        <v>3423</v>
      </c>
      <c r="J842" t="s">
        <v>3391</v>
      </c>
      <c r="K842">
        <v>0.6</v>
      </c>
      <c r="L842" t="s">
        <v>3349</v>
      </c>
      <c r="M842" t="s">
        <v>3381</v>
      </c>
      <c r="N842">
        <v>45</v>
      </c>
      <c r="O842">
        <v>11</v>
      </c>
      <c r="P842" t="s">
        <v>7152</v>
      </c>
      <c r="Q842" t="s">
        <v>6280</v>
      </c>
      <c r="R842" t="s">
        <v>3186</v>
      </c>
      <c r="S842" t="s">
        <v>3186</v>
      </c>
      <c r="T842" t="s">
        <v>3186</v>
      </c>
      <c r="U842" t="s">
        <v>3186</v>
      </c>
      <c r="V842" t="s">
        <v>3186</v>
      </c>
      <c r="W842" t="s">
        <v>3002</v>
      </c>
      <c r="X842" t="s">
        <v>3392</v>
      </c>
      <c r="Y842" t="s">
        <v>3186</v>
      </c>
      <c r="Z842" s="1" t="s">
        <v>3186</v>
      </c>
      <c r="AA842" t="s">
        <v>3363</v>
      </c>
      <c r="AB842" t="s">
        <v>3391</v>
      </c>
      <c r="AC842">
        <v>4</v>
      </c>
      <c r="AD842" t="s">
        <v>3434</v>
      </c>
      <c r="AE842">
        <v>0.5</v>
      </c>
      <c r="AF842">
        <v>0.5</v>
      </c>
      <c r="AG842" t="s">
        <v>3001</v>
      </c>
      <c r="AH842" t="s">
        <v>3186</v>
      </c>
      <c r="AI842">
        <v>1</v>
      </c>
      <c r="AJ842" t="s">
        <v>3186</v>
      </c>
      <c r="AK842" t="s">
        <v>3442</v>
      </c>
      <c r="AL842">
        <v>0.7</v>
      </c>
      <c r="AM842">
        <v>0.7</v>
      </c>
      <c r="AN842">
        <v>8</v>
      </c>
      <c r="AO842" t="s">
        <v>3186</v>
      </c>
      <c r="AP842" t="s">
        <v>3186</v>
      </c>
      <c r="AQ842" t="s">
        <v>3186</v>
      </c>
      <c r="AR842" t="s">
        <v>3186</v>
      </c>
      <c r="AS842" t="s">
        <v>3186</v>
      </c>
      <c r="AT842">
        <v>1</v>
      </c>
      <c r="AU842">
        <v>1</v>
      </c>
      <c r="AV842">
        <v>12</v>
      </c>
      <c r="AW842" t="s">
        <v>3434</v>
      </c>
      <c r="AX842">
        <v>0</v>
      </c>
    </row>
    <row r="843" spans="1:50" outlineLevel="1" x14ac:dyDescent="0.2">
      <c r="A843" t="s">
        <v>7053</v>
      </c>
      <c r="B843" t="s">
        <v>6110</v>
      </c>
      <c r="C843" t="s">
        <v>3425</v>
      </c>
      <c r="D843">
        <v>13</v>
      </c>
      <c r="E843">
        <v>24</v>
      </c>
      <c r="F843">
        <v>10</v>
      </c>
      <c r="G843">
        <v>5.2</v>
      </c>
      <c r="H843" t="s">
        <v>3186</v>
      </c>
      <c r="I843" t="s">
        <v>3423</v>
      </c>
      <c r="J843" t="s">
        <v>3368</v>
      </c>
      <c r="K843">
        <v>0.6</v>
      </c>
      <c r="L843" t="s">
        <v>3349</v>
      </c>
      <c r="M843" t="s">
        <v>3381</v>
      </c>
      <c r="N843">
        <v>45</v>
      </c>
      <c r="O843">
        <v>11</v>
      </c>
      <c r="P843" t="s">
        <v>7152</v>
      </c>
      <c r="Q843" t="s">
        <v>6280</v>
      </c>
      <c r="R843" t="s">
        <v>3186</v>
      </c>
      <c r="S843" t="s">
        <v>3186</v>
      </c>
      <c r="T843" t="s">
        <v>3186</v>
      </c>
      <c r="U843" t="s">
        <v>3186</v>
      </c>
      <c r="V843" t="s">
        <v>3186</v>
      </c>
      <c r="W843" t="s">
        <v>3002</v>
      </c>
      <c r="X843" t="s">
        <v>3408</v>
      </c>
      <c r="Y843" t="s">
        <v>3186</v>
      </c>
      <c r="Z843" s="1" t="s">
        <v>3186</v>
      </c>
      <c r="AA843" t="s">
        <v>3363</v>
      </c>
      <c r="AB843" t="s">
        <v>3391</v>
      </c>
      <c r="AC843">
        <v>3</v>
      </c>
      <c r="AD843" t="s">
        <v>3400</v>
      </c>
      <c r="AE843">
        <v>0.5</v>
      </c>
      <c r="AF843">
        <v>0.95</v>
      </c>
      <c r="AG843" t="s">
        <v>3117</v>
      </c>
      <c r="AH843" t="s">
        <v>3186</v>
      </c>
      <c r="AI843">
        <v>1</v>
      </c>
      <c r="AJ843" t="s">
        <v>3186</v>
      </c>
      <c r="AK843" t="s">
        <v>3186</v>
      </c>
      <c r="AL843">
        <v>0.7</v>
      </c>
      <c r="AM843">
        <v>0.7</v>
      </c>
      <c r="AN843">
        <v>8</v>
      </c>
      <c r="AO843" t="s">
        <v>3186</v>
      </c>
      <c r="AP843" t="s">
        <v>3186</v>
      </c>
      <c r="AQ843" t="s">
        <v>3186</v>
      </c>
      <c r="AR843" t="s">
        <v>3186</v>
      </c>
      <c r="AS843" t="s">
        <v>3186</v>
      </c>
      <c r="AT843">
        <v>1</v>
      </c>
      <c r="AU843">
        <v>1</v>
      </c>
      <c r="AV843">
        <v>12</v>
      </c>
      <c r="AW843" t="s">
        <v>3434</v>
      </c>
      <c r="AX843">
        <v>0</v>
      </c>
    </row>
    <row r="844" spans="1:50" outlineLevel="1" x14ac:dyDescent="0.2">
      <c r="A844" t="s">
        <v>6880</v>
      </c>
      <c r="B844" t="s">
        <v>6189</v>
      </c>
      <c r="C844" t="s">
        <v>3393</v>
      </c>
      <c r="D844">
        <v>13</v>
      </c>
      <c r="E844">
        <v>24</v>
      </c>
      <c r="F844">
        <v>10</v>
      </c>
      <c r="G844">
        <v>5.5</v>
      </c>
      <c r="H844" t="s">
        <v>3186</v>
      </c>
      <c r="I844" t="s">
        <v>3423</v>
      </c>
      <c r="J844" t="s">
        <v>3391</v>
      </c>
      <c r="K844">
        <v>0.7</v>
      </c>
      <c r="L844" t="s">
        <v>3349</v>
      </c>
      <c r="M844" t="s">
        <v>3381</v>
      </c>
      <c r="N844">
        <v>45</v>
      </c>
      <c r="O844">
        <v>11</v>
      </c>
      <c r="P844" t="s">
        <v>7081</v>
      </c>
      <c r="Q844" t="s">
        <v>3186</v>
      </c>
      <c r="R844" t="s">
        <v>7079</v>
      </c>
      <c r="S844" t="s">
        <v>3186</v>
      </c>
      <c r="T844" t="s">
        <v>3002</v>
      </c>
      <c r="U844" t="s">
        <v>3001</v>
      </c>
      <c r="V844" t="s">
        <v>4333</v>
      </c>
      <c r="W844" t="s">
        <v>3002</v>
      </c>
      <c r="X844" t="s">
        <v>3392</v>
      </c>
      <c r="Y844" t="s">
        <v>3186</v>
      </c>
      <c r="Z844" s="1" t="s">
        <v>3186</v>
      </c>
      <c r="AA844" t="s">
        <v>3363</v>
      </c>
      <c r="AB844" t="s">
        <v>3391</v>
      </c>
      <c r="AC844">
        <v>3.5</v>
      </c>
      <c r="AD844" t="s">
        <v>3434</v>
      </c>
      <c r="AE844">
        <v>0.5</v>
      </c>
      <c r="AF844">
        <v>0.5</v>
      </c>
      <c r="AG844" t="s">
        <v>3001</v>
      </c>
      <c r="AH844" t="s">
        <v>3186</v>
      </c>
      <c r="AI844">
        <v>1</v>
      </c>
      <c r="AJ844" t="s">
        <v>3186</v>
      </c>
      <c r="AK844" t="s">
        <v>3442</v>
      </c>
      <c r="AL844">
        <v>0.7</v>
      </c>
      <c r="AM844">
        <v>0.7</v>
      </c>
      <c r="AN844">
        <v>8</v>
      </c>
      <c r="AO844" t="s">
        <v>3186</v>
      </c>
      <c r="AP844" t="s">
        <v>3186</v>
      </c>
      <c r="AQ844" t="s">
        <v>3186</v>
      </c>
      <c r="AR844" t="s">
        <v>3186</v>
      </c>
      <c r="AS844" t="s">
        <v>3186</v>
      </c>
      <c r="AT844">
        <v>1</v>
      </c>
      <c r="AU844">
        <v>1</v>
      </c>
      <c r="AV844">
        <v>12</v>
      </c>
      <c r="AW844" t="s">
        <v>3434</v>
      </c>
      <c r="AX844">
        <v>0</v>
      </c>
    </row>
    <row r="845" spans="1:50" outlineLevel="1" x14ac:dyDescent="0.2">
      <c r="A845" t="s">
        <v>6881</v>
      </c>
      <c r="B845" t="s">
        <v>6197</v>
      </c>
      <c r="C845" t="s">
        <v>3425</v>
      </c>
      <c r="D845">
        <v>13</v>
      </c>
      <c r="E845">
        <v>24</v>
      </c>
      <c r="F845">
        <v>10</v>
      </c>
      <c r="G845">
        <v>5.5</v>
      </c>
      <c r="H845" t="s">
        <v>3186</v>
      </c>
      <c r="I845" t="s">
        <v>3423</v>
      </c>
      <c r="J845" t="s">
        <v>3368</v>
      </c>
      <c r="K845">
        <v>0.7</v>
      </c>
      <c r="L845" t="s">
        <v>3349</v>
      </c>
      <c r="M845" t="s">
        <v>3381</v>
      </c>
      <c r="N845">
        <v>45</v>
      </c>
      <c r="O845">
        <v>11</v>
      </c>
      <c r="P845" t="s">
        <v>7081</v>
      </c>
      <c r="Q845" t="s">
        <v>3186</v>
      </c>
      <c r="R845" t="s">
        <v>7079</v>
      </c>
      <c r="S845" t="s">
        <v>7080</v>
      </c>
      <c r="T845" t="s">
        <v>3002</v>
      </c>
      <c r="U845" t="s">
        <v>3001</v>
      </c>
      <c r="V845" t="s">
        <v>3429</v>
      </c>
      <c r="W845" t="s">
        <v>3002</v>
      </c>
      <c r="X845" t="s">
        <v>3408</v>
      </c>
      <c r="Y845" t="s">
        <v>3186</v>
      </c>
      <c r="Z845" s="1" t="s">
        <v>3186</v>
      </c>
      <c r="AA845" t="s">
        <v>3363</v>
      </c>
      <c r="AB845" t="s">
        <v>3391</v>
      </c>
      <c r="AC845">
        <v>3</v>
      </c>
      <c r="AD845" t="s">
        <v>3400</v>
      </c>
      <c r="AE845">
        <v>0.5</v>
      </c>
      <c r="AF845">
        <v>0.95</v>
      </c>
      <c r="AG845" t="s">
        <v>3114</v>
      </c>
      <c r="AH845" t="s">
        <v>4812</v>
      </c>
      <c r="AI845">
        <v>1</v>
      </c>
      <c r="AJ845" t="s">
        <v>3186</v>
      </c>
      <c r="AK845" t="s">
        <v>3186</v>
      </c>
      <c r="AL845">
        <v>0.7</v>
      </c>
      <c r="AM845">
        <v>0.7</v>
      </c>
      <c r="AN845">
        <v>8</v>
      </c>
      <c r="AO845" t="s">
        <v>3186</v>
      </c>
      <c r="AP845" t="s">
        <v>3186</v>
      </c>
      <c r="AQ845" t="s">
        <v>3186</v>
      </c>
      <c r="AR845" t="s">
        <v>3186</v>
      </c>
      <c r="AS845" t="s">
        <v>3186</v>
      </c>
      <c r="AT845">
        <v>1</v>
      </c>
      <c r="AU845">
        <v>1</v>
      </c>
      <c r="AV845">
        <v>12</v>
      </c>
      <c r="AW845" t="s">
        <v>3434</v>
      </c>
      <c r="AX845">
        <v>0</v>
      </c>
    </row>
    <row r="846" spans="1:50" outlineLevel="1" x14ac:dyDescent="0.2">
      <c r="A846" t="s">
        <v>4136</v>
      </c>
      <c r="B846" t="s">
        <v>6111</v>
      </c>
      <c r="C846" t="s">
        <v>3393</v>
      </c>
      <c r="D846">
        <v>13</v>
      </c>
      <c r="E846">
        <v>24</v>
      </c>
      <c r="F846">
        <v>10</v>
      </c>
      <c r="G846">
        <v>3.8</v>
      </c>
      <c r="H846" t="s">
        <v>3186</v>
      </c>
      <c r="I846" t="s">
        <v>3423</v>
      </c>
      <c r="J846" t="s">
        <v>3391</v>
      </c>
      <c r="K846">
        <v>0.6</v>
      </c>
      <c r="L846" t="s">
        <v>3349</v>
      </c>
      <c r="M846" t="s">
        <v>3381</v>
      </c>
      <c r="N846">
        <v>45</v>
      </c>
      <c r="O846">
        <v>11</v>
      </c>
      <c r="P846" t="s">
        <v>7150</v>
      </c>
      <c r="Q846" t="s">
        <v>3186</v>
      </c>
      <c r="R846" t="s">
        <v>3186</v>
      </c>
      <c r="S846" t="s">
        <v>3186</v>
      </c>
      <c r="T846" t="s">
        <v>3186</v>
      </c>
      <c r="U846" t="s">
        <v>3186</v>
      </c>
      <c r="V846" t="s">
        <v>3186</v>
      </c>
      <c r="W846" t="s">
        <v>3002</v>
      </c>
      <c r="X846" t="s">
        <v>3392</v>
      </c>
      <c r="Y846" t="s">
        <v>3186</v>
      </c>
      <c r="Z846" s="1" t="s">
        <v>3186</v>
      </c>
      <c r="AA846" t="s">
        <v>3363</v>
      </c>
      <c r="AB846" t="s">
        <v>3391</v>
      </c>
      <c r="AC846">
        <v>4</v>
      </c>
      <c r="AD846" t="s">
        <v>3434</v>
      </c>
      <c r="AE846">
        <v>0.5</v>
      </c>
      <c r="AF846">
        <v>0.5</v>
      </c>
      <c r="AG846" t="s">
        <v>3001</v>
      </c>
      <c r="AH846" t="s">
        <v>3186</v>
      </c>
      <c r="AI846">
        <v>1</v>
      </c>
      <c r="AJ846" t="s">
        <v>3186</v>
      </c>
      <c r="AK846" t="s">
        <v>3442</v>
      </c>
      <c r="AL846">
        <v>0.7</v>
      </c>
      <c r="AM846">
        <v>0.7</v>
      </c>
      <c r="AN846">
        <v>8</v>
      </c>
      <c r="AO846" t="s">
        <v>3186</v>
      </c>
      <c r="AP846" t="s">
        <v>2984</v>
      </c>
      <c r="AQ846" t="s">
        <v>3441</v>
      </c>
      <c r="AR846" t="s">
        <v>4597</v>
      </c>
      <c r="AS846" t="s">
        <v>4132</v>
      </c>
      <c r="AT846">
        <v>1</v>
      </c>
      <c r="AU846">
        <v>1</v>
      </c>
      <c r="AV846">
        <v>12</v>
      </c>
      <c r="AW846" t="s">
        <v>3434</v>
      </c>
      <c r="AX846">
        <v>0</v>
      </c>
    </row>
    <row r="847" spans="1:50" outlineLevel="1" x14ac:dyDescent="0.2">
      <c r="A847" t="s">
        <v>4536</v>
      </c>
      <c r="B847" t="s">
        <v>6112</v>
      </c>
      <c r="C847" t="s">
        <v>3425</v>
      </c>
      <c r="D847">
        <v>13</v>
      </c>
      <c r="E847">
        <v>24</v>
      </c>
      <c r="F847">
        <v>10</v>
      </c>
      <c r="G847">
        <v>3.8</v>
      </c>
      <c r="H847" t="s">
        <v>3186</v>
      </c>
      <c r="I847" t="s">
        <v>3423</v>
      </c>
      <c r="J847" t="s">
        <v>3368</v>
      </c>
      <c r="K847">
        <v>0.6</v>
      </c>
      <c r="L847" t="s">
        <v>3349</v>
      </c>
      <c r="M847" t="s">
        <v>3381</v>
      </c>
      <c r="N847">
        <v>45</v>
      </c>
      <c r="O847">
        <v>11</v>
      </c>
      <c r="P847" t="s">
        <v>7150</v>
      </c>
      <c r="Q847" t="s">
        <v>3186</v>
      </c>
      <c r="R847" t="s">
        <v>3186</v>
      </c>
      <c r="S847" t="s">
        <v>3186</v>
      </c>
      <c r="T847" t="s">
        <v>3186</v>
      </c>
      <c r="U847" t="s">
        <v>3186</v>
      </c>
      <c r="V847" t="s">
        <v>3186</v>
      </c>
      <c r="W847" t="s">
        <v>3002</v>
      </c>
      <c r="X847" t="s">
        <v>3408</v>
      </c>
      <c r="Y847" t="s">
        <v>3186</v>
      </c>
      <c r="Z847" s="1" t="s">
        <v>3186</v>
      </c>
      <c r="AA847" t="s">
        <v>3363</v>
      </c>
      <c r="AB847" t="s">
        <v>3391</v>
      </c>
      <c r="AC847">
        <v>3</v>
      </c>
      <c r="AD847" t="s">
        <v>3400</v>
      </c>
      <c r="AE847">
        <v>0.5</v>
      </c>
      <c r="AF847">
        <v>0.95</v>
      </c>
      <c r="AG847" t="s">
        <v>3349</v>
      </c>
      <c r="AH847" t="s">
        <v>3186</v>
      </c>
      <c r="AI847">
        <v>1</v>
      </c>
      <c r="AJ847" t="s">
        <v>3186</v>
      </c>
      <c r="AK847" t="s">
        <v>3186</v>
      </c>
      <c r="AL847">
        <v>0.7</v>
      </c>
      <c r="AM847">
        <v>0.7</v>
      </c>
      <c r="AN847">
        <v>8</v>
      </c>
      <c r="AO847" t="s">
        <v>3186</v>
      </c>
      <c r="AP847" t="s">
        <v>2984</v>
      </c>
      <c r="AQ847" t="s">
        <v>3441</v>
      </c>
      <c r="AR847" t="s">
        <v>4597</v>
      </c>
      <c r="AS847" t="s">
        <v>4132</v>
      </c>
      <c r="AT847">
        <v>1</v>
      </c>
      <c r="AU847">
        <v>1</v>
      </c>
      <c r="AV847">
        <v>12</v>
      </c>
      <c r="AW847" t="s">
        <v>3434</v>
      </c>
      <c r="AX847">
        <v>0</v>
      </c>
    </row>
    <row r="848" spans="1:50" outlineLevel="1" x14ac:dyDescent="0.2">
      <c r="A848" t="s">
        <v>4133</v>
      </c>
      <c r="B848" t="s">
        <v>6113</v>
      </c>
      <c r="C848" t="s">
        <v>3393</v>
      </c>
      <c r="D848">
        <v>13</v>
      </c>
      <c r="E848">
        <v>24</v>
      </c>
      <c r="F848">
        <v>10</v>
      </c>
      <c r="G848">
        <v>5.5</v>
      </c>
      <c r="H848" t="s">
        <v>3186</v>
      </c>
      <c r="I848" t="s">
        <v>3423</v>
      </c>
      <c r="J848" t="s">
        <v>3391</v>
      </c>
      <c r="K848">
        <v>0.6</v>
      </c>
      <c r="L848" t="s">
        <v>3349</v>
      </c>
      <c r="M848" t="s">
        <v>3381</v>
      </c>
      <c r="N848">
        <v>45</v>
      </c>
      <c r="O848">
        <v>11</v>
      </c>
      <c r="P848" t="s">
        <v>7150</v>
      </c>
      <c r="Q848" t="s">
        <v>3186</v>
      </c>
      <c r="R848" t="s">
        <v>3186</v>
      </c>
      <c r="S848" t="s">
        <v>3186</v>
      </c>
      <c r="T848" t="s">
        <v>3186</v>
      </c>
      <c r="U848" t="s">
        <v>3186</v>
      </c>
      <c r="V848" t="s">
        <v>3186</v>
      </c>
      <c r="W848" t="s">
        <v>3002</v>
      </c>
      <c r="X848" t="s">
        <v>3392</v>
      </c>
      <c r="Y848" t="s">
        <v>3186</v>
      </c>
      <c r="Z848" s="1" t="s">
        <v>3186</v>
      </c>
      <c r="AA848" t="s">
        <v>3363</v>
      </c>
      <c r="AB848" t="s">
        <v>3391</v>
      </c>
      <c r="AC848">
        <v>4</v>
      </c>
      <c r="AD848" t="s">
        <v>3434</v>
      </c>
      <c r="AE848">
        <v>0.5</v>
      </c>
      <c r="AF848">
        <v>0.5</v>
      </c>
      <c r="AG848" t="s">
        <v>3001</v>
      </c>
      <c r="AH848" t="s">
        <v>3186</v>
      </c>
      <c r="AI848">
        <v>1</v>
      </c>
      <c r="AJ848" t="s">
        <v>3186</v>
      </c>
      <c r="AK848" t="s">
        <v>3442</v>
      </c>
      <c r="AL848">
        <v>0.7</v>
      </c>
      <c r="AM848">
        <v>0.7</v>
      </c>
      <c r="AN848">
        <v>8</v>
      </c>
      <c r="AO848" t="s">
        <v>3186</v>
      </c>
      <c r="AP848" t="s">
        <v>2984</v>
      </c>
      <c r="AQ848" t="s">
        <v>3441</v>
      </c>
      <c r="AR848" t="s">
        <v>4597</v>
      </c>
      <c r="AS848" t="s">
        <v>4137</v>
      </c>
      <c r="AT848">
        <v>1</v>
      </c>
      <c r="AU848">
        <v>1</v>
      </c>
      <c r="AV848">
        <v>12</v>
      </c>
      <c r="AW848" t="s">
        <v>3434</v>
      </c>
      <c r="AX848">
        <v>0</v>
      </c>
    </row>
    <row r="849" spans="1:50" outlineLevel="1" x14ac:dyDescent="0.2">
      <c r="A849" t="s">
        <v>4537</v>
      </c>
      <c r="B849" t="s">
        <v>6114</v>
      </c>
      <c r="C849" t="s">
        <v>3425</v>
      </c>
      <c r="D849">
        <v>13</v>
      </c>
      <c r="E849">
        <v>24</v>
      </c>
      <c r="F849">
        <v>10</v>
      </c>
      <c r="G849">
        <v>5.5</v>
      </c>
      <c r="H849" t="s">
        <v>3186</v>
      </c>
      <c r="I849" t="s">
        <v>3423</v>
      </c>
      <c r="J849" t="s">
        <v>3368</v>
      </c>
      <c r="K849">
        <v>0.6</v>
      </c>
      <c r="L849" t="s">
        <v>3349</v>
      </c>
      <c r="M849" t="s">
        <v>3381</v>
      </c>
      <c r="N849">
        <v>45</v>
      </c>
      <c r="O849">
        <v>11</v>
      </c>
      <c r="P849" t="s">
        <v>7150</v>
      </c>
      <c r="Q849" t="s">
        <v>3186</v>
      </c>
      <c r="R849" t="s">
        <v>3186</v>
      </c>
      <c r="S849" t="s">
        <v>3186</v>
      </c>
      <c r="T849" t="s">
        <v>3186</v>
      </c>
      <c r="U849" t="s">
        <v>3186</v>
      </c>
      <c r="V849" t="s">
        <v>3186</v>
      </c>
      <c r="W849" t="s">
        <v>3002</v>
      </c>
      <c r="X849" t="s">
        <v>3408</v>
      </c>
      <c r="Y849" t="s">
        <v>3186</v>
      </c>
      <c r="Z849" s="1" t="s">
        <v>3186</v>
      </c>
      <c r="AA849" t="s">
        <v>3363</v>
      </c>
      <c r="AB849" t="s">
        <v>3391</v>
      </c>
      <c r="AC849">
        <v>3</v>
      </c>
      <c r="AD849" t="s">
        <v>3400</v>
      </c>
      <c r="AE849">
        <v>0.5</v>
      </c>
      <c r="AF849">
        <v>0.95</v>
      </c>
      <c r="AG849" t="s">
        <v>3349</v>
      </c>
      <c r="AH849" t="s">
        <v>3186</v>
      </c>
      <c r="AI849">
        <v>1</v>
      </c>
      <c r="AJ849" t="s">
        <v>3186</v>
      </c>
      <c r="AK849" t="s">
        <v>3186</v>
      </c>
      <c r="AL849">
        <v>0.7</v>
      </c>
      <c r="AM849">
        <v>0.7</v>
      </c>
      <c r="AN849">
        <v>8</v>
      </c>
      <c r="AO849" t="s">
        <v>3186</v>
      </c>
      <c r="AP849" t="s">
        <v>2984</v>
      </c>
      <c r="AQ849" t="s">
        <v>3441</v>
      </c>
      <c r="AR849" t="s">
        <v>4597</v>
      </c>
      <c r="AS849" t="s">
        <v>4137</v>
      </c>
      <c r="AT849">
        <v>1</v>
      </c>
      <c r="AU849">
        <v>1</v>
      </c>
      <c r="AV849">
        <v>12</v>
      </c>
      <c r="AW849" t="s">
        <v>3434</v>
      </c>
      <c r="AX849">
        <v>0</v>
      </c>
    </row>
    <row r="850" spans="1:50" outlineLevel="1" x14ac:dyDescent="0.2">
      <c r="A850" t="s">
        <v>7054</v>
      </c>
      <c r="B850" t="s">
        <v>6115</v>
      </c>
      <c r="C850" t="s">
        <v>3393</v>
      </c>
      <c r="D850">
        <v>13</v>
      </c>
      <c r="E850">
        <v>24</v>
      </c>
      <c r="F850">
        <v>10</v>
      </c>
      <c r="G850">
        <v>5.5</v>
      </c>
      <c r="H850" t="s">
        <v>3186</v>
      </c>
      <c r="I850" t="s">
        <v>3423</v>
      </c>
      <c r="J850" t="s">
        <v>3391</v>
      </c>
      <c r="K850">
        <v>0.6</v>
      </c>
      <c r="L850" t="s">
        <v>3349</v>
      </c>
      <c r="M850" t="s">
        <v>3381</v>
      </c>
      <c r="N850">
        <v>45</v>
      </c>
      <c r="O850">
        <v>11</v>
      </c>
      <c r="P850" t="s">
        <v>7152</v>
      </c>
      <c r="Q850" t="s">
        <v>6280</v>
      </c>
      <c r="R850" t="s">
        <v>3186</v>
      </c>
      <c r="S850" t="s">
        <v>3186</v>
      </c>
      <c r="T850" t="s">
        <v>3186</v>
      </c>
      <c r="U850" t="s">
        <v>3186</v>
      </c>
      <c r="V850" t="s">
        <v>3186</v>
      </c>
      <c r="W850" t="s">
        <v>3002</v>
      </c>
      <c r="X850" t="s">
        <v>3392</v>
      </c>
      <c r="Y850" t="s">
        <v>3186</v>
      </c>
      <c r="Z850" s="1" t="s">
        <v>3186</v>
      </c>
      <c r="AA850" t="s">
        <v>3363</v>
      </c>
      <c r="AB850" t="s">
        <v>3391</v>
      </c>
      <c r="AC850">
        <v>4</v>
      </c>
      <c r="AD850" t="s">
        <v>3434</v>
      </c>
      <c r="AE850">
        <v>0.5</v>
      </c>
      <c r="AF850">
        <v>0.5</v>
      </c>
      <c r="AG850" t="s">
        <v>3001</v>
      </c>
      <c r="AH850" t="s">
        <v>3186</v>
      </c>
      <c r="AI850">
        <v>1</v>
      </c>
      <c r="AJ850" t="s">
        <v>3186</v>
      </c>
      <c r="AK850" t="s">
        <v>3442</v>
      </c>
      <c r="AL850">
        <v>0.7</v>
      </c>
      <c r="AM850">
        <v>0.7</v>
      </c>
      <c r="AN850">
        <v>8</v>
      </c>
      <c r="AO850" t="s">
        <v>3186</v>
      </c>
      <c r="AP850" t="s">
        <v>3186</v>
      </c>
      <c r="AQ850" t="s">
        <v>3186</v>
      </c>
      <c r="AR850" t="s">
        <v>3186</v>
      </c>
      <c r="AS850" t="s">
        <v>3186</v>
      </c>
      <c r="AT850">
        <v>1</v>
      </c>
      <c r="AU850">
        <v>1</v>
      </c>
      <c r="AV850">
        <v>12</v>
      </c>
      <c r="AW850" t="s">
        <v>3434</v>
      </c>
      <c r="AX850">
        <v>0</v>
      </c>
    </row>
    <row r="851" spans="1:50" outlineLevel="1" x14ac:dyDescent="0.2">
      <c r="A851" t="s">
        <v>7055</v>
      </c>
      <c r="B851" t="s">
        <v>6116</v>
      </c>
      <c r="C851" t="s">
        <v>3425</v>
      </c>
      <c r="D851">
        <v>13</v>
      </c>
      <c r="E851">
        <v>24</v>
      </c>
      <c r="F851">
        <v>10</v>
      </c>
      <c r="G851">
        <v>5.5</v>
      </c>
      <c r="H851" t="s">
        <v>3186</v>
      </c>
      <c r="I851" t="s">
        <v>3423</v>
      </c>
      <c r="J851" t="s">
        <v>3368</v>
      </c>
      <c r="K851">
        <v>0.6</v>
      </c>
      <c r="L851" t="s">
        <v>3349</v>
      </c>
      <c r="M851" t="s">
        <v>3381</v>
      </c>
      <c r="N851">
        <v>45</v>
      </c>
      <c r="O851">
        <v>11</v>
      </c>
      <c r="P851" t="s">
        <v>7152</v>
      </c>
      <c r="Q851" t="s">
        <v>6280</v>
      </c>
      <c r="R851" t="s">
        <v>3186</v>
      </c>
      <c r="S851" t="s">
        <v>3186</v>
      </c>
      <c r="T851" t="s">
        <v>3186</v>
      </c>
      <c r="U851" t="s">
        <v>3186</v>
      </c>
      <c r="V851" t="s">
        <v>3186</v>
      </c>
      <c r="W851" t="s">
        <v>3002</v>
      </c>
      <c r="X851" t="s">
        <v>3408</v>
      </c>
      <c r="Y851" t="s">
        <v>3186</v>
      </c>
      <c r="Z851" s="1" t="s">
        <v>3186</v>
      </c>
      <c r="AA851" t="s">
        <v>3363</v>
      </c>
      <c r="AB851" t="s">
        <v>3391</v>
      </c>
      <c r="AC851">
        <v>3</v>
      </c>
      <c r="AD851" t="s">
        <v>3400</v>
      </c>
      <c r="AE851">
        <v>0.5</v>
      </c>
      <c r="AF851">
        <v>0.95</v>
      </c>
      <c r="AG851" t="s">
        <v>3117</v>
      </c>
      <c r="AH851" t="s">
        <v>3186</v>
      </c>
      <c r="AI851">
        <v>1</v>
      </c>
      <c r="AJ851" t="s">
        <v>3186</v>
      </c>
      <c r="AK851" t="s">
        <v>3186</v>
      </c>
      <c r="AL851">
        <v>0.7</v>
      </c>
      <c r="AM851">
        <v>0.7</v>
      </c>
      <c r="AN851">
        <v>8</v>
      </c>
      <c r="AO851" t="s">
        <v>3186</v>
      </c>
      <c r="AP851" t="s">
        <v>3186</v>
      </c>
      <c r="AQ851" t="s">
        <v>3186</v>
      </c>
      <c r="AR851" t="s">
        <v>3186</v>
      </c>
      <c r="AS851" t="s">
        <v>3186</v>
      </c>
      <c r="AT851">
        <v>1</v>
      </c>
      <c r="AU851">
        <v>1</v>
      </c>
      <c r="AV851">
        <v>12</v>
      </c>
      <c r="AW851" t="s">
        <v>3434</v>
      </c>
      <c r="AX851">
        <v>0</v>
      </c>
    </row>
    <row r="852" spans="1:50" outlineLevel="1" x14ac:dyDescent="0.2">
      <c r="A852" t="s">
        <v>6955</v>
      </c>
      <c r="B852" t="s">
        <v>6190</v>
      </c>
      <c r="C852" t="s">
        <v>3393</v>
      </c>
      <c r="D852">
        <v>13</v>
      </c>
      <c r="E852">
        <v>24</v>
      </c>
      <c r="F852">
        <v>10</v>
      </c>
      <c r="G852">
        <v>5.5</v>
      </c>
      <c r="H852" t="s">
        <v>3186</v>
      </c>
      <c r="I852" t="s">
        <v>3423</v>
      </c>
      <c r="J852" t="s">
        <v>3391</v>
      </c>
      <c r="K852">
        <v>0.7</v>
      </c>
      <c r="L852" t="s">
        <v>3349</v>
      </c>
      <c r="M852" t="s">
        <v>3381</v>
      </c>
      <c r="N852">
        <v>45</v>
      </c>
      <c r="O852">
        <v>11</v>
      </c>
      <c r="P852" t="s">
        <v>7081</v>
      </c>
      <c r="Q852" t="s">
        <v>3186</v>
      </c>
      <c r="R852" t="s">
        <v>7079</v>
      </c>
      <c r="S852" t="s">
        <v>3186</v>
      </c>
      <c r="T852" t="s">
        <v>3002</v>
      </c>
      <c r="U852" t="s">
        <v>3001</v>
      </c>
      <c r="V852" t="s">
        <v>4333</v>
      </c>
      <c r="W852" t="s">
        <v>3002</v>
      </c>
      <c r="X852" t="s">
        <v>3392</v>
      </c>
      <c r="Y852" t="s">
        <v>3186</v>
      </c>
      <c r="Z852" s="1" t="s">
        <v>3186</v>
      </c>
      <c r="AA852" t="s">
        <v>3363</v>
      </c>
      <c r="AB852" t="s">
        <v>3391</v>
      </c>
      <c r="AC852">
        <v>4</v>
      </c>
      <c r="AD852" t="s">
        <v>3434</v>
      </c>
      <c r="AE852">
        <v>0.5</v>
      </c>
      <c r="AF852">
        <v>0.5</v>
      </c>
      <c r="AG852" t="s">
        <v>3001</v>
      </c>
      <c r="AH852" t="s">
        <v>3186</v>
      </c>
      <c r="AI852">
        <v>1</v>
      </c>
      <c r="AJ852" t="s">
        <v>3186</v>
      </c>
      <c r="AK852" t="s">
        <v>3442</v>
      </c>
      <c r="AL852">
        <v>0.7</v>
      </c>
      <c r="AM852">
        <v>0.7</v>
      </c>
      <c r="AN852">
        <v>8</v>
      </c>
      <c r="AO852" t="s">
        <v>3186</v>
      </c>
      <c r="AP852" t="s">
        <v>3186</v>
      </c>
      <c r="AQ852" t="s">
        <v>3186</v>
      </c>
      <c r="AR852" t="s">
        <v>3186</v>
      </c>
      <c r="AS852" t="s">
        <v>3186</v>
      </c>
      <c r="AT852">
        <v>1</v>
      </c>
      <c r="AU852">
        <v>1</v>
      </c>
      <c r="AV852">
        <v>12</v>
      </c>
      <c r="AW852" t="s">
        <v>3434</v>
      </c>
      <c r="AX852">
        <v>0</v>
      </c>
    </row>
    <row r="853" spans="1:50" outlineLevel="1" x14ac:dyDescent="0.2">
      <c r="A853" t="s">
        <v>6956</v>
      </c>
      <c r="B853" t="s">
        <v>6198</v>
      </c>
      <c r="C853" t="s">
        <v>3425</v>
      </c>
      <c r="D853">
        <v>13</v>
      </c>
      <c r="E853">
        <v>24</v>
      </c>
      <c r="F853">
        <v>10</v>
      </c>
      <c r="G853">
        <v>5.5</v>
      </c>
      <c r="H853" t="s">
        <v>3186</v>
      </c>
      <c r="I853" t="s">
        <v>3423</v>
      </c>
      <c r="J853" t="s">
        <v>3368</v>
      </c>
      <c r="K853">
        <v>0.7</v>
      </c>
      <c r="L853" t="s">
        <v>3349</v>
      </c>
      <c r="M853" t="s">
        <v>3381</v>
      </c>
      <c r="N853">
        <v>45</v>
      </c>
      <c r="O853">
        <v>11</v>
      </c>
      <c r="P853" t="s">
        <v>7081</v>
      </c>
      <c r="Q853" t="s">
        <v>3186</v>
      </c>
      <c r="R853" t="s">
        <v>7079</v>
      </c>
      <c r="S853" t="s">
        <v>7080</v>
      </c>
      <c r="T853" t="s">
        <v>3002</v>
      </c>
      <c r="U853" t="s">
        <v>3001</v>
      </c>
      <c r="V853" t="s">
        <v>3429</v>
      </c>
      <c r="W853" t="s">
        <v>3002</v>
      </c>
      <c r="X853" t="s">
        <v>3408</v>
      </c>
      <c r="Y853" t="s">
        <v>3186</v>
      </c>
      <c r="Z853" s="1" t="s">
        <v>3186</v>
      </c>
      <c r="AA853" t="s">
        <v>3363</v>
      </c>
      <c r="AB853" t="s">
        <v>3391</v>
      </c>
      <c r="AC853">
        <v>3</v>
      </c>
      <c r="AD853" t="s">
        <v>3400</v>
      </c>
      <c r="AE853">
        <v>0.5</v>
      </c>
      <c r="AF853">
        <v>0.95</v>
      </c>
      <c r="AG853" t="s">
        <v>3114</v>
      </c>
      <c r="AH853" t="s">
        <v>4812</v>
      </c>
      <c r="AI853">
        <v>1</v>
      </c>
      <c r="AJ853" t="s">
        <v>3186</v>
      </c>
      <c r="AK853" t="s">
        <v>3186</v>
      </c>
      <c r="AL853">
        <v>0.7</v>
      </c>
      <c r="AM853">
        <v>0.7</v>
      </c>
      <c r="AN853">
        <v>8</v>
      </c>
      <c r="AO853" t="s">
        <v>3186</v>
      </c>
      <c r="AP853" t="s">
        <v>3186</v>
      </c>
      <c r="AQ853" t="s">
        <v>3186</v>
      </c>
      <c r="AR853" t="s">
        <v>3186</v>
      </c>
      <c r="AS853" t="s">
        <v>3186</v>
      </c>
      <c r="AT853">
        <v>1</v>
      </c>
      <c r="AU853">
        <v>1</v>
      </c>
      <c r="AV853">
        <v>12</v>
      </c>
      <c r="AW853" t="s">
        <v>3434</v>
      </c>
      <c r="AX853">
        <v>0</v>
      </c>
    </row>
    <row r="854" spans="1:50" outlineLevel="1" x14ac:dyDescent="0.2">
      <c r="A854" t="s">
        <v>7056</v>
      </c>
      <c r="B854" t="s">
        <v>6117</v>
      </c>
      <c r="C854" t="s">
        <v>3393</v>
      </c>
      <c r="D854">
        <v>13</v>
      </c>
      <c r="E854">
        <v>24</v>
      </c>
      <c r="F854">
        <v>10</v>
      </c>
      <c r="G854">
        <v>5.5</v>
      </c>
      <c r="H854" t="s">
        <v>3186</v>
      </c>
      <c r="I854" t="s">
        <v>3423</v>
      </c>
      <c r="J854" t="s">
        <v>3391</v>
      </c>
      <c r="K854">
        <v>0.6</v>
      </c>
      <c r="L854" t="s">
        <v>3349</v>
      </c>
      <c r="M854" t="s">
        <v>3381</v>
      </c>
      <c r="N854">
        <v>45</v>
      </c>
      <c r="O854">
        <v>11</v>
      </c>
      <c r="P854" t="s">
        <v>7152</v>
      </c>
      <c r="Q854" t="s">
        <v>6280</v>
      </c>
      <c r="R854" t="s">
        <v>3186</v>
      </c>
      <c r="S854" t="s">
        <v>3186</v>
      </c>
      <c r="T854" t="s">
        <v>3186</v>
      </c>
      <c r="U854" t="s">
        <v>3186</v>
      </c>
      <c r="V854" t="s">
        <v>3186</v>
      </c>
      <c r="W854" t="s">
        <v>3002</v>
      </c>
      <c r="X854" t="s">
        <v>3392</v>
      </c>
      <c r="Y854" t="s">
        <v>3186</v>
      </c>
      <c r="Z854" s="1" t="s">
        <v>3186</v>
      </c>
      <c r="AA854" t="s">
        <v>3363</v>
      </c>
      <c r="AB854" t="s">
        <v>3391</v>
      </c>
      <c r="AC854">
        <v>4</v>
      </c>
      <c r="AD854" t="s">
        <v>3434</v>
      </c>
      <c r="AE854">
        <v>0.5</v>
      </c>
      <c r="AF854">
        <v>0.5</v>
      </c>
      <c r="AG854" t="s">
        <v>3001</v>
      </c>
      <c r="AH854" t="s">
        <v>3186</v>
      </c>
      <c r="AI854">
        <v>1</v>
      </c>
      <c r="AJ854" t="s">
        <v>3186</v>
      </c>
      <c r="AK854" t="s">
        <v>3442</v>
      </c>
      <c r="AL854">
        <v>0.7</v>
      </c>
      <c r="AM854">
        <v>0.7</v>
      </c>
      <c r="AN854">
        <v>8</v>
      </c>
      <c r="AO854" t="s">
        <v>3186</v>
      </c>
      <c r="AP854" t="s">
        <v>3186</v>
      </c>
      <c r="AQ854" t="s">
        <v>3186</v>
      </c>
      <c r="AR854" t="s">
        <v>3186</v>
      </c>
      <c r="AS854" t="s">
        <v>3186</v>
      </c>
      <c r="AT854">
        <v>1</v>
      </c>
      <c r="AU854">
        <v>1</v>
      </c>
      <c r="AV854">
        <v>12</v>
      </c>
      <c r="AW854" t="s">
        <v>3434</v>
      </c>
      <c r="AX854">
        <v>0</v>
      </c>
    </row>
    <row r="855" spans="1:50" outlineLevel="1" x14ac:dyDescent="0.2">
      <c r="A855" t="s">
        <v>7057</v>
      </c>
      <c r="B855" t="s">
        <v>6118</v>
      </c>
      <c r="C855" t="s">
        <v>3425</v>
      </c>
      <c r="D855">
        <v>13</v>
      </c>
      <c r="E855">
        <v>24</v>
      </c>
      <c r="F855">
        <v>10</v>
      </c>
      <c r="G855">
        <v>5.5</v>
      </c>
      <c r="H855" t="s">
        <v>3186</v>
      </c>
      <c r="I855" t="s">
        <v>3423</v>
      </c>
      <c r="J855" t="s">
        <v>3368</v>
      </c>
      <c r="K855">
        <v>0.6</v>
      </c>
      <c r="L855" t="s">
        <v>3349</v>
      </c>
      <c r="M855" t="s">
        <v>3381</v>
      </c>
      <c r="N855">
        <v>45</v>
      </c>
      <c r="O855">
        <v>11</v>
      </c>
      <c r="P855" t="s">
        <v>7152</v>
      </c>
      <c r="Q855" t="s">
        <v>6280</v>
      </c>
      <c r="R855" t="s">
        <v>3186</v>
      </c>
      <c r="S855" t="s">
        <v>3186</v>
      </c>
      <c r="T855" t="s">
        <v>3186</v>
      </c>
      <c r="U855" t="s">
        <v>3186</v>
      </c>
      <c r="V855" t="s">
        <v>3186</v>
      </c>
      <c r="W855" t="s">
        <v>3002</v>
      </c>
      <c r="X855" t="s">
        <v>3408</v>
      </c>
      <c r="Y855" t="s">
        <v>3186</v>
      </c>
      <c r="Z855" s="1" t="s">
        <v>3186</v>
      </c>
      <c r="AA855" t="s">
        <v>3363</v>
      </c>
      <c r="AB855" t="s">
        <v>3391</v>
      </c>
      <c r="AC855">
        <v>3</v>
      </c>
      <c r="AD855" t="s">
        <v>3400</v>
      </c>
      <c r="AE855">
        <v>0.5</v>
      </c>
      <c r="AF855">
        <v>0.95</v>
      </c>
      <c r="AG855" t="s">
        <v>3117</v>
      </c>
      <c r="AH855" t="s">
        <v>3186</v>
      </c>
      <c r="AI855">
        <v>1</v>
      </c>
      <c r="AJ855" t="s">
        <v>3186</v>
      </c>
      <c r="AK855" t="s">
        <v>3186</v>
      </c>
      <c r="AL855">
        <v>0.7</v>
      </c>
      <c r="AM855">
        <v>0.7</v>
      </c>
      <c r="AN855">
        <v>8</v>
      </c>
      <c r="AO855" t="s">
        <v>3186</v>
      </c>
      <c r="AP855" t="s">
        <v>3186</v>
      </c>
      <c r="AQ855" t="s">
        <v>3186</v>
      </c>
      <c r="AR855" t="s">
        <v>3186</v>
      </c>
      <c r="AS855" t="s">
        <v>3186</v>
      </c>
      <c r="AT855">
        <v>1</v>
      </c>
      <c r="AU855">
        <v>1</v>
      </c>
      <c r="AV855">
        <v>12</v>
      </c>
      <c r="AW855" t="s">
        <v>3434</v>
      </c>
      <c r="AX855">
        <v>0</v>
      </c>
    </row>
    <row r="856" spans="1:50" outlineLevel="1" x14ac:dyDescent="0.2">
      <c r="A856" t="s">
        <v>6957</v>
      </c>
      <c r="B856" t="s">
        <v>6191</v>
      </c>
      <c r="C856" t="s">
        <v>3393</v>
      </c>
      <c r="D856">
        <v>13</v>
      </c>
      <c r="E856">
        <v>24</v>
      </c>
      <c r="F856">
        <v>10</v>
      </c>
      <c r="G856">
        <v>5.5</v>
      </c>
      <c r="H856" t="s">
        <v>3186</v>
      </c>
      <c r="I856" t="s">
        <v>3423</v>
      </c>
      <c r="J856" t="s">
        <v>3391</v>
      </c>
      <c r="K856">
        <v>0.7</v>
      </c>
      <c r="L856" t="s">
        <v>3349</v>
      </c>
      <c r="M856" t="s">
        <v>3381</v>
      </c>
      <c r="N856">
        <v>45</v>
      </c>
      <c r="O856">
        <v>11</v>
      </c>
      <c r="P856" t="s">
        <v>7081</v>
      </c>
      <c r="Q856" t="s">
        <v>3186</v>
      </c>
      <c r="R856" t="s">
        <v>7079</v>
      </c>
      <c r="S856" t="s">
        <v>3186</v>
      </c>
      <c r="T856" t="s">
        <v>3002</v>
      </c>
      <c r="U856" t="s">
        <v>3001</v>
      </c>
      <c r="V856" t="s">
        <v>4333</v>
      </c>
      <c r="W856" t="s">
        <v>3002</v>
      </c>
      <c r="X856" t="s">
        <v>3392</v>
      </c>
      <c r="Y856" t="s">
        <v>3186</v>
      </c>
      <c r="Z856" s="1" t="s">
        <v>3186</v>
      </c>
      <c r="AA856" t="s">
        <v>3363</v>
      </c>
      <c r="AB856" t="s">
        <v>3391</v>
      </c>
      <c r="AC856">
        <v>4</v>
      </c>
      <c r="AD856" t="s">
        <v>3434</v>
      </c>
      <c r="AE856">
        <v>0.5</v>
      </c>
      <c r="AF856">
        <v>0.5</v>
      </c>
      <c r="AG856" t="s">
        <v>3001</v>
      </c>
      <c r="AH856" t="s">
        <v>3186</v>
      </c>
      <c r="AI856">
        <v>1</v>
      </c>
      <c r="AJ856" t="s">
        <v>3186</v>
      </c>
      <c r="AK856" t="s">
        <v>3442</v>
      </c>
      <c r="AL856">
        <v>0.7</v>
      </c>
      <c r="AM856">
        <v>0.7</v>
      </c>
      <c r="AN856">
        <v>8</v>
      </c>
      <c r="AO856" t="s">
        <v>3186</v>
      </c>
      <c r="AP856" t="s">
        <v>3186</v>
      </c>
      <c r="AQ856" t="s">
        <v>3186</v>
      </c>
      <c r="AR856" t="s">
        <v>3186</v>
      </c>
      <c r="AS856" t="s">
        <v>3186</v>
      </c>
      <c r="AT856">
        <v>1</v>
      </c>
      <c r="AU856">
        <v>1</v>
      </c>
      <c r="AV856">
        <v>12</v>
      </c>
      <c r="AW856" t="s">
        <v>3434</v>
      </c>
      <c r="AX856">
        <v>0</v>
      </c>
    </row>
    <row r="857" spans="1:50" outlineLevel="1" x14ac:dyDescent="0.2">
      <c r="A857" t="s">
        <v>6958</v>
      </c>
      <c r="B857" t="s">
        <v>6199</v>
      </c>
      <c r="C857" t="s">
        <v>3425</v>
      </c>
      <c r="D857">
        <v>13</v>
      </c>
      <c r="E857">
        <v>24</v>
      </c>
      <c r="F857">
        <v>10</v>
      </c>
      <c r="G857">
        <v>5.5</v>
      </c>
      <c r="H857" t="s">
        <v>3186</v>
      </c>
      <c r="I857" t="s">
        <v>3423</v>
      </c>
      <c r="J857" t="s">
        <v>3368</v>
      </c>
      <c r="K857">
        <v>0.7</v>
      </c>
      <c r="L857" t="s">
        <v>3349</v>
      </c>
      <c r="M857" t="s">
        <v>3381</v>
      </c>
      <c r="N857">
        <v>45</v>
      </c>
      <c r="O857">
        <v>11</v>
      </c>
      <c r="P857" t="s">
        <v>7081</v>
      </c>
      <c r="Q857" t="s">
        <v>3186</v>
      </c>
      <c r="R857" t="s">
        <v>7079</v>
      </c>
      <c r="S857" t="s">
        <v>7080</v>
      </c>
      <c r="T857" t="s">
        <v>3002</v>
      </c>
      <c r="U857" t="s">
        <v>3001</v>
      </c>
      <c r="V857" t="s">
        <v>3429</v>
      </c>
      <c r="W857" t="s">
        <v>3002</v>
      </c>
      <c r="X857" t="s">
        <v>3408</v>
      </c>
      <c r="Y857" t="s">
        <v>3186</v>
      </c>
      <c r="Z857" s="1" t="s">
        <v>3186</v>
      </c>
      <c r="AA857" t="s">
        <v>3363</v>
      </c>
      <c r="AB857" t="s">
        <v>3391</v>
      </c>
      <c r="AC857">
        <v>3</v>
      </c>
      <c r="AD857" t="s">
        <v>3400</v>
      </c>
      <c r="AE857">
        <v>0.5</v>
      </c>
      <c r="AF857">
        <v>0.95</v>
      </c>
      <c r="AG857" t="s">
        <v>3114</v>
      </c>
      <c r="AH857" t="s">
        <v>4812</v>
      </c>
      <c r="AI857">
        <v>1</v>
      </c>
      <c r="AJ857" t="s">
        <v>3186</v>
      </c>
      <c r="AK857" t="s">
        <v>3186</v>
      </c>
      <c r="AL857">
        <v>0.7</v>
      </c>
      <c r="AM857">
        <v>0.7</v>
      </c>
      <c r="AN857">
        <v>8</v>
      </c>
      <c r="AO857" t="s">
        <v>3186</v>
      </c>
      <c r="AP857" t="s">
        <v>3186</v>
      </c>
      <c r="AQ857" t="s">
        <v>3186</v>
      </c>
      <c r="AR857" t="s">
        <v>3186</v>
      </c>
      <c r="AS857" t="s">
        <v>3186</v>
      </c>
      <c r="AT857">
        <v>1</v>
      </c>
      <c r="AU857">
        <v>1</v>
      </c>
      <c r="AV857">
        <v>12</v>
      </c>
      <c r="AW857" t="s">
        <v>3434</v>
      </c>
      <c r="AX857">
        <v>0</v>
      </c>
    </row>
    <row r="858" spans="1:50" outlineLevel="1" x14ac:dyDescent="0.2">
      <c r="A858" t="s">
        <v>7058</v>
      </c>
      <c r="B858" t="s">
        <v>6119</v>
      </c>
      <c r="C858" t="s">
        <v>3393</v>
      </c>
      <c r="D858">
        <v>13</v>
      </c>
      <c r="E858">
        <v>24</v>
      </c>
      <c r="F858">
        <v>10</v>
      </c>
      <c r="G858">
        <v>5.5</v>
      </c>
      <c r="H858" t="s">
        <v>3186</v>
      </c>
      <c r="I858" t="s">
        <v>3423</v>
      </c>
      <c r="J858" t="s">
        <v>3391</v>
      </c>
      <c r="K858">
        <v>0.6</v>
      </c>
      <c r="L858" t="s">
        <v>3349</v>
      </c>
      <c r="M858" t="s">
        <v>3381</v>
      </c>
      <c r="N858">
        <v>45</v>
      </c>
      <c r="O858">
        <v>11</v>
      </c>
      <c r="P858" t="s">
        <v>7152</v>
      </c>
      <c r="Q858" t="s">
        <v>6280</v>
      </c>
      <c r="R858" t="s">
        <v>3186</v>
      </c>
      <c r="S858" t="s">
        <v>3186</v>
      </c>
      <c r="T858" t="s">
        <v>3186</v>
      </c>
      <c r="U858" t="s">
        <v>3186</v>
      </c>
      <c r="V858" t="s">
        <v>3186</v>
      </c>
      <c r="W858" t="s">
        <v>3002</v>
      </c>
      <c r="X858" t="s">
        <v>3392</v>
      </c>
      <c r="Y858" t="s">
        <v>3186</v>
      </c>
      <c r="Z858" s="1" t="s">
        <v>3186</v>
      </c>
      <c r="AA858" t="s">
        <v>3363</v>
      </c>
      <c r="AB858" t="s">
        <v>3391</v>
      </c>
      <c r="AC858">
        <v>4</v>
      </c>
      <c r="AD858" t="s">
        <v>3434</v>
      </c>
      <c r="AE858">
        <v>0.5</v>
      </c>
      <c r="AF858">
        <v>0.5</v>
      </c>
      <c r="AG858" t="s">
        <v>3001</v>
      </c>
      <c r="AH858" t="s">
        <v>3186</v>
      </c>
      <c r="AI858">
        <v>1</v>
      </c>
      <c r="AJ858" t="s">
        <v>3186</v>
      </c>
      <c r="AK858" t="s">
        <v>3442</v>
      </c>
      <c r="AL858">
        <v>0.7</v>
      </c>
      <c r="AM858">
        <v>0.7</v>
      </c>
      <c r="AN858">
        <v>8</v>
      </c>
      <c r="AO858" t="s">
        <v>3186</v>
      </c>
      <c r="AP858" t="s">
        <v>3186</v>
      </c>
      <c r="AQ858" t="s">
        <v>3186</v>
      </c>
      <c r="AR858" t="s">
        <v>3186</v>
      </c>
      <c r="AS858" t="s">
        <v>3186</v>
      </c>
      <c r="AT858">
        <v>1</v>
      </c>
      <c r="AU858">
        <v>1</v>
      </c>
      <c r="AV858">
        <v>12</v>
      </c>
      <c r="AW858" t="s">
        <v>3434</v>
      </c>
      <c r="AX858">
        <v>0</v>
      </c>
    </row>
    <row r="859" spans="1:50" outlineLevel="1" x14ac:dyDescent="0.2">
      <c r="A859" t="s">
        <v>7059</v>
      </c>
      <c r="B859" t="s">
        <v>6120</v>
      </c>
      <c r="C859" t="s">
        <v>3425</v>
      </c>
      <c r="D859">
        <v>13</v>
      </c>
      <c r="E859">
        <v>24</v>
      </c>
      <c r="F859">
        <v>10</v>
      </c>
      <c r="G859">
        <v>5.5</v>
      </c>
      <c r="H859" t="s">
        <v>3186</v>
      </c>
      <c r="I859" t="s">
        <v>3423</v>
      </c>
      <c r="J859" t="s">
        <v>3368</v>
      </c>
      <c r="K859">
        <v>0.6</v>
      </c>
      <c r="L859" t="s">
        <v>3349</v>
      </c>
      <c r="M859" t="s">
        <v>3381</v>
      </c>
      <c r="N859">
        <v>45</v>
      </c>
      <c r="O859">
        <v>11</v>
      </c>
      <c r="P859" t="s">
        <v>7152</v>
      </c>
      <c r="Q859" t="s">
        <v>6280</v>
      </c>
      <c r="R859" t="s">
        <v>3186</v>
      </c>
      <c r="S859" t="s">
        <v>3186</v>
      </c>
      <c r="T859" t="s">
        <v>3186</v>
      </c>
      <c r="U859" t="s">
        <v>3186</v>
      </c>
      <c r="V859" t="s">
        <v>3186</v>
      </c>
      <c r="W859" t="s">
        <v>3002</v>
      </c>
      <c r="X859" t="s">
        <v>3408</v>
      </c>
      <c r="Y859" t="s">
        <v>3186</v>
      </c>
      <c r="Z859" s="1" t="s">
        <v>3186</v>
      </c>
      <c r="AA859" t="s">
        <v>3363</v>
      </c>
      <c r="AB859" t="s">
        <v>3391</v>
      </c>
      <c r="AC859">
        <v>3</v>
      </c>
      <c r="AD859" t="s">
        <v>3400</v>
      </c>
      <c r="AE859">
        <v>0.5</v>
      </c>
      <c r="AF859">
        <v>0.95</v>
      </c>
      <c r="AG859" t="s">
        <v>3117</v>
      </c>
      <c r="AH859" t="s">
        <v>3186</v>
      </c>
      <c r="AI859">
        <v>1</v>
      </c>
      <c r="AJ859" t="s">
        <v>3186</v>
      </c>
      <c r="AK859" t="s">
        <v>3186</v>
      </c>
      <c r="AL859">
        <v>0.7</v>
      </c>
      <c r="AM859">
        <v>0.7</v>
      </c>
      <c r="AN859">
        <v>8</v>
      </c>
      <c r="AO859" t="s">
        <v>3186</v>
      </c>
      <c r="AP859" t="s">
        <v>3186</v>
      </c>
      <c r="AQ859" t="s">
        <v>3186</v>
      </c>
      <c r="AR859" t="s">
        <v>3186</v>
      </c>
      <c r="AS859" t="s">
        <v>3186</v>
      </c>
      <c r="AT859">
        <v>1</v>
      </c>
      <c r="AU859">
        <v>1</v>
      </c>
      <c r="AV859">
        <v>12</v>
      </c>
      <c r="AW859" t="s">
        <v>3434</v>
      </c>
      <c r="AX859">
        <v>0</v>
      </c>
    </row>
    <row r="860" spans="1:50" outlineLevel="1" x14ac:dyDescent="0.2">
      <c r="A860" t="s">
        <v>6959</v>
      </c>
      <c r="B860" t="s">
        <v>6192</v>
      </c>
      <c r="C860" t="s">
        <v>3393</v>
      </c>
      <c r="D860">
        <v>13</v>
      </c>
      <c r="E860">
        <v>24</v>
      </c>
      <c r="F860">
        <v>10</v>
      </c>
      <c r="G860">
        <v>5.5</v>
      </c>
      <c r="H860" t="s">
        <v>3186</v>
      </c>
      <c r="I860" t="s">
        <v>3423</v>
      </c>
      <c r="J860" t="s">
        <v>3391</v>
      </c>
      <c r="K860">
        <v>0.7</v>
      </c>
      <c r="L860" t="s">
        <v>3349</v>
      </c>
      <c r="M860" t="s">
        <v>3381</v>
      </c>
      <c r="N860">
        <v>45</v>
      </c>
      <c r="O860">
        <v>11</v>
      </c>
      <c r="P860" t="s">
        <v>7081</v>
      </c>
      <c r="Q860" t="s">
        <v>3186</v>
      </c>
      <c r="R860" t="s">
        <v>7079</v>
      </c>
      <c r="S860" t="s">
        <v>3186</v>
      </c>
      <c r="T860" t="s">
        <v>3002</v>
      </c>
      <c r="U860" t="s">
        <v>3001</v>
      </c>
      <c r="V860" t="s">
        <v>4333</v>
      </c>
      <c r="W860" t="s">
        <v>3002</v>
      </c>
      <c r="X860" t="s">
        <v>3392</v>
      </c>
      <c r="Y860" t="s">
        <v>3186</v>
      </c>
      <c r="Z860" s="1" t="s">
        <v>3186</v>
      </c>
      <c r="AA860" t="s">
        <v>3363</v>
      </c>
      <c r="AB860" t="s">
        <v>3391</v>
      </c>
      <c r="AC860">
        <v>4</v>
      </c>
      <c r="AD860" t="s">
        <v>3434</v>
      </c>
      <c r="AE860">
        <v>0.5</v>
      </c>
      <c r="AF860">
        <v>0.5</v>
      </c>
      <c r="AG860" t="s">
        <v>3001</v>
      </c>
      <c r="AH860" t="s">
        <v>3186</v>
      </c>
      <c r="AI860">
        <v>1</v>
      </c>
      <c r="AJ860" t="s">
        <v>3186</v>
      </c>
      <c r="AK860" t="s">
        <v>3442</v>
      </c>
      <c r="AL860">
        <v>0.7</v>
      </c>
      <c r="AM860">
        <v>0.7</v>
      </c>
      <c r="AN860">
        <v>8</v>
      </c>
      <c r="AO860" t="s">
        <v>3186</v>
      </c>
      <c r="AP860" t="s">
        <v>3186</v>
      </c>
      <c r="AQ860" t="s">
        <v>3186</v>
      </c>
      <c r="AR860" t="s">
        <v>3186</v>
      </c>
      <c r="AS860" t="s">
        <v>3186</v>
      </c>
      <c r="AT860">
        <v>1</v>
      </c>
      <c r="AU860">
        <v>1</v>
      </c>
      <c r="AV860">
        <v>12</v>
      </c>
      <c r="AW860" t="s">
        <v>3434</v>
      </c>
      <c r="AX860">
        <v>0</v>
      </c>
    </row>
    <row r="861" spans="1:50" outlineLevel="1" x14ac:dyDescent="0.2">
      <c r="A861" t="s">
        <v>6960</v>
      </c>
      <c r="B861" t="s">
        <v>6200</v>
      </c>
      <c r="C861" t="s">
        <v>3425</v>
      </c>
      <c r="D861">
        <v>13</v>
      </c>
      <c r="E861">
        <v>24</v>
      </c>
      <c r="F861">
        <v>10</v>
      </c>
      <c r="G861">
        <v>5.5</v>
      </c>
      <c r="H861" t="s">
        <v>3186</v>
      </c>
      <c r="I861" t="s">
        <v>3423</v>
      </c>
      <c r="J861" t="s">
        <v>3368</v>
      </c>
      <c r="K861">
        <v>0.7</v>
      </c>
      <c r="L861" t="s">
        <v>3349</v>
      </c>
      <c r="M861" t="s">
        <v>3381</v>
      </c>
      <c r="N861">
        <v>45</v>
      </c>
      <c r="O861">
        <v>11</v>
      </c>
      <c r="P861" t="s">
        <v>7081</v>
      </c>
      <c r="Q861" t="s">
        <v>3186</v>
      </c>
      <c r="R861" t="s">
        <v>7079</v>
      </c>
      <c r="S861" t="s">
        <v>7080</v>
      </c>
      <c r="T861" t="s">
        <v>3002</v>
      </c>
      <c r="U861" t="s">
        <v>3001</v>
      </c>
      <c r="V861" t="s">
        <v>3429</v>
      </c>
      <c r="W861" t="s">
        <v>3002</v>
      </c>
      <c r="X861" t="s">
        <v>3408</v>
      </c>
      <c r="Y861" t="s">
        <v>3186</v>
      </c>
      <c r="Z861" s="1" t="s">
        <v>3186</v>
      </c>
      <c r="AA861" t="s">
        <v>3363</v>
      </c>
      <c r="AB861" t="s">
        <v>3391</v>
      </c>
      <c r="AC861">
        <v>3</v>
      </c>
      <c r="AD861" t="s">
        <v>3400</v>
      </c>
      <c r="AE861">
        <v>0.5</v>
      </c>
      <c r="AF861">
        <v>0.95</v>
      </c>
      <c r="AG861" t="s">
        <v>3114</v>
      </c>
      <c r="AH861" t="s">
        <v>4812</v>
      </c>
      <c r="AI861">
        <v>1</v>
      </c>
      <c r="AJ861" t="s">
        <v>3186</v>
      </c>
      <c r="AK861" t="s">
        <v>3186</v>
      </c>
      <c r="AL861">
        <v>0.7</v>
      </c>
      <c r="AM861">
        <v>0.7</v>
      </c>
      <c r="AN861">
        <v>8</v>
      </c>
      <c r="AO861" t="s">
        <v>3186</v>
      </c>
      <c r="AP861" t="s">
        <v>3186</v>
      </c>
      <c r="AQ861" t="s">
        <v>3186</v>
      </c>
      <c r="AR861" t="s">
        <v>3186</v>
      </c>
      <c r="AS861" t="s">
        <v>3186</v>
      </c>
      <c r="AT861">
        <v>1</v>
      </c>
      <c r="AU861">
        <v>1</v>
      </c>
      <c r="AV861">
        <v>12</v>
      </c>
      <c r="AW861" t="s">
        <v>3434</v>
      </c>
      <c r="AX861">
        <v>0</v>
      </c>
    </row>
    <row r="862" spans="1:50" outlineLevel="1" x14ac:dyDescent="0.2">
      <c r="A862" t="s">
        <v>7060</v>
      </c>
      <c r="B862" t="s">
        <v>6121</v>
      </c>
      <c r="C862" t="s">
        <v>3393</v>
      </c>
      <c r="D862">
        <v>13</v>
      </c>
      <c r="E862">
        <v>24</v>
      </c>
      <c r="F862">
        <v>10</v>
      </c>
      <c r="G862">
        <v>5.5</v>
      </c>
      <c r="H862" t="s">
        <v>3186</v>
      </c>
      <c r="I862" t="s">
        <v>3423</v>
      </c>
      <c r="J862" t="s">
        <v>3391</v>
      </c>
      <c r="K862">
        <v>0.6</v>
      </c>
      <c r="L862" t="s">
        <v>3349</v>
      </c>
      <c r="M862" t="s">
        <v>3381</v>
      </c>
      <c r="N862">
        <v>45</v>
      </c>
      <c r="O862">
        <v>11</v>
      </c>
      <c r="P862" t="s">
        <v>7152</v>
      </c>
      <c r="Q862" t="s">
        <v>6280</v>
      </c>
      <c r="R862" t="s">
        <v>3186</v>
      </c>
      <c r="S862" t="s">
        <v>3186</v>
      </c>
      <c r="T862" t="s">
        <v>3186</v>
      </c>
      <c r="U862" t="s">
        <v>3186</v>
      </c>
      <c r="V862" t="s">
        <v>3186</v>
      </c>
      <c r="W862" t="s">
        <v>3002</v>
      </c>
      <c r="X862" t="s">
        <v>3392</v>
      </c>
      <c r="Y862" t="s">
        <v>3186</v>
      </c>
      <c r="Z862" s="1" t="s">
        <v>3186</v>
      </c>
      <c r="AA862" t="s">
        <v>3363</v>
      </c>
      <c r="AB862" t="s">
        <v>3391</v>
      </c>
      <c r="AC862">
        <v>4</v>
      </c>
      <c r="AD862" t="s">
        <v>3434</v>
      </c>
      <c r="AE862">
        <v>0.5</v>
      </c>
      <c r="AF862">
        <v>0.5</v>
      </c>
      <c r="AG862" t="s">
        <v>3001</v>
      </c>
      <c r="AH862" t="s">
        <v>3186</v>
      </c>
      <c r="AI862">
        <v>1</v>
      </c>
      <c r="AJ862" t="s">
        <v>3186</v>
      </c>
      <c r="AK862" t="s">
        <v>3442</v>
      </c>
      <c r="AL862">
        <v>0.7</v>
      </c>
      <c r="AM862">
        <v>0.7</v>
      </c>
      <c r="AN862">
        <v>8</v>
      </c>
      <c r="AO862" t="s">
        <v>3186</v>
      </c>
      <c r="AP862" t="s">
        <v>3186</v>
      </c>
      <c r="AQ862" t="s">
        <v>3186</v>
      </c>
      <c r="AR862" t="s">
        <v>3186</v>
      </c>
      <c r="AS862" t="s">
        <v>3186</v>
      </c>
      <c r="AT862">
        <v>1</v>
      </c>
      <c r="AU862">
        <v>1</v>
      </c>
      <c r="AV862">
        <v>12</v>
      </c>
      <c r="AW862" t="s">
        <v>3434</v>
      </c>
      <c r="AX862">
        <v>0</v>
      </c>
    </row>
    <row r="863" spans="1:50" outlineLevel="1" x14ac:dyDescent="0.2">
      <c r="A863" t="s">
        <v>7061</v>
      </c>
      <c r="B863" t="s">
        <v>6122</v>
      </c>
      <c r="C863" t="s">
        <v>3425</v>
      </c>
      <c r="D863">
        <v>13</v>
      </c>
      <c r="E863">
        <v>24</v>
      </c>
      <c r="F863">
        <v>10</v>
      </c>
      <c r="G863">
        <v>5.5</v>
      </c>
      <c r="H863" t="s">
        <v>3186</v>
      </c>
      <c r="I863" t="s">
        <v>3423</v>
      </c>
      <c r="J863" t="s">
        <v>3368</v>
      </c>
      <c r="K863">
        <v>0.6</v>
      </c>
      <c r="L863" t="s">
        <v>3349</v>
      </c>
      <c r="M863" t="s">
        <v>3381</v>
      </c>
      <c r="N863">
        <v>45</v>
      </c>
      <c r="O863">
        <v>11</v>
      </c>
      <c r="P863" t="s">
        <v>7152</v>
      </c>
      <c r="Q863" t="s">
        <v>6280</v>
      </c>
      <c r="R863" t="s">
        <v>3186</v>
      </c>
      <c r="S863" t="s">
        <v>3186</v>
      </c>
      <c r="T863" t="s">
        <v>3186</v>
      </c>
      <c r="U863" t="s">
        <v>3186</v>
      </c>
      <c r="V863" t="s">
        <v>3186</v>
      </c>
      <c r="W863" t="s">
        <v>3002</v>
      </c>
      <c r="X863" t="s">
        <v>3408</v>
      </c>
      <c r="Y863" t="s">
        <v>3186</v>
      </c>
      <c r="Z863" s="1" t="s">
        <v>3186</v>
      </c>
      <c r="AA863" t="s">
        <v>3363</v>
      </c>
      <c r="AB863" t="s">
        <v>3391</v>
      </c>
      <c r="AC863">
        <v>3</v>
      </c>
      <c r="AD863" t="s">
        <v>3400</v>
      </c>
      <c r="AE863">
        <v>0.5</v>
      </c>
      <c r="AF863">
        <v>0.95</v>
      </c>
      <c r="AG863" t="s">
        <v>3117</v>
      </c>
      <c r="AH863" t="s">
        <v>3186</v>
      </c>
      <c r="AI863">
        <v>1</v>
      </c>
      <c r="AJ863" t="s">
        <v>3186</v>
      </c>
      <c r="AK863" t="s">
        <v>3186</v>
      </c>
      <c r="AL863">
        <v>0.7</v>
      </c>
      <c r="AM863">
        <v>0.7</v>
      </c>
      <c r="AN863">
        <v>8</v>
      </c>
      <c r="AO863" t="s">
        <v>3186</v>
      </c>
      <c r="AP863" t="s">
        <v>3186</v>
      </c>
      <c r="AQ863" t="s">
        <v>3186</v>
      </c>
      <c r="AR863" t="s">
        <v>3186</v>
      </c>
      <c r="AS863" t="s">
        <v>3186</v>
      </c>
      <c r="AT863">
        <v>1</v>
      </c>
      <c r="AU863">
        <v>1</v>
      </c>
      <c r="AV863">
        <v>12</v>
      </c>
      <c r="AW863" t="s">
        <v>3434</v>
      </c>
      <c r="AX863">
        <v>0</v>
      </c>
    </row>
    <row r="864" spans="1:50" outlineLevel="1" x14ac:dyDescent="0.2">
      <c r="A864" t="s">
        <v>6961</v>
      </c>
      <c r="B864" t="s">
        <v>6193</v>
      </c>
      <c r="C864" t="s">
        <v>3393</v>
      </c>
      <c r="D864">
        <v>13</v>
      </c>
      <c r="E864">
        <v>24</v>
      </c>
      <c r="F864">
        <v>10</v>
      </c>
      <c r="G864">
        <v>5.5</v>
      </c>
      <c r="H864" t="s">
        <v>3186</v>
      </c>
      <c r="I864" t="s">
        <v>3423</v>
      </c>
      <c r="J864" t="s">
        <v>3391</v>
      </c>
      <c r="K864">
        <v>0.7</v>
      </c>
      <c r="L864" t="s">
        <v>3349</v>
      </c>
      <c r="M864" t="s">
        <v>3381</v>
      </c>
      <c r="N864">
        <v>45</v>
      </c>
      <c r="O864">
        <v>11</v>
      </c>
      <c r="P864" t="s">
        <v>7081</v>
      </c>
      <c r="Q864" t="s">
        <v>3186</v>
      </c>
      <c r="R864" t="s">
        <v>7079</v>
      </c>
      <c r="S864" t="s">
        <v>3186</v>
      </c>
      <c r="T864" t="s">
        <v>3002</v>
      </c>
      <c r="U864" t="s">
        <v>3001</v>
      </c>
      <c r="V864" t="s">
        <v>4333</v>
      </c>
      <c r="W864" t="s">
        <v>3002</v>
      </c>
      <c r="X864" t="s">
        <v>3392</v>
      </c>
      <c r="Y864" t="s">
        <v>3186</v>
      </c>
      <c r="Z864" s="1" t="s">
        <v>3186</v>
      </c>
      <c r="AA864" t="s">
        <v>3363</v>
      </c>
      <c r="AB864" t="s">
        <v>3391</v>
      </c>
      <c r="AC864">
        <v>4</v>
      </c>
      <c r="AD864" t="s">
        <v>3434</v>
      </c>
      <c r="AE864">
        <v>0.5</v>
      </c>
      <c r="AF864">
        <v>0.5</v>
      </c>
      <c r="AG864" t="s">
        <v>3001</v>
      </c>
      <c r="AH864" t="s">
        <v>3186</v>
      </c>
      <c r="AI864">
        <v>1</v>
      </c>
      <c r="AJ864" t="s">
        <v>3186</v>
      </c>
      <c r="AK864" t="s">
        <v>3442</v>
      </c>
      <c r="AL864">
        <v>0.7</v>
      </c>
      <c r="AM864">
        <v>0.7</v>
      </c>
      <c r="AN864">
        <v>8</v>
      </c>
      <c r="AO864" t="s">
        <v>3186</v>
      </c>
      <c r="AP864" t="s">
        <v>3186</v>
      </c>
      <c r="AQ864" t="s">
        <v>3186</v>
      </c>
      <c r="AR864" t="s">
        <v>3186</v>
      </c>
      <c r="AS864" t="s">
        <v>3186</v>
      </c>
      <c r="AT864">
        <v>1</v>
      </c>
      <c r="AU864">
        <v>1</v>
      </c>
      <c r="AV864">
        <v>12</v>
      </c>
      <c r="AW864" t="s">
        <v>3434</v>
      </c>
      <c r="AX864">
        <v>0</v>
      </c>
    </row>
    <row r="865" spans="1:50" outlineLevel="1" x14ac:dyDescent="0.2">
      <c r="A865" t="s">
        <v>6962</v>
      </c>
      <c r="B865" t="s">
        <v>6201</v>
      </c>
      <c r="C865" t="s">
        <v>3425</v>
      </c>
      <c r="D865">
        <v>13</v>
      </c>
      <c r="E865">
        <v>24</v>
      </c>
      <c r="F865">
        <v>10</v>
      </c>
      <c r="G865">
        <v>5.5</v>
      </c>
      <c r="H865" t="s">
        <v>3186</v>
      </c>
      <c r="I865" t="s">
        <v>3423</v>
      </c>
      <c r="J865" t="s">
        <v>3368</v>
      </c>
      <c r="K865">
        <v>0.7</v>
      </c>
      <c r="L865" t="s">
        <v>3349</v>
      </c>
      <c r="M865" t="s">
        <v>3381</v>
      </c>
      <c r="N865">
        <v>45</v>
      </c>
      <c r="O865">
        <v>11</v>
      </c>
      <c r="P865" t="s">
        <v>7081</v>
      </c>
      <c r="Q865" t="s">
        <v>3186</v>
      </c>
      <c r="R865" t="s">
        <v>7079</v>
      </c>
      <c r="S865" t="s">
        <v>7080</v>
      </c>
      <c r="T865" t="s">
        <v>3002</v>
      </c>
      <c r="U865" t="s">
        <v>3001</v>
      </c>
      <c r="V865" t="s">
        <v>3429</v>
      </c>
      <c r="W865" t="s">
        <v>3002</v>
      </c>
      <c r="X865" t="s">
        <v>3408</v>
      </c>
      <c r="Y865" t="s">
        <v>3186</v>
      </c>
      <c r="Z865" s="1" t="s">
        <v>3186</v>
      </c>
      <c r="AA865" t="s">
        <v>3363</v>
      </c>
      <c r="AB865" t="s">
        <v>3391</v>
      </c>
      <c r="AC865">
        <v>3</v>
      </c>
      <c r="AD865" t="s">
        <v>3400</v>
      </c>
      <c r="AE865">
        <v>0.5</v>
      </c>
      <c r="AF865">
        <v>0.95</v>
      </c>
      <c r="AG865" t="s">
        <v>3114</v>
      </c>
      <c r="AH865" t="s">
        <v>4812</v>
      </c>
      <c r="AI865">
        <v>1</v>
      </c>
      <c r="AJ865" t="s">
        <v>3186</v>
      </c>
      <c r="AK865" t="s">
        <v>3186</v>
      </c>
      <c r="AL865">
        <v>0.7</v>
      </c>
      <c r="AM865">
        <v>0.7</v>
      </c>
      <c r="AN865">
        <v>8</v>
      </c>
      <c r="AO865" t="s">
        <v>3186</v>
      </c>
      <c r="AP865" t="s">
        <v>3186</v>
      </c>
      <c r="AQ865" t="s">
        <v>3186</v>
      </c>
      <c r="AR865" t="s">
        <v>3186</v>
      </c>
      <c r="AS865" t="s">
        <v>3186</v>
      </c>
      <c r="AT865">
        <v>1</v>
      </c>
      <c r="AU865">
        <v>1</v>
      </c>
      <c r="AV865">
        <v>12</v>
      </c>
      <c r="AW865" t="s">
        <v>3434</v>
      </c>
      <c r="AX865">
        <v>0</v>
      </c>
    </row>
    <row r="866" spans="1:50" outlineLevel="1" x14ac:dyDescent="0.2">
      <c r="A866" t="s">
        <v>7062</v>
      </c>
      <c r="B866" t="s">
        <v>6123</v>
      </c>
      <c r="C866" t="s">
        <v>3393</v>
      </c>
      <c r="D866">
        <v>13</v>
      </c>
      <c r="E866">
        <v>24</v>
      </c>
      <c r="F866">
        <v>10</v>
      </c>
      <c r="G866">
        <v>5.5</v>
      </c>
      <c r="H866" t="s">
        <v>3186</v>
      </c>
      <c r="I866" t="s">
        <v>3423</v>
      </c>
      <c r="J866" t="s">
        <v>3391</v>
      </c>
      <c r="K866">
        <v>0.6</v>
      </c>
      <c r="L866" t="s">
        <v>3349</v>
      </c>
      <c r="M866" t="s">
        <v>3381</v>
      </c>
      <c r="N866">
        <v>45</v>
      </c>
      <c r="O866">
        <v>11</v>
      </c>
      <c r="P866" t="s">
        <v>7152</v>
      </c>
      <c r="Q866" t="s">
        <v>6280</v>
      </c>
      <c r="R866" t="s">
        <v>3186</v>
      </c>
      <c r="S866" t="s">
        <v>3186</v>
      </c>
      <c r="T866" t="s">
        <v>3186</v>
      </c>
      <c r="U866" t="s">
        <v>3186</v>
      </c>
      <c r="V866" t="s">
        <v>3186</v>
      </c>
      <c r="W866" t="s">
        <v>3002</v>
      </c>
      <c r="X866" t="s">
        <v>3392</v>
      </c>
      <c r="Y866" t="s">
        <v>3186</v>
      </c>
      <c r="Z866" s="1" t="s">
        <v>3186</v>
      </c>
      <c r="AA866" t="s">
        <v>3363</v>
      </c>
      <c r="AB866" t="s">
        <v>3391</v>
      </c>
      <c r="AC866">
        <v>4</v>
      </c>
      <c r="AD866" t="s">
        <v>3434</v>
      </c>
      <c r="AE866">
        <v>0.5</v>
      </c>
      <c r="AF866">
        <v>0.5</v>
      </c>
      <c r="AG866" t="s">
        <v>3001</v>
      </c>
      <c r="AH866" t="s">
        <v>3186</v>
      </c>
      <c r="AI866">
        <v>1</v>
      </c>
      <c r="AJ866" t="s">
        <v>3186</v>
      </c>
      <c r="AK866" t="s">
        <v>3442</v>
      </c>
      <c r="AL866">
        <v>0.7</v>
      </c>
      <c r="AM866">
        <v>0.7</v>
      </c>
      <c r="AN866">
        <v>8</v>
      </c>
      <c r="AO866" t="s">
        <v>3186</v>
      </c>
      <c r="AP866" t="s">
        <v>3186</v>
      </c>
      <c r="AQ866" t="s">
        <v>3186</v>
      </c>
      <c r="AR866" t="s">
        <v>3186</v>
      </c>
      <c r="AS866" t="s">
        <v>3186</v>
      </c>
      <c r="AT866">
        <v>1</v>
      </c>
      <c r="AU866">
        <v>1</v>
      </c>
      <c r="AV866">
        <v>12</v>
      </c>
      <c r="AW866" t="s">
        <v>3434</v>
      </c>
      <c r="AX866">
        <v>0</v>
      </c>
    </row>
    <row r="867" spans="1:50" outlineLevel="1" x14ac:dyDescent="0.2">
      <c r="A867" t="s">
        <v>7063</v>
      </c>
      <c r="B867" t="s">
        <v>6124</v>
      </c>
      <c r="C867" t="s">
        <v>3425</v>
      </c>
      <c r="D867">
        <v>13</v>
      </c>
      <c r="E867">
        <v>24</v>
      </c>
      <c r="F867">
        <v>10</v>
      </c>
      <c r="G867">
        <v>5.5</v>
      </c>
      <c r="H867" t="s">
        <v>3186</v>
      </c>
      <c r="I867" t="s">
        <v>3423</v>
      </c>
      <c r="J867" t="s">
        <v>3368</v>
      </c>
      <c r="K867">
        <v>0.6</v>
      </c>
      <c r="L867" t="s">
        <v>3349</v>
      </c>
      <c r="M867" t="s">
        <v>3381</v>
      </c>
      <c r="N867">
        <v>45</v>
      </c>
      <c r="O867">
        <v>11</v>
      </c>
      <c r="P867" t="s">
        <v>7152</v>
      </c>
      <c r="Q867" t="s">
        <v>6280</v>
      </c>
      <c r="R867" t="s">
        <v>3186</v>
      </c>
      <c r="S867" t="s">
        <v>3186</v>
      </c>
      <c r="T867" t="s">
        <v>3186</v>
      </c>
      <c r="U867" t="s">
        <v>3186</v>
      </c>
      <c r="V867" t="s">
        <v>3186</v>
      </c>
      <c r="W867" t="s">
        <v>3002</v>
      </c>
      <c r="X867" t="s">
        <v>3408</v>
      </c>
      <c r="Y867" t="s">
        <v>3186</v>
      </c>
      <c r="Z867" s="1" t="s">
        <v>3186</v>
      </c>
      <c r="AA867" t="s">
        <v>3363</v>
      </c>
      <c r="AB867" t="s">
        <v>3391</v>
      </c>
      <c r="AC867">
        <v>3</v>
      </c>
      <c r="AD867" t="s">
        <v>3400</v>
      </c>
      <c r="AE867">
        <v>0.5</v>
      </c>
      <c r="AF867">
        <v>0.95</v>
      </c>
      <c r="AG867" t="s">
        <v>3117</v>
      </c>
      <c r="AH867" t="s">
        <v>3186</v>
      </c>
      <c r="AI867">
        <v>1</v>
      </c>
      <c r="AJ867" t="s">
        <v>3186</v>
      </c>
      <c r="AK867" t="s">
        <v>3186</v>
      </c>
      <c r="AL867">
        <v>0.7</v>
      </c>
      <c r="AM867">
        <v>0.7</v>
      </c>
      <c r="AN867">
        <v>8</v>
      </c>
      <c r="AO867" t="s">
        <v>3186</v>
      </c>
      <c r="AP867" t="s">
        <v>3186</v>
      </c>
      <c r="AQ867" t="s">
        <v>3186</v>
      </c>
      <c r="AR867" t="s">
        <v>3186</v>
      </c>
      <c r="AS867" t="s">
        <v>3186</v>
      </c>
      <c r="AT867">
        <v>1</v>
      </c>
      <c r="AU867">
        <v>1</v>
      </c>
      <c r="AV867">
        <v>12</v>
      </c>
      <c r="AW867" t="s">
        <v>3434</v>
      </c>
      <c r="AX867">
        <v>0</v>
      </c>
    </row>
    <row r="868" spans="1:50" outlineLevel="1" x14ac:dyDescent="0.2">
      <c r="A868" t="s">
        <v>6963</v>
      </c>
      <c r="B868" t="s">
        <v>6194</v>
      </c>
      <c r="C868" t="s">
        <v>3393</v>
      </c>
      <c r="D868">
        <v>13</v>
      </c>
      <c r="E868">
        <v>24</v>
      </c>
      <c r="F868">
        <v>10</v>
      </c>
      <c r="G868">
        <v>5.5</v>
      </c>
      <c r="H868" t="s">
        <v>3186</v>
      </c>
      <c r="I868" t="s">
        <v>3423</v>
      </c>
      <c r="J868" t="s">
        <v>3391</v>
      </c>
      <c r="K868">
        <v>0.7</v>
      </c>
      <c r="L868" t="s">
        <v>3349</v>
      </c>
      <c r="M868" t="s">
        <v>3381</v>
      </c>
      <c r="N868">
        <v>45</v>
      </c>
      <c r="O868">
        <v>11</v>
      </c>
      <c r="P868" t="s">
        <v>7081</v>
      </c>
      <c r="Q868" t="s">
        <v>3186</v>
      </c>
      <c r="R868" t="s">
        <v>7079</v>
      </c>
      <c r="S868" t="s">
        <v>3186</v>
      </c>
      <c r="T868" t="s">
        <v>3002</v>
      </c>
      <c r="U868" t="s">
        <v>3001</v>
      </c>
      <c r="V868" t="s">
        <v>4333</v>
      </c>
      <c r="W868" t="s">
        <v>3002</v>
      </c>
      <c r="X868" t="s">
        <v>3392</v>
      </c>
      <c r="Y868" t="s">
        <v>3186</v>
      </c>
      <c r="Z868" s="1" t="s">
        <v>3186</v>
      </c>
      <c r="AA868" t="s">
        <v>3363</v>
      </c>
      <c r="AB868" t="s">
        <v>3391</v>
      </c>
      <c r="AC868">
        <v>4</v>
      </c>
      <c r="AD868" t="s">
        <v>3434</v>
      </c>
      <c r="AE868">
        <v>0.5</v>
      </c>
      <c r="AF868">
        <v>0.5</v>
      </c>
      <c r="AG868" t="s">
        <v>3001</v>
      </c>
      <c r="AH868" t="s">
        <v>3186</v>
      </c>
      <c r="AI868">
        <v>1</v>
      </c>
      <c r="AJ868" t="s">
        <v>3186</v>
      </c>
      <c r="AK868" t="s">
        <v>3442</v>
      </c>
      <c r="AL868">
        <v>0.7</v>
      </c>
      <c r="AM868">
        <v>0.7</v>
      </c>
      <c r="AN868">
        <v>8</v>
      </c>
      <c r="AO868" t="s">
        <v>3186</v>
      </c>
      <c r="AP868" t="s">
        <v>3186</v>
      </c>
      <c r="AQ868" t="s">
        <v>3186</v>
      </c>
      <c r="AR868" t="s">
        <v>3186</v>
      </c>
      <c r="AS868" t="s">
        <v>3186</v>
      </c>
      <c r="AT868">
        <v>1</v>
      </c>
      <c r="AU868">
        <v>1</v>
      </c>
      <c r="AV868">
        <v>12</v>
      </c>
      <c r="AW868" t="s">
        <v>3434</v>
      </c>
      <c r="AX868">
        <v>0</v>
      </c>
    </row>
    <row r="869" spans="1:50" outlineLevel="1" x14ac:dyDescent="0.2">
      <c r="A869" t="s">
        <v>6964</v>
      </c>
      <c r="B869" t="s">
        <v>6202</v>
      </c>
      <c r="C869" t="s">
        <v>3425</v>
      </c>
      <c r="D869">
        <v>13</v>
      </c>
      <c r="E869">
        <v>24</v>
      </c>
      <c r="F869">
        <v>10</v>
      </c>
      <c r="G869">
        <v>5.5</v>
      </c>
      <c r="H869" t="s">
        <v>3186</v>
      </c>
      <c r="I869" t="s">
        <v>3423</v>
      </c>
      <c r="J869" t="s">
        <v>3368</v>
      </c>
      <c r="K869">
        <v>0.7</v>
      </c>
      <c r="L869" t="s">
        <v>3349</v>
      </c>
      <c r="M869" t="s">
        <v>3381</v>
      </c>
      <c r="N869">
        <v>45</v>
      </c>
      <c r="O869">
        <v>11</v>
      </c>
      <c r="P869" t="s">
        <v>7081</v>
      </c>
      <c r="Q869" t="s">
        <v>3186</v>
      </c>
      <c r="R869" t="s">
        <v>7079</v>
      </c>
      <c r="S869" t="s">
        <v>7080</v>
      </c>
      <c r="T869" t="s">
        <v>3002</v>
      </c>
      <c r="U869" t="s">
        <v>3001</v>
      </c>
      <c r="V869" t="s">
        <v>3429</v>
      </c>
      <c r="W869" t="s">
        <v>3002</v>
      </c>
      <c r="X869" t="s">
        <v>3408</v>
      </c>
      <c r="Y869" t="s">
        <v>3186</v>
      </c>
      <c r="Z869" s="1" t="s">
        <v>3186</v>
      </c>
      <c r="AA869" t="s">
        <v>3363</v>
      </c>
      <c r="AB869" t="s">
        <v>3391</v>
      </c>
      <c r="AC869">
        <v>3</v>
      </c>
      <c r="AD869" t="s">
        <v>3400</v>
      </c>
      <c r="AE869">
        <v>0.5</v>
      </c>
      <c r="AF869">
        <v>0.95</v>
      </c>
      <c r="AG869" t="s">
        <v>3114</v>
      </c>
      <c r="AH869" t="s">
        <v>4812</v>
      </c>
      <c r="AI869">
        <v>1</v>
      </c>
      <c r="AJ869" t="s">
        <v>3186</v>
      </c>
      <c r="AK869" t="s">
        <v>3186</v>
      </c>
      <c r="AL869">
        <v>0.7</v>
      </c>
      <c r="AM869">
        <v>0.7</v>
      </c>
      <c r="AN869">
        <v>8</v>
      </c>
      <c r="AO869" t="s">
        <v>3186</v>
      </c>
      <c r="AP869" t="s">
        <v>3186</v>
      </c>
      <c r="AQ869" t="s">
        <v>3186</v>
      </c>
      <c r="AR869" t="s">
        <v>3186</v>
      </c>
      <c r="AS869" t="s">
        <v>3186</v>
      </c>
      <c r="AT869">
        <v>1</v>
      </c>
      <c r="AU869">
        <v>1</v>
      </c>
      <c r="AV869">
        <v>12</v>
      </c>
      <c r="AW869" t="s">
        <v>3434</v>
      </c>
      <c r="AX869">
        <v>0</v>
      </c>
    </row>
    <row r="870" spans="1:50" outlineLevel="1" x14ac:dyDescent="0.2">
      <c r="A870" t="s">
        <v>7064</v>
      </c>
      <c r="B870" t="s">
        <v>6125</v>
      </c>
      <c r="C870" t="s">
        <v>3393</v>
      </c>
      <c r="D870">
        <v>13</v>
      </c>
      <c r="E870">
        <v>24</v>
      </c>
      <c r="F870">
        <v>10</v>
      </c>
      <c r="G870">
        <v>5.5</v>
      </c>
      <c r="H870" t="s">
        <v>3186</v>
      </c>
      <c r="I870" t="s">
        <v>3423</v>
      </c>
      <c r="J870" t="s">
        <v>3391</v>
      </c>
      <c r="K870">
        <v>0.6</v>
      </c>
      <c r="L870" t="s">
        <v>3349</v>
      </c>
      <c r="M870" t="s">
        <v>3381</v>
      </c>
      <c r="N870">
        <v>45</v>
      </c>
      <c r="O870">
        <v>11</v>
      </c>
      <c r="P870" t="s">
        <v>7152</v>
      </c>
      <c r="Q870" t="s">
        <v>6280</v>
      </c>
      <c r="R870" t="s">
        <v>3186</v>
      </c>
      <c r="S870" t="s">
        <v>3186</v>
      </c>
      <c r="T870" t="s">
        <v>3186</v>
      </c>
      <c r="U870" t="s">
        <v>3186</v>
      </c>
      <c r="V870" t="s">
        <v>3186</v>
      </c>
      <c r="W870" t="s">
        <v>3002</v>
      </c>
      <c r="X870" t="s">
        <v>3392</v>
      </c>
      <c r="Y870" t="s">
        <v>3186</v>
      </c>
      <c r="Z870" s="1" t="s">
        <v>3186</v>
      </c>
      <c r="AA870" t="s">
        <v>3363</v>
      </c>
      <c r="AB870" t="s">
        <v>3391</v>
      </c>
      <c r="AC870">
        <v>4</v>
      </c>
      <c r="AD870" t="s">
        <v>3434</v>
      </c>
      <c r="AE870">
        <v>0.5</v>
      </c>
      <c r="AF870">
        <v>0.5</v>
      </c>
      <c r="AG870" t="s">
        <v>3001</v>
      </c>
      <c r="AH870" t="s">
        <v>3186</v>
      </c>
      <c r="AI870">
        <v>1</v>
      </c>
      <c r="AJ870" t="s">
        <v>3186</v>
      </c>
      <c r="AK870" t="s">
        <v>3442</v>
      </c>
      <c r="AL870">
        <v>0.7</v>
      </c>
      <c r="AM870">
        <v>0.7</v>
      </c>
      <c r="AN870">
        <v>8</v>
      </c>
      <c r="AO870" t="s">
        <v>3186</v>
      </c>
      <c r="AP870" t="s">
        <v>3186</v>
      </c>
      <c r="AQ870" t="s">
        <v>3186</v>
      </c>
      <c r="AR870" t="s">
        <v>3186</v>
      </c>
      <c r="AS870" t="s">
        <v>3186</v>
      </c>
      <c r="AT870">
        <v>1</v>
      </c>
      <c r="AU870">
        <v>1</v>
      </c>
      <c r="AV870">
        <v>12</v>
      </c>
      <c r="AW870" t="s">
        <v>3434</v>
      </c>
      <c r="AX870">
        <v>0</v>
      </c>
    </row>
    <row r="871" spans="1:50" outlineLevel="1" x14ac:dyDescent="0.2">
      <c r="A871" t="s">
        <v>7065</v>
      </c>
      <c r="B871" t="s">
        <v>6126</v>
      </c>
      <c r="C871" t="s">
        <v>3425</v>
      </c>
      <c r="D871">
        <v>13</v>
      </c>
      <c r="E871">
        <v>24</v>
      </c>
      <c r="F871">
        <v>10</v>
      </c>
      <c r="G871">
        <v>5.5</v>
      </c>
      <c r="H871" t="s">
        <v>3186</v>
      </c>
      <c r="I871" t="s">
        <v>3423</v>
      </c>
      <c r="J871" t="s">
        <v>3368</v>
      </c>
      <c r="K871">
        <v>0.6</v>
      </c>
      <c r="L871" t="s">
        <v>3349</v>
      </c>
      <c r="M871" t="s">
        <v>3381</v>
      </c>
      <c r="N871">
        <v>45</v>
      </c>
      <c r="O871">
        <v>11</v>
      </c>
      <c r="P871" t="s">
        <v>7152</v>
      </c>
      <c r="Q871" t="s">
        <v>6280</v>
      </c>
      <c r="R871" t="s">
        <v>3186</v>
      </c>
      <c r="S871" t="s">
        <v>3186</v>
      </c>
      <c r="T871" t="s">
        <v>3186</v>
      </c>
      <c r="U871" t="s">
        <v>3186</v>
      </c>
      <c r="V871" t="s">
        <v>3186</v>
      </c>
      <c r="W871" t="s">
        <v>3002</v>
      </c>
      <c r="X871" t="s">
        <v>3408</v>
      </c>
      <c r="Y871" t="s">
        <v>3186</v>
      </c>
      <c r="Z871" s="1" t="s">
        <v>3186</v>
      </c>
      <c r="AA871" t="s">
        <v>3363</v>
      </c>
      <c r="AB871" t="s">
        <v>3391</v>
      </c>
      <c r="AC871">
        <v>3</v>
      </c>
      <c r="AD871" t="s">
        <v>3400</v>
      </c>
      <c r="AE871">
        <v>0.5</v>
      </c>
      <c r="AF871">
        <v>0.95</v>
      </c>
      <c r="AG871" t="s">
        <v>3117</v>
      </c>
      <c r="AH871" t="s">
        <v>3186</v>
      </c>
      <c r="AI871">
        <v>1</v>
      </c>
      <c r="AJ871" t="s">
        <v>3186</v>
      </c>
      <c r="AK871" t="s">
        <v>3186</v>
      </c>
      <c r="AL871">
        <v>0.7</v>
      </c>
      <c r="AM871">
        <v>0.7</v>
      </c>
      <c r="AN871">
        <v>8</v>
      </c>
      <c r="AO871" t="s">
        <v>3186</v>
      </c>
      <c r="AP871" t="s">
        <v>3186</v>
      </c>
      <c r="AQ871" t="s">
        <v>3186</v>
      </c>
      <c r="AR871" t="s">
        <v>3186</v>
      </c>
      <c r="AS871" t="s">
        <v>3186</v>
      </c>
      <c r="AT871">
        <v>1</v>
      </c>
      <c r="AU871">
        <v>1</v>
      </c>
      <c r="AV871">
        <v>12</v>
      </c>
      <c r="AW871" t="s">
        <v>3434</v>
      </c>
      <c r="AX871">
        <v>0</v>
      </c>
    </row>
    <row r="872" spans="1:50" outlineLevel="1" x14ac:dyDescent="0.2">
      <c r="A872" t="s">
        <v>6965</v>
      </c>
      <c r="B872" t="s">
        <v>6195</v>
      </c>
      <c r="C872" t="s">
        <v>3393</v>
      </c>
      <c r="D872">
        <v>13</v>
      </c>
      <c r="E872">
        <v>24</v>
      </c>
      <c r="F872">
        <v>10</v>
      </c>
      <c r="G872">
        <v>5.5</v>
      </c>
      <c r="H872" t="s">
        <v>3186</v>
      </c>
      <c r="I872" t="s">
        <v>3423</v>
      </c>
      <c r="J872" t="s">
        <v>3391</v>
      </c>
      <c r="K872">
        <v>0.7</v>
      </c>
      <c r="L872" t="s">
        <v>3349</v>
      </c>
      <c r="M872" t="s">
        <v>3381</v>
      </c>
      <c r="N872">
        <v>45</v>
      </c>
      <c r="O872">
        <v>11</v>
      </c>
      <c r="P872" t="s">
        <v>7081</v>
      </c>
      <c r="Q872" t="s">
        <v>3186</v>
      </c>
      <c r="R872" t="s">
        <v>7079</v>
      </c>
      <c r="S872" t="s">
        <v>3186</v>
      </c>
      <c r="T872" t="s">
        <v>3002</v>
      </c>
      <c r="U872" t="s">
        <v>3001</v>
      </c>
      <c r="V872" t="s">
        <v>4333</v>
      </c>
      <c r="W872" t="s">
        <v>3002</v>
      </c>
      <c r="X872" t="s">
        <v>3392</v>
      </c>
      <c r="Y872" t="s">
        <v>3186</v>
      </c>
      <c r="Z872" s="1" t="s">
        <v>3186</v>
      </c>
      <c r="AA872" t="s">
        <v>3363</v>
      </c>
      <c r="AB872" t="s">
        <v>3391</v>
      </c>
      <c r="AC872">
        <v>4</v>
      </c>
      <c r="AD872" t="s">
        <v>3434</v>
      </c>
      <c r="AE872">
        <v>0.5</v>
      </c>
      <c r="AF872">
        <v>0.5</v>
      </c>
      <c r="AG872" t="s">
        <v>3001</v>
      </c>
      <c r="AH872" t="s">
        <v>3186</v>
      </c>
      <c r="AI872">
        <v>1</v>
      </c>
      <c r="AJ872" t="s">
        <v>3186</v>
      </c>
      <c r="AK872" t="s">
        <v>3442</v>
      </c>
      <c r="AL872">
        <v>0.7</v>
      </c>
      <c r="AM872">
        <v>0.7</v>
      </c>
      <c r="AN872">
        <v>8</v>
      </c>
      <c r="AO872" t="s">
        <v>3186</v>
      </c>
      <c r="AP872" t="s">
        <v>3186</v>
      </c>
      <c r="AQ872" t="s">
        <v>3186</v>
      </c>
      <c r="AR872" t="s">
        <v>3186</v>
      </c>
      <c r="AS872" t="s">
        <v>3186</v>
      </c>
      <c r="AT872">
        <v>1</v>
      </c>
      <c r="AU872">
        <v>1</v>
      </c>
      <c r="AV872">
        <v>12</v>
      </c>
      <c r="AW872" t="s">
        <v>3434</v>
      </c>
      <c r="AX872">
        <v>0</v>
      </c>
    </row>
    <row r="873" spans="1:50" outlineLevel="1" x14ac:dyDescent="0.2">
      <c r="A873" t="s">
        <v>6966</v>
      </c>
      <c r="B873" t="s">
        <v>6203</v>
      </c>
      <c r="C873" t="s">
        <v>3425</v>
      </c>
      <c r="D873">
        <v>13</v>
      </c>
      <c r="E873">
        <v>24</v>
      </c>
      <c r="F873">
        <v>10</v>
      </c>
      <c r="G873">
        <v>5.5</v>
      </c>
      <c r="H873" t="s">
        <v>3186</v>
      </c>
      <c r="I873" t="s">
        <v>3423</v>
      </c>
      <c r="J873" t="s">
        <v>3368</v>
      </c>
      <c r="K873">
        <v>0.7</v>
      </c>
      <c r="L873" t="s">
        <v>3349</v>
      </c>
      <c r="M873" t="s">
        <v>3381</v>
      </c>
      <c r="N873">
        <v>45</v>
      </c>
      <c r="O873">
        <v>11</v>
      </c>
      <c r="P873" t="s">
        <v>7081</v>
      </c>
      <c r="Q873" t="s">
        <v>3186</v>
      </c>
      <c r="R873" t="s">
        <v>7079</v>
      </c>
      <c r="S873" t="s">
        <v>7080</v>
      </c>
      <c r="T873" t="s">
        <v>3002</v>
      </c>
      <c r="U873" t="s">
        <v>3001</v>
      </c>
      <c r="V873" t="s">
        <v>3429</v>
      </c>
      <c r="W873" t="s">
        <v>3002</v>
      </c>
      <c r="X873" t="s">
        <v>3408</v>
      </c>
      <c r="Y873" t="s">
        <v>3186</v>
      </c>
      <c r="Z873" s="1" t="s">
        <v>3186</v>
      </c>
      <c r="AA873" t="s">
        <v>3363</v>
      </c>
      <c r="AB873" t="s">
        <v>3391</v>
      </c>
      <c r="AC873">
        <v>3</v>
      </c>
      <c r="AD873" t="s">
        <v>3400</v>
      </c>
      <c r="AE873">
        <v>0.5</v>
      </c>
      <c r="AF873">
        <v>0.95</v>
      </c>
      <c r="AG873" t="s">
        <v>3114</v>
      </c>
      <c r="AH873" t="s">
        <v>4812</v>
      </c>
      <c r="AI873">
        <v>1</v>
      </c>
      <c r="AJ873" t="s">
        <v>3186</v>
      </c>
      <c r="AK873" t="s">
        <v>3186</v>
      </c>
      <c r="AL873">
        <v>0.7</v>
      </c>
      <c r="AM873">
        <v>0.7</v>
      </c>
      <c r="AN873">
        <v>8</v>
      </c>
      <c r="AO873" t="s">
        <v>3186</v>
      </c>
      <c r="AP873" t="s">
        <v>3186</v>
      </c>
      <c r="AQ873" t="s">
        <v>3186</v>
      </c>
      <c r="AR873" t="s">
        <v>3186</v>
      </c>
      <c r="AS873" t="s">
        <v>3186</v>
      </c>
      <c r="AT873">
        <v>1</v>
      </c>
      <c r="AU873">
        <v>1</v>
      </c>
      <c r="AV873">
        <v>12</v>
      </c>
      <c r="AW873" t="s">
        <v>3434</v>
      </c>
      <c r="AX873">
        <v>0</v>
      </c>
    </row>
    <row r="874" spans="1:50" outlineLevel="1" x14ac:dyDescent="0.2">
      <c r="A874" t="s">
        <v>7066</v>
      </c>
      <c r="B874" t="s">
        <v>6127</v>
      </c>
      <c r="C874" t="s">
        <v>3393</v>
      </c>
      <c r="D874">
        <v>13</v>
      </c>
      <c r="E874">
        <v>24</v>
      </c>
      <c r="F874">
        <v>10</v>
      </c>
      <c r="G874">
        <v>5.5</v>
      </c>
      <c r="H874" t="s">
        <v>3186</v>
      </c>
      <c r="I874" t="s">
        <v>3423</v>
      </c>
      <c r="J874" t="s">
        <v>3391</v>
      </c>
      <c r="K874">
        <v>0.6</v>
      </c>
      <c r="L874" t="s">
        <v>3349</v>
      </c>
      <c r="M874" t="s">
        <v>3381</v>
      </c>
      <c r="N874">
        <v>45</v>
      </c>
      <c r="O874">
        <v>11</v>
      </c>
      <c r="P874" t="s">
        <v>7152</v>
      </c>
      <c r="Q874" t="s">
        <v>6280</v>
      </c>
      <c r="R874" t="s">
        <v>3186</v>
      </c>
      <c r="S874" t="s">
        <v>3186</v>
      </c>
      <c r="T874" t="s">
        <v>3186</v>
      </c>
      <c r="U874" t="s">
        <v>3186</v>
      </c>
      <c r="V874" t="s">
        <v>3186</v>
      </c>
      <c r="W874" t="s">
        <v>3002</v>
      </c>
      <c r="X874" t="s">
        <v>3392</v>
      </c>
      <c r="Y874" t="s">
        <v>3186</v>
      </c>
      <c r="Z874" s="1" t="s">
        <v>3186</v>
      </c>
      <c r="AA874" t="s">
        <v>3363</v>
      </c>
      <c r="AB874" t="s">
        <v>3391</v>
      </c>
      <c r="AC874">
        <v>4</v>
      </c>
      <c r="AD874" t="s">
        <v>3434</v>
      </c>
      <c r="AE874">
        <v>0.5</v>
      </c>
      <c r="AF874">
        <v>0.5</v>
      </c>
      <c r="AG874" t="s">
        <v>3001</v>
      </c>
      <c r="AH874" t="s">
        <v>3186</v>
      </c>
      <c r="AI874">
        <v>1</v>
      </c>
      <c r="AJ874" t="s">
        <v>3186</v>
      </c>
      <c r="AK874" t="s">
        <v>3442</v>
      </c>
      <c r="AL874">
        <v>0.7</v>
      </c>
      <c r="AM874">
        <v>0.7</v>
      </c>
      <c r="AN874">
        <v>8</v>
      </c>
      <c r="AO874" t="s">
        <v>3186</v>
      </c>
      <c r="AP874" t="s">
        <v>3186</v>
      </c>
      <c r="AQ874" t="s">
        <v>3186</v>
      </c>
      <c r="AR874" t="s">
        <v>3186</v>
      </c>
      <c r="AS874" t="s">
        <v>3186</v>
      </c>
      <c r="AT874">
        <v>1</v>
      </c>
      <c r="AU874">
        <v>1</v>
      </c>
      <c r="AV874">
        <v>12</v>
      </c>
      <c r="AW874" t="s">
        <v>3434</v>
      </c>
      <c r="AX874">
        <v>0</v>
      </c>
    </row>
    <row r="875" spans="1:50" outlineLevel="1" x14ac:dyDescent="0.2">
      <c r="A875" t="s">
        <v>7067</v>
      </c>
      <c r="B875" t="s">
        <v>6128</v>
      </c>
      <c r="C875" t="s">
        <v>3425</v>
      </c>
      <c r="D875">
        <v>13</v>
      </c>
      <c r="E875">
        <v>24</v>
      </c>
      <c r="F875">
        <v>10</v>
      </c>
      <c r="G875">
        <v>5.5</v>
      </c>
      <c r="H875" t="s">
        <v>3186</v>
      </c>
      <c r="I875" t="s">
        <v>3423</v>
      </c>
      <c r="J875" t="s">
        <v>3368</v>
      </c>
      <c r="K875">
        <v>0.6</v>
      </c>
      <c r="L875" t="s">
        <v>3349</v>
      </c>
      <c r="M875" t="s">
        <v>3381</v>
      </c>
      <c r="N875">
        <v>45</v>
      </c>
      <c r="O875">
        <v>11</v>
      </c>
      <c r="P875" t="s">
        <v>7152</v>
      </c>
      <c r="Q875" t="s">
        <v>6280</v>
      </c>
      <c r="R875" t="s">
        <v>3186</v>
      </c>
      <c r="S875" t="s">
        <v>3186</v>
      </c>
      <c r="T875" t="s">
        <v>3186</v>
      </c>
      <c r="U875" t="s">
        <v>3186</v>
      </c>
      <c r="V875" t="s">
        <v>3186</v>
      </c>
      <c r="W875" t="s">
        <v>3002</v>
      </c>
      <c r="X875" t="s">
        <v>3408</v>
      </c>
      <c r="Y875" t="s">
        <v>3186</v>
      </c>
      <c r="Z875" s="1" t="s">
        <v>3186</v>
      </c>
      <c r="AA875" t="s">
        <v>3363</v>
      </c>
      <c r="AB875" t="s">
        <v>3391</v>
      </c>
      <c r="AC875">
        <v>3</v>
      </c>
      <c r="AD875" t="s">
        <v>3400</v>
      </c>
      <c r="AE875">
        <v>0.5</v>
      </c>
      <c r="AF875">
        <v>0.95</v>
      </c>
      <c r="AG875" t="s">
        <v>3117</v>
      </c>
      <c r="AH875" t="s">
        <v>3186</v>
      </c>
      <c r="AI875">
        <v>1</v>
      </c>
      <c r="AJ875" t="s">
        <v>3186</v>
      </c>
      <c r="AK875" t="s">
        <v>3186</v>
      </c>
      <c r="AL875">
        <v>0.7</v>
      </c>
      <c r="AM875">
        <v>0.7</v>
      </c>
      <c r="AN875">
        <v>8</v>
      </c>
      <c r="AO875" t="s">
        <v>3186</v>
      </c>
      <c r="AP875" t="s">
        <v>3186</v>
      </c>
      <c r="AQ875" t="s">
        <v>3186</v>
      </c>
      <c r="AR875" t="s">
        <v>3186</v>
      </c>
      <c r="AS875" t="s">
        <v>3186</v>
      </c>
      <c r="AT875">
        <v>1</v>
      </c>
      <c r="AU875">
        <v>1</v>
      </c>
      <c r="AV875">
        <v>12</v>
      </c>
      <c r="AW875" t="s">
        <v>3434</v>
      </c>
      <c r="AX875">
        <v>0</v>
      </c>
    </row>
    <row r="876" spans="1:50" outlineLevel="1" x14ac:dyDescent="0.2">
      <c r="A876" t="s">
        <v>6967</v>
      </c>
      <c r="B876" t="s">
        <v>6196</v>
      </c>
      <c r="C876" t="s">
        <v>3393</v>
      </c>
      <c r="D876">
        <v>13</v>
      </c>
      <c r="E876">
        <v>24</v>
      </c>
      <c r="F876">
        <v>10</v>
      </c>
      <c r="G876">
        <v>5.5</v>
      </c>
      <c r="H876" t="s">
        <v>3186</v>
      </c>
      <c r="I876" t="s">
        <v>3423</v>
      </c>
      <c r="J876" t="s">
        <v>3391</v>
      </c>
      <c r="K876">
        <v>0.7</v>
      </c>
      <c r="L876" t="s">
        <v>3349</v>
      </c>
      <c r="M876" t="s">
        <v>3381</v>
      </c>
      <c r="N876">
        <v>45</v>
      </c>
      <c r="O876">
        <v>11</v>
      </c>
      <c r="P876" t="s">
        <v>7081</v>
      </c>
      <c r="Q876" t="s">
        <v>3186</v>
      </c>
      <c r="R876" t="s">
        <v>7079</v>
      </c>
      <c r="S876" t="s">
        <v>3186</v>
      </c>
      <c r="T876" t="s">
        <v>3002</v>
      </c>
      <c r="U876" t="s">
        <v>3001</v>
      </c>
      <c r="V876" t="s">
        <v>4333</v>
      </c>
      <c r="W876" t="s">
        <v>3002</v>
      </c>
      <c r="X876" t="s">
        <v>3392</v>
      </c>
      <c r="Y876" t="s">
        <v>3186</v>
      </c>
      <c r="Z876" s="1" t="s">
        <v>3186</v>
      </c>
      <c r="AA876" t="s">
        <v>3363</v>
      </c>
      <c r="AB876" t="s">
        <v>3391</v>
      </c>
      <c r="AC876">
        <v>4</v>
      </c>
      <c r="AD876" t="s">
        <v>3434</v>
      </c>
      <c r="AE876">
        <v>0.5</v>
      </c>
      <c r="AF876">
        <v>0.5</v>
      </c>
      <c r="AG876" t="s">
        <v>3001</v>
      </c>
      <c r="AH876" t="s">
        <v>3186</v>
      </c>
      <c r="AI876">
        <v>1</v>
      </c>
      <c r="AJ876" t="s">
        <v>3186</v>
      </c>
      <c r="AK876" t="s">
        <v>3442</v>
      </c>
      <c r="AL876">
        <v>0.7</v>
      </c>
      <c r="AM876">
        <v>0.7</v>
      </c>
      <c r="AN876">
        <v>8</v>
      </c>
      <c r="AO876" t="s">
        <v>3186</v>
      </c>
      <c r="AP876" t="s">
        <v>3186</v>
      </c>
      <c r="AQ876" t="s">
        <v>3186</v>
      </c>
      <c r="AR876" t="s">
        <v>3186</v>
      </c>
      <c r="AS876" t="s">
        <v>3186</v>
      </c>
      <c r="AT876">
        <v>1</v>
      </c>
      <c r="AU876">
        <v>1</v>
      </c>
      <c r="AV876">
        <v>12</v>
      </c>
      <c r="AW876" t="s">
        <v>3434</v>
      </c>
      <c r="AX876">
        <v>0</v>
      </c>
    </row>
    <row r="877" spans="1:50" outlineLevel="1" x14ac:dyDescent="0.2">
      <c r="A877" t="s">
        <v>6968</v>
      </c>
      <c r="B877" t="s">
        <v>6204</v>
      </c>
      <c r="C877" t="s">
        <v>3425</v>
      </c>
      <c r="D877">
        <v>13</v>
      </c>
      <c r="E877">
        <v>24</v>
      </c>
      <c r="F877">
        <v>10</v>
      </c>
      <c r="G877">
        <v>5.5</v>
      </c>
      <c r="H877" t="s">
        <v>3186</v>
      </c>
      <c r="I877" t="s">
        <v>3423</v>
      </c>
      <c r="J877" t="s">
        <v>3368</v>
      </c>
      <c r="K877">
        <v>0.7</v>
      </c>
      <c r="L877" t="s">
        <v>3349</v>
      </c>
      <c r="M877" t="s">
        <v>3381</v>
      </c>
      <c r="N877">
        <v>45</v>
      </c>
      <c r="O877">
        <v>11</v>
      </c>
      <c r="P877" t="s">
        <v>7081</v>
      </c>
      <c r="Q877" t="s">
        <v>3186</v>
      </c>
      <c r="R877" t="s">
        <v>7079</v>
      </c>
      <c r="S877" t="s">
        <v>7080</v>
      </c>
      <c r="T877" t="s">
        <v>3002</v>
      </c>
      <c r="U877" t="s">
        <v>3001</v>
      </c>
      <c r="V877" t="s">
        <v>3429</v>
      </c>
      <c r="W877" t="s">
        <v>3002</v>
      </c>
      <c r="X877" t="s">
        <v>3408</v>
      </c>
      <c r="Y877" t="s">
        <v>3186</v>
      </c>
      <c r="Z877" s="1" t="s">
        <v>3186</v>
      </c>
      <c r="AA877" t="s">
        <v>3363</v>
      </c>
      <c r="AB877" t="s">
        <v>3391</v>
      </c>
      <c r="AC877">
        <v>3</v>
      </c>
      <c r="AD877" t="s">
        <v>3400</v>
      </c>
      <c r="AE877">
        <v>0.5</v>
      </c>
      <c r="AF877">
        <v>0.95</v>
      </c>
      <c r="AG877" t="s">
        <v>3114</v>
      </c>
      <c r="AH877" t="s">
        <v>4812</v>
      </c>
      <c r="AI877">
        <v>1</v>
      </c>
      <c r="AJ877" t="s">
        <v>3186</v>
      </c>
      <c r="AK877" t="s">
        <v>3186</v>
      </c>
      <c r="AL877">
        <v>0.7</v>
      </c>
      <c r="AM877">
        <v>0.7</v>
      </c>
      <c r="AN877">
        <v>8</v>
      </c>
      <c r="AO877" t="s">
        <v>3186</v>
      </c>
      <c r="AP877" t="s">
        <v>3186</v>
      </c>
      <c r="AQ877" t="s">
        <v>3186</v>
      </c>
      <c r="AR877" t="s">
        <v>3186</v>
      </c>
      <c r="AS877" t="s">
        <v>3186</v>
      </c>
      <c r="AT877">
        <v>1</v>
      </c>
      <c r="AU877">
        <v>1</v>
      </c>
      <c r="AV877">
        <v>12</v>
      </c>
      <c r="AW877" t="s">
        <v>3434</v>
      </c>
      <c r="AX877">
        <v>0</v>
      </c>
    </row>
    <row r="878" spans="1:50" outlineLevel="1" x14ac:dyDescent="0.2">
      <c r="A878" t="s">
        <v>7163</v>
      </c>
      <c r="B878" t="s">
        <v>6129</v>
      </c>
      <c r="C878" t="s">
        <v>3379</v>
      </c>
      <c r="D878">
        <v>13</v>
      </c>
      <c r="E878">
        <v>24</v>
      </c>
      <c r="F878">
        <v>10</v>
      </c>
      <c r="G878">
        <v>4.5</v>
      </c>
      <c r="H878" t="s">
        <v>3186</v>
      </c>
      <c r="I878" t="s">
        <v>3423</v>
      </c>
      <c r="J878" t="s">
        <v>3368</v>
      </c>
      <c r="K878">
        <v>0.6</v>
      </c>
      <c r="L878" t="s">
        <v>3001</v>
      </c>
      <c r="M878" t="s">
        <v>3381</v>
      </c>
      <c r="N878">
        <v>0</v>
      </c>
      <c r="O878">
        <v>11</v>
      </c>
      <c r="P878" t="s">
        <v>3186</v>
      </c>
      <c r="Q878" t="s">
        <v>3186</v>
      </c>
      <c r="R878" t="s">
        <v>3186</v>
      </c>
      <c r="S878" t="s">
        <v>3186</v>
      </c>
      <c r="T878" t="s">
        <v>3186</v>
      </c>
      <c r="U878" t="s">
        <v>3186</v>
      </c>
      <c r="V878" t="s">
        <v>3186</v>
      </c>
      <c r="W878" t="s">
        <v>3002</v>
      </c>
      <c r="X878" t="s">
        <v>3392</v>
      </c>
      <c r="Y878" t="s">
        <v>3186</v>
      </c>
      <c r="Z878" s="1" t="s">
        <v>3186</v>
      </c>
      <c r="AA878" t="s">
        <v>3363</v>
      </c>
      <c r="AB878" t="s">
        <v>3391</v>
      </c>
      <c r="AC878">
        <v>4</v>
      </c>
      <c r="AD878" t="s">
        <v>3434</v>
      </c>
      <c r="AE878">
        <v>0</v>
      </c>
      <c r="AF878">
        <v>0.5</v>
      </c>
      <c r="AG878" t="s">
        <v>3001</v>
      </c>
      <c r="AH878" t="s">
        <v>3186</v>
      </c>
      <c r="AI878">
        <v>1</v>
      </c>
      <c r="AJ878" t="s">
        <v>3186</v>
      </c>
      <c r="AK878" t="s">
        <v>3186</v>
      </c>
      <c r="AL878">
        <v>0.7</v>
      </c>
      <c r="AM878">
        <v>0.7</v>
      </c>
      <c r="AN878">
        <v>8</v>
      </c>
      <c r="AO878" t="s">
        <v>3186</v>
      </c>
      <c r="AP878" t="s">
        <v>3349</v>
      </c>
      <c r="AQ878" t="s">
        <v>3441</v>
      </c>
      <c r="AR878" t="s">
        <v>4597</v>
      </c>
      <c r="AS878" t="s">
        <v>4848</v>
      </c>
      <c r="AT878">
        <v>1</v>
      </c>
      <c r="AU878">
        <v>1</v>
      </c>
      <c r="AV878">
        <v>12</v>
      </c>
      <c r="AW878" t="s">
        <v>3434</v>
      </c>
      <c r="AX878">
        <v>0</v>
      </c>
    </row>
    <row r="879" spans="1:50" outlineLevel="1" x14ac:dyDescent="0.2">
      <c r="A879" t="s">
        <v>4181</v>
      </c>
      <c r="B879" t="s">
        <v>6130</v>
      </c>
      <c r="C879" t="s">
        <v>3379</v>
      </c>
      <c r="D879">
        <v>13</v>
      </c>
      <c r="E879">
        <v>24</v>
      </c>
      <c r="F879">
        <v>10</v>
      </c>
      <c r="G879">
        <v>4.5</v>
      </c>
      <c r="H879" t="s">
        <v>3186</v>
      </c>
      <c r="I879" t="s">
        <v>3423</v>
      </c>
      <c r="J879" t="s">
        <v>3368</v>
      </c>
      <c r="K879">
        <v>0.6</v>
      </c>
      <c r="L879" t="s">
        <v>3001</v>
      </c>
      <c r="M879" t="s">
        <v>3381</v>
      </c>
      <c r="N879">
        <v>0</v>
      </c>
      <c r="O879">
        <v>11</v>
      </c>
      <c r="P879" t="s">
        <v>3186</v>
      </c>
      <c r="Q879" t="s">
        <v>3186</v>
      </c>
      <c r="R879" t="s">
        <v>3186</v>
      </c>
      <c r="S879" t="s">
        <v>3186</v>
      </c>
      <c r="T879" t="s">
        <v>3186</v>
      </c>
      <c r="U879" t="s">
        <v>3186</v>
      </c>
      <c r="V879" t="s">
        <v>3186</v>
      </c>
      <c r="W879" t="s">
        <v>3002</v>
      </c>
      <c r="X879" t="s">
        <v>3392</v>
      </c>
      <c r="Y879" t="s">
        <v>3186</v>
      </c>
      <c r="Z879" s="1" t="s">
        <v>3186</v>
      </c>
      <c r="AA879" t="s">
        <v>3363</v>
      </c>
      <c r="AB879" t="s">
        <v>3391</v>
      </c>
      <c r="AC879">
        <v>4</v>
      </c>
      <c r="AD879" t="s">
        <v>3434</v>
      </c>
      <c r="AE879">
        <v>0</v>
      </c>
      <c r="AF879">
        <v>0.5</v>
      </c>
      <c r="AG879" t="s">
        <v>3001</v>
      </c>
      <c r="AH879" t="s">
        <v>3186</v>
      </c>
      <c r="AI879">
        <v>1</v>
      </c>
      <c r="AJ879" t="s">
        <v>3186</v>
      </c>
      <c r="AK879" t="s">
        <v>3186</v>
      </c>
      <c r="AL879">
        <v>0.7</v>
      </c>
      <c r="AM879">
        <v>0.7</v>
      </c>
      <c r="AN879">
        <v>8</v>
      </c>
      <c r="AO879" t="s">
        <v>3186</v>
      </c>
      <c r="AP879" t="s">
        <v>3349</v>
      </c>
      <c r="AQ879" t="s">
        <v>3441</v>
      </c>
      <c r="AR879" t="s">
        <v>4597</v>
      </c>
      <c r="AS879" t="s">
        <v>4848</v>
      </c>
      <c r="AT879">
        <v>1</v>
      </c>
      <c r="AU879">
        <v>1</v>
      </c>
      <c r="AV879">
        <v>12</v>
      </c>
      <c r="AW879" t="s">
        <v>3434</v>
      </c>
      <c r="AX879">
        <v>0</v>
      </c>
    </row>
    <row r="880" spans="1:50" outlineLevel="1" x14ac:dyDescent="0.2">
      <c r="A880" t="s">
        <v>4183</v>
      </c>
      <c r="B880" t="s">
        <v>6131</v>
      </c>
      <c r="C880" t="s">
        <v>3379</v>
      </c>
      <c r="D880">
        <v>13</v>
      </c>
      <c r="E880">
        <v>24</v>
      </c>
      <c r="F880">
        <v>10</v>
      </c>
      <c r="G880">
        <v>4.5</v>
      </c>
      <c r="H880" t="s">
        <v>3186</v>
      </c>
      <c r="I880" t="s">
        <v>3423</v>
      </c>
      <c r="J880" t="s">
        <v>3368</v>
      </c>
      <c r="K880">
        <v>0.6</v>
      </c>
      <c r="L880" t="s">
        <v>3001</v>
      </c>
      <c r="M880" t="s">
        <v>3381</v>
      </c>
      <c r="N880">
        <v>0</v>
      </c>
      <c r="O880">
        <v>11</v>
      </c>
      <c r="P880" t="s">
        <v>3186</v>
      </c>
      <c r="Q880" t="s">
        <v>3186</v>
      </c>
      <c r="R880" t="s">
        <v>3186</v>
      </c>
      <c r="S880" t="s">
        <v>3186</v>
      </c>
      <c r="T880" t="s">
        <v>3186</v>
      </c>
      <c r="U880" t="s">
        <v>3186</v>
      </c>
      <c r="V880" t="s">
        <v>3186</v>
      </c>
      <c r="W880" t="s">
        <v>3002</v>
      </c>
      <c r="X880" t="s">
        <v>3392</v>
      </c>
      <c r="Y880" t="s">
        <v>3186</v>
      </c>
      <c r="Z880" s="1" t="s">
        <v>3186</v>
      </c>
      <c r="AA880" t="s">
        <v>3363</v>
      </c>
      <c r="AB880" t="s">
        <v>3391</v>
      </c>
      <c r="AC880">
        <v>4</v>
      </c>
      <c r="AD880" t="s">
        <v>3434</v>
      </c>
      <c r="AE880">
        <v>0</v>
      </c>
      <c r="AF880">
        <v>0.5</v>
      </c>
      <c r="AG880" t="s">
        <v>3001</v>
      </c>
      <c r="AH880" t="s">
        <v>3186</v>
      </c>
      <c r="AI880">
        <v>1</v>
      </c>
      <c r="AJ880" t="s">
        <v>3186</v>
      </c>
      <c r="AK880" t="s">
        <v>3186</v>
      </c>
      <c r="AL880">
        <v>0.7</v>
      </c>
      <c r="AM880">
        <v>0.7</v>
      </c>
      <c r="AN880">
        <v>8</v>
      </c>
      <c r="AO880" t="s">
        <v>3186</v>
      </c>
      <c r="AP880" t="s">
        <v>3349</v>
      </c>
      <c r="AQ880" t="s">
        <v>3441</v>
      </c>
      <c r="AR880" t="s">
        <v>4597</v>
      </c>
      <c r="AS880" t="s">
        <v>4848</v>
      </c>
      <c r="AT880">
        <v>1</v>
      </c>
      <c r="AU880">
        <v>1</v>
      </c>
      <c r="AV880">
        <v>12</v>
      </c>
      <c r="AW880" t="s">
        <v>3434</v>
      </c>
      <c r="AX880">
        <v>0</v>
      </c>
    </row>
    <row r="881" spans="1:50" outlineLevel="1" x14ac:dyDescent="0.2">
      <c r="A881" t="s">
        <v>4187</v>
      </c>
      <c r="B881" t="s">
        <v>6132</v>
      </c>
      <c r="C881" t="s">
        <v>3379</v>
      </c>
      <c r="D881">
        <v>13</v>
      </c>
      <c r="E881">
        <v>24</v>
      </c>
      <c r="F881">
        <v>10</v>
      </c>
      <c r="G881">
        <v>4.5</v>
      </c>
      <c r="H881" t="s">
        <v>3186</v>
      </c>
      <c r="I881" t="s">
        <v>3423</v>
      </c>
      <c r="J881" t="s">
        <v>3368</v>
      </c>
      <c r="K881">
        <v>0.6</v>
      </c>
      <c r="L881" t="s">
        <v>3001</v>
      </c>
      <c r="M881" t="s">
        <v>3381</v>
      </c>
      <c r="N881">
        <v>0</v>
      </c>
      <c r="O881">
        <v>11</v>
      </c>
      <c r="P881" t="s">
        <v>3186</v>
      </c>
      <c r="Q881" t="s">
        <v>3186</v>
      </c>
      <c r="R881" t="s">
        <v>3186</v>
      </c>
      <c r="S881" t="s">
        <v>3186</v>
      </c>
      <c r="T881" t="s">
        <v>3186</v>
      </c>
      <c r="U881" t="s">
        <v>3186</v>
      </c>
      <c r="V881" t="s">
        <v>3186</v>
      </c>
      <c r="W881" t="s">
        <v>3002</v>
      </c>
      <c r="X881" t="s">
        <v>3392</v>
      </c>
      <c r="Y881" t="s">
        <v>3186</v>
      </c>
      <c r="Z881" s="1" t="s">
        <v>3186</v>
      </c>
      <c r="AA881" t="s">
        <v>3363</v>
      </c>
      <c r="AB881" t="s">
        <v>3391</v>
      </c>
      <c r="AC881">
        <v>4</v>
      </c>
      <c r="AD881" t="s">
        <v>3434</v>
      </c>
      <c r="AE881">
        <v>0</v>
      </c>
      <c r="AF881">
        <v>0.5</v>
      </c>
      <c r="AG881" t="s">
        <v>3001</v>
      </c>
      <c r="AH881" t="s">
        <v>3186</v>
      </c>
      <c r="AI881">
        <v>1</v>
      </c>
      <c r="AJ881" t="s">
        <v>3186</v>
      </c>
      <c r="AK881" t="s">
        <v>3186</v>
      </c>
      <c r="AL881">
        <v>0.7</v>
      </c>
      <c r="AM881">
        <v>0.7</v>
      </c>
      <c r="AN881">
        <v>8</v>
      </c>
      <c r="AO881" t="s">
        <v>3186</v>
      </c>
      <c r="AP881" t="s">
        <v>3349</v>
      </c>
      <c r="AQ881" t="s">
        <v>3441</v>
      </c>
      <c r="AR881" t="s">
        <v>4597</v>
      </c>
      <c r="AS881" t="s">
        <v>4848</v>
      </c>
      <c r="AT881">
        <v>1</v>
      </c>
      <c r="AU881">
        <v>1</v>
      </c>
      <c r="AV881">
        <v>12</v>
      </c>
      <c r="AW881" t="s">
        <v>3434</v>
      </c>
      <c r="AX881">
        <v>0</v>
      </c>
    </row>
    <row r="882" spans="1:50" outlineLevel="1" x14ac:dyDescent="0.2">
      <c r="A882" t="s">
        <v>4553</v>
      </c>
      <c r="B882" t="s">
        <v>6133</v>
      </c>
      <c r="C882" t="s">
        <v>3379</v>
      </c>
      <c r="D882">
        <v>13</v>
      </c>
      <c r="E882">
        <v>24</v>
      </c>
      <c r="F882">
        <v>10</v>
      </c>
      <c r="G882">
        <v>4.5</v>
      </c>
      <c r="H882" t="s">
        <v>3186</v>
      </c>
      <c r="I882" t="s">
        <v>3423</v>
      </c>
      <c r="J882" t="s">
        <v>3368</v>
      </c>
      <c r="K882">
        <v>0.6</v>
      </c>
      <c r="L882" t="s">
        <v>3001</v>
      </c>
      <c r="M882" t="s">
        <v>3381</v>
      </c>
      <c r="N882">
        <v>0</v>
      </c>
      <c r="O882">
        <v>11</v>
      </c>
      <c r="P882" t="s">
        <v>3186</v>
      </c>
      <c r="Q882" t="s">
        <v>3186</v>
      </c>
      <c r="R882" t="s">
        <v>3186</v>
      </c>
      <c r="S882" t="s">
        <v>3186</v>
      </c>
      <c r="T882" t="s">
        <v>3186</v>
      </c>
      <c r="U882" t="s">
        <v>3186</v>
      </c>
      <c r="V882" t="s">
        <v>3186</v>
      </c>
      <c r="W882" t="s">
        <v>3002</v>
      </c>
      <c r="X882" t="s">
        <v>3392</v>
      </c>
      <c r="Y882" t="s">
        <v>3186</v>
      </c>
      <c r="Z882" s="1" t="s">
        <v>3186</v>
      </c>
      <c r="AA882" t="s">
        <v>3363</v>
      </c>
      <c r="AB882" t="s">
        <v>3391</v>
      </c>
      <c r="AC882">
        <v>4</v>
      </c>
      <c r="AD882" t="s">
        <v>3434</v>
      </c>
      <c r="AE882">
        <v>0</v>
      </c>
      <c r="AF882">
        <v>0.5</v>
      </c>
      <c r="AG882" t="s">
        <v>3001</v>
      </c>
      <c r="AH882" t="s">
        <v>3186</v>
      </c>
      <c r="AI882">
        <v>1</v>
      </c>
      <c r="AJ882" t="s">
        <v>3186</v>
      </c>
      <c r="AK882" t="s">
        <v>3186</v>
      </c>
      <c r="AL882">
        <v>0.7</v>
      </c>
      <c r="AM882">
        <v>0.7</v>
      </c>
      <c r="AN882">
        <v>8</v>
      </c>
      <c r="AO882" t="s">
        <v>3186</v>
      </c>
      <c r="AP882" t="s">
        <v>3349</v>
      </c>
      <c r="AQ882" t="s">
        <v>3441</v>
      </c>
      <c r="AR882" t="s">
        <v>4597</v>
      </c>
      <c r="AS882" t="s">
        <v>4848</v>
      </c>
      <c r="AT882">
        <v>1</v>
      </c>
      <c r="AU882">
        <v>1</v>
      </c>
      <c r="AV882">
        <v>12</v>
      </c>
      <c r="AW882" t="s">
        <v>3434</v>
      </c>
      <c r="AX882">
        <v>0</v>
      </c>
    </row>
    <row r="883" spans="1:50" outlineLevel="1" x14ac:dyDescent="0.2">
      <c r="A883" t="s">
        <v>4190</v>
      </c>
      <c r="B883" t="s">
        <v>6134</v>
      </c>
      <c r="C883" t="s">
        <v>3379</v>
      </c>
      <c r="D883">
        <v>13</v>
      </c>
      <c r="E883">
        <v>24</v>
      </c>
      <c r="F883">
        <v>10</v>
      </c>
      <c r="G883">
        <v>4.5</v>
      </c>
      <c r="H883" t="s">
        <v>3186</v>
      </c>
      <c r="I883" t="s">
        <v>3423</v>
      </c>
      <c r="J883" t="s">
        <v>3368</v>
      </c>
      <c r="K883">
        <v>0.6</v>
      </c>
      <c r="L883" t="s">
        <v>3001</v>
      </c>
      <c r="M883" t="s">
        <v>3381</v>
      </c>
      <c r="N883">
        <v>0</v>
      </c>
      <c r="O883">
        <v>11</v>
      </c>
      <c r="P883" t="s">
        <v>3186</v>
      </c>
      <c r="Q883" t="s">
        <v>3186</v>
      </c>
      <c r="R883" t="s">
        <v>3186</v>
      </c>
      <c r="S883" t="s">
        <v>3186</v>
      </c>
      <c r="T883" t="s">
        <v>3186</v>
      </c>
      <c r="U883" t="s">
        <v>3186</v>
      </c>
      <c r="V883" t="s">
        <v>3186</v>
      </c>
      <c r="W883" t="s">
        <v>3002</v>
      </c>
      <c r="X883" t="s">
        <v>3392</v>
      </c>
      <c r="Y883" t="s">
        <v>3186</v>
      </c>
      <c r="Z883" s="1" t="s">
        <v>3186</v>
      </c>
      <c r="AA883" t="s">
        <v>3363</v>
      </c>
      <c r="AB883" t="s">
        <v>3391</v>
      </c>
      <c r="AC883">
        <v>4</v>
      </c>
      <c r="AD883" t="s">
        <v>3434</v>
      </c>
      <c r="AE883">
        <v>0</v>
      </c>
      <c r="AF883">
        <v>0.5</v>
      </c>
      <c r="AG883" t="s">
        <v>3001</v>
      </c>
      <c r="AH883" t="s">
        <v>3186</v>
      </c>
      <c r="AI883">
        <v>1</v>
      </c>
      <c r="AJ883" t="s">
        <v>3186</v>
      </c>
      <c r="AK883" t="s">
        <v>3186</v>
      </c>
      <c r="AL883">
        <v>0.7</v>
      </c>
      <c r="AM883">
        <v>0.7</v>
      </c>
      <c r="AN883">
        <v>8</v>
      </c>
      <c r="AO883" t="s">
        <v>3186</v>
      </c>
      <c r="AP883" t="s">
        <v>3349</v>
      </c>
      <c r="AQ883" t="s">
        <v>3441</v>
      </c>
      <c r="AR883" t="s">
        <v>4597</v>
      </c>
      <c r="AS883" t="s">
        <v>4848</v>
      </c>
      <c r="AT883">
        <v>1</v>
      </c>
      <c r="AU883">
        <v>1</v>
      </c>
      <c r="AV883">
        <v>12</v>
      </c>
      <c r="AW883" t="s">
        <v>3434</v>
      </c>
      <c r="AX883">
        <v>0</v>
      </c>
    </row>
    <row r="884" spans="1:50" outlineLevel="1" x14ac:dyDescent="0.2">
      <c r="A884" t="s">
        <v>5151</v>
      </c>
      <c r="B884" t="s">
        <v>6135</v>
      </c>
      <c r="C884" t="s">
        <v>3379</v>
      </c>
      <c r="D884">
        <v>13</v>
      </c>
      <c r="E884">
        <v>24</v>
      </c>
      <c r="F884">
        <v>10</v>
      </c>
      <c r="G884">
        <v>4.5</v>
      </c>
      <c r="H884" t="s">
        <v>3186</v>
      </c>
      <c r="I884" t="s">
        <v>3423</v>
      </c>
      <c r="J884" t="s">
        <v>3368</v>
      </c>
      <c r="K884">
        <v>0.6</v>
      </c>
      <c r="L884" t="s">
        <v>3001</v>
      </c>
      <c r="M884" t="s">
        <v>3381</v>
      </c>
      <c r="N884">
        <v>0</v>
      </c>
      <c r="O884">
        <v>11</v>
      </c>
      <c r="P884" t="s">
        <v>3186</v>
      </c>
      <c r="Q884" t="s">
        <v>3186</v>
      </c>
      <c r="R884" t="s">
        <v>3186</v>
      </c>
      <c r="S884" t="s">
        <v>3186</v>
      </c>
      <c r="T884" t="s">
        <v>3186</v>
      </c>
      <c r="U884" t="s">
        <v>3186</v>
      </c>
      <c r="V884" t="s">
        <v>3186</v>
      </c>
      <c r="W884" t="s">
        <v>3002</v>
      </c>
      <c r="X884" t="s">
        <v>3392</v>
      </c>
      <c r="Y884" t="s">
        <v>3186</v>
      </c>
      <c r="Z884" s="1" t="s">
        <v>3186</v>
      </c>
      <c r="AA884" t="s">
        <v>3363</v>
      </c>
      <c r="AB884" t="s">
        <v>3391</v>
      </c>
      <c r="AC884">
        <v>4</v>
      </c>
      <c r="AD884" t="s">
        <v>3434</v>
      </c>
      <c r="AE884">
        <v>0</v>
      </c>
      <c r="AF884">
        <v>0.5</v>
      </c>
      <c r="AG884" t="s">
        <v>3001</v>
      </c>
      <c r="AH884" t="s">
        <v>3186</v>
      </c>
      <c r="AI884">
        <v>1</v>
      </c>
      <c r="AJ884" t="s">
        <v>3186</v>
      </c>
      <c r="AK884" t="s">
        <v>3186</v>
      </c>
      <c r="AL884">
        <v>0.7</v>
      </c>
      <c r="AM884">
        <v>0.7</v>
      </c>
      <c r="AN884">
        <v>8</v>
      </c>
      <c r="AO884" t="s">
        <v>3186</v>
      </c>
      <c r="AP884" t="s">
        <v>3349</v>
      </c>
      <c r="AQ884" t="s">
        <v>3441</v>
      </c>
      <c r="AR884" t="s">
        <v>4597</v>
      </c>
      <c r="AS884" t="s">
        <v>4848</v>
      </c>
      <c r="AT884">
        <v>1</v>
      </c>
      <c r="AU884">
        <v>1</v>
      </c>
      <c r="AV884">
        <v>12</v>
      </c>
      <c r="AW884" t="s">
        <v>3434</v>
      </c>
      <c r="AX884">
        <v>0</v>
      </c>
    </row>
    <row r="885" spans="1:50" outlineLevel="1" x14ac:dyDescent="0.2">
      <c r="A885" t="s">
        <v>4192</v>
      </c>
      <c r="B885" t="s">
        <v>6136</v>
      </c>
      <c r="C885" t="s">
        <v>3379</v>
      </c>
      <c r="D885">
        <v>13</v>
      </c>
      <c r="E885">
        <v>24</v>
      </c>
      <c r="F885">
        <v>10</v>
      </c>
      <c r="G885">
        <v>4.5</v>
      </c>
      <c r="H885" t="s">
        <v>3186</v>
      </c>
      <c r="I885" t="s">
        <v>3423</v>
      </c>
      <c r="J885" t="s">
        <v>3368</v>
      </c>
      <c r="K885">
        <v>0.6</v>
      </c>
      <c r="L885" t="s">
        <v>3001</v>
      </c>
      <c r="M885" t="s">
        <v>3381</v>
      </c>
      <c r="N885">
        <v>0</v>
      </c>
      <c r="O885">
        <v>11</v>
      </c>
      <c r="P885" t="s">
        <v>3186</v>
      </c>
      <c r="Q885" t="s">
        <v>3186</v>
      </c>
      <c r="R885" t="s">
        <v>3186</v>
      </c>
      <c r="S885" t="s">
        <v>3186</v>
      </c>
      <c r="T885" t="s">
        <v>3186</v>
      </c>
      <c r="U885" t="s">
        <v>3186</v>
      </c>
      <c r="V885" t="s">
        <v>3186</v>
      </c>
      <c r="W885" t="s">
        <v>3002</v>
      </c>
      <c r="X885" t="s">
        <v>3392</v>
      </c>
      <c r="Y885" t="s">
        <v>3186</v>
      </c>
      <c r="Z885" s="1" t="s">
        <v>3186</v>
      </c>
      <c r="AA885" t="s">
        <v>3363</v>
      </c>
      <c r="AB885" t="s">
        <v>3391</v>
      </c>
      <c r="AC885">
        <v>4</v>
      </c>
      <c r="AD885" t="s">
        <v>3434</v>
      </c>
      <c r="AE885">
        <v>0</v>
      </c>
      <c r="AF885">
        <v>0.5</v>
      </c>
      <c r="AG885" t="s">
        <v>3001</v>
      </c>
      <c r="AH885" t="s">
        <v>3186</v>
      </c>
      <c r="AI885">
        <v>1</v>
      </c>
      <c r="AJ885" t="s">
        <v>3186</v>
      </c>
      <c r="AK885" t="s">
        <v>3186</v>
      </c>
      <c r="AL885">
        <v>0.7</v>
      </c>
      <c r="AM885">
        <v>0.7</v>
      </c>
      <c r="AN885">
        <v>8</v>
      </c>
      <c r="AO885" t="s">
        <v>3186</v>
      </c>
      <c r="AP885" t="s">
        <v>3349</v>
      </c>
      <c r="AQ885" t="s">
        <v>3441</v>
      </c>
      <c r="AR885" t="s">
        <v>4597</v>
      </c>
      <c r="AS885" t="s">
        <v>4848</v>
      </c>
      <c r="AT885">
        <v>1</v>
      </c>
      <c r="AU885">
        <v>1</v>
      </c>
      <c r="AV885">
        <v>12</v>
      </c>
      <c r="AW885" t="s">
        <v>3434</v>
      </c>
      <c r="AX885">
        <v>0</v>
      </c>
    </row>
    <row r="886" spans="1:50" outlineLevel="1" x14ac:dyDescent="0.2">
      <c r="A886" t="s">
        <v>4194</v>
      </c>
      <c r="B886" t="s">
        <v>6137</v>
      </c>
      <c r="C886" t="s">
        <v>3379</v>
      </c>
      <c r="D886">
        <v>13</v>
      </c>
      <c r="E886">
        <v>24</v>
      </c>
      <c r="F886">
        <v>10</v>
      </c>
      <c r="G886">
        <v>4.5</v>
      </c>
      <c r="H886" t="s">
        <v>3186</v>
      </c>
      <c r="I886" t="s">
        <v>3423</v>
      </c>
      <c r="J886" t="s">
        <v>3368</v>
      </c>
      <c r="K886">
        <v>0.6</v>
      </c>
      <c r="L886" t="s">
        <v>3001</v>
      </c>
      <c r="M886" t="s">
        <v>3381</v>
      </c>
      <c r="N886">
        <v>0</v>
      </c>
      <c r="O886">
        <v>11</v>
      </c>
      <c r="P886" t="s">
        <v>3186</v>
      </c>
      <c r="Q886" t="s">
        <v>3186</v>
      </c>
      <c r="R886" t="s">
        <v>3186</v>
      </c>
      <c r="S886" t="s">
        <v>3186</v>
      </c>
      <c r="T886" t="s">
        <v>3186</v>
      </c>
      <c r="U886" t="s">
        <v>3186</v>
      </c>
      <c r="V886" t="s">
        <v>3186</v>
      </c>
      <c r="W886" t="s">
        <v>3002</v>
      </c>
      <c r="X886" t="s">
        <v>3392</v>
      </c>
      <c r="Y886" t="s">
        <v>3186</v>
      </c>
      <c r="Z886" s="1" t="s">
        <v>3186</v>
      </c>
      <c r="AA886" t="s">
        <v>3363</v>
      </c>
      <c r="AB886" t="s">
        <v>3391</v>
      </c>
      <c r="AC886">
        <v>4</v>
      </c>
      <c r="AD886" t="s">
        <v>3434</v>
      </c>
      <c r="AE886">
        <v>0</v>
      </c>
      <c r="AF886">
        <v>0.5</v>
      </c>
      <c r="AG886" t="s">
        <v>3001</v>
      </c>
      <c r="AH886" t="s">
        <v>3186</v>
      </c>
      <c r="AI886">
        <v>1</v>
      </c>
      <c r="AJ886" t="s">
        <v>3186</v>
      </c>
      <c r="AK886" t="s">
        <v>3186</v>
      </c>
      <c r="AL886">
        <v>0.7</v>
      </c>
      <c r="AM886">
        <v>0.7</v>
      </c>
      <c r="AN886">
        <v>8</v>
      </c>
      <c r="AO886" t="s">
        <v>3186</v>
      </c>
      <c r="AP886" t="s">
        <v>3349</v>
      </c>
      <c r="AQ886" t="s">
        <v>3441</v>
      </c>
      <c r="AR886" t="s">
        <v>4597</v>
      </c>
      <c r="AS886" t="s">
        <v>4848</v>
      </c>
      <c r="AT886">
        <v>1</v>
      </c>
      <c r="AU886">
        <v>1</v>
      </c>
      <c r="AV886">
        <v>12</v>
      </c>
      <c r="AW886" t="s">
        <v>3434</v>
      </c>
      <c r="AX886">
        <v>0</v>
      </c>
    </row>
    <row r="887" spans="1:50" outlineLevel="1" x14ac:dyDescent="0.2">
      <c r="A887" t="s">
        <v>4196</v>
      </c>
      <c r="B887" t="s">
        <v>6138</v>
      </c>
      <c r="C887" t="s">
        <v>3379</v>
      </c>
      <c r="D887">
        <v>13</v>
      </c>
      <c r="E887">
        <v>24</v>
      </c>
      <c r="F887">
        <v>10</v>
      </c>
      <c r="G887">
        <v>4.5</v>
      </c>
      <c r="H887" t="s">
        <v>3186</v>
      </c>
      <c r="I887" t="s">
        <v>3423</v>
      </c>
      <c r="J887" t="s">
        <v>3368</v>
      </c>
      <c r="K887">
        <v>0.6</v>
      </c>
      <c r="L887" t="s">
        <v>3001</v>
      </c>
      <c r="M887" t="s">
        <v>3381</v>
      </c>
      <c r="N887">
        <v>0</v>
      </c>
      <c r="O887">
        <v>11</v>
      </c>
      <c r="P887" t="s">
        <v>3186</v>
      </c>
      <c r="Q887" t="s">
        <v>3186</v>
      </c>
      <c r="R887" t="s">
        <v>3186</v>
      </c>
      <c r="S887" t="s">
        <v>3186</v>
      </c>
      <c r="T887" t="s">
        <v>3186</v>
      </c>
      <c r="U887" t="s">
        <v>3186</v>
      </c>
      <c r="V887" t="s">
        <v>3186</v>
      </c>
      <c r="W887" t="s">
        <v>3002</v>
      </c>
      <c r="X887" t="s">
        <v>3392</v>
      </c>
      <c r="Y887" t="s">
        <v>3186</v>
      </c>
      <c r="Z887" s="1" t="s">
        <v>3186</v>
      </c>
      <c r="AA887" t="s">
        <v>3363</v>
      </c>
      <c r="AB887" t="s">
        <v>3391</v>
      </c>
      <c r="AC887">
        <v>4</v>
      </c>
      <c r="AD887" t="s">
        <v>3434</v>
      </c>
      <c r="AE887">
        <v>0</v>
      </c>
      <c r="AF887">
        <v>0.5</v>
      </c>
      <c r="AG887" t="s">
        <v>3001</v>
      </c>
      <c r="AH887" t="s">
        <v>3186</v>
      </c>
      <c r="AI887">
        <v>1</v>
      </c>
      <c r="AJ887" t="s">
        <v>3186</v>
      </c>
      <c r="AK887" t="s">
        <v>3186</v>
      </c>
      <c r="AL887">
        <v>0.7</v>
      </c>
      <c r="AM887">
        <v>0.7</v>
      </c>
      <c r="AN887">
        <v>8</v>
      </c>
      <c r="AO887" t="s">
        <v>3186</v>
      </c>
      <c r="AP887" t="s">
        <v>3349</v>
      </c>
      <c r="AQ887" t="s">
        <v>3441</v>
      </c>
      <c r="AR887" t="s">
        <v>4597</v>
      </c>
      <c r="AS887" t="s">
        <v>4848</v>
      </c>
      <c r="AT887">
        <v>1</v>
      </c>
      <c r="AU887">
        <v>1</v>
      </c>
      <c r="AV887">
        <v>12</v>
      </c>
      <c r="AW887" t="s">
        <v>3434</v>
      </c>
      <c r="AX887">
        <v>0</v>
      </c>
    </row>
    <row r="888" spans="1:50" outlineLevel="1" x14ac:dyDescent="0.2">
      <c r="A888" t="s">
        <v>4198</v>
      </c>
      <c r="B888" t="s">
        <v>6139</v>
      </c>
      <c r="C888" t="s">
        <v>3379</v>
      </c>
      <c r="D888">
        <v>13</v>
      </c>
      <c r="E888">
        <v>24</v>
      </c>
      <c r="F888">
        <v>10</v>
      </c>
      <c r="G888">
        <v>4.5</v>
      </c>
      <c r="H888" t="s">
        <v>3186</v>
      </c>
      <c r="I888" t="s">
        <v>3423</v>
      </c>
      <c r="J888" t="s">
        <v>3368</v>
      </c>
      <c r="K888">
        <v>0.6</v>
      </c>
      <c r="L888" t="s">
        <v>3001</v>
      </c>
      <c r="M888" t="s">
        <v>3381</v>
      </c>
      <c r="N888">
        <v>0</v>
      </c>
      <c r="O888">
        <v>11</v>
      </c>
      <c r="P888" t="s">
        <v>3186</v>
      </c>
      <c r="Q888" t="s">
        <v>3186</v>
      </c>
      <c r="R888" t="s">
        <v>3186</v>
      </c>
      <c r="S888" t="s">
        <v>3186</v>
      </c>
      <c r="T888" t="s">
        <v>3186</v>
      </c>
      <c r="U888" t="s">
        <v>3186</v>
      </c>
      <c r="V888" t="s">
        <v>3186</v>
      </c>
      <c r="W888" t="s">
        <v>3002</v>
      </c>
      <c r="X888" t="s">
        <v>3392</v>
      </c>
      <c r="Y888" t="s">
        <v>3186</v>
      </c>
      <c r="Z888" s="1" t="s">
        <v>3186</v>
      </c>
      <c r="AA888" t="s">
        <v>3363</v>
      </c>
      <c r="AB888" t="s">
        <v>3391</v>
      </c>
      <c r="AC888">
        <v>4</v>
      </c>
      <c r="AD888" t="s">
        <v>3434</v>
      </c>
      <c r="AE888">
        <v>0</v>
      </c>
      <c r="AF888">
        <v>0.5</v>
      </c>
      <c r="AG888" t="s">
        <v>3001</v>
      </c>
      <c r="AH888" t="s">
        <v>3186</v>
      </c>
      <c r="AI888">
        <v>1</v>
      </c>
      <c r="AJ888" t="s">
        <v>3186</v>
      </c>
      <c r="AK888" t="s">
        <v>3186</v>
      </c>
      <c r="AL888">
        <v>0.7</v>
      </c>
      <c r="AM888">
        <v>0.7</v>
      </c>
      <c r="AN888">
        <v>8</v>
      </c>
      <c r="AO888" t="s">
        <v>3186</v>
      </c>
      <c r="AP888" t="s">
        <v>3349</v>
      </c>
      <c r="AQ888" t="s">
        <v>3441</v>
      </c>
      <c r="AR888" t="s">
        <v>4597</v>
      </c>
      <c r="AS888" t="s">
        <v>4848</v>
      </c>
      <c r="AT888">
        <v>1</v>
      </c>
      <c r="AU888">
        <v>1</v>
      </c>
      <c r="AV888">
        <v>12</v>
      </c>
      <c r="AW888" t="s">
        <v>3434</v>
      </c>
      <c r="AX888">
        <v>0</v>
      </c>
    </row>
    <row r="889" spans="1:50" outlineLevel="1" x14ac:dyDescent="0.2">
      <c r="A889" t="s">
        <v>4200</v>
      </c>
      <c r="B889" t="s">
        <v>6140</v>
      </c>
      <c r="C889" t="s">
        <v>3379</v>
      </c>
      <c r="D889">
        <v>13</v>
      </c>
      <c r="E889">
        <v>24</v>
      </c>
      <c r="F889">
        <v>10</v>
      </c>
      <c r="G889">
        <v>4.5</v>
      </c>
      <c r="H889" t="s">
        <v>3186</v>
      </c>
      <c r="I889" t="s">
        <v>3423</v>
      </c>
      <c r="J889" t="s">
        <v>3368</v>
      </c>
      <c r="K889">
        <v>0.6</v>
      </c>
      <c r="L889" t="s">
        <v>3001</v>
      </c>
      <c r="M889" t="s">
        <v>3381</v>
      </c>
      <c r="N889">
        <v>0</v>
      </c>
      <c r="O889">
        <v>11</v>
      </c>
      <c r="P889" t="s">
        <v>3186</v>
      </c>
      <c r="Q889" t="s">
        <v>3186</v>
      </c>
      <c r="R889" t="s">
        <v>3186</v>
      </c>
      <c r="S889" t="s">
        <v>3186</v>
      </c>
      <c r="T889" t="s">
        <v>3186</v>
      </c>
      <c r="U889" t="s">
        <v>3186</v>
      </c>
      <c r="V889" t="s">
        <v>3186</v>
      </c>
      <c r="W889" t="s">
        <v>3002</v>
      </c>
      <c r="X889" t="s">
        <v>3392</v>
      </c>
      <c r="Y889" t="s">
        <v>3186</v>
      </c>
      <c r="Z889" s="1" t="s">
        <v>3186</v>
      </c>
      <c r="AA889" t="s">
        <v>3363</v>
      </c>
      <c r="AB889" t="s">
        <v>3391</v>
      </c>
      <c r="AC889">
        <v>4</v>
      </c>
      <c r="AD889" t="s">
        <v>3434</v>
      </c>
      <c r="AE889">
        <v>0</v>
      </c>
      <c r="AF889">
        <v>0.5</v>
      </c>
      <c r="AG889" t="s">
        <v>3001</v>
      </c>
      <c r="AH889" t="s">
        <v>3186</v>
      </c>
      <c r="AI889">
        <v>1</v>
      </c>
      <c r="AJ889" t="s">
        <v>3186</v>
      </c>
      <c r="AK889" t="s">
        <v>3186</v>
      </c>
      <c r="AL889">
        <v>0.7</v>
      </c>
      <c r="AM889">
        <v>0.7</v>
      </c>
      <c r="AN889">
        <v>8</v>
      </c>
      <c r="AO889" t="s">
        <v>3186</v>
      </c>
      <c r="AP889" t="s">
        <v>3349</v>
      </c>
      <c r="AQ889" t="s">
        <v>3441</v>
      </c>
      <c r="AR889" t="s">
        <v>4597</v>
      </c>
      <c r="AS889" t="s">
        <v>4848</v>
      </c>
      <c r="AT889">
        <v>1</v>
      </c>
      <c r="AU889">
        <v>1</v>
      </c>
      <c r="AV889">
        <v>12</v>
      </c>
      <c r="AW889" t="s">
        <v>3434</v>
      </c>
      <c r="AX889">
        <v>0</v>
      </c>
    </row>
    <row r="890" spans="1:50" outlineLevel="1" x14ac:dyDescent="0.2">
      <c r="A890" t="s">
        <v>4202</v>
      </c>
      <c r="B890" t="s">
        <v>6141</v>
      </c>
      <c r="C890" t="s">
        <v>3379</v>
      </c>
      <c r="D890">
        <v>13</v>
      </c>
      <c r="E890">
        <v>24</v>
      </c>
      <c r="F890">
        <v>10</v>
      </c>
      <c r="G890">
        <v>4.5</v>
      </c>
      <c r="H890" t="s">
        <v>3186</v>
      </c>
      <c r="I890" t="s">
        <v>3423</v>
      </c>
      <c r="J890" t="s">
        <v>3368</v>
      </c>
      <c r="K890">
        <v>0.6</v>
      </c>
      <c r="L890" t="s">
        <v>3001</v>
      </c>
      <c r="M890" t="s">
        <v>3381</v>
      </c>
      <c r="N890">
        <v>0</v>
      </c>
      <c r="O890">
        <v>11</v>
      </c>
      <c r="P890" t="s">
        <v>3186</v>
      </c>
      <c r="Q890" t="s">
        <v>3186</v>
      </c>
      <c r="R890" t="s">
        <v>3186</v>
      </c>
      <c r="S890" t="s">
        <v>3186</v>
      </c>
      <c r="T890" t="s">
        <v>3186</v>
      </c>
      <c r="U890" t="s">
        <v>3186</v>
      </c>
      <c r="V890" t="s">
        <v>3186</v>
      </c>
      <c r="W890" t="s">
        <v>3002</v>
      </c>
      <c r="X890" t="s">
        <v>3392</v>
      </c>
      <c r="Y890" t="s">
        <v>3186</v>
      </c>
      <c r="Z890" s="1" t="s">
        <v>3186</v>
      </c>
      <c r="AA890" t="s">
        <v>3363</v>
      </c>
      <c r="AB890" t="s">
        <v>3391</v>
      </c>
      <c r="AC890">
        <v>4</v>
      </c>
      <c r="AD890" t="s">
        <v>3434</v>
      </c>
      <c r="AE890">
        <v>0</v>
      </c>
      <c r="AF890">
        <v>0.5</v>
      </c>
      <c r="AG890" t="s">
        <v>3001</v>
      </c>
      <c r="AH890" t="s">
        <v>3186</v>
      </c>
      <c r="AI890">
        <v>1</v>
      </c>
      <c r="AJ890" t="s">
        <v>3186</v>
      </c>
      <c r="AK890" t="s">
        <v>3186</v>
      </c>
      <c r="AL890">
        <v>0.7</v>
      </c>
      <c r="AM890">
        <v>0.7</v>
      </c>
      <c r="AN890">
        <v>8</v>
      </c>
      <c r="AO890" t="s">
        <v>3186</v>
      </c>
      <c r="AP890" t="s">
        <v>3349</v>
      </c>
      <c r="AQ890" t="s">
        <v>3441</v>
      </c>
      <c r="AR890" t="s">
        <v>4597</v>
      </c>
      <c r="AS890" t="s">
        <v>4848</v>
      </c>
      <c r="AT890">
        <v>1</v>
      </c>
      <c r="AU890">
        <v>1</v>
      </c>
      <c r="AV890">
        <v>12</v>
      </c>
      <c r="AW890" t="s">
        <v>3434</v>
      </c>
      <c r="AX890">
        <v>0</v>
      </c>
    </row>
    <row r="891" spans="1:50" outlineLevel="1" x14ac:dyDescent="0.2">
      <c r="A891" t="s">
        <v>7161</v>
      </c>
      <c r="B891" t="s">
        <v>7155</v>
      </c>
      <c r="C891" t="s">
        <v>3379</v>
      </c>
      <c r="D891">
        <v>13</v>
      </c>
      <c r="E891">
        <v>24</v>
      </c>
      <c r="F891">
        <v>10</v>
      </c>
      <c r="G891">
        <v>4.5</v>
      </c>
      <c r="H891" t="s">
        <v>3186</v>
      </c>
      <c r="I891" t="s">
        <v>3423</v>
      </c>
      <c r="J891" t="s">
        <v>3368</v>
      </c>
      <c r="K891">
        <v>0.6</v>
      </c>
      <c r="L891" t="s">
        <v>3001</v>
      </c>
      <c r="M891" t="s">
        <v>3381</v>
      </c>
      <c r="N891">
        <v>0</v>
      </c>
      <c r="O891">
        <v>11</v>
      </c>
      <c r="P891" t="s">
        <v>3186</v>
      </c>
      <c r="Q891" t="s">
        <v>3186</v>
      </c>
      <c r="R891" t="s">
        <v>3186</v>
      </c>
      <c r="S891" t="s">
        <v>3186</v>
      </c>
      <c r="T891" t="s">
        <v>3186</v>
      </c>
      <c r="U891" t="s">
        <v>3186</v>
      </c>
      <c r="V891" t="s">
        <v>3186</v>
      </c>
      <c r="W891" t="s">
        <v>3002</v>
      </c>
      <c r="X891" t="s">
        <v>3392</v>
      </c>
      <c r="Y891" t="s">
        <v>3186</v>
      </c>
      <c r="Z891" s="1" t="s">
        <v>3186</v>
      </c>
      <c r="AA891" t="s">
        <v>3363</v>
      </c>
      <c r="AB891" t="s">
        <v>3391</v>
      </c>
      <c r="AC891">
        <v>4</v>
      </c>
      <c r="AD891" t="s">
        <v>3434</v>
      </c>
      <c r="AE891">
        <v>0</v>
      </c>
      <c r="AF891">
        <v>0.5</v>
      </c>
      <c r="AG891" t="s">
        <v>3001</v>
      </c>
      <c r="AH891" t="s">
        <v>3186</v>
      </c>
      <c r="AI891">
        <v>1</v>
      </c>
      <c r="AJ891" t="s">
        <v>3186</v>
      </c>
      <c r="AK891" t="s">
        <v>3186</v>
      </c>
      <c r="AL891">
        <v>0.7</v>
      </c>
      <c r="AM891">
        <v>0.7</v>
      </c>
      <c r="AN891">
        <v>8</v>
      </c>
      <c r="AO891" t="s">
        <v>3186</v>
      </c>
      <c r="AP891" t="s">
        <v>3349</v>
      </c>
      <c r="AQ891" t="s">
        <v>3441</v>
      </c>
      <c r="AR891" t="s">
        <v>4597</v>
      </c>
      <c r="AS891" t="s">
        <v>4848</v>
      </c>
      <c r="AT891">
        <v>1</v>
      </c>
      <c r="AU891">
        <v>1</v>
      </c>
      <c r="AV891">
        <v>12</v>
      </c>
      <c r="AW891" t="s">
        <v>3434</v>
      </c>
      <c r="AX891">
        <v>0</v>
      </c>
    </row>
    <row r="892" spans="1:50" outlineLevel="1" x14ac:dyDescent="0.2">
      <c r="A892" t="s">
        <v>4204</v>
      </c>
      <c r="B892" t="s">
        <v>6142</v>
      </c>
      <c r="C892" t="s">
        <v>3379</v>
      </c>
      <c r="D892">
        <v>13</v>
      </c>
      <c r="E892">
        <v>24</v>
      </c>
      <c r="F892">
        <v>10</v>
      </c>
      <c r="G892">
        <v>4.5</v>
      </c>
      <c r="H892" t="s">
        <v>3186</v>
      </c>
      <c r="I892" t="s">
        <v>3423</v>
      </c>
      <c r="J892" t="s">
        <v>3368</v>
      </c>
      <c r="K892">
        <v>0.6</v>
      </c>
      <c r="L892" t="s">
        <v>3001</v>
      </c>
      <c r="M892" t="s">
        <v>3381</v>
      </c>
      <c r="N892">
        <v>0</v>
      </c>
      <c r="O892">
        <v>11</v>
      </c>
      <c r="P892" t="s">
        <v>3186</v>
      </c>
      <c r="Q892" t="s">
        <v>3186</v>
      </c>
      <c r="R892" t="s">
        <v>3186</v>
      </c>
      <c r="S892" t="s">
        <v>3186</v>
      </c>
      <c r="T892" t="s">
        <v>3186</v>
      </c>
      <c r="U892" t="s">
        <v>3186</v>
      </c>
      <c r="V892" t="s">
        <v>3186</v>
      </c>
      <c r="W892" t="s">
        <v>3002</v>
      </c>
      <c r="X892" t="s">
        <v>3392</v>
      </c>
      <c r="Y892" t="s">
        <v>3186</v>
      </c>
      <c r="Z892" s="1" t="s">
        <v>3186</v>
      </c>
      <c r="AA892" t="s">
        <v>3363</v>
      </c>
      <c r="AB892" t="s">
        <v>3391</v>
      </c>
      <c r="AC892">
        <v>4</v>
      </c>
      <c r="AD892" t="s">
        <v>3434</v>
      </c>
      <c r="AE892">
        <v>0</v>
      </c>
      <c r="AF892">
        <v>0.5</v>
      </c>
      <c r="AG892" t="s">
        <v>3001</v>
      </c>
      <c r="AH892" t="s">
        <v>3186</v>
      </c>
      <c r="AI892">
        <v>1</v>
      </c>
      <c r="AJ892" t="s">
        <v>3186</v>
      </c>
      <c r="AK892" t="s">
        <v>3186</v>
      </c>
      <c r="AL892">
        <v>0.7</v>
      </c>
      <c r="AM892">
        <v>0.7</v>
      </c>
      <c r="AN892">
        <v>8</v>
      </c>
      <c r="AO892" t="s">
        <v>3186</v>
      </c>
      <c r="AP892" t="s">
        <v>3349</v>
      </c>
      <c r="AQ892" t="s">
        <v>3441</v>
      </c>
      <c r="AR892" t="s">
        <v>4597</v>
      </c>
      <c r="AS892" t="s">
        <v>4848</v>
      </c>
      <c r="AT892">
        <v>1</v>
      </c>
      <c r="AU892">
        <v>1</v>
      </c>
      <c r="AV892">
        <v>12</v>
      </c>
      <c r="AW892" t="s">
        <v>3434</v>
      </c>
      <c r="AX892">
        <v>0</v>
      </c>
    </row>
    <row r="893" spans="1:50" outlineLevel="1" x14ac:dyDescent="0.2">
      <c r="A893" t="s">
        <v>4206</v>
      </c>
      <c r="B893" t="s">
        <v>6143</v>
      </c>
      <c r="C893" t="s">
        <v>3379</v>
      </c>
      <c r="D893">
        <v>13</v>
      </c>
      <c r="E893">
        <v>24</v>
      </c>
      <c r="F893">
        <v>10</v>
      </c>
      <c r="G893">
        <v>4.5</v>
      </c>
      <c r="H893" t="s">
        <v>3186</v>
      </c>
      <c r="I893" t="s">
        <v>3423</v>
      </c>
      <c r="J893" t="s">
        <v>3368</v>
      </c>
      <c r="K893">
        <v>0.6</v>
      </c>
      <c r="L893" t="s">
        <v>3001</v>
      </c>
      <c r="M893" t="s">
        <v>3381</v>
      </c>
      <c r="N893">
        <v>0</v>
      </c>
      <c r="O893">
        <v>11</v>
      </c>
      <c r="P893" t="s">
        <v>3186</v>
      </c>
      <c r="Q893" t="s">
        <v>3186</v>
      </c>
      <c r="R893" t="s">
        <v>3186</v>
      </c>
      <c r="S893" t="s">
        <v>3186</v>
      </c>
      <c r="T893" t="s">
        <v>3186</v>
      </c>
      <c r="U893" t="s">
        <v>3186</v>
      </c>
      <c r="V893" t="s">
        <v>3186</v>
      </c>
      <c r="W893" t="s">
        <v>3002</v>
      </c>
      <c r="X893" t="s">
        <v>3392</v>
      </c>
      <c r="Y893" t="s">
        <v>3186</v>
      </c>
      <c r="Z893" s="1" t="s">
        <v>3186</v>
      </c>
      <c r="AA893" t="s">
        <v>3363</v>
      </c>
      <c r="AB893" t="s">
        <v>3391</v>
      </c>
      <c r="AC893">
        <v>4</v>
      </c>
      <c r="AD893" t="s">
        <v>3434</v>
      </c>
      <c r="AE893">
        <v>0</v>
      </c>
      <c r="AF893">
        <v>0.5</v>
      </c>
      <c r="AG893" t="s">
        <v>3001</v>
      </c>
      <c r="AH893" t="s">
        <v>3186</v>
      </c>
      <c r="AI893">
        <v>1</v>
      </c>
      <c r="AJ893" t="s">
        <v>3186</v>
      </c>
      <c r="AK893" t="s">
        <v>3186</v>
      </c>
      <c r="AL893">
        <v>0.7</v>
      </c>
      <c r="AM893">
        <v>0.7</v>
      </c>
      <c r="AN893">
        <v>8</v>
      </c>
      <c r="AO893" t="s">
        <v>3186</v>
      </c>
      <c r="AP893" t="s">
        <v>3349</v>
      </c>
      <c r="AQ893" t="s">
        <v>3441</v>
      </c>
      <c r="AR893" t="s">
        <v>4597</v>
      </c>
      <c r="AS893" t="s">
        <v>4848</v>
      </c>
      <c r="AT893">
        <v>1</v>
      </c>
      <c r="AU893">
        <v>1</v>
      </c>
      <c r="AV893">
        <v>12</v>
      </c>
      <c r="AW893" t="s">
        <v>3434</v>
      </c>
      <c r="AX893">
        <v>0</v>
      </c>
    </row>
    <row r="894" spans="1:50" outlineLevel="1" x14ac:dyDescent="0.2">
      <c r="A894" t="s">
        <v>4213</v>
      </c>
      <c r="B894" t="s">
        <v>6144</v>
      </c>
      <c r="C894" t="s">
        <v>3379</v>
      </c>
      <c r="D894">
        <v>13</v>
      </c>
      <c r="E894">
        <v>24</v>
      </c>
      <c r="F894">
        <v>10</v>
      </c>
      <c r="G894">
        <v>4.5</v>
      </c>
      <c r="H894" t="s">
        <v>3186</v>
      </c>
      <c r="I894" t="s">
        <v>3423</v>
      </c>
      <c r="J894" t="s">
        <v>3368</v>
      </c>
      <c r="K894">
        <v>0.6</v>
      </c>
      <c r="L894" t="s">
        <v>3001</v>
      </c>
      <c r="M894" t="s">
        <v>3381</v>
      </c>
      <c r="N894">
        <v>0</v>
      </c>
      <c r="O894">
        <v>11</v>
      </c>
      <c r="P894" t="s">
        <v>3186</v>
      </c>
      <c r="Q894" t="s">
        <v>3186</v>
      </c>
      <c r="R894" t="s">
        <v>3186</v>
      </c>
      <c r="S894" t="s">
        <v>3186</v>
      </c>
      <c r="T894" t="s">
        <v>3186</v>
      </c>
      <c r="U894" t="s">
        <v>3186</v>
      </c>
      <c r="V894" t="s">
        <v>3186</v>
      </c>
      <c r="W894" t="s">
        <v>3002</v>
      </c>
      <c r="X894" t="s">
        <v>3392</v>
      </c>
      <c r="Y894" t="s">
        <v>3186</v>
      </c>
      <c r="Z894" s="1" t="s">
        <v>3186</v>
      </c>
      <c r="AA894" t="s">
        <v>3363</v>
      </c>
      <c r="AB894" t="s">
        <v>3391</v>
      </c>
      <c r="AC894">
        <v>4</v>
      </c>
      <c r="AD894" t="s">
        <v>3434</v>
      </c>
      <c r="AE894">
        <v>0</v>
      </c>
      <c r="AF894">
        <v>0.5</v>
      </c>
      <c r="AG894" t="s">
        <v>3001</v>
      </c>
      <c r="AH894" t="s">
        <v>3186</v>
      </c>
      <c r="AI894">
        <v>1</v>
      </c>
      <c r="AJ894" t="s">
        <v>3186</v>
      </c>
      <c r="AK894" t="s">
        <v>3186</v>
      </c>
      <c r="AL894">
        <v>0.7</v>
      </c>
      <c r="AM894">
        <v>0.7</v>
      </c>
      <c r="AN894">
        <v>8</v>
      </c>
      <c r="AO894" t="s">
        <v>3186</v>
      </c>
      <c r="AP894" t="s">
        <v>3349</v>
      </c>
      <c r="AQ894" t="s">
        <v>3441</v>
      </c>
      <c r="AR894" t="s">
        <v>4597</v>
      </c>
      <c r="AS894" t="s">
        <v>4848</v>
      </c>
      <c r="AT894">
        <v>1</v>
      </c>
      <c r="AU894">
        <v>1</v>
      </c>
      <c r="AV894">
        <v>12</v>
      </c>
      <c r="AW894" t="s">
        <v>3434</v>
      </c>
      <c r="AX894">
        <v>0</v>
      </c>
    </row>
    <row r="895" spans="1:50" outlineLevel="1" x14ac:dyDescent="0.2">
      <c r="A895" t="s">
        <v>4212</v>
      </c>
      <c r="B895" t="s">
        <v>6145</v>
      </c>
      <c r="C895" t="s">
        <v>3379</v>
      </c>
      <c r="D895">
        <v>13</v>
      </c>
      <c r="E895">
        <v>24</v>
      </c>
      <c r="F895">
        <v>10</v>
      </c>
      <c r="G895">
        <v>4.5</v>
      </c>
      <c r="H895" t="s">
        <v>3186</v>
      </c>
      <c r="I895" t="s">
        <v>3423</v>
      </c>
      <c r="J895" t="s">
        <v>3368</v>
      </c>
      <c r="K895">
        <v>0.6</v>
      </c>
      <c r="L895" t="s">
        <v>3001</v>
      </c>
      <c r="M895" t="s">
        <v>3381</v>
      </c>
      <c r="N895">
        <v>0</v>
      </c>
      <c r="O895">
        <v>11</v>
      </c>
      <c r="P895" t="s">
        <v>3186</v>
      </c>
      <c r="Q895" t="s">
        <v>3186</v>
      </c>
      <c r="R895" t="s">
        <v>3186</v>
      </c>
      <c r="S895" t="s">
        <v>3186</v>
      </c>
      <c r="T895" t="s">
        <v>3186</v>
      </c>
      <c r="U895" t="s">
        <v>3186</v>
      </c>
      <c r="V895" t="s">
        <v>3186</v>
      </c>
      <c r="W895" t="s">
        <v>3002</v>
      </c>
      <c r="X895" t="s">
        <v>3392</v>
      </c>
      <c r="Y895" t="s">
        <v>3186</v>
      </c>
      <c r="Z895" s="1" t="s">
        <v>3186</v>
      </c>
      <c r="AA895" t="s">
        <v>3363</v>
      </c>
      <c r="AB895" t="s">
        <v>3391</v>
      </c>
      <c r="AC895">
        <v>4</v>
      </c>
      <c r="AD895" t="s">
        <v>3434</v>
      </c>
      <c r="AE895">
        <v>0</v>
      </c>
      <c r="AF895">
        <v>0.5</v>
      </c>
      <c r="AG895" t="s">
        <v>3001</v>
      </c>
      <c r="AH895" t="s">
        <v>3186</v>
      </c>
      <c r="AI895">
        <v>1</v>
      </c>
      <c r="AJ895" t="s">
        <v>3186</v>
      </c>
      <c r="AK895" t="s">
        <v>3186</v>
      </c>
      <c r="AL895">
        <v>0.7</v>
      </c>
      <c r="AM895">
        <v>0.7</v>
      </c>
      <c r="AN895">
        <v>8</v>
      </c>
      <c r="AO895" t="s">
        <v>3186</v>
      </c>
      <c r="AP895" t="s">
        <v>3349</v>
      </c>
      <c r="AQ895" t="s">
        <v>3441</v>
      </c>
      <c r="AR895" t="s">
        <v>4597</v>
      </c>
      <c r="AS895" t="s">
        <v>4848</v>
      </c>
      <c r="AT895">
        <v>1</v>
      </c>
      <c r="AU895">
        <v>1</v>
      </c>
      <c r="AV895">
        <v>12</v>
      </c>
      <c r="AW895" t="s">
        <v>3434</v>
      </c>
      <c r="AX895">
        <v>0</v>
      </c>
    </row>
    <row r="896" spans="1:50" x14ac:dyDescent="0.2">
      <c r="A896" t="s">
        <v>6277</v>
      </c>
      <c r="B896" t="s">
        <v>6234</v>
      </c>
      <c r="C896" t="s">
        <v>3393</v>
      </c>
      <c r="D896">
        <v>13</v>
      </c>
      <c r="E896">
        <v>24</v>
      </c>
      <c r="F896">
        <v>10</v>
      </c>
      <c r="G896">
        <v>4.0999999999999996</v>
      </c>
      <c r="H896" t="s">
        <v>3186</v>
      </c>
      <c r="I896" t="s">
        <v>3423</v>
      </c>
      <c r="J896" t="s">
        <v>3391</v>
      </c>
      <c r="K896">
        <v>0.4</v>
      </c>
      <c r="L896" t="s">
        <v>3349</v>
      </c>
      <c r="M896" t="s">
        <v>3381</v>
      </c>
      <c r="N896">
        <v>45</v>
      </c>
      <c r="O896">
        <v>11</v>
      </c>
      <c r="P896" t="s">
        <v>7150</v>
      </c>
      <c r="Q896" t="s">
        <v>3186</v>
      </c>
      <c r="R896" t="s">
        <v>3186</v>
      </c>
      <c r="S896" t="s">
        <v>3186</v>
      </c>
      <c r="T896" t="s">
        <v>3186</v>
      </c>
      <c r="U896" t="s">
        <v>3186</v>
      </c>
      <c r="V896" t="s">
        <v>3186</v>
      </c>
      <c r="W896" t="s">
        <v>3002</v>
      </c>
      <c r="X896" t="s">
        <v>3392</v>
      </c>
      <c r="Y896" t="s">
        <v>3186</v>
      </c>
      <c r="Z896" s="1" t="s">
        <v>3186</v>
      </c>
      <c r="AA896" t="s">
        <v>3363</v>
      </c>
      <c r="AB896" t="s">
        <v>3391</v>
      </c>
      <c r="AC896">
        <v>4</v>
      </c>
      <c r="AD896" t="s">
        <v>3434</v>
      </c>
      <c r="AE896">
        <v>0.5</v>
      </c>
      <c r="AF896">
        <v>0.5</v>
      </c>
      <c r="AG896" t="s">
        <v>3001</v>
      </c>
      <c r="AH896" t="s">
        <v>3186</v>
      </c>
      <c r="AI896">
        <v>1</v>
      </c>
      <c r="AJ896" t="s">
        <v>3186</v>
      </c>
      <c r="AK896" t="s">
        <v>3442</v>
      </c>
      <c r="AL896">
        <v>0.7</v>
      </c>
      <c r="AM896">
        <v>0.7</v>
      </c>
      <c r="AN896">
        <v>8</v>
      </c>
      <c r="AO896" t="s">
        <v>3186</v>
      </c>
      <c r="AP896" t="s">
        <v>3186</v>
      </c>
      <c r="AQ896" t="s">
        <v>3186</v>
      </c>
      <c r="AR896" t="s">
        <v>3186</v>
      </c>
      <c r="AS896" t="s">
        <v>3186</v>
      </c>
      <c r="AT896">
        <v>1</v>
      </c>
      <c r="AU896">
        <v>1</v>
      </c>
      <c r="AV896">
        <v>12</v>
      </c>
      <c r="AW896" t="s">
        <v>3434</v>
      </c>
      <c r="AX896">
        <v>0</v>
      </c>
    </row>
    <row r="897" spans="1:50" outlineLevel="1" x14ac:dyDescent="0.2">
      <c r="A897" t="s">
        <v>5648</v>
      </c>
      <c r="B897" t="s">
        <v>6235</v>
      </c>
      <c r="C897" t="s">
        <v>3379</v>
      </c>
      <c r="D897">
        <v>13</v>
      </c>
      <c r="E897">
        <v>24</v>
      </c>
      <c r="F897">
        <v>10</v>
      </c>
      <c r="G897">
        <v>4.0999999999999996</v>
      </c>
      <c r="H897" t="s">
        <v>3186</v>
      </c>
      <c r="I897" t="s">
        <v>3423</v>
      </c>
      <c r="J897" t="s">
        <v>3368</v>
      </c>
      <c r="K897">
        <v>0.6</v>
      </c>
      <c r="L897" t="s">
        <v>3001</v>
      </c>
      <c r="M897" t="s">
        <v>3381</v>
      </c>
      <c r="N897">
        <v>45</v>
      </c>
      <c r="O897">
        <v>11</v>
      </c>
      <c r="P897" t="s">
        <v>3415</v>
      </c>
      <c r="Q897" t="s">
        <v>3186</v>
      </c>
      <c r="R897" t="s">
        <v>3186</v>
      </c>
      <c r="S897" t="s">
        <v>3186</v>
      </c>
      <c r="T897" t="s">
        <v>3186</v>
      </c>
      <c r="U897" t="s">
        <v>3186</v>
      </c>
      <c r="V897" t="s">
        <v>3186</v>
      </c>
      <c r="W897" t="s">
        <v>3002</v>
      </c>
      <c r="X897" t="s">
        <v>3392</v>
      </c>
      <c r="Y897" t="s">
        <v>3186</v>
      </c>
      <c r="Z897" s="1" t="s">
        <v>3186</v>
      </c>
      <c r="AA897" t="s">
        <v>3363</v>
      </c>
      <c r="AB897" t="s">
        <v>3391</v>
      </c>
      <c r="AC897">
        <v>4</v>
      </c>
      <c r="AD897" t="s">
        <v>3434</v>
      </c>
      <c r="AE897">
        <v>0.5</v>
      </c>
      <c r="AF897">
        <v>0.5</v>
      </c>
      <c r="AG897" t="s">
        <v>3114</v>
      </c>
      <c r="AH897" t="s">
        <v>3186</v>
      </c>
      <c r="AI897">
        <v>1</v>
      </c>
      <c r="AJ897" t="s">
        <v>3186</v>
      </c>
      <c r="AK897" t="s">
        <v>3186</v>
      </c>
      <c r="AL897">
        <v>0.7</v>
      </c>
      <c r="AM897">
        <v>0.7</v>
      </c>
      <c r="AN897">
        <v>8</v>
      </c>
      <c r="AO897" t="s">
        <v>3186</v>
      </c>
      <c r="AP897" t="s">
        <v>3186</v>
      </c>
      <c r="AQ897" t="s">
        <v>3186</v>
      </c>
      <c r="AR897" t="s">
        <v>3186</v>
      </c>
      <c r="AS897" t="s">
        <v>3186</v>
      </c>
      <c r="AT897">
        <v>1</v>
      </c>
      <c r="AU897">
        <v>1</v>
      </c>
      <c r="AV897">
        <v>12</v>
      </c>
      <c r="AW897" t="s">
        <v>3434</v>
      </c>
      <c r="AX897">
        <v>0</v>
      </c>
    </row>
    <row r="898" spans="1:50" outlineLevel="1" x14ac:dyDescent="0.2">
      <c r="A898" t="s">
        <v>7068</v>
      </c>
      <c r="B898" t="s">
        <v>6236</v>
      </c>
      <c r="C898" t="s">
        <v>3393</v>
      </c>
      <c r="D898">
        <v>13</v>
      </c>
      <c r="E898">
        <v>24</v>
      </c>
      <c r="F898">
        <v>10</v>
      </c>
      <c r="G898">
        <v>5.2</v>
      </c>
      <c r="H898" t="s">
        <v>3186</v>
      </c>
      <c r="I898" t="s">
        <v>3423</v>
      </c>
      <c r="J898" t="s">
        <v>3391</v>
      </c>
      <c r="K898">
        <v>0.6</v>
      </c>
      <c r="L898" t="s">
        <v>3349</v>
      </c>
      <c r="M898" t="s">
        <v>3381</v>
      </c>
      <c r="N898">
        <v>45</v>
      </c>
      <c r="O898">
        <v>11</v>
      </c>
      <c r="P898" t="s">
        <v>7152</v>
      </c>
      <c r="Q898" t="s">
        <v>6280</v>
      </c>
      <c r="R898" t="s">
        <v>3186</v>
      </c>
      <c r="S898" t="s">
        <v>3186</v>
      </c>
      <c r="T898" t="s">
        <v>3186</v>
      </c>
      <c r="U898" t="s">
        <v>3186</v>
      </c>
      <c r="V898" t="s">
        <v>3186</v>
      </c>
      <c r="W898" t="s">
        <v>3002</v>
      </c>
      <c r="X898" t="s">
        <v>3392</v>
      </c>
      <c r="Y898" t="s">
        <v>3186</v>
      </c>
      <c r="Z898" s="1" t="s">
        <v>3186</v>
      </c>
      <c r="AA898" t="s">
        <v>3363</v>
      </c>
      <c r="AB898" t="s">
        <v>3391</v>
      </c>
      <c r="AC898">
        <v>4</v>
      </c>
      <c r="AD898" t="s">
        <v>3434</v>
      </c>
      <c r="AE898">
        <v>0.5</v>
      </c>
      <c r="AF898">
        <v>0.5</v>
      </c>
      <c r="AG898" t="s">
        <v>3001</v>
      </c>
      <c r="AH898" t="s">
        <v>3186</v>
      </c>
      <c r="AI898">
        <v>1</v>
      </c>
      <c r="AJ898" t="s">
        <v>3186</v>
      </c>
      <c r="AK898" t="s">
        <v>3442</v>
      </c>
      <c r="AL898">
        <v>0.7</v>
      </c>
      <c r="AM898">
        <v>0.7</v>
      </c>
      <c r="AN898">
        <v>8</v>
      </c>
      <c r="AO898" t="s">
        <v>3186</v>
      </c>
      <c r="AP898" t="s">
        <v>3186</v>
      </c>
      <c r="AQ898" t="s">
        <v>3186</v>
      </c>
      <c r="AR898" t="s">
        <v>3186</v>
      </c>
      <c r="AS898" t="s">
        <v>3186</v>
      </c>
      <c r="AT898">
        <v>1</v>
      </c>
      <c r="AU898">
        <v>1</v>
      </c>
      <c r="AV898">
        <v>12</v>
      </c>
      <c r="AW898" t="s">
        <v>3434</v>
      </c>
      <c r="AX898">
        <v>0</v>
      </c>
    </row>
    <row r="899" spans="1:50" outlineLevel="1" x14ac:dyDescent="0.2">
      <c r="A899" t="s">
        <v>7069</v>
      </c>
      <c r="B899" t="s">
        <v>6237</v>
      </c>
      <c r="C899" t="s">
        <v>3425</v>
      </c>
      <c r="D899">
        <v>13</v>
      </c>
      <c r="E899">
        <v>24</v>
      </c>
      <c r="F899">
        <v>10</v>
      </c>
      <c r="G899">
        <v>5.2</v>
      </c>
      <c r="H899" t="s">
        <v>3186</v>
      </c>
      <c r="I899" t="s">
        <v>3423</v>
      </c>
      <c r="J899" t="s">
        <v>3368</v>
      </c>
      <c r="K899">
        <v>0.6</v>
      </c>
      <c r="L899" t="s">
        <v>3349</v>
      </c>
      <c r="M899" t="s">
        <v>3381</v>
      </c>
      <c r="N899">
        <v>45</v>
      </c>
      <c r="O899">
        <v>11</v>
      </c>
      <c r="P899" t="s">
        <v>7152</v>
      </c>
      <c r="Q899" t="s">
        <v>6280</v>
      </c>
      <c r="R899" t="s">
        <v>3186</v>
      </c>
      <c r="S899" t="s">
        <v>3186</v>
      </c>
      <c r="T899" t="s">
        <v>3186</v>
      </c>
      <c r="U899" t="s">
        <v>3186</v>
      </c>
      <c r="V899" t="s">
        <v>3186</v>
      </c>
      <c r="W899" t="s">
        <v>3002</v>
      </c>
      <c r="X899" t="s">
        <v>3408</v>
      </c>
      <c r="Y899" t="s">
        <v>3186</v>
      </c>
      <c r="Z899" s="1" t="s">
        <v>3186</v>
      </c>
      <c r="AA899" t="s">
        <v>3363</v>
      </c>
      <c r="AB899" t="s">
        <v>3391</v>
      </c>
      <c r="AC899">
        <v>3</v>
      </c>
      <c r="AD899" t="s">
        <v>3400</v>
      </c>
      <c r="AE899">
        <v>0.5</v>
      </c>
      <c r="AF899">
        <v>0.95</v>
      </c>
      <c r="AG899" t="s">
        <v>3117</v>
      </c>
      <c r="AH899" t="s">
        <v>3186</v>
      </c>
      <c r="AI899">
        <v>1</v>
      </c>
      <c r="AJ899" t="s">
        <v>3186</v>
      </c>
      <c r="AK899" t="s">
        <v>3186</v>
      </c>
      <c r="AL899">
        <v>0.7</v>
      </c>
      <c r="AM899">
        <v>0.7</v>
      </c>
      <c r="AN899">
        <v>8</v>
      </c>
      <c r="AO899" t="s">
        <v>3186</v>
      </c>
      <c r="AP899" t="s">
        <v>3186</v>
      </c>
      <c r="AQ899" t="s">
        <v>3186</v>
      </c>
      <c r="AR899" t="s">
        <v>3186</v>
      </c>
      <c r="AS899" t="s">
        <v>3186</v>
      </c>
      <c r="AT899">
        <v>1</v>
      </c>
      <c r="AU899">
        <v>1</v>
      </c>
      <c r="AV899">
        <v>12</v>
      </c>
      <c r="AW899" t="s">
        <v>3434</v>
      </c>
      <c r="AX899">
        <v>0</v>
      </c>
    </row>
    <row r="900" spans="1:50" outlineLevel="1" x14ac:dyDescent="0.2">
      <c r="A900" t="s">
        <v>6882</v>
      </c>
      <c r="B900" t="s">
        <v>6276</v>
      </c>
      <c r="C900" t="s">
        <v>3393</v>
      </c>
      <c r="D900">
        <v>13</v>
      </c>
      <c r="E900">
        <v>24</v>
      </c>
      <c r="F900">
        <v>10</v>
      </c>
      <c r="G900">
        <v>5.5</v>
      </c>
      <c r="H900" t="s">
        <v>3186</v>
      </c>
      <c r="I900" t="s">
        <v>3423</v>
      </c>
      <c r="J900" t="s">
        <v>3391</v>
      </c>
      <c r="K900">
        <v>0.7</v>
      </c>
      <c r="L900" t="s">
        <v>3349</v>
      </c>
      <c r="M900" t="s">
        <v>3381</v>
      </c>
      <c r="N900">
        <v>45</v>
      </c>
      <c r="O900">
        <v>11</v>
      </c>
      <c r="P900" t="s">
        <v>7081</v>
      </c>
      <c r="Q900" t="s">
        <v>3186</v>
      </c>
      <c r="R900" t="s">
        <v>7079</v>
      </c>
      <c r="S900" t="s">
        <v>3186</v>
      </c>
      <c r="T900" t="s">
        <v>3002</v>
      </c>
      <c r="U900" t="s">
        <v>3001</v>
      </c>
      <c r="V900" t="s">
        <v>4333</v>
      </c>
      <c r="W900" t="s">
        <v>3002</v>
      </c>
      <c r="X900" t="s">
        <v>3392</v>
      </c>
      <c r="Y900" t="s">
        <v>3186</v>
      </c>
      <c r="Z900" s="1" t="s">
        <v>3186</v>
      </c>
      <c r="AA900" t="s">
        <v>3363</v>
      </c>
      <c r="AB900" t="s">
        <v>3391</v>
      </c>
      <c r="AC900">
        <v>3.5</v>
      </c>
      <c r="AD900" t="s">
        <v>3434</v>
      </c>
      <c r="AE900">
        <v>0.5</v>
      </c>
      <c r="AF900">
        <v>0.5</v>
      </c>
      <c r="AG900" t="s">
        <v>3001</v>
      </c>
      <c r="AH900" t="s">
        <v>3186</v>
      </c>
      <c r="AI900">
        <v>1</v>
      </c>
      <c r="AJ900" t="s">
        <v>3186</v>
      </c>
      <c r="AK900" t="s">
        <v>3442</v>
      </c>
      <c r="AL900">
        <v>0.7</v>
      </c>
      <c r="AM900">
        <v>0.7</v>
      </c>
      <c r="AN900">
        <v>8</v>
      </c>
      <c r="AO900" t="s">
        <v>3186</v>
      </c>
      <c r="AP900" t="s">
        <v>3186</v>
      </c>
      <c r="AQ900" t="s">
        <v>3186</v>
      </c>
      <c r="AR900" t="s">
        <v>3186</v>
      </c>
      <c r="AS900" t="s">
        <v>3186</v>
      </c>
      <c r="AT900">
        <v>1</v>
      </c>
      <c r="AU900">
        <v>1</v>
      </c>
      <c r="AV900">
        <v>12</v>
      </c>
      <c r="AW900" t="s">
        <v>3434</v>
      </c>
      <c r="AX900">
        <v>0</v>
      </c>
    </row>
    <row r="901" spans="1:50" outlineLevel="1" x14ac:dyDescent="0.2">
      <c r="A901" t="s">
        <v>6883</v>
      </c>
      <c r="B901" t="s">
        <v>6275</v>
      </c>
      <c r="C901" t="s">
        <v>3425</v>
      </c>
      <c r="D901">
        <v>13</v>
      </c>
      <c r="E901">
        <v>24</v>
      </c>
      <c r="F901">
        <v>10</v>
      </c>
      <c r="G901">
        <v>5.5</v>
      </c>
      <c r="H901" t="s">
        <v>3186</v>
      </c>
      <c r="I901" t="s">
        <v>3423</v>
      </c>
      <c r="J901" t="s">
        <v>3368</v>
      </c>
      <c r="K901">
        <v>0.7</v>
      </c>
      <c r="L901" t="s">
        <v>3349</v>
      </c>
      <c r="M901" t="s">
        <v>3381</v>
      </c>
      <c r="N901">
        <v>45</v>
      </c>
      <c r="O901">
        <v>11</v>
      </c>
      <c r="P901" t="s">
        <v>7081</v>
      </c>
      <c r="Q901" t="s">
        <v>3186</v>
      </c>
      <c r="R901" t="s">
        <v>7079</v>
      </c>
      <c r="S901" t="s">
        <v>7080</v>
      </c>
      <c r="T901" t="s">
        <v>3002</v>
      </c>
      <c r="U901" t="s">
        <v>3001</v>
      </c>
      <c r="V901" t="s">
        <v>3429</v>
      </c>
      <c r="W901" t="s">
        <v>3002</v>
      </c>
      <c r="X901" t="s">
        <v>3408</v>
      </c>
      <c r="Y901" t="s">
        <v>3186</v>
      </c>
      <c r="Z901" s="1" t="s">
        <v>3186</v>
      </c>
      <c r="AA901" t="s">
        <v>3363</v>
      </c>
      <c r="AB901" t="s">
        <v>3391</v>
      </c>
      <c r="AC901">
        <v>3</v>
      </c>
      <c r="AD901" t="s">
        <v>3400</v>
      </c>
      <c r="AE901">
        <v>0.5</v>
      </c>
      <c r="AF901">
        <v>0.95</v>
      </c>
      <c r="AG901" t="s">
        <v>3114</v>
      </c>
      <c r="AH901" t="s">
        <v>4812</v>
      </c>
      <c r="AI901">
        <v>1</v>
      </c>
      <c r="AJ901" t="s">
        <v>3186</v>
      </c>
      <c r="AK901" t="s">
        <v>3186</v>
      </c>
      <c r="AL901">
        <v>0.7</v>
      </c>
      <c r="AM901">
        <v>0.7</v>
      </c>
      <c r="AN901">
        <v>8</v>
      </c>
      <c r="AO901" t="s">
        <v>3186</v>
      </c>
      <c r="AP901" t="s">
        <v>3186</v>
      </c>
      <c r="AQ901" t="s">
        <v>3186</v>
      </c>
      <c r="AR901" t="s">
        <v>3186</v>
      </c>
      <c r="AS901" t="s">
        <v>3186</v>
      </c>
      <c r="AT901">
        <v>1</v>
      </c>
      <c r="AU901">
        <v>1</v>
      </c>
      <c r="AV901">
        <v>12</v>
      </c>
      <c r="AW901" t="s">
        <v>3434</v>
      </c>
      <c r="AX901">
        <v>0</v>
      </c>
    </row>
    <row r="902" spans="1:50" outlineLevel="1" x14ac:dyDescent="0.2">
      <c r="A902" t="s">
        <v>5716</v>
      </c>
      <c r="B902" t="s">
        <v>6238</v>
      </c>
      <c r="C902" t="s">
        <v>3393</v>
      </c>
      <c r="D902">
        <v>13</v>
      </c>
      <c r="E902">
        <v>24</v>
      </c>
      <c r="F902">
        <v>10</v>
      </c>
      <c r="G902">
        <v>3.8</v>
      </c>
      <c r="H902" t="s">
        <v>3186</v>
      </c>
      <c r="I902" t="s">
        <v>3423</v>
      </c>
      <c r="J902" t="s">
        <v>3391</v>
      </c>
      <c r="K902">
        <v>0.6</v>
      </c>
      <c r="L902" t="s">
        <v>3349</v>
      </c>
      <c r="M902" t="s">
        <v>3381</v>
      </c>
      <c r="N902">
        <v>45</v>
      </c>
      <c r="O902">
        <v>11</v>
      </c>
      <c r="P902" t="s">
        <v>7150</v>
      </c>
      <c r="Q902" t="s">
        <v>3186</v>
      </c>
      <c r="R902" t="s">
        <v>3186</v>
      </c>
      <c r="S902" t="s">
        <v>3186</v>
      </c>
      <c r="T902" t="s">
        <v>3186</v>
      </c>
      <c r="U902" t="s">
        <v>3186</v>
      </c>
      <c r="V902" t="s">
        <v>3186</v>
      </c>
      <c r="W902" t="s">
        <v>3002</v>
      </c>
      <c r="X902" t="s">
        <v>3392</v>
      </c>
      <c r="Y902" t="s">
        <v>3186</v>
      </c>
      <c r="Z902" s="1" t="s">
        <v>3186</v>
      </c>
      <c r="AA902" t="s">
        <v>3363</v>
      </c>
      <c r="AB902" t="s">
        <v>3391</v>
      </c>
      <c r="AC902">
        <v>4</v>
      </c>
      <c r="AD902" t="s">
        <v>3434</v>
      </c>
      <c r="AE902">
        <v>0.5</v>
      </c>
      <c r="AF902">
        <v>0.5</v>
      </c>
      <c r="AG902" t="s">
        <v>3001</v>
      </c>
      <c r="AH902" t="s">
        <v>3186</v>
      </c>
      <c r="AI902">
        <v>1</v>
      </c>
      <c r="AJ902" t="s">
        <v>3186</v>
      </c>
      <c r="AK902" t="s">
        <v>3442</v>
      </c>
      <c r="AL902">
        <v>0.7</v>
      </c>
      <c r="AM902">
        <v>0.7</v>
      </c>
      <c r="AN902">
        <v>8</v>
      </c>
      <c r="AO902" t="s">
        <v>3186</v>
      </c>
      <c r="AP902" t="s">
        <v>2984</v>
      </c>
      <c r="AQ902" t="s">
        <v>3441</v>
      </c>
      <c r="AR902" t="s">
        <v>4597</v>
      </c>
      <c r="AS902" t="s">
        <v>4219</v>
      </c>
      <c r="AT902">
        <v>1</v>
      </c>
      <c r="AU902">
        <v>1</v>
      </c>
      <c r="AV902">
        <v>12</v>
      </c>
      <c r="AW902" t="s">
        <v>3434</v>
      </c>
      <c r="AX902">
        <v>0</v>
      </c>
    </row>
    <row r="903" spans="1:50" outlineLevel="1" x14ac:dyDescent="0.2">
      <c r="A903" t="s">
        <v>5717</v>
      </c>
      <c r="B903" t="s">
        <v>6239</v>
      </c>
      <c r="C903" t="s">
        <v>3425</v>
      </c>
      <c r="D903">
        <v>13</v>
      </c>
      <c r="E903">
        <v>24</v>
      </c>
      <c r="F903">
        <v>10</v>
      </c>
      <c r="G903">
        <v>3.8</v>
      </c>
      <c r="H903" t="s">
        <v>3186</v>
      </c>
      <c r="I903" t="s">
        <v>3423</v>
      </c>
      <c r="J903" t="s">
        <v>3368</v>
      </c>
      <c r="K903">
        <v>0.6</v>
      </c>
      <c r="L903" t="s">
        <v>3349</v>
      </c>
      <c r="M903" t="s">
        <v>3381</v>
      </c>
      <c r="N903">
        <v>45</v>
      </c>
      <c r="O903">
        <v>11</v>
      </c>
      <c r="P903" t="s">
        <v>7150</v>
      </c>
      <c r="Q903" t="s">
        <v>3186</v>
      </c>
      <c r="R903" t="s">
        <v>3186</v>
      </c>
      <c r="S903" t="s">
        <v>3186</v>
      </c>
      <c r="T903" t="s">
        <v>3186</v>
      </c>
      <c r="U903" t="s">
        <v>3186</v>
      </c>
      <c r="V903" t="s">
        <v>3186</v>
      </c>
      <c r="W903" t="s">
        <v>3002</v>
      </c>
      <c r="X903" t="s">
        <v>3408</v>
      </c>
      <c r="Y903" t="s">
        <v>3186</v>
      </c>
      <c r="Z903" s="1" t="s">
        <v>3186</v>
      </c>
      <c r="AA903" t="s">
        <v>3363</v>
      </c>
      <c r="AB903" t="s">
        <v>3391</v>
      </c>
      <c r="AC903">
        <v>3</v>
      </c>
      <c r="AD903" t="s">
        <v>3400</v>
      </c>
      <c r="AE903">
        <v>0.5</v>
      </c>
      <c r="AF903">
        <v>0.95</v>
      </c>
      <c r="AG903" t="s">
        <v>3349</v>
      </c>
      <c r="AH903" t="s">
        <v>3186</v>
      </c>
      <c r="AI903">
        <v>1</v>
      </c>
      <c r="AJ903" t="s">
        <v>3186</v>
      </c>
      <c r="AK903" t="s">
        <v>3186</v>
      </c>
      <c r="AL903">
        <v>0.7</v>
      </c>
      <c r="AM903">
        <v>0.7</v>
      </c>
      <c r="AN903">
        <v>8</v>
      </c>
      <c r="AO903" t="s">
        <v>3186</v>
      </c>
      <c r="AP903" t="s">
        <v>2984</v>
      </c>
      <c r="AQ903" t="s">
        <v>3441</v>
      </c>
      <c r="AR903" t="s">
        <v>4597</v>
      </c>
      <c r="AS903" t="s">
        <v>4219</v>
      </c>
      <c r="AT903">
        <v>1</v>
      </c>
      <c r="AU903">
        <v>1</v>
      </c>
      <c r="AV903">
        <v>12</v>
      </c>
      <c r="AW903" t="s">
        <v>3434</v>
      </c>
      <c r="AX903">
        <v>0</v>
      </c>
    </row>
    <row r="904" spans="1:50" outlineLevel="1" x14ac:dyDescent="0.2">
      <c r="A904" t="s">
        <v>7070</v>
      </c>
      <c r="B904" t="s">
        <v>6240</v>
      </c>
      <c r="C904" t="s">
        <v>3393</v>
      </c>
      <c r="D904">
        <v>13</v>
      </c>
      <c r="E904">
        <v>24</v>
      </c>
      <c r="F904">
        <v>10</v>
      </c>
      <c r="G904">
        <v>4.3</v>
      </c>
      <c r="H904" t="s">
        <v>3186</v>
      </c>
      <c r="I904" t="s">
        <v>3423</v>
      </c>
      <c r="J904" t="s">
        <v>3391</v>
      </c>
      <c r="K904">
        <v>0.6</v>
      </c>
      <c r="L904" t="s">
        <v>3349</v>
      </c>
      <c r="M904" t="s">
        <v>3381</v>
      </c>
      <c r="N904">
        <v>45</v>
      </c>
      <c r="O904">
        <v>11</v>
      </c>
      <c r="P904" t="s">
        <v>7152</v>
      </c>
      <c r="Q904" t="s">
        <v>6280</v>
      </c>
      <c r="R904" t="s">
        <v>3186</v>
      </c>
      <c r="S904" t="s">
        <v>3186</v>
      </c>
      <c r="T904" t="s">
        <v>3186</v>
      </c>
      <c r="U904" t="s">
        <v>3186</v>
      </c>
      <c r="V904" t="s">
        <v>3186</v>
      </c>
      <c r="W904" t="s">
        <v>3002</v>
      </c>
      <c r="X904" t="s">
        <v>3392</v>
      </c>
      <c r="Y904" t="s">
        <v>3186</v>
      </c>
      <c r="Z904" s="1" t="s">
        <v>3186</v>
      </c>
      <c r="AA904" t="s">
        <v>3363</v>
      </c>
      <c r="AB904" t="s">
        <v>3391</v>
      </c>
      <c r="AC904">
        <v>4</v>
      </c>
      <c r="AD904" t="s">
        <v>3434</v>
      </c>
      <c r="AE904">
        <v>0.5</v>
      </c>
      <c r="AF904">
        <v>0.5</v>
      </c>
      <c r="AG904" t="s">
        <v>3001</v>
      </c>
      <c r="AH904" t="s">
        <v>3186</v>
      </c>
      <c r="AI904">
        <v>1</v>
      </c>
      <c r="AJ904" t="s">
        <v>3186</v>
      </c>
      <c r="AK904" t="s">
        <v>3442</v>
      </c>
      <c r="AL904">
        <v>0.7</v>
      </c>
      <c r="AM904">
        <v>0.7</v>
      </c>
      <c r="AN904">
        <v>8</v>
      </c>
      <c r="AO904" t="s">
        <v>3186</v>
      </c>
      <c r="AP904" t="s">
        <v>3186</v>
      </c>
      <c r="AQ904" t="s">
        <v>3186</v>
      </c>
      <c r="AR904" t="s">
        <v>3186</v>
      </c>
      <c r="AS904" t="s">
        <v>3186</v>
      </c>
      <c r="AT904">
        <v>1</v>
      </c>
      <c r="AU904">
        <v>1</v>
      </c>
      <c r="AV904">
        <v>12</v>
      </c>
      <c r="AW904" t="s">
        <v>3434</v>
      </c>
      <c r="AX904">
        <v>0</v>
      </c>
    </row>
    <row r="905" spans="1:50" outlineLevel="1" x14ac:dyDescent="0.2">
      <c r="A905" t="s">
        <v>7071</v>
      </c>
      <c r="B905" t="s">
        <v>6241</v>
      </c>
      <c r="C905" t="s">
        <v>3425</v>
      </c>
      <c r="D905">
        <v>13</v>
      </c>
      <c r="E905">
        <v>24</v>
      </c>
      <c r="F905">
        <v>10</v>
      </c>
      <c r="G905">
        <v>4.3</v>
      </c>
      <c r="H905" t="s">
        <v>3186</v>
      </c>
      <c r="I905" t="s">
        <v>3423</v>
      </c>
      <c r="J905" t="s">
        <v>3368</v>
      </c>
      <c r="K905">
        <v>0.6</v>
      </c>
      <c r="L905" t="s">
        <v>3349</v>
      </c>
      <c r="M905" t="s">
        <v>3381</v>
      </c>
      <c r="N905">
        <v>45</v>
      </c>
      <c r="O905">
        <v>11</v>
      </c>
      <c r="P905" t="s">
        <v>7152</v>
      </c>
      <c r="Q905" t="s">
        <v>6280</v>
      </c>
      <c r="R905" t="s">
        <v>3186</v>
      </c>
      <c r="S905" t="s">
        <v>3186</v>
      </c>
      <c r="T905" t="s">
        <v>3186</v>
      </c>
      <c r="U905" t="s">
        <v>3186</v>
      </c>
      <c r="V905" t="s">
        <v>3186</v>
      </c>
      <c r="W905" t="s">
        <v>3002</v>
      </c>
      <c r="X905" t="s">
        <v>3408</v>
      </c>
      <c r="Y905" t="s">
        <v>3186</v>
      </c>
      <c r="Z905" s="1" t="s">
        <v>3186</v>
      </c>
      <c r="AA905" t="s">
        <v>3363</v>
      </c>
      <c r="AB905" t="s">
        <v>3391</v>
      </c>
      <c r="AC905">
        <v>3</v>
      </c>
      <c r="AD905" t="s">
        <v>3400</v>
      </c>
      <c r="AE905">
        <v>0.5</v>
      </c>
      <c r="AF905">
        <v>0.95</v>
      </c>
      <c r="AG905" t="s">
        <v>3117</v>
      </c>
      <c r="AH905" t="s">
        <v>3186</v>
      </c>
      <c r="AI905">
        <v>1</v>
      </c>
      <c r="AJ905" t="s">
        <v>3186</v>
      </c>
      <c r="AK905" t="s">
        <v>3186</v>
      </c>
      <c r="AL905">
        <v>0.7</v>
      </c>
      <c r="AM905">
        <v>0.7</v>
      </c>
      <c r="AN905">
        <v>8</v>
      </c>
      <c r="AO905" t="s">
        <v>3186</v>
      </c>
      <c r="AP905" t="s">
        <v>3186</v>
      </c>
      <c r="AQ905" t="s">
        <v>3186</v>
      </c>
      <c r="AR905" t="s">
        <v>3186</v>
      </c>
      <c r="AS905" t="s">
        <v>3186</v>
      </c>
      <c r="AT905">
        <v>1</v>
      </c>
      <c r="AU905">
        <v>1</v>
      </c>
      <c r="AV905">
        <v>12</v>
      </c>
      <c r="AW905" t="s">
        <v>3434</v>
      </c>
      <c r="AX905">
        <v>0</v>
      </c>
    </row>
    <row r="906" spans="1:50" outlineLevel="1" x14ac:dyDescent="0.2">
      <c r="A906" t="s">
        <v>6969</v>
      </c>
      <c r="B906" t="s">
        <v>6274</v>
      </c>
      <c r="C906" t="s">
        <v>3393</v>
      </c>
      <c r="D906">
        <v>13</v>
      </c>
      <c r="E906">
        <v>24</v>
      </c>
      <c r="F906">
        <v>10</v>
      </c>
      <c r="G906">
        <v>5.5</v>
      </c>
      <c r="H906" t="s">
        <v>3186</v>
      </c>
      <c r="I906" t="s">
        <v>3423</v>
      </c>
      <c r="J906" t="s">
        <v>3391</v>
      </c>
      <c r="K906">
        <v>0.7</v>
      </c>
      <c r="L906" t="s">
        <v>3349</v>
      </c>
      <c r="M906" t="s">
        <v>3381</v>
      </c>
      <c r="N906">
        <v>45</v>
      </c>
      <c r="O906">
        <v>11</v>
      </c>
      <c r="P906" t="s">
        <v>7081</v>
      </c>
      <c r="Q906" t="s">
        <v>3186</v>
      </c>
      <c r="R906" t="s">
        <v>7079</v>
      </c>
      <c r="S906" t="s">
        <v>3186</v>
      </c>
      <c r="T906" t="s">
        <v>3002</v>
      </c>
      <c r="U906" t="s">
        <v>3001</v>
      </c>
      <c r="V906" t="s">
        <v>4333</v>
      </c>
      <c r="W906" t="s">
        <v>3002</v>
      </c>
      <c r="X906" t="s">
        <v>3392</v>
      </c>
      <c r="Y906" t="s">
        <v>3186</v>
      </c>
      <c r="Z906" s="1" t="s">
        <v>3186</v>
      </c>
      <c r="AA906" t="s">
        <v>3363</v>
      </c>
      <c r="AB906" t="s">
        <v>3391</v>
      </c>
      <c r="AC906">
        <v>4</v>
      </c>
      <c r="AD906" t="s">
        <v>3434</v>
      </c>
      <c r="AE906">
        <v>0.5</v>
      </c>
      <c r="AF906">
        <v>0.5</v>
      </c>
      <c r="AG906" t="s">
        <v>3001</v>
      </c>
      <c r="AH906" t="s">
        <v>3186</v>
      </c>
      <c r="AI906">
        <v>1</v>
      </c>
      <c r="AJ906" t="s">
        <v>3186</v>
      </c>
      <c r="AK906" t="s">
        <v>3442</v>
      </c>
      <c r="AL906">
        <v>0.7</v>
      </c>
      <c r="AM906">
        <v>0.7</v>
      </c>
      <c r="AN906">
        <v>8</v>
      </c>
      <c r="AO906" t="s">
        <v>3186</v>
      </c>
      <c r="AP906" t="s">
        <v>3186</v>
      </c>
      <c r="AQ906" t="s">
        <v>3186</v>
      </c>
      <c r="AR906" t="s">
        <v>3186</v>
      </c>
      <c r="AS906" t="s">
        <v>3186</v>
      </c>
      <c r="AT906">
        <v>1</v>
      </c>
      <c r="AU906">
        <v>1</v>
      </c>
      <c r="AV906">
        <v>12</v>
      </c>
      <c r="AW906" t="s">
        <v>3434</v>
      </c>
      <c r="AX906">
        <v>0</v>
      </c>
    </row>
    <row r="907" spans="1:50" outlineLevel="1" x14ac:dyDescent="0.2">
      <c r="A907" t="s">
        <v>6970</v>
      </c>
      <c r="B907" t="s">
        <v>6278</v>
      </c>
      <c r="C907" t="s">
        <v>3425</v>
      </c>
      <c r="D907">
        <v>13</v>
      </c>
      <c r="E907">
        <v>24</v>
      </c>
      <c r="F907">
        <v>10</v>
      </c>
      <c r="G907">
        <v>5.5</v>
      </c>
      <c r="H907" t="s">
        <v>3186</v>
      </c>
      <c r="I907" t="s">
        <v>3423</v>
      </c>
      <c r="J907" t="s">
        <v>3368</v>
      </c>
      <c r="K907">
        <v>0.7</v>
      </c>
      <c r="L907" t="s">
        <v>3349</v>
      </c>
      <c r="M907" t="s">
        <v>3381</v>
      </c>
      <c r="N907">
        <v>45</v>
      </c>
      <c r="O907">
        <v>11</v>
      </c>
      <c r="P907" t="s">
        <v>7081</v>
      </c>
      <c r="Q907" t="s">
        <v>3186</v>
      </c>
      <c r="R907" t="s">
        <v>7079</v>
      </c>
      <c r="S907" t="s">
        <v>7080</v>
      </c>
      <c r="T907" t="s">
        <v>3002</v>
      </c>
      <c r="U907" t="s">
        <v>3001</v>
      </c>
      <c r="V907" t="s">
        <v>3429</v>
      </c>
      <c r="W907" t="s">
        <v>3002</v>
      </c>
      <c r="X907" t="s">
        <v>3408</v>
      </c>
      <c r="Y907" t="s">
        <v>3186</v>
      </c>
      <c r="Z907" s="1" t="s">
        <v>3186</v>
      </c>
      <c r="AA907" t="s">
        <v>3363</v>
      </c>
      <c r="AB907" t="s">
        <v>3391</v>
      </c>
      <c r="AC907">
        <v>3</v>
      </c>
      <c r="AD907" t="s">
        <v>3400</v>
      </c>
      <c r="AE907">
        <v>0.5</v>
      </c>
      <c r="AF907">
        <v>0.95</v>
      </c>
      <c r="AG907" t="s">
        <v>3114</v>
      </c>
      <c r="AH907" t="s">
        <v>4812</v>
      </c>
      <c r="AI907">
        <v>1</v>
      </c>
      <c r="AJ907" t="s">
        <v>3186</v>
      </c>
      <c r="AK907" t="s">
        <v>3186</v>
      </c>
      <c r="AL907">
        <v>0.7</v>
      </c>
      <c r="AM907">
        <v>0.7</v>
      </c>
      <c r="AN907">
        <v>8</v>
      </c>
      <c r="AO907" t="s">
        <v>3186</v>
      </c>
      <c r="AP907" t="s">
        <v>3186</v>
      </c>
      <c r="AQ907" t="s">
        <v>3186</v>
      </c>
      <c r="AR907" t="s">
        <v>3186</v>
      </c>
      <c r="AS907" t="s">
        <v>3186</v>
      </c>
      <c r="AT907">
        <v>1</v>
      </c>
      <c r="AU907">
        <v>1</v>
      </c>
      <c r="AV907">
        <v>12</v>
      </c>
      <c r="AW907" t="s">
        <v>3434</v>
      </c>
      <c r="AX907">
        <v>0</v>
      </c>
    </row>
    <row r="908" spans="1:50" outlineLevel="1" x14ac:dyDescent="0.2">
      <c r="A908" t="s">
        <v>7072</v>
      </c>
      <c r="B908" t="s">
        <v>6242</v>
      </c>
      <c r="C908" t="s">
        <v>3393</v>
      </c>
      <c r="D908">
        <v>13</v>
      </c>
      <c r="E908">
        <v>24</v>
      </c>
      <c r="F908">
        <v>10</v>
      </c>
      <c r="G908">
        <v>4.5</v>
      </c>
      <c r="H908" t="s">
        <v>3186</v>
      </c>
      <c r="I908" t="s">
        <v>3423</v>
      </c>
      <c r="J908" t="s">
        <v>3391</v>
      </c>
      <c r="K908">
        <v>0.6</v>
      </c>
      <c r="L908" t="s">
        <v>3349</v>
      </c>
      <c r="M908" t="s">
        <v>3381</v>
      </c>
      <c r="N908">
        <v>45</v>
      </c>
      <c r="O908">
        <v>11</v>
      </c>
      <c r="P908" t="s">
        <v>7152</v>
      </c>
      <c r="Q908" t="s">
        <v>6280</v>
      </c>
      <c r="R908" t="s">
        <v>3186</v>
      </c>
      <c r="S908" t="s">
        <v>3186</v>
      </c>
      <c r="T908" t="s">
        <v>3186</v>
      </c>
      <c r="U908" t="s">
        <v>3186</v>
      </c>
      <c r="V908" t="s">
        <v>3186</v>
      </c>
      <c r="W908" t="s">
        <v>3002</v>
      </c>
      <c r="X908" t="s">
        <v>3392</v>
      </c>
      <c r="Y908" t="s">
        <v>3186</v>
      </c>
      <c r="Z908" s="1" t="s">
        <v>3186</v>
      </c>
      <c r="AA908" t="s">
        <v>3363</v>
      </c>
      <c r="AB908" t="s">
        <v>3391</v>
      </c>
      <c r="AC908">
        <v>4</v>
      </c>
      <c r="AD908" t="s">
        <v>3434</v>
      </c>
      <c r="AE908">
        <v>0.5</v>
      </c>
      <c r="AF908">
        <v>0.5</v>
      </c>
      <c r="AG908" t="s">
        <v>3001</v>
      </c>
      <c r="AH908" t="s">
        <v>3186</v>
      </c>
      <c r="AI908">
        <v>1</v>
      </c>
      <c r="AJ908" t="s">
        <v>3186</v>
      </c>
      <c r="AK908" t="s">
        <v>3442</v>
      </c>
      <c r="AL908">
        <v>0.7</v>
      </c>
      <c r="AM908">
        <v>0.7</v>
      </c>
      <c r="AN908">
        <v>8</v>
      </c>
      <c r="AO908" t="s">
        <v>3186</v>
      </c>
      <c r="AP908" t="s">
        <v>3186</v>
      </c>
      <c r="AQ908" t="s">
        <v>3186</v>
      </c>
      <c r="AR908" t="s">
        <v>3186</v>
      </c>
      <c r="AS908" t="s">
        <v>3186</v>
      </c>
      <c r="AT908">
        <v>1</v>
      </c>
      <c r="AU908">
        <v>1</v>
      </c>
      <c r="AV908">
        <v>12</v>
      </c>
      <c r="AW908" t="s">
        <v>3434</v>
      </c>
      <c r="AX908">
        <v>0</v>
      </c>
    </row>
    <row r="909" spans="1:50" outlineLevel="1" x14ac:dyDescent="0.2">
      <c r="A909" t="s">
        <v>7073</v>
      </c>
      <c r="B909" t="s">
        <v>6243</v>
      </c>
      <c r="C909" t="s">
        <v>3425</v>
      </c>
      <c r="D909">
        <v>13</v>
      </c>
      <c r="E909">
        <v>24</v>
      </c>
      <c r="F909">
        <v>10</v>
      </c>
      <c r="G909">
        <v>4.5</v>
      </c>
      <c r="H909" t="s">
        <v>3186</v>
      </c>
      <c r="I909" t="s">
        <v>3423</v>
      </c>
      <c r="J909" t="s">
        <v>3368</v>
      </c>
      <c r="K909">
        <v>0.6</v>
      </c>
      <c r="L909" t="s">
        <v>3349</v>
      </c>
      <c r="M909" t="s">
        <v>3381</v>
      </c>
      <c r="N909">
        <v>45</v>
      </c>
      <c r="O909">
        <v>11</v>
      </c>
      <c r="P909" t="s">
        <v>7152</v>
      </c>
      <c r="Q909" t="s">
        <v>6280</v>
      </c>
      <c r="R909" t="s">
        <v>3186</v>
      </c>
      <c r="S909" t="s">
        <v>3186</v>
      </c>
      <c r="T909" t="s">
        <v>3186</v>
      </c>
      <c r="U909" t="s">
        <v>3186</v>
      </c>
      <c r="V909" t="s">
        <v>3186</v>
      </c>
      <c r="W909" t="s">
        <v>3002</v>
      </c>
      <c r="X909" t="s">
        <v>3408</v>
      </c>
      <c r="Y909" t="s">
        <v>3186</v>
      </c>
      <c r="Z909" s="1" t="s">
        <v>3186</v>
      </c>
      <c r="AA909" t="s">
        <v>3363</v>
      </c>
      <c r="AB909" t="s">
        <v>3391</v>
      </c>
      <c r="AC909">
        <v>3</v>
      </c>
      <c r="AD909" t="s">
        <v>3400</v>
      </c>
      <c r="AE909">
        <v>0.5</v>
      </c>
      <c r="AF909">
        <v>0.95</v>
      </c>
      <c r="AG909" t="s">
        <v>3117</v>
      </c>
      <c r="AH909" t="s">
        <v>3186</v>
      </c>
      <c r="AI909">
        <v>1</v>
      </c>
      <c r="AJ909" t="s">
        <v>3186</v>
      </c>
      <c r="AK909" t="s">
        <v>3186</v>
      </c>
      <c r="AL909">
        <v>0.7</v>
      </c>
      <c r="AM909">
        <v>0.7</v>
      </c>
      <c r="AN909">
        <v>8</v>
      </c>
      <c r="AO909" t="s">
        <v>3186</v>
      </c>
      <c r="AP909" t="s">
        <v>3186</v>
      </c>
      <c r="AQ909" t="s">
        <v>3186</v>
      </c>
      <c r="AR909" t="s">
        <v>3186</v>
      </c>
      <c r="AS909" t="s">
        <v>3186</v>
      </c>
      <c r="AT909">
        <v>1</v>
      </c>
      <c r="AU909">
        <v>1</v>
      </c>
      <c r="AV909">
        <v>12</v>
      </c>
      <c r="AW909" t="s">
        <v>3434</v>
      </c>
      <c r="AX909">
        <v>0</v>
      </c>
    </row>
    <row r="910" spans="1:50" outlineLevel="1" x14ac:dyDescent="0.2">
      <c r="A910" t="s">
        <v>6971</v>
      </c>
      <c r="B910" t="s">
        <v>6273</v>
      </c>
      <c r="C910" t="s">
        <v>3393</v>
      </c>
      <c r="D910">
        <v>13</v>
      </c>
      <c r="E910">
        <v>24</v>
      </c>
      <c r="F910">
        <v>10</v>
      </c>
      <c r="G910">
        <v>5.5</v>
      </c>
      <c r="H910" t="s">
        <v>3186</v>
      </c>
      <c r="I910" t="s">
        <v>3423</v>
      </c>
      <c r="J910" t="s">
        <v>3391</v>
      </c>
      <c r="K910">
        <v>0.7</v>
      </c>
      <c r="L910" t="s">
        <v>3349</v>
      </c>
      <c r="M910" t="s">
        <v>3381</v>
      </c>
      <c r="N910">
        <v>45</v>
      </c>
      <c r="O910">
        <v>11</v>
      </c>
      <c r="P910" t="s">
        <v>7081</v>
      </c>
      <c r="Q910" t="s">
        <v>3186</v>
      </c>
      <c r="R910" t="s">
        <v>7079</v>
      </c>
      <c r="S910" t="s">
        <v>3186</v>
      </c>
      <c r="T910" t="s">
        <v>3002</v>
      </c>
      <c r="U910" t="s">
        <v>3001</v>
      </c>
      <c r="V910" t="s">
        <v>4333</v>
      </c>
      <c r="W910" t="s">
        <v>3002</v>
      </c>
      <c r="X910" t="s">
        <v>3392</v>
      </c>
      <c r="Y910" t="s">
        <v>3186</v>
      </c>
      <c r="Z910" s="1" t="s">
        <v>3186</v>
      </c>
      <c r="AA910" t="s">
        <v>3363</v>
      </c>
      <c r="AB910" t="s">
        <v>3391</v>
      </c>
      <c r="AC910">
        <v>4</v>
      </c>
      <c r="AD910" t="s">
        <v>3434</v>
      </c>
      <c r="AE910">
        <v>0.5</v>
      </c>
      <c r="AF910">
        <v>0.5</v>
      </c>
      <c r="AG910" t="s">
        <v>3001</v>
      </c>
      <c r="AH910" t="s">
        <v>3186</v>
      </c>
      <c r="AI910">
        <v>1</v>
      </c>
      <c r="AJ910" t="s">
        <v>3186</v>
      </c>
      <c r="AK910" t="s">
        <v>3442</v>
      </c>
      <c r="AL910">
        <v>0.7</v>
      </c>
      <c r="AM910">
        <v>0.7</v>
      </c>
      <c r="AN910">
        <v>8</v>
      </c>
      <c r="AO910" t="s">
        <v>3186</v>
      </c>
      <c r="AP910" t="s">
        <v>3186</v>
      </c>
      <c r="AQ910" t="s">
        <v>3186</v>
      </c>
      <c r="AR910" t="s">
        <v>3186</v>
      </c>
      <c r="AS910" t="s">
        <v>3186</v>
      </c>
      <c r="AT910">
        <v>1</v>
      </c>
      <c r="AU910">
        <v>1</v>
      </c>
      <c r="AV910">
        <v>12</v>
      </c>
      <c r="AW910" t="s">
        <v>3434</v>
      </c>
      <c r="AX910">
        <v>0</v>
      </c>
    </row>
    <row r="911" spans="1:50" outlineLevel="1" x14ac:dyDescent="0.2">
      <c r="A911" t="s">
        <v>6972</v>
      </c>
      <c r="B911" t="s">
        <v>6272</v>
      </c>
      <c r="C911" t="s">
        <v>3425</v>
      </c>
      <c r="D911">
        <v>13</v>
      </c>
      <c r="E911">
        <v>24</v>
      </c>
      <c r="F911">
        <v>10</v>
      </c>
      <c r="G911">
        <v>5.5</v>
      </c>
      <c r="H911" t="s">
        <v>3186</v>
      </c>
      <c r="I911" t="s">
        <v>3423</v>
      </c>
      <c r="J911" t="s">
        <v>3368</v>
      </c>
      <c r="K911">
        <v>0.7</v>
      </c>
      <c r="L911" t="s">
        <v>3349</v>
      </c>
      <c r="M911" t="s">
        <v>3381</v>
      </c>
      <c r="N911">
        <v>45</v>
      </c>
      <c r="O911">
        <v>11</v>
      </c>
      <c r="P911" t="s">
        <v>7081</v>
      </c>
      <c r="Q911" t="s">
        <v>3186</v>
      </c>
      <c r="R911" t="s">
        <v>7079</v>
      </c>
      <c r="S911" t="s">
        <v>7080</v>
      </c>
      <c r="T911" t="s">
        <v>3002</v>
      </c>
      <c r="U911" t="s">
        <v>3001</v>
      </c>
      <c r="V911" t="s">
        <v>3429</v>
      </c>
      <c r="W911" t="s">
        <v>3002</v>
      </c>
      <c r="X911" t="s">
        <v>3408</v>
      </c>
      <c r="Y911" t="s">
        <v>3186</v>
      </c>
      <c r="Z911" s="1" t="s">
        <v>3186</v>
      </c>
      <c r="AA911" t="s">
        <v>3363</v>
      </c>
      <c r="AB911" t="s">
        <v>3391</v>
      </c>
      <c r="AC911">
        <v>3</v>
      </c>
      <c r="AD911" t="s">
        <v>3400</v>
      </c>
      <c r="AE911">
        <v>0.5</v>
      </c>
      <c r="AF911">
        <v>0.95</v>
      </c>
      <c r="AG911" t="s">
        <v>3114</v>
      </c>
      <c r="AH911" t="s">
        <v>4812</v>
      </c>
      <c r="AI911">
        <v>1</v>
      </c>
      <c r="AJ911" t="s">
        <v>3186</v>
      </c>
      <c r="AK911" t="s">
        <v>3186</v>
      </c>
      <c r="AL911">
        <v>0.7</v>
      </c>
      <c r="AM911">
        <v>0.7</v>
      </c>
      <c r="AN911">
        <v>8</v>
      </c>
      <c r="AO911" t="s">
        <v>3186</v>
      </c>
      <c r="AP911" t="s">
        <v>3186</v>
      </c>
      <c r="AQ911" t="s">
        <v>3186</v>
      </c>
      <c r="AR911" t="s">
        <v>3186</v>
      </c>
      <c r="AS911" t="s">
        <v>3186</v>
      </c>
      <c r="AT911">
        <v>1</v>
      </c>
      <c r="AU911">
        <v>1</v>
      </c>
      <c r="AV911">
        <v>12</v>
      </c>
      <c r="AW911" t="s">
        <v>3434</v>
      </c>
      <c r="AX911">
        <v>0</v>
      </c>
    </row>
    <row r="912" spans="1:50" outlineLevel="1" x14ac:dyDescent="0.2">
      <c r="A912" t="s">
        <v>7074</v>
      </c>
      <c r="B912" t="s">
        <v>6244</v>
      </c>
      <c r="C912" t="s">
        <v>3393</v>
      </c>
      <c r="D912">
        <v>13</v>
      </c>
      <c r="E912">
        <v>24</v>
      </c>
      <c r="F912">
        <v>10</v>
      </c>
      <c r="G912">
        <v>4.5</v>
      </c>
      <c r="H912" t="s">
        <v>3186</v>
      </c>
      <c r="I912" t="s">
        <v>3423</v>
      </c>
      <c r="J912" t="s">
        <v>3391</v>
      </c>
      <c r="K912">
        <v>0.6</v>
      </c>
      <c r="L912" t="s">
        <v>3349</v>
      </c>
      <c r="M912" t="s">
        <v>3381</v>
      </c>
      <c r="N912">
        <v>45</v>
      </c>
      <c r="O912">
        <v>11</v>
      </c>
      <c r="P912" t="s">
        <v>7152</v>
      </c>
      <c r="Q912" t="s">
        <v>6280</v>
      </c>
      <c r="R912" t="s">
        <v>3186</v>
      </c>
      <c r="S912" t="s">
        <v>3186</v>
      </c>
      <c r="T912" t="s">
        <v>3186</v>
      </c>
      <c r="U912" t="s">
        <v>3186</v>
      </c>
      <c r="V912" t="s">
        <v>3186</v>
      </c>
      <c r="W912" t="s">
        <v>3002</v>
      </c>
      <c r="X912" t="s">
        <v>3392</v>
      </c>
      <c r="Y912" t="s">
        <v>3186</v>
      </c>
      <c r="Z912" s="1" t="s">
        <v>3186</v>
      </c>
      <c r="AA912" t="s">
        <v>3363</v>
      </c>
      <c r="AB912" t="s">
        <v>3391</v>
      </c>
      <c r="AC912">
        <v>4</v>
      </c>
      <c r="AD912" t="s">
        <v>3434</v>
      </c>
      <c r="AE912">
        <v>0.5</v>
      </c>
      <c r="AF912">
        <v>0.5</v>
      </c>
      <c r="AG912" t="s">
        <v>3001</v>
      </c>
      <c r="AH912" t="s">
        <v>3186</v>
      </c>
      <c r="AI912">
        <v>1</v>
      </c>
      <c r="AJ912" t="s">
        <v>3186</v>
      </c>
      <c r="AK912" t="s">
        <v>3442</v>
      </c>
      <c r="AL912">
        <v>0.7</v>
      </c>
      <c r="AM912">
        <v>0.7</v>
      </c>
      <c r="AN912">
        <v>8</v>
      </c>
      <c r="AO912" t="s">
        <v>3186</v>
      </c>
      <c r="AP912" t="s">
        <v>3186</v>
      </c>
      <c r="AQ912" t="s">
        <v>3186</v>
      </c>
      <c r="AR912" t="s">
        <v>3186</v>
      </c>
      <c r="AS912" t="s">
        <v>3186</v>
      </c>
      <c r="AT912">
        <v>1</v>
      </c>
      <c r="AU912">
        <v>1</v>
      </c>
      <c r="AV912">
        <v>12</v>
      </c>
      <c r="AW912" t="s">
        <v>3434</v>
      </c>
      <c r="AX912">
        <v>0</v>
      </c>
    </row>
    <row r="913" spans="1:50" outlineLevel="1" x14ac:dyDescent="0.2">
      <c r="A913" t="s">
        <v>7075</v>
      </c>
      <c r="B913" t="s">
        <v>6245</v>
      </c>
      <c r="C913" t="s">
        <v>3425</v>
      </c>
      <c r="D913">
        <v>13</v>
      </c>
      <c r="E913">
        <v>24</v>
      </c>
      <c r="F913">
        <v>10</v>
      </c>
      <c r="G913">
        <v>4.5</v>
      </c>
      <c r="H913" t="s">
        <v>3186</v>
      </c>
      <c r="I913" t="s">
        <v>3423</v>
      </c>
      <c r="J913" t="s">
        <v>3368</v>
      </c>
      <c r="K913">
        <v>0.6</v>
      </c>
      <c r="L913" t="s">
        <v>3349</v>
      </c>
      <c r="M913" t="s">
        <v>3381</v>
      </c>
      <c r="N913">
        <v>45</v>
      </c>
      <c r="O913">
        <v>11</v>
      </c>
      <c r="P913" t="s">
        <v>7152</v>
      </c>
      <c r="Q913" t="s">
        <v>6280</v>
      </c>
      <c r="R913" t="s">
        <v>3186</v>
      </c>
      <c r="S913" t="s">
        <v>3186</v>
      </c>
      <c r="T913" t="s">
        <v>3186</v>
      </c>
      <c r="U913" t="s">
        <v>3186</v>
      </c>
      <c r="V913" t="s">
        <v>3186</v>
      </c>
      <c r="W913" t="s">
        <v>3002</v>
      </c>
      <c r="X913" t="s">
        <v>3408</v>
      </c>
      <c r="Y913" t="s">
        <v>3186</v>
      </c>
      <c r="Z913" s="1" t="s">
        <v>3186</v>
      </c>
      <c r="AA913" t="s">
        <v>3363</v>
      </c>
      <c r="AB913" t="s">
        <v>3391</v>
      </c>
      <c r="AC913">
        <v>3</v>
      </c>
      <c r="AD913" t="s">
        <v>3400</v>
      </c>
      <c r="AE913">
        <v>0.5</v>
      </c>
      <c r="AF913">
        <v>0.95</v>
      </c>
      <c r="AG913" t="s">
        <v>3117</v>
      </c>
      <c r="AH913" t="s">
        <v>3186</v>
      </c>
      <c r="AI913">
        <v>1</v>
      </c>
      <c r="AJ913" t="s">
        <v>3186</v>
      </c>
      <c r="AK913" t="s">
        <v>3186</v>
      </c>
      <c r="AL913">
        <v>0.7</v>
      </c>
      <c r="AM913">
        <v>0.7</v>
      </c>
      <c r="AN913">
        <v>8</v>
      </c>
      <c r="AO913" t="s">
        <v>3186</v>
      </c>
      <c r="AP913" t="s">
        <v>3186</v>
      </c>
      <c r="AQ913" t="s">
        <v>3186</v>
      </c>
      <c r="AR913" t="s">
        <v>3186</v>
      </c>
      <c r="AS913" t="s">
        <v>3186</v>
      </c>
      <c r="AT913">
        <v>1</v>
      </c>
      <c r="AU913">
        <v>1</v>
      </c>
      <c r="AV913">
        <v>12</v>
      </c>
      <c r="AW913" t="s">
        <v>3434</v>
      </c>
      <c r="AX913">
        <v>0</v>
      </c>
    </row>
    <row r="914" spans="1:50" outlineLevel="1" x14ac:dyDescent="0.2">
      <c r="A914" t="s">
        <v>6973</v>
      </c>
      <c r="B914" t="s">
        <v>6271</v>
      </c>
      <c r="C914" t="s">
        <v>3393</v>
      </c>
      <c r="D914">
        <v>13</v>
      </c>
      <c r="E914">
        <v>24</v>
      </c>
      <c r="F914">
        <v>10</v>
      </c>
      <c r="G914">
        <v>5.5</v>
      </c>
      <c r="H914" t="s">
        <v>3186</v>
      </c>
      <c r="I914" t="s">
        <v>3423</v>
      </c>
      <c r="J914" t="s">
        <v>3391</v>
      </c>
      <c r="K914">
        <v>0.7</v>
      </c>
      <c r="L914" t="s">
        <v>3349</v>
      </c>
      <c r="M914" t="s">
        <v>3381</v>
      </c>
      <c r="N914">
        <v>45</v>
      </c>
      <c r="O914">
        <v>11</v>
      </c>
      <c r="P914" t="s">
        <v>7081</v>
      </c>
      <c r="Q914" t="s">
        <v>3186</v>
      </c>
      <c r="R914" t="s">
        <v>7079</v>
      </c>
      <c r="S914" t="s">
        <v>3186</v>
      </c>
      <c r="T914" t="s">
        <v>3002</v>
      </c>
      <c r="U914" t="s">
        <v>3001</v>
      </c>
      <c r="V914" t="s">
        <v>4333</v>
      </c>
      <c r="W914" t="s">
        <v>3002</v>
      </c>
      <c r="X914" t="s">
        <v>3392</v>
      </c>
      <c r="Y914" t="s">
        <v>3186</v>
      </c>
      <c r="Z914" s="1" t="s">
        <v>3186</v>
      </c>
      <c r="AA914" t="s">
        <v>3363</v>
      </c>
      <c r="AB914" t="s">
        <v>3391</v>
      </c>
      <c r="AC914">
        <v>4</v>
      </c>
      <c r="AD914" t="s">
        <v>3434</v>
      </c>
      <c r="AE914">
        <v>0.5</v>
      </c>
      <c r="AF914">
        <v>0.5</v>
      </c>
      <c r="AG914" t="s">
        <v>3001</v>
      </c>
      <c r="AH914" t="s">
        <v>3186</v>
      </c>
      <c r="AI914">
        <v>1</v>
      </c>
      <c r="AJ914" t="s">
        <v>3186</v>
      </c>
      <c r="AK914" t="s">
        <v>3442</v>
      </c>
      <c r="AL914">
        <v>0.7</v>
      </c>
      <c r="AM914">
        <v>0.7</v>
      </c>
      <c r="AN914">
        <v>8</v>
      </c>
      <c r="AO914" t="s">
        <v>3186</v>
      </c>
      <c r="AP914" t="s">
        <v>3186</v>
      </c>
      <c r="AQ914" t="s">
        <v>3186</v>
      </c>
      <c r="AR914" t="s">
        <v>3186</v>
      </c>
      <c r="AS914" t="s">
        <v>3186</v>
      </c>
      <c r="AT914">
        <v>1</v>
      </c>
      <c r="AU914">
        <v>1</v>
      </c>
      <c r="AV914">
        <v>12</v>
      </c>
      <c r="AW914" t="s">
        <v>3434</v>
      </c>
      <c r="AX914">
        <v>0</v>
      </c>
    </row>
    <row r="915" spans="1:50" outlineLevel="1" x14ac:dyDescent="0.2">
      <c r="A915" t="s">
        <v>6974</v>
      </c>
      <c r="B915" t="s">
        <v>6270</v>
      </c>
      <c r="C915" t="s">
        <v>3425</v>
      </c>
      <c r="D915">
        <v>13</v>
      </c>
      <c r="E915">
        <v>24</v>
      </c>
      <c r="F915">
        <v>10</v>
      </c>
      <c r="G915">
        <v>5.5</v>
      </c>
      <c r="H915" t="s">
        <v>3186</v>
      </c>
      <c r="I915" t="s">
        <v>3423</v>
      </c>
      <c r="J915" t="s">
        <v>3368</v>
      </c>
      <c r="K915">
        <v>0.7</v>
      </c>
      <c r="L915" t="s">
        <v>3349</v>
      </c>
      <c r="M915" t="s">
        <v>3381</v>
      </c>
      <c r="N915">
        <v>45</v>
      </c>
      <c r="O915">
        <v>11</v>
      </c>
      <c r="P915" t="s">
        <v>7081</v>
      </c>
      <c r="Q915" t="s">
        <v>3186</v>
      </c>
      <c r="R915" t="s">
        <v>7079</v>
      </c>
      <c r="S915" t="s">
        <v>7080</v>
      </c>
      <c r="T915" t="s">
        <v>3002</v>
      </c>
      <c r="U915" t="s">
        <v>3001</v>
      </c>
      <c r="V915" t="s">
        <v>3429</v>
      </c>
      <c r="W915" t="s">
        <v>3002</v>
      </c>
      <c r="X915" t="s">
        <v>3408</v>
      </c>
      <c r="Y915" t="s">
        <v>3186</v>
      </c>
      <c r="Z915" s="1" t="s">
        <v>3186</v>
      </c>
      <c r="AA915" t="s">
        <v>3363</v>
      </c>
      <c r="AB915" t="s">
        <v>3391</v>
      </c>
      <c r="AC915">
        <v>3</v>
      </c>
      <c r="AD915" t="s">
        <v>3400</v>
      </c>
      <c r="AE915">
        <v>0.5</v>
      </c>
      <c r="AF915">
        <v>0.95</v>
      </c>
      <c r="AG915" t="s">
        <v>3114</v>
      </c>
      <c r="AH915" t="s">
        <v>4812</v>
      </c>
      <c r="AI915">
        <v>1</v>
      </c>
      <c r="AJ915" t="s">
        <v>3186</v>
      </c>
      <c r="AK915" t="s">
        <v>3186</v>
      </c>
      <c r="AL915">
        <v>0.7</v>
      </c>
      <c r="AM915">
        <v>0.7</v>
      </c>
      <c r="AN915">
        <v>8</v>
      </c>
      <c r="AO915" t="s">
        <v>3186</v>
      </c>
      <c r="AP915" t="s">
        <v>3186</v>
      </c>
      <c r="AQ915" t="s">
        <v>3186</v>
      </c>
      <c r="AR915" t="s">
        <v>3186</v>
      </c>
      <c r="AS915" t="s">
        <v>3186</v>
      </c>
      <c r="AT915">
        <v>1</v>
      </c>
      <c r="AU915">
        <v>1</v>
      </c>
      <c r="AV915">
        <v>12</v>
      </c>
      <c r="AW915" t="s">
        <v>3434</v>
      </c>
      <c r="AX915">
        <v>0</v>
      </c>
    </row>
    <row r="916" spans="1:50" outlineLevel="1" x14ac:dyDescent="0.2">
      <c r="A916" t="s">
        <v>4236</v>
      </c>
      <c r="B916" t="s">
        <v>6246</v>
      </c>
      <c r="C916" t="s">
        <v>3379</v>
      </c>
      <c r="D916">
        <v>13</v>
      </c>
      <c r="E916">
        <v>24</v>
      </c>
      <c r="F916">
        <v>10</v>
      </c>
      <c r="G916">
        <v>4.5</v>
      </c>
      <c r="H916" t="s">
        <v>3186</v>
      </c>
      <c r="I916" t="s">
        <v>3423</v>
      </c>
      <c r="J916" t="s">
        <v>3368</v>
      </c>
      <c r="K916">
        <v>0.6</v>
      </c>
      <c r="L916" t="s">
        <v>3001</v>
      </c>
      <c r="M916" t="s">
        <v>3381</v>
      </c>
      <c r="N916">
        <v>0</v>
      </c>
      <c r="O916">
        <v>11</v>
      </c>
      <c r="P916" t="s">
        <v>3186</v>
      </c>
      <c r="Q916" t="s">
        <v>3186</v>
      </c>
      <c r="R916" t="s">
        <v>3186</v>
      </c>
      <c r="S916" t="s">
        <v>3186</v>
      </c>
      <c r="T916" t="s">
        <v>3186</v>
      </c>
      <c r="U916" t="s">
        <v>3186</v>
      </c>
      <c r="V916" t="s">
        <v>3186</v>
      </c>
      <c r="W916" t="s">
        <v>3002</v>
      </c>
      <c r="X916" t="s">
        <v>3392</v>
      </c>
      <c r="Y916" t="s">
        <v>3186</v>
      </c>
      <c r="Z916" s="1" t="s">
        <v>3186</v>
      </c>
      <c r="AA916" t="s">
        <v>3363</v>
      </c>
      <c r="AB916" t="s">
        <v>3391</v>
      </c>
      <c r="AC916">
        <v>4</v>
      </c>
      <c r="AD916" t="s">
        <v>3434</v>
      </c>
      <c r="AE916">
        <v>0</v>
      </c>
      <c r="AF916">
        <v>0.5</v>
      </c>
      <c r="AG916" t="s">
        <v>3001</v>
      </c>
      <c r="AH916" t="s">
        <v>3186</v>
      </c>
      <c r="AI916">
        <v>1</v>
      </c>
      <c r="AJ916" t="s">
        <v>3186</v>
      </c>
      <c r="AK916" t="s">
        <v>3186</v>
      </c>
      <c r="AL916">
        <v>0.7</v>
      </c>
      <c r="AM916">
        <v>0.7</v>
      </c>
      <c r="AN916">
        <v>8</v>
      </c>
      <c r="AO916" t="s">
        <v>3186</v>
      </c>
      <c r="AP916" t="s">
        <v>3349</v>
      </c>
      <c r="AQ916" t="s">
        <v>3441</v>
      </c>
      <c r="AR916" t="s">
        <v>4597</v>
      </c>
      <c r="AS916" t="s">
        <v>4848</v>
      </c>
      <c r="AT916">
        <v>1</v>
      </c>
      <c r="AU916">
        <v>1</v>
      </c>
      <c r="AV916">
        <v>12</v>
      </c>
      <c r="AW916" t="s">
        <v>3434</v>
      </c>
      <c r="AX916">
        <v>0</v>
      </c>
    </row>
    <row r="917" spans="1:50" outlineLevel="1" x14ac:dyDescent="0.2">
      <c r="A917" t="s">
        <v>4237</v>
      </c>
      <c r="B917" t="s">
        <v>6247</v>
      </c>
      <c r="C917" t="s">
        <v>3379</v>
      </c>
      <c r="D917">
        <v>13</v>
      </c>
      <c r="E917">
        <v>24</v>
      </c>
      <c r="F917">
        <v>10</v>
      </c>
      <c r="G917">
        <v>4.5</v>
      </c>
      <c r="H917" t="s">
        <v>3186</v>
      </c>
      <c r="I917" t="s">
        <v>3423</v>
      </c>
      <c r="J917" t="s">
        <v>3368</v>
      </c>
      <c r="K917">
        <v>0.6</v>
      </c>
      <c r="L917" t="s">
        <v>3001</v>
      </c>
      <c r="M917" t="s">
        <v>3381</v>
      </c>
      <c r="N917">
        <v>0</v>
      </c>
      <c r="O917">
        <v>11</v>
      </c>
      <c r="P917" t="s">
        <v>3186</v>
      </c>
      <c r="Q917" t="s">
        <v>3186</v>
      </c>
      <c r="R917" t="s">
        <v>3186</v>
      </c>
      <c r="S917" t="s">
        <v>3186</v>
      </c>
      <c r="T917" t="s">
        <v>3186</v>
      </c>
      <c r="U917" t="s">
        <v>3186</v>
      </c>
      <c r="V917" t="s">
        <v>3186</v>
      </c>
      <c r="W917" t="s">
        <v>3002</v>
      </c>
      <c r="X917" t="s">
        <v>3392</v>
      </c>
      <c r="Y917" t="s">
        <v>3186</v>
      </c>
      <c r="Z917" s="1" t="s">
        <v>3186</v>
      </c>
      <c r="AA917" t="s">
        <v>3363</v>
      </c>
      <c r="AB917" t="s">
        <v>3391</v>
      </c>
      <c r="AC917">
        <v>4</v>
      </c>
      <c r="AD917" t="s">
        <v>3434</v>
      </c>
      <c r="AE917">
        <v>0</v>
      </c>
      <c r="AF917">
        <v>0.5</v>
      </c>
      <c r="AG917" t="s">
        <v>3001</v>
      </c>
      <c r="AH917" t="s">
        <v>3186</v>
      </c>
      <c r="AI917">
        <v>1</v>
      </c>
      <c r="AJ917" t="s">
        <v>3186</v>
      </c>
      <c r="AK917" t="s">
        <v>3186</v>
      </c>
      <c r="AL917">
        <v>0.7</v>
      </c>
      <c r="AM917">
        <v>0.7</v>
      </c>
      <c r="AN917">
        <v>8</v>
      </c>
      <c r="AO917" t="s">
        <v>3186</v>
      </c>
      <c r="AP917" t="s">
        <v>3349</v>
      </c>
      <c r="AQ917" t="s">
        <v>3441</v>
      </c>
      <c r="AR917" t="s">
        <v>4597</v>
      </c>
      <c r="AS917" t="s">
        <v>4848</v>
      </c>
      <c r="AT917">
        <v>1</v>
      </c>
      <c r="AU917">
        <v>1</v>
      </c>
      <c r="AV917">
        <v>12</v>
      </c>
      <c r="AW917" t="s">
        <v>3434</v>
      </c>
      <c r="AX917">
        <v>0</v>
      </c>
    </row>
    <row r="918" spans="1:50" outlineLevel="1" x14ac:dyDescent="0.2">
      <c r="A918" t="s">
        <v>4240</v>
      </c>
      <c r="B918" t="s">
        <v>6248</v>
      </c>
      <c r="C918" t="s">
        <v>3379</v>
      </c>
      <c r="D918">
        <v>13</v>
      </c>
      <c r="E918">
        <v>24</v>
      </c>
      <c r="F918">
        <v>10</v>
      </c>
      <c r="G918">
        <v>4.5</v>
      </c>
      <c r="H918" t="s">
        <v>3186</v>
      </c>
      <c r="I918" t="s">
        <v>3423</v>
      </c>
      <c r="J918" t="s">
        <v>3368</v>
      </c>
      <c r="K918">
        <v>0.6</v>
      </c>
      <c r="L918" t="s">
        <v>3001</v>
      </c>
      <c r="M918" t="s">
        <v>3381</v>
      </c>
      <c r="N918">
        <v>0</v>
      </c>
      <c r="O918">
        <v>11</v>
      </c>
      <c r="P918" t="s">
        <v>3186</v>
      </c>
      <c r="Q918" t="s">
        <v>3186</v>
      </c>
      <c r="R918" t="s">
        <v>3186</v>
      </c>
      <c r="S918" t="s">
        <v>3186</v>
      </c>
      <c r="T918" t="s">
        <v>3186</v>
      </c>
      <c r="U918" t="s">
        <v>3186</v>
      </c>
      <c r="V918" t="s">
        <v>3186</v>
      </c>
      <c r="W918" t="s">
        <v>3002</v>
      </c>
      <c r="X918" t="s">
        <v>3392</v>
      </c>
      <c r="Y918" t="s">
        <v>3186</v>
      </c>
      <c r="Z918" s="1" t="s">
        <v>3186</v>
      </c>
      <c r="AA918" t="s">
        <v>3363</v>
      </c>
      <c r="AB918" t="s">
        <v>3391</v>
      </c>
      <c r="AC918">
        <v>4</v>
      </c>
      <c r="AD918" t="s">
        <v>3434</v>
      </c>
      <c r="AE918">
        <v>0</v>
      </c>
      <c r="AF918">
        <v>0.5</v>
      </c>
      <c r="AG918" t="s">
        <v>3001</v>
      </c>
      <c r="AH918" t="s">
        <v>3186</v>
      </c>
      <c r="AI918">
        <v>1</v>
      </c>
      <c r="AJ918" t="s">
        <v>3186</v>
      </c>
      <c r="AK918" t="s">
        <v>3186</v>
      </c>
      <c r="AL918">
        <v>0.7</v>
      </c>
      <c r="AM918">
        <v>0.7</v>
      </c>
      <c r="AN918">
        <v>8</v>
      </c>
      <c r="AO918" t="s">
        <v>3186</v>
      </c>
      <c r="AP918" t="s">
        <v>3349</v>
      </c>
      <c r="AQ918" t="s">
        <v>3441</v>
      </c>
      <c r="AR918" t="s">
        <v>4597</v>
      </c>
      <c r="AS918" t="s">
        <v>4848</v>
      </c>
      <c r="AT918">
        <v>1</v>
      </c>
      <c r="AU918">
        <v>1</v>
      </c>
      <c r="AV918">
        <v>12</v>
      </c>
      <c r="AW918" t="s">
        <v>3434</v>
      </c>
      <c r="AX918">
        <v>0</v>
      </c>
    </row>
    <row r="919" spans="1:50" outlineLevel="1" x14ac:dyDescent="0.2">
      <c r="A919" t="s">
        <v>4241</v>
      </c>
      <c r="B919" t="s">
        <v>6249</v>
      </c>
      <c r="C919" t="s">
        <v>3379</v>
      </c>
      <c r="D919">
        <v>13</v>
      </c>
      <c r="E919">
        <v>24</v>
      </c>
      <c r="F919">
        <v>10</v>
      </c>
      <c r="G919">
        <v>4.5</v>
      </c>
      <c r="H919" t="s">
        <v>3186</v>
      </c>
      <c r="I919" t="s">
        <v>3423</v>
      </c>
      <c r="J919" t="s">
        <v>3368</v>
      </c>
      <c r="K919">
        <v>0.6</v>
      </c>
      <c r="L919" t="s">
        <v>3001</v>
      </c>
      <c r="M919" t="s">
        <v>3381</v>
      </c>
      <c r="N919">
        <v>0</v>
      </c>
      <c r="O919">
        <v>11</v>
      </c>
      <c r="P919" t="s">
        <v>3186</v>
      </c>
      <c r="Q919" t="s">
        <v>3186</v>
      </c>
      <c r="R919" t="s">
        <v>3186</v>
      </c>
      <c r="S919" t="s">
        <v>3186</v>
      </c>
      <c r="T919" t="s">
        <v>3186</v>
      </c>
      <c r="U919" t="s">
        <v>3186</v>
      </c>
      <c r="V919" t="s">
        <v>3186</v>
      </c>
      <c r="W919" t="s">
        <v>3002</v>
      </c>
      <c r="X919" t="s">
        <v>3392</v>
      </c>
      <c r="Y919" t="s">
        <v>3186</v>
      </c>
      <c r="Z919" s="1" t="s">
        <v>3186</v>
      </c>
      <c r="AA919" t="s">
        <v>3363</v>
      </c>
      <c r="AB919" t="s">
        <v>3391</v>
      </c>
      <c r="AC919">
        <v>4</v>
      </c>
      <c r="AD919" t="s">
        <v>3434</v>
      </c>
      <c r="AE919">
        <v>0</v>
      </c>
      <c r="AF919">
        <v>0.5</v>
      </c>
      <c r="AG919" t="s">
        <v>3001</v>
      </c>
      <c r="AH919" t="s">
        <v>3186</v>
      </c>
      <c r="AI919">
        <v>1</v>
      </c>
      <c r="AJ919" t="s">
        <v>3186</v>
      </c>
      <c r="AK919" t="s">
        <v>3186</v>
      </c>
      <c r="AL919">
        <v>0.7</v>
      </c>
      <c r="AM919">
        <v>0.7</v>
      </c>
      <c r="AN919">
        <v>8</v>
      </c>
      <c r="AO919" t="s">
        <v>3186</v>
      </c>
      <c r="AP919" t="s">
        <v>3349</v>
      </c>
      <c r="AQ919" t="s">
        <v>3441</v>
      </c>
      <c r="AR919" t="s">
        <v>4597</v>
      </c>
      <c r="AS919" t="s">
        <v>4848</v>
      </c>
      <c r="AT919">
        <v>1</v>
      </c>
      <c r="AU919">
        <v>1</v>
      </c>
      <c r="AV919">
        <v>12</v>
      </c>
      <c r="AW919" t="s">
        <v>3434</v>
      </c>
      <c r="AX919">
        <v>0</v>
      </c>
    </row>
    <row r="920" spans="1:50" outlineLevel="1" x14ac:dyDescent="0.2">
      <c r="A920" t="s">
        <v>5699</v>
      </c>
      <c r="B920" t="s">
        <v>6250</v>
      </c>
      <c r="C920" t="s">
        <v>3379</v>
      </c>
      <c r="D920">
        <v>13</v>
      </c>
      <c r="E920">
        <v>24</v>
      </c>
      <c r="F920">
        <v>10</v>
      </c>
      <c r="G920">
        <v>4.5</v>
      </c>
      <c r="H920" t="s">
        <v>3186</v>
      </c>
      <c r="I920" t="s">
        <v>3423</v>
      </c>
      <c r="J920" t="s">
        <v>3368</v>
      </c>
      <c r="K920">
        <v>0.6</v>
      </c>
      <c r="L920" t="s">
        <v>3001</v>
      </c>
      <c r="M920" t="s">
        <v>3381</v>
      </c>
      <c r="N920">
        <v>45</v>
      </c>
      <c r="O920">
        <v>11</v>
      </c>
      <c r="P920" t="s">
        <v>3186</v>
      </c>
      <c r="Q920" t="s">
        <v>3186</v>
      </c>
      <c r="R920" t="s">
        <v>3186</v>
      </c>
      <c r="S920" t="s">
        <v>3186</v>
      </c>
      <c r="T920" t="s">
        <v>3186</v>
      </c>
      <c r="U920" t="s">
        <v>3186</v>
      </c>
      <c r="V920" t="s">
        <v>3186</v>
      </c>
      <c r="W920" t="s">
        <v>3002</v>
      </c>
      <c r="X920" t="s">
        <v>3392</v>
      </c>
      <c r="Y920" t="s">
        <v>3186</v>
      </c>
      <c r="Z920" s="1" t="s">
        <v>3186</v>
      </c>
      <c r="AA920" t="s">
        <v>3363</v>
      </c>
      <c r="AB920" t="s">
        <v>3391</v>
      </c>
      <c r="AC920">
        <v>4</v>
      </c>
      <c r="AD920" t="s">
        <v>3434</v>
      </c>
      <c r="AE920">
        <v>0</v>
      </c>
      <c r="AF920">
        <v>0.5</v>
      </c>
      <c r="AG920" t="s">
        <v>3114</v>
      </c>
      <c r="AH920" t="s">
        <v>3186</v>
      </c>
      <c r="AI920">
        <v>1</v>
      </c>
      <c r="AJ920" t="s">
        <v>3186</v>
      </c>
      <c r="AK920" t="s">
        <v>3186</v>
      </c>
      <c r="AL920">
        <v>0.7</v>
      </c>
      <c r="AM920">
        <v>0.7</v>
      </c>
      <c r="AN920">
        <v>8</v>
      </c>
      <c r="AO920" t="s">
        <v>3186</v>
      </c>
      <c r="AP920" t="s">
        <v>3349</v>
      </c>
      <c r="AQ920" t="s">
        <v>3441</v>
      </c>
      <c r="AR920" t="s">
        <v>4597</v>
      </c>
      <c r="AS920" t="s">
        <v>4848</v>
      </c>
      <c r="AT920">
        <v>1</v>
      </c>
      <c r="AU920">
        <v>1</v>
      </c>
      <c r="AV920">
        <v>12</v>
      </c>
      <c r="AW920" t="s">
        <v>3434</v>
      </c>
      <c r="AX920">
        <v>0</v>
      </c>
    </row>
    <row r="921" spans="1:50" outlineLevel="1" x14ac:dyDescent="0.2">
      <c r="A921" t="s">
        <v>5703</v>
      </c>
      <c r="B921" t="s">
        <v>6251</v>
      </c>
      <c r="C921" t="s">
        <v>3379</v>
      </c>
      <c r="D921">
        <v>13</v>
      </c>
      <c r="E921">
        <v>24</v>
      </c>
      <c r="F921">
        <v>10</v>
      </c>
      <c r="G921">
        <v>4.5</v>
      </c>
      <c r="H921" t="s">
        <v>3186</v>
      </c>
      <c r="I921" t="s">
        <v>3423</v>
      </c>
      <c r="J921" t="s">
        <v>3368</v>
      </c>
      <c r="K921">
        <v>0.6</v>
      </c>
      <c r="L921" t="s">
        <v>3001</v>
      </c>
      <c r="M921" t="s">
        <v>3381</v>
      </c>
      <c r="N921">
        <v>45</v>
      </c>
      <c r="O921">
        <v>11</v>
      </c>
      <c r="P921" t="s">
        <v>3186</v>
      </c>
      <c r="Q921" t="s">
        <v>3186</v>
      </c>
      <c r="R921" t="s">
        <v>3186</v>
      </c>
      <c r="S921" t="s">
        <v>3186</v>
      </c>
      <c r="T921" t="s">
        <v>3186</v>
      </c>
      <c r="U921" t="s">
        <v>3186</v>
      </c>
      <c r="V921" t="s">
        <v>3186</v>
      </c>
      <c r="W921" t="s">
        <v>3002</v>
      </c>
      <c r="X921" t="s">
        <v>3392</v>
      </c>
      <c r="Y921" t="s">
        <v>3186</v>
      </c>
      <c r="Z921" s="1" t="s">
        <v>3186</v>
      </c>
      <c r="AA921" t="s">
        <v>3363</v>
      </c>
      <c r="AB921" t="s">
        <v>3391</v>
      </c>
      <c r="AC921">
        <v>4</v>
      </c>
      <c r="AD921" t="s">
        <v>3434</v>
      </c>
      <c r="AE921">
        <v>0</v>
      </c>
      <c r="AF921">
        <v>0.5</v>
      </c>
      <c r="AG921" t="s">
        <v>3114</v>
      </c>
      <c r="AH921" t="s">
        <v>3186</v>
      </c>
      <c r="AI921">
        <v>1</v>
      </c>
      <c r="AJ921" t="s">
        <v>3186</v>
      </c>
      <c r="AK921" t="s">
        <v>3186</v>
      </c>
      <c r="AL921">
        <v>0.7</v>
      </c>
      <c r="AM921">
        <v>0.7</v>
      </c>
      <c r="AN921">
        <v>8</v>
      </c>
      <c r="AO921" t="s">
        <v>3186</v>
      </c>
      <c r="AP921" t="s">
        <v>3349</v>
      </c>
      <c r="AQ921" t="s">
        <v>3441</v>
      </c>
      <c r="AR921" t="s">
        <v>4597</v>
      </c>
      <c r="AS921" t="s">
        <v>4848</v>
      </c>
      <c r="AT921">
        <v>1</v>
      </c>
      <c r="AU921">
        <v>1</v>
      </c>
      <c r="AV921">
        <v>12</v>
      </c>
      <c r="AW921" t="s">
        <v>3434</v>
      </c>
      <c r="AX921">
        <v>0</v>
      </c>
    </row>
    <row r="922" spans="1:50" outlineLevel="1" x14ac:dyDescent="0.2">
      <c r="A922" t="s">
        <v>5704</v>
      </c>
      <c r="B922" t="s">
        <v>6252</v>
      </c>
      <c r="C922" t="s">
        <v>3379</v>
      </c>
      <c r="D922">
        <v>13</v>
      </c>
      <c r="E922">
        <v>24</v>
      </c>
      <c r="F922">
        <v>10</v>
      </c>
      <c r="G922">
        <v>4.5</v>
      </c>
      <c r="H922" t="s">
        <v>3186</v>
      </c>
      <c r="I922" t="s">
        <v>3423</v>
      </c>
      <c r="J922" t="s">
        <v>3368</v>
      </c>
      <c r="K922">
        <v>0.6</v>
      </c>
      <c r="L922" t="s">
        <v>3001</v>
      </c>
      <c r="M922" t="s">
        <v>3381</v>
      </c>
      <c r="N922">
        <v>45</v>
      </c>
      <c r="O922">
        <v>11</v>
      </c>
      <c r="P922" t="s">
        <v>3186</v>
      </c>
      <c r="Q922" t="s">
        <v>3186</v>
      </c>
      <c r="R922" t="s">
        <v>3186</v>
      </c>
      <c r="S922" t="s">
        <v>3186</v>
      </c>
      <c r="T922" t="s">
        <v>3186</v>
      </c>
      <c r="U922" t="s">
        <v>3186</v>
      </c>
      <c r="V922" t="s">
        <v>3186</v>
      </c>
      <c r="W922" t="s">
        <v>3002</v>
      </c>
      <c r="X922" t="s">
        <v>3392</v>
      </c>
      <c r="Y922" t="s">
        <v>3186</v>
      </c>
      <c r="Z922" s="1" t="s">
        <v>3186</v>
      </c>
      <c r="AA922" t="s">
        <v>3363</v>
      </c>
      <c r="AB922" t="s">
        <v>3391</v>
      </c>
      <c r="AC922">
        <v>4</v>
      </c>
      <c r="AD922" t="s">
        <v>3434</v>
      </c>
      <c r="AE922">
        <v>0</v>
      </c>
      <c r="AF922">
        <v>0.5</v>
      </c>
      <c r="AG922" t="s">
        <v>3114</v>
      </c>
      <c r="AH922" t="s">
        <v>3186</v>
      </c>
      <c r="AI922">
        <v>1</v>
      </c>
      <c r="AJ922" t="s">
        <v>3186</v>
      </c>
      <c r="AK922" t="s">
        <v>3186</v>
      </c>
      <c r="AL922">
        <v>0.7</v>
      </c>
      <c r="AM922">
        <v>0.7</v>
      </c>
      <c r="AN922">
        <v>8</v>
      </c>
      <c r="AO922" t="s">
        <v>3186</v>
      </c>
      <c r="AP922" t="s">
        <v>3349</v>
      </c>
      <c r="AQ922" t="s">
        <v>3441</v>
      </c>
      <c r="AR922" t="s">
        <v>4597</v>
      </c>
      <c r="AS922" t="s">
        <v>4848</v>
      </c>
      <c r="AT922">
        <v>1</v>
      </c>
      <c r="AU922">
        <v>1</v>
      </c>
      <c r="AV922">
        <v>12</v>
      </c>
      <c r="AW922" t="s">
        <v>3434</v>
      </c>
      <c r="AX922">
        <v>0</v>
      </c>
    </row>
    <row r="923" spans="1:50" outlineLevel="1" x14ac:dyDescent="0.2">
      <c r="A923" t="s">
        <v>5705</v>
      </c>
      <c r="B923" t="s">
        <v>6253</v>
      </c>
      <c r="C923" t="s">
        <v>3379</v>
      </c>
      <c r="D923">
        <v>13</v>
      </c>
      <c r="E923">
        <v>24</v>
      </c>
      <c r="F923">
        <v>10</v>
      </c>
      <c r="G923">
        <v>4.5</v>
      </c>
      <c r="H923" t="s">
        <v>3186</v>
      </c>
      <c r="I923" t="s">
        <v>3423</v>
      </c>
      <c r="J923" t="s">
        <v>3368</v>
      </c>
      <c r="K923">
        <v>0.6</v>
      </c>
      <c r="L923" t="s">
        <v>3001</v>
      </c>
      <c r="M923" t="s">
        <v>3381</v>
      </c>
      <c r="N923">
        <v>45</v>
      </c>
      <c r="O923">
        <v>11</v>
      </c>
      <c r="P923" t="s">
        <v>5712</v>
      </c>
      <c r="Q923" t="s">
        <v>3186</v>
      </c>
      <c r="R923" t="s">
        <v>3186</v>
      </c>
      <c r="S923" t="s">
        <v>3186</v>
      </c>
      <c r="T923" t="s">
        <v>3186</v>
      </c>
      <c r="U923" t="s">
        <v>3186</v>
      </c>
      <c r="V923" t="s">
        <v>3186</v>
      </c>
      <c r="W923" t="s">
        <v>3002</v>
      </c>
      <c r="X923" t="s">
        <v>3392</v>
      </c>
      <c r="Y923" t="s">
        <v>3186</v>
      </c>
      <c r="Z923" s="1" t="s">
        <v>3186</v>
      </c>
      <c r="AA923" t="s">
        <v>3363</v>
      </c>
      <c r="AB923" t="s">
        <v>3391</v>
      </c>
      <c r="AC923">
        <v>4</v>
      </c>
      <c r="AD923" t="s">
        <v>3434</v>
      </c>
      <c r="AE923">
        <v>0</v>
      </c>
      <c r="AF923">
        <v>0.5</v>
      </c>
      <c r="AG923" t="s">
        <v>3114</v>
      </c>
      <c r="AH923" t="s">
        <v>3186</v>
      </c>
      <c r="AI923">
        <v>1</v>
      </c>
      <c r="AJ923" t="s">
        <v>3186</v>
      </c>
      <c r="AK923" t="s">
        <v>3186</v>
      </c>
      <c r="AL923">
        <v>0.7</v>
      </c>
      <c r="AM923">
        <v>0.7</v>
      </c>
      <c r="AN923">
        <v>8</v>
      </c>
      <c r="AO923" t="s">
        <v>3186</v>
      </c>
      <c r="AP923" t="s">
        <v>3349</v>
      </c>
      <c r="AQ923" t="s">
        <v>3441</v>
      </c>
      <c r="AR923" t="s">
        <v>4597</v>
      </c>
      <c r="AS923" t="s">
        <v>4848</v>
      </c>
      <c r="AT923">
        <v>1</v>
      </c>
      <c r="AU923">
        <v>1</v>
      </c>
      <c r="AV923">
        <v>12</v>
      </c>
      <c r="AW923" t="s">
        <v>3434</v>
      </c>
      <c r="AX923">
        <v>0</v>
      </c>
    </row>
    <row r="924" spans="1:50" outlineLevel="1" x14ac:dyDescent="0.2">
      <c r="A924" t="s">
        <v>4244</v>
      </c>
      <c r="B924" t="s">
        <v>6254</v>
      </c>
      <c r="C924" t="s">
        <v>3379</v>
      </c>
      <c r="D924">
        <v>13</v>
      </c>
      <c r="E924">
        <v>24</v>
      </c>
      <c r="F924">
        <v>10</v>
      </c>
      <c r="G924">
        <v>9</v>
      </c>
      <c r="H924" t="s">
        <v>3186</v>
      </c>
      <c r="I924" t="s">
        <v>3423</v>
      </c>
      <c r="J924" t="s">
        <v>3368</v>
      </c>
      <c r="K924">
        <v>0.6</v>
      </c>
      <c r="L924" t="s">
        <v>3001</v>
      </c>
      <c r="M924" t="s">
        <v>3381</v>
      </c>
      <c r="N924">
        <v>45</v>
      </c>
      <c r="O924">
        <v>11</v>
      </c>
      <c r="P924" t="s">
        <v>4246</v>
      </c>
      <c r="Q924" t="s">
        <v>3186</v>
      </c>
      <c r="R924" t="s">
        <v>3186</v>
      </c>
      <c r="S924" t="s">
        <v>3186</v>
      </c>
      <c r="T924" t="s">
        <v>3186</v>
      </c>
      <c r="U924" t="s">
        <v>3186</v>
      </c>
      <c r="V924" t="s">
        <v>3186</v>
      </c>
      <c r="W924" t="s">
        <v>3002</v>
      </c>
      <c r="X924" t="s">
        <v>3392</v>
      </c>
      <c r="Y924" t="s">
        <v>3186</v>
      </c>
      <c r="Z924" s="1" t="s">
        <v>3186</v>
      </c>
      <c r="AA924" t="s">
        <v>3363</v>
      </c>
      <c r="AB924" t="s">
        <v>3391</v>
      </c>
      <c r="AC924">
        <v>4</v>
      </c>
      <c r="AD924" t="s">
        <v>3434</v>
      </c>
      <c r="AE924">
        <v>0</v>
      </c>
      <c r="AF924">
        <v>0.5</v>
      </c>
      <c r="AG924" t="s">
        <v>3114</v>
      </c>
      <c r="AH924" t="s">
        <v>3186</v>
      </c>
      <c r="AI924">
        <v>1</v>
      </c>
      <c r="AJ924" t="s">
        <v>3186</v>
      </c>
      <c r="AK924" t="s">
        <v>3186</v>
      </c>
      <c r="AL924">
        <v>0.7</v>
      </c>
      <c r="AM924">
        <v>0.7</v>
      </c>
      <c r="AN924">
        <v>8</v>
      </c>
      <c r="AO924" t="s">
        <v>3186</v>
      </c>
      <c r="AP924" t="s">
        <v>3349</v>
      </c>
      <c r="AQ924" t="s">
        <v>3441</v>
      </c>
      <c r="AR924" t="s">
        <v>4597</v>
      </c>
      <c r="AS924" t="s">
        <v>4848</v>
      </c>
      <c r="AT924">
        <v>2</v>
      </c>
      <c r="AU924">
        <v>1</v>
      </c>
      <c r="AV924">
        <v>12</v>
      </c>
      <c r="AW924" t="s">
        <v>3434</v>
      </c>
      <c r="AX924">
        <v>0</v>
      </c>
    </row>
    <row r="925" spans="1:50" x14ac:dyDescent="0.2">
      <c r="A925" t="s">
        <v>6286</v>
      </c>
      <c r="B925" t="s">
        <v>6281</v>
      </c>
      <c r="C925" t="s">
        <v>3379</v>
      </c>
      <c r="D925">
        <v>13</v>
      </c>
      <c r="E925">
        <v>24</v>
      </c>
      <c r="F925">
        <v>10</v>
      </c>
      <c r="G925">
        <v>5.5</v>
      </c>
      <c r="H925" t="s">
        <v>3186</v>
      </c>
      <c r="I925" t="s">
        <v>3423</v>
      </c>
      <c r="J925" t="s">
        <v>3368</v>
      </c>
      <c r="K925">
        <v>0.6</v>
      </c>
      <c r="L925" t="s">
        <v>3001</v>
      </c>
      <c r="M925" t="s">
        <v>3381</v>
      </c>
      <c r="N925">
        <v>45</v>
      </c>
      <c r="O925">
        <v>11</v>
      </c>
      <c r="P925" t="s">
        <v>3415</v>
      </c>
      <c r="Q925" t="s">
        <v>3186</v>
      </c>
      <c r="R925" t="s">
        <v>3186</v>
      </c>
      <c r="S925" t="s">
        <v>3186</v>
      </c>
      <c r="T925" t="s">
        <v>3186</v>
      </c>
      <c r="U925" t="s">
        <v>3186</v>
      </c>
      <c r="V925" t="s">
        <v>3186</v>
      </c>
      <c r="W925" t="s">
        <v>3002</v>
      </c>
      <c r="X925" t="s">
        <v>3392</v>
      </c>
      <c r="Y925" t="s">
        <v>3186</v>
      </c>
      <c r="Z925" s="1" t="s">
        <v>3186</v>
      </c>
      <c r="AA925" t="s">
        <v>3363</v>
      </c>
      <c r="AB925" t="s">
        <v>3391</v>
      </c>
      <c r="AC925">
        <v>4</v>
      </c>
      <c r="AD925" t="s">
        <v>3434</v>
      </c>
      <c r="AE925">
        <v>0.5</v>
      </c>
      <c r="AF925">
        <v>0.5</v>
      </c>
      <c r="AG925" t="s">
        <v>3114</v>
      </c>
      <c r="AH925" t="s">
        <v>3186</v>
      </c>
      <c r="AI925">
        <v>1</v>
      </c>
      <c r="AJ925" t="s">
        <v>3186</v>
      </c>
      <c r="AK925" t="s">
        <v>3186</v>
      </c>
      <c r="AL925">
        <v>0.7</v>
      </c>
      <c r="AM925">
        <v>0.7</v>
      </c>
      <c r="AN925">
        <v>8</v>
      </c>
      <c r="AO925" t="s">
        <v>3186</v>
      </c>
      <c r="AP925" t="s">
        <v>3186</v>
      </c>
      <c r="AQ925" t="s">
        <v>3186</v>
      </c>
      <c r="AR925" t="s">
        <v>3186</v>
      </c>
      <c r="AS925" t="s">
        <v>3186</v>
      </c>
      <c r="AT925">
        <v>1</v>
      </c>
      <c r="AU925">
        <v>1</v>
      </c>
      <c r="AV925">
        <v>12</v>
      </c>
      <c r="AW925" t="s">
        <v>3434</v>
      </c>
      <c r="AX925">
        <v>0</v>
      </c>
    </row>
    <row r="926" spans="1:50" outlineLevel="1" x14ac:dyDescent="0.2">
      <c r="A926" t="s">
        <v>6287</v>
      </c>
      <c r="B926" t="s">
        <v>6282</v>
      </c>
      <c r="C926" t="s">
        <v>3379</v>
      </c>
      <c r="D926">
        <v>13</v>
      </c>
      <c r="E926">
        <v>24</v>
      </c>
      <c r="F926">
        <v>10</v>
      </c>
      <c r="G926">
        <v>5.5</v>
      </c>
      <c r="H926" t="s">
        <v>3186</v>
      </c>
      <c r="I926" t="s">
        <v>3423</v>
      </c>
      <c r="J926" t="s">
        <v>3368</v>
      </c>
      <c r="K926">
        <v>0.6</v>
      </c>
      <c r="L926" t="s">
        <v>3001</v>
      </c>
      <c r="M926" t="s">
        <v>3381</v>
      </c>
      <c r="N926">
        <v>45</v>
      </c>
      <c r="O926">
        <v>11</v>
      </c>
      <c r="P926" t="s">
        <v>3415</v>
      </c>
      <c r="Q926" t="s">
        <v>3186</v>
      </c>
      <c r="R926" t="s">
        <v>3186</v>
      </c>
      <c r="S926" t="s">
        <v>3186</v>
      </c>
      <c r="T926" t="s">
        <v>3186</v>
      </c>
      <c r="U926" t="s">
        <v>3186</v>
      </c>
      <c r="V926" t="s">
        <v>3186</v>
      </c>
      <c r="W926" t="s">
        <v>3002</v>
      </c>
      <c r="X926" t="s">
        <v>3392</v>
      </c>
      <c r="Y926" t="s">
        <v>3186</v>
      </c>
      <c r="Z926" s="1" t="s">
        <v>3186</v>
      </c>
      <c r="AA926" t="s">
        <v>3363</v>
      </c>
      <c r="AB926" t="s">
        <v>3391</v>
      </c>
      <c r="AC926">
        <v>4</v>
      </c>
      <c r="AD926" t="s">
        <v>3434</v>
      </c>
      <c r="AE926">
        <v>0.5</v>
      </c>
      <c r="AF926">
        <v>0.5</v>
      </c>
      <c r="AG926" t="s">
        <v>3114</v>
      </c>
      <c r="AH926" t="s">
        <v>3186</v>
      </c>
      <c r="AI926">
        <v>1</v>
      </c>
      <c r="AJ926" t="s">
        <v>3186</v>
      </c>
      <c r="AK926" t="s">
        <v>3186</v>
      </c>
      <c r="AL926">
        <v>0.7</v>
      </c>
      <c r="AM926">
        <v>0.7</v>
      </c>
      <c r="AN926">
        <v>8</v>
      </c>
      <c r="AO926" t="s">
        <v>3186</v>
      </c>
      <c r="AP926" t="s">
        <v>3186</v>
      </c>
      <c r="AQ926" t="s">
        <v>3186</v>
      </c>
      <c r="AR926" t="s">
        <v>3186</v>
      </c>
      <c r="AS926" t="s">
        <v>3186</v>
      </c>
      <c r="AT926">
        <v>1</v>
      </c>
      <c r="AU926">
        <v>1</v>
      </c>
      <c r="AV926">
        <v>12</v>
      </c>
      <c r="AW926" t="s">
        <v>3434</v>
      </c>
      <c r="AX926">
        <v>0</v>
      </c>
    </row>
    <row r="927" spans="1:50" outlineLevel="1" x14ac:dyDescent="0.2">
      <c r="A927" t="s">
        <v>6288</v>
      </c>
      <c r="B927" t="s">
        <v>6283</v>
      </c>
      <c r="C927" t="s">
        <v>3379</v>
      </c>
      <c r="D927">
        <v>13</v>
      </c>
      <c r="E927">
        <v>24</v>
      </c>
      <c r="F927">
        <v>10</v>
      </c>
      <c r="G927">
        <v>6</v>
      </c>
      <c r="H927" t="s">
        <v>3186</v>
      </c>
      <c r="I927" t="s">
        <v>3423</v>
      </c>
      <c r="J927" t="s">
        <v>3368</v>
      </c>
      <c r="K927">
        <v>0.6</v>
      </c>
      <c r="L927" t="s">
        <v>3001</v>
      </c>
      <c r="M927" t="s">
        <v>3381</v>
      </c>
      <c r="N927">
        <v>45</v>
      </c>
      <c r="O927">
        <v>11</v>
      </c>
      <c r="P927" t="s">
        <v>3415</v>
      </c>
      <c r="Q927" t="s">
        <v>3186</v>
      </c>
      <c r="R927" t="s">
        <v>3186</v>
      </c>
      <c r="S927" t="s">
        <v>3186</v>
      </c>
      <c r="T927" t="s">
        <v>3186</v>
      </c>
      <c r="U927" t="s">
        <v>3186</v>
      </c>
      <c r="V927" t="s">
        <v>3186</v>
      </c>
      <c r="W927" t="s">
        <v>3002</v>
      </c>
      <c r="X927" t="s">
        <v>3392</v>
      </c>
      <c r="Y927" t="s">
        <v>3186</v>
      </c>
      <c r="Z927" s="1" t="s">
        <v>3186</v>
      </c>
      <c r="AA927" t="s">
        <v>3363</v>
      </c>
      <c r="AB927" t="s">
        <v>3391</v>
      </c>
      <c r="AC927">
        <v>4</v>
      </c>
      <c r="AD927" t="s">
        <v>3434</v>
      </c>
      <c r="AE927">
        <v>0.5</v>
      </c>
      <c r="AF927">
        <v>0.5</v>
      </c>
      <c r="AG927" t="s">
        <v>3114</v>
      </c>
      <c r="AH927" t="s">
        <v>3186</v>
      </c>
      <c r="AI927">
        <v>1</v>
      </c>
      <c r="AJ927" t="s">
        <v>3186</v>
      </c>
      <c r="AK927" t="s">
        <v>3186</v>
      </c>
      <c r="AL927">
        <v>0.7</v>
      </c>
      <c r="AM927">
        <v>0.7</v>
      </c>
      <c r="AN927">
        <v>8</v>
      </c>
      <c r="AO927" t="s">
        <v>3186</v>
      </c>
      <c r="AP927" t="s">
        <v>3186</v>
      </c>
      <c r="AQ927" t="s">
        <v>3186</v>
      </c>
      <c r="AR927" t="s">
        <v>3186</v>
      </c>
      <c r="AS927" t="s">
        <v>3186</v>
      </c>
      <c r="AT927">
        <v>1</v>
      </c>
      <c r="AU927">
        <v>1</v>
      </c>
      <c r="AV927">
        <v>12</v>
      </c>
      <c r="AW927" t="s">
        <v>3434</v>
      </c>
      <c r="AX927">
        <v>0</v>
      </c>
    </row>
    <row r="928" spans="1:50" outlineLevel="1" x14ac:dyDescent="0.2">
      <c r="A928" t="s">
        <v>6289</v>
      </c>
      <c r="B928" t="s">
        <v>6284</v>
      </c>
      <c r="C928" t="s">
        <v>3379</v>
      </c>
      <c r="D928">
        <v>13</v>
      </c>
      <c r="E928">
        <v>24</v>
      </c>
      <c r="F928">
        <v>10</v>
      </c>
      <c r="G928">
        <v>6</v>
      </c>
      <c r="H928" t="s">
        <v>3186</v>
      </c>
      <c r="I928" t="s">
        <v>3423</v>
      </c>
      <c r="J928" t="s">
        <v>3368</v>
      </c>
      <c r="K928">
        <v>0.6</v>
      </c>
      <c r="L928" t="s">
        <v>3001</v>
      </c>
      <c r="M928" t="s">
        <v>3381</v>
      </c>
      <c r="N928">
        <v>45</v>
      </c>
      <c r="O928">
        <v>11</v>
      </c>
      <c r="P928" t="s">
        <v>3415</v>
      </c>
      <c r="Q928" t="s">
        <v>3186</v>
      </c>
      <c r="R928" t="s">
        <v>3186</v>
      </c>
      <c r="S928" t="s">
        <v>3186</v>
      </c>
      <c r="T928" t="s">
        <v>3186</v>
      </c>
      <c r="U928" t="s">
        <v>3186</v>
      </c>
      <c r="V928" t="s">
        <v>3186</v>
      </c>
      <c r="W928" t="s">
        <v>3002</v>
      </c>
      <c r="X928" t="s">
        <v>3392</v>
      </c>
      <c r="Y928" t="s">
        <v>3186</v>
      </c>
      <c r="Z928" s="1" t="s">
        <v>3186</v>
      </c>
      <c r="AA928" t="s">
        <v>3363</v>
      </c>
      <c r="AB928" t="s">
        <v>3391</v>
      </c>
      <c r="AC928">
        <v>4</v>
      </c>
      <c r="AD928" t="s">
        <v>3434</v>
      </c>
      <c r="AE928">
        <v>0.5</v>
      </c>
      <c r="AF928">
        <v>0.5</v>
      </c>
      <c r="AG928" t="s">
        <v>3114</v>
      </c>
      <c r="AH928" t="s">
        <v>3186</v>
      </c>
      <c r="AI928">
        <v>1</v>
      </c>
      <c r="AJ928" t="s">
        <v>3186</v>
      </c>
      <c r="AK928" t="s">
        <v>3186</v>
      </c>
      <c r="AL928">
        <v>0.7</v>
      </c>
      <c r="AM928">
        <v>0.7</v>
      </c>
      <c r="AN928">
        <v>8</v>
      </c>
      <c r="AO928" t="s">
        <v>3186</v>
      </c>
      <c r="AP928" t="s">
        <v>3186</v>
      </c>
      <c r="AQ928" t="s">
        <v>3186</v>
      </c>
      <c r="AR928" t="s">
        <v>3186</v>
      </c>
      <c r="AS928" t="s">
        <v>3186</v>
      </c>
      <c r="AT928">
        <v>1</v>
      </c>
      <c r="AU928">
        <v>1</v>
      </c>
      <c r="AV928">
        <v>12</v>
      </c>
      <c r="AW928" t="s">
        <v>3434</v>
      </c>
      <c r="AX928">
        <v>0</v>
      </c>
    </row>
    <row r="929" spans="1:50" outlineLevel="1" x14ac:dyDescent="0.2">
      <c r="A929" t="s">
        <v>6290</v>
      </c>
      <c r="B929" t="s">
        <v>6285</v>
      </c>
      <c r="C929" t="s">
        <v>3379</v>
      </c>
      <c r="D929">
        <v>13</v>
      </c>
      <c r="E929">
        <v>24</v>
      </c>
      <c r="F929">
        <v>10</v>
      </c>
      <c r="G929">
        <v>6</v>
      </c>
      <c r="H929" t="s">
        <v>3186</v>
      </c>
      <c r="I929" t="s">
        <v>3423</v>
      </c>
      <c r="J929" t="s">
        <v>3368</v>
      </c>
      <c r="K929">
        <v>0.6</v>
      </c>
      <c r="L929" t="s">
        <v>3001</v>
      </c>
      <c r="M929" t="s">
        <v>3381</v>
      </c>
      <c r="N929">
        <v>45</v>
      </c>
      <c r="O929">
        <v>11</v>
      </c>
      <c r="P929" t="s">
        <v>3415</v>
      </c>
      <c r="Q929" t="s">
        <v>3186</v>
      </c>
      <c r="R929" t="s">
        <v>3186</v>
      </c>
      <c r="S929" t="s">
        <v>3186</v>
      </c>
      <c r="T929" t="s">
        <v>3186</v>
      </c>
      <c r="U929" t="s">
        <v>3186</v>
      </c>
      <c r="V929" t="s">
        <v>3186</v>
      </c>
      <c r="W929" t="s">
        <v>3002</v>
      </c>
      <c r="X929" t="s">
        <v>3392</v>
      </c>
      <c r="Y929" t="s">
        <v>3186</v>
      </c>
      <c r="Z929" s="1" t="s">
        <v>3186</v>
      </c>
      <c r="AA929" t="s">
        <v>3363</v>
      </c>
      <c r="AB929" t="s">
        <v>3391</v>
      </c>
      <c r="AC929">
        <v>4</v>
      </c>
      <c r="AD929" t="s">
        <v>3434</v>
      </c>
      <c r="AE929">
        <v>0.5</v>
      </c>
      <c r="AF929">
        <v>0.5</v>
      </c>
      <c r="AG929" t="s">
        <v>3114</v>
      </c>
      <c r="AH929" t="s">
        <v>3186</v>
      </c>
      <c r="AI929">
        <v>1</v>
      </c>
      <c r="AJ929" t="s">
        <v>3186</v>
      </c>
      <c r="AK929" t="s">
        <v>3186</v>
      </c>
      <c r="AL929">
        <v>0.7</v>
      </c>
      <c r="AM929">
        <v>0.7</v>
      </c>
      <c r="AN929">
        <v>8</v>
      </c>
      <c r="AO929" t="s">
        <v>3186</v>
      </c>
      <c r="AP929" t="s">
        <v>3186</v>
      </c>
      <c r="AQ929" t="s">
        <v>3186</v>
      </c>
      <c r="AR929" t="s">
        <v>3186</v>
      </c>
      <c r="AS929" t="s">
        <v>3186</v>
      </c>
      <c r="AT929">
        <v>1</v>
      </c>
      <c r="AU929">
        <v>1</v>
      </c>
      <c r="AV929">
        <v>12</v>
      </c>
      <c r="AW929" t="s">
        <v>3434</v>
      </c>
      <c r="AX929">
        <v>0</v>
      </c>
    </row>
    <row r="930" spans="1:50" outlineLevel="1" x14ac:dyDescent="0.2">
      <c r="A930" t="s">
        <v>6291</v>
      </c>
      <c r="B930" t="s">
        <v>6292</v>
      </c>
      <c r="C930" t="s">
        <v>3393</v>
      </c>
      <c r="D930">
        <v>13</v>
      </c>
      <c r="E930">
        <v>24</v>
      </c>
      <c r="F930">
        <v>10</v>
      </c>
      <c r="G930">
        <v>6</v>
      </c>
      <c r="H930" t="s">
        <v>3186</v>
      </c>
      <c r="I930" t="s">
        <v>3423</v>
      </c>
      <c r="J930" t="s">
        <v>3391</v>
      </c>
      <c r="K930">
        <v>0.6</v>
      </c>
      <c r="L930" t="s">
        <v>3349</v>
      </c>
      <c r="M930" t="s">
        <v>3381</v>
      </c>
      <c r="N930">
        <v>45</v>
      </c>
      <c r="O930">
        <v>11</v>
      </c>
      <c r="P930" t="s">
        <v>3350</v>
      </c>
      <c r="Q930" t="s">
        <v>3186</v>
      </c>
      <c r="R930" t="s">
        <v>3186</v>
      </c>
      <c r="S930" t="s">
        <v>3186</v>
      </c>
      <c r="T930" t="s">
        <v>3186</v>
      </c>
      <c r="U930" t="s">
        <v>3186</v>
      </c>
      <c r="V930" t="s">
        <v>3186</v>
      </c>
      <c r="W930" t="s">
        <v>3002</v>
      </c>
      <c r="X930" t="s">
        <v>3392</v>
      </c>
      <c r="Y930" t="s">
        <v>3186</v>
      </c>
      <c r="Z930" s="1" t="s">
        <v>3186</v>
      </c>
      <c r="AA930" t="s">
        <v>3363</v>
      </c>
      <c r="AB930" t="s">
        <v>3391</v>
      </c>
      <c r="AC930">
        <v>3</v>
      </c>
      <c r="AD930" t="s">
        <v>3434</v>
      </c>
      <c r="AE930">
        <v>0.5</v>
      </c>
      <c r="AF930">
        <v>0.5</v>
      </c>
      <c r="AG930" t="s">
        <v>3001</v>
      </c>
      <c r="AH930" t="s">
        <v>3186</v>
      </c>
      <c r="AI930">
        <v>1</v>
      </c>
      <c r="AJ930" t="s">
        <v>3186</v>
      </c>
      <c r="AK930" t="s">
        <v>3442</v>
      </c>
      <c r="AL930">
        <v>0.7</v>
      </c>
      <c r="AM930">
        <v>0.7</v>
      </c>
      <c r="AN930">
        <v>8</v>
      </c>
      <c r="AO930" t="s">
        <v>3186</v>
      </c>
      <c r="AP930" t="s">
        <v>38</v>
      </c>
      <c r="AQ930" t="s">
        <v>3441</v>
      </c>
      <c r="AR930" t="s">
        <v>4597</v>
      </c>
      <c r="AS930" t="s">
        <v>3439</v>
      </c>
      <c r="AT930">
        <v>1</v>
      </c>
      <c r="AU930">
        <v>1</v>
      </c>
      <c r="AV930">
        <v>12</v>
      </c>
      <c r="AW930" t="s">
        <v>3434</v>
      </c>
      <c r="AX930">
        <v>0</v>
      </c>
    </row>
    <row r="931" spans="1:50" outlineLevel="1" x14ac:dyDescent="0.2">
      <c r="A931" t="s">
        <v>3933</v>
      </c>
      <c r="B931" t="s">
        <v>6293</v>
      </c>
      <c r="C931" t="s">
        <v>3393</v>
      </c>
      <c r="D931">
        <v>13</v>
      </c>
      <c r="E931">
        <v>24</v>
      </c>
      <c r="F931">
        <v>10</v>
      </c>
      <c r="G931">
        <v>3.6</v>
      </c>
      <c r="H931" t="s">
        <v>3186</v>
      </c>
      <c r="I931" t="s">
        <v>3423</v>
      </c>
      <c r="J931" t="s">
        <v>3391</v>
      </c>
      <c r="K931">
        <v>0.4</v>
      </c>
      <c r="L931" t="s">
        <v>3349</v>
      </c>
      <c r="M931" t="s">
        <v>3381</v>
      </c>
      <c r="N931">
        <v>45</v>
      </c>
      <c r="O931">
        <v>11</v>
      </c>
      <c r="P931" t="s">
        <v>3350</v>
      </c>
      <c r="Q931" t="s">
        <v>3186</v>
      </c>
      <c r="R931" t="s">
        <v>3186</v>
      </c>
      <c r="S931" t="s">
        <v>3186</v>
      </c>
      <c r="T931" t="s">
        <v>3186</v>
      </c>
      <c r="U931" t="s">
        <v>3186</v>
      </c>
      <c r="V931" t="s">
        <v>3186</v>
      </c>
      <c r="W931" t="s">
        <v>3002</v>
      </c>
      <c r="X931" t="s">
        <v>3392</v>
      </c>
      <c r="Y931" t="s">
        <v>3186</v>
      </c>
      <c r="Z931" s="1" t="s">
        <v>3186</v>
      </c>
      <c r="AA931" t="s">
        <v>3363</v>
      </c>
      <c r="AB931" t="s">
        <v>3391</v>
      </c>
      <c r="AC931">
        <v>4</v>
      </c>
      <c r="AD931" t="s">
        <v>3434</v>
      </c>
      <c r="AE931">
        <v>0.5</v>
      </c>
      <c r="AF931">
        <v>0.5</v>
      </c>
      <c r="AG931" t="s">
        <v>3001</v>
      </c>
      <c r="AH931" t="s">
        <v>3186</v>
      </c>
      <c r="AI931">
        <v>1</v>
      </c>
      <c r="AJ931" t="s">
        <v>3186</v>
      </c>
      <c r="AK931" t="s">
        <v>3442</v>
      </c>
      <c r="AL931">
        <v>0.7</v>
      </c>
      <c r="AM931">
        <v>0.7</v>
      </c>
      <c r="AN931">
        <v>8</v>
      </c>
      <c r="AO931" t="s">
        <v>3186</v>
      </c>
      <c r="AP931" t="s">
        <v>2984</v>
      </c>
      <c r="AQ931" t="s">
        <v>3441</v>
      </c>
      <c r="AR931" t="s">
        <v>4597</v>
      </c>
      <c r="AS931" t="s">
        <v>4555</v>
      </c>
      <c r="AT931">
        <v>1</v>
      </c>
      <c r="AU931">
        <v>1</v>
      </c>
      <c r="AV931">
        <v>12</v>
      </c>
      <c r="AW931" t="s">
        <v>3434</v>
      </c>
      <c r="AX931">
        <v>0</v>
      </c>
    </row>
    <row r="932" spans="1:50" outlineLevel="1" x14ac:dyDescent="0.2">
      <c r="A932" t="s">
        <v>4518</v>
      </c>
      <c r="B932" t="s">
        <v>6294</v>
      </c>
      <c r="C932" t="s">
        <v>3425</v>
      </c>
      <c r="D932">
        <v>13</v>
      </c>
      <c r="E932">
        <v>24</v>
      </c>
      <c r="F932">
        <v>10</v>
      </c>
      <c r="G932">
        <v>3.6</v>
      </c>
      <c r="H932" t="s">
        <v>3186</v>
      </c>
      <c r="I932" t="s">
        <v>3423</v>
      </c>
      <c r="J932" t="s">
        <v>3368</v>
      </c>
      <c r="K932">
        <v>0.4</v>
      </c>
      <c r="L932" t="s">
        <v>3349</v>
      </c>
      <c r="M932" t="s">
        <v>3381</v>
      </c>
      <c r="N932">
        <v>45</v>
      </c>
      <c r="O932">
        <v>11</v>
      </c>
      <c r="P932" t="s">
        <v>3350</v>
      </c>
      <c r="Q932" t="s">
        <v>3186</v>
      </c>
      <c r="R932" t="s">
        <v>3186</v>
      </c>
      <c r="S932" t="s">
        <v>3186</v>
      </c>
      <c r="T932" t="s">
        <v>3186</v>
      </c>
      <c r="U932" t="s">
        <v>3186</v>
      </c>
      <c r="V932" t="s">
        <v>3186</v>
      </c>
      <c r="W932" t="s">
        <v>3002</v>
      </c>
      <c r="X932" t="s">
        <v>3408</v>
      </c>
      <c r="Y932" t="s">
        <v>3186</v>
      </c>
      <c r="Z932" s="1" t="s">
        <v>3186</v>
      </c>
      <c r="AA932" t="s">
        <v>3363</v>
      </c>
      <c r="AB932" t="s">
        <v>3368</v>
      </c>
      <c r="AC932">
        <v>3</v>
      </c>
      <c r="AD932" t="s">
        <v>3400</v>
      </c>
      <c r="AE932">
        <v>0.5</v>
      </c>
      <c r="AF932">
        <v>0.95</v>
      </c>
      <c r="AG932" t="s">
        <v>3349</v>
      </c>
      <c r="AH932" t="s">
        <v>3186</v>
      </c>
      <c r="AI932">
        <v>1</v>
      </c>
      <c r="AJ932" t="s">
        <v>3186</v>
      </c>
      <c r="AK932" t="s">
        <v>3186</v>
      </c>
      <c r="AL932">
        <v>0.7</v>
      </c>
      <c r="AM932">
        <v>0.7</v>
      </c>
      <c r="AN932">
        <v>8</v>
      </c>
      <c r="AO932" t="s">
        <v>3186</v>
      </c>
      <c r="AP932" t="s">
        <v>2984</v>
      </c>
      <c r="AQ932" t="s">
        <v>3441</v>
      </c>
      <c r="AR932" t="s">
        <v>4597</v>
      </c>
      <c r="AS932" t="s">
        <v>4555</v>
      </c>
      <c r="AT932">
        <v>1</v>
      </c>
      <c r="AU932">
        <v>1</v>
      </c>
      <c r="AV932">
        <v>12</v>
      </c>
      <c r="AW932" t="s">
        <v>3434</v>
      </c>
      <c r="AX932">
        <v>0</v>
      </c>
    </row>
    <row r="933" spans="1:50" outlineLevel="1" x14ac:dyDescent="0.2">
      <c r="A933" t="s">
        <v>3887</v>
      </c>
      <c r="B933" t="s">
        <v>6332</v>
      </c>
      <c r="C933" t="s">
        <v>3379</v>
      </c>
      <c r="D933">
        <v>13</v>
      </c>
      <c r="E933">
        <v>24</v>
      </c>
      <c r="F933">
        <v>10</v>
      </c>
      <c r="G933">
        <v>4.5</v>
      </c>
      <c r="H933" t="s">
        <v>3186</v>
      </c>
      <c r="I933" t="s">
        <v>3423</v>
      </c>
      <c r="J933" t="s">
        <v>3368</v>
      </c>
      <c r="K933">
        <v>0.6</v>
      </c>
      <c r="L933" t="s">
        <v>3001</v>
      </c>
      <c r="M933" t="s">
        <v>3381</v>
      </c>
      <c r="N933">
        <v>0</v>
      </c>
      <c r="O933">
        <v>11</v>
      </c>
      <c r="P933" t="s">
        <v>3888</v>
      </c>
      <c r="Q933" t="s">
        <v>3186</v>
      </c>
      <c r="R933" t="s">
        <v>3186</v>
      </c>
      <c r="S933" t="s">
        <v>3186</v>
      </c>
      <c r="T933" t="s">
        <v>3186</v>
      </c>
      <c r="U933" t="s">
        <v>3186</v>
      </c>
      <c r="V933" t="s">
        <v>3186</v>
      </c>
      <c r="W933" t="s">
        <v>3002</v>
      </c>
      <c r="X933" t="s">
        <v>3392</v>
      </c>
      <c r="Y933" t="s">
        <v>3186</v>
      </c>
      <c r="Z933" s="1" t="s">
        <v>3186</v>
      </c>
      <c r="AA933" t="s">
        <v>3363</v>
      </c>
      <c r="AB933" t="s">
        <v>3391</v>
      </c>
      <c r="AC933">
        <v>4</v>
      </c>
      <c r="AD933" t="s">
        <v>3434</v>
      </c>
      <c r="AE933">
        <v>0</v>
      </c>
      <c r="AF933">
        <v>0.5</v>
      </c>
      <c r="AG933" t="s">
        <v>3001</v>
      </c>
      <c r="AH933" t="s">
        <v>3186</v>
      </c>
      <c r="AI933">
        <v>1</v>
      </c>
      <c r="AJ933" t="s">
        <v>3186</v>
      </c>
      <c r="AK933" t="s">
        <v>3186</v>
      </c>
      <c r="AL933">
        <v>0.7</v>
      </c>
      <c r="AM933">
        <v>0.7</v>
      </c>
      <c r="AN933">
        <v>8</v>
      </c>
      <c r="AO933" t="s">
        <v>3186</v>
      </c>
      <c r="AP933" t="s">
        <v>3349</v>
      </c>
      <c r="AQ933" t="s">
        <v>3441</v>
      </c>
      <c r="AR933" t="s">
        <v>4597</v>
      </c>
      <c r="AS933" t="s">
        <v>6352</v>
      </c>
      <c r="AT933">
        <v>1</v>
      </c>
      <c r="AU933">
        <v>1</v>
      </c>
      <c r="AV933">
        <v>12</v>
      </c>
      <c r="AW933" t="s">
        <v>3434</v>
      </c>
      <c r="AX933">
        <v>0</v>
      </c>
    </row>
    <row r="934" spans="1:50" outlineLevel="1" x14ac:dyDescent="0.2">
      <c r="A934" t="s">
        <v>3890</v>
      </c>
      <c r="B934" t="s">
        <v>6333</v>
      </c>
      <c r="C934" t="s">
        <v>3379</v>
      </c>
      <c r="D934">
        <v>13</v>
      </c>
      <c r="E934">
        <v>24</v>
      </c>
      <c r="F934">
        <v>10</v>
      </c>
      <c r="G934">
        <v>4.5</v>
      </c>
      <c r="H934" t="s">
        <v>3186</v>
      </c>
      <c r="I934" t="s">
        <v>3423</v>
      </c>
      <c r="J934" t="s">
        <v>3368</v>
      </c>
      <c r="K934">
        <v>0.6</v>
      </c>
      <c r="L934" t="s">
        <v>3001</v>
      </c>
      <c r="M934" t="s">
        <v>3381</v>
      </c>
      <c r="N934">
        <v>0</v>
      </c>
      <c r="O934">
        <v>11</v>
      </c>
      <c r="P934" t="s">
        <v>3888</v>
      </c>
      <c r="Q934" t="s">
        <v>3186</v>
      </c>
      <c r="R934" t="s">
        <v>3186</v>
      </c>
      <c r="S934" t="s">
        <v>3186</v>
      </c>
      <c r="T934" t="s">
        <v>3186</v>
      </c>
      <c r="U934" t="s">
        <v>3186</v>
      </c>
      <c r="V934" t="s">
        <v>3186</v>
      </c>
      <c r="W934" t="s">
        <v>3002</v>
      </c>
      <c r="X934" t="s">
        <v>3392</v>
      </c>
      <c r="Y934" t="s">
        <v>3186</v>
      </c>
      <c r="Z934" s="1" t="s">
        <v>3186</v>
      </c>
      <c r="AA934" t="s">
        <v>3363</v>
      </c>
      <c r="AB934" t="s">
        <v>3391</v>
      </c>
      <c r="AC934">
        <v>4</v>
      </c>
      <c r="AD934" t="s">
        <v>3434</v>
      </c>
      <c r="AE934">
        <v>0</v>
      </c>
      <c r="AF934">
        <v>0.5</v>
      </c>
      <c r="AG934" t="s">
        <v>3001</v>
      </c>
      <c r="AH934" t="s">
        <v>3186</v>
      </c>
      <c r="AI934">
        <v>1</v>
      </c>
      <c r="AJ934" t="s">
        <v>3186</v>
      </c>
      <c r="AK934" t="s">
        <v>3186</v>
      </c>
      <c r="AL934">
        <v>0.7</v>
      </c>
      <c r="AM934">
        <v>0.7</v>
      </c>
      <c r="AN934">
        <v>8</v>
      </c>
      <c r="AO934" t="s">
        <v>3186</v>
      </c>
      <c r="AP934" t="s">
        <v>3349</v>
      </c>
      <c r="AQ934" t="s">
        <v>3441</v>
      </c>
      <c r="AR934" t="s">
        <v>4597</v>
      </c>
      <c r="AS934" t="s">
        <v>6352</v>
      </c>
      <c r="AT934">
        <v>1</v>
      </c>
      <c r="AU934">
        <v>1</v>
      </c>
      <c r="AV934">
        <v>12</v>
      </c>
      <c r="AW934" t="s">
        <v>3434</v>
      </c>
      <c r="AX934">
        <v>0</v>
      </c>
    </row>
    <row r="935" spans="1:50" outlineLevel="1" x14ac:dyDescent="0.2">
      <c r="A935" t="s">
        <v>3892</v>
      </c>
      <c r="B935" t="s">
        <v>6334</v>
      </c>
      <c r="C935" t="s">
        <v>3379</v>
      </c>
      <c r="D935">
        <v>13</v>
      </c>
      <c r="E935">
        <v>24</v>
      </c>
      <c r="F935">
        <v>10</v>
      </c>
      <c r="G935">
        <v>4.5</v>
      </c>
      <c r="H935" t="s">
        <v>3186</v>
      </c>
      <c r="I935" t="s">
        <v>3423</v>
      </c>
      <c r="J935" t="s">
        <v>3368</v>
      </c>
      <c r="K935">
        <v>0.6</v>
      </c>
      <c r="L935" t="s">
        <v>3001</v>
      </c>
      <c r="M935" t="s">
        <v>3381</v>
      </c>
      <c r="N935">
        <v>0</v>
      </c>
      <c r="O935">
        <v>11</v>
      </c>
      <c r="P935" t="s">
        <v>3888</v>
      </c>
      <c r="Q935" t="s">
        <v>3186</v>
      </c>
      <c r="R935" t="s">
        <v>3186</v>
      </c>
      <c r="S935" t="s">
        <v>3186</v>
      </c>
      <c r="T935" t="s">
        <v>3186</v>
      </c>
      <c r="U935" t="s">
        <v>3186</v>
      </c>
      <c r="V935" t="s">
        <v>3186</v>
      </c>
      <c r="W935" t="s">
        <v>3002</v>
      </c>
      <c r="X935" t="s">
        <v>3392</v>
      </c>
      <c r="Y935" t="s">
        <v>3186</v>
      </c>
      <c r="Z935" s="1" t="s">
        <v>3186</v>
      </c>
      <c r="AA935" t="s">
        <v>3363</v>
      </c>
      <c r="AB935" t="s">
        <v>3391</v>
      </c>
      <c r="AC935">
        <v>4</v>
      </c>
      <c r="AD935" t="s">
        <v>3434</v>
      </c>
      <c r="AE935">
        <v>0</v>
      </c>
      <c r="AF935">
        <v>0.5</v>
      </c>
      <c r="AG935" t="s">
        <v>3001</v>
      </c>
      <c r="AH935" t="s">
        <v>3186</v>
      </c>
      <c r="AI935">
        <v>1</v>
      </c>
      <c r="AJ935" t="s">
        <v>3186</v>
      </c>
      <c r="AK935" t="s">
        <v>3186</v>
      </c>
      <c r="AL935">
        <v>0.7</v>
      </c>
      <c r="AM935">
        <v>0.7</v>
      </c>
      <c r="AN935">
        <v>8</v>
      </c>
      <c r="AO935" t="s">
        <v>3186</v>
      </c>
      <c r="AP935" t="s">
        <v>3349</v>
      </c>
      <c r="AQ935" t="s">
        <v>3441</v>
      </c>
      <c r="AR935" t="s">
        <v>4597</v>
      </c>
      <c r="AS935" t="s">
        <v>6352</v>
      </c>
      <c r="AT935">
        <v>1</v>
      </c>
      <c r="AU935">
        <v>1</v>
      </c>
      <c r="AV935">
        <v>12</v>
      </c>
      <c r="AW935" t="s">
        <v>3434</v>
      </c>
      <c r="AX935">
        <v>0</v>
      </c>
    </row>
    <row r="936" spans="1:50" outlineLevel="1" x14ac:dyDescent="0.2">
      <c r="A936" t="s">
        <v>3894</v>
      </c>
      <c r="B936" t="s">
        <v>6335</v>
      </c>
      <c r="C936" t="s">
        <v>3379</v>
      </c>
      <c r="D936">
        <v>13</v>
      </c>
      <c r="E936">
        <v>24</v>
      </c>
      <c r="F936">
        <v>10</v>
      </c>
      <c r="G936">
        <v>4.5</v>
      </c>
      <c r="H936" t="s">
        <v>3186</v>
      </c>
      <c r="I936" t="s">
        <v>3423</v>
      </c>
      <c r="J936" t="s">
        <v>3368</v>
      </c>
      <c r="K936">
        <v>0.6</v>
      </c>
      <c r="L936" t="s">
        <v>3001</v>
      </c>
      <c r="M936" t="s">
        <v>3381</v>
      </c>
      <c r="N936">
        <v>0</v>
      </c>
      <c r="O936">
        <v>11</v>
      </c>
      <c r="P936" t="s">
        <v>3888</v>
      </c>
      <c r="Q936" t="s">
        <v>3186</v>
      </c>
      <c r="R936" t="s">
        <v>3186</v>
      </c>
      <c r="S936" t="s">
        <v>3186</v>
      </c>
      <c r="T936" t="s">
        <v>3186</v>
      </c>
      <c r="U936" t="s">
        <v>3186</v>
      </c>
      <c r="V936" t="s">
        <v>3186</v>
      </c>
      <c r="W936" t="s">
        <v>3002</v>
      </c>
      <c r="X936" t="s">
        <v>3392</v>
      </c>
      <c r="Y936" t="s">
        <v>3186</v>
      </c>
      <c r="Z936" s="1" t="s">
        <v>3186</v>
      </c>
      <c r="AA936" t="s">
        <v>3363</v>
      </c>
      <c r="AB936" t="s">
        <v>3391</v>
      </c>
      <c r="AC936">
        <v>4</v>
      </c>
      <c r="AD936" t="s">
        <v>3434</v>
      </c>
      <c r="AE936">
        <v>0</v>
      </c>
      <c r="AF936">
        <v>0.5</v>
      </c>
      <c r="AG936" t="s">
        <v>3001</v>
      </c>
      <c r="AH936" t="s">
        <v>3186</v>
      </c>
      <c r="AI936">
        <v>1</v>
      </c>
      <c r="AJ936" t="s">
        <v>3186</v>
      </c>
      <c r="AK936" t="s">
        <v>3186</v>
      </c>
      <c r="AL936">
        <v>0.7</v>
      </c>
      <c r="AM936">
        <v>0.7</v>
      </c>
      <c r="AN936">
        <v>8</v>
      </c>
      <c r="AO936" t="s">
        <v>3186</v>
      </c>
      <c r="AP936" t="s">
        <v>3349</v>
      </c>
      <c r="AQ936" t="s">
        <v>3441</v>
      </c>
      <c r="AR936" t="s">
        <v>4597</v>
      </c>
      <c r="AS936" t="s">
        <v>6352</v>
      </c>
      <c r="AT936">
        <v>1</v>
      </c>
      <c r="AU936">
        <v>1</v>
      </c>
      <c r="AV936">
        <v>12</v>
      </c>
      <c r="AW936" t="s">
        <v>3434</v>
      </c>
      <c r="AX936">
        <v>0</v>
      </c>
    </row>
    <row r="937" spans="1:50" outlineLevel="1" x14ac:dyDescent="0.2">
      <c r="A937" t="s">
        <v>3897</v>
      </c>
      <c r="B937" t="s">
        <v>6336</v>
      </c>
      <c r="C937" t="s">
        <v>3379</v>
      </c>
      <c r="D937">
        <v>13</v>
      </c>
      <c r="E937">
        <v>24</v>
      </c>
      <c r="F937">
        <v>10</v>
      </c>
      <c r="G937">
        <v>4.5</v>
      </c>
      <c r="H937" t="s">
        <v>3186</v>
      </c>
      <c r="I937" t="s">
        <v>3423</v>
      </c>
      <c r="J937" t="s">
        <v>3368</v>
      </c>
      <c r="K937">
        <v>0.6</v>
      </c>
      <c r="L937" t="s">
        <v>3001</v>
      </c>
      <c r="M937" t="s">
        <v>3381</v>
      </c>
      <c r="N937">
        <v>0</v>
      </c>
      <c r="O937">
        <v>11</v>
      </c>
      <c r="P937" t="s">
        <v>3888</v>
      </c>
      <c r="Q937" t="s">
        <v>3186</v>
      </c>
      <c r="R937" t="s">
        <v>3186</v>
      </c>
      <c r="S937" t="s">
        <v>3186</v>
      </c>
      <c r="T937" t="s">
        <v>3186</v>
      </c>
      <c r="U937" t="s">
        <v>3186</v>
      </c>
      <c r="V937" t="s">
        <v>3186</v>
      </c>
      <c r="W937" t="s">
        <v>3002</v>
      </c>
      <c r="X937" t="s">
        <v>3392</v>
      </c>
      <c r="Y937" t="s">
        <v>3186</v>
      </c>
      <c r="Z937" s="1" t="s">
        <v>3186</v>
      </c>
      <c r="AA937" t="s">
        <v>3363</v>
      </c>
      <c r="AB937" t="s">
        <v>3391</v>
      </c>
      <c r="AC937">
        <v>4</v>
      </c>
      <c r="AD937" t="s">
        <v>3434</v>
      </c>
      <c r="AE937">
        <v>0</v>
      </c>
      <c r="AF937">
        <v>0.5</v>
      </c>
      <c r="AG937" t="s">
        <v>3001</v>
      </c>
      <c r="AH937" t="s">
        <v>3186</v>
      </c>
      <c r="AI937">
        <v>1</v>
      </c>
      <c r="AJ937" t="s">
        <v>3186</v>
      </c>
      <c r="AK937" t="s">
        <v>3186</v>
      </c>
      <c r="AL937">
        <v>0.7</v>
      </c>
      <c r="AM937">
        <v>0.7</v>
      </c>
      <c r="AN937">
        <v>8</v>
      </c>
      <c r="AO937" t="s">
        <v>3186</v>
      </c>
      <c r="AP937" t="s">
        <v>3349</v>
      </c>
      <c r="AQ937" t="s">
        <v>3441</v>
      </c>
      <c r="AR937" t="s">
        <v>4597</v>
      </c>
      <c r="AS937" t="s">
        <v>6352</v>
      </c>
      <c r="AT937">
        <v>1</v>
      </c>
      <c r="AU937">
        <v>1</v>
      </c>
      <c r="AV937">
        <v>12</v>
      </c>
      <c r="AW937" t="s">
        <v>3434</v>
      </c>
      <c r="AX937">
        <v>0</v>
      </c>
    </row>
    <row r="938" spans="1:50" outlineLevel="1" x14ac:dyDescent="0.2">
      <c r="A938" t="s">
        <v>3899</v>
      </c>
      <c r="B938" t="s">
        <v>6337</v>
      </c>
      <c r="C938" t="s">
        <v>3379</v>
      </c>
      <c r="D938">
        <v>13</v>
      </c>
      <c r="E938">
        <v>24</v>
      </c>
      <c r="F938">
        <v>10</v>
      </c>
      <c r="G938">
        <v>4.5</v>
      </c>
      <c r="H938" t="s">
        <v>3186</v>
      </c>
      <c r="I938" t="s">
        <v>3423</v>
      </c>
      <c r="J938" t="s">
        <v>3368</v>
      </c>
      <c r="K938">
        <v>0.6</v>
      </c>
      <c r="L938" t="s">
        <v>3001</v>
      </c>
      <c r="M938" t="s">
        <v>3381</v>
      </c>
      <c r="N938">
        <v>0</v>
      </c>
      <c r="O938">
        <v>11</v>
      </c>
      <c r="P938" t="s">
        <v>3888</v>
      </c>
      <c r="Q938" t="s">
        <v>3186</v>
      </c>
      <c r="R938" t="s">
        <v>3186</v>
      </c>
      <c r="S938" t="s">
        <v>3186</v>
      </c>
      <c r="T938" t="s">
        <v>3186</v>
      </c>
      <c r="U938" t="s">
        <v>3186</v>
      </c>
      <c r="V938" t="s">
        <v>3186</v>
      </c>
      <c r="W938" t="s">
        <v>3002</v>
      </c>
      <c r="X938" t="s">
        <v>3392</v>
      </c>
      <c r="Y938" t="s">
        <v>3186</v>
      </c>
      <c r="Z938" s="1" t="s">
        <v>3186</v>
      </c>
      <c r="AA938" t="s">
        <v>3363</v>
      </c>
      <c r="AB938" t="s">
        <v>3391</v>
      </c>
      <c r="AC938">
        <v>4</v>
      </c>
      <c r="AD938" t="s">
        <v>3434</v>
      </c>
      <c r="AE938">
        <v>0</v>
      </c>
      <c r="AF938">
        <v>0.5</v>
      </c>
      <c r="AG938" t="s">
        <v>3001</v>
      </c>
      <c r="AH938" t="s">
        <v>3186</v>
      </c>
      <c r="AI938">
        <v>1</v>
      </c>
      <c r="AJ938" t="s">
        <v>3186</v>
      </c>
      <c r="AK938" t="s">
        <v>3186</v>
      </c>
      <c r="AL938">
        <v>0.7</v>
      </c>
      <c r="AM938">
        <v>0.7</v>
      </c>
      <c r="AN938">
        <v>8</v>
      </c>
      <c r="AO938" t="s">
        <v>3186</v>
      </c>
      <c r="AP938" t="s">
        <v>3349</v>
      </c>
      <c r="AQ938" t="s">
        <v>3441</v>
      </c>
      <c r="AR938" t="s">
        <v>4597</v>
      </c>
      <c r="AS938" t="s">
        <v>6352</v>
      </c>
      <c r="AT938">
        <v>1</v>
      </c>
      <c r="AU938">
        <v>1</v>
      </c>
      <c r="AV938">
        <v>12</v>
      </c>
      <c r="AW938" t="s">
        <v>3434</v>
      </c>
      <c r="AX938">
        <v>0</v>
      </c>
    </row>
    <row r="939" spans="1:50" outlineLevel="1" x14ac:dyDescent="0.2">
      <c r="A939" t="s">
        <v>3901</v>
      </c>
      <c r="B939" t="s">
        <v>6338</v>
      </c>
      <c r="C939" t="s">
        <v>3379</v>
      </c>
      <c r="D939">
        <v>13</v>
      </c>
      <c r="E939">
        <v>24</v>
      </c>
      <c r="F939">
        <v>10</v>
      </c>
      <c r="G939">
        <v>4.5</v>
      </c>
      <c r="H939" t="s">
        <v>3186</v>
      </c>
      <c r="I939" t="s">
        <v>3423</v>
      </c>
      <c r="J939" t="s">
        <v>3368</v>
      </c>
      <c r="K939">
        <v>0.6</v>
      </c>
      <c r="L939" t="s">
        <v>3001</v>
      </c>
      <c r="M939" t="s">
        <v>3381</v>
      </c>
      <c r="N939">
        <v>0</v>
      </c>
      <c r="O939">
        <v>11</v>
      </c>
      <c r="P939" t="s">
        <v>3888</v>
      </c>
      <c r="Q939" t="s">
        <v>3186</v>
      </c>
      <c r="R939" t="s">
        <v>3186</v>
      </c>
      <c r="S939" t="s">
        <v>3186</v>
      </c>
      <c r="T939" t="s">
        <v>3186</v>
      </c>
      <c r="U939" t="s">
        <v>3186</v>
      </c>
      <c r="V939" t="s">
        <v>3186</v>
      </c>
      <c r="W939" t="s">
        <v>3002</v>
      </c>
      <c r="X939" t="s">
        <v>3392</v>
      </c>
      <c r="Y939" t="s">
        <v>3186</v>
      </c>
      <c r="Z939" s="1" t="s">
        <v>3186</v>
      </c>
      <c r="AA939" t="s">
        <v>3363</v>
      </c>
      <c r="AB939" t="s">
        <v>3391</v>
      </c>
      <c r="AC939">
        <v>4</v>
      </c>
      <c r="AD939" t="s">
        <v>3434</v>
      </c>
      <c r="AE939">
        <v>0</v>
      </c>
      <c r="AF939">
        <v>0.5</v>
      </c>
      <c r="AG939" t="s">
        <v>3001</v>
      </c>
      <c r="AH939" t="s">
        <v>3186</v>
      </c>
      <c r="AI939">
        <v>1</v>
      </c>
      <c r="AJ939" t="s">
        <v>3186</v>
      </c>
      <c r="AK939" t="s">
        <v>3186</v>
      </c>
      <c r="AL939">
        <v>0.7</v>
      </c>
      <c r="AM939">
        <v>0.7</v>
      </c>
      <c r="AN939">
        <v>8</v>
      </c>
      <c r="AO939" t="s">
        <v>3186</v>
      </c>
      <c r="AP939" t="s">
        <v>3349</v>
      </c>
      <c r="AQ939" t="s">
        <v>3441</v>
      </c>
      <c r="AR939" t="s">
        <v>4597</v>
      </c>
      <c r="AS939" t="s">
        <v>6352</v>
      </c>
      <c r="AT939">
        <v>1</v>
      </c>
      <c r="AU939">
        <v>1</v>
      </c>
      <c r="AV939">
        <v>12</v>
      </c>
      <c r="AW939" t="s">
        <v>3434</v>
      </c>
      <c r="AX939">
        <v>0</v>
      </c>
    </row>
    <row r="940" spans="1:50" outlineLevel="1" x14ac:dyDescent="0.2">
      <c r="A940" t="s">
        <v>3903</v>
      </c>
      <c r="B940" t="s">
        <v>6339</v>
      </c>
      <c r="C940" t="s">
        <v>3379</v>
      </c>
      <c r="D940">
        <v>13</v>
      </c>
      <c r="E940">
        <v>24</v>
      </c>
      <c r="F940">
        <v>10</v>
      </c>
      <c r="G940">
        <v>4.5</v>
      </c>
      <c r="H940" t="s">
        <v>3186</v>
      </c>
      <c r="I940" t="s">
        <v>3423</v>
      </c>
      <c r="J940" t="s">
        <v>3368</v>
      </c>
      <c r="K940">
        <v>0.6</v>
      </c>
      <c r="L940" t="s">
        <v>3001</v>
      </c>
      <c r="M940" t="s">
        <v>3381</v>
      </c>
      <c r="N940">
        <v>0</v>
      </c>
      <c r="O940">
        <v>11</v>
      </c>
      <c r="P940" t="s">
        <v>3888</v>
      </c>
      <c r="Q940" t="s">
        <v>3186</v>
      </c>
      <c r="R940" t="s">
        <v>3186</v>
      </c>
      <c r="S940" t="s">
        <v>3186</v>
      </c>
      <c r="T940" t="s">
        <v>3186</v>
      </c>
      <c r="U940" t="s">
        <v>3186</v>
      </c>
      <c r="V940" t="s">
        <v>3186</v>
      </c>
      <c r="W940" t="s">
        <v>3002</v>
      </c>
      <c r="X940" t="s">
        <v>3392</v>
      </c>
      <c r="Y940" t="s">
        <v>3186</v>
      </c>
      <c r="Z940" s="1" t="s">
        <v>3186</v>
      </c>
      <c r="AA940" t="s">
        <v>3363</v>
      </c>
      <c r="AB940" t="s">
        <v>3391</v>
      </c>
      <c r="AC940">
        <v>4</v>
      </c>
      <c r="AD940" t="s">
        <v>3434</v>
      </c>
      <c r="AE940">
        <v>0</v>
      </c>
      <c r="AF940">
        <v>0.5</v>
      </c>
      <c r="AG940" t="s">
        <v>3001</v>
      </c>
      <c r="AH940" t="s">
        <v>3186</v>
      </c>
      <c r="AI940">
        <v>1</v>
      </c>
      <c r="AJ940" t="s">
        <v>3186</v>
      </c>
      <c r="AK940" t="s">
        <v>3186</v>
      </c>
      <c r="AL940">
        <v>0.7</v>
      </c>
      <c r="AM940">
        <v>0.7</v>
      </c>
      <c r="AN940">
        <v>8</v>
      </c>
      <c r="AO940" t="s">
        <v>3186</v>
      </c>
      <c r="AP940" t="s">
        <v>3349</v>
      </c>
      <c r="AQ940" t="s">
        <v>3441</v>
      </c>
      <c r="AR940" t="s">
        <v>4597</v>
      </c>
      <c r="AS940" t="s">
        <v>6352</v>
      </c>
      <c r="AT940">
        <v>1</v>
      </c>
      <c r="AU940">
        <v>1</v>
      </c>
      <c r="AV940">
        <v>12</v>
      </c>
      <c r="AW940" t="s">
        <v>3434</v>
      </c>
      <c r="AX940">
        <v>0</v>
      </c>
    </row>
    <row r="941" spans="1:50" outlineLevel="1" x14ac:dyDescent="0.2">
      <c r="A941" t="s">
        <v>3905</v>
      </c>
      <c r="B941" t="s">
        <v>6340</v>
      </c>
      <c r="C941" t="s">
        <v>3379</v>
      </c>
      <c r="D941">
        <v>13</v>
      </c>
      <c r="E941">
        <v>24</v>
      </c>
      <c r="F941">
        <v>10</v>
      </c>
      <c r="G941">
        <v>4.5</v>
      </c>
      <c r="H941" t="s">
        <v>3186</v>
      </c>
      <c r="I941" t="s">
        <v>3423</v>
      </c>
      <c r="J941" t="s">
        <v>3368</v>
      </c>
      <c r="K941">
        <v>0.6</v>
      </c>
      <c r="L941" t="s">
        <v>3001</v>
      </c>
      <c r="M941" t="s">
        <v>3381</v>
      </c>
      <c r="N941">
        <v>0</v>
      </c>
      <c r="O941">
        <v>11</v>
      </c>
      <c r="P941" t="s">
        <v>3888</v>
      </c>
      <c r="Q941" t="s">
        <v>3186</v>
      </c>
      <c r="R941" t="s">
        <v>3186</v>
      </c>
      <c r="S941" t="s">
        <v>3186</v>
      </c>
      <c r="T941" t="s">
        <v>3186</v>
      </c>
      <c r="U941" t="s">
        <v>3186</v>
      </c>
      <c r="V941" t="s">
        <v>3186</v>
      </c>
      <c r="W941" t="s">
        <v>3002</v>
      </c>
      <c r="X941" t="s">
        <v>3392</v>
      </c>
      <c r="Y941" t="s">
        <v>3186</v>
      </c>
      <c r="Z941" s="1" t="s">
        <v>3186</v>
      </c>
      <c r="AA941" t="s">
        <v>3363</v>
      </c>
      <c r="AB941" t="s">
        <v>3391</v>
      </c>
      <c r="AC941">
        <v>4</v>
      </c>
      <c r="AD941" t="s">
        <v>3434</v>
      </c>
      <c r="AE941">
        <v>0</v>
      </c>
      <c r="AF941">
        <v>0.5</v>
      </c>
      <c r="AG941" t="s">
        <v>3001</v>
      </c>
      <c r="AH941" t="s">
        <v>3186</v>
      </c>
      <c r="AI941">
        <v>1</v>
      </c>
      <c r="AJ941" t="s">
        <v>3186</v>
      </c>
      <c r="AK941" t="s">
        <v>3186</v>
      </c>
      <c r="AL941">
        <v>0.7</v>
      </c>
      <c r="AM941">
        <v>0.7</v>
      </c>
      <c r="AN941">
        <v>8</v>
      </c>
      <c r="AO941" t="s">
        <v>3186</v>
      </c>
      <c r="AP941" t="s">
        <v>3349</v>
      </c>
      <c r="AQ941" t="s">
        <v>3441</v>
      </c>
      <c r="AR941" t="s">
        <v>4597</v>
      </c>
      <c r="AS941" t="s">
        <v>6352</v>
      </c>
      <c r="AT941">
        <v>1</v>
      </c>
      <c r="AU941">
        <v>1</v>
      </c>
      <c r="AV941">
        <v>12</v>
      </c>
      <c r="AW941" t="s">
        <v>3434</v>
      </c>
      <c r="AX941">
        <v>0</v>
      </c>
    </row>
    <row r="942" spans="1:50" outlineLevel="1" x14ac:dyDescent="0.2">
      <c r="A942" t="s">
        <v>3907</v>
      </c>
      <c r="B942" t="s">
        <v>6341</v>
      </c>
      <c r="C942" t="s">
        <v>3379</v>
      </c>
      <c r="D942">
        <v>13</v>
      </c>
      <c r="E942">
        <v>24</v>
      </c>
      <c r="F942">
        <v>10</v>
      </c>
      <c r="G942">
        <v>4.5</v>
      </c>
      <c r="H942" t="s">
        <v>3186</v>
      </c>
      <c r="I942" t="s">
        <v>3423</v>
      </c>
      <c r="J942" t="s">
        <v>3368</v>
      </c>
      <c r="K942">
        <v>0.6</v>
      </c>
      <c r="L942" t="s">
        <v>3001</v>
      </c>
      <c r="M942" t="s">
        <v>3381</v>
      </c>
      <c r="N942">
        <v>0</v>
      </c>
      <c r="O942">
        <v>11</v>
      </c>
      <c r="P942" t="s">
        <v>3888</v>
      </c>
      <c r="Q942" t="s">
        <v>3186</v>
      </c>
      <c r="R942" t="s">
        <v>3186</v>
      </c>
      <c r="S942" t="s">
        <v>3186</v>
      </c>
      <c r="T942" t="s">
        <v>3186</v>
      </c>
      <c r="U942" t="s">
        <v>3186</v>
      </c>
      <c r="V942" t="s">
        <v>3186</v>
      </c>
      <c r="W942" t="s">
        <v>3002</v>
      </c>
      <c r="X942" t="s">
        <v>3392</v>
      </c>
      <c r="Y942" t="s">
        <v>3186</v>
      </c>
      <c r="Z942" s="1" t="s">
        <v>3186</v>
      </c>
      <c r="AA942" t="s">
        <v>3363</v>
      </c>
      <c r="AB942" t="s">
        <v>3391</v>
      </c>
      <c r="AC942">
        <v>4</v>
      </c>
      <c r="AD942" t="s">
        <v>3434</v>
      </c>
      <c r="AE942">
        <v>0</v>
      </c>
      <c r="AF942">
        <v>0.5</v>
      </c>
      <c r="AG942" t="s">
        <v>3001</v>
      </c>
      <c r="AH942" t="s">
        <v>3186</v>
      </c>
      <c r="AI942">
        <v>1</v>
      </c>
      <c r="AJ942" t="s">
        <v>3186</v>
      </c>
      <c r="AK942" t="s">
        <v>3186</v>
      </c>
      <c r="AL942">
        <v>0.7</v>
      </c>
      <c r="AM942">
        <v>0.7</v>
      </c>
      <c r="AN942">
        <v>8</v>
      </c>
      <c r="AO942" t="s">
        <v>3186</v>
      </c>
      <c r="AP942" t="s">
        <v>3349</v>
      </c>
      <c r="AQ942" t="s">
        <v>3441</v>
      </c>
      <c r="AR942" t="s">
        <v>4597</v>
      </c>
      <c r="AS942" t="s">
        <v>6352</v>
      </c>
      <c r="AT942">
        <v>1</v>
      </c>
      <c r="AU942">
        <v>1</v>
      </c>
      <c r="AV942">
        <v>12</v>
      </c>
      <c r="AW942" t="s">
        <v>3434</v>
      </c>
      <c r="AX942">
        <v>0</v>
      </c>
    </row>
    <row r="943" spans="1:50" outlineLevel="1" x14ac:dyDescent="0.2">
      <c r="A943" t="s">
        <v>3911</v>
      </c>
      <c r="B943" t="s">
        <v>6342</v>
      </c>
      <c r="C943" t="s">
        <v>3379</v>
      </c>
      <c r="D943">
        <v>13</v>
      </c>
      <c r="E943">
        <v>24</v>
      </c>
      <c r="F943">
        <v>10</v>
      </c>
      <c r="G943">
        <v>4.5</v>
      </c>
      <c r="H943" t="s">
        <v>3186</v>
      </c>
      <c r="I943" t="s">
        <v>3423</v>
      </c>
      <c r="J943" t="s">
        <v>3368</v>
      </c>
      <c r="K943">
        <v>0.5</v>
      </c>
      <c r="L943" t="s">
        <v>3001</v>
      </c>
      <c r="M943" t="s">
        <v>3381</v>
      </c>
      <c r="N943">
        <v>0</v>
      </c>
      <c r="O943">
        <v>11</v>
      </c>
      <c r="P943" t="s">
        <v>3186</v>
      </c>
      <c r="Q943" t="s">
        <v>3186</v>
      </c>
      <c r="R943" t="s">
        <v>3186</v>
      </c>
      <c r="S943" t="s">
        <v>3186</v>
      </c>
      <c r="T943" t="s">
        <v>3186</v>
      </c>
      <c r="U943" t="s">
        <v>3186</v>
      </c>
      <c r="V943" t="s">
        <v>3186</v>
      </c>
      <c r="W943" t="s">
        <v>3002</v>
      </c>
      <c r="X943" t="s">
        <v>3392</v>
      </c>
      <c r="Y943" t="s">
        <v>3186</v>
      </c>
      <c r="Z943" s="1" t="s">
        <v>3186</v>
      </c>
      <c r="AA943" t="s">
        <v>3363</v>
      </c>
      <c r="AB943" t="s">
        <v>3391</v>
      </c>
      <c r="AC943">
        <v>4</v>
      </c>
      <c r="AD943" t="s">
        <v>3434</v>
      </c>
      <c r="AE943">
        <v>0</v>
      </c>
      <c r="AF943">
        <v>0.5</v>
      </c>
      <c r="AG943" t="s">
        <v>3001</v>
      </c>
      <c r="AH943" t="s">
        <v>3186</v>
      </c>
      <c r="AI943">
        <v>1</v>
      </c>
      <c r="AJ943" t="s">
        <v>3186</v>
      </c>
      <c r="AK943" t="s">
        <v>3186</v>
      </c>
      <c r="AL943">
        <v>0.7</v>
      </c>
      <c r="AM943">
        <v>0.7</v>
      </c>
      <c r="AN943">
        <v>8</v>
      </c>
      <c r="AO943" t="s">
        <v>3186</v>
      </c>
      <c r="AP943" t="s">
        <v>3349</v>
      </c>
      <c r="AQ943" t="s">
        <v>3441</v>
      </c>
      <c r="AR943" t="s">
        <v>4597</v>
      </c>
      <c r="AS943" t="s">
        <v>6352</v>
      </c>
      <c r="AT943">
        <v>1</v>
      </c>
      <c r="AU943">
        <v>1</v>
      </c>
      <c r="AV943">
        <v>12</v>
      </c>
      <c r="AW943" t="s">
        <v>3434</v>
      </c>
      <c r="AX943">
        <v>0</v>
      </c>
    </row>
    <row r="944" spans="1:50" outlineLevel="1" x14ac:dyDescent="0.2">
      <c r="A944" t="s">
        <v>3917</v>
      </c>
      <c r="B944" t="s">
        <v>6344</v>
      </c>
      <c r="C944" t="s">
        <v>3379</v>
      </c>
      <c r="D944">
        <v>13</v>
      </c>
      <c r="E944">
        <v>24</v>
      </c>
      <c r="F944">
        <v>10</v>
      </c>
      <c r="G944">
        <v>4.5</v>
      </c>
      <c r="H944" t="s">
        <v>3186</v>
      </c>
      <c r="I944" t="s">
        <v>3423</v>
      </c>
      <c r="J944" t="s">
        <v>3368</v>
      </c>
      <c r="K944">
        <v>0.5</v>
      </c>
      <c r="L944" t="s">
        <v>3001</v>
      </c>
      <c r="M944" t="s">
        <v>3381</v>
      </c>
      <c r="N944">
        <v>0</v>
      </c>
      <c r="O944">
        <v>11</v>
      </c>
      <c r="P944" t="s">
        <v>3882</v>
      </c>
      <c r="Q944" t="s">
        <v>3186</v>
      </c>
      <c r="R944" t="s">
        <v>3186</v>
      </c>
      <c r="S944" t="s">
        <v>3186</v>
      </c>
      <c r="T944" t="s">
        <v>3186</v>
      </c>
      <c r="U944" t="s">
        <v>3186</v>
      </c>
      <c r="V944" t="s">
        <v>3186</v>
      </c>
      <c r="W944" t="s">
        <v>3002</v>
      </c>
      <c r="X944" t="s">
        <v>3392</v>
      </c>
      <c r="Y944" t="s">
        <v>3186</v>
      </c>
      <c r="Z944" s="1" t="s">
        <v>3186</v>
      </c>
      <c r="AA944" t="s">
        <v>3363</v>
      </c>
      <c r="AB944" t="s">
        <v>3391</v>
      </c>
      <c r="AC944">
        <v>4</v>
      </c>
      <c r="AD944" t="s">
        <v>3434</v>
      </c>
      <c r="AE944">
        <v>0</v>
      </c>
      <c r="AF944">
        <v>0.5</v>
      </c>
      <c r="AG944" t="s">
        <v>3001</v>
      </c>
      <c r="AH944" t="s">
        <v>3882</v>
      </c>
      <c r="AI944">
        <v>1</v>
      </c>
      <c r="AJ944" t="s">
        <v>3186</v>
      </c>
      <c r="AK944" t="s">
        <v>3186</v>
      </c>
      <c r="AL944">
        <v>0.7</v>
      </c>
      <c r="AM944">
        <v>0.7</v>
      </c>
      <c r="AN944">
        <v>8</v>
      </c>
      <c r="AO944" t="s">
        <v>3186</v>
      </c>
      <c r="AP944" t="s">
        <v>3349</v>
      </c>
      <c r="AQ944" t="s">
        <v>3441</v>
      </c>
      <c r="AR944" t="s">
        <v>4597</v>
      </c>
      <c r="AS944" t="s">
        <v>6352</v>
      </c>
      <c r="AT944">
        <v>1</v>
      </c>
      <c r="AU944">
        <v>1</v>
      </c>
      <c r="AV944">
        <v>12</v>
      </c>
      <c r="AW944" t="s">
        <v>3434</v>
      </c>
      <c r="AX944">
        <v>0</v>
      </c>
    </row>
    <row r="945" spans="1:50" outlineLevel="1" x14ac:dyDescent="0.2">
      <c r="A945" t="s">
        <v>3918</v>
      </c>
      <c r="B945" t="s">
        <v>6346</v>
      </c>
      <c r="C945" t="s">
        <v>3379</v>
      </c>
      <c r="D945">
        <v>13</v>
      </c>
      <c r="E945">
        <v>24</v>
      </c>
      <c r="F945">
        <v>10</v>
      </c>
      <c r="G945">
        <v>4.5</v>
      </c>
      <c r="H945" t="s">
        <v>3186</v>
      </c>
      <c r="I945" t="s">
        <v>3423</v>
      </c>
      <c r="J945" t="s">
        <v>3368</v>
      </c>
      <c r="K945">
        <v>0.5</v>
      </c>
      <c r="L945" t="s">
        <v>3001</v>
      </c>
      <c r="M945" t="s">
        <v>3381</v>
      </c>
      <c r="N945">
        <v>0</v>
      </c>
      <c r="O945">
        <v>11</v>
      </c>
      <c r="P945" t="s">
        <v>3882</v>
      </c>
      <c r="Q945" t="s">
        <v>3186</v>
      </c>
      <c r="R945" t="s">
        <v>3186</v>
      </c>
      <c r="S945" t="s">
        <v>3186</v>
      </c>
      <c r="T945" t="s">
        <v>3186</v>
      </c>
      <c r="U945" t="s">
        <v>3186</v>
      </c>
      <c r="V945" t="s">
        <v>3186</v>
      </c>
      <c r="W945" t="s">
        <v>3002</v>
      </c>
      <c r="X945" t="s">
        <v>3392</v>
      </c>
      <c r="Y945" t="s">
        <v>3186</v>
      </c>
      <c r="Z945" s="1" t="s">
        <v>3186</v>
      </c>
      <c r="AA945" t="s">
        <v>3363</v>
      </c>
      <c r="AB945" t="s">
        <v>3391</v>
      </c>
      <c r="AC945">
        <v>4</v>
      </c>
      <c r="AD945" t="s">
        <v>3434</v>
      </c>
      <c r="AE945">
        <v>0</v>
      </c>
      <c r="AF945">
        <v>0.5</v>
      </c>
      <c r="AG945" t="s">
        <v>3001</v>
      </c>
      <c r="AH945" t="s">
        <v>3882</v>
      </c>
      <c r="AI945">
        <v>1</v>
      </c>
      <c r="AJ945" t="s">
        <v>3186</v>
      </c>
      <c r="AK945" t="s">
        <v>3186</v>
      </c>
      <c r="AL945">
        <v>0.7</v>
      </c>
      <c r="AM945">
        <v>0.7</v>
      </c>
      <c r="AN945">
        <v>8</v>
      </c>
      <c r="AO945" t="s">
        <v>3186</v>
      </c>
      <c r="AP945" t="s">
        <v>3349</v>
      </c>
      <c r="AQ945" t="s">
        <v>3441</v>
      </c>
      <c r="AR945" t="s">
        <v>4597</v>
      </c>
      <c r="AS945" t="s">
        <v>6352</v>
      </c>
      <c r="AT945">
        <v>1</v>
      </c>
      <c r="AU945">
        <v>1</v>
      </c>
      <c r="AV945">
        <v>12</v>
      </c>
      <c r="AW945" t="s">
        <v>3434</v>
      </c>
      <c r="AX945">
        <v>0</v>
      </c>
    </row>
    <row r="946" spans="1:50" outlineLevel="1" x14ac:dyDescent="0.2">
      <c r="A946" t="s">
        <v>3919</v>
      </c>
      <c r="B946" t="s">
        <v>6348</v>
      </c>
      <c r="C946" t="s">
        <v>3379</v>
      </c>
      <c r="D946">
        <v>13</v>
      </c>
      <c r="E946">
        <v>24</v>
      </c>
      <c r="F946">
        <v>10</v>
      </c>
      <c r="G946">
        <v>4.5</v>
      </c>
      <c r="H946" t="s">
        <v>3186</v>
      </c>
      <c r="I946" t="s">
        <v>3423</v>
      </c>
      <c r="J946" t="s">
        <v>3368</v>
      </c>
      <c r="K946">
        <v>0.5</v>
      </c>
      <c r="L946" t="s">
        <v>3001</v>
      </c>
      <c r="M946" t="s">
        <v>3381</v>
      </c>
      <c r="N946">
        <v>0</v>
      </c>
      <c r="O946">
        <v>11</v>
      </c>
      <c r="P946" t="s">
        <v>3186</v>
      </c>
      <c r="Q946" t="s">
        <v>3186</v>
      </c>
      <c r="R946" t="s">
        <v>3186</v>
      </c>
      <c r="S946" t="s">
        <v>3186</v>
      </c>
      <c r="T946" t="s">
        <v>3186</v>
      </c>
      <c r="U946" t="s">
        <v>3186</v>
      </c>
      <c r="V946" t="s">
        <v>3186</v>
      </c>
      <c r="W946" t="s">
        <v>3002</v>
      </c>
      <c r="X946" t="s">
        <v>3392</v>
      </c>
      <c r="Y946" t="s">
        <v>3186</v>
      </c>
      <c r="Z946" s="1" t="s">
        <v>3186</v>
      </c>
      <c r="AA946" t="s">
        <v>3363</v>
      </c>
      <c r="AB946" t="s">
        <v>3391</v>
      </c>
      <c r="AC946">
        <v>4</v>
      </c>
      <c r="AD946" t="s">
        <v>3434</v>
      </c>
      <c r="AE946">
        <v>0</v>
      </c>
      <c r="AF946">
        <v>0.5</v>
      </c>
      <c r="AG946" t="s">
        <v>3001</v>
      </c>
      <c r="AH946" t="s">
        <v>3186</v>
      </c>
      <c r="AI946">
        <v>1</v>
      </c>
      <c r="AJ946" t="s">
        <v>3186</v>
      </c>
      <c r="AK946" t="s">
        <v>3186</v>
      </c>
      <c r="AL946">
        <v>0.7</v>
      </c>
      <c r="AM946">
        <v>0.7</v>
      </c>
      <c r="AN946">
        <v>8</v>
      </c>
      <c r="AO946" t="s">
        <v>3186</v>
      </c>
      <c r="AP946" t="s">
        <v>3349</v>
      </c>
      <c r="AQ946" t="s">
        <v>3441</v>
      </c>
      <c r="AR946" t="s">
        <v>4597</v>
      </c>
      <c r="AS946" t="s">
        <v>6352</v>
      </c>
      <c r="AT946">
        <v>1</v>
      </c>
      <c r="AU946">
        <v>1</v>
      </c>
      <c r="AV946">
        <v>12</v>
      </c>
      <c r="AW946" t="s">
        <v>3434</v>
      </c>
      <c r="AX946">
        <v>0</v>
      </c>
    </row>
    <row r="947" spans="1:50" outlineLevel="1" x14ac:dyDescent="0.2">
      <c r="A947" t="s">
        <v>3920</v>
      </c>
      <c r="B947" t="s">
        <v>6350</v>
      </c>
      <c r="C947" t="s">
        <v>3379</v>
      </c>
      <c r="D947">
        <v>13</v>
      </c>
      <c r="E947">
        <v>24</v>
      </c>
      <c r="F947">
        <v>10</v>
      </c>
      <c r="G947">
        <v>4.5</v>
      </c>
      <c r="H947" t="s">
        <v>3186</v>
      </c>
      <c r="I947" t="s">
        <v>3423</v>
      </c>
      <c r="J947" t="s">
        <v>3368</v>
      </c>
      <c r="K947">
        <v>0.5</v>
      </c>
      <c r="L947" t="s">
        <v>3001</v>
      </c>
      <c r="M947" t="s">
        <v>3381</v>
      </c>
      <c r="N947">
        <v>0</v>
      </c>
      <c r="O947">
        <v>11</v>
      </c>
      <c r="P947" t="s">
        <v>3186</v>
      </c>
      <c r="Q947" t="s">
        <v>3186</v>
      </c>
      <c r="R947" t="s">
        <v>3186</v>
      </c>
      <c r="S947" t="s">
        <v>3186</v>
      </c>
      <c r="T947" t="s">
        <v>3186</v>
      </c>
      <c r="U947" t="s">
        <v>3186</v>
      </c>
      <c r="V947" t="s">
        <v>3186</v>
      </c>
      <c r="W947" t="s">
        <v>3002</v>
      </c>
      <c r="X947" t="s">
        <v>3392</v>
      </c>
      <c r="Y947" t="s">
        <v>3186</v>
      </c>
      <c r="Z947" s="1" t="s">
        <v>3186</v>
      </c>
      <c r="AA947" t="s">
        <v>3363</v>
      </c>
      <c r="AB947" t="s">
        <v>3391</v>
      </c>
      <c r="AC947">
        <v>4</v>
      </c>
      <c r="AD947" t="s">
        <v>3434</v>
      </c>
      <c r="AE947">
        <v>0</v>
      </c>
      <c r="AF947">
        <v>0.5</v>
      </c>
      <c r="AG947" t="s">
        <v>3001</v>
      </c>
      <c r="AH947" t="s">
        <v>3186</v>
      </c>
      <c r="AI947">
        <v>1</v>
      </c>
      <c r="AJ947" t="s">
        <v>3186</v>
      </c>
      <c r="AK947" t="s">
        <v>3186</v>
      </c>
      <c r="AL947">
        <v>0.7</v>
      </c>
      <c r="AM947">
        <v>0.7</v>
      </c>
      <c r="AN947">
        <v>8</v>
      </c>
      <c r="AO947" t="s">
        <v>3186</v>
      </c>
      <c r="AP947" t="s">
        <v>3349</v>
      </c>
      <c r="AQ947" t="s">
        <v>3441</v>
      </c>
      <c r="AR947" t="s">
        <v>4597</v>
      </c>
      <c r="AS947" t="s">
        <v>6352</v>
      </c>
      <c r="AT947">
        <v>1</v>
      </c>
      <c r="AU947">
        <v>1</v>
      </c>
      <c r="AV947">
        <v>12</v>
      </c>
      <c r="AW947" t="s">
        <v>3434</v>
      </c>
      <c r="AX947">
        <v>0</v>
      </c>
    </row>
    <row r="948" spans="1:50" x14ac:dyDescent="0.2">
      <c r="A948" t="s">
        <v>3957</v>
      </c>
      <c r="B948" t="s">
        <v>6354</v>
      </c>
      <c r="C948" t="s">
        <v>3393</v>
      </c>
      <c r="D948">
        <v>13</v>
      </c>
      <c r="E948">
        <v>24</v>
      </c>
      <c r="F948">
        <v>10</v>
      </c>
      <c r="G948">
        <v>4</v>
      </c>
      <c r="H948" t="s">
        <v>3186</v>
      </c>
      <c r="I948" t="s">
        <v>3423</v>
      </c>
      <c r="J948" t="s">
        <v>3391</v>
      </c>
      <c r="K948">
        <v>0.6</v>
      </c>
      <c r="L948" t="s">
        <v>3349</v>
      </c>
      <c r="M948" t="s">
        <v>3381</v>
      </c>
      <c r="N948">
        <v>45</v>
      </c>
      <c r="O948">
        <v>11</v>
      </c>
      <c r="P948" t="s">
        <v>3350</v>
      </c>
      <c r="Q948" t="s">
        <v>3186</v>
      </c>
      <c r="R948" t="s">
        <v>3186</v>
      </c>
      <c r="S948" t="s">
        <v>3186</v>
      </c>
      <c r="T948" t="s">
        <v>3186</v>
      </c>
      <c r="U948" t="s">
        <v>3186</v>
      </c>
      <c r="V948" t="s">
        <v>3186</v>
      </c>
      <c r="W948" t="s">
        <v>3002</v>
      </c>
      <c r="X948" t="s">
        <v>3392</v>
      </c>
      <c r="Y948" t="s">
        <v>3186</v>
      </c>
      <c r="Z948" s="1" t="s">
        <v>3186</v>
      </c>
      <c r="AA948" t="s">
        <v>3363</v>
      </c>
      <c r="AB948" t="s">
        <v>3391</v>
      </c>
      <c r="AC948">
        <v>4</v>
      </c>
      <c r="AD948" t="s">
        <v>3434</v>
      </c>
      <c r="AE948">
        <v>0.5</v>
      </c>
      <c r="AF948">
        <v>0.5</v>
      </c>
      <c r="AG948" t="s">
        <v>3001</v>
      </c>
      <c r="AH948" t="s">
        <v>3186</v>
      </c>
      <c r="AI948">
        <v>1</v>
      </c>
      <c r="AJ948" t="s">
        <v>3186</v>
      </c>
      <c r="AK948" t="s">
        <v>3442</v>
      </c>
      <c r="AL948">
        <v>0.7</v>
      </c>
      <c r="AM948">
        <v>0.7</v>
      </c>
      <c r="AN948">
        <v>8</v>
      </c>
      <c r="AO948" t="s">
        <v>3186</v>
      </c>
      <c r="AP948" t="s">
        <v>2984</v>
      </c>
      <c r="AQ948" t="s">
        <v>3441</v>
      </c>
      <c r="AR948" t="s">
        <v>4597</v>
      </c>
      <c r="AS948" t="s">
        <v>3960</v>
      </c>
      <c r="AT948">
        <v>1</v>
      </c>
      <c r="AU948">
        <v>1</v>
      </c>
      <c r="AV948">
        <v>12</v>
      </c>
      <c r="AW948" t="s">
        <v>3434</v>
      </c>
      <c r="AX948">
        <v>0</v>
      </c>
    </row>
    <row r="949" spans="1:50" outlineLevel="1" x14ac:dyDescent="0.2">
      <c r="A949" t="s">
        <v>4522</v>
      </c>
      <c r="B949" t="s">
        <v>6355</v>
      </c>
      <c r="C949" t="s">
        <v>3425</v>
      </c>
      <c r="D949">
        <v>13</v>
      </c>
      <c r="E949">
        <v>24</v>
      </c>
      <c r="F949">
        <v>10</v>
      </c>
      <c r="G949">
        <v>4</v>
      </c>
      <c r="H949" t="s">
        <v>3186</v>
      </c>
      <c r="I949" t="s">
        <v>3423</v>
      </c>
      <c r="J949" t="s">
        <v>3368</v>
      </c>
      <c r="K949">
        <v>0.6</v>
      </c>
      <c r="L949" t="s">
        <v>3349</v>
      </c>
      <c r="M949" t="s">
        <v>3381</v>
      </c>
      <c r="N949">
        <v>45</v>
      </c>
      <c r="O949">
        <v>11</v>
      </c>
      <c r="P949" t="s">
        <v>3350</v>
      </c>
      <c r="Q949" t="s">
        <v>3186</v>
      </c>
      <c r="R949" t="s">
        <v>3186</v>
      </c>
      <c r="S949" t="s">
        <v>3186</v>
      </c>
      <c r="T949" t="s">
        <v>3186</v>
      </c>
      <c r="U949" t="s">
        <v>3186</v>
      </c>
      <c r="V949" t="s">
        <v>3186</v>
      </c>
      <c r="W949" t="s">
        <v>3002</v>
      </c>
      <c r="X949" t="s">
        <v>3408</v>
      </c>
      <c r="Y949" t="s">
        <v>3186</v>
      </c>
      <c r="Z949" s="1" t="s">
        <v>3186</v>
      </c>
      <c r="AA949" t="s">
        <v>3363</v>
      </c>
      <c r="AB949" t="s">
        <v>3391</v>
      </c>
      <c r="AC949">
        <v>3</v>
      </c>
      <c r="AD949" t="s">
        <v>3400</v>
      </c>
      <c r="AE949">
        <v>0.5</v>
      </c>
      <c r="AF949">
        <v>0.95</v>
      </c>
      <c r="AG949" t="s">
        <v>3349</v>
      </c>
      <c r="AH949" t="s">
        <v>3186</v>
      </c>
      <c r="AI949">
        <v>1</v>
      </c>
      <c r="AJ949" t="s">
        <v>3186</v>
      </c>
      <c r="AK949" t="s">
        <v>3186</v>
      </c>
      <c r="AL949">
        <v>0.7</v>
      </c>
      <c r="AM949">
        <v>0.7</v>
      </c>
      <c r="AN949">
        <v>8</v>
      </c>
      <c r="AO949" t="s">
        <v>3186</v>
      </c>
      <c r="AP949" t="s">
        <v>2984</v>
      </c>
      <c r="AQ949" t="s">
        <v>3441</v>
      </c>
      <c r="AR949" t="s">
        <v>4597</v>
      </c>
      <c r="AS949" t="s">
        <v>3960</v>
      </c>
      <c r="AT949">
        <v>1</v>
      </c>
      <c r="AU949">
        <v>1</v>
      </c>
      <c r="AV949">
        <v>12</v>
      </c>
      <c r="AW949" t="s">
        <v>3434</v>
      </c>
      <c r="AX949">
        <v>0</v>
      </c>
    </row>
    <row r="950" spans="1:50" outlineLevel="1" x14ac:dyDescent="0.2">
      <c r="A950" t="s">
        <v>3961</v>
      </c>
      <c r="B950" t="s">
        <v>6356</v>
      </c>
      <c r="C950" t="s">
        <v>3393</v>
      </c>
      <c r="D950">
        <v>13</v>
      </c>
      <c r="E950">
        <v>24</v>
      </c>
      <c r="F950">
        <v>10</v>
      </c>
      <c r="G950">
        <v>5.5</v>
      </c>
      <c r="H950" t="s">
        <v>3186</v>
      </c>
      <c r="I950" t="s">
        <v>3423</v>
      </c>
      <c r="J950" t="s">
        <v>3391</v>
      </c>
      <c r="K950">
        <v>0.6</v>
      </c>
      <c r="L950" t="s">
        <v>3349</v>
      </c>
      <c r="M950" t="s">
        <v>3381</v>
      </c>
      <c r="N950">
        <v>45</v>
      </c>
      <c r="O950">
        <v>11</v>
      </c>
      <c r="P950" t="s">
        <v>3350</v>
      </c>
      <c r="Q950" t="s">
        <v>3186</v>
      </c>
      <c r="R950" t="s">
        <v>3186</v>
      </c>
      <c r="S950" t="s">
        <v>3186</v>
      </c>
      <c r="T950" t="s">
        <v>3186</v>
      </c>
      <c r="U950" t="s">
        <v>3186</v>
      </c>
      <c r="V950" t="s">
        <v>3186</v>
      </c>
      <c r="W950" t="s">
        <v>3002</v>
      </c>
      <c r="X950" t="s">
        <v>3392</v>
      </c>
      <c r="Y950" t="s">
        <v>3186</v>
      </c>
      <c r="Z950" s="1" t="s">
        <v>3186</v>
      </c>
      <c r="AA950" t="s">
        <v>3363</v>
      </c>
      <c r="AB950" t="s">
        <v>3391</v>
      </c>
      <c r="AC950">
        <v>4</v>
      </c>
      <c r="AD950" t="s">
        <v>3434</v>
      </c>
      <c r="AE950">
        <v>0.5</v>
      </c>
      <c r="AF950">
        <v>0.5</v>
      </c>
      <c r="AG950" t="s">
        <v>3001</v>
      </c>
      <c r="AH950" t="s">
        <v>3186</v>
      </c>
      <c r="AI950">
        <v>1</v>
      </c>
      <c r="AJ950" t="s">
        <v>3186</v>
      </c>
      <c r="AK950" t="s">
        <v>3442</v>
      </c>
      <c r="AL950">
        <v>0.7</v>
      </c>
      <c r="AM950">
        <v>0.7</v>
      </c>
      <c r="AN950">
        <v>8</v>
      </c>
      <c r="AO950" t="s">
        <v>3186</v>
      </c>
      <c r="AP950" t="s">
        <v>2984</v>
      </c>
      <c r="AQ950" t="s">
        <v>3441</v>
      </c>
      <c r="AR950" t="s">
        <v>4597</v>
      </c>
      <c r="AS950" t="s">
        <v>3964</v>
      </c>
      <c r="AT950">
        <v>1</v>
      </c>
      <c r="AU950">
        <v>1</v>
      </c>
      <c r="AV950">
        <v>12</v>
      </c>
      <c r="AW950" t="s">
        <v>3434</v>
      </c>
      <c r="AX950">
        <v>0</v>
      </c>
    </row>
    <row r="951" spans="1:50" outlineLevel="1" x14ac:dyDescent="0.2">
      <c r="A951" t="s">
        <v>4523</v>
      </c>
      <c r="B951" t="s">
        <v>6357</v>
      </c>
      <c r="C951" t="s">
        <v>3425</v>
      </c>
      <c r="D951">
        <v>13</v>
      </c>
      <c r="E951">
        <v>24</v>
      </c>
      <c r="F951">
        <v>10</v>
      </c>
      <c r="G951">
        <v>5.5</v>
      </c>
      <c r="H951" t="s">
        <v>3186</v>
      </c>
      <c r="I951" t="s">
        <v>3423</v>
      </c>
      <c r="J951" t="s">
        <v>3368</v>
      </c>
      <c r="K951">
        <v>0.6</v>
      </c>
      <c r="L951" t="s">
        <v>3349</v>
      </c>
      <c r="M951" t="s">
        <v>3381</v>
      </c>
      <c r="N951">
        <v>45</v>
      </c>
      <c r="O951">
        <v>11</v>
      </c>
      <c r="P951" t="s">
        <v>3350</v>
      </c>
      <c r="Q951" t="s">
        <v>3186</v>
      </c>
      <c r="R951" t="s">
        <v>3186</v>
      </c>
      <c r="S951" t="s">
        <v>3186</v>
      </c>
      <c r="T951" t="s">
        <v>3186</v>
      </c>
      <c r="U951" t="s">
        <v>3186</v>
      </c>
      <c r="V951" t="s">
        <v>3186</v>
      </c>
      <c r="W951" t="s">
        <v>3002</v>
      </c>
      <c r="X951" t="s">
        <v>3408</v>
      </c>
      <c r="Y951" t="s">
        <v>3186</v>
      </c>
      <c r="Z951" s="1" t="s">
        <v>3186</v>
      </c>
      <c r="AA951" t="s">
        <v>3363</v>
      </c>
      <c r="AB951" t="s">
        <v>3391</v>
      </c>
      <c r="AC951">
        <v>3</v>
      </c>
      <c r="AD951" t="s">
        <v>3400</v>
      </c>
      <c r="AE951">
        <v>0.5</v>
      </c>
      <c r="AF951">
        <v>0.95</v>
      </c>
      <c r="AG951" t="s">
        <v>3349</v>
      </c>
      <c r="AH951" t="s">
        <v>3186</v>
      </c>
      <c r="AI951">
        <v>1</v>
      </c>
      <c r="AJ951" t="s">
        <v>3186</v>
      </c>
      <c r="AK951" t="s">
        <v>3186</v>
      </c>
      <c r="AL951">
        <v>0.7</v>
      </c>
      <c r="AM951">
        <v>0.7</v>
      </c>
      <c r="AN951">
        <v>8</v>
      </c>
      <c r="AO951" t="s">
        <v>3186</v>
      </c>
      <c r="AP951" t="s">
        <v>2984</v>
      </c>
      <c r="AQ951" t="s">
        <v>3441</v>
      </c>
      <c r="AR951" t="s">
        <v>4597</v>
      </c>
      <c r="AS951" t="s">
        <v>3964</v>
      </c>
      <c r="AT951">
        <v>1</v>
      </c>
      <c r="AU951">
        <v>1</v>
      </c>
      <c r="AV951">
        <v>12</v>
      </c>
      <c r="AW951" t="s">
        <v>3434</v>
      </c>
      <c r="AX951">
        <v>0</v>
      </c>
    </row>
    <row r="952" spans="1:50" outlineLevel="1" x14ac:dyDescent="0.2">
      <c r="A952" t="s">
        <v>4001</v>
      </c>
      <c r="B952" t="s">
        <v>6389</v>
      </c>
      <c r="C952" t="s">
        <v>3379</v>
      </c>
      <c r="D952">
        <v>13</v>
      </c>
      <c r="E952">
        <v>24</v>
      </c>
      <c r="F952">
        <v>10</v>
      </c>
      <c r="G952">
        <v>4.5</v>
      </c>
      <c r="H952" t="s">
        <v>3186</v>
      </c>
      <c r="I952" t="s">
        <v>3423</v>
      </c>
      <c r="J952" t="s">
        <v>3368</v>
      </c>
      <c r="K952">
        <v>0.6</v>
      </c>
      <c r="L952" t="s">
        <v>3001</v>
      </c>
      <c r="M952" t="s">
        <v>3381</v>
      </c>
      <c r="N952">
        <v>0</v>
      </c>
      <c r="O952">
        <v>11</v>
      </c>
      <c r="P952" t="s">
        <v>3186</v>
      </c>
      <c r="Q952" t="s">
        <v>3186</v>
      </c>
      <c r="R952" t="s">
        <v>3186</v>
      </c>
      <c r="S952" t="s">
        <v>3186</v>
      </c>
      <c r="T952" t="s">
        <v>3186</v>
      </c>
      <c r="U952" t="s">
        <v>3186</v>
      </c>
      <c r="V952" t="s">
        <v>3186</v>
      </c>
      <c r="W952" t="s">
        <v>3002</v>
      </c>
      <c r="X952" t="s">
        <v>3392</v>
      </c>
      <c r="Y952" t="s">
        <v>3186</v>
      </c>
      <c r="Z952" s="1" t="s">
        <v>3186</v>
      </c>
      <c r="AA952" t="s">
        <v>3363</v>
      </c>
      <c r="AB952" t="s">
        <v>3391</v>
      </c>
      <c r="AC952">
        <v>4</v>
      </c>
      <c r="AD952" t="s">
        <v>3434</v>
      </c>
      <c r="AE952">
        <v>0</v>
      </c>
      <c r="AF952">
        <v>0.5</v>
      </c>
      <c r="AG952" t="s">
        <v>3001</v>
      </c>
      <c r="AH952" t="s">
        <v>3186</v>
      </c>
      <c r="AI952">
        <v>1</v>
      </c>
      <c r="AJ952" t="s">
        <v>3186</v>
      </c>
      <c r="AK952" t="s">
        <v>3186</v>
      </c>
      <c r="AL952">
        <v>0.7</v>
      </c>
      <c r="AM952">
        <v>0.7</v>
      </c>
      <c r="AN952">
        <v>8</v>
      </c>
      <c r="AO952" t="s">
        <v>3186</v>
      </c>
      <c r="AP952" t="s">
        <v>3349</v>
      </c>
      <c r="AQ952" t="s">
        <v>3441</v>
      </c>
      <c r="AR952" t="s">
        <v>4597</v>
      </c>
      <c r="AS952" t="s">
        <v>6352</v>
      </c>
      <c r="AT952">
        <v>1</v>
      </c>
      <c r="AU952">
        <v>1</v>
      </c>
      <c r="AV952">
        <v>12</v>
      </c>
      <c r="AW952" t="s">
        <v>3434</v>
      </c>
      <c r="AX952">
        <v>0</v>
      </c>
    </row>
    <row r="953" spans="1:50" outlineLevel="1" x14ac:dyDescent="0.2">
      <c r="A953" t="s">
        <v>4003</v>
      </c>
      <c r="B953" t="s">
        <v>6390</v>
      </c>
      <c r="C953" t="s">
        <v>3379</v>
      </c>
      <c r="D953">
        <v>13</v>
      </c>
      <c r="E953">
        <v>24</v>
      </c>
      <c r="F953">
        <v>10</v>
      </c>
      <c r="G953">
        <v>4.5</v>
      </c>
      <c r="H953" t="s">
        <v>3186</v>
      </c>
      <c r="I953" t="s">
        <v>3423</v>
      </c>
      <c r="J953" t="s">
        <v>3368</v>
      </c>
      <c r="K953">
        <v>0.6</v>
      </c>
      <c r="L953" t="s">
        <v>3001</v>
      </c>
      <c r="M953" t="s">
        <v>3381</v>
      </c>
      <c r="N953">
        <v>0</v>
      </c>
      <c r="O953">
        <v>11</v>
      </c>
      <c r="P953" t="s">
        <v>3186</v>
      </c>
      <c r="Q953" t="s">
        <v>3186</v>
      </c>
      <c r="R953" t="s">
        <v>3186</v>
      </c>
      <c r="S953" t="s">
        <v>3186</v>
      </c>
      <c r="T953" t="s">
        <v>3186</v>
      </c>
      <c r="U953" t="s">
        <v>3186</v>
      </c>
      <c r="V953" t="s">
        <v>3186</v>
      </c>
      <c r="W953" t="s">
        <v>3002</v>
      </c>
      <c r="X953" t="s">
        <v>3392</v>
      </c>
      <c r="Y953" t="s">
        <v>3186</v>
      </c>
      <c r="Z953" s="1" t="s">
        <v>3186</v>
      </c>
      <c r="AA953" t="s">
        <v>3363</v>
      </c>
      <c r="AB953" t="s">
        <v>3391</v>
      </c>
      <c r="AC953">
        <v>4</v>
      </c>
      <c r="AD953" t="s">
        <v>3434</v>
      </c>
      <c r="AE953">
        <v>0</v>
      </c>
      <c r="AF953">
        <v>0.5</v>
      </c>
      <c r="AG953" t="s">
        <v>3001</v>
      </c>
      <c r="AH953" t="s">
        <v>3186</v>
      </c>
      <c r="AI953">
        <v>1</v>
      </c>
      <c r="AJ953" t="s">
        <v>3186</v>
      </c>
      <c r="AK953" t="s">
        <v>3186</v>
      </c>
      <c r="AL953">
        <v>0.7</v>
      </c>
      <c r="AM953">
        <v>0.7</v>
      </c>
      <c r="AN953">
        <v>8</v>
      </c>
      <c r="AO953" t="s">
        <v>3186</v>
      </c>
      <c r="AP953" t="s">
        <v>3349</v>
      </c>
      <c r="AQ953" t="s">
        <v>3441</v>
      </c>
      <c r="AR953" t="s">
        <v>4597</v>
      </c>
      <c r="AS953" t="s">
        <v>6352</v>
      </c>
      <c r="AT953">
        <v>1</v>
      </c>
      <c r="AU953">
        <v>1</v>
      </c>
      <c r="AV953">
        <v>12</v>
      </c>
      <c r="AW953" t="s">
        <v>3434</v>
      </c>
      <c r="AX953">
        <v>0</v>
      </c>
    </row>
    <row r="954" spans="1:50" outlineLevel="1" x14ac:dyDescent="0.2">
      <c r="A954" t="s">
        <v>4005</v>
      </c>
      <c r="B954" t="s">
        <v>6391</v>
      </c>
      <c r="C954" t="s">
        <v>3379</v>
      </c>
      <c r="D954">
        <v>13</v>
      </c>
      <c r="E954">
        <v>24</v>
      </c>
      <c r="F954">
        <v>10</v>
      </c>
      <c r="G954">
        <v>4.5</v>
      </c>
      <c r="H954" t="s">
        <v>3186</v>
      </c>
      <c r="I954" t="s">
        <v>3423</v>
      </c>
      <c r="J954" t="s">
        <v>3368</v>
      </c>
      <c r="K954">
        <v>0.6</v>
      </c>
      <c r="L954" t="s">
        <v>3001</v>
      </c>
      <c r="M954" t="s">
        <v>3381</v>
      </c>
      <c r="N954">
        <v>0</v>
      </c>
      <c r="O954">
        <v>11</v>
      </c>
      <c r="P954" t="s">
        <v>3186</v>
      </c>
      <c r="Q954" t="s">
        <v>3186</v>
      </c>
      <c r="R954" t="s">
        <v>3186</v>
      </c>
      <c r="S954" t="s">
        <v>3186</v>
      </c>
      <c r="T954" t="s">
        <v>3186</v>
      </c>
      <c r="U954" t="s">
        <v>3186</v>
      </c>
      <c r="V954" t="s">
        <v>3186</v>
      </c>
      <c r="W954" t="s">
        <v>3002</v>
      </c>
      <c r="X954" t="s">
        <v>3392</v>
      </c>
      <c r="Y954" t="s">
        <v>3186</v>
      </c>
      <c r="Z954" s="1" t="s">
        <v>3186</v>
      </c>
      <c r="AA954" t="s">
        <v>3363</v>
      </c>
      <c r="AB954" t="s">
        <v>3391</v>
      </c>
      <c r="AC954">
        <v>4</v>
      </c>
      <c r="AD954" t="s">
        <v>3434</v>
      </c>
      <c r="AE954">
        <v>0</v>
      </c>
      <c r="AF954">
        <v>0.5</v>
      </c>
      <c r="AG954" t="s">
        <v>3001</v>
      </c>
      <c r="AH954" t="s">
        <v>3186</v>
      </c>
      <c r="AI954">
        <v>1</v>
      </c>
      <c r="AJ954" t="s">
        <v>3186</v>
      </c>
      <c r="AK954" t="s">
        <v>3186</v>
      </c>
      <c r="AL954">
        <v>0.7</v>
      </c>
      <c r="AM954">
        <v>0.7</v>
      </c>
      <c r="AN954">
        <v>8</v>
      </c>
      <c r="AO954" t="s">
        <v>3186</v>
      </c>
      <c r="AP954" t="s">
        <v>3349</v>
      </c>
      <c r="AQ954" t="s">
        <v>3441</v>
      </c>
      <c r="AR954" t="s">
        <v>4597</v>
      </c>
      <c r="AS954" t="s">
        <v>6352</v>
      </c>
      <c r="AT954">
        <v>1</v>
      </c>
      <c r="AU954">
        <v>1</v>
      </c>
      <c r="AV954">
        <v>12</v>
      </c>
      <c r="AW954" t="s">
        <v>3434</v>
      </c>
      <c r="AX954">
        <v>0</v>
      </c>
    </row>
    <row r="955" spans="1:50" outlineLevel="1" x14ac:dyDescent="0.2">
      <c r="A955" t="s">
        <v>4007</v>
      </c>
      <c r="B955" t="s">
        <v>6392</v>
      </c>
      <c r="C955" t="s">
        <v>3379</v>
      </c>
      <c r="D955">
        <v>13</v>
      </c>
      <c r="E955">
        <v>24</v>
      </c>
      <c r="F955">
        <v>10</v>
      </c>
      <c r="G955">
        <v>4.5</v>
      </c>
      <c r="H955" t="s">
        <v>3186</v>
      </c>
      <c r="I955" t="s">
        <v>3423</v>
      </c>
      <c r="J955" t="s">
        <v>3368</v>
      </c>
      <c r="K955">
        <v>0.6</v>
      </c>
      <c r="L955" t="s">
        <v>3001</v>
      </c>
      <c r="M955" t="s">
        <v>3381</v>
      </c>
      <c r="N955">
        <v>0</v>
      </c>
      <c r="O955">
        <v>11</v>
      </c>
      <c r="P955" t="s">
        <v>3186</v>
      </c>
      <c r="Q955" t="s">
        <v>3186</v>
      </c>
      <c r="R955" t="s">
        <v>3186</v>
      </c>
      <c r="S955" t="s">
        <v>3186</v>
      </c>
      <c r="T955" t="s">
        <v>3186</v>
      </c>
      <c r="U955" t="s">
        <v>3186</v>
      </c>
      <c r="V955" t="s">
        <v>3186</v>
      </c>
      <c r="W955" t="s">
        <v>3002</v>
      </c>
      <c r="X955" t="s">
        <v>3392</v>
      </c>
      <c r="Y955" t="s">
        <v>3186</v>
      </c>
      <c r="Z955" s="1" t="s">
        <v>3186</v>
      </c>
      <c r="AA955" t="s">
        <v>3363</v>
      </c>
      <c r="AB955" t="s">
        <v>3391</v>
      </c>
      <c r="AC955">
        <v>4</v>
      </c>
      <c r="AD955" t="s">
        <v>3434</v>
      </c>
      <c r="AE955">
        <v>0</v>
      </c>
      <c r="AF955">
        <v>0.5</v>
      </c>
      <c r="AG955" t="s">
        <v>3001</v>
      </c>
      <c r="AH955" t="s">
        <v>3186</v>
      </c>
      <c r="AI955">
        <v>1</v>
      </c>
      <c r="AJ955" t="s">
        <v>3186</v>
      </c>
      <c r="AK955" t="s">
        <v>3186</v>
      </c>
      <c r="AL955">
        <v>0.7</v>
      </c>
      <c r="AM955">
        <v>0.7</v>
      </c>
      <c r="AN955">
        <v>8</v>
      </c>
      <c r="AO955" t="s">
        <v>3186</v>
      </c>
      <c r="AP955" t="s">
        <v>3349</v>
      </c>
      <c r="AQ955" t="s">
        <v>3441</v>
      </c>
      <c r="AR955" t="s">
        <v>4597</v>
      </c>
      <c r="AS955" t="s">
        <v>6352</v>
      </c>
      <c r="AT955">
        <v>1</v>
      </c>
      <c r="AU955">
        <v>1</v>
      </c>
      <c r="AV955">
        <v>12</v>
      </c>
      <c r="AW955" t="s">
        <v>3434</v>
      </c>
      <c r="AX955">
        <v>0</v>
      </c>
    </row>
    <row r="956" spans="1:50" outlineLevel="1" x14ac:dyDescent="0.2">
      <c r="A956" t="s">
        <v>4009</v>
      </c>
      <c r="B956" t="s">
        <v>6393</v>
      </c>
      <c r="C956" t="s">
        <v>3379</v>
      </c>
      <c r="D956">
        <v>13</v>
      </c>
      <c r="E956">
        <v>24</v>
      </c>
      <c r="F956">
        <v>10</v>
      </c>
      <c r="G956">
        <v>4.5</v>
      </c>
      <c r="H956" t="s">
        <v>3186</v>
      </c>
      <c r="I956" t="s">
        <v>3423</v>
      </c>
      <c r="J956" t="s">
        <v>3368</v>
      </c>
      <c r="K956">
        <v>0.6</v>
      </c>
      <c r="L956" t="s">
        <v>3001</v>
      </c>
      <c r="M956" t="s">
        <v>3381</v>
      </c>
      <c r="N956">
        <v>0</v>
      </c>
      <c r="O956">
        <v>11</v>
      </c>
      <c r="P956" t="s">
        <v>3186</v>
      </c>
      <c r="Q956" t="s">
        <v>3186</v>
      </c>
      <c r="R956" t="s">
        <v>3186</v>
      </c>
      <c r="S956" t="s">
        <v>3186</v>
      </c>
      <c r="T956" t="s">
        <v>3186</v>
      </c>
      <c r="U956" t="s">
        <v>3186</v>
      </c>
      <c r="V956" t="s">
        <v>3186</v>
      </c>
      <c r="W956" t="s">
        <v>3002</v>
      </c>
      <c r="X956" t="s">
        <v>3392</v>
      </c>
      <c r="Y956" t="s">
        <v>3186</v>
      </c>
      <c r="Z956" s="1" t="s">
        <v>3186</v>
      </c>
      <c r="AA956" t="s">
        <v>3363</v>
      </c>
      <c r="AB956" t="s">
        <v>3391</v>
      </c>
      <c r="AC956">
        <v>4</v>
      </c>
      <c r="AD956" t="s">
        <v>3434</v>
      </c>
      <c r="AE956">
        <v>0</v>
      </c>
      <c r="AF956">
        <v>0.5</v>
      </c>
      <c r="AG956" t="s">
        <v>3001</v>
      </c>
      <c r="AH956" t="s">
        <v>3186</v>
      </c>
      <c r="AI956">
        <v>1</v>
      </c>
      <c r="AJ956" t="s">
        <v>3186</v>
      </c>
      <c r="AK956" t="s">
        <v>3186</v>
      </c>
      <c r="AL956">
        <v>0.7</v>
      </c>
      <c r="AM956">
        <v>0.7</v>
      </c>
      <c r="AN956">
        <v>8</v>
      </c>
      <c r="AO956" t="s">
        <v>3186</v>
      </c>
      <c r="AP956" t="s">
        <v>3349</v>
      </c>
      <c r="AQ956" t="s">
        <v>3441</v>
      </c>
      <c r="AR956" t="s">
        <v>4597</v>
      </c>
      <c r="AS956" t="s">
        <v>6352</v>
      </c>
      <c r="AT956">
        <v>1</v>
      </c>
      <c r="AU956">
        <v>1</v>
      </c>
      <c r="AV956">
        <v>12</v>
      </c>
      <c r="AW956" t="s">
        <v>3434</v>
      </c>
      <c r="AX956">
        <v>0</v>
      </c>
    </row>
    <row r="957" spans="1:50" outlineLevel="1" x14ac:dyDescent="0.2">
      <c r="A957" t="s">
        <v>4010</v>
      </c>
      <c r="B957" t="s">
        <v>6394</v>
      </c>
      <c r="C957" t="s">
        <v>3379</v>
      </c>
      <c r="D957">
        <v>13</v>
      </c>
      <c r="E957">
        <v>24</v>
      </c>
      <c r="F957">
        <v>10</v>
      </c>
      <c r="G957">
        <v>4.5</v>
      </c>
      <c r="H957" t="s">
        <v>3186</v>
      </c>
      <c r="I957" t="s">
        <v>3423</v>
      </c>
      <c r="J957" t="s">
        <v>3368</v>
      </c>
      <c r="K957">
        <v>0.6</v>
      </c>
      <c r="L957" t="s">
        <v>3001</v>
      </c>
      <c r="M957" t="s">
        <v>3381</v>
      </c>
      <c r="N957">
        <v>0</v>
      </c>
      <c r="O957">
        <v>11</v>
      </c>
      <c r="P957" t="s">
        <v>3186</v>
      </c>
      <c r="Q957" t="s">
        <v>3186</v>
      </c>
      <c r="R957" t="s">
        <v>3186</v>
      </c>
      <c r="S957" t="s">
        <v>3186</v>
      </c>
      <c r="T957" t="s">
        <v>3186</v>
      </c>
      <c r="U957" t="s">
        <v>3186</v>
      </c>
      <c r="V957" t="s">
        <v>3186</v>
      </c>
      <c r="W957" t="s">
        <v>3002</v>
      </c>
      <c r="X957" t="s">
        <v>3392</v>
      </c>
      <c r="Y957" t="s">
        <v>3186</v>
      </c>
      <c r="Z957" s="1" t="s">
        <v>3186</v>
      </c>
      <c r="AA957" t="s">
        <v>3363</v>
      </c>
      <c r="AB957" t="s">
        <v>3391</v>
      </c>
      <c r="AC957">
        <v>4</v>
      </c>
      <c r="AD957" t="s">
        <v>3434</v>
      </c>
      <c r="AE957">
        <v>0</v>
      </c>
      <c r="AF957">
        <v>0.5</v>
      </c>
      <c r="AG957" t="s">
        <v>3001</v>
      </c>
      <c r="AH957" t="s">
        <v>3186</v>
      </c>
      <c r="AI957">
        <v>1</v>
      </c>
      <c r="AJ957" t="s">
        <v>3186</v>
      </c>
      <c r="AK957" t="s">
        <v>3186</v>
      </c>
      <c r="AL957">
        <v>0.7</v>
      </c>
      <c r="AM957">
        <v>0.7</v>
      </c>
      <c r="AN957">
        <v>8</v>
      </c>
      <c r="AO957" t="s">
        <v>3186</v>
      </c>
      <c r="AP957" t="s">
        <v>3349</v>
      </c>
      <c r="AQ957" t="s">
        <v>3441</v>
      </c>
      <c r="AR957" t="s">
        <v>4597</v>
      </c>
      <c r="AS957" t="s">
        <v>6352</v>
      </c>
      <c r="AT957">
        <v>1</v>
      </c>
      <c r="AU957">
        <v>1</v>
      </c>
      <c r="AV957">
        <v>12</v>
      </c>
      <c r="AW957" t="s">
        <v>3434</v>
      </c>
      <c r="AX957">
        <v>0</v>
      </c>
    </row>
    <row r="958" spans="1:50" outlineLevel="1" x14ac:dyDescent="0.2">
      <c r="A958" t="s">
        <v>4011</v>
      </c>
      <c r="B958" t="s">
        <v>6395</v>
      </c>
      <c r="C958" t="s">
        <v>3379</v>
      </c>
      <c r="D958">
        <v>13</v>
      </c>
      <c r="E958">
        <v>24</v>
      </c>
      <c r="F958">
        <v>10</v>
      </c>
      <c r="G958">
        <v>4.5</v>
      </c>
      <c r="H958" t="s">
        <v>3186</v>
      </c>
      <c r="I958" t="s">
        <v>3423</v>
      </c>
      <c r="J958" t="s">
        <v>3368</v>
      </c>
      <c r="K958">
        <v>0.6</v>
      </c>
      <c r="L958" t="s">
        <v>3001</v>
      </c>
      <c r="M958" t="s">
        <v>3381</v>
      </c>
      <c r="N958">
        <v>0</v>
      </c>
      <c r="O958">
        <v>11</v>
      </c>
      <c r="P958" t="s">
        <v>3186</v>
      </c>
      <c r="Q958" t="s">
        <v>3186</v>
      </c>
      <c r="R958" t="s">
        <v>3186</v>
      </c>
      <c r="S958" t="s">
        <v>3186</v>
      </c>
      <c r="T958" t="s">
        <v>3186</v>
      </c>
      <c r="U958" t="s">
        <v>3186</v>
      </c>
      <c r="V958" t="s">
        <v>3186</v>
      </c>
      <c r="W958" t="s">
        <v>3002</v>
      </c>
      <c r="X958" t="s">
        <v>3392</v>
      </c>
      <c r="Y958" t="s">
        <v>3186</v>
      </c>
      <c r="Z958" s="1" t="s">
        <v>3186</v>
      </c>
      <c r="AA958" t="s">
        <v>3363</v>
      </c>
      <c r="AB958" t="s">
        <v>3391</v>
      </c>
      <c r="AC958">
        <v>4</v>
      </c>
      <c r="AD958" t="s">
        <v>3434</v>
      </c>
      <c r="AE958">
        <v>0</v>
      </c>
      <c r="AF958">
        <v>0.5</v>
      </c>
      <c r="AG958" t="s">
        <v>3001</v>
      </c>
      <c r="AH958" t="s">
        <v>3186</v>
      </c>
      <c r="AI958">
        <v>1</v>
      </c>
      <c r="AJ958" t="s">
        <v>3186</v>
      </c>
      <c r="AK958" t="s">
        <v>3186</v>
      </c>
      <c r="AL958">
        <v>0.7</v>
      </c>
      <c r="AM958">
        <v>0.7</v>
      </c>
      <c r="AN958">
        <v>8</v>
      </c>
      <c r="AO958" t="s">
        <v>3186</v>
      </c>
      <c r="AP958" t="s">
        <v>3349</v>
      </c>
      <c r="AQ958" t="s">
        <v>3441</v>
      </c>
      <c r="AR958" t="s">
        <v>4597</v>
      </c>
      <c r="AS958" t="s">
        <v>6352</v>
      </c>
      <c r="AT958">
        <v>1</v>
      </c>
      <c r="AU958">
        <v>1</v>
      </c>
      <c r="AV958">
        <v>12</v>
      </c>
      <c r="AW958" t="s">
        <v>3434</v>
      </c>
      <c r="AX958">
        <v>0</v>
      </c>
    </row>
    <row r="959" spans="1:50" outlineLevel="1" x14ac:dyDescent="0.2">
      <c r="A959" t="s">
        <v>4015</v>
      </c>
      <c r="B959" t="s">
        <v>6396</v>
      </c>
      <c r="C959" t="s">
        <v>3379</v>
      </c>
      <c r="D959">
        <v>13</v>
      </c>
      <c r="E959">
        <v>24</v>
      </c>
      <c r="F959">
        <v>10</v>
      </c>
      <c r="G959">
        <v>4.5</v>
      </c>
      <c r="H959" t="s">
        <v>3186</v>
      </c>
      <c r="I959" t="s">
        <v>3423</v>
      </c>
      <c r="J959" t="s">
        <v>3368</v>
      </c>
      <c r="K959">
        <v>0.6</v>
      </c>
      <c r="L959" t="s">
        <v>3001</v>
      </c>
      <c r="M959" t="s">
        <v>3381</v>
      </c>
      <c r="N959">
        <v>0</v>
      </c>
      <c r="O959">
        <v>11</v>
      </c>
      <c r="P959" t="s">
        <v>3186</v>
      </c>
      <c r="Q959" t="s">
        <v>3186</v>
      </c>
      <c r="R959" t="s">
        <v>3186</v>
      </c>
      <c r="S959" t="s">
        <v>3186</v>
      </c>
      <c r="T959" t="s">
        <v>3186</v>
      </c>
      <c r="U959" t="s">
        <v>3186</v>
      </c>
      <c r="V959" t="s">
        <v>3186</v>
      </c>
      <c r="W959" t="s">
        <v>3002</v>
      </c>
      <c r="X959" t="s">
        <v>3392</v>
      </c>
      <c r="Y959" t="s">
        <v>3186</v>
      </c>
      <c r="Z959" s="1" t="s">
        <v>3186</v>
      </c>
      <c r="AA959" t="s">
        <v>3363</v>
      </c>
      <c r="AB959" t="s">
        <v>3391</v>
      </c>
      <c r="AC959">
        <v>4</v>
      </c>
      <c r="AD959" t="s">
        <v>3434</v>
      </c>
      <c r="AE959">
        <v>0</v>
      </c>
      <c r="AF959">
        <v>0.5</v>
      </c>
      <c r="AG959" t="s">
        <v>3001</v>
      </c>
      <c r="AH959" t="s">
        <v>3186</v>
      </c>
      <c r="AI959">
        <v>1</v>
      </c>
      <c r="AJ959" t="s">
        <v>3186</v>
      </c>
      <c r="AK959" t="s">
        <v>3186</v>
      </c>
      <c r="AL959">
        <v>0.7</v>
      </c>
      <c r="AM959">
        <v>0.7</v>
      </c>
      <c r="AN959">
        <v>8</v>
      </c>
      <c r="AO959" t="s">
        <v>3186</v>
      </c>
      <c r="AP959" t="s">
        <v>3349</v>
      </c>
      <c r="AQ959" t="s">
        <v>3441</v>
      </c>
      <c r="AR959" t="s">
        <v>4597</v>
      </c>
      <c r="AS959" t="s">
        <v>6352</v>
      </c>
      <c r="AT959">
        <v>1</v>
      </c>
      <c r="AU959">
        <v>1</v>
      </c>
      <c r="AV959">
        <v>12</v>
      </c>
      <c r="AW959" t="s">
        <v>3434</v>
      </c>
      <c r="AX959">
        <v>0</v>
      </c>
    </row>
    <row r="960" spans="1:50" outlineLevel="1" x14ac:dyDescent="0.2">
      <c r="A960" t="s">
        <v>4017</v>
      </c>
      <c r="B960" t="s">
        <v>6397</v>
      </c>
      <c r="C960" t="s">
        <v>3379</v>
      </c>
      <c r="D960">
        <v>13</v>
      </c>
      <c r="E960">
        <v>24</v>
      </c>
      <c r="F960">
        <v>10</v>
      </c>
      <c r="G960">
        <v>4.5</v>
      </c>
      <c r="H960" t="s">
        <v>3186</v>
      </c>
      <c r="I960" t="s">
        <v>3423</v>
      </c>
      <c r="J960" t="s">
        <v>3368</v>
      </c>
      <c r="K960">
        <v>0.6</v>
      </c>
      <c r="L960" t="s">
        <v>3001</v>
      </c>
      <c r="M960" t="s">
        <v>3381</v>
      </c>
      <c r="N960">
        <v>0</v>
      </c>
      <c r="O960">
        <v>11</v>
      </c>
      <c r="P960" t="s">
        <v>3186</v>
      </c>
      <c r="Q960" t="s">
        <v>3186</v>
      </c>
      <c r="R960" t="s">
        <v>3186</v>
      </c>
      <c r="S960" t="s">
        <v>3186</v>
      </c>
      <c r="T960" t="s">
        <v>3186</v>
      </c>
      <c r="U960" t="s">
        <v>3186</v>
      </c>
      <c r="V960" t="s">
        <v>3186</v>
      </c>
      <c r="W960" t="s">
        <v>3002</v>
      </c>
      <c r="X960" t="s">
        <v>3392</v>
      </c>
      <c r="Y960" t="s">
        <v>3186</v>
      </c>
      <c r="Z960" s="1" t="s">
        <v>3186</v>
      </c>
      <c r="AA960" t="s">
        <v>3363</v>
      </c>
      <c r="AB960" t="s">
        <v>3391</v>
      </c>
      <c r="AC960">
        <v>4</v>
      </c>
      <c r="AD960" t="s">
        <v>3434</v>
      </c>
      <c r="AE960">
        <v>0</v>
      </c>
      <c r="AF960">
        <v>0.5</v>
      </c>
      <c r="AG960" t="s">
        <v>3001</v>
      </c>
      <c r="AH960" t="s">
        <v>3186</v>
      </c>
      <c r="AI960">
        <v>1</v>
      </c>
      <c r="AJ960" t="s">
        <v>3186</v>
      </c>
      <c r="AK960" t="s">
        <v>3186</v>
      </c>
      <c r="AL960">
        <v>0.7</v>
      </c>
      <c r="AM960">
        <v>0.7</v>
      </c>
      <c r="AN960">
        <v>8</v>
      </c>
      <c r="AO960" t="s">
        <v>3186</v>
      </c>
      <c r="AP960" t="s">
        <v>3349</v>
      </c>
      <c r="AQ960" t="s">
        <v>3441</v>
      </c>
      <c r="AR960" t="s">
        <v>4597</v>
      </c>
      <c r="AS960" t="s">
        <v>6352</v>
      </c>
      <c r="AT960">
        <v>1</v>
      </c>
      <c r="AU960">
        <v>1</v>
      </c>
      <c r="AV960">
        <v>12</v>
      </c>
      <c r="AW960" t="s">
        <v>3434</v>
      </c>
      <c r="AX960">
        <v>0</v>
      </c>
    </row>
    <row r="961" spans="1:50" outlineLevel="1" x14ac:dyDescent="0.2">
      <c r="A961" t="s">
        <v>4018</v>
      </c>
      <c r="B961" t="s">
        <v>6398</v>
      </c>
      <c r="C961" t="s">
        <v>3379</v>
      </c>
      <c r="D961">
        <v>13</v>
      </c>
      <c r="E961">
        <v>24</v>
      </c>
      <c r="F961">
        <v>10</v>
      </c>
      <c r="G961">
        <v>4.5</v>
      </c>
      <c r="H961" t="s">
        <v>3186</v>
      </c>
      <c r="I961" t="s">
        <v>3423</v>
      </c>
      <c r="J961" t="s">
        <v>3368</v>
      </c>
      <c r="K961">
        <v>0.6</v>
      </c>
      <c r="L961" t="s">
        <v>3001</v>
      </c>
      <c r="M961" t="s">
        <v>3381</v>
      </c>
      <c r="N961">
        <v>0</v>
      </c>
      <c r="O961">
        <v>11</v>
      </c>
      <c r="P961" t="s">
        <v>3186</v>
      </c>
      <c r="Q961" t="s">
        <v>3186</v>
      </c>
      <c r="R961" t="s">
        <v>3186</v>
      </c>
      <c r="S961" t="s">
        <v>3186</v>
      </c>
      <c r="T961" t="s">
        <v>3186</v>
      </c>
      <c r="U961" t="s">
        <v>3186</v>
      </c>
      <c r="V961" t="s">
        <v>3186</v>
      </c>
      <c r="W961" t="s">
        <v>3002</v>
      </c>
      <c r="X961" t="s">
        <v>3392</v>
      </c>
      <c r="Y961" t="s">
        <v>3186</v>
      </c>
      <c r="Z961" s="1" t="s">
        <v>3186</v>
      </c>
      <c r="AA961" t="s">
        <v>3363</v>
      </c>
      <c r="AB961" t="s">
        <v>3391</v>
      </c>
      <c r="AC961">
        <v>4</v>
      </c>
      <c r="AD961" t="s">
        <v>3434</v>
      </c>
      <c r="AE961">
        <v>0</v>
      </c>
      <c r="AF961">
        <v>0.5</v>
      </c>
      <c r="AG961" t="s">
        <v>3001</v>
      </c>
      <c r="AH961" t="s">
        <v>3186</v>
      </c>
      <c r="AI961">
        <v>1</v>
      </c>
      <c r="AJ961" t="s">
        <v>3186</v>
      </c>
      <c r="AK961" t="s">
        <v>3186</v>
      </c>
      <c r="AL961">
        <v>0.7</v>
      </c>
      <c r="AM961">
        <v>0.7</v>
      </c>
      <c r="AN961">
        <v>8</v>
      </c>
      <c r="AO961" t="s">
        <v>3186</v>
      </c>
      <c r="AP961" t="s">
        <v>3349</v>
      </c>
      <c r="AQ961" t="s">
        <v>3441</v>
      </c>
      <c r="AR961" t="s">
        <v>4597</v>
      </c>
      <c r="AS961" t="s">
        <v>6352</v>
      </c>
      <c r="AT961">
        <v>1</v>
      </c>
      <c r="AU961">
        <v>1</v>
      </c>
      <c r="AV961">
        <v>12</v>
      </c>
      <c r="AW961" t="s">
        <v>3434</v>
      </c>
      <c r="AX961">
        <v>0</v>
      </c>
    </row>
    <row r="962" spans="1:50" outlineLevel="1" x14ac:dyDescent="0.2">
      <c r="A962" t="s">
        <v>4023</v>
      </c>
      <c r="B962" t="s">
        <v>6399</v>
      </c>
      <c r="C962" t="s">
        <v>3379</v>
      </c>
      <c r="D962">
        <v>13</v>
      </c>
      <c r="E962">
        <v>24</v>
      </c>
      <c r="F962">
        <v>10</v>
      </c>
      <c r="G962">
        <v>4.5</v>
      </c>
      <c r="H962" t="s">
        <v>3186</v>
      </c>
      <c r="I962" t="s">
        <v>3423</v>
      </c>
      <c r="J962" t="s">
        <v>3368</v>
      </c>
      <c r="K962">
        <v>0.6</v>
      </c>
      <c r="L962" t="s">
        <v>3001</v>
      </c>
      <c r="M962" t="s">
        <v>3381</v>
      </c>
      <c r="N962">
        <v>0</v>
      </c>
      <c r="O962">
        <v>11</v>
      </c>
      <c r="P962" t="s">
        <v>3186</v>
      </c>
      <c r="Q962" t="s">
        <v>3186</v>
      </c>
      <c r="R962" t="s">
        <v>3186</v>
      </c>
      <c r="S962" t="s">
        <v>3186</v>
      </c>
      <c r="T962" t="s">
        <v>3186</v>
      </c>
      <c r="U962" t="s">
        <v>3186</v>
      </c>
      <c r="V962" t="s">
        <v>3186</v>
      </c>
      <c r="W962" t="s">
        <v>3002</v>
      </c>
      <c r="X962" t="s">
        <v>3392</v>
      </c>
      <c r="Y962" t="s">
        <v>3186</v>
      </c>
      <c r="Z962" s="1" t="s">
        <v>3186</v>
      </c>
      <c r="AA962" t="s">
        <v>3363</v>
      </c>
      <c r="AB962" t="s">
        <v>3391</v>
      </c>
      <c r="AC962">
        <v>4</v>
      </c>
      <c r="AD962" t="s">
        <v>3434</v>
      </c>
      <c r="AE962">
        <v>0</v>
      </c>
      <c r="AF962">
        <v>0.5</v>
      </c>
      <c r="AG962" t="s">
        <v>3001</v>
      </c>
      <c r="AH962" t="s">
        <v>3186</v>
      </c>
      <c r="AI962">
        <v>1</v>
      </c>
      <c r="AJ962" t="s">
        <v>3186</v>
      </c>
      <c r="AK962" t="s">
        <v>3186</v>
      </c>
      <c r="AL962">
        <v>0.7</v>
      </c>
      <c r="AM962">
        <v>0.7</v>
      </c>
      <c r="AN962">
        <v>8</v>
      </c>
      <c r="AO962" t="s">
        <v>3186</v>
      </c>
      <c r="AP962" t="s">
        <v>3349</v>
      </c>
      <c r="AQ962" t="s">
        <v>3441</v>
      </c>
      <c r="AR962" t="s">
        <v>4597</v>
      </c>
      <c r="AS962" t="s">
        <v>6352</v>
      </c>
      <c r="AT962">
        <v>1</v>
      </c>
      <c r="AU962">
        <v>1</v>
      </c>
      <c r="AV962">
        <v>12</v>
      </c>
      <c r="AW962" t="s">
        <v>3434</v>
      </c>
      <c r="AX962">
        <v>0</v>
      </c>
    </row>
    <row r="963" spans="1:50" outlineLevel="1" x14ac:dyDescent="0.2">
      <c r="A963" t="s">
        <v>4024</v>
      </c>
      <c r="B963" t="s">
        <v>6400</v>
      </c>
      <c r="C963" t="s">
        <v>3379</v>
      </c>
      <c r="D963">
        <v>13</v>
      </c>
      <c r="E963">
        <v>24</v>
      </c>
      <c r="F963">
        <v>10</v>
      </c>
      <c r="G963">
        <v>4.5</v>
      </c>
      <c r="H963" t="s">
        <v>3186</v>
      </c>
      <c r="I963" t="s">
        <v>3423</v>
      </c>
      <c r="J963" t="s">
        <v>3368</v>
      </c>
      <c r="K963">
        <v>0.6</v>
      </c>
      <c r="L963" t="s">
        <v>3001</v>
      </c>
      <c r="M963" t="s">
        <v>3381</v>
      </c>
      <c r="N963">
        <v>0</v>
      </c>
      <c r="O963">
        <v>11</v>
      </c>
      <c r="P963" t="s">
        <v>3186</v>
      </c>
      <c r="Q963" t="s">
        <v>3186</v>
      </c>
      <c r="R963" t="s">
        <v>3186</v>
      </c>
      <c r="S963" t="s">
        <v>3186</v>
      </c>
      <c r="T963" t="s">
        <v>3186</v>
      </c>
      <c r="U963" t="s">
        <v>3186</v>
      </c>
      <c r="V963" t="s">
        <v>3186</v>
      </c>
      <c r="W963" t="s">
        <v>3002</v>
      </c>
      <c r="X963" t="s">
        <v>3392</v>
      </c>
      <c r="Y963" t="s">
        <v>3186</v>
      </c>
      <c r="Z963" s="1" t="s">
        <v>3186</v>
      </c>
      <c r="AA963" t="s">
        <v>3363</v>
      </c>
      <c r="AB963" t="s">
        <v>3391</v>
      </c>
      <c r="AC963">
        <v>4</v>
      </c>
      <c r="AD963" t="s">
        <v>3434</v>
      </c>
      <c r="AE963">
        <v>0</v>
      </c>
      <c r="AF963">
        <v>0.5</v>
      </c>
      <c r="AG963" t="s">
        <v>3001</v>
      </c>
      <c r="AH963" t="s">
        <v>3186</v>
      </c>
      <c r="AI963">
        <v>1</v>
      </c>
      <c r="AJ963" t="s">
        <v>3186</v>
      </c>
      <c r="AK963" t="s">
        <v>3186</v>
      </c>
      <c r="AL963">
        <v>0.7</v>
      </c>
      <c r="AM963">
        <v>0.7</v>
      </c>
      <c r="AN963">
        <v>8</v>
      </c>
      <c r="AO963" t="s">
        <v>3186</v>
      </c>
      <c r="AP963" t="s">
        <v>3349</v>
      </c>
      <c r="AQ963" t="s">
        <v>3441</v>
      </c>
      <c r="AR963" t="s">
        <v>4597</v>
      </c>
      <c r="AS963" t="s">
        <v>6352</v>
      </c>
      <c r="AT963">
        <v>1</v>
      </c>
      <c r="AU963">
        <v>1</v>
      </c>
      <c r="AV963">
        <v>12</v>
      </c>
      <c r="AW963" t="s">
        <v>3434</v>
      </c>
      <c r="AX963">
        <v>0</v>
      </c>
    </row>
    <row r="964" spans="1:50" outlineLevel="1" x14ac:dyDescent="0.2">
      <c r="A964" t="s">
        <v>4027</v>
      </c>
      <c r="B964" t="s">
        <v>6401</v>
      </c>
      <c r="C964" t="s">
        <v>3379</v>
      </c>
      <c r="D964">
        <v>13</v>
      </c>
      <c r="E964">
        <v>24</v>
      </c>
      <c r="F964">
        <v>10</v>
      </c>
      <c r="G964">
        <v>4.5</v>
      </c>
      <c r="H964" t="s">
        <v>3186</v>
      </c>
      <c r="I964" t="s">
        <v>3423</v>
      </c>
      <c r="J964" t="s">
        <v>3368</v>
      </c>
      <c r="K964">
        <v>0.6</v>
      </c>
      <c r="L964" t="s">
        <v>3001</v>
      </c>
      <c r="M964" t="s">
        <v>3381</v>
      </c>
      <c r="N964">
        <v>0</v>
      </c>
      <c r="O964">
        <v>11</v>
      </c>
      <c r="P964" t="s">
        <v>3186</v>
      </c>
      <c r="Q964" t="s">
        <v>3186</v>
      </c>
      <c r="R964" t="s">
        <v>3186</v>
      </c>
      <c r="S964" t="s">
        <v>3186</v>
      </c>
      <c r="T964" t="s">
        <v>3186</v>
      </c>
      <c r="U964" t="s">
        <v>3186</v>
      </c>
      <c r="V964" t="s">
        <v>3186</v>
      </c>
      <c r="W964" t="s">
        <v>3002</v>
      </c>
      <c r="X964" t="s">
        <v>3392</v>
      </c>
      <c r="Y964" t="s">
        <v>3186</v>
      </c>
      <c r="Z964" s="1" t="s">
        <v>3186</v>
      </c>
      <c r="AA964" t="s">
        <v>3363</v>
      </c>
      <c r="AB964" t="s">
        <v>3391</v>
      </c>
      <c r="AC964">
        <v>4</v>
      </c>
      <c r="AD964" t="s">
        <v>3434</v>
      </c>
      <c r="AE964">
        <v>0</v>
      </c>
      <c r="AF964">
        <v>0.5</v>
      </c>
      <c r="AG964" t="s">
        <v>3001</v>
      </c>
      <c r="AH964" t="s">
        <v>3186</v>
      </c>
      <c r="AI964">
        <v>1</v>
      </c>
      <c r="AJ964" t="s">
        <v>3186</v>
      </c>
      <c r="AK964" t="s">
        <v>3186</v>
      </c>
      <c r="AL964">
        <v>0.7</v>
      </c>
      <c r="AM964">
        <v>0.7</v>
      </c>
      <c r="AN964">
        <v>8</v>
      </c>
      <c r="AO964" t="s">
        <v>3186</v>
      </c>
      <c r="AP964" t="s">
        <v>3349</v>
      </c>
      <c r="AQ964" t="s">
        <v>3441</v>
      </c>
      <c r="AR964" t="s">
        <v>4597</v>
      </c>
      <c r="AS964" t="s">
        <v>6352</v>
      </c>
      <c r="AT964">
        <v>1</v>
      </c>
      <c r="AU964">
        <v>1</v>
      </c>
      <c r="AV964">
        <v>12</v>
      </c>
      <c r="AW964" t="s">
        <v>3434</v>
      </c>
      <c r="AX964">
        <v>0</v>
      </c>
    </row>
    <row r="965" spans="1:50" outlineLevel="1" x14ac:dyDescent="0.2">
      <c r="A965" t="s">
        <v>4028</v>
      </c>
      <c r="B965" t="s">
        <v>6402</v>
      </c>
      <c r="C965" t="s">
        <v>3379</v>
      </c>
      <c r="D965">
        <v>13</v>
      </c>
      <c r="E965">
        <v>24</v>
      </c>
      <c r="F965">
        <v>10</v>
      </c>
      <c r="G965">
        <v>4.5</v>
      </c>
      <c r="H965" t="s">
        <v>3186</v>
      </c>
      <c r="I965" t="s">
        <v>3423</v>
      </c>
      <c r="J965" t="s">
        <v>3368</v>
      </c>
      <c r="K965">
        <v>0.6</v>
      </c>
      <c r="L965" t="s">
        <v>3001</v>
      </c>
      <c r="M965" t="s">
        <v>3381</v>
      </c>
      <c r="N965">
        <v>0</v>
      </c>
      <c r="O965">
        <v>11</v>
      </c>
      <c r="P965" t="s">
        <v>3186</v>
      </c>
      <c r="Q965" t="s">
        <v>3186</v>
      </c>
      <c r="R965" t="s">
        <v>3186</v>
      </c>
      <c r="S965" t="s">
        <v>3186</v>
      </c>
      <c r="T965" t="s">
        <v>3186</v>
      </c>
      <c r="U965" t="s">
        <v>3186</v>
      </c>
      <c r="V965" t="s">
        <v>3186</v>
      </c>
      <c r="W965" t="s">
        <v>3002</v>
      </c>
      <c r="X965" t="s">
        <v>3392</v>
      </c>
      <c r="Y965" t="s">
        <v>3186</v>
      </c>
      <c r="Z965" s="1" t="s">
        <v>3186</v>
      </c>
      <c r="AA965" t="s">
        <v>3363</v>
      </c>
      <c r="AB965" t="s">
        <v>3391</v>
      </c>
      <c r="AC965">
        <v>4</v>
      </c>
      <c r="AD965" t="s">
        <v>3434</v>
      </c>
      <c r="AE965">
        <v>0</v>
      </c>
      <c r="AF965">
        <v>0.5</v>
      </c>
      <c r="AG965" t="s">
        <v>3001</v>
      </c>
      <c r="AH965" t="s">
        <v>3186</v>
      </c>
      <c r="AI965">
        <v>1</v>
      </c>
      <c r="AJ965" t="s">
        <v>3186</v>
      </c>
      <c r="AK965" t="s">
        <v>3186</v>
      </c>
      <c r="AL965">
        <v>0.7</v>
      </c>
      <c r="AM965">
        <v>0.7</v>
      </c>
      <c r="AN965">
        <v>8</v>
      </c>
      <c r="AO965" t="s">
        <v>3186</v>
      </c>
      <c r="AP965" t="s">
        <v>3349</v>
      </c>
      <c r="AQ965" t="s">
        <v>3441</v>
      </c>
      <c r="AR965" t="s">
        <v>4597</v>
      </c>
      <c r="AS965" t="s">
        <v>6352</v>
      </c>
      <c r="AT965">
        <v>1</v>
      </c>
      <c r="AU965">
        <v>1</v>
      </c>
      <c r="AV965">
        <v>12</v>
      </c>
      <c r="AW965" t="s">
        <v>3434</v>
      </c>
      <c r="AX965">
        <v>0</v>
      </c>
    </row>
    <row r="966" spans="1:50" outlineLevel="1" x14ac:dyDescent="0.2">
      <c r="A966" t="s">
        <v>4035</v>
      </c>
      <c r="B966" t="s">
        <v>6403</v>
      </c>
      <c r="C966" t="s">
        <v>3379</v>
      </c>
      <c r="D966">
        <v>13</v>
      </c>
      <c r="E966">
        <v>24</v>
      </c>
      <c r="F966">
        <v>10</v>
      </c>
      <c r="G966">
        <v>4.5</v>
      </c>
      <c r="H966" t="s">
        <v>3186</v>
      </c>
      <c r="I966" t="s">
        <v>3423</v>
      </c>
      <c r="J966" t="s">
        <v>3368</v>
      </c>
      <c r="K966">
        <v>0.6</v>
      </c>
      <c r="L966" t="s">
        <v>3001</v>
      </c>
      <c r="M966" t="s">
        <v>3381</v>
      </c>
      <c r="N966">
        <v>0</v>
      </c>
      <c r="O966">
        <v>11</v>
      </c>
      <c r="P966" t="s">
        <v>3186</v>
      </c>
      <c r="Q966" t="s">
        <v>3186</v>
      </c>
      <c r="R966" t="s">
        <v>3186</v>
      </c>
      <c r="S966" t="s">
        <v>3186</v>
      </c>
      <c r="T966" t="s">
        <v>3186</v>
      </c>
      <c r="U966" t="s">
        <v>3186</v>
      </c>
      <c r="V966" t="s">
        <v>3186</v>
      </c>
      <c r="W966" t="s">
        <v>3002</v>
      </c>
      <c r="X966" t="s">
        <v>3392</v>
      </c>
      <c r="Y966" t="s">
        <v>3186</v>
      </c>
      <c r="Z966" s="1" t="s">
        <v>3186</v>
      </c>
      <c r="AA966" t="s">
        <v>3363</v>
      </c>
      <c r="AB966" t="s">
        <v>3391</v>
      </c>
      <c r="AC966">
        <v>4</v>
      </c>
      <c r="AD966" t="s">
        <v>3434</v>
      </c>
      <c r="AE966">
        <v>0</v>
      </c>
      <c r="AF966">
        <v>0.5</v>
      </c>
      <c r="AG966" t="s">
        <v>3001</v>
      </c>
      <c r="AH966" t="s">
        <v>3186</v>
      </c>
      <c r="AI966">
        <v>1</v>
      </c>
      <c r="AJ966" t="s">
        <v>3186</v>
      </c>
      <c r="AK966" t="s">
        <v>3186</v>
      </c>
      <c r="AL966">
        <v>0.7</v>
      </c>
      <c r="AM966">
        <v>0.7</v>
      </c>
      <c r="AN966">
        <v>8</v>
      </c>
      <c r="AO966" t="s">
        <v>3186</v>
      </c>
      <c r="AP966" t="s">
        <v>3349</v>
      </c>
      <c r="AQ966" t="s">
        <v>3441</v>
      </c>
      <c r="AR966" t="s">
        <v>4597</v>
      </c>
      <c r="AS966" t="s">
        <v>6352</v>
      </c>
      <c r="AT966">
        <v>1</v>
      </c>
      <c r="AU966">
        <v>1</v>
      </c>
      <c r="AV966">
        <v>12</v>
      </c>
      <c r="AW966" t="s">
        <v>3434</v>
      </c>
      <c r="AX966">
        <v>0</v>
      </c>
    </row>
    <row r="967" spans="1:50" outlineLevel="1" x14ac:dyDescent="0.2">
      <c r="A967" t="s">
        <v>4037</v>
      </c>
      <c r="B967" t="s">
        <v>6404</v>
      </c>
      <c r="C967" t="s">
        <v>3379</v>
      </c>
      <c r="D967">
        <v>13</v>
      </c>
      <c r="E967">
        <v>24</v>
      </c>
      <c r="F967">
        <v>10</v>
      </c>
      <c r="G967">
        <v>4.5</v>
      </c>
      <c r="H967" t="s">
        <v>3186</v>
      </c>
      <c r="I967" t="s">
        <v>3423</v>
      </c>
      <c r="J967" t="s">
        <v>3368</v>
      </c>
      <c r="K967">
        <v>0.6</v>
      </c>
      <c r="L967" t="s">
        <v>3001</v>
      </c>
      <c r="M967" t="s">
        <v>3381</v>
      </c>
      <c r="N967">
        <v>0</v>
      </c>
      <c r="O967">
        <v>11</v>
      </c>
      <c r="P967" t="s">
        <v>3186</v>
      </c>
      <c r="Q967" t="s">
        <v>3186</v>
      </c>
      <c r="R967" t="s">
        <v>3186</v>
      </c>
      <c r="S967" t="s">
        <v>3186</v>
      </c>
      <c r="T967" t="s">
        <v>3186</v>
      </c>
      <c r="U967" t="s">
        <v>3186</v>
      </c>
      <c r="V967" t="s">
        <v>3186</v>
      </c>
      <c r="W967" t="s">
        <v>3002</v>
      </c>
      <c r="X967" t="s">
        <v>3392</v>
      </c>
      <c r="Y967" t="s">
        <v>3186</v>
      </c>
      <c r="Z967" s="1" t="s">
        <v>3186</v>
      </c>
      <c r="AA967" t="s">
        <v>3363</v>
      </c>
      <c r="AB967" t="s">
        <v>3391</v>
      </c>
      <c r="AC967">
        <v>4</v>
      </c>
      <c r="AD967" t="s">
        <v>3434</v>
      </c>
      <c r="AE967">
        <v>0</v>
      </c>
      <c r="AF967">
        <v>0.5</v>
      </c>
      <c r="AG967" t="s">
        <v>3001</v>
      </c>
      <c r="AH967" t="s">
        <v>3186</v>
      </c>
      <c r="AI967">
        <v>1</v>
      </c>
      <c r="AJ967" t="s">
        <v>3186</v>
      </c>
      <c r="AK967" t="s">
        <v>3186</v>
      </c>
      <c r="AL967">
        <v>0.7</v>
      </c>
      <c r="AM967">
        <v>0.7</v>
      </c>
      <c r="AN967">
        <v>8</v>
      </c>
      <c r="AO967" t="s">
        <v>3186</v>
      </c>
      <c r="AP967" t="s">
        <v>3349</v>
      </c>
      <c r="AQ967" t="s">
        <v>3441</v>
      </c>
      <c r="AR967" t="s">
        <v>4597</v>
      </c>
      <c r="AS967" t="s">
        <v>6352</v>
      </c>
      <c r="AT967">
        <v>1</v>
      </c>
      <c r="AU967">
        <v>1</v>
      </c>
      <c r="AV967">
        <v>12</v>
      </c>
      <c r="AW967" t="s">
        <v>3434</v>
      </c>
      <c r="AX967">
        <v>0</v>
      </c>
    </row>
    <row r="968" spans="1:50" outlineLevel="1" x14ac:dyDescent="0.2">
      <c r="A968" t="s">
        <v>4041</v>
      </c>
      <c r="B968" t="s">
        <v>6405</v>
      </c>
      <c r="C968" t="s">
        <v>3379</v>
      </c>
      <c r="D968">
        <v>13</v>
      </c>
      <c r="E968">
        <v>24</v>
      </c>
      <c r="F968">
        <v>10</v>
      </c>
      <c r="G968">
        <v>4.5</v>
      </c>
      <c r="H968" t="s">
        <v>3186</v>
      </c>
      <c r="I968" t="s">
        <v>3423</v>
      </c>
      <c r="J968" t="s">
        <v>3368</v>
      </c>
      <c r="K968">
        <v>0.6</v>
      </c>
      <c r="L968" t="s">
        <v>3001</v>
      </c>
      <c r="M968" t="s">
        <v>3381</v>
      </c>
      <c r="N968">
        <v>0</v>
      </c>
      <c r="O968">
        <v>11</v>
      </c>
      <c r="P968" t="s">
        <v>3186</v>
      </c>
      <c r="Q968" t="s">
        <v>3186</v>
      </c>
      <c r="R968" t="s">
        <v>3186</v>
      </c>
      <c r="S968" t="s">
        <v>3186</v>
      </c>
      <c r="T968" t="s">
        <v>3186</v>
      </c>
      <c r="U968" t="s">
        <v>3186</v>
      </c>
      <c r="V968" t="s">
        <v>3186</v>
      </c>
      <c r="W968" t="s">
        <v>3002</v>
      </c>
      <c r="X968" t="s">
        <v>3392</v>
      </c>
      <c r="Y968" t="s">
        <v>3186</v>
      </c>
      <c r="Z968" s="1" t="s">
        <v>3186</v>
      </c>
      <c r="AA968" t="s">
        <v>3363</v>
      </c>
      <c r="AB968" t="s">
        <v>3391</v>
      </c>
      <c r="AC968">
        <v>4</v>
      </c>
      <c r="AD968" t="s">
        <v>3434</v>
      </c>
      <c r="AE968">
        <v>0</v>
      </c>
      <c r="AF968">
        <v>0.5</v>
      </c>
      <c r="AG968" t="s">
        <v>3001</v>
      </c>
      <c r="AH968" t="s">
        <v>3186</v>
      </c>
      <c r="AI968">
        <v>1</v>
      </c>
      <c r="AJ968" t="s">
        <v>3186</v>
      </c>
      <c r="AK968" t="s">
        <v>3186</v>
      </c>
      <c r="AL968">
        <v>0.7</v>
      </c>
      <c r="AM968">
        <v>0.7</v>
      </c>
      <c r="AN968">
        <v>8</v>
      </c>
      <c r="AO968" t="s">
        <v>3186</v>
      </c>
      <c r="AP968" t="s">
        <v>3349</v>
      </c>
      <c r="AQ968" t="s">
        <v>3441</v>
      </c>
      <c r="AR968" t="s">
        <v>4597</v>
      </c>
      <c r="AS968" t="s">
        <v>6352</v>
      </c>
      <c r="AT968">
        <v>1</v>
      </c>
      <c r="AU968">
        <v>1</v>
      </c>
      <c r="AV968">
        <v>12</v>
      </c>
      <c r="AW968" t="s">
        <v>3434</v>
      </c>
      <c r="AX968">
        <v>0</v>
      </c>
    </row>
    <row r="969" spans="1:50" outlineLevel="1" x14ac:dyDescent="0.2">
      <c r="A969" t="s">
        <v>4039</v>
      </c>
      <c r="B969" t="s">
        <v>6406</v>
      </c>
      <c r="C969" t="s">
        <v>3379</v>
      </c>
      <c r="D969">
        <v>13</v>
      </c>
      <c r="E969">
        <v>24</v>
      </c>
      <c r="F969">
        <v>10</v>
      </c>
      <c r="G969">
        <v>4.5</v>
      </c>
      <c r="H969" t="s">
        <v>3186</v>
      </c>
      <c r="I969" t="s">
        <v>3423</v>
      </c>
      <c r="J969" t="s">
        <v>3368</v>
      </c>
      <c r="K969">
        <v>0.6</v>
      </c>
      <c r="L969" t="s">
        <v>3001</v>
      </c>
      <c r="M969" t="s">
        <v>3381</v>
      </c>
      <c r="N969">
        <v>0</v>
      </c>
      <c r="O969">
        <v>11</v>
      </c>
      <c r="P969" t="s">
        <v>3186</v>
      </c>
      <c r="Q969" t="s">
        <v>3186</v>
      </c>
      <c r="R969" t="s">
        <v>3186</v>
      </c>
      <c r="S969" t="s">
        <v>3186</v>
      </c>
      <c r="T969" t="s">
        <v>3186</v>
      </c>
      <c r="U969" t="s">
        <v>3186</v>
      </c>
      <c r="V969" t="s">
        <v>3186</v>
      </c>
      <c r="W969" t="s">
        <v>3002</v>
      </c>
      <c r="X969" t="s">
        <v>3392</v>
      </c>
      <c r="Y969" t="s">
        <v>3186</v>
      </c>
      <c r="Z969" s="1" t="s">
        <v>3186</v>
      </c>
      <c r="AA969" t="s">
        <v>3363</v>
      </c>
      <c r="AB969" t="s">
        <v>3391</v>
      </c>
      <c r="AC969">
        <v>4</v>
      </c>
      <c r="AD969" t="s">
        <v>3434</v>
      </c>
      <c r="AE969">
        <v>0</v>
      </c>
      <c r="AF969">
        <v>0.5</v>
      </c>
      <c r="AG969" t="s">
        <v>3001</v>
      </c>
      <c r="AH969" t="s">
        <v>3186</v>
      </c>
      <c r="AI969">
        <v>1</v>
      </c>
      <c r="AJ969" t="s">
        <v>3186</v>
      </c>
      <c r="AK969" t="s">
        <v>3186</v>
      </c>
      <c r="AL969">
        <v>0.7</v>
      </c>
      <c r="AM969">
        <v>0.7</v>
      </c>
      <c r="AN969">
        <v>8</v>
      </c>
      <c r="AO969" t="s">
        <v>3186</v>
      </c>
      <c r="AP969" t="s">
        <v>3349</v>
      </c>
      <c r="AQ969" t="s">
        <v>3441</v>
      </c>
      <c r="AR969" t="s">
        <v>4597</v>
      </c>
      <c r="AS969" t="s">
        <v>6352</v>
      </c>
      <c r="AT969">
        <v>1</v>
      </c>
      <c r="AU969">
        <v>1</v>
      </c>
      <c r="AV969">
        <v>12</v>
      </c>
      <c r="AW969" t="s">
        <v>3434</v>
      </c>
      <c r="AX969">
        <v>0</v>
      </c>
    </row>
    <row r="970" spans="1:50" outlineLevel="1" x14ac:dyDescent="0.2">
      <c r="A970" t="s">
        <v>4043</v>
      </c>
      <c r="B970" t="s">
        <v>6407</v>
      </c>
      <c r="C970" t="s">
        <v>3379</v>
      </c>
      <c r="D970">
        <v>13</v>
      </c>
      <c r="E970">
        <v>24</v>
      </c>
      <c r="F970">
        <v>10</v>
      </c>
      <c r="G970">
        <v>4.5</v>
      </c>
      <c r="H970" t="s">
        <v>3186</v>
      </c>
      <c r="I970" t="s">
        <v>3423</v>
      </c>
      <c r="J970" t="s">
        <v>3368</v>
      </c>
      <c r="K970">
        <v>0.6</v>
      </c>
      <c r="L970" t="s">
        <v>3001</v>
      </c>
      <c r="M970" t="s">
        <v>3381</v>
      </c>
      <c r="N970">
        <v>0</v>
      </c>
      <c r="O970">
        <v>11</v>
      </c>
      <c r="P970" t="s">
        <v>3186</v>
      </c>
      <c r="Q970" t="s">
        <v>3186</v>
      </c>
      <c r="R970" t="s">
        <v>3186</v>
      </c>
      <c r="S970" t="s">
        <v>3186</v>
      </c>
      <c r="T970" t="s">
        <v>3186</v>
      </c>
      <c r="U970" t="s">
        <v>3186</v>
      </c>
      <c r="V970" t="s">
        <v>3186</v>
      </c>
      <c r="W970" t="s">
        <v>3002</v>
      </c>
      <c r="X970" t="s">
        <v>3392</v>
      </c>
      <c r="Y970" t="s">
        <v>3186</v>
      </c>
      <c r="Z970" s="1" t="s">
        <v>3186</v>
      </c>
      <c r="AA970" t="s">
        <v>3363</v>
      </c>
      <c r="AB970" t="s">
        <v>3391</v>
      </c>
      <c r="AC970">
        <v>4</v>
      </c>
      <c r="AD970" t="s">
        <v>3434</v>
      </c>
      <c r="AE970">
        <v>0</v>
      </c>
      <c r="AF970">
        <v>0.5</v>
      </c>
      <c r="AG970" t="s">
        <v>3001</v>
      </c>
      <c r="AH970" t="s">
        <v>3186</v>
      </c>
      <c r="AI970">
        <v>1</v>
      </c>
      <c r="AJ970" t="s">
        <v>3186</v>
      </c>
      <c r="AK970" t="s">
        <v>3186</v>
      </c>
      <c r="AL970">
        <v>0.7</v>
      </c>
      <c r="AM970">
        <v>0.7</v>
      </c>
      <c r="AN970">
        <v>8</v>
      </c>
      <c r="AO970" t="s">
        <v>3186</v>
      </c>
      <c r="AP970" t="s">
        <v>3349</v>
      </c>
      <c r="AQ970" t="s">
        <v>3441</v>
      </c>
      <c r="AR970" t="s">
        <v>4597</v>
      </c>
      <c r="AS970" t="s">
        <v>6352</v>
      </c>
      <c r="AT970">
        <v>1</v>
      </c>
      <c r="AU970">
        <v>1</v>
      </c>
      <c r="AV970">
        <v>12</v>
      </c>
      <c r="AW970" t="s">
        <v>3434</v>
      </c>
      <c r="AX970">
        <v>0</v>
      </c>
    </row>
    <row r="971" spans="1:50" outlineLevel="1" x14ac:dyDescent="0.2">
      <c r="A971" t="s">
        <v>4045</v>
      </c>
      <c r="B971" t="s">
        <v>6408</v>
      </c>
      <c r="C971" t="s">
        <v>3379</v>
      </c>
      <c r="D971">
        <v>13</v>
      </c>
      <c r="E971">
        <v>24</v>
      </c>
      <c r="F971">
        <v>10</v>
      </c>
      <c r="G971">
        <v>4.5</v>
      </c>
      <c r="H971" t="s">
        <v>3186</v>
      </c>
      <c r="I971" t="s">
        <v>3423</v>
      </c>
      <c r="J971" t="s">
        <v>3368</v>
      </c>
      <c r="K971">
        <v>0.6</v>
      </c>
      <c r="L971" t="s">
        <v>3001</v>
      </c>
      <c r="M971" t="s">
        <v>3381</v>
      </c>
      <c r="N971">
        <v>0</v>
      </c>
      <c r="O971">
        <v>11</v>
      </c>
      <c r="P971" t="s">
        <v>3186</v>
      </c>
      <c r="Q971" t="s">
        <v>3186</v>
      </c>
      <c r="R971" t="s">
        <v>3186</v>
      </c>
      <c r="S971" t="s">
        <v>3186</v>
      </c>
      <c r="T971" t="s">
        <v>3186</v>
      </c>
      <c r="U971" t="s">
        <v>3186</v>
      </c>
      <c r="V971" t="s">
        <v>3186</v>
      </c>
      <c r="W971" t="s">
        <v>3002</v>
      </c>
      <c r="X971" t="s">
        <v>3392</v>
      </c>
      <c r="Y971" t="s">
        <v>3186</v>
      </c>
      <c r="Z971" s="1" t="s">
        <v>3186</v>
      </c>
      <c r="AA971" t="s">
        <v>3363</v>
      </c>
      <c r="AB971" t="s">
        <v>3391</v>
      </c>
      <c r="AC971">
        <v>4</v>
      </c>
      <c r="AD971" t="s">
        <v>3434</v>
      </c>
      <c r="AE971">
        <v>0</v>
      </c>
      <c r="AF971">
        <v>0.5</v>
      </c>
      <c r="AG971" t="s">
        <v>3001</v>
      </c>
      <c r="AH971" t="s">
        <v>3186</v>
      </c>
      <c r="AI971">
        <v>1</v>
      </c>
      <c r="AJ971" t="s">
        <v>3186</v>
      </c>
      <c r="AK971" t="s">
        <v>3186</v>
      </c>
      <c r="AL971">
        <v>0.7</v>
      </c>
      <c r="AM971">
        <v>0.7</v>
      </c>
      <c r="AN971">
        <v>8</v>
      </c>
      <c r="AO971" t="s">
        <v>3186</v>
      </c>
      <c r="AP971" t="s">
        <v>3349</v>
      </c>
      <c r="AQ971" t="s">
        <v>3441</v>
      </c>
      <c r="AR971" t="s">
        <v>4597</v>
      </c>
      <c r="AS971" t="s">
        <v>6352</v>
      </c>
      <c r="AT971">
        <v>1</v>
      </c>
      <c r="AU971">
        <v>1</v>
      </c>
      <c r="AV971">
        <v>12</v>
      </c>
      <c r="AW971" t="s">
        <v>3434</v>
      </c>
      <c r="AX971">
        <v>0</v>
      </c>
    </row>
    <row r="972" spans="1:50" outlineLevel="1" x14ac:dyDescent="0.2">
      <c r="A972" t="s">
        <v>4047</v>
      </c>
      <c r="B972" t="s">
        <v>6409</v>
      </c>
      <c r="C972" t="s">
        <v>3379</v>
      </c>
      <c r="D972">
        <v>13</v>
      </c>
      <c r="E972">
        <v>24</v>
      </c>
      <c r="F972">
        <v>10</v>
      </c>
      <c r="G972">
        <v>4.5</v>
      </c>
      <c r="H972" t="s">
        <v>3186</v>
      </c>
      <c r="I972" t="s">
        <v>3423</v>
      </c>
      <c r="J972" t="s">
        <v>3368</v>
      </c>
      <c r="K972">
        <v>0.6</v>
      </c>
      <c r="L972" t="s">
        <v>3001</v>
      </c>
      <c r="M972" t="s">
        <v>3381</v>
      </c>
      <c r="N972">
        <v>0</v>
      </c>
      <c r="O972">
        <v>11</v>
      </c>
      <c r="P972" t="s">
        <v>3186</v>
      </c>
      <c r="Q972" t="s">
        <v>3186</v>
      </c>
      <c r="R972" t="s">
        <v>3186</v>
      </c>
      <c r="S972" t="s">
        <v>3186</v>
      </c>
      <c r="T972" t="s">
        <v>3186</v>
      </c>
      <c r="U972" t="s">
        <v>3186</v>
      </c>
      <c r="V972" t="s">
        <v>3186</v>
      </c>
      <c r="W972" t="s">
        <v>3002</v>
      </c>
      <c r="X972" t="s">
        <v>3392</v>
      </c>
      <c r="Y972" t="s">
        <v>3186</v>
      </c>
      <c r="Z972" s="1" t="s">
        <v>3186</v>
      </c>
      <c r="AA972" t="s">
        <v>3363</v>
      </c>
      <c r="AB972" t="s">
        <v>3391</v>
      </c>
      <c r="AC972">
        <v>4</v>
      </c>
      <c r="AD972" t="s">
        <v>3434</v>
      </c>
      <c r="AE972">
        <v>0</v>
      </c>
      <c r="AF972">
        <v>0.5</v>
      </c>
      <c r="AG972" t="s">
        <v>3001</v>
      </c>
      <c r="AH972" t="s">
        <v>3186</v>
      </c>
      <c r="AI972">
        <v>1</v>
      </c>
      <c r="AJ972" t="s">
        <v>3186</v>
      </c>
      <c r="AK972" t="s">
        <v>3186</v>
      </c>
      <c r="AL972">
        <v>0.7</v>
      </c>
      <c r="AM972">
        <v>0.7</v>
      </c>
      <c r="AN972">
        <v>8</v>
      </c>
      <c r="AO972" t="s">
        <v>3186</v>
      </c>
      <c r="AP972" t="s">
        <v>3349</v>
      </c>
      <c r="AQ972" t="s">
        <v>3441</v>
      </c>
      <c r="AR972" t="s">
        <v>4597</v>
      </c>
      <c r="AS972" t="s">
        <v>6352</v>
      </c>
      <c r="AT972">
        <v>1</v>
      </c>
      <c r="AU972">
        <v>1</v>
      </c>
      <c r="AV972">
        <v>12</v>
      </c>
      <c r="AW972" t="s">
        <v>3434</v>
      </c>
      <c r="AX972">
        <v>0</v>
      </c>
    </row>
    <row r="973" spans="1:50" x14ac:dyDescent="0.2">
      <c r="A973" t="s">
        <v>4053</v>
      </c>
      <c r="B973" t="s">
        <v>6417</v>
      </c>
      <c r="C973" t="s">
        <v>3393</v>
      </c>
      <c r="D973">
        <v>13</v>
      </c>
      <c r="E973">
        <v>24</v>
      </c>
      <c r="F973">
        <v>10</v>
      </c>
      <c r="G973">
        <v>4.2</v>
      </c>
      <c r="H973" t="s">
        <v>3186</v>
      </c>
      <c r="I973" t="s">
        <v>3423</v>
      </c>
      <c r="J973" t="s">
        <v>3391</v>
      </c>
      <c r="K973">
        <v>0.6</v>
      </c>
      <c r="L973" t="s">
        <v>3349</v>
      </c>
      <c r="M973" t="s">
        <v>3381</v>
      </c>
      <c r="N973">
        <v>45</v>
      </c>
      <c r="O973">
        <v>11</v>
      </c>
      <c r="P973" t="s">
        <v>3350</v>
      </c>
      <c r="Q973" t="s">
        <v>3186</v>
      </c>
      <c r="R973" t="s">
        <v>3186</v>
      </c>
      <c r="S973" t="s">
        <v>3186</v>
      </c>
      <c r="T973" t="s">
        <v>3186</v>
      </c>
      <c r="U973" t="s">
        <v>3186</v>
      </c>
      <c r="V973" t="s">
        <v>3186</v>
      </c>
      <c r="W973" t="s">
        <v>3002</v>
      </c>
      <c r="X973" t="s">
        <v>3392</v>
      </c>
      <c r="Y973" t="s">
        <v>3186</v>
      </c>
      <c r="Z973" s="1" t="s">
        <v>3186</v>
      </c>
      <c r="AA973" t="s">
        <v>3363</v>
      </c>
      <c r="AB973" t="s">
        <v>3391</v>
      </c>
      <c r="AC973">
        <v>4</v>
      </c>
      <c r="AD973" t="s">
        <v>3434</v>
      </c>
      <c r="AE973">
        <v>0.5</v>
      </c>
      <c r="AF973">
        <v>0.5</v>
      </c>
      <c r="AG973" t="s">
        <v>3001</v>
      </c>
      <c r="AH973" t="s">
        <v>3186</v>
      </c>
      <c r="AI973">
        <v>1</v>
      </c>
      <c r="AJ973" t="s">
        <v>3186</v>
      </c>
      <c r="AK973" t="s">
        <v>3442</v>
      </c>
      <c r="AL973">
        <v>0.7</v>
      </c>
      <c r="AM973">
        <v>0.7</v>
      </c>
      <c r="AN973">
        <v>8</v>
      </c>
      <c r="AO973" t="s">
        <v>3186</v>
      </c>
      <c r="AP973" t="s">
        <v>2984</v>
      </c>
      <c r="AQ973" t="s">
        <v>3441</v>
      </c>
      <c r="AR973" t="s">
        <v>4597</v>
      </c>
      <c r="AS973" t="s">
        <v>4558</v>
      </c>
      <c r="AT973">
        <v>1</v>
      </c>
      <c r="AU973">
        <v>1</v>
      </c>
      <c r="AV973">
        <v>12</v>
      </c>
      <c r="AW973" t="s">
        <v>3434</v>
      </c>
      <c r="AX973">
        <v>0</v>
      </c>
    </row>
    <row r="974" spans="1:50" outlineLevel="1" x14ac:dyDescent="0.2">
      <c r="A974" t="s">
        <v>4532</v>
      </c>
      <c r="B974" t="s">
        <v>6418</v>
      </c>
      <c r="C974" t="s">
        <v>3425</v>
      </c>
      <c r="D974">
        <v>13</v>
      </c>
      <c r="E974">
        <v>24</v>
      </c>
      <c r="F974">
        <v>10</v>
      </c>
      <c r="G974">
        <v>4.2</v>
      </c>
      <c r="H974" t="s">
        <v>3186</v>
      </c>
      <c r="I974" t="s">
        <v>3423</v>
      </c>
      <c r="J974" t="s">
        <v>3368</v>
      </c>
      <c r="K974">
        <v>0.6</v>
      </c>
      <c r="L974" t="s">
        <v>3349</v>
      </c>
      <c r="M974" t="s">
        <v>3381</v>
      </c>
      <c r="N974">
        <v>45</v>
      </c>
      <c r="O974">
        <v>11</v>
      </c>
      <c r="P974" t="s">
        <v>3350</v>
      </c>
      <c r="Q974" t="s">
        <v>3186</v>
      </c>
      <c r="R974" t="s">
        <v>3186</v>
      </c>
      <c r="S974" t="s">
        <v>3186</v>
      </c>
      <c r="T974" t="s">
        <v>3186</v>
      </c>
      <c r="U974" t="s">
        <v>3186</v>
      </c>
      <c r="V974" t="s">
        <v>3186</v>
      </c>
      <c r="W974" t="s">
        <v>3002</v>
      </c>
      <c r="X974" t="s">
        <v>3408</v>
      </c>
      <c r="Y974" t="s">
        <v>3186</v>
      </c>
      <c r="Z974" s="1" t="s">
        <v>3186</v>
      </c>
      <c r="AA974" t="s">
        <v>3363</v>
      </c>
      <c r="AB974" t="s">
        <v>3391</v>
      </c>
      <c r="AC974">
        <v>3</v>
      </c>
      <c r="AD974" t="s">
        <v>3400</v>
      </c>
      <c r="AE974">
        <v>0.5</v>
      </c>
      <c r="AF974">
        <v>0.95</v>
      </c>
      <c r="AG974" t="s">
        <v>3349</v>
      </c>
      <c r="AH974" t="s">
        <v>3186</v>
      </c>
      <c r="AI974">
        <v>1</v>
      </c>
      <c r="AJ974" t="s">
        <v>3186</v>
      </c>
      <c r="AK974" t="s">
        <v>3186</v>
      </c>
      <c r="AL974">
        <v>0.7</v>
      </c>
      <c r="AM974">
        <v>0.7</v>
      </c>
      <c r="AN974">
        <v>8</v>
      </c>
      <c r="AO974" t="s">
        <v>3186</v>
      </c>
      <c r="AP974" t="s">
        <v>2984</v>
      </c>
      <c r="AQ974" t="s">
        <v>3441</v>
      </c>
      <c r="AR974" t="s">
        <v>4597</v>
      </c>
      <c r="AS974" t="s">
        <v>4558</v>
      </c>
      <c r="AT974">
        <v>1</v>
      </c>
      <c r="AU974">
        <v>1</v>
      </c>
      <c r="AV974">
        <v>12</v>
      </c>
      <c r="AW974" t="s">
        <v>3434</v>
      </c>
      <c r="AX974">
        <v>0</v>
      </c>
    </row>
    <row r="975" spans="1:50" outlineLevel="1" x14ac:dyDescent="0.2">
      <c r="A975" t="s">
        <v>4081</v>
      </c>
      <c r="B975" t="s">
        <v>6498</v>
      </c>
      <c r="C975" t="s">
        <v>3379</v>
      </c>
      <c r="D975">
        <v>13</v>
      </c>
      <c r="E975">
        <v>24</v>
      </c>
      <c r="F975">
        <v>10</v>
      </c>
      <c r="G975">
        <v>4.5</v>
      </c>
      <c r="H975" t="s">
        <v>3186</v>
      </c>
      <c r="I975" t="s">
        <v>3423</v>
      </c>
      <c r="J975" t="s">
        <v>3368</v>
      </c>
      <c r="K975">
        <v>0.6</v>
      </c>
      <c r="L975" t="s">
        <v>3001</v>
      </c>
      <c r="M975" t="s">
        <v>3381</v>
      </c>
      <c r="N975">
        <v>0</v>
      </c>
      <c r="O975">
        <v>11</v>
      </c>
      <c r="P975" t="s">
        <v>3186</v>
      </c>
      <c r="Q975" t="s">
        <v>3186</v>
      </c>
      <c r="R975" t="s">
        <v>3186</v>
      </c>
      <c r="S975" t="s">
        <v>3186</v>
      </c>
      <c r="T975" t="s">
        <v>3186</v>
      </c>
      <c r="U975" t="s">
        <v>3186</v>
      </c>
      <c r="V975" t="s">
        <v>3186</v>
      </c>
      <c r="W975" t="s">
        <v>3002</v>
      </c>
      <c r="X975" t="s">
        <v>3392</v>
      </c>
      <c r="Y975" t="s">
        <v>3186</v>
      </c>
      <c r="Z975" s="1" t="s">
        <v>3186</v>
      </c>
      <c r="AA975" t="s">
        <v>3363</v>
      </c>
      <c r="AB975" t="s">
        <v>3391</v>
      </c>
      <c r="AC975">
        <v>4</v>
      </c>
      <c r="AD975" t="s">
        <v>3434</v>
      </c>
      <c r="AE975">
        <v>0</v>
      </c>
      <c r="AF975">
        <v>0.5</v>
      </c>
      <c r="AG975" t="s">
        <v>3001</v>
      </c>
      <c r="AH975" t="s">
        <v>3186</v>
      </c>
      <c r="AI975">
        <v>1</v>
      </c>
      <c r="AJ975" t="s">
        <v>3186</v>
      </c>
      <c r="AK975" t="s">
        <v>3186</v>
      </c>
      <c r="AL975">
        <v>0.7</v>
      </c>
      <c r="AM975">
        <v>0.7</v>
      </c>
      <c r="AN975">
        <v>8</v>
      </c>
      <c r="AO975" t="s">
        <v>3186</v>
      </c>
      <c r="AP975" t="s">
        <v>3349</v>
      </c>
      <c r="AQ975" t="s">
        <v>3441</v>
      </c>
      <c r="AR975" t="s">
        <v>4597</v>
      </c>
      <c r="AS975" t="s">
        <v>6352</v>
      </c>
      <c r="AT975">
        <v>1</v>
      </c>
      <c r="AU975">
        <v>1</v>
      </c>
      <c r="AV975">
        <v>12</v>
      </c>
      <c r="AW975" t="s">
        <v>3434</v>
      </c>
      <c r="AX975">
        <v>0</v>
      </c>
    </row>
    <row r="976" spans="1:50" outlineLevel="1" x14ac:dyDescent="0.2">
      <c r="A976" t="s">
        <v>4080</v>
      </c>
      <c r="B976" t="s">
        <v>6499</v>
      </c>
      <c r="C976" t="s">
        <v>3379</v>
      </c>
      <c r="D976">
        <v>13</v>
      </c>
      <c r="E976">
        <v>24</v>
      </c>
      <c r="F976">
        <v>10</v>
      </c>
      <c r="G976">
        <v>4.5</v>
      </c>
      <c r="H976" t="s">
        <v>3186</v>
      </c>
      <c r="I976" t="s">
        <v>3423</v>
      </c>
      <c r="J976" t="s">
        <v>3368</v>
      </c>
      <c r="K976">
        <v>0.6</v>
      </c>
      <c r="L976" t="s">
        <v>3001</v>
      </c>
      <c r="M976" t="s">
        <v>3381</v>
      </c>
      <c r="N976">
        <v>0</v>
      </c>
      <c r="O976">
        <v>11</v>
      </c>
      <c r="P976" t="s">
        <v>3186</v>
      </c>
      <c r="Q976" t="s">
        <v>3186</v>
      </c>
      <c r="R976" t="s">
        <v>3186</v>
      </c>
      <c r="S976" t="s">
        <v>3186</v>
      </c>
      <c r="T976" t="s">
        <v>3186</v>
      </c>
      <c r="U976" t="s">
        <v>3186</v>
      </c>
      <c r="V976" t="s">
        <v>3186</v>
      </c>
      <c r="W976" t="s">
        <v>3002</v>
      </c>
      <c r="X976" t="s">
        <v>3392</v>
      </c>
      <c r="Y976" t="s">
        <v>3186</v>
      </c>
      <c r="Z976" s="1" t="s">
        <v>3186</v>
      </c>
      <c r="AA976" t="s">
        <v>3363</v>
      </c>
      <c r="AB976" t="s">
        <v>3391</v>
      </c>
      <c r="AC976">
        <v>4</v>
      </c>
      <c r="AD976" t="s">
        <v>3434</v>
      </c>
      <c r="AE976">
        <v>0</v>
      </c>
      <c r="AF976">
        <v>0.5</v>
      </c>
      <c r="AG976" t="s">
        <v>3001</v>
      </c>
      <c r="AH976" t="s">
        <v>3186</v>
      </c>
      <c r="AI976">
        <v>1</v>
      </c>
      <c r="AJ976" t="s">
        <v>3186</v>
      </c>
      <c r="AK976" t="s">
        <v>3186</v>
      </c>
      <c r="AL976">
        <v>0.7</v>
      </c>
      <c r="AM976">
        <v>0.7</v>
      </c>
      <c r="AN976">
        <v>8</v>
      </c>
      <c r="AO976" t="s">
        <v>3186</v>
      </c>
      <c r="AP976" t="s">
        <v>3349</v>
      </c>
      <c r="AQ976" t="s">
        <v>3441</v>
      </c>
      <c r="AR976" t="s">
        <v>4597</v>
      </c>
      <c r="AS976" t="s">
        <v>6352</v>
      </c>
      <c r="AT976">
        <v>1</v>
      </c>
      <c r="AU976">
        <v>1</v>
      </c>
      <c r="AV976">
        <v>12</v>
      </c>
      <c r="AW976" t="s">
        <v>3434</v>
      </c>
      <c r="AX976">
        <v>0</v>
      </c>
    </row>
    <row r="977" spans="1:50" outlineLevel="1" x14ac:dyDescent="0.2">
      <c r="A977" t="s">
        <v>4083</v>
      </c>
      <c r="B977" t="s">
        <v>6500</v>
      </c>
      <c r="C977" t="s">
        <v>3379</v>
      </c>
      <c r="D977">
        <v>13</v>
      </c>
      <c r="E977">
        <v>24</v>
      </c>
      <c r="F977">
        <v>10</v>
      </c>
      <c r="G977">
        <v>4.5</v>
      </c>
      <c r="H977" t="s">
        <v>3186</v>
      </c>
      <c r="I977" t="s">
        <v>3423</v>
      </c>
      <c r="J977" t="s">
        <v>3368</v>
      </c>
      <c r="K977">
        <v>0.6</v>
      </c>
      <c r="L977" t="s">
        <v>3001</v>
      </c>
      <c r="M977" t="s">
        <v>3381</v>
      </c>
      <c r="N977">
        <v>0</v>
      </c>
      <c r="O977">
        <v>11</v>
      </c>
      <c r="P977" t="s">
        <v>3186</v>
      </c>
      <c r="Q977" t="s">
        <v>3186</v>
      </c>
      <c r="R977" t="s">
        <v>3186</v>
      </c>
      <c r="S977" t="s">
        <v>3186</v>
      </c>
      <c r="T977" t="s">
        <v>3186</v>
      </c>
      <c r="U977" t="s">
        <v>3186</v>
      </c>
      <c r="V977" t="s">
        <v>3186</v>
      </c>
      <c r="W977" t="s">
        <v>3002</v>
      </c>
      <c r="X977" t="s">
        <v>3392</v>
      </c>
      <c r="Y977" t="s">
        <v>3186</v>
      </c>
      <c r="Z977" s="1" t="s">
        <v>3186</v>
      </c>
      <c r="AA977" t="s">
        <v>3363</v>
      </c>
      <c r="AB977" t="s">
        <v>3391</v>
      </c>
      <c r="AC977">
        <v>4</v>
      </c>
      <c r="AD977" t="s">
        <v>3434</v>
      </c>
      <c r="AE977">
        <v>0</v>
      </c>
      <c r="AF977">
        <v>0.5</v>
      </c>
      <c r="AG977" t="s">
        <v>3001</v>
      </c>
      <c r="AH977" t="s">
        <v>3186</v>
      </c>
      <c r="AI977">
        <v>1</v>
      </c>
      <c r="AJ977" t="s">
        <v>3186</v>
      </c>
      <c r="AK977" t="s">
        <v>3186</v>
      </c>
      <c r="AL977">
        <v>0.7</v>
      </c>
      <c r="AM977">
        <v>0.7</v>
      </c>
      <c r="AN977">
        <v>8</v>
      </c>
      <c r="AO977" t="s">
        <v>3186</v>
      </c>
      <c r="AP977" t="s">
        <v>3349</v>
      </c>
      <c r="AQ977" t="s">
        <v>3441</v>
      </c>
      <c r="AR977" t="s">
        <v>4597</v>
      </c>
      <c r="AS977" t="s">
        <v>6352</v>
      </c>
      <c r="AT977">
        <v>1</v>
      </c>
      <c r="AU977">
        <v>1</v>
      </c>
      <c r="AV977">
        <v>12</v>
      </c>
      <c r="AW977" t="s">
        <v>3434</v>
      </c>
      <c r="AX977">
        <v>0</v>
      </c>
    </row>
    <row r="978" spans="1:50" outlineLevel="1" x14ac:dyDescent="0.2">
      <c r="A978" t="s">
        <v>4084</v>
      </c>
      <c r="B978" t="s">
        <v>6501</v>
      </c>
      <c r="C978" t="s">
        <v>3379</v>
      </c>
      <c r="D978">
        <v>13</v>
      </c>
      <c r="E978">
        <v>24</v>
      </c>
      <c r="F978">
        <v>10</v>
      </c>
      <c r="G978">
        <v>4.5</v>
      </c>
      <c r="H978" t="s">
        <v>3186</v>
      </c>
      <c r="I978" t="s">
        <v>3423</v>
      </c>
      <c r="J978" t="s">
        <v>3368</v>
      </c>
      <c r="K978">
        <v>0.6</v>
      </c>
      <c r="L978" t="s">
        <v>3001</v>
      </c>
      <c r="M978" t="s">
        <v>3381</v>
      </c>
      <c r="N978">
        <v>0</v>
      </c>
      <c r="O978">
        <v>11</v>
      </c>
      <c r="P978" t="s">
        <v>3186</v>
      </c>
      <c r="Q978" t="s">
        <v>3186</v>
      </c>
      <c r="R978" t="s">
        <v>3186</v>
      </c>
      <c r="S978" t="s">
        <v>3186</v>
      </c>
      <c r="T978" t="s">
        <v>3186</v>
      </c>
      <c r="U978" t="s">
        <v>3186</v>
      </c>
      <c r="V978" t="s">
        <v>3186</v>
      </c>
      <c r="W978" t="s">
        <v>3002</v>
      </c>
      <c r="X978" t="s">
        <v>3392</v>
      </c>
      <c r="Y978" t="s">
        <v>3186</v>
      </c>
      <c r="Z978" s="1" t="s">
        <v>3186</v>
      </c>
      <c r="AA978" t="s">
        <v>3363</v>
      </c>
      <c r="AB978" t="s">
        <v>3391</v>
      </c>
      <c r="AC978">
        <v>4</v>
      </c>
      <c r="AD978" t="s">
        <v>3434</v>
      </c>
      <c r="AE978">
        <v>0</v>
      </c>
      <c r="AF978">
        <v>0.5</v>
      </c>
      <c r="AG978" t="s">
        <v>3001</v>
      </c>
      <c r="AH978" t="s">
        <v>3186</v>
      </c>
      <c r="AI978">
        <v>1</v>
      </c>
      <c r="AJ978" t="s">
        <v>3186</v>
      </c>
      <c r="AK978" t="s">
        <v>3186</v>
      </c>
      <c r="AL978">
        <v>0.7</v>
      </c>
      <c r="AM978">
        <v>0.7</v>
      </c>
      <c r="AN978">
        <v>8</v>
      </c>
      <c r="AO978" t="s">
        <v>3186</v>
      </c>
      <c r="AP978" t="s">
        <v>3349</v>
      </c>
      <c r="AQ978" t="s">
        <v>3441</v>
      </c>
      <c r="AR978" t="s">
        <v>4597</v>
      </c>
      <c r="AS978" t="s">
        <v>6352</v>
      </c>
      <c r="AT978">
        <v>1</v>
      </c>
      <c r="AU978">
        <v>1</v>
      </c>
      <c r="AV978">
        <v>12</v>
      </c>
      <c r="AW978" t="s">
        <v>3434</v>
      </c>
      <c r="AX978">
        <v>0</v>
      </c>
    </row>
    <row r="979" spans="1:50" outlineLevel="1" x14ac:dyDescent="0.2">
      <c r="A979" t="s">
        <v>4087</v>
      </c>
      <c r="B979" t="s">
        <v>6502</v>
      </c>
      <c r="C979" t="s">
        <v>3379</v>
      </c>
      <c r="D979">
        <v>13</v>
      </c>
      <c r="E979">
        <v>24</v>
      </c>
      <c r="F979">
        <v>10</v>
      </c>
      <c r="G979">
        <v>4.5</v>
      </c>
      <c r="H979" t="s">
        <v>3186</v>
      </c>
      <c r="I979" t="s">
        <v>3423</v>
      </c>
      <c r="J979" t="s">
        <v>3368</v>
      </c>
      <c r="K979">
        <v>0.6</v>
      </c>
      <c r="L979" t="s">
        <v>3001</v>
      </c>
      <c r="M979" t="s">
        <v>3381</v>
      </c>
      <c r="N979">
        <v>0</v>
      </c>
      <c r="O979">
        <v>11</v>
      </c>
      <c r="P979" t="s">
        <v>3186</v>
      </c>
      <c r="Q979" t="s">
        <v>3186</v>
      </c>
      <c r="R979" t="s">
        <v>3186</v>
      </c>
      <c r="S979" t="s">
        <v>3186</v>
      </c>
      <c r="T979" t="s">
        <v>3186</v>
      </c>
      <c r="U979" t="s">
        <v>3186</v>
      </c>
      <c r="V979" t="s">
        <v>3186</v>
      </c>
      <c r="W979" t="s">
        <v>3002</v>
      </c>
      <c r="X979" t="s">
        <v>3392</v>
      </c>
      <c r="Y979" t="s">
        <v>3186</v>
      </c>
      <c r="Z979" s="1" t="s">
        <v>3186</v>
      </c>
      <c r="AA979" t="s">
        <v>3363</v>
      </c>
      <c r="AB979" t="s">
        <v>3391</v>
      </c>
      <c r="AC979">
        <v>4</v>
      </c>
      <c r="AD979" t="s">
        <v>3434</v>
      </c>
      <c r="AE979">
        <v>0</v>
      </c>
      <c r="AF979">
        <v>0.5</v>
      </c>
      <c r="AG979" t="s">
        <v>3001</v>
      </c>
      <c r="AH979" t="s">
        <v>3186</v>
      </c>
      <c r="AI979">
        <v>1</v>
      </c>
      <c r="AJ979" t="s">
        <v>3186</v>
      </c>
      <c r="AK979" t="s">
        <v>3186</v>
      </c>
      <c r="AL979">
        <v>0.7</v>
      </c>
      <c r="AM979">
        <v>0.7</v>
      </c>
      <c r="AN979">
        <v>8</v>
      </c>
      <c r="AO979" t="s">
        <v>3186</v>
      </c>
      <c r="AP979" t="s">
        <v>3349</v>
      </c>
      <c r="AQ979" t="s">
        <v>3441</v>
      </c>
      <c r="AR979" t="s">
        <v>4597</v>
      </c>
      <c r="AS979" t="s">
        <v>6352</v>
      </c>
      <c r="AT979">
        <v>1</v>
      </c>
      <c r="AU979">
        <v>1</v>
      </c>
      <c r="AV979">
        <v>12</v>
      </c>
      <c r="AW979" t="s">
        <v>3434</v>
      </c>
      <c r="AX979">
        <v>0</v>
      </c>
    </row>
    <row r="980" spans="1:50" outlineLevel="1" x14ac:dyDescent="0.2">
      <c r="A980" t="s">
        <v>4088</v>
      </c>
      <c r="B980" t="s">
        <v>6503</v>
      </c>
      <c r="C980" t="s">
        <v>3379</v>
      </c>
      <c r="D980">
        <v>13</v>
      </c>
      <c r="E980">
        <v>24</v>
      </c>
      <c r="F980">
        <v>10</v>
      </c>
      <c r="G980">
        <v>4.5</v>
      </c>
      <c r="H980" t="s">
        <v>3186</v>
      </c>
      <c r="I980" t="s">
        <v>3423</v>
      </c>
      <c r="J980" t="s">
        <v>3368</v>
      </c>
      <c r="K980">
        <v>0.6</v>
      </c>
      <c r="L980" t="s">
        <v>3001</v>
      </c>
      <c r="M980" t="s">
        <v>3381</v>
      </c>
      <c r="N980">
        <v>0</v>
      </c>
      <c r="O980">
        <v>11</v>
      </c>
      <c r="P980" t="s">
        <v>3186</v>
      </c>
      <c r="Q980" t="s">
        <v>3186</v>
      </c>
      <c r="R980" t="s">
        <v>3186</v>
      </c>
      <c r="S980" t="s">
        <v>3186</v>
      </c>
      <c r="T980" t="s">
        <v>3186</v>
      </c>
      <c r="U980" t="s">
        <v>3186</v>
      </c>
      <c r="V980" t="s">
        <v>3186</v>
      </c>
      <c r="W980" t="s">
        <v>3002</v>
      </c>
      <c r="X980" t="s">
        <v>3392</v>
      </c>
      <c r="Y980" t="s">
        <v>3186</v>
      </c>
      <c r="Z980" s="1" t="s">
        <v>3186</v>
      </c>
      <c r="AA980" t="s">
        <v>3363</v>
      </c>
      <c r="AB980" t="s">
        <v>3391</v>
      </c>
      <c r="AC980">
        <v>4</v>
      </c>
      <c r="AD980" t="s">
        <v>3434</v>
      </c>
      <c r="AE980">
        <v>0</v>
      </c>
      <c r="AF980">
        <v>0.5</v>
      </c>
      <c r="AG980" t="s">
        <v>3001</v>
      </c>
      <c r="AH980" t="s">
        <v>3186</v>
      </c>
      <c r="AI980">
        <v>1</v>
      </c>
      <c r="AJ980" t="s">
        <v>3186</v>
      </c>
      <c r="AK980" t="s">
        <v>3186</v>
      </c>
      <c r="AL980">
        <v>0.7</v>
      </c>
      <c r="AM980">
        <v>0.7</v>
      </c>
      <c r="AN980">
        <v>8</v>
      </c>
      <c r="AO980" t="s">
        <v>3186</v>
      </c>
      <c r="AP980" t="s">
        <v>3349</v>
      </c>
      <c r="AQ980" t="s">
        <v>3441</v>
      </c>
      <c r="AR980" t="s">
        <v>4597</v>
      </c>
      <c r="AS980" t="s">
        <v>6352</v>
      </c>
      <c r="AT980">
        <v>1</v>
      </c>
      <c r="AU980">
        <v>1</v>
      </c>
      <c r="AV980">
        <v>12</v>
      </c>
      <c r="AW980" t="s">
        <v>3434</v>
      </c>
      <c r="AX980">
        <v>0</v>
      </c>
    </row>
    <row r="981" spans="1:50" outlineLevel="1" x14ac:dyDescent="0.2">
      <c r="A981" t="s">
        <v>4091</v>
      </c>
      <c r="B981" t="s">
        <v>6504</v>
      </c>
      <c r="C981" t="s">
        <v>3379</v>
      </c>
      <c r="D981">
        <v>13</v>
      </c>
      <c r="E981">
        <v>24</v>
      </c>
      <c r="F981">
        <v>10</v>
      </c>
      <c r="G981">
        <v>4.5</v>
      </c>
      <c r="H981" t="s">
        <v>3186</v>
      </c>
      <c r="I981" t="s">
        <v>3423</v>
      </c>
      <c r="J981" t="s">
        <v>3368</v>
      </c>
      <c r="K981">
        <v>0.6</v>
      </c>
      <c r="L981" t="s">
        <v>3001</v>
      </c>
      <c r="M981" t="s">
        <v>3381</v>
      </c>
      <c r="N981">
        <v>0</v>
      </c>
      <c r="O981">
        <v>11</v>
      </c>
      <c r="P981" t="s">
        <v>3186</v>
      </c>
      <c r="Q981" t="s">
        <v>3186</v>
      </c>
      <c r="R981" t="s">
        <v>3186</v>
      </c>
      <c r="S981" t="s">
        <v>3186</v>
      </c>
      <c r="T981" t="s">
        <v>3186</v>
      </c>
      <c r="U981" t="s">
        <v>3186</v>
      </c>
      <c r="V981" t="s">
        <v>3186</v>
      </c>
      <c r="W981" t="s">
        <v>3002</v>
      </c>
      <c r="X981" t="s">
        <v>3392</v>
      </c>
      <c r="Y981" t="s">
        <v>3186</v>
      </c>
      <c r="Z981" s="1" t="s">
        <v>3186</v>
      </c>
      <c r="AA981" t="s">
        <v>3363</v>
      </c>
      <c r="AB981" t="s">
        <v>3391</v>
      </c>
      <c r="AC981">
        <v>4</v>
      </c>
      <c r="AD981" t="s">
        <v>3434</v>
      </c>
      <c r="AE981">
        <v>0</v>
      </c>
      <c r="AF981">
        <v>0.5</v>
      </c>
      <c r="AG981" t="s">
        <v>3001</v>
      </c>
      <c r="AH981" t="s">
        <v>3186</v>
      </c>
      <c r="AI981">
        <v>1</v>
      </c>
      <c r="AJ981" t="s">
        <v>3186</v>
      </c>
      <c r="AK981" t="s">
        <v>3186</v>
      </c>
      <c r="AL981">
        <v>0.7</v>
      </c>
      <c r="AM981">
        <v>0.7</v>
      </c>
      <c r="AN981">
        <v>8</v>
      </c>
      <c r="AO981" t="s">
        <v>3186</v>
      </c>
      <c r="AP981" t="s">
        <v>3349</v>
      </c>
      <c r="AQ981" t="s">
        <v>3441</v>
      </c>
      <c r="AR981" t="s">
        <v>4597</v>
      </c>
      <c r="AS981" t="s">
        <v>6352</v>
      </c>
      <c r="AT981">
        <v>1</v>
      </c>
      <c r="AU981">
        <v>1</v>
      </c>
      <c r="AV981">
        <v>12</v>
      </c>
      <c r="AW981" t="s">
        <v>3434</v>
      </c>
      <c r="AX981">
        <v>0</v>
      </c>
    </row>
    <row r="982" spans="1:50" outlineLevel="1" x14ac:dyDescent="0.2">
      <c r="A982" t="s">
        <v>4095</v>
      </c>
      <c r="B982" t="s">
        <v>6505</v>
      </c>
      <c r="C982" t="s">
        <v>3379</v>
      </c>
      <c r="D982">
        <v>13</v>
      </c>
      <c r="E982">
        <v>24</v>
      </c>
      <c r="F982">
        <v>10</v>
      </c>
      <c r="G982">
        <v>4.5</v>
      </c>
      <c r="H982" t="s">
        <v>3186</v>
      </c>
      <c r="I982" t="s">
        <v>3423</v>
      </c>
      <c r="J982" t="s">
        <v>3368</v>
      </c>
      <c r="K982">
        <v>0.6</v>
      </c>
      <c r="L982" t="s">
        <v>3001</v>
      </c>
      <c r="M982" t="s">
        <v>3381</v>
      </c>
      <c r="N982">
        <v>0</v>
      </c>
      <c r="O982">
        <v>11</v>
      </c>
      <c r="P982" t="s">
        <v>3186</v>
      </c>
      <c r="Q982" t="s">
        <v>3186</v>
      </c>
      <c r="R982" t="s">
        <v>3186</v>
      </c>
      <c r="S982" t="s">
        <v>3186</v>
      </c>
      <c r="T982" t="s">
        <v>3186</v>
      </c>
      <c r="U982" t="s">
        <v>3186</v>
      </c>
      <c r="V982" t="s">
        <v>3186</v>
      </c>
      <c r="W982" t="s">
        <v>3002</v>
      </c>
      <c r="X982" t="s">
        <v>3392</v>
      </c>
      <c r="Y982" t="s">
        <v>3186</v>
      </c>
      <c r="Z982" s="1" t="s">
        <v>3186</v>
      </c>
      <c r="AA982" t="s">
        <v>3363</v>
      </c>
      <c r="AB982" t="s">
        <v>3391</v>
      </c>
      <c r="AC982">
        <v>4</v>
      </c>
      <c r="AD982" t="s">
        <v>3434</v>
      </c>
      <c r="AE982">
        <v>0</v>
      </c>
      <c r="AF982">
        <v>0.5</v>
      </c>
      <c r="AG982" t="s">
        <v>3001</v>
      </c>
      <c r="AH982" t="s">
        <v>3186</v>
      </c>
      <c r="AI982">
        <v>1</v>
      </c>
      <c r="AJ982" t="s">
        <v>3186</v>
      </c>
      <c r="AK982" t="s">
        <v>3186</v>
      </c>
      <c r="AL982">
        <v>0.7</v>
      </c>
      <c r="AM982">
        <v>0.7</v>
      </c>
      <c r="AN982">
        <v>8</v>
      </c>
      <c r="AO982" t="s">
        <v>3186</v>
      </c>
      <c r="AP982" t="s">
        <v>3349</v>
      </c>
      <c r="AQ982" t="s">
        <v>3441</v>
      </c>
      <c r="AR982" t="s">
        <v>4597</v>
      </c>
      <c r="AS982" t="s">
        <v>6352</v>
      </c>
      <c r="AT982">
        <v>1</v>
      </c>
      <c r="AU982">
        <v>1</v>
      </c>
      <c r="AV982">
        <v>12</v>
      </c>
      <c r="AW982" t="s">
        <v>3434</v>
      </c>
      <c r="AX982">
        <v>0</v>
      </c>
    </row>
    <row r="983" spans="1:50" outlineLevel="1" x14ac:dyDescent="0.2">
      <c r="A983" t="s">
        <v>4093</v>
      </c>
      <c r="B983" t="s">
        <v>6506</v>
      </c>
      <c r="C983" t="s">
        <v>3379</v>
      </c>
      <c r="D983">
        <v>13</v>
      </c>
      <c r="E983">
        <v>24</v>
      </c>
      <c r="F983">
        <v>10</v>
      </c>
      <c r="G983">
        <v>4.5</v>
      </c>
      <c r="H983" t="s">
        <v>3186</v>
      </c>
      <c r="I983" t="s">
        <v>3423</v>
      </c>
      <c r="J983" t="s">
        <v>3368</v>
      </c>
      <c r="K983">
        <v>0.6</v>
      </c>
      <c r="L983" t="s">
        <v>3001</v>
      </c>
      <c r="M983" t="s">
        <v>3381</v>
      </c>
      <c r="N983">
        <v>0</v>
      </c>
      <c r="O983">
        <v>11</v>
      </c>
      <c r="P983" t="s">
        <v>3186</v>
      </c>
      <c r="Q983" t="s">
        <v>3186</v>
      </c>
      <c r="R983" t="s">
        <v>3186</v>
      </c>
      <c r="S983" t="s">
        <v>3186</v>
      </c>
      <c r="T983" t="s">
        <v>3186</v>
      </c>
      <c r="U983" t="s">
        <v>3186</v>
      </c>
      <c r="V983" t="s">
        <v>3186</v>
      </c>
      <c r="W983" t="s">
        <v>3002</v>
      </c>
      <c r="X983" t="s">
        <v>3392</v>
      </c>
      <c r="Y983" t="s">
        <v>3186</v>
      </c>
      <c r="Z983" s="1" t="s">
        <v>3186</v>
      </c>
      <c r="AA983" t="s">
        <v>3363</v>
      </c>
      <c r="AB983" t="s">
        <v>3391</v>
      </c>
      <c r="AC983">
        <v>4</v>
      </c>
      <c r="AD983" t="s">
        <v>3434</v>
      </c>
      <c r="AE983">
        <v>0</v>
      </c>
      <c r="AF983">
        <v>0.5</v>
      </c>
      <c r="AG983" t="s">
        <v>3001</v>
      </c>
      <c r="AH983" t="s">
        <v>3186</v>
      </c>
      <c r="AI983">
        <v>1</v>
      </c>
      <c r="AJ983" t="s">
        <v>3186</v>
      </c>
      <c r="AK983" t="s">
        <v>3186</v>
      </c>
      <c r="AL983">
        <v>0.7</v>
      </c>
      <c r="AM983">
        <v>0.7</v>
      </c>
      <c r="AN983">
        <v>8</v>
      </c>
      <c r="AO983" t="s">
        <v>3186</v>
      </c>
      <c r="AP983" t="s">
        <v>3349</v>
      </c>
      <c r="AQ983" t="s">
        <v>3441</v>
      </c>
      <c r="AR983" t="s">
        <v>4597</v>
      </c>
      <c r="AS983" t="s">
        <v>6352</v>
      </c>
      <c r="AT983">
        <v>1</v>
      </c>
      <c r="AU983">
        <v>1</v>
      </c>
      <c r="AV983">
        <v>12</v>
      </c>
      <c r="AW983" t="s">
        <v>3434</v>
      </c>
      <c r="AX983">
        <v>0</v>
      </c>
    </row>
    <row r="984" spans="1:50" outlineLevel="1" x14ac:dyDescent="0.2">
      <c r="A984" t="s">
        <v>4099</v>
      </c>
      <c r="B984" t="s">
        <v>6507</v>
      </c>
      <c r="C984" t="s">
        <v>3379</v>
      </c>
      <c r="D984">
        <v>13</v>
      </c>
      <c r="E984">
        <v>24</v>
      </c>
      <c r="F984">
        <v>10</v>
      </c>
      <c r="G984">
        <v>4.5</v>
      </c>
      <c r="H984" t="s">
        <v>3186</v>
      </c>
      <c r="I984" t="s">
        <v>3423</v>
      </c>
      <c r="J984" t="s">
        <v>3368</v>
      </c>
      <c r="K984">
        <v>0.6</v>
      </c>
      <c r="L984" t="s">
        <v>3001</v>
      </c>
      <c r="M984" t="s">
        <v>3381</v>
      </c>
      <c r="N984">
        <v>0</v>
      </c>
      <c r="O984">
        <v>11</v>
      </c>
      <c r="P984" t="s">
        <v>3186</v>
      </c>
      <c r="Q984" t="s">
        <v>3186</v>
      </c>
      <c r="R984" t="s">
        <v>3186</v>
      </c>
      <c r="S984" t="s">
        <v>3186</v>
      </c>
      <c r="T984" t="s">
        <v>3186</v>
      </c>
      <c r="U984" t="s">
        <v>3186</v>
      </c>
      <c r="V984" t="s">
        <v>3186</v>
      </c>
      <c r="W984" t="s">
        <v>3002</v>
      </c>
      <c r="X984" t="s">
        <v>3392</v>
      </c>
      <c r="Y984" t="s">
        <v>3186</v>
      </c>
      <c r="Z984" s="1" t="s">
        <v>3186</v>
      </c>
      <c r="AA984" t="s">
        <v>3363</v>
      </c>
      <c r="AB984" t="s">
        <v>3391</v>
      </c>
      <c r="AC984">
        <v>4</v>
      </c>
      <c r="AD984" t="s">
        <v>3434</v>
      </c>
      <c r="AE984">
        <v>0</v>
      </c>
      <c r="AF984">
        <v>0.5</v>
      </c>
      <c r="AG984" t="s">
        <v>3001</v>
      </c>
      <c r="AH984" t="s">
        <v>3186</v>
      </c>
      <c r="AI984">
        <v>1</v>
      </c>
      <c r="AJ984" t="s">
        <v>3186</v>
      </c>
      <c r="AK984" t="s">
        <v>3186</v>
      </c>
      <c r="AL984">
        <v>0.7</v>
      </c>
      <c r="AM984">
        <v>0.7</v>
      </c>
      <c r="AN984">
        <v>8</v>
      </c>
      <c r="AO984" t="s">
        <v>3186</v>
      </c>
      <c r="AP984" t="s">
        <v>3349</v>
      </c>
      <c r="AQ984" t="s">
        <v>3441</v>
      </c>
      <c r="AR984" t="s">
        <v>4597</v>
      </c>
      <c r="AS984" t="s">
        <v>6352</v>
      </c>
      <c r="AT984">
        <v>1</v>
      </c>
      <c r="AU984">
        <v>1</v>
      </c>
      <c r="AV984">
        <v>12</v>
      </c>
      <c r="AW984" t="s">
        <v>3434</v>
      </c>
      <c r="AX984">
        <v>0</v>
      </c>
    </row>
    <row r="985" spans="1:50" outlineLevel="1" x14ac:dyDescent="0.2">
      <c r="A985" t="s">
        <v>4097</v>
      </c>
      <c r="B985" t="s">
        <v>6508</v>
      </c>
      <c r="C985" t="s">
        <v>3379</v>
      </c>
      <c r="D985">
        <v>13</v>
      </c>
      <c r="E985">
        <v>24</v>
      </c>
      <c r="F985">
        <v>10</v>
      </c>
      <c r="G985">
        <v>4.5</v>
      </c>
      <c r="H985" t="s">
        <v>3186</v>
      </c>
      <c r="I985" t="s">
        <v>3423</v>
      </c>
      <c r="J985" t="s">
        <v>3368</v>
      </c>
      <c r="K985">
        <v>0.3</v>
      </c>
      <c r="L985" t="s">
        <v>3001</v>
      </c>
      <c r="M985" t="s">
        <v>3381</v>
      </c>
      <c r="N985">
        <v>0</v>
      </c>
      <c r="O985">
        <v>11</v>
      </c>
      <c r="P985" t="s">
        <v>3186</v>
      </c>
      <c r="Q985" t="s">
        <v>3186</v>
      </c>
      <c r="R985" t="s">
        <v>3186</v>
      </c>
      <c r="S985" t="s">
        <v>3186</v>
      </c>
      <c r="T985" t="s">
        <v>3186</v>
      </c>
      <c r="U985" t="s">
        <v>3186</v>
      </c>
      <c r="V985" t="s">
        <v>3186</v>
      </c>
      <c r="W985" t="s">
        <v>3002</v>
      </c>
      <c r="X985" t="s">
        <v>3392</v>
      </c>
      <c r="Y985" t="s">
        <v>3186</v>
      </c>
      <c r="Z985" s="1" t="s">
        <v>3186</v>
      </c>
      <c r="AA985" t="s">
        <v>3363</v>
      </c>
      <c r="AB985" t="s">
        <v>3391</v>
      </c>
      <c r="AC985">
        <v>4</v>
      </c>
      <c r="AD985" t="s">
        <v>3434</v>
      </c>
      <c r="AE985">
        <v>0</v>
      </c>
      <c r="AF985">
        <v>0.5</v>
      </c>
      <c r="AG985" t="s">
        <v>3001</v>
      </c>
      <c r="AH985" t="s">
        <v>3186</v>
      </c>
      <c r="AI985">
        <v>1</v>
      </c>
      <c r="AJ985" t="s">
        <v>3186</v>
      </c>
      <c r="AK985" t="s">
        <v>3186</v>
      </c>
      <c r="AL985">
        <v>0.7</v>
      </c>
      <c r="AM985">
        <v>0.7</v>
      </c>
      <c r="AN985">
        <v>8</v>
      </c>
      <c r="AO985" t="s">
        <v>3186</v>
      </c>
      <c r="AP985" t="s">
        <v>3349</v>
      </c>
      <c r="AQ985" t="s">
        <v>3441</v>
      </c>
      <c r="AR985" t="s">
        <v>4597</v>
      </c>
      <c r="AS985" t="s">
        <v>6352</v>
      </c>
      <c r="AT985">
        <v>1</v>
      </c>
      <c r="AU985">
        <v>1</v>
      </c>
      <c r="AV985">
        <v>12</v>
      </c>
      <c r="AW985" t="s">
        <v>3434</v>
      </c>
      <c r="AX985">
        <v>0</v>
      </c>
    </row>
    <row r="986" spans="1:50" outlineLevel="1" x14ac:dyDescent="0.2">
      <c r="A986" t="s">
        <v>4101</v>
      </c>
      <c r="B986" t="s">
        <v>6509</v>
      </c>
      <c r="C986" t="s">
        <v>3379</v>
      </c>
      <c r="D986">
        <v>13</v>
      </c>
      <c r="E986">
        <v>24</v>
      </c>
      <c r="F986">
        <v>10</v>
      </c>
      <c r="G986">
        <v>4.5</v>
      </c>
      <c r="H986" t="s">
        <v>3186</v>
      </c>
      <c r="I986" t="s">
        <v>3423</v>
      </c>
      <c r="J986" t="s">
        <v>3368</v>
      </c>
      <c r="K986">
        <v>0.3</v>
      </c>
      <c r="L986" t="s">
        <v>3001</v>
      </c>
      <c r="M986" t="s">
        <v>3381</v>
      </c>
      <c r="N986">
        <v>0</v>
      </c>
      <c r="O986">
        <v>11</v>
      </c>
      <c r="P986" t="s">
        <v>3186</v>
      </c>
      <c r="Q986" t="s">
        <v>3186</v>
      </c>
      <c r="R986" t="s">
        <v>3186</v>
      </c>
      <c r="S986" t="s">
        <v>3186</v>
      </c>
      <c r="T986" t="s">
        <v>3186</v>
      </c>
      <c r="U986" t="s">
        <v>3186</v>
      </c>
      <c r="V986" t="s">
        <v>3186</v>
      </c>
      <c r="W986" t="s">
        <v>3002</v>
      </c>
      <c r="X986" t="s">
        <v>3392</v>
      </c>
      <c r="Y986" t="s">
        <v>3186</v>
      </c>
      <c r="Z986" s="1" t="s">
        <v>3186</v>
      </c>
      <c r="AA986" t="s">
        <v>3363</v>
      </c>
      <c r="AB986" t="s">
        <v>3391</v>
      </c>
      <c r="AC986">
        <v>4</v>
      </c>
      <c r="AD986" t="s">
        <v>3434</v>
      </c>
      <c r="AE986">
        <v>0</v>
      </c>
      <c r="AF986">
        <v>0.5</v>
      </c>
      <c r="AG986" t="s">
        <v>3001</v>
      </c>
      <c r="AH986" t="s">
        <v>3186</v>
      </c>
      <c r="AI986">
        <v>1</v>
      </c>
      <c r="AJ986" t="s">
        <v>3186</v>
      </c>
      <c r="AK986" t="s">
        <v>3186</v>
      </c>
      <c r="AL986">
        <v>0.7</v>
      </c>
      <c r="AM986">
        <v>0.7</v>
      </c>
      <c r="AN986">
        <v>8</v>
      </c>
      <c r="AO986" t="s">
        <v>3186</v>
      </c>
      <c r="AP986" t="s">
        <v>3349</v>
      </c>
      <c r="AQ986" t="s">
        <v>3441</v>
      </c>
      <c r="AR986" t="s">
        <v>4597</v>
      </c>
      <c r="AS986" t="s">
        <v>6352</v>
      </c>
      <c r="AT986">
        <v>1</v>
      </c>
      <c r="AU986">
        <v>1</v>
      </c>
      <c r="AV986">
        <v>12</v>
      </c>
      <c r="AW986" t="s">
        <v>3434</v>
      </c>
      <c r="AX986">
        <v>0</v>
      </c>
    </row>
    <row r="987" spans="1:50" outlineLevel="1" x14ac:dyDescent="0.2">
      <c r="A987" t="s">
        <v>4103</v>
      </c>
      <c r="B987" t="s">
        <v>6510</v>
      </c>
      <c r="C987" t="s">
        <v>3379</v>
      </c>
      <c r="D987">
        <v>13</v>
      </c>
      <c r="E987">
        <v>24</v>
      </c>
      <c r="F987">
        <v>10</v>
      </c>
      <c r="G987">
        <v>4.5</v>
      </c>
      <c r="H987" t="s">
        <v>3186</v>
      </c>
      <c r="I987" t="s">
        <v>3423</v>
      </c>
      <c r="J987" t="s">
        <v>3368</v>
      </c>
      <c r="K987">
        <v>0.6</v>
      </c>
      <c r="L987" t="s">
        <v>3001</v>
      </c>
      <c r="M987" t="s">
        <v>3381</v>
      </c>
      <c r="N987">
        <v>0</v>
      </c>
      <c r="O987">
        <v>11</v>
      </c>
      <c r="P987" t="s">
        <v>3186</v>
      </c>
      <c r="Q987" t="s">
        <v>3186</v>
      </c>
      <c r="R987" t="s">
        <v>3186</v>
      </c>
      <c r="S987" t="s">
        <v>3186</v>
      </c>
      <c r="T987" t="s">
        <v>3186</v>
      </c>
      <c r="U987" t="s">
        <v>3186</v>
      </c>
      <c r="V987" t="s">
        <v>3186</v>
      </c>
      <c r="W987" t="s">
        <v>3002</v>
      </c>
      <c r="X987" t="s">
        <v>3392</v>
      </c>
      <c r="Y987" t="s">
        <v>3186</v>
      </c>
      <c r="Z987" s="1" t="s">
        <v>3186</v>
      </c>
      <c r="AA987" t="s">
        <v>3363</v>
      </c>
      <c r="AB987" t="s">
        <v>3391</v>
      </c>
      <c r="AC987">
        <v>4</v>
      </c>
      <c r="AD987" t="s">
        <v>3434</v>
      </c>
      <c r="AE987">
        <v>0</v>
      </c>
      <c r="AF987">
        <v>0.5</v>
      </c>
      <c r="AG987" t="s">
        <v>3001</v>
      </c>
      <c r="AH987" t="s">
        <v>3186</v>
      </c>
      <c r="AI987">
        <v>1</v>
      </c>
      <c r="AJ987" t="s">
        <v>3186</v>
      </c>
      <c r="AK987" t="s">
        <v>3186</v>
      </c>
      <c r="AL987">
        <v>0.7</v>
      </c>
      <c r="AM987">
        <v>0.7</v>
      </c>
      <c r="AN987">
        <v>8</v>
      </c>
      <c r="AO987" t="s">
        <v>3186</v>
      </c>
      <c r="AP987" t="s">
        <v>3349</v>
      </c>
      <c r="AQ987" t="s">
        <v>3441</v>
      </c>
      <c r="AR987" t="s">
        <v>4597</v>
      </c>
      <c r="AS987" t="s">
        <v>6352</v>
      </c>
      <c r="AT987">
        <v>1</v>
      </c>
      <c r="AU987">
        <v>1</v>
      </c>
      <c r="AV987">
        <v>12</v>
      </c>
      <c r="AW987" t="s">
        <v>3434</v>
      </c>
      <c r="AX987">
        <v>0</v>
      </c>
    </row>
    <row r="988" spans="1:50" outlineLevel="1" x14ac:dyDescent="0.2">
      <c r="A988" t="s">
        <v>4105</v>
      </c>
      <c r="B988" t="s">
        <v>6511</v>
      </c>
      <c r="C988" t="s">
        <v>3379</v>
      </c>
      <c r="D988">
        <v>13</v>
      </c>
      <c r="E988">
        <v>24</v>
      </c>
      <c r="F988">
        <v>10</v>
      </c>
      <c r="G988">
        <v>4.5</v>
      </c>
      <c r="H988" t="s">
        <v>3186</v>
      </c>
      <c r="I988" t="s">
        <v>3423</v>
      </c>
      <c r="J988" t="s">
        <v>3368</v>
      </c>
      <c r="K988">
        <v>0.6</v>
      </c>
      <c r="L988" t="s">
        <v>3001</v>
      </c>
      <c r="M988" t="s">
        <v>3381</v>
      </c>
      <c r="N988">
        <v>0</v>
      </c>
      <c r="O988">
        <v>11</v>
      </c>
      <c r="P988" t="s">
        <v>3186</v>
      </c>
      <c r="Q988" t="s">
        <v>3186</v>
      </c>
      <c r="R988" t="s">
        <v>3186</v>
      </c>
      <c r="S988" t="s">
        <v>3186</v>
      </c>
      <c r="T988" t="s">
        <v>3186</v>
      </c>
      <c r="U988" t="s">
        <v>3186</v>
      </c>
      <c r="V988" t="s">
        <v>3186</v>
      </c>
      <c r="W988" t="s">
        <v>3002</v>
      </c>
      <c r="X988" t="s">
        <v>3392</v>
      </c>
      <c r="Y988" t="s">
        <v>3186</v>
      </c>
      <c r="Z988" s="1" t="s">
        <v>3186</v>
      </c>
      <c r="AA988" t="s">
        <v>3363</v>
      </c>
      <c r="AB988" t="s">
        <v>3391</v>
      </c>
      <c r="AC988">
        <v>4</v>
      </c>
      <c r="AD988" t="s">
        <v>3434</v>
      </c>
      <c r="AE988">
        <v>0</v>
      </c>
      <c r="AF988">
        <v>0.5</v>
      </c>
      <c r="AG988" t="s">
        <v>3001</v>
      </c>
      <c r="AH988" t="s">
        <v>3186</v>
      </c>
      <c r="AI988">
        <v>1</v>
      </c>
      <c r="AJ988" t="s">
        <v>3186</v>
      </c>
      <c r="AK988" t="s">
        <v>3186</v>
      </c>
      <c r="AL988">
        <v>0.7</v>
      </c>
      <c r="AM988">
        <v>0.7</v>
      </c>
      <c r="AN988">
        <v>8</v>
      </c>
      <c r="AO988" t="s">
        <v>3186</v>
      </c>
      <c r="AP988" t="s">
        <v>3349</v>
      </c>
      <c r="AQ988" t="s">
        <v>3441</v>
      </c>
      <c r="AR988" t="s">
        <v>4597</v>
      </c>
      <c r="AS988" t="s">
        <v>6352</v>
      </c>
      <c r="AT988">
        <v>1</v>
      </c>
      <c r="AU988">
        <v>1</v>
      </c>
      <c r="AV988">
        <v>12</v>
      </c>
      <c r="AW988" t="s">
        <v>3434</v>
      </c>
      <c r="AX988">
        <v>0</v>
      </c>
    </row>
    <row r="989" spans="1:50" outlineLevel="1" x14ac:dyDescent="0.2">
      <c r="A989" t="s">
        <v>4107</v>
      </c>
      <c r="B989" t="s">
        <v>6512</v>
      </c>
      <c r="C989" t="s">
        <v>3379</v>
      </c>
      <c r="D989">
        <v>13</v>
      </c>
      <c r="E989">
        <v>24</v>
      </c>
      <c r="F989">
        <v>10</v>
      </c>
      <c r="G989">
        <v>4.5</v>
      </c>
      <c r="H989" t="s">
        <v>3186</v>
      </c>
      <c r="I989" t="s">
        <v>3423</v>
      </c>
      <c r="J989" t="s">
        <v>3368</v>
      </c>
      <c r="K989">
        <v>0.6</v>
      </c>
      <c r="L989" t="s">
        <v>3001</v>
      </c>
      <c r="M989" t="s">
        <v>3381</v>
      </c>
      <c r="N989">
        <v>0</v>
      </c>
      <c r="O989">
        <v>11</v>
      </c>
      <c r="P989" t="s">
        <v>3186</v>
      </c>
      <c r="Q989" t="s">
        <v>3186</v>
      </c>
      <c r="R989" t="s">
        <v>3186</v>
      </c>
      <c r="S989" t="s">
        <v>3186</v>
      </c>
      <c r="T989" t="s">
        <v>3186</v>
      </c>
      <c r="U989" t="s">
        <v>3186</v>
      </c>
      <c r="V989" t="s">
        <v>3186</v>
      </c>
      <c r="W989" t="s">
        <v>3002</v>
      </c>
      <c r="X989" t="s">
        <v>3392</v>
      </c>
      <c r="Y989" t="s">
        <v>3186</v>
      </c>
      <c r="Z989" s="1" t="s">
        <v>3186</v>
      </c>
      <c r="AA989" t="s">
        <v>3363</v>
      </c>
      <c r="AB989" t="s">
        <v>3391</v>
      </c>
      <c r="AC989">
        <v>4</v>
      </c>
      <c r="AD989" t="s">
        <v>3434</v>
      </c>
      <c r="AE989">
        <v>0</v>
      </c>
      <c r="AF989">
        <v>0.5</v>
      </c>
      <c r="AG989" t="s">
        <v>3001</v>
      </c>
      <c r="AH989" t="s">
        <v>3186</v>
      </c>
      <c r="AI989">
        <v>1</v>
      </c>
      <c r="AJ989" t="s">
        <v>3186</v>
      </c>
      <c r="AK989" t="s">
        <v>3186</v>
      </c>
      <c r="AL989">
        <v>0.7</v>
      </c>
      <c r="AM989">
        <v>0.7</v>
      </c>
      <c r="AN989">
        <v>8</v>
      </c>
      <c r="AO989" t="s">
        <v>3186</v>
      </c>
      <c r="AP989" t="s">
        <v>3349</v>
      </c>
      <c r="AQ989" t="s">
        <v>3441</v>
      </c>
      <c r="AR989" t="s">
        <v>4597</v>
      </c>
      <c r="AS989" t="s">
        <v>6352</v>
      </c>
      <c r="AT989">
        <v>1</v>
      </c>
      <c r="AU989">
        <v>1</v>
      </c>
      <c r="AV989">
        <v>12</v>
      </c>
      <c r="AW989" t="s">
        <v>3434</v>
      </c>
      <c r="AX989">
        <v>0</v>
      </c>
    </row>
    <row r="990" spans="1:50" outlineLevel="1" x14ac:dyDescent="0.2">
      <c r="A990" t="s">
        <v>4108</v>
      </c>
      <c r="B990" t="s">
        <v>6513</v>
      </c>
      <c r="C990" t="s">
        <v>3379</v>
      </c>
      <c r="D990">
        <v>13</v>
      </c>
      <c r="E990">
        <v>24</v>
      </c>
      <c r="F990">
        <v>10</v>
      </c>
      <c r="G990">
        <v>4.5</v>
      </c>
      <c r="H990" t="s">
        <v>3186</v>
      </c>
      <c r="I990" t="s">
        <v>3423</v>
      </c>
      <c r="J990" t="s">
        <v>3368</v>
      </c>
      <c r="K990">
        <v>0.6</v>
      </c>
      <c r="L990" t="s">
        <v>3001</v>
      </c>
      <c r="M990" t="s">
        <v>3381</v>
      </c>
      <c r="N990">
        <v>0</v>
      </c>
      <c r="O990">
        <v>11</v>
      </c>
      <c r="P990" t="s">
        <v>3186</v>
      </c>
      <c r="Q990" t="s">
        <v>3186</v>
      </c>
      <c r="R990" t="s">
        <v>3186</v>
      </c>
      <c r="S990" t="s">
        <v>3186</v>
      </c>
      <c r="T990" t="s">
        <v>3186</v>
      </c>
      <c r="U990" t="s">
        <v>3186</v>
      </c>
      <c r="V990" t="s">
        <v>3186</v>
      </c>
      <c r="W990" t="s">
        <v>3002</v>
      </c>
      <c r="X990" t="s">
        <v>3392</v>
      </c>
      <c r="Y990" t="s">
        <v>3186</v>
      </c>
      <c r="Z990" s="1" t="s">
        <v>3186</v>
      </c>
      <c r="AA990" t="s">
        <v>3363</v>
      </c>
      <c r="AB990" t="s">
        <v>3391</v>
      </c>
      <c r="AC990">
        <v>4</v>
      </c>
      <c r="AD990" t="s">
        <v>3434</v>
      </c>
      <c r="AE990">
        <v>0</v>
      </c>
      <c r="AF990">
        <v>0.5</v>
      </c>
      <c r="AG990" t="s">
        <v>3001</v>
      </c>
      <c r="AH990" t="s">
        <v>3186</v>
      </c>
      <c r="AI990">
        <v>1</v>
      </c>
      <c r="AJ990" t="s">
        <v>3186</v>
      </c>
      <c r="AK990" t="s">
        <v>3186</v>
      </c>
      <c r="AL990">
        <v>0.7</v>
      </c>
      <c r="AM990">
        <v>0.7</v>
      </c>
      <c r="AN990">
        <v>8</v>
      </c>
      <c r="AO990" t="s">
        <v>3186</v>
      </c>
      <c r="AP990" t="s">
        <v>3349</v>
      </c>
      <c r="AQ990" t="s">
        <v>3441</v>
      </c>
      <c r="AR990" t="s">
        <v>4597</v>
      </c>
      <c r="AS990" t="s">
        <v>6352</v>
      </c>
      <c r="AT990">
        <v>1</v>
      </c>
      <c r="AU990">
        <v>1</v>
      </c>
      <c r="AV990">
        <v>12</v>
      </c>
      <c r="AW990" t="s">
        <v>3434</v>
      </c>
      <c r="AX990">
        <v>0</v>
      </c>
    </row>
    <row r="991" spans="1:50" outlineLevel="1" x14ac:dyDescent="0.2">
      <c r="A991" t="s">
        <v>4111</v>
      </c>
      <c r="B991" t="s">
        <v>6514</v>
      </c>
      <c r="C991" t="s">
        <v>3379</v>
      </c>
      <c r="D991">
        <v>13</v>
      </c>
      <c r="E991">
        <v>24</v>
      </c>
      <c r="F991">
        <v>10</v>
      </c>
      <c r="G991">
        <v>4.5</v>
      </c>
      <c r="H991" t="s">
        <v>3186</v>
      </c>
      <c r="I991" t="s">
        <v>3423</v>
      </c>
      <c r="J991" t="s">
        <v>3368</v>
      </c>
      <c r="K991">
        <v>0.6</v>
      </c>
      <c r="L991" t="s">
        <v>3001</v>
      </c>
      <c r="M991" t="s">
        <v>3381</v>
      </c>
      <c r="N991">
        <v>0</v>
      </c>
      <c r="O991">
        <v>11</v>
      </c>
      <c r="P991" t="s">
        <v>3186</v>
      </c>
      <c r="Q991" t="s">
        <v>3186</v>
      </c>
      <c r="R991" t="s">
        <v>3186</v>
      </c>
      <c r="S991" t="s">
        <v>3186</v>
      </c>
      <c r="T991" t="s">
        <v>3186</v>
      </c>
      <c r="U991" t="s">
        <v>3186</v>
      </c>
      <c r="V991" t="s">
        <v>3186</v>
      </c>
      <c r="W991" t="s">
        <v>3002</v>
      </c>
      <c r="X991" t="s">
        <v>3392</v>
      </c>
      <c r="Y991" t="s">
        <v>3186</v>
      </c>
      <c r="Z991" s="1" t="s">
        <v>3186</v>
      </c>
      <c r="AA991" t="s">
        <v>3363</v>
      </c>
      <c r="AB991" t="s">
        <v>3391</v>
      </c>
      <c r="AC991">
        <v>4</v>
      </c>
      <c r="AD991" t="s">
        <v>3434</v>
      </c>
      <c r="AE991">
        <v>0</v>
      </c>
      <c r="AF991">
        <v>0.5</v>
      </c>
      <c r="AG991" t="s">
        <v>3001</v>
      </c>
      <c r="AH991" t="s">
        <v>3186</v>
      </c>
      <c r="AI991">
        <v>1</v>
      </c>
      <c r="AJ991" t="s">
        <v>3186</v>
      </c>
      <c r="AK991" t="s">
        <v>3186</v>
      </c>
      <c r="AL991">
        <v>0.7</v>
      </c>
      <c r="AM991">
        <v>0.7</v>
      </c>
      <c r="AN991">
        <v>8</v>
      </c>
      <c r="AO991" t="s">
        <v>3186</v>
      </c>
      <c r="AP991" t="s">
        <v>3349</v>
      </c>
      <c r="AQ991" t="s">
        <v>3441</v>
      </c>
      <c r="AR991" t="s">
        <v>4597</v>
      </c>
      <c r="AS991" t="s">
        <v>6352</v>
      </c>
      <c r="AT991">
        <v>1</v>
      </c>
      <c r="AU991">
        <v>1</v>
      </c>
      <c r="AV991">
        <v>12</v>
      </c>
      <c r="AW991" t="s">
        <v>3434</v>
      </c>
      <c r="AX991">
        <v>0</v>
      </c>
    </row>
    <row r="992" spans="1:50" outlineLevel="1" x14ac:dyDescent="0.2">
      <c r="A992" t="s">
        <v>4112</v>
      </c>
      <c r="B992" t="s">
        <v>6515</v>
      </c>
      <c r="C992" t="s">
        <v>3379</v>
      </c>
      <c r="D992">
        <v>13</v>
      </c>
      <c r="E992">
        <v>24</v>
      </c>
      <c r="F992">
        <v>10</v>
      </c>
      <c r="G992">
        <v>4.5</v>
      </c>
      <c r="H992" t="s">
        <v>3186</v>
      </c>
      <c r="I992" t="s">
        <v>3423</v>
      </c>
      <c r="J992" t="s">
        <v>3368</v>
      </c>
      <c r="K992">
        <v>0.6</v>
      </c>
      <c r="L992" t="s">
        <v>3001</v>
      </c>
      <c r="M992" t="s">
        <v>3381</v>
      </c>
      <c r="N992">
        <v>0</v>
      </c>
      <c r="O992">
        <v>11</v>
      </c>
      <c r="P992" t="s">
        <v>3186</v>
      </c>
      <c r="Q992" t="s">
        <v>3186</v>
      </c>
      <c r="R992" t="s">
        <v>3186</v>
      </c>
      <c r="S992" t="s">
        <v>3186</v>
      </c>
      <c r="T992" t="s">
        <v>3186</v>
      </c>
      <c r="U992" t="s">
        <v>3186</v>
      </c>
      <c r="V992" t="s">
        <v>3186</v>
      </c>
      <c r="W992" t="s">
        <v>3002</v>
      </c>
      <c r="X992" t="s">
        <v>3392</v>
      </c>
      <c r="Y992" t="s">
        <v>3186</v>
      </c>
      <c r="Z992" s="1" t="s">
        <v>3186</v>
      </c>
      <c r="AA992" t="s">
        <v>3363</v>
      </c>
      <c r="AB992" t="s">
        <v>3391</v>
      </c>
      <c r="AC992">
        <v>4</v>
      </c>
      <c r="AD992" t="s">
        <v>3434</v>
      </c>
      <c r="AE992">
        <v>0</v>
      </c>
      <c r="AF992">
        <v>0.5</v>
      </c>
      <c r="AG992" t="s">
        <v>3001</v>
      </c>
      <c r="AH992" t="s">
        <v>3186</v>
      </c>
      <c r="AI992">
        <v>1</v>
      </c>
      <c r="AJ992" t="s">
        <v>3186</v>
      </c>
      <c r="AK992" t="s">
        <v>3186</v>
      </c>
      <c r="AL992">
        <v>0.7</v>
      </c>
      <c r="AM992">
        <v>0.7</v>
      </c>
      <c r="AN992">
        <v>8</v>
      </c>
      <c r="AO992" t="s">
        <v>3186</v>
      </c>
      <c r="AP992" t="s">
        <v>3349</v>
      </c>
      <c r="AQ992" t="s">
        <v>3441</v>
      </c>
      <c r="AR992" t="s">
        <v>4597</v>
      </c>
      <c r="AS992" t="s">
        <v>6352</v>
      </c>
      <c r="AT992">
        <v>1</v>
      </c>
      <c r="AU992">
        <v>1</v>
      </c>
      <c r="AV992">
        <v>12</v>
      </c>
      <c r="AW992" t="s">
        <v>3434</v>
      </c>
      <c r="AX992">
        <v>0</v>
      </c>
    </row>
    <row r="993" spans="1:50" outlineLevel="1" x14ac:dyDescent="0.2">
      <c r="A993" t="s">
        <v>4113</v>
      </c>
      <c r="B993" t="s">
        <v>6516</v>
      </c>
      <c r="C993" t="s">
        <v>3379</v>
      </c>
      <c r="D993">
        <v>13</v>
      </c>
      <c r="E993">
        <v>24</v>
      </c>
      <c r="F993">
        <v>10</v>
      </c>
      <c r="G993">
        <v>4.5</v>
      </c>
      <c r="H993" t="s">
        <v>3186</v>
      </c>
      <c r="I993" t="s">
        <v>3423</v>
      </c>
      <c r="J993" t="s">
        <v>3368</v>
      </c>
      <c r="K993">
        <v>0.6</v>
      </c>
      <c r="L993" t="s">
        <v>3001</v>
      </c>
      <c r="M993" t="s">
        <v>3381</v>
      </c>
      <c r="N993">
        <v>0</v>
      </c>
      <c r="O993">
        <v>11</v>
      </c>
      <c r="P993" t="s">
        <v>3186</v>
      </c>
      <c r="Q993" t="s">
        <v>3186</v>
      </c>
      <c r="R993" t="s">
        <v>3186</v>
      </c>
      <c r="S993" t="s">
        <v>3186</v>
      </c>
      <c r="T993" t="s">
        <v>3186</v>
      </c>
      <c r="U993" t="s">
        <v>3186</v>
      </c>
      <c r="V993" t="s">
        <v>3186</v>
      </c>
      <c r="W993" t="s">
        <v>3002</v>
      </c>
      <c r="X993" t="s">
        <v>3392</v>
      </c>
      <c r="Y993" t="s">
        <v>3186</v>
      </c>
      <c r="Z993" s="1" t="s">
        <v>3186</v>
      </c>
      <c r="AA993" t="s">
        <v>3363</v>
      </c>
      <c r="AB993" t="s">
        <v>3391</v>
      </c>
      <c r="AC993">
        <v>4</v>
      </c>
      <c r="AD993" t="s">
        <v>3434</v>
      </c>
      <c r="AE993">
        <v>0</v>
      </c>
      <c r="AF993">
        <v>0.5</v>
      </c>
      <c r="AG993" t="s">
        <v>3001</v>
      </c>
      <c r="AH993" t="s">
        <v>3186</v>
      </c>
      <c r="AI993">
        <v>1</v>
      </c>
      <c r="AJ993" t="s">
        <v>3186</v>
      </c>
      <c r="AK993" t="s">
        <v>3186</v>
      </c>
      <c r="AL993">
        <v>0.7</v>
      </c>
      <c r="AM993">
        <v>0.7</v>
      </c>
      <c r="AN993">
        <v>8</v>
      </c>
      <c r="AO993" t="s">
        <v>3186</v>
      </c>
      <c r="AP993" t="s">
        <v>3349</v>
      </c>
      <c r="AQ993" t="s">
        <v>3441</v>
      </c>
      <c r="AR993" t="s">
        <v>4597</v>
      </c>
      <c r="AS993" t="s">
        <v>6352</v>
      </c>
      <c r="AT993">
        <v>1</v>
      </c>
      <c r="AU993">
        <v>1</v>
      </c>
      <c r="AV993">
        <v>12</v>
      </c>
      <c r="AW993" t="s">
        <v>3434</v>
      </c>
      <c r="AX993">
        <v>0</v>
      </c>
    </row>
    <row r="994" spans="1:50" outlineLevel="1" x14ac:dyDescent="0.2">
      <c r="A994" t="s">
        <v>4114</v>
      </c>
      <c r="B994" t="s">
        <v>6517</v>
      </c>
      <c r="C994" t="s">
        <v>3379</v>
      </c>
      <c r="D994">
        <v>13</v>
      </c>
      <c r="E994">
        <v>24</v>
      </c>
      <c r="F994">
        <v>10</v>
      </c>
      <c r="G994">
        <v>4.5</v>
      </c>
      <c r="H994" t="s">
        <v>3186</v>
      </c>
      <c r="I994" t="s">
        <v>3423</v>
      </c>
      <c r="J994" t="s">
        <v>3368</v>
      </c>
      <c r="K994">
        <v>0.6</v>
      </c>
      <c r="L994" t="s">
        <v>3001</v>
      </c>
      <c r="M994" t="s">
        <v>3381</v>
      </c>
      <c r="N994">
        <v>0</v>
      </c>
      <c r="O994">
        <v>11</v>
      </c>
      <c r="P994" t="s">
        <v>3186</v>
      </c>
      <c r="Q994" t="s">
        <v>3186</v>
      </c>
      <c r="R994" t="s">
        <v>3186</v>
      </c>
      <c r="S994" t="s">
        <v>3186</v>
      </c>
      <c r="T994" t="s">
        <v>3186</v>
      </c>
      <c r="U994" t="s">
        <v>3186</v>
      </c>
      <c r="V994" t="s">
        <v>3186</v>
      </c>
      <c r="W994" t="s">
        <v>3002</v>
      </c>
      <c r="X994" t="s">
        <v>3392</v>
      </c>
      <c r="Y994" t="s">
        <v>3186</v>
      </c>
      <c r="Z994" s="1" t="s">
        <v>3186</v>
      </c>
      <c r="AA994" t="s">
        <v>3363</v>
      </c>
      <c r="AB994" t="s">
        <v>3391</v>
      </c>
      <c r="AC994">
        <v>4</v>
      </c>
      <c r="AD994" t="s">
        <v>3434</v>
      </c>
      <c r="AE994">
        <v>0</v>
      </c>
      <c r="AF994">
        <v>0.5</v>
      </c>
      <c r="AG994" t="s">
        <v>3001</v>
      </c>
      <c r="AH994" t="s">
        <v>3186</v>
      </c>
      <c r="AI994">
        <v>1</v>
      </c>
      <c r="AJ994" t="s">
        <v>3186</v>
      </c>
      <c r="AK994" t="s">
        <v>3186</v>
      </c>
      <c r="AL994">
        <v>0.7</v>
      </c>
      <c r="AM994">
        <v>0.7</v>
      </c>
      <c r="AN994">
        <v>8</v>
      </c>
      <c r="AO994" t="s">
        <v>3186</v>
      </c>
      <c r="AP994" t="s">
        <v>3349</v>
      </c>
      <c r="AQ994" t="s">
        <v>3441</v>
      </c>
      <c r="AR994" t="s">
        <v>4597</v>
      </c>
      <c r="AS994" t="s">
        <v>6352</v>
      </c>
      <c r="AT994">
        <v>1</v>
      </c>
      <c r="AU994">
        <v>1</v>
      </c>
      <c r="AV994">
        <v>12</v>
      </c>
      <c r="AW994" t="s">
        <v>3434</v>
      </c>
      <c r="AX994">
        <v>0</v>
      </c>
    </row>
    <row r="995" spans="1:50" outlineLevel="1" x14ac:dyDescent="0.2">
      <c r="A995" t="s">
        <v>4119</v>
      </c>
      <c r="B995" t="s">
        <v>6518</v>
      </c>
      <c r="C995" t="s">
        <v>3379</v>
      </c>
      <c r="D995">
        <v>13</v>
      </c>
      <c r="E995">
        <v>24</v>
      </c>
      <c r="F995">
        <v>10</v>
      </c>
      <c r="G995">
        <v>4.5</v>
      </c>
      <c r="H995" t="s">
        <v>3186</v>
      </c>
      <c r="I995" t="s">
        <v>3423</v>
      </c>
      <c r="J995" t="s">
        <v>3368</v>
      </c>
      <c r="K995">
        <v>0.6</v>
      </c>
      <c r="L995" t="s">
        <v>3001</v>
      </c>
      <c r="M995" t="s">
        <v>3381</v>
      </c>
      <c r="N995">
        <v>0</v>
      </c>
      <c r="O995">
        <v>11</v>
      </c>
      <c r="P995" t="s">
        <v>3186</v>
      </c>
      <c r="Q995" t="s">
        <v>3186</v>
      </c>
      <c r="R995" t="s">
        <v>3186</v>
      </c>
      <c r="S995" t="s">
        <v>3186</v>
      </c>
      <c r="T995" t="s">
        <v>3186</v>
      </c>
      <c r="U995" t="s">
        <v>3186</v>
      </c>
      <c r="V995" t="s">
        <v>3186</v>
      </c>
      <c r="W995" t="s">
        <v>3002</v>
      </c>
      <c r="X995" t="s">
        <v>3392</v>
      </c>
      <c r="Y995" t="s">
        <v>3186</v>
      </c>
      <c r="Z995" s="1" t="s">
        <v>3186</v>
      </c>
      <c r="AA995" t="s">
        <v>3363</v>
      </c>
      <c r="AB995" t="s">
        <v>3391</v>
      </c>
      <c r="AC995">
        <v>4</v>
      </c>
      <c r="AD995" t="s">
        <v>3434</v>
      </c>
      <c r="AE995">
        <v>0</v>
      </c>
      <c r="AF995">
        <v>0.5</v>
      </c>
      <c r="AG995" t="s">
        <v>3001</v>
      </c>
      <c r="AH995" t="s">
        <v>3186</v>
      </c>
      <c r="AI995">
        <v>1</v>
      </c>
      <c r="AJ995" t="s">
        <v>3186</v>
      </c>
      <c r="AK995" t="s">
        <v>3186</v>
      </c>
      <c r="AL995">
        <v>0.7</v>
      </c>
      <c r="AM995">
        <v>0.7</v>
      </c>
      <c r="AN995">
        <v>8</v>
      </c>
      <c r="AO995" t="s">
        <v>3186</v>
      </c>
      <c r="AP995" t="s">
        <v>3349</v>
      </c>
      <c r="AQ995" t="s">
        <v>3441</v>
      </c>
      <c r="AR995" t="s">
        <v>4597</v>
      </c>
      <c r="AS995" t="s">
        <v>6352</v>
      </c>
      <c r="AT995">
        <v>1</v>
      </c>
      <c r="AU995">
        <v>1</v>
      </c>
      <c r="AV995">
        <v>12</v>
      </c>
      <c r="AW995" t="s">
        <v>3434</v>
      </c>
      <c r="AX995">
        <v>0</v>
      </c>
    </row>
    <row r="996" spans="1:50" outlineLevel="1" x14ac:dyDescent="0.2">
      <c r="A996" t="s">
        <v>4120</v>
      </c>
      <c r="B996" t="s">
        <v>6519</v>
      </c>
      <c r="C996" t="s">
        <v>3379</v>
      </c>
      <c r="D996">
        <v>13</v>
      </c>
      <c r="E996">
        <v>24</v>
      </c>
      <c r="F996">
        <v>10</v>
      </c>
      <c r="G996">
        <v>4.5</v>
      </c>
      <c r="H996" t="s">
        <v>3186</v>
      </c>
      <c r="I996" t="s">
        <v>3423</v>
      </c>
      <c r="J996" t="s">
        <v>3368</v>
      </c>
      <c r="K996">
        <v>0.6</v>
      </c>
      <c r="L996" t="s">
        <v>3001</v>
      </c>
      <c r="M996" t="s">
        <v>3381</v>
      </c>
      <c r="N996">
        <v>0</v>
      </c>
      <c r="O996">
        <v>11</v>
      </c>
      <c r="P996" t="s">
        <v>3186</v>
      </c>
      <c r="Q996" t="s">
        <v>3186</v>
      </c>
      <c r="R996" t="s">
        <v>3186</v>
      </c>
      <c r="S996" t="s">
        <v>3186</v>
      </c>
      <c r="T996" t="s">
        <v>3186</v>
      </c>
      <c r="U996" t="s">
        <v>3186</v>
      </c>
      <c r="V996" t="s">
        <v>3186</v>
      </c>
      <c r="W996" t="s">
        <v>3002</v>
      </c>
      <c r="X996" t="s">
        <v>3392</v>
      </c>
      <c r="Y996" t="s">
        <v>3186</v>
      </c>
      <c r="Z996" s="1" t="s">
        <v>3186</v>
      </c>
      <c r="AA996" t="s">
        <v>3363</v>
      </c>
      <c r="AB996" t="s">
        <v>3391</v>
      </c>
      <c r="AC996">
        <v>4</v>
      </c>
      <c r="AD996" t="s">
        <v>3434</v>
      </c>
      <c r="AE996">
        <v>0</v>
      </c>
      <c r="AF996">
        <v>0.5</v>
      </c>
      <c r="AG996" t="s">
        <v>3001</v>
      </c>
      <c r="AH996" t="s">
        <v>3186</v>
      </c>
      <c r="AI996">
        <v>1</v>
      </c>
      <c r="AJ996" t="s">
        <v>3186</v>
      </c>
      <c r="AK996" t="s">
        <v>3186</v>
      </c>
      <c r="AL996">
        <v>0.7</v>
      </c>
      <c r="AM996">
        <v>0.7</v>
      </c>
      <c r="AN996">
        <v>8</v>
      </c>
      <c r="AO996" t="s">
        <v>3186</v>
      </c>
      <c r="AP996" t="s">
        <v>3349</v>
      </c>
      <c r="AQ996" t="s">
        <v>3441</v>
      </c>
      <c r="AR996" t="s">
        <v>4597</v>
      </c>
      <c r="AS996" t="s">
        <v>6352</v>
      </c>
      <c r="AT996">
        <v>1</v>
      </c>
      <c r="AU996">
        <v>1</v>
      </c>
      <c r="AV996">
        <v>12</v>
      </c>
      <c r="AW996" t="s">
        <v>3434</v>
      </c>
      <c r="AX996">
        <v>0</v>
      </c>
    </row>
    <row r="997" spans="1:50" outlineLevel="1" x14ac:dyDescent="0.2">
      <c r="A997" t="s">
        <v>4121</v>
      </c>
      <c r="B997" t="s">
        <v>6520</v>
      </c>
      <c r="C997" t="s">
        <v>3379</v>
      </c>
      <c r="D997">
        <v>13</v>
      </c>
      <c r="E997">
        <v>24</v>
      </c>
      <c r="F997">
        <v>10</v>
      </c>
      <c r="G997">
        <v>4.5</v>
      </c>
      <c r="H997" t="s">
        <v>3186</v>
      </c>
      <c r="I997" t="s">
        <v>3423</v>
      </c>
      <c r="J997" t="s">
        <v>3368</v>
      </c>
      <c r="K997">
        <v>0.6</v>
      </c>
      <c r="L997" t="s">
        <v>3001</v>
      </c>
      <c r="M997" t="s">
        <v>3381</v>
      </c>
      <c r="N997">
        <v>0</v>
      </c>
      <c r="O997">
        <v>11</v>
      </c>
      <c r="P997" t="s">
        <v>3186</v>
      </c>
      <c r="Q997" t="s">
        <v>3186</v>
      </c>
      <c r="R997" t="s">
        <v>3186</v>
      </c>
      <c r="S997" t="s">
        <v>3186</v>
      </c>
      <c r="T997" t="s">
        <v>3186</v>
      </c>
      <c r="U997" t="s">
        <v>3186</v>
      </c>
      <c r="V997" t="s">
        <v>3186</v>
      </c>
      <c r="W997" t="s">
        <v>3002</v>
      </c>
      <c r="X997" t="s">
        <v>3392</v>
      </c>
      <c r="Y997" t="s">
        <v>3186</v>
      </c>
      <c r="Z997" s="1" t="s">
        <v>3186</v>
      </c>
      <c r="AA997" t="s">
        <v>3363</v>
      </c>
      <c r="AB997" t="s">
        <v>3391</v>
      </c>
      <c r="AC997">
        <v>4</v>
      </c>
      <c r="AD997" t="s">
        <v>3434</v>
      </c>
      <c r="AE997">
        <v>0</v>
      </c>
      <c r="AF997">
        <v>0.5</v>
      </c>
      <c r="AG997" t="s">
        <v>3001</v>
      </c>
      <c r="AH997" t="s">
        <v>3186</v>
      </c>
      <c r="AI997">
        <v>1</v>
      </c>
      <c r="AJ997" t="s">
        <v>3186</v>
      </c>
      <c r="AK997" t="s">
        <v>3186</v>
      </c>
      <c r="AL997">
        <v>0.7</v>
      </c>
      <c r="AM997">
        <v>0.7</v>
      </c>
      <c r="AN997">
        <v>8</v>
      </c>
      <c r="AO997" t="s">
        <v>3186</v>
      </c>
      <c r="AP997" t="s">
        <v>3349</v>
      </c>
      <c r="AQ997" t="s">
        <v>3441</v>
      </c>
      <c r="AR997" t="s">
        <v>4597</v>
      </c>
      <c r="AS997" t="s">
        <v>6352</v>
      </c>
      <c r="AT997">
        <v>1</v>
      </c>
      <c r="AU997">
        <v>1</v>
      </c>
      <c r="AV997">
        <v>12</v>
      </c>
      <c r="AW997" t="s">
        <v>3434</v>
      </c>
      <c r="AX997">
        <v>0</v>
      </c>
    </row>
    <row r="998" spans="1:50" x14ac:dyDescent="0.2">
      <c r="A998" t="s">
        <v>4136</v>
      </c>
      <c r="B998" t="s">
        <v>6544</v>
      </c>
      <c r="C998" t="s">
        <v>3393</v>
      </c>
      <c r="D998">
        <v>13</v>
      </c>
      <c r="E998">
        <v>24</v>
      </c>
      <c r="F998">
        <v>10</v>
      </c>
      <c r="G998">
        <v>4</v>
      </c>
      <c r="H998" t="s">
        <v>3186</v>
      </c>
      <c r="I998" t="s">
        <v>3423</v>
      </c>
      <c r="J998" t="s">
        <v>3391</v>
      </c>
      <c r="K998">
        <v>0.6</v>
      </c>
      <c r="L998" t="s">
        <v>3349</v>
      </c>
      <c r="M998" t="s">
        <v>3381</v>
      </c>
      <c r="N998">
        <v>45</v>
      </c>
      <c r="O998">
        <v>11</v>
      </c>
      <c r="P998" t="s">
        <v>3350</v>
      </c>
      <c r="Q998" t="s">
        <v>3186</v>
      </c>
      <c r="R998" t="s">
        <v>3186</v>
      </c>
      <c r="S998" t="s">
        <v>3186</v>
      </c>
      <c r="T998" t="s">
        <v>3186</v>
      </c>
      <c r="U998" t="s">
        <v>3186</v>
      </c>
      <c r="V998" t="s">
        <v>3186</v>
      </c>
      <c r="W998" t="s">
        <v>3002</v>
      </c>
      <c r="X998" t="s">
        <v>3392</v>
      </c>
      <c r="Y998" t="s">
        <v>3186</v>
      </c>
      <c r="Z998" s="1" t="s">
        <v>3186</v>
      </c>
      <c r="AA998" t="s">
        <v>3363</v>
      </c>
      <c r="AB998" t="s">
        <v>3391</v>
      </c>
      <c r="AC998">
        <v>4</v>
      </c>
      <c r="AD998" t="s">
        <v>3434</v>
      </c>
      <c r="AE998">
        <v>0.5</v>
      </c>
      <c r="AF998">
        <v>0.5</v>
      </c>
      <c r="AG998" t="s">
        <v>3001</v>
      </c>
      <c r="AH998" t="s">
        <v>3186</v>
      </c>
      <c r="AI998">
        <v>1</v>
      </c>
      <c r="AJ998" t="s">
        <v>3186</v>
      </c>
      <c r="AK998" t="s">
        <v>3442</v>
      </c>
      <c r="AL998">
        <v>0.7</v>
      </c>
      <c r="AM998">
        <v>0.7</v>
      </c>
      <c r="AN998">
        <v>8</v>
      </c>
      <c r="AO998" t="s">
        <v>3186</v>
      </c>
      <c r="AP998" t="s">
        <v>2984</v>
      </c>
      <c r="AQ998" t="s">
        <v>3441</v>
      </c>
      <c r="AR998" t="s">
        <v>4597</v>
      </c>
      <c r="AS998" t="s">
        <v>4132</v>
      </c>
      <c r="AT998">
        <v>1</v>
      </c>
      <c r="AU998">
        <v>1</v>
      </c>
      <c r="AV998">
        <v>12</v>
      </c>
      <c r="AW998" t="s">
        <v>3434</v>
      </c>
      <c r="AX998">
        <v>0</v>
      </c>
    </row>
    <row r="999" spans="1:50" outlineLevel="1" x14ac:dyDescent="0.2">
      <c r="A999" t="s">
        <v>4536</v>
      </c>
      <c r="B999" t="s">
        <v>6545</v>
      </c>
      <c r="C999" t="s">
        <v>3425</v>
      </c>
      <c r="D999">
        <v>13</v>
      </c>
      <c r="E999">
        <v>24</v>
      </c>
      <c r="F999">
        <v>10</v>
      </c>
      <c r="G999">
        <v>4</v>
      </c>
      <c r="H999" t="s">
        <v>3186</v>
      </c>
      <c r="I999" t="s">
        <v>3423</v>
      </c>
      <c r="J999" t="s">
        <v>3368</v>
      </c>
      <c r="K999">
        <v>0.6</v>
      </c>
      <c r="L999" t="s">
        <v>3349</v>
      </c>
      <c r="M999" t="s">
        <v>3381</v>
      </c>
      <c r="N999">
        <v>45</v>
      </c>
      <c r="O999">
        <v>11</v>
      </c>
      <c r="P999" t="s">
        <v>3350</v>
      </c>
      <c r="Q999" t="s">
        <v>3186</v>
      </c>
      <c r="R999" t="s">
        <v>3186</v>
      </c>
      <c r="S999" t="s">
        <v>3186</v>
      </c>
      <c r="T999" t="s">
        <v>3186</v>
      </c>
      <c r="U999" t="s">
        <v>3186</v>
      </c>
      <c r="V999" t="s">
        <v>3186</v>
      </c>
      <c r="W999" t="s">
        <v>3002</v>
      </c>
      <c r="X999" t="s">
        <v>3408</v>
      </c>
      <c r="Y999" t="s">
        <v>3186</v>
      </c>
      <c r="Z999" s="1" t="s">
        <v>3186</v>
      </c>
      <c r="AA999" t="s">
        <v>3363</v>
      </c>
      <c r="AB999" t="s">
        <v>3391</v>
      </c>
      <c r="AC999">
        <v>3</v>
      </c>
      <c r="AD999" t="s">
        <v>3400</v>
      </c>
      <c r="AE999">
        <v>0.5</v>
      </c>
      <c r="AF999">
        <v>0.95</v>
      </c>
      <c r="AG999" t="s">
        <v>3349</v>
      </c>
      <c r="AH999" t="s">
        <v>3186</v>
      </c>
      <c r="AI999">
        <v>1</v>
      </c>
      <c r="AJ999" t="s">
        <v>3186</v>
      </c>
      <c r="AK999" t="s">
        <v>3186</v>
      </c>
      <c r="AL999">
        <v>0.7</v>
      </c>
      <c r="AM999">
        <v>0.7</v>
      </c>
      <c r="AN999">
        <v>8</v>
      </c>
      <c r="AO999" t="s">
        <v>3186</v>
      </c>
      <c r="AP999" t="s">
        <v>2984</v>
      </c>
      <c r="AQ999" t="s">
        <v>3441</v>
      </c>
      <c r="AR999" t="s">
        <v>4597</v>
      </c>
      <c r="AS999" t="s">
        <v>4132</v>
      </c>
      <c r="AT999">
        <v>1</v>
      </c>
      <c r="AU999">
        <v>1</v>
      </c>
      <c r="AV999">
        <v>12</v>
      </c>
      <c r="AW999" t="s">
        <v>3434</v>
      </c>
      <c r="AX999">
        <v>0</v>
      </c>
    </row>
    <row r="1000" spans="1:50" outlineLevel="1" x14ac:dyDescent="0.2">
      <c r="A1000" t="s">
        <v>4133</v>
      </c>
      <c r="B1000" t="s">
        <v>6546</v>
      </c>
      <c r="C1000" t="s">
        <v>3393</v>
      </c>
      <c r="D1000">
        <v>13</v>
      </c>
      <c r="E1000">
        <v>24</v>
      </c>
      <c r="F1000">
        <v>10</v>
      </c>
      <c r="G1000">
        <v>5.5</v>
      </c>
      <c r="H1000" t="s">
        <v>3186</v>
      </c>
      <c r="I1000" t="s">
        <v>3423</v>
      </c>
      <c r="J1000" t="s">
        <v>3391</v>
      </c>
      <c r="K1000">
        <v>0.6</v>
      </c>
      <c r="L1000" t="s">
        <v>3349</v>
      </c>
      <c r="M1000" t="s">
        <v>3381</v>
      </c>
      <c r="N1000">
        <v>45</v>
      </c>
      <c r="O1000">
        <v>11</v>
      </c>
      <c r="P1000" t="s">
        <v>3350</v>
      </c>
      <c r="Q1000" t="s">
        <v>3186</v>
      </c>
      <c r="R1000" t="s">
        <v>3186</v>
      </c>
      <c r="S1000" t="s">
        <v>3186</v>
      </c>
      <c r="T1000" t="s">
        <v>3186</v>
      </c>
      <c r="U1000" t="s">
        <v>3186</v>
      </c>
      <c r="V1000" t="s">
        <v>3186</v>
      </c>
      <c r="W1000" t="s">
        <v>3002</v>
      </c>
      <c r="X1000" t="s">
        <v>3392</v>
      </c>
      <c r="Y1000" t="s">
        <v>3186</v>
      </c>
      <c r="Z1000" s="1" t="s">
        <v>3186</v>
      </c>
      <c r="AA1000" t="s">
        <v>3363</v>
      </c>
      <c r="AB1000" t="s">
        <v>3391</v>
      </c>
      <c r="AC1000">
        <v>4</v>
      </c>
      <c r="AD1000" t="s">
        <v>3434</v>
      </c>
      <c r="AE1000">
        <v>0.5</v>
      </c>
      <c r="AF1000">
        <v>0.5</v>
      </c>
      <c r="AG1000" t="s">
        <v>3001</v>
      </c>
      <c r="AH1000" t="s">
        <v>3186</v>
      </c>
      <c r="AI1000">
        <v>1</v>
      </c>
      <c r="AJ1000" t="s">
        <v>3186</v>
      </c>
      <c r="AK1000" t="s">
        <v>3442</v>
      </c>
      <c r="AL1000">
        <v>0.7</v>
      </c>
      <c r="AM1000">
        <v>0.7</v>
      </c>
      <c r="AN1000">
        <v>8</v>
      </c>
      <c r="AO1000" t="s">
        <v>3186</v>
      </c>
      <c r="AP1000" t="s">
        <v>2984</v>
      </c>
      <c r="AQ1000" t="s">
        <v>3441</v>
      </c>
      <c r="AR1000" t="s">
        <v>4597</v>
      </c>
      <c r="AS1000" t="s">
        <v>4137</v>
      </c>
      <c r="AT1000">
        <v>1</v>
      </c>
      <c r="AU1000">
        <v>1</v>
      </c>
      <c r="AV1000">
        <v>12</v>
      </c>
      <c r="AW1000" t="s">
        <v>3434</v>
      </c>
      <c r="AX1000">
        <v>0</v>
      </c>
    </row>
    <row r="1001" spans="1:50" outlineLevel="1" x14ac:dyDescent="0.2">
      <c r="A1001" t="s">
        <v>4537</v>
      </c>
      <c r="B1001" t="s">
        <v>6547</v>
      </c>
      <c r="C1001" t="s">
        <v>3425</v>
      </c>
      <c r="D1001">
        <v>13</v>
      </c>
      <c r="E1001">
        <v>24</v>
      </c>
      <c r="F1001">
        <v>10</v>
      </c>
      <c r="G1001">
        <v>5.5</v>
      </c>
      <c r="H1001" t="s">
        <v>3186</v>
      </c>
      <c r="I1001" t="s">
        <v>3423</v>
      </c>
      <c r="J1001" t="s">
        <v>3368</v>
      </c>
      <c r="K1001">
        <v>0.6</v>
      </c>
      <c r="L1001" t="s">
        <v>3349</v>
      </c>
      <c r="M1001" t="s">
        <v>3381</v>
      </c>
      <c r="N1001">
        <v>45</v>
      </c>
      <c r="O1001">
        <v>11</v>
      </c>
      <c r="P1001" t="s">
        <v>3350</v>
      </c>
      <c r="Q1001" t="s">
        <v>3186</v>
      </c>
      <c r="R1001" t="s">
        <v>3186</v>
      </c>
      <c r="S1001" t="s">
        <v>3186</v>
      </c>
      <c r="T1001" t="s">
        <v>3186</v>
      </c>
      <c r="U1001" t="s">
        <v>3186</v>
      </c>
      <c r="V1001" t="s">
        <v>3186</v>
      </c>
      <c r="W1001" t="s">
        <v>3002</v>
      </c>
      <c r="X1001" t="s">
        <v>3408</v>
      </c>
      <c r="Y1001" t="s">
        <v>3186</v>
      </c>
      <c r="Z1001" s="1" t="s">
        <v>3186</v>
      </c>
      <c r="AA1001" t="s">
        <v>3363</v>
      </c>
      <c r="AB1001" t="s">
        <v>3391</v>
      </c>
      <c r="AC1001">
        <v>3</v>
      </c>
      <c r="AD1001" t="s">
        <v>3400</v>
      </c>
      <c r="AE1001">
        <v>0.5</v>
      </c>
      <c r="AF1001">
        <v>0.95</v>
      </c>
      <c r="AG1001" t="s">
        <v>3349</v>
      </c>
      <c r="AH1001" t="s">
        <v>3186</v>
      </c>
      <c r="AI1001">
        <v>1</v>
      </c>
      <c r="AJ1001" t="s">
        <v>3186</v>
      </c>
      <c r="AK1001" t="s">
        <v>3186</v>
      </c>
      <c r="AL1001">
        <v>0.7</v>
      </c>
      <c r="AM1001">
        <v>0.7</v>
      </c>
      <c r="AN1001">
        <v>8</v>
      </c>
      <c r="AO1001" t="s">
        <v>3186</v>
      </c>
      <c r="AP1001" t="s">
        <v>2984</v>
      </c>
      <c r="AQ1001" t="s">
        <v>3441</v>
      </c>
      <c r="AR1001" t="s">
        <v>4597</v>
      </c>
      <c r="AS1001" t="s">
        <v>4137</v>
      </c>
      <c r="AT1001">
        <v>1</v>
      </c>
      <c r="AU1001">
        <v>1</v>
      </c>
      <c r="AV1001">
        <v>12</v>
      </c>
      <c r="AW1001" t="s">
        <v>3434</v>
      </c>
      <c r="AX1001">
        <v>0</v>
      </c>
    </row>
    <row r="1002" spans="1:50" outlineLevel="1" x14ac:dyDescent="0.2">
      <c r="A1002" t="s">
        <v>7163</v>
      </c>
      <c r="B1002" t="s">
        <v>6627</v>
      </c>
      <c r="C1002" t="s">
        <v>3379</v>
      </c>
      <c r="D1002">
        <v>13</v>
      </c>
      <c r="E1002">
        <v>24</v>
      </c>
      <c r="F1002">
        <v>10</v>
      </c>
      <c r="G1002">
        <v>4.5</v>
      </c>
      <c r="H1002" t="s">
        <v>3186</v>
      </c>
      <c r="I1002" t="s">
        <v>3423</v>
      </c>
      <c r="J1002" t="s">
        <v>3368</v>
      </c>
      <c r="K1002">
        <v>0.6</v>
      </c>
      <c r="L1002" t="s">
        <v>3001</v>
      </c>
      <c r="M1002" t="s">
        <v>3381</v>
      </c>
      <c r="N1002">
        <v>0</v>
      </c>
      <c r="O1002">
        <v>11</v>
      </c>
      <c r="P1002" t="s">
        <v>3186</v>
      </c>
      <c r="Q1002" t="s">
        <v>3186</v>
      </c>
      <c r="R1002" t="s">
        <v>3186</v>
      </c>
      <c r="S1002" t="s">
        <v>3186</v>
      </c>
      <c r="T1002" t="s">
        <v>3186</v>
      </c>
      <c r="U1002" t="s">
        <v>3186</v>
      </c>
      <c r="V1002" t="s">
        <v>3186</v>
      </c>
      <c r="W1002" t="s">
        <v>3002</v>
      </c>
      <c r="X1002" t="s">
        <v>3392</v>
      </c>
      <c r="Y1002" t="s">
        <v>3186</v>
      </c>
      <c r="Z1002" s="1" t="s">
        <v>3186</v>
      </c>
      <c r="AA1002" t="s">
        <v>3363</v>
      </c>
      <c r="AB1002" t="s">
        <v>3391</v>
      </c>
      <c r="AC1002">
        <v>4</v>
      </c>
      <c r="AD1002" t="s">
        <v>3434</v>
      </c>
      <c r="AE1002">
        <v>0</v>
      </c>
      <c r="AF1002">
        <v>0.5</v>
      </c>
      <c r="AG1002" t="s">
        <v>3001</v>
      </c>
      <c r="AH1002" t="s">
        <v>3186</v>
      </c>
      <c r="AI1002">
        <v>1</v>
      </c>
      <c r="AJ1002" t="s">
        <v>3186</v>
      </c>
      <c r="AK1002" t="s">
        <v>3186</v>
      </c>
      <c r="AL1002">
        <v>0.7</v>
      </c>
      <c r="AM1002">
        <v>0.7</v>
      </c>
      <c r="AN1002">
        <v>8</v>
      </c>
      <c r="AO1002" t="s">
        <v>3186</v>
      </c>
      <c r="AP1002" t="s">
        <v>3349</v>
      </c>
      <c r="AQ1002" t="s">
        <v>3441</v>
      </c>
      <c r="AR1002" t="s">
        <v>4597</v>
      </c>
      <c r="AS1002" t="s">
        <v>6352</v>
      </c>
      <c r="AT1002">
        <v>1</v>
      </c>
      <c r="AU1002">
        <v>1</v>
      </c>
      <c r="AV1002">
        <v>12</v>
      </c>
      <c r="AW1002" t="s">
        <v>3434</v>
      </c>
      <c r="AX1002">
        <v>0</v>
      </c>
    </row>
    <row r="1003" spans="1:50" outlineLevel="1" x14ac:dyDescent="0.2">
      <c r="A1003" t="s">
        <v>4181</v>
      </c>
      <c r="B1003" t="s">
        <v>6629</v>
      </c>
      <c r="C1003" t="s">
        <v>3379</v>
      </c>
      <c r="D1003">
        <v>13</v>
      </c>
      <c r="E1003">
        <v>24</v>
      </c>
      <c r="F1003">
        <v>10</v>
      </c>
      <c r="G1003">
        <v>4.5</v>
      </c>
      <c r="H1003" t="s">
        <v>3186</v>
      </c>
      <c r="I1003" t="s">
        <v>3423</v>
      </c>
      <c r="J1003" t="s">
        <v>3368</v>
      </c>
      <c r="K1003">
        <v>0.6</v>
      </c>
      <c r="L1003" t="s">
        <v>3001</v>
      </c>
      <c r="M1003" t="s">
        <v>3381</v>
      </c>
      <c r="N1003">
        <v>0</v>
      </c>
      <c r="O1003">
        <v>11</v>
      </c>
      <c r="P1003" t="s">
        <v>3186</v>
      </c>
      <c r="Q1003" t="s">
        <v>3186</v>
      </c>
      <c r="R1003" t="s">
        <v>3186</v>
      </c>
      <c r="S1003" t="s">
        <v>3186</v>
      </c>
      <c r="T1003" t="s">
        <v>3186</v>
      </c>
      <c r="U1003" t="s">
        <v>3186</v>
      </c>
      <c r="V1003" t="s">
        <v>3186</v>
      </c>
      <c r="W1003" t="s">
        <v>3002</v>
      </c>
      <c r="X1003" t="s">
        <v>3392</v>
      </c>
      <c r="Y1003" t="s">
        <v>3186</v>
      </c>
      <c r="Z1003" s="1" t="s">
        <v>3186</v>
      </c>
      <c r="AA1003" t="s">
        <v>3363</v>
      </c>
      <c r="AB1003" t="s">
        <v>3391</v>
      </c>
      <c r="AC1003">
        <v>4</v>
      </c>
      <c r="AD1003" t="s">
        <v>3434</v>
      </c>
      <c r="AE1003">
        <v>0</v>
      </c>
      <c r="AF1003">
        <v>0.5</v>
      </c>
      <c r="AG1003" t="s">
        <v>3001</v>
      </c>
      <c r="AH1003" t="s">
        <v>3186</v>
      </c>
      <c r="AI1003">
        <v>1</v>
      </c>
      <c r="AJ1003" t="s">
        <v>3186</v>
      </c>
      <c r="AK1003" t="s">
        <v>3186</v>
      </c>
      <c r="AL1003">
        <v>0.7</v>
      </c>
      <c r="AM1003">
        <v>0.7</v>
      </c>
      <c r="AN1003">
        <v>8</v>
      </c>
      <c r="AO1003" t="s">
        <v>3186</v>
      </c>
      <c r="AP1003" t="s">
        <v>3349</v>
      </c>
      <c r="AQ1003" t="s">
        <v>3441</v>
      </c>
      <c r="AR1003" t="s">
        <v>4597</v>
      </c>
      <c r="AS1003" t="s">
        <v>6352</v>
      </c>
      <c r="AT1003">
        <v>1</v>
      </c>
      <c r="AU1003">
        <v>1</v>
      </c>
      <c r="AV1003">
        <v>12</v>
      </c>
      <c r="AW1003" t="s">
        <v>3434</v>
      </c>
      <c r="AX1003">
        <v>0</v>
      </c>
    </row>
    <row r="1004" spans="1:50" outlineLevel="1" x14ac:dyDescent="0.2">
      <c r="A1004" t="s">
        <v>4183</v>
      </c>
      <c r="B1004" t="s">
        <v>6631</v>
      </c>
      <c r="C1004" t="s">
        <v>3379</v>
      </c>
      <c r="D1004">
        <v>13</v>
      </c>
      <c r="E1004">
        <v>24</v>
      </c>
      <c r="F1004">
        <v>10</v>
      </c>
      <c r="G1004">
        <v>4.5</v>
      </c>
      <c r="H1004" t="s">
        <v>3186</v>
      </c>
      <c r="I1004" t="s">
        <v>3423</v>
      </c>
      <c r="J1004" t="s">
        <v>3368</v>
      </c>
      <c r="K1004">
        <v>0.6</v>
      </c>
      <c r="L1004" t="s">
        <v>3001</v>
      </c>
      <c r="M1004" t="s">
        <v>3381</v>
      </c>
      <c r="N1004">
        <v>0</v>
      </c>
      <c r="O1004">
        <v>11</v>
      </c>
      <c r="P1004" t="s">
        <v>3186</v>
      </c>
      <c r="Q1004" t="s">
        <v>3186</v>
      </c>
      <c r="R1004" t="s">
        <v>3186</v>
      </c>
      <c r="S1004" t="s">
        <v>3186</v>
      </c>
      <c r="T1004" t="s">
        <v>3186</v>
      </c>
      <c r="U1004" t="s">
        <v>3186</v>
      </c>
      <c r="V1004" t="s">
        <v>3186</v>
      </c>
      <c r="W1004" t="s">
        <v>3002</v>
      </c>
      <c r="X1004" t="s">
        <v>3392</v>
      </c>
      <c r="Y1004" t="s">
        <v>3186</v>
      </c>
      <c r="Z1004" s="1" t="s">
        <v>3186</v>
      </c>
      <c r="AA1004" t="s">
        <v>3363</v>
      </c>
      <c r="AB1004" t="s">
        <v>3391</v>
      </c>
      <c r="AC1004">
        <v>4</v>
      </c>
      <c r="AD1004" t="s">
        <v>3434</v>
      </c>
      <c r="AE1004">
        <v>0</v>
      </c>
      <c r="AF1004">
        <v>0.5</v>
      </c>
      <c r="AG1004" t="s">
        <v>3001</v>
      </c>
      <c r="AH1004" t="s">
        <v>3186</v>
      </c>
      <c r="AI1004">
        <v>1</v>
      </c>
      <c r="AJ1004" t="s">
        <v>3186</v>
      </c>
      <c r="AK1004" t="s">
        <v>3186</v>
      </c>
      <c r="AL1004">
        <v>0.7</v>
      </c>
      <c r="AM1004">
        <v>0.7</v>
      </c>
      <c r="AN1004">
        <v>8</v>
      </c>
      <c r="AO1004" t="s">
        <v>3186</v>
      </c>
      <c r="AP1004" t="s">
        <v>3349</v>
      </c>
      <c r="AQ1004" t="s">
        <v>3441</v>
      </c>
      <c r="AR1004" t="s">
        <v>4597</v>
      </c>
      <c r="AS1004" t="s">
        <v>6352</v>
      </c>
      <c r="AT1004">
        <v>1</v>
      </c>
      <c r="AU1004">
        <v>1</v>
      </c>
      <c r="AV1004">
        <v>12</v>
      </c>
      <c r="AW1004" t="s">
        <v>3434</v>
      </c>
      <c r="AX1004">
        <v>0</v>
      </c>
    </row>
    <row r="1005" spans="1:50" outlineLevel="1" x14ac:dyDescent="0.2">
      <c r="A1005" t="s">
        <v>4187</v>
      </c>
      <c r="B1005" t="s">
        <v>6633</v>
      </c>
      <c r="C1005" t="s">
        <v>3379</v>
      </c>
      <c r="D1005">
        <v>13</v>
      </c>
      <c r="E1005">
        <v>24</v>
      </c>
      <c r="F1005">
        <v>10</v>
      </c>
      <c r="G1005">
        <v>4.5</v>
      </c>
      <c r="H1005" t="s">
        <v>3186</v>
      </c>
      <c r="I1005" t="s">
        <v>3423</v>
      </c>
      <c r="J1005" t="s">
        <v>3368</v>
      </c>
      <c r="K1005">
        <v>0.6</v>
      </c>
      <c r="L1005" t="s">
        <v>3001</v>
      </c>
      <c r="M1005" t="s">
        <v>3381</v>
      </c>
      <c r="N1005">
        <v>0</v>
      </c>
      <c r="O1005">
        <v>11</v>
      </c>
      <c r="P1005" t="s">
        <v>3186</v>
      </c>
      <c r="Q1005" t="s">
        <v>3186</v>
      </c>
      <c r="R1005" t="s">
        <v>3186</v>
      </c>
      <c r="S1005" t="s">
        <v>3186</v>
      </c>
      <c r="T1005" t="s">
        <v>3186</v>
      </c>
      <c r="U1005" t="s">
        <v>3186</v>
      </c>
      <c r="V1005" t="s">
        <v>3186</v>
      </c>
      <c r="W1005" t="s">
        <v>3002</v>
      </c>
      <c r="X1005" t="s">
        <v>3392</v>
      </c>
      <c r="Y1005" t="s">
        <v>3186</v>
      </c>
      <c r="Z1005" s="1" t="s">
        <v>3186</v>
      </c>
      <c r="AA1005" t="s">
        <v>3363</v>
      </c>
      <c r="AB1005" t="s">
        <v>3391</v>
      </c>
      <c r="AC1005">
        <v>4</v>
      </c>
      <c r="AD1005" t="s">
        <v>3434</v>
      </c>
      <c r="AE1005">
        <v>0</v>
      </c>
      <c r="AF1005">
        <v>0.5</v>
      </c>
      <c r="AG1005" t="s">
        <v>3001</v>
      </c>
      <c r="AH1005" t="s">
        <v>3186</v>
      </c>
      <c r="AI1005">
        <v>1</v>
      </c>
      <c r="AJ1005" t="s">
        <v>3186</v>
      </c>
      <c r="AK1005" t="s">
        <v>3186</v>
      </c>
      <c r="AL1005">
        <v>0.7</v>
      </c>
      <c r="AM1005">
        <v>0.7</v>
      </c>
      <c r="AN1005">
        <v>8</v>
      </c>
      <c r="AO1005" t="s">
        <v>3186</v>
      </c>
      <c r="AP1005" t="s">
        <v>3349</v>
      </c>
      <c r="AQ1005" t="s">
        <v>3441</v>
      </c>
      <c r="AR1005" t="s">
        <v>4597</v>
      </c>
      <c r="AS1005" t="s">
        <v>6352</v>
      </c>
      <c r="AT1005">
        <v>1</v>
      </c>
      <c r="AU1005">
        <v>1</v>
      </c>
      <c r="AV1005">
        <v>12</v>
      </c>
      <c r="AW1005" t="s">
        <v>3434</v>
      </c>
      <c r="AX1005">
        <v>0</v>
      </c>
    </row>
    <row r="1006" spans="1:50" outlineLevel="1" x14ac:dyDescent="0.2">
      <c r="A1006" t="s">
        <v>4553</v>
      </c>
      <c r="B1006" t="s">
        <v>6635</v>
      </c>
      <c r="C1006" t="s">
        <v>3379</v>
      </c>
      <c r="D1006">
        <v>13</v>
      </c>
      <c r="E1006">
        <v>24</v>
      </c>
      <c r="F1006">
        <v>10</v>
      </c>
      <c r="G1006">
        <v>4.5</v>
      </c>
      <c r="H1006" t="s">
        <v>3186</v>
      </c>
      <c r="I1006" t="s">
        <v>3423</v>
      </c>
      <c r="J1006" t="s">
        <v>3368</v>
      </c>
      <c r="K1006">
        <v>0.6</v>
      </c>
      <c r="L1006" t="s">
        <v>3001</v>
      </c>
      <c r="M1006" t="s">
        <v>3381</v>
      </c>
      <c r="N1006">
        <v>0</v>
      </c>
      <c r="O1006">
        <v>11</v>
      </c>
      <c r="P1006" t="s">
        <v>3186</v>
      </c>
      <c r="Q1006" t="s">
        <v>3186</v>
      </c>
      <c r="R1006" t="s">
        <v>3186</v>
      </c>
      <c r="S1006" t="s">
        <v>3186</v>
      </c>
      <c r="T1006" t="s">
        <v>3186</v>
      </c>
      <c r="U1006" t="s">
        <v>3186</v>
      </c>
      <c r="V1006" t="s">
        <v>3186</v>
      </c>
      <c r="W1006" t="s">
        <v>3002</v>
      </c>
      <c r="X1006" t="s">
        <v>3392</v>
      </c>
      <c r="Y1006" t="s">
        <v>3186</v>
      </c>
      <c r="Z1006" s="1" t="s">
        <v>3186</v>
      </c>
      <c r="AA1006" t="s">
        <v>3363</v>
      </c>
      <c r="AB1006" t="s">
        <v>3391</v>
      </c>
      <c r="AC1006">
        <v>4</v>
      </c>
      <c r="AD1006" t="s">
        <v>3434</v>
      </c>
      <c r="AE1006">
        <v>0</v>
      </c>
      <c r="AF1006">
        <v>0.5</v>
      </c>
      <c r="AG1006" t="s">
        <v>3001</v>
      </c>
      <c r="AH1006" t="s">
        <v>3186</v>
      </c>
      <c r="AI1006">
        <v>1</v>
      </c>
      <c r="AJ1006" t="s">
        <v>3186</v>
      </c>
      <c r="AK1006" t="s">
        <v>3186</v>
      </c>
      <c r="AL1006">
        <v>0.7</v>
      </c>
      <c r="AM1006">
        <v>0.7</v>
      </c>
      <c r="AN1006">
        <v>8</v>
      </c>
      <c r="AO1006" t="s">
        <v>3186</v>
      </c>
      <c r="AP1006" t="s">
        <v>3349</v>
      </c>
      <c r="AQ1006" t="s">
        <v>3441</v>
      </c>
      <c r="AR1006" t="s">
        <v>4597</v>
      </c>
      <c r="AS1006" t="s">
        <v>6352</v>
      </c>
      <c r="AT1006">
        <v>1</v>
      </c>
      <c r="AU1006">
        <v>1</v>
      </c>
      <c r="AV1006">
        <v>12</v>
      </c>
      <c r="AW1006" t="s">
        <v>3434</v>
      </c>
      <c r="AX1006">
        <v>0</v>
      </c>
    </row>
    <row r="1007" spans="1:50" outlineLevel="1" x14ac:dyDescent="0.2">
      <c r="A1007" t="s">
        <v>4190</v>
      </c>
      <c r="B1007" t="s">
        <v>6637</v>
      </c>
      <c r="C1007" t="s">
        <v>3379</v>
      </c>
      <c r="D1007">
        <v>13</v>
      </c>
      <c r="E1007">
        <v>24</v>
      </c>
      <c r="F1007">
        <v>10</v>
      </c>
      <c r="G1007">
        <v>4.5</v>
      </c>
      <c r="H1007" t="s">
        <v>3186</v>
      </c>
      <c r="I1007" t="s">
        <v>3423</v>
      </c>
      <c r="J1007" t="s">
        <v>3368</v>
      </c>
      <c r="K1007">
        <v>0.6</v>
      </c>
      <c r="L1007" t="s">
        <v>3001</v>
      </c>
      <c r="M1007" t="s">
        <v>3381</v>
      </c>
      <c r="N1007">
        <v>0</v>
      </c>
      <c r="O1007">
        <v>11</v>
      </c>
      <c r="P1007" t="s">
        <v>3186</v>
      </c>
      <c r="Q1007" t="s">
        <v>3186</v>
      </c>
      <c r="R1007" t="s">
        <v>3186</v>
      </c>
      <c r="S1007" t="s">
        <v>3186</v>
      </c>
      <c r="T1007" t="s">
        <v>3186</v>
      </c>
      <c r="U1007" t="s">
        <v>3186</v>
      </c>
      <c r="V1007" t="s">
        <v>3186</v>
      </c>
      <c r="W1007" t="s">
        <v>3002</v>
      </c>
      <c r="X1007" t="s">
        <v>3392</v>
      </c>
      <c r="Y1007" t="s">
        <v>3186</v>
      </c>
      <c r="Z1007" s="1" t="s">
        <v>3186</v>
      </c>
      <c r="AA1007" t="s">
        <v>3363</v>
      </c>
      <c r="AB1007" t="s">
        <v>3391</v>
      </c>
      <c r="AC1007">
        <v>4</v>
      </c>
      <c r="AD1007" t="s">
        <v>3434</v>
      </c>
      <c r="AE1007">
        <v>0</v>
      </c>
      <c r="AF1007">
        <v>0.5</v>
      </c>
      <c r="AG1007" t="s">
        <v>3001</v>
      </c>
      <c r="AH1007" t="s">
        <v>3186</v>
      </c>
      <c r="AI1007">
        <v>1</v>
      </c>
      <c r="AJ1007" t="s">
        <v>3186</v>
      </c>
      <c r="AK1007" t="s">
        <v>3186</v>
      </c>
      <c r="AL1007">
        <v>0.7</v>
      </c>
      <c r="AM1007">
        <v>0.7</v>
      </c>
      <c r="AN1007">
        <v>8</v>
      </c>
      <c r="AO1007" t="s">
        <v>3186</v>
      </c>
      <c r="AP1007" t="s">
        <v>3349</v>
      </c>
      <c r="AQ1007" t="s">
        <v>3441</v>
      </c>
      <c r="AR1007" t="s">
        <v>4597</v>
      </c>
      <c r="AS1007" t="s">
        <v>6352</v>
      </c>
      <c r="AT1007">
        <v>1</v>
      </c>
      <c r="AU1007">
        <v>1</v>
      </c>
      <c r="AV1007">
        <v>12</v>
      </c>
      <c r="AW1007" t="s">
        <v>3434</v>
      </c>
      <c r="AX1007">
        <v>0</v>
      </c>
    </row>
    <row r="1008" spans="1:50" outlineLevel="1" x14ac:dyDescent="0.2">
      <c r="A1008" t="s">
        <v>5151</v>
      </c>
      <c r="B1008" t="s">
        <v>6639</v>
      </c>
      <c r="C1008" t="s">
        <v>3379</v>
      </c>
      <c r="D1008">
        <v>13</v>
      </c>
      <c r="E1008">
        <v>24</v>
      </c>
      <c r="F1008">
        <v>10</v>
      </c>
      <c r="G1008">
        <v>4.5</v>
      </c>
      <c r="H1008" t="s">
        <v>3186</v>
      </c>
      <c r="I1008" t="s">
        <v>3423</v>
      </c>
      <c r="J1008" t="s">
        <v>3368</v>
      </c>
      <c r="K1008">
        <v>0.6</v>
      </c>
      <c r="L1008" t="s">
        <v>3001</v>
      </c>
      <c r="M1008" t="s">
        <v>3381</v>
      </c>
      <c r="N1008">
        <v>0</v>
      </c>
      <c r="O1008">
        <v>11</v>
      </c>
      <c r="P1008" t="s">
        <v>3186</v>
      </c>
      <c r="Q1008" t="s">
        <v>3186</v>
      </c>
      <c r="R1008" t="s">
        <v>3186</v>
      </c>
      <c r="S1008" t="s">
        <v>3186</v>
      </c>
      <c r="T1008" t="s">
        <v>3186</v>
      </c>
      <c r="U1008" t="s">
        <v>3186</v>
      </c>
      <c r="V1008" t="s">
        <v>3186</v>
      </c>
      <c r="W1008" t="s">
        <v>3002</v>
      </c>
      <c r="X1008" t="s">
        <v>3392</v>
      </c>
      <c r="Y1008" t="s">
        <v>3186</v>
      </c>
      <c r="Z1008" s="1" t="s">
        <v>3186</v>
      </c>
      <c r="AA1008" t="s">
        <v>3363</v>
      </c>
      <c r="AB1008" t="s">
        <v>3391</v>
      </c>
      <c r="AC1008">
        <v>4</v>
      </c>
      <c r="AD1008" t="s">
        <v>3434</v>
      </c>
      <c r="AE1008">
        <v>0</v>
      </c>
      <c r="AF1008">
        <v>0.5</v>
      </c>
      <c r="AG1008" t="s">
        <v>3001</v>
      </c>
      <c r="AH1008" t="s">
        <v>3186</v>
      </c>
      <c r="AI1008">
        <v>1</v>
      </c>
      <c r="AJ1008" t="s">
        <v>3186</v>
      </c>
      <c r="AK1008" t="s">
        <v>3186</v>
      </c>
      <c r="AL1008">
        <v>0.7</v>
      </c>
      <c r="AM1008">
        <v>0.7</v>
      </c>
      <c r="AN1008">
        <v>8</v>
      </c>
      <c r="AO1008" t="s">
        <v>3186</v>
      </c>
      <c r="AP1008" t="s">
        <v>3349</v>
      </c>
      <c r="AQ1008" t="s">
        <v>3441</v>
      </c>
      <c r="AR1008" t="s">
        <v>4597</v>
      </c>
      <c r="AS1008" t="s">
        <v>6352</v>
      </c>
      <c r="AT1008">
        <v>1</v>
      </c>
      <c r="AU1008">
        <v>1</v>
      </c>
      <c r="AV1008">
        <v>12</v>
      </c>
      <c r="AW1008" t="s">
        <v>3434</v>
      </c>
      <c r="AX1008">
        <v>0</v>
      </c>
    </row>
    <row r="1009" spans="1:50" outlineLevel="1" x14ac:dyDescent="0.2">
      <c r="A1009" t="s">
        <v>4192</v>
      </c>
      <c r="B1009" t="s">
        <v>6641</v>
      </c>
      <c r="C1009" t="s">
        <v>3379</v>
      </c>
      <c r="D1009">
        <v>13</v>
      </c>
      <c r="E1009">
        <v>24</v>
      </c>
      <c r="F1009">
        <v>10</v>
      </c>
      <c r="G1009">
        <v>4.5</v>
      </c>
      <c r="H1009" t="s">
        <v>3186</v>
      </c>
      <c r="I1009" t="s">
        <v>3423</v>
      </c>
      <c r="J1009" t="s">
        <v>3368</v>
      </c>
      <c r="K1009">
        <v>0.6</v>
      </c>
      <c r="L1009" t="s">
        <v>3001</v>
      </c>
      <c r="M1009" t="s">
        <v>3381</v>
      </c>
      <c r="N1009">
        <v>0</v>
      </c>
      <c r="O1009">
        <v>11</v>
      </c>
      <c r="P1009" t="s">
        <v>3186</v>
      </c>
      <c r="Q1009" t="s">
        <v>3186</v>
      </c>
      <c r="R1009" t="s">
        <v>3186</v>
      </c>
      <c r="S1009" t="s">
        <v>3186</v>
      </c>
      <c r="T1009" t="s">
        <v>3186</v>
      </c>
      <c r="U1009" t="s">
        <v>3186</v>
      </c>
      <c r="V1009" t="s">
        <v>3186</v>
      </c>
      <c r="W1009" t="s">
        <v>3002</v>
      </c>
      <c r="X1009" t="s">
        <v>3392</v>
      </c>
      <c r="Y1009" t="s">
        <v>3186</v>
      </c>
      <c r="Z1009" s="1" t="s">
        <v>3186</v>
      </c>
      <c r="AA1009" t="s">
        <v>3363</v>
      </c>
      <c r="AB1009" t="s">
        <v>3391</v>
      </c>
      <c r="AC1009">
        <v>4</v>
      </c>
      <c r="AD1009" t="s">
        <v>3434</v>
      </c>
      <c r="AE1009">
        <v>0</v>
      </c>
      <c r="AF1009">
        <v>0.5</v>
      </c>
      <c r="AG1009" t="s">
        <v>3001</v>
      </c>
      <c r="AH1009" t="s">
        <v>3186</v>
      </c>
      <c r="AI1009">
        <v>1</v>
      </c>
      <c r="AJ1009" t="s">
        <v>3186</v>
      </c>
      <c r="AK1009" t="s">
        <v>3186</v>
      </c>
      <c r="AL1009">
        <v>0.7</v>
      </c>
      <c r="AM1009">
        <v>0.7</v>
      </c>
      <c r="AN1009">
        <v>8</v>
      </c>
      <c r="AO1009" t="s">
        <v>3186</v>
      </c>
      <c r="AP1009" t="s">
        <v>3349</v>
      </c>
      <c r="AQ1009" t="s">
        <v>3441</v>
      </c>
      <c r="AR1009" t="s">
        <v>4597</v>
      </c>
      <c r="AS1009" t="s">
        <v>6352</v>
      </c>
      <c r="AT1009">
        <v>1</v>
      </c>
      <c r="AU1009">
        <v>1</v>
      </c>
      <c r="AV1009">
        <v>12</v>
      </c>
      <c r="AW1009" t="s">
        <v>3434</v>
      </c>
      <c r="AX1009">
        <v>0</v>
      </c>
    </row>
    <row r="1010" spans="1:50" outlineLevel="1" x14ac:dyDescent="0.2">
      <c r="A1010" t="s">
        <v>4194</v>
      </c>
      <c r="B1010" t="s">
        <v>6643</v>
      </c>
      <c r="C1010" t="s">
        <v>3379</v>
      </c>
      <c r="D1010">
        <v>13</v>
      </c>
      <c r="E1010">
        <v>24</v>
      </c>
      <c r="F1010">
        <v>10</v>
      </c>
      <c r="G1010">
        <v>4.5</v>
      </c>
      <c r="H1010" t="s">
        <v>3186</v>
      </c>
      <c r="I1010" t="s">
        <v>3423</v>
      </c>
      <c r="J1010" t="s">
        <v>3368</v>
      </c>
      <c r="K1010">
        <v>0.6</v>
      </c>
      <c r="L1010" t="s">
        <v>3001</v>
      </c>
      <c r="M1010" t="s">
        <v>3381</v>
      </c>
      <c r="N1010">
        <v>0</v>
      </c>
      <c r="O1010">
        <v>11</v>
      </c>
      <c r="P1010" t="s">
        <v>3186</v>
      </c>
      <c r="Q1010" t="s">
        <v>3186</v>
      </c>
      <c r="R1010" t="s">
        <v>3186</v>
      </c>
      <c r="S1010" t="s">
        <v>3186</v>
      </c>
      <c r="T1010" t="s">
        <v>3186</v>
      </c>
      <c r="U1010" t="s">
        <v>3186</v>
      </c>
      <c r="V1010" t="s">
        <v>3186</v>
      </c>
      <c r="W1010" t="s">
        <v>3002</v>
      </c>
      <c r="X1010" t="s">
        <v>3392</v>
      </c>
      <c r="Y1010" t="s">
        <v>3186</v>
      </c>
      <c r="Z1010" s="1" t="s">
        <v>3186</v>
      </c>
      <c r="AA1010" t="s">
        <v>3363</v>
      </c>
      <c r="AB1010" t="s">
        <v>3391</v>
      </c>
      <c r="AC1010">
        <v>4</v>
      </c>
      <c r="AD1010" t="s">
        <v>3434</v>
      </c>
      <c r="AE1010">
        <v>0</v>
      </c>
      <c r="AF1010">
        <v>0.5</v>
      </c>
      <c r="AG1010" t="s">
        <v>3001</v>
      </c>
      <c r="AH1010" t="s">
        <v>3186</v>
      </c>
      <c r="AI1010">
        <v>1</v>
      </c>
      <c r="AJ1010" t="s">
        <v>3186</v>
      </c>
      <c r="AK1010" t="s">
        <v>3186</v>
      </c>
      <c r="AL1010">
        <v>0.7</v>
      </c>
      <c r="AM1010">
        <v>0.7</v>
      </c>
      <c r="AN1010">
        <v>8</v>
      </c>
      <c r="AO1010" t="s">
        <v>3186</v>
      </c>
      <c r="AP1010" t="s">
        <v>3349</v>
      </c>
      <c r="AQ1010" t="s">
        <v>3441</v>
      </c>
      <c r="AR1010" t="s">
        <v>4597</v>
      </c>
      <c r="AS1010" t="s">
        <v>6352</v>
      </c>
      <c r="AT1010">
        <v>1</v>
      </c>
      <c r="AU1010">
        <v>1</v>
      </c>
      <c r="AV1010">
        <v>12</v>
      </c>
      <c r="AW1010" t="s">
        <v>3434</v>
      </c>
      <c r="AX1010">
        <v>0</v>
      </c>
    </row>
    <row r="1011" spans="1:50" outlineLevel="1" x14ac:dyDescent="0.2">
      <c r="A1011" t="s">
        <v>4196</v>
      </c>
      <c r="B1011" t="s">
        <v>6645</v>
      </c>
      <c r="C1011" t="s">
        <v>3379</v>
      </c>
      <c r="D1011">
        <v>13</v>
      </c>
      <c r="E1011">
        <v>24</v>
      </c>
      <c r="F1011">
        <v>10</v>
      </c>
      <c r="G1011">
        <v>4.5</v>
      </c>
      <c r="H1011" t="s">
        <v>3186</v>
      </c>
      <c r="I1011" t="s">
        <v>3423</v>
      </c>
      <c r="J1011" t="s">
        <v>3368</v>
      </c>
      <c r="K1011">
        <v>0.6</v>
      </c>
      <c r="L1011" t="s">
        <v>3001</v>
      </c>
      <c r="M1011" t="s">
        <v>3381</v>
      </c>
      <c r="N1011">
        <v>0</v>
      </c>
      <c r="O1011">
        <v>11</v>
      </c>
      <c r="P1011" t="s">
        <v>3186</v>
      </c>
      <c r="Q1011" t="s">
        <v>3186</v>
      </c>
      <c r="R1011" t="s">
        <v>3186</v>
      </c>
      <c r="S1011" t="s">
        <v>3186</v>
      </c>
      <c r="T1011" t="s">
        <v>3186</v>
      </c>
      <c r="U1011" t="s">
        <v>3186</v>
      </c>
      <c r="V1011" t="s">
        <v>3186</v>
      </c>
      <c r="W1011" t="s">
        <v>3002</v>
      </c>
      <c r="X1011" t="s">
        <v>3392</v>
      </c>
      <c r="Y1011" t="s">
        <v>3186</v>
      </c>
      <c r="Z1011" s="1" t="s">
        <v>3186</v>
      </c>
      <c r="AA1011" t="s">
        <v>3363</v>
      </c>
      <c r="AB1011" t="s">
        <v>3391</v>
      </c>
      <c r="AC1011">
        <v>4</v>
      </c>
      <c r="AD1011" t="s">
        <v>3434</v>
      </c>
      <c r="AE1011">
        <v>0</v>
      </c>
      <c r="AF1011">
        <v>0.5</v>
      </c>
      <c r="AG1011" t="s">
        <v>3001</v>
      </c>
      <c r="AH1011" t="s">
        <v>3186</v>
      </c>
      <c r="AI1011">
        <v>1</v>
      </c>
      <c r="AJ1011" t="s">
        <v>3186</v>
      </c>
      <c r="AK1011" t="s">
        <v>3186</v>
      </c>
      <c r="AL1011">
        <v>0.7</v>
      </c>
      <c r="AM1011">
        <v>0.7</v>
      </c>
      <c r="AN1011">
        <v>8</v>
      </c>
      <c r="AO1011" t="s">
        <v>3186</v>
      </c>
      <c r="AP1011" t="s">
        <v>3349</v>
      </c>
      <c r="AQ1011" t="s">
        <v>3441</v>
      </c>
      <c r="AR1011" t="s">
        <v>4597</v>
      </c>
      <c r="AS1011" t="s">
        <v>6352</v>
      </c>
      <c r="AT1011">
        <v>1</v>
      </c>
      <c r="AU1011">
        <v>1</v>
      </c>
      <c r="AV1011">
        <v>12</v>
      </c>
      <c r="AW1011" t="s">
        <v>3434</v>
      </c>
      <c r="AX1011">
        <v>0</v>
      </c>
    </row>
    <row r="1012" spans="1:50" outlineLevel="1" x14ac:dyDescent="0.2">
      <c r="A1012" t="s">
        <v>4198</v>
      </c>
      <c r="B1012" t="s">
        <v>6647</v>
      </c>
      <c r="C1012" t="s">
        <v>3379</v>
      </c>
      <c r="D1012">
        <v>13</v>
      </c>
      <c r="E1012">
        <v>24</v>
      </c>
      <c r="F1012">
        <v>10</v>
      </c>
      <c r="G1012">
        <v>4.5</v>
      </c>
      <c r="H1012" t="s">
        <v>3186</v>
      </c>
      <c r="I1012" t="s">
        <v>3423</v>
      </c>
      <c r="J1012" t="s">
        <v>3368</v>
      </c>
      <c r="K1012">
        <v>0.6</v>
      </c>
      <c r="L1012" t="s">
        <v>3001</v>
      </c>
      <c r="M1012" t="s">
        <v>3381</v>
      </c>
      <c r="N1012">
        <v>0</v>
      </c>
      <c r="O1012">
        <v>11</v>
      </c>
      <c r="P1012" t="s">
        <v>3186</v>
      </c>
      <c r="Q1012" t="s">
        <v>3186</v>
      </c>
      <c r="R1012" t="s">
        <v>3186</v>
      </c>
      <c r="S1012" t="s">
        <v>3186</v>
      </c>
      <c r="T1012" t="s">
        <v>3186</v>
      </c>
      <c r="U1012" t="s">
        <v>3186</v>
      </c>
      <c r="V1012" t="s">
        <v>3186</v>
      </c>
      <c r="W1012" t="s">
        <v>3002</v>
      </c>
      <c r="X1012" t="s">
        <v>3392</v>
      </c>
      <c r="Y1012" t="s">
        <v>3186</v>
      </c>
      <c r="Z1012" s="1" t="s">
        <v>3186</v>
      </c>
      <c r="AA1012" t="s">
        <v>3363</v>
      </c>
      <c r="AB1012" t="s">
        <v>3391</v>
      </c>
      <c r="AC1012">
        <v>4</v>
      </c>
      <c r="AD1012" t="s">
        <v>3434</v>
      </c>
      <c r="AE1012">
        <v>0</v>
      </c>
      <c r="AF1012">
        <v>0.5</v>
      </c>
      <c r="AG1012" t="s">
        <v>3001</v>
      </c>
      <c r="AH1012" t="s">
        <v>3186</v>
      </c>
      <c r="AI1012">
        <v>1</v>
      </c>
      <c r="AJ1012" t="s">
        <v>3186</v>
      </c>
      <c r="AK1012" t="s">
        <v>3186</v>
      </c>
      <c r="AL1012">
        <v>0.7</v>
      </c>
      <c r="AM1012">
        <v>0.7</v>
      </c>
      <c r="AN1012">
        <v>8</v>
      </c>
      <c r="AO1012" t="s">
        <v>3186</v>
      </c>
      <c r="AP1012" t="s">
        <v>3349</v>
      </c>
      <c r="AQ1012" t="s">
        <v>3441</v>
      </c>
      <c r="AR1012" t="s">
        <v>4597</v>
      </c>
      <c r="AS1012" t="s">
        <v>6352</v>
      </c>
      <c r="AT1012">
        <v>1</v>
      </c>
      <c r="AU1012">
        <v>1</v>
      </c>
      <c r="AV1012">
        <v>12</v>
      </c>
      <c r="AW1012" t="s">
        <v>3434</v>
      </c>
      <c r="AX1012">
        <v>0</v>
      </c>
    </row>
    <row r="1013" spans="1:50" outlineLevel="1" x14ac:dyDescent="0.2">
      <c r="A1013" t="s">
        <v>4200</v>
      </c>
      <c r="B1013" t="s">
        <v>6649</v>
      </c>
      <c r="C1013" t="s">
        <v>3379</v>
      </c>
      <c r="D1013">
        <v>13</v>
      </c>
      <c r="E1013">
        <v>24</v>
      </c>
      <c r="F1013">
        <v>10</v>
      </c>
      <c r="G1013">
        <v>4.5</v>
      </c>
      <c r="H1013" t="s">
        <v>3186</v>
      </c>
      <c r="I1013" t="s">
        <v>3423</v>
      </c>
      <c r="J1013" t="s">
        <v>3368</v>
      </c>
      <c r="K1013">
        <v>0.6</v>
      </c>
      <c r="L1013" t="s">
        <v>3001</v>
      </c>
      <c r="M1013" t="s">
        <v>3381</v>
      </c>
      <c r="N1013">
        <v>0</v>
      </c>
      <c r="O1013">
        <v>11</v>
      </c>
      <c r="P1013" t="s">
        <v>3186</v>
      </c>
      <c r="Q1013" t="s">
        <v>3186</v>
      </c>
      <c r="R1013" t="s">
        <v>3186</v>
      </c>
      <c r="S1013" t="s">
        <v>3186</v>
      </c>
      <c r="T1013" t="s">
        <v>3186</v>
      </c>
      <c r="U1013" t="s">
        <v>3186</v>
      </c>
      <c r="V1013" t="s">
        <v>3186</v>
      </c>
      <c r="W1013" t="s">
        <v>3002</v>
      </c>
      <c r="X1013" t="s">
        <v>3392</v>
      </c>
      <c r="Y1013" t="s">
        <v>3186</v>
      </c>
      <c r="Z1013" s="1" t="s">
        <v>3186</v>
      </c>
      <c r="AA1013" t="s">
        <v>3363</v>
      </c>
      <c r="AB1013" t="s">
        <v>3391</v>
      </c>
      <c r="AC1013">
        <v>4</v>
      </c>
      <c r="AD1013" t="s">
        <v>3434</v>
      </c>
      <c r="AE1013">
        <v>0</v>
      </c>
      <c r="AF1013">
        <v>0.5</v>
      </c>
      <c r="AG1013" t="s">
        <v>3001</v>
      </c>
      <c r="AH1013" t="s">
        <v>3186</v>
      </c>
      <c r="AI1013">
        <v>1</v>
      </c>
      <c r="AJ1013" t="s">
        <v>3186</v>
      </c>
      <c r="AK1013" t="s">
        <v>3186</v>
      </c>
      <c r="AL1013">
        <v>0.7</v>
      </c>
      <c r="AM1013">
        <v>0.7</v>
      </c>
      <c r="AN1013">
        <v>8</v>
      </c>
      <c r="AO1013" t="s">
        <v>3186</v>
      </c>
      <c r="AP1013" t="s">
        <v>3349</v>
      </c>
      <c r="AQ1013" t="s">
        <v>3441</v>
      </c>
      <c r="AR1013" t="s">
        <v>4597</v>
      </c>
      <c r="AS1013" t="s">
        <v>6352</v>
      </c>
      <c r="AT1013">
        <v>1</v>
      </c>
      <c r="AU1013">
        <v>1</v>
      </c>
      <c r="AV1013">
        <v>12</v>
      </c>
      <c r="AW1013" t="s">
        <v>3434</v>
      </c>
      <c r="AX1013">
        <v>0</v>
      </c>
    </row>
    <row r="1014" spans="1:50" outlineLevel="1" x14ac:dyDescent="0.2">
      <c r="A1014" t="s">
        <v>4202</v>
      </c>
      <c r="B1014" t="s">
        <v>6651</v>
      </c>
      <c r="C1014" t="s">
        <v>3379</v>
      </c>
      <c r="D1014">
        <v>13</v>
      </c>
      <c r="E1014">
        <v>24</v>
      </c>
      <c r="F1014">
        <v>10</v>
      </c>
      <c r="G1014">
        <v>4.5</v>
      </c>
      <c r="H1014" t="s">
        <v>3186</v>
      </c>
      <c r="I1014" t="s">
        <v>3423</v>
      </c>
      <c r="J1014" t="s">
        <v>3368</v>
      </c>
      <c r="K1014">
        <v>0.6</v>
      </c>
      <c r="L1014" t="s">
        <v>3001</v>
      </c>
      <c r="M1014" t="s">
        <v>3381</v>
      </c>
      <c r="N1014">
        <v>0</v>
      </c>
      <c r="O1014">
        <v>11</v>
      </c>
      <c r="P1014" t="s">
        <v>3186</v>
      </c>
      <c r="Q1014" t="s">
        <v>3186</v>
      </c>
      <c r="R1014" t="s">
        <v>3186</v>
      </c>
      <c r="S1014" t="s">
        <v>3186</v>
      </c>
      <c r="T1014" t="s">
        <v>3186</v>
      </c>
      <c r="U1014" t="s">
        <v>3186</v>
      </c>
      <c r="V1014" t="s">
        <v>3186</v>
      </c>
      <c r="W1014" t="s">
        <v>3002</v>
      </c>
      <c r="X1014" t="s">
        <v>3392</v>
      </c>
      <c r="Y1014" t="s">
        <v>3186</v>
      </c>
      <c r="Z1014" s="1" t="s">
        <v>3186</v>
      </c>
      <c r="AA1014" t="s">
        <v>3363</v>
      </c>
      <c r="AB1014" t="s">
        <v>3391</v>
      </c>
      <c r="AC1014">
        <v>4</v>
      </c>
      <c r="AD1014" t="s">
        <v>3434</v>
      </c>
      <c r="AE1014">
        <v>0</v>
      </c>
      <c r="AF1014">
        <v>0.5</v>
      </c>
      <c r="AG1014" t="s">
        <v>3001</v>
      </c>
      <c r="AH1014" t="s">
        <v>3186</v>
      </c>
      <c r="AI1014">
        <v>1</v>
      </c>
      <c r="AJ1014" t="s">
        <v>3186</v>
      </c>
      <c r="AK1014" t="s">
        <v>3186</v>
      </c>
      <c r="AL1014">
        <v>0.7</v>
      </c>
      <c r="AM1014">
        <v>0.7</v>
      </c>
      <c r="AN1014">
        <v>8</v>
      </c>
      <c r="AO1014" t="s">
        <v>3186</v>
      </c>
      <c r="AP1014" t="s">
        <v>3349</v>
      </c>
      <c r="AQ1014" t="s">
        <v>3441</v>
      </c>
      <c r="AR1014" t="s">
        <v>4597</v>
      </c>
      <c r="AS1014" t="s">
        <v>6352</v>
      </c>
      <c r="AT1014">
        <v>1</v>
      </c>
      <c r="AU1014">
        <v>1</v>
      </c>
      <c r="AV1014">
        <v>12</v>
      </c>
      <c r="AW1014" t="s">
        <v>3434</v>
      </c>
      <c r="AX1014">
        <v>0</v>
      </c>
    </row>
    <row r="1015" spans="1:50" outlineLevel="1" x14ac:dyDescent="0.2">
      <c r="A1015" t="s">
        <v>7161</v>
      </c>
      <c r="B1015" t="s">
        <v>7156</v>
      </c>
      <c r="C1015" t="s">
        <v>3379</v>
      </c>
      <c r="D1015">
        <v>13</v>
      </c>
      <c r="E1015">
        <v>24</v>
      </c>
      <c r="F1015">
        <v>10</v>
      </c>
      <c r="G1015">
        <v>4.5</v>
      </c>
      <c r="H1015" t="s">
        <v>3186</v>
      </c>
      <c r="I1015" t="s">
        <v>3423</v>
      </c>
      <c r="J1015" t="s">
        <v>3368</v>
      </c>
      <c r="K1015">
        <v>0.6</v>
      </c>
      <c r="L1015" t="s">
        <v>3001</v>
      </c>
      <c r="M1015" t="s">
        <v>3381</v>
      </c>
      <c r="N1015">
        <v>0</v>
      </c>
      <c r="O1015">
        <v>11</v>
      </c>
      <c r="P1015" t="s">
        <v>3186</v>
      </c>
      <c r="Q1015" t="s">
        <v>3186</v>
      </c>
      <c r="R1015" t="s">
        <v>3186</v>
      </c>
      <c r="S1015" t="s">
        <v>3186</v>
      </c>
      <c r="T1015" t="s">
        <v>3186</v>
      </c>
      <c r="U1015" t="s">
        <v>3186</v>
      </c>
      <c r="V1015" t="s">
        <v>3186</v>
      </c>
      <c r="W1015" t="s">
        <v>3002</v>
      </c>
      <c r="X1015" t="s">
        <v>3392</v>
      </c>
      <c r="Y1015" t="s">
        <v>3186</v>
      </c>
      <c r="Z1015" s="1" t="s">
        <v>3186</v>
      </c>
      <c r="AA1015" t="s">
        <v>3363</v>
      </c>
      <c r="AB1015" t="s">
        <v>3391</v>
      </c>
      <c r="AC1015">
        <v>4</v>
      </c>
      <c r="AD1015" t="s">
        <v>3434</v>
      </c>
      <c r="AE1015">
        <v>0</v>
      </c>
      <c r="AF1015">
        <v>0.5</v>
      </c>
      <c r="AG1015" t="s">
        <v>3001</v>
      </c>
      <c r="AH1015" t="s">
        <v>3186</v>
      </c>
      <c r="AI1015">
        <v>1</v>
      </c>
      <c r="AJ1015" t="s">
        <v>3186</v>
      </c>
      <c r="AK1015" t="s">
        <v>3186</v>
      </c>
      <c r="AL1015">
        <v>0.7</v>
      </c>
      <c r="AM1015">
        <v>0.7</v>
      </c>
      <c r="AN1015">
        <v>8</v>
      </c>
      <c r="AO1015" t="s">
        <v>3186</v>
      </c>
      <c r="AP1015" t="s">
        <v>3349</v>
      </c>
      <c r="AQ1015" t="s">
        <v>3441</v>
      </c>
      <c r="AR1015" t="s">
        <v>4597</v>
      </c>
      <c r="AS1015" t="s">
        <v>6352</v>
      </c>
      <c r="AT1015">
        <v>1</v>
      </c>
      <c r="AU1015">
        <v>1</v>
      </c>
      <c r="AV1015">
        <v>12</v>
      </c>
      <c r="AW1015" t="s">
        <v>3434</v>
      </c>
      <c r="AX1015">
        <v>0</v>
      </c>
    </row>
    <row r="1016" spans="1:50" outlineLevel="1" x14ac:dyDescent="0.2">
      <c r="A1016" t="s">
        <v>4204</v>
      </c>
      <c r="B1016" t="s">
        <v>6653</v>
      </c>
      <c r="C1016" t="s">
        <v>3379</v>
      </c>
      <c r="D1016">
        <v>13</v>
      </c>
      <c r="E1016">
        <v>24</v>
      </c>
      <c r="F1016">
        <v>10</v>
      </c>
      <c r="G1016">
        <v>4.5</v>
      </c>
      <c r="H1016" t="s">
        <v>3186</v>
      </c>
      <c r="I1016" t="s">
        <v>3423</v>
      </c>
      <c r="J1016" t="s">
        <v>3368</v>
      </c>
      <c r="K1016">
        <v>0.6</v>
      </c>
      <c r="L1016" t="s">
        <v>3001</v>
      </c>
      <c r="M1016" t="s">
        <v>3381</v>
      </c>
      <c r="N1016">
        <v>0</v>
      </c>
      <c r="O1016">
        <v>11</v>
      </c>
      <c r="P1016" t="s">
        <v>3186</v>
      </c>
      <c r="Q1016" t="s">
        <v>3186</v>
      </c>
      <c r="R1016" t="s">
        <v>3186</v>
      </c>
      <c r="S1016" t="s">
        <v>3186</v>
      </c>
      <c r="T1016" t="s">
        <v>3186</v>
      </c>
      <c r="U1016" t="s">
        <v>3186</v>
      </c>
      <c r="V1016" t="s">
        <v>3186</v>
      </c>
      <c r="W1016" t="s">
        <v>3002</v>
      </c>
      <c r="X1016" t="s">
        <v>3392</v>
      </c>
      <c r="Y1016" t="s">
        <v>3186</v>
      </c>
      <c r="Z1016" s="1" t="s">
        <v>3186</v>
      </c>
      <c r="AA1016" t="s">
        <v>3363</v>
      </c>
      <c r="AB1016" t="s">
        <v>3391</v>
      </c>
      <c r="AC1016">
        <v>4</v>
      </c>
      <c r="AD1016" t="s">
        <v>3434</v>
      </c>
      <c r="AE1016">
        <v>0</v>
      </c>
      <c r="AF1016">
        <v>0.5</v>
      </c>
      <c r="AG1016" t="s">
        <v>3001</v>
      </c>
      <c r="AH1016" t="s">
        <v>3186</v>
      </c>
      <c r="AI1016">
        <v>1</v>
      </c>
      <c r="AJ1016" t="s">
        <v>3186</v>
      </c>
      <c r="AK1016" t="s">
        <v>3186</v>
      </c>
      <c r="AL1016">
        <v>0.7</v>
      </c>
      <c r="AM1016">
        <v>0.7</v>
      </c>
      <c r="AN1016">
        <v>8</v>
      </c>
      <c r="AO1016" t="s">
        <v>3186</v>
      </c>
      <c r="AP1016" t="s">
        <v>3349</v>
      </c>
      <c r="AQ1016" t="s">
        <v>3441</v>
      </c>
      <c r="AR1016" t="s">
        <v>4597</v>
      </c>
      <c r="AS1016" t="s">
        <v>6352</v>
      </c>
      <c r="AT1016">
        <v>1</v>
      </c>
      <c r="AU1016">
        <v>1</v>
      </c>
      <c r="AV1016">
        <v>12</v>
      </c>
      <c r="AW1016" t="s">
        <v>3434</v>
      </c>
      <c r="AX1016">
        <v>0</v>
      </c>
    </row>
    <row r="1017" spans="1:50" outlineLevel="1" x14ac:dyDescent="0.2">
      <c r="A1017" t="s">
        <v>4206</v>
      </c>
      <c r="B1017" t="s">
        <v>6655</v>
      </c>
      <c r="C1017" t="s">
        <v>3379</v>
      </c>
      <c r="D1017">
        <v>13</v>
      </c>
      <c r="E1017">
        <v>24</v>
      </c>
      <c r="F1017">
        <v>10</v>
      </c>
      <c r="G1017">
        <v>4.5</v>
      </c>
      <c r="H1017" t="s">
        <v>3186</v>
      </c>
      <c r="I1017" t="s">
        <v>3423</v>
      </c>
      <c r="J1017" t="s">
        <v>3368</v>
      </c>
      <c r="K1017">
        <v>0.6</v>
      </c>
      <c r="L1017" t="s">
        <v>3001</v>
      </c>
      <c r="M1017" t="s">
        <v>3381</v>
      </c>
      <c r="N1017">
        <v>0</v>
      </c>
      <c r="O1017">
        <v>11</v>
      </c>
      <c r="P1017" t="s">
        <v>3186</v>
      </c>
      <c r="Q1017" t="s">
        <v>3186</v>
      </c>
      <c r="R1017" t="s">
        <v>3186</v>
      </c>
      <c r="S1017" t="s">
        <v>3186</v>
      </c>
      <c r="T1017" t="s">
        <v>3186</v>
      </c>
      <c r="U1017" t="s">
        <v>3186</v>
      </c>
      <c r="V1017" t="s">
        <v>3186</v>
      </c>
      <c r="W1017" t="s">
        <v>3002</v>
      </c>
      <c r="X1017" t="s">
        <v>3392</v>
      </c>
      <c r="Y1017" t="s">
        <v>3186</v>
      </c>
      <c r="Z1017" s="1" t="s">
        <v>3186</v>
      </c>
      <c r="AA1017" t="s">
        <v>3363</v>
      </c>
      <c r="AB1017" t="s">
        <v>3391</v>
      </c>
      <c r="AC1017">
        <v>4</v>
      </c>
      <c r="AD1017" t="s">
        <v>3434</v>
      </c>
      <c r="AE1017">
        <v>0</v>
      </c>
      <c r="AF1017">
        <v>0.5</v>
      </c>
      <c r="AG1017" t="s">
        <v>3001</v>
      </c>
      <c r="AH1017" t="s">
        <v>3186</v>
      </c>
      <c r="AI1017">
        <v>1</v>
      </c>
      <c r="AJ1017" t="s">
        <v>3186</v>
      </c>
      <c r="AK1017" t="s">
        <v>3186</v>
      </c>
      <c r="AL1017">
        <v>0.7</v>
      </c>
      <c r="AM1017">
        <v>0.7</v>
      </c>
      <c r="AN1017">
        <v>8</v>
      </c>
      <c r="AO1017" t="s">
        <v>3186</v>
      </c>
      <c r="AP1017" t="s">
        <v>3349</v>
      </c>
      <c r="AQ1017" t="s">
        <v>3441</v>
      </c>
      <c r="AR1017" t="s">
        <v>4597</v>
      </c>
      <c r="AS1017" t="s">
        <v>6352</v>
      </c>
      <c r="AT1017">
        <v>1</v>
      </c>
      <c r="AU1017">
        <v>1</v>
      </c>
      <c r="AV1017">
        <v>12</v>
      </c>
      <c r="AW1017" t="s">
        <v>3434</v>
      </c>
      <c r="AX1017">
        <v>0</v>
      </c>
    </row>
    <row r="1018" spans="1:50" outlineLevel="1" x14ac:dyDescent="0.2">
      <c r="A1018" t="s">
        <v>4213</v>
      </c>
      <c r="B1018" t="s">
        <v>6657</v>
      </c>
      <c r="C1018" t="s">
        <v>3379</v>
      </c>
      <c r="D1018">
        <v>13</v>
      </c>
      <c r="E1018">
        <v>24</v>
      </c>
      <c r="F1018">
        <v>10</v>
      </c>
      <c r="G1018">
        <v>4.5</v>
      </c>
      <c r="H1018" t="s">
        <v>3186</v>
      </c>
      <c r="I1018" t="s">
        <v>3423</v>
      </c>
      <c r="J1018" t="s">
        <v>3368</v>
      </c>
      <c r="K1018">
        <v>0.6</v>
      </c>
      <c r="L1018" t="s">
        <v>3001</v>
      </c>
      <c r="M1018" t="s">
        <v>3381</v>
      </c>
      <c r="N1018">
        <v>0</v>
      </c>
      <c r="O1018">
        <v>11</v>
      </c>
      <c r="P1018" t="s">
        <v>3186</v>
      </c>
      <c r="Q1018" t="s">
        <v>3186</v>
      </c>
      <c r="R1018" t="s">
        <v>3186</v>
      </c>
      <c r="S1018" t="s">
        <v>3186</v>
      </c>
      <c r="T1018" t="s">
        <v>3186</v>
      </c>
      <c r="U1018" t="s">
        <v>3186</v>
      </c>
      <c r="V1018" t="s">
        <v>3186</v>
      </c>
      <c r="W1018" t="s">
        <v>3002</v>
      </c>
      <c r="X1018" t="s">
        <v>3392</v>
      </c>
      <c r="Y1018" t="s">
        <v>3186</v>
      </c>
      <c r="Z1018" s="1" t="s">
        <v>3186</v>
      </c>
      <c r="AA1018" t="s">
        <v>3363</v>
      </c>
      <c r="AB1018" t="s">
        <v>3391</v>
      </c>
      <c r="AC1018">
        <v>4</v>
      </c>
      <c r="AD1018" t="s">
        <v>3434</v>
      </c>
      <c r="AE1018">
        <v>0</v>
      </c>
      <c r="AF1018">
        <v>0.5</v>
      </c>
      <c r="AG1018" t="s">
        <v>3001</v>
      </c>
      <c r="AH1018" t="s">
        <v>3186</v>
      </c>
      <c r="AI1018">
        <v>1</v>
      </c>
      <c r="AJ1018" t="s">
        <v>3186</v>
      </c>
      <c r="AK1018" t="s">
        <v>3186</v>
      </c>
      <c r="AL1018">
        <v>0.7</v>
      </c>
      <c r="AM1018">
        <v>0.7</v>
      </c>
      <c r="AN1018">
        <v>8</v>
      </c>
      <c r="AO1018" t="s">
        <v>3186</v>
      </c>
      <c r="AP1018" t="s">
        <v>3349</v>
      </c>
      <c r="AQ1018" t="s">
        <v>3441</v>
      </c>
      <c r="AR1018" t="s">
        <v>4597</v>
      </c>
      <c r="AS1018" t="s">
        <v>6352</v>
      </c>
      <c r="AT1018">
        <v>1</v>
      </c>
      <c r="AU1018">
        <v>1</v>
      </c>
      <c r="AV1018">
        <v>12</v>
      </c>
      <c r="AW1018" t="s">
        <v>3434</v>
      </c>
      <c r="AX1018">
        <v>0</v>
      </c>
    </row>
    <row r="1019" spans="1:50" outlineLevel="1" x14ac:dyDescent="0.2">
      <c r="A1019" t="s">
        <v>4212</v>
      </c>
      <c r="B1019" t="s">
        <v>6659</v>
      </c>
      <c r="C1019" t="s">
        <v>3379</v>
      </c>
      <c r="D1019">
        <v>13</v>
      </c>
      <c r="E1019">
        <v>24</v>
      </c>
      <c r="F1019">
        <v>10</v>
      </c>
      <c r="G1019">
        <v>4.5</v>
      </c>
      <c r="H1019" t="s">
        <v>3186</v>
      </c>
      <c r="I1019" t="s">
        <v>3423</v>
      </c>
      <c r="J1019" t="s">
        <v>3368</v>
      </c>
      <c r="K1019">
        <v>0.6</v>
      </c>
      <c r="L1019" t="s">
        <v>3001</v>
      </c>
      <c r="M1019" t="s">
        <v>3381</v>
      </c>
      <c r="N1019">
        <v>0</v>
      </c>
      <c r="O1019">
        <v>11</v>
      </c>
      <c r="P1019" t="s">
        <v>3186</v>
      </c>
      <c r="Q1019" t="s">
        <v>3186</v>
      </c>
      <c r="R1019" t="s">
        <v>3186</v>
      </c>
      <c r="S1019" t="s">
        <v>3186</v>
      </c>
      <c r="T1019" t="s">
        <v>3186</v>
      </c>
      <c r="U1019" t="s">
        <v>3186</v>
      </c>
      <c r="V1019" t="s">
        <v>3186</v>
      </c>
      <c r="W1019" t="s">
        <v>3002</v>
      </c>
      <c r="X1019" t="s">
        <v>3392</v>
      </c>
      <c r="Y1019" t="s">
        <v>3186</v>
      </c>
      <c r="Z1019" s="1" t="s">
        <v>3186</v>
      </c>
      <c r="AA1019" t="s">
        <v>3363</v>
      </c>
      <c r="AB1019" t="s">
        <v>3391</v>
      </c>
      <c r="AC1019">
        <v>4</v>
      </c>
      <c r="AD1019" t="s">
        <v>3434</v>
      </c>
      <c r="AE1019">
        <v>0</v>
      </c>
      <c r="AF1019">
        <v>0.5</v>
      </c>
      <c r="AG1019" t="s">
        <v>3001</v>
      </c>
      <c r="AH1019" t="s">
        <v>3186</v>
      </c>
      <c r="AI1019">
        <v>1</v>
      </c>
      <c r="AJ1019" t="s">
        <v>3186</v>
      </c>
      <c r="AK1019" t="s">
        <v>3186</v>
      </c>
      <c r="AL1019">
        <v>0.7</v>
      </c>
      <c r="AM1019">
        <v>0.7</v>
      </c>
      <c r="AN1019">
        <v>8</v>
      </c>
      <c r="AO1019" t="s">
        <v>3186</v>
      </c>
      <c r="AP1019" t="s">
        <v>3349</v>
      </c>
      <c r="AQ1019" t="s">
        <v>3441</v>
      </c>
      <c r="AR1019" t="s">
        <v>4597</v>
      </c>
      <c r="AS1019" t="s">
        <v>6352</v>
      </c>
      <c r="AT1019">
        <v>1</v>
      </c>
      <c r="AU1019">
        <v>1</v>
      </c>
      <c r="AV1019">
        <v>12</v>
      </c>
      <c r="AW1019" t="s">
        <v>3434</v>
      </c>
      <c r="AX1019">
        <v>0</v>
      </c>
    </row>
    <row r="1020" spans="1:50" x14ac:dyDescent="0.2">
      <c r="A1020" t="s">
        <v>5716</v>
      </c>
      <c r="B1020" t="s">
        <v>6661</v>
      </c>
      <c r="C1020" t="s">
        <v>3393</v>
      </c>
      <c r="D1020">
        <v>13</v>
      </c>
      <c r="E1020">
        <v>24</v>
      </c>
      <c r="F1020">
        <v>10</v>
      </c>
      <c r="G1020">
        <v>3.9</v>
      </c>
      <c r="H1020" t="s">
        <v>3186</v>
      </c>
      <c r="I1020" t="s">
        <v>3423</v>
      </c>
      <c r="J1020" t="s">
        <v>3391</v>
      </c>
      <c r="K1020">
        <v>0.6</v>
      </c>
      <c r="L1020" t="s">
        <v>3349</v>
      </c>
      <c r="M1020" t="s">
        <v>3381</v>
      </c>
      <c r="N1020">
        <v>45</v>
      </c>
      <c r="O1020">
        <v>11</v>
      </c>
      <c r="P1020" t="s">
        <v>3350</v>
      </c>
      <c r="Q1020" t="s">
        <v>3186</v>
      </c>
      <c r="R1020" t="s">
        <v>3186</v>
      </c>
      <c r="S1020" t="s">
        <v>3186</v>
      </c>
      <c r="T1020" t="s">
        <v>3186</v>
      </c>
      <c r="U1020" t="s">
        <v>3186</v>
      </c>
      <c r="V1020" t="s">
        <v>3186</v>
      </c>
      <c r="W1020" t="s">
        <v>3002</v>
      </c>
      <c r="X1020" t="s">
        <v>3392</v>
      </c>
      <c r="Y1020" t="s">
        <v>3186</v>
      </c>
      <c r="Z1020" s="1" t="s">
        <v>3186</v>
      </c>
      <c r="AA1020" t="s">
        <v>3363</v>
      </c>
      <c r="AB1020" t="s">
        <v>3391</v>
      </c>
      <c r="AC1020">
        <v>4</v>
      </c>
      <c r="AD1020" t="s">
        <v>3434</v>
      </c>
      <c r="AE1020">
        <v>0.5</v>
      </c>
      <c r="AF1020">
        <v>0.5</v>
      </c>
      <c r="AG1020" t="s">
        <v>3001</v>
      </c>
      <c r="AH1020" t="s">
        <v>3186</v>
      </c>
      <c r="AI1020">
        <v>1</v>
      </c>
      <c r="AJ1020" t="s">
        <v>3186</v>
      </c>
      <c r="AK1020" t="s">
        <v>3442</v>
      </c>
      <c r="AL1020">
        <v>0.7</v>
      </c>
      <c r="AM1020">
        <v>0.7</v>
      </c>
      <c r="AN1020">
        <v>8</v>
      </c>
      <c r="AO1020" t="s">
        <v>3186</v>
      </c>
      <c r="AP1020" t="s">
        <v>2984</v>
      </c>
      <c r="AQ1020" t="s">
        <v>3441</v>
      </c>
      <c r="AR1020" t="s">
        <v>4597</v>
      </c>
      <c r="AS1020" t="s">
        <v>4219</v>
      </c>
      <c r="AT1020">
        <v>1</v>
      </c>
      <c r="AU1020">
        <v>1</v>
      </c>
      <c r="AV1020">
        <v>12</v>
      </c>
      <c r="AW1020" t="s">
        <v>3434</v>
      </c>
      <c r="AX1020">
        <v>0</v>
      </c>
    </row>
    <row r="1021" spans="1:50" outlineLevel="1" x14ac:dyDescent="0.2">
      <c r="A1021" t="s">
        <v>5717</v>
      </c>
      <c r="B1021" t="s">
        <v>6662</v>
      </c>
      <c r="C1021" t="s">
        <v>3425</v>
      </c>
      <c r="D1021">
        <v>13</v>
      </c>
      <c r="E1021">
        <v>24</v>
      </c>
      <c r="F1021">
        <v>10</v>
      </c>
      <c r="G1021">
        <v>3.9</v>
      </c>
      <c r="H1021" t="s">
        <v>3186</v>
      </c>
      <c r="I1021" t="s">
        <v>3423</v>
      </c>
      <c r="J1021" t="s">
        <v>3368</v>
      </c>
      <c r="K1021">
        <v>0.6</v>
      </c>
      <c r="L1021" t="s">
        <v>3349</v>
      </c>
      <c r="M1021" t="s">
        <v>3381</v>
      </c>
      <c r="N1021">
        <v>45</v>
      </c>
      <c r="O1021">
        <v>11</v>
      </c>
      <c r="P1021" t="s">
        <v>3350</v>
      </c>
      <c r="Q1021" t="s">
        <v>3186</v>
      </c>
      <c r="R1021" t="s">
        <v>3186</v>
      </c>
      <c r="S1021" t="s">
        <v>3186</v>
      </c>
      <c r="T1021" t="s">
        <v>3186</v>
      </c>
      <c r="U1021" t="s">
        <v>3186</v>
      </c>
      <c r="V1021" t="s">
        <v>3186</v>
      </c>
      <c r="W1021" t="s">
        <v>3002</v>
      </c>
      <c r="X1021" t="s">
        <v>3408</v>
      </c>
      <c r="Y1021" t="s">
        <v>3186</v>
      </c>
      <c r="Z1021" s="1" t="s">
        <v>3186</v>
      </c>
      <c r="AA1021" t="s">
        <v>3363</v>
      </c>
      <c r="AB1021" t="s">
        <v>3391</v>
      </c>
      <c r="AC1021">
        <v>3</v>
      </c>
      <c r="AD1021" t="s">
        <v>3400</v>
      </c>
      <c r="AE1021">
        <v>0.5</v>
      </c>
      <c r="AF1021">
        <v>0.95</v>
      </c>
      <c r="AG1021" t="s">
        <v>3349</v>
      </c>
      <c r="AH1021" t="s">
        <v>3186</v>
      </c>
      <c r="AI1021">
        <v>1</v>
      </c>
      <c r="AJ1021" t="s">
        <v>3186</v>
      </c>
      <c r="AK1021" t="s">
        <v>3186</v>
      </c>
      <c r="AL1021">
        <v>0.7</v>
      </c>
      <c r="AM1021">
        <v>0.7</v>
      </c>
      <c r="AN1021">
        <v>8</v>
      </c>
      <c r="AO1021" t="s">
        <v>3186</v>
      </c>
      <c r="AP1021" t="s">
        <v>2984</v>
      </c>
      <c r="AQ1021" t="s">
        <v>3441</v>
      </c>
      <c r="AR1021" t="s">
        <v>4597</v>
      </c>
      <c r="AS1021" t="s">
        <v>4219</v>
      </c>
      <c r="AT1021">
        <v>1</v>
      </c>
      <c r="AU1021">
        <v>1</v>
      </c>
      <c r="AV1021">
        <v>12</v>
      </c>
      <c r="AW1021" t="s">
        <v>3434</v>
      </c>
      <c r="AX1021">
        <v>0</v>
      </c>
    </row>
    <row r="1022" spans="1:50" outlineLevel="1" x14ac:dyDescent="0.2">
      <c r="A1022" t="s">
        <v>4236</v>
      </c>
      <c r="B1022" t="s">
        <v>6692</v>
      </c>
      <c r="C1022" t="s">
        <v>3379</v>
      </c>
      <c r="D1022">
        <v>13</v>
      </c>
      <c r="E1022">
        <v>24</v>
      </c>
      <c r="F1022">
        <v>10</v>
      </c>
      <c r="G1022">
        <v>4.5</v>
      </c>
      <c r="H1022" t="s">
        <v>3186</v>
      </c>
      <c r="I1022" t="s">
        <v>3423</v>
      </c>
      <c r="J1022" t="s">
        <v>3368</v>
      </c>
      <c r="K1022">
        <v>0.6</v>
      </c>
      <c r="L1022" t="s">
        <v>3001</v>
      </c>
      <c r="M1022" t="s">
        <v>3381</v>
      </c>
      <c r="N1022">
        <v>0</v>
      </c>
      <c r="O1022">
        <v>11</v>
      </c>
      <c r="P1022" t="s">
        <v>3186</v>
      </c>
      <c r="Q1022" t="s">
        <v>3186</v>
      </c>
      <c r="R1022" t="s">
        <v>3186</v>
      </c>
      <c r="S1022" t="s">
        <v>3186</v>
      </c>
      <c r="T1022" t="s">
        <v>3186</v>
      </c>
      <c r="U1022" t="s">
        <v>3186</v>
      </c>
      <c r="V1022" t="s">
        <v>3186</v>
      </c>
      <c r="W1022" t="s">
        <v>3002</v>
      </c>
      <c r="X1022" t="s">
        <v>3392</v>
      </c>
      <c r="Y1022" t="s">
        <v>3186</v>
      </c>
      <c r="Z1022" s="1" t="s">
        <v>3186</v>
      </c>
      <c r="AA1022" t="s">
        <v>3363</v>
      </c>
      <c r="AB1022" t="s">
        <v>3391</v>
      </c>
      <c r="AC1022">
        <v>4</v>
      </c>
      <c r="AD1022" t="s">
        <v>3434</v>
      </c>
      <c r="AE1022">
        <v>0</v>
      </c>
      <c r="AF1022">
        <v>0.5</v>
      </c>
      <c r="AG1022" t="s">
        <v>3001</v>
      </c>
      <c r="AH1022" t="s">
        <v>3186</v>
      </c>
      <c r="AI1022">
        <v>1</v>
      </c>
      <c r="AJ1022" t="s">
        <v>3186</v>
      </c>
      <c r="AK1022" t="s">
        <v>3186</v>
      </c>
      <c r="AL1022">
        <v>0.7</v>
      </c>
      <c r="AM1022">
        <v>0.7</v>
      </c>
      <c r="AN1022">
        <v>8</v>
      </c>
      <c r="AO1022" t="s">
        <v>3186</v>
      </c>
      <c r="AP1022" t="s">
        <v>3349</v>
      </c>
      <c r="AQ1022" t="s">
        <v>3441</v>
      </c>
      <c r="AR1022" t="s">
        <v>4597</v>
      </c>
      <c r="AS1022" t="s">
        <v>6352</v>
      </c>
      <c r="AT1022">
        <v>1</v>
      </c>
      <c r="AU1022">
        <v>1</v>
      </c>
      <c r="AV1022">
        <v>12</v>
      </c>
      <c r="AW1022" t="s">
        <v>3434</v>
      </c>
      <c r="AX1022">
        <v>0</v>
      </c>
    </row>
    <row r="1023" spans="1:50" outlineLevel="1" x14ac:dyDescent="0.2">
      <c r="A1023" t="s">
        <v>4237</v>
      </c>
      <c r="B1023" t="s">
        <v>6693</v>
      </c>
      <c r="C1023" t="s">
        <v>3379</v>
      </c>
      <c r="D1023">
        <v>13</v>
      </c>
      <c r="E1023">
        <v>24</v>
      </c>
      <c r="F1023">
        <v>10</v>
      </c>
      <c r="G1023">
        <v>4.5</v>
      </c>
      <c r="H1023" t="s">
        <v>3186</v>
      </c>
      <c r="I1023" t="s">
        <v>3423</v>
      </c>
      <c r="J1023" t="s">
        <v>3368</v>
      </c>
      <c r="K1023">
        <v>0.6</v>
      </c>
      <c r="L1023" t="s">
        <v>3001</v>
      </c>
      <c r="M1023" t="s">
        <v>3381</v>
      </c>
      <c r="N1023">
        <v>0</v>
      </c>
      <c r="O1023">
        <v>11</v>
      </c>
      <c r="P1023" t="s">
        <v>3186</v>
      </c>
      <c r="Q1023" t="s">
        <v>3186</v>
      </c>
      <c r="R1023" t="s">
        <v>3186</v>
      </c>
      <c r="S1023" t="s">
        <v>3186</v>
      </c>
      <c r="T1023" t="s">
        <v>3186</v>
      </c>
      <c r="U1023" t="s">
        <v>3186</v>
      </c>
      <c r="V1023" t="s">
        <v>3186</v>
      </c>
      <c r="W1023" t="s">
        <v>3002</v>
      </c>
      <c r="X1023" t="s">
        <v>3392</v>
      </c>
      <c r="Y1023" t="s">
        <v>3186</v>
      </c>
      <c r="Z1023" s="1" t="s">
        <v>3186</v>
      </c>
      <c r="AA1023" t="s">
        <v>3363</v>
      </c>
      <c r="AB1023" t="s">
        <v>3391</v>
      </c>
      <c r="AC1023">
        <v>4</v>
      </c>
      <c r="AD1023" t="s">
        <v>3434</v>
      </c>
      <c r="AE1023">
        <v>0</v>
      </c>
      <c r="AF1023">
        <v>0.5</v>
      </c>
      <c r="AG1023" t="s">
        <v>3001</v>
      </c>
      <c r="AH1023" t="s">
        <v>3186</v>
      </c>
      <c r="AI1023">
        <v>1</v>
      </c>
      <c r="AJ1023" t="s">
        <v>3186</v>
      </c>
      <c r="AK1023" t="s">
        <v>3186</v>
      </c>
      <c r="AL1023">
        <v>0.7</v>
      </c>
      <c r="AM1023">
        <v>0.7</v>
      </c>
      <c r="AN1023">
        <v>8</v>
      </c>
      <c r="AO1023" t="s">
        <v>3186</v>
      </c>
      <c r="AP1023" t="s">
        <v>3349</v>
      </c>
      <c r="AQ1023" t="s">
        <v>3441</v>
      </c>
      <c r="AR1023" t="s">
        <v>4597</v>
      </c>
      <c r="AS1023" t="s">
        <v>6352</v>
      </c>
      <c r="AT1023">
        <v>1</v>
      </c>
      <c r="AU1023">
        <v>1</v>
      </c>
      <c r="AV1023">
        <v>12</v>
      </c>
      <c r="AW1023" t="s">
        <v>3434</v>
      </c>
      <c r="AX1023">
        <v>0</v>
      </c>
    </row>
    <row r="1024" spans="1:50" outlineLevel="1" x14ac:dyDescent="0.2">
      <c r="A1024" t="s">
        <v>4240</v>
      </c>
      <c r="B1024" t="s">
        <v>6694</v>
      </c>
      <c r="C1024" t="s">
        <v>3379</v>
      </c>
      <c r="D1024">
        <v>13</v>
      </c>
      <c r="E1024">
        <v>24</v>
      </c>
      <c r="F1024">
        <v>10</v>
      </c>
      <c r="G1024">
        <v>4.5</v>
      </c>
      <c r="H1024" t="s">
        <v>3186</v>
      </c>
      <c r="I1024" t="s">
        <v>3423</v>
      </c>
      <c r="J1024" t="s">
        <v>3368</v>
      </c>
      <c r="K1024">
        <v>0.6</v>
      </c>
      <c r="L1024" t="s">
        <v>3001</v>
      </c>
      <c r="M1024" t="s">
        <v>3381</v>
      </c>
      <c r="N1024">
        <v>0</v>
      </c>
      <c r="O1024">
        <v>11</v>
      </c>
      <c r="P1024" t="s">
        <v>3186</v>
      </c>
      <c r="Q1024" t="s">
        <v>3186</v>
      </c>
      <c r="R1024" t="s">
        <v>3186</v>
      </c>
      <c r="S1024" t="s">
        <v>3186</v>
      </c>
      <c r="T1024" t="s">
        <v>3186</v>
      </c>
      <c r="U1024" t="s">
        <v>3186</v>
      </c>
      <c r="V1024" t="s">
        <v>3186</v>
      </c>
      <c r="W1024" t="s">
        <v>3002</v>
      </c>
      <c r="X1024" t="s">
        <v>3392</v>
      </c>
      <c r="Y1024" t="s">
        <v>3186</v>
      </c>
      <c r="Z1024" s="1" t="s">
        <v>3186</v>
      </c>
      <c r="AA1024" t="s">
        <v>3363</v>
      </c>
      <c r="AB1024" t="s">
        <v>3391</v>
      </c>
      <c r="AC1024">
        <v>4</v>
      </c>
      <c r="AD1024" t="s">
        <v>3434</v>
      </c>
      <c r="AE1024">
        <v>0</v>
      </c>
      <c r="AF1024">
        <v>0.5</v>
      </c>
      <c r="AG1024" t="s">
        <v>3001</v>
      </c>
      <c r="AH1024" t="s">
        <v>3186</v>
      </c>
      <c r="AI1024">
        <v>1</v>
      </c>
      <c r="AJ1024" t="s">
        <v>3186</v>
      </c>
      <c r="AK1024" t="s">
        <v>3186</v>
      </c>
      <c r="AL1024">
        <v>0.7</v>
      </c>
      <c r="AM1024">
        <v>0.7</v>
      </c>
      <c r="AN1024">
        <v>8</v>
      </c>
      <c r="AO1024" t="s">
        <v>3186</v>
      </c>
      <c r="AP1024" t="s">
        <v>3349</v>
      </c>
      <c r="AQ1024" t="s">
        <v>3441</v>
      </c>
      <c r="AR1024" t="s">
        <v>4597</v>
      </c>
      <c r="AS1024" t="s">
        <v>6352</v>
      </c>
      <c r="AT1024">
        <v>1</v>
      </c>
      <c r="AU1024">
        <v>1</v>
      </c>
      <c r="AV1024">
        <v>12</v>
      </c>
      <c r="AW1024" t="s">
        <v>3434</v>
      </c>
      <c r="AX1024">
        <v>0</v>
      </c>
    </row>
    <row r="1025" spans="1:50" outlineLevel="1" x14ac:dyDescent="0.2">
      <c r="A1025" t="s">
        <v>4241</v>
      </c>
      <c r="B1025" t="s">
        <v>6695</v>
      </c>
      <c r="C1025" t="s">
        <v>3379</v>
      </c>
      <c r="D1025">
        <v>13</v>
      </c>
      <c r="E1025">
        <v>24</v>
      </c>
      <c r="F1025">
        <v>10</v>
      </c>
      <c r="G1025">
        <v>4.5</v>
      </c>
      <c r="H1025" t="s">
        <v>3186</v>
      </c>
      <c r="I1025" t="s">
        <v>3423</v>
      </c>
      <c r="J1025" t="s">
        <v>3368</v>
      </c>
      <c r="K1025">
        <v>0.6</v>
      </c>
      <c r="L1025" t="s">
        <v>3001</v>
      </c>
      <c r="M1025" t="s">
        <v>3381</v>
      </c>
      <c r="N1025">
        <v>0</v>
      </c>
      <c r="O1025">
        <v>11</v>
      </c>
      <c r="P1025" t="s">
        <v>3186</v>
      </c>
      <c r="Q1025" t="s">
        <v>3186</v>
      </c>
      <c r="R1025" t="s">
        <v>3186</v>
      </c>
      <c r="S1025" t="s">
        <v>3186</v>
      </c>
      <c r="T1025" t="s">
        <v>3186</v>
      </c>
      <c r="U1025" t="s">
        <v>3186</v>
      </c>
      <c r="V1025" t="s">
        <v>3186</v>
      </c>
      <c r="W1025" t="s">
        <v>3002</v>
      </c>
      <c r="X1025" t="s">
        <v>3392</v>
      </c>
      <c r="Y1025" t="s">
        <v>3186</v>
      </c>
      <c r="Z1025" s="1" t="s">
        <v>3186</v>
      </c>
      <c r="AA1025" t="s">
        <v>3363</v>
      </c>
      <c r="AB1025" t="s">
        <v>3391</v>
      </c>
      <c r="AC1025">
        <v>4</v>
      </c>
      <c r="AD1025" t="s">
        <v>3434</v>
      </c>
      <c r="AE1025">
        <v>0</v>
      </c>
      <c r="AF1025">
        <v>0.5</v>
      </c>
      <c r="AG1025" t="s">
        <v>3001</v>
      </c>
      <c r="AH1025" t="s">
        <v>3186</v>
      </c>
      <c r="AI1025">
        <v>1</v>
      </c>
      <c r="AJ1025" t="s">
        <v>3186</v>
      </c>
      <c r="AK1025" t="s">
        <v>3186</v>
      </c>
      <c r="AL1025">
        <v>0.7</v>
      </c>
      <c r="AM1025">
        <v>0.7</v>
      </c>
      <c r="AN1025">
        <v>8</v>
      </c>
      <c r="AO1025" t="s">
        <v>3186</v>
      </c>
      <c r="AP1025" t="s">
        <v>3349</v>
      </c>
      <c r="AQ1025" t="s">
        <v>3441</v>
      </c>
      <c r="AR1025" t="s">
        <v>4597</v>
      </c>
      <c r="AS1025" t="s">
        <v>6352</v>
      </c>
      <c r="AT1025">
        <v>1</v>
      </c>
      <c r="AU1025">
        <v>1</v>
      </c>
      <c r="AV1025">
        <v>12</v>
      </c>
      <c r="AW1025" t="s">
        <v>3434</v>
      </c>
      <c r="AX1025">
        <v>0</v>
      </c>
    </row>
    <row r="1026" spans="1:50" outlineLevel="1" x14ac:dyDescent="0.2">
      <c r="A1026" t="s">
        <v>5699</v>
      </c>
      <c r="B1026" t="s">
        <v>6696</v>
      </c>
      <c r="C1026" t="s">
        <v>3379</v>
      </c>
      <c r="D1026">
        <v>13</v>
      </c>
      <c r="E1026">
        <v>24</v>
      </c>
      <c r="F1026">
        <v>10</v>
      </c>
      <c r="G1026">
        <v>4.5</v>
      </c>
      <c r="H1026" t="s">
        <v>3186</v>
      </c>
      <c r="I1026" t="s">
        <v>3423</v>
      </c>
      <c r="J1026" t="s">
        <v>3368</v>
      </c>
      <c r="K1026">
        <v>0.6</v>
      </c>
      <c r="L1026" t="s">
        <v>3001</v>
      </c>
      <c r="M1026" t="s">
        <v>3381</v>
      </c>
      <c r="N1026">
        <v>45</v>
      </c>
      <c r="O1026">
        <v>11</v>
      </c>
      <c r="P1026" t="s">
        <v>3186</v>
      </c>
      <c r="Q1026" t="s">
        <v>3186</v>
      </c>
      <c r="R1026" t="s">
        <v>3186</v>
      </c>
      <c r="S1026" t="s">
        <v>3186</v>
      </c>
      <c r="T1026" t="s">
        <v>3186</v>
      </c>
      <c r="U1026" t="s">
        <v>3186</v>
      </c>
      <c r="V1026" t="s">
        <v>3186</v>
      </c>
      <c r="W1026" t="s">
        <v>3002</v>
      </c>
      <c r="X1026" t="s">
        <v>3392</v>
      </c>
      <c r="Y1026" t="s">
        <v>3186</v>
      </c>
      <c r="Z1026" s="1" t="s">
        <v>3186</v>
      </c>
      <c r="AA1026" t="s">
        <v>3363</v>
      </c>
      <c r="AB1026" t="s">
        <v>3391</v>
      </c>
      <c r="AC1026">
        <v>4</v>
      </c>
      <c r="AD1026" t="s">
        <v>3434</v>
      </c>
      <c r="AE1026">
        <v>0</v>
      </c>
      <c r="AF1026">
        <v>0.5</v>
      </c>
      <c r="AG1026" t="s">
        <v>3114</v>
      </c>
      <c r="AH1026" t="s">
        <v>3186</v>
      </c>
      <c r="AI1026">
        <v>1</v>
      </c>
      <c r="AJ1026" t="s">
        <v>3186</v>
      </c>
      <c r="AK1026" t="s">
        <v>3186</v>
      </c>
      <c r="AL1026">
        <v>0.7</v>
      </c>
      <c r="AM1026">
        <v>0.7</v>
      </c>
      <c r="AN1026">
        <v>8</v>
      </c>
      <c r="AO1026" t="s">
        <v>3186</v>
      </c>
      <c r="AP1026" t="s">
        <v>3349</v>
      </c>
      <c r="AQ1026" t="s">
        <v>3441</v>
      </c>
      <c r="AR1026" t="s">
        <v>4597</v>
      </c>
      <c r="AS1026" t="s">
        <v>6352</v>
      </c>
      <c r="AT1026">
        <v>1</v>
      </c>
      <c r="AU1026">
        <v>1</v>
      </c>
      <c r="AV1026">
        <v>12</v>
      </c>
      <c r="AW1026" t="s">
        <v>3434</v>
      </c>
      <c r="AX1026">
        <v>0</v>
      </c>
    </row>
    <row r="1027" spans="1:50" outlineLevel="1" x14ac:dyDescent="0.2">
      <c r="A1027" t="s">
        <v>5703</v>
      </c>
      <c r="B1027" t="s">
        <v>6697</v>
      </c>
      <c r="C1027" t="s">
        <v>3379</v>
      </c>
      <c r="D1027">
        <v>13</v>
      </c>
      <c r="E1027">
        <v>24</v>
      </c>
      <c r="F1027">
        <v>10</v>
      </c>
      <c r="G1027">
        <v>4.5</v>
      </c>
      <c r="H1027" t="s">
        <v>3186</v>
      </c>
      <c r="I1027" t="s">
        <v>3423</v>
      </c>
      <c r="J1027" t="s">
        <v>3368</v>
      </c>
      <c r="K1027">
        <v>0.6</v>
      </c>
      <c r="L1027" t="s">
        <v>3001</v>
      </c>
      <c r="M1027" t="s">
        <v>3381</v>
      </c>
      <c r="N1027">
        <v>45</v>
      </c>
      <c r="O1027">
        <v>11</v>
      </c>
      <c r="P1027" t="s">
        <v>3186</v>
      </c>
      <c r="Q1027" t="s">
        <v>3186</v>
      </c>
      <c r="R1027" t="s">
        <v>3186</v>
      </c>
      <c r="S1027" t="s">
        <v>3186</v>
      </c>
      <c r="T1027" t="s">
        <v>3186</v>
      </c>
      <c r="U1027" t="s">
        <v>3186</v>
      </c>
      <c r="V1027" t="s">
        <v>3186</v>
      </c>
      <c r="W1027" t="s">
        <v>3002</v>
      </c>
      <c r="X1027" t="s">
        <v>3392</v>
      </c>
      <c r="Y1027" t="s">
        <v>3186</v>
      </c>
      <c r="Z1027" s="1" t="s">
        <v>3186</v>
      </c>
      <c r="AA1027" t="s">
        <v>3363</v>
      </c>
      <c r="AB1027" t="s">
        <v>3391</v>
      </c>
      <c r="AC1027">
        <v>4</v>
      </c>
      <c r="AD1027" t="s">
        <v>3434</v>
      </c>
      <c r="AE1027">
        <v>0</v>
      </c>
      <c r="AF1027">
        <v>0.5</v>
      </c>
      <c r="AG1027" t="s">
        <v>3114</v>
      </c>
      <c r="AH1027" t="s">
        <v>3186</v>
      </c>
      <c r="AI1027">
        <v>1</v>
      </c>
      <c r="AJ1027" t="s">
        <v>3186</v>
      </c>
      <c r="AK1027" t="s">
        <v>3186</v>
      </c>
      <c r="AL1027">
        <v>0.7</v>
      </c>
      <c r="AM1027">
        <v>0.7</v>
      </c>
      <c r="AN1027">
        <v>8</v>
      </c>
      <c r="AO1027" t="s">
        <v>3186</v>
      </c>
      <c r="AP1027" t="s">
        <v>3349</v>
      </c>
      <c r="AQ1027" t="s">
        <v>3441</v>
      </c>
      <c r="AR1027" t="s">
        <v>4597</v>
      </c>
      <c r="AS1027" t="s">
        <v>6352</v>
      </c>
      <c r="AT1027">
        <v>1</v>
      </c>
      <c r="AU1027">
        <v>1</v>
      </c>
      <c r="AV1027">
        <v>12</v>
      </c>
      <c r="AW1027" t="s">
        <v>3434</v>
      </c>
      <c r="AX1027">
        <v>0</v>
      </c>
    </row>
    <row r="1028" spans="1:50" outlineLevel="1" x14ac:dyDescent="0.2">
      <c r="A1028" t="s">
        <v>5704</v>
      </c>
      <c r="B1028" t="s">
        <v>6698</v>
      </c>
      <c r="C1028" t="s">
        <v>3379</v>
      </c>
      <c r="D1028">
        <v>13</v>
      </c>
      <c r="E1028">
        <v>24</v>
      </c>
      <c r="F1028">
        <v>10</v>
      </c>
      <c r="G1028">
        <v>4.5</v>
      </c>
      <c r="H1028" t="s">
        <v>3186</v>
      </c>
      <c r="I1028" t="s">
        <v>3423</v>
      </c>
      <c r="J1028" t="s">
        <v>3368</v>
      </c>
      <c r="K1028">
        <v>0.6</v>
      </c>
      <c r="L1028" t="s">
        <v>3001</v>
      </c>
      <c r="M1028" t="s">
        <v>3381</v>
      </c>
      <c r="N1028">
        <v>45</v>
      </c>
      <c r="O1028">
        <v>11</v>
      </c>
      <c r="P1028" t="s">
        <v>3186</v>
      </c>
      <c r="Q1028" t="s">
        <v>3186</v>
      </c>
      <c r="R1028" t="s">
        <v>3186</v>
      </c>
      <c r="S1028" t="s">
        <v>3186</v>
      </c>
      <c r="T1028" t="s">
        <v>3186</v>
      </c>
      <c r="U1028" t="s">
        <v>3186</v>
      </c>
      <c r="V1028" t="s">
        <v>3186</v>
      </c>
      <c r="W1028" t="s">
        <v>3002</v>
      </c>
      <c r="X1028" t="s">
        <v>3392</v>
      </c>
      <c r="Y1028" t="s">
        <v>3186</v>
      </c>
      <c r="Z1028" s="1" t="s">
        <v>3186</v>
      </c>
      <c r="AA1028" t="s">
        <v>3363</v>
      </c>
      <c r="AB1028" t="s">
        <v>3391</v>
      </c>
      <c r="AC1028">
        <v>4</v>
      </c>
      <c r="AD1028" t="s">
        <v>3434</v>
      </c>
      <c r="AE1028">
        <v>0</v>
      </c>
      <c r="AF1028">
        <v>0.5</v>
      </c>
      <c r="AG1028" t="s">
        <v>3114</v>
      </c>
      <c r="AH1028" t="s">
        <v>3186</v>
      </c>
      <c r="AI1028">
        <v>1</v>
      </c>
      <c r="AJ1028" t="s">
        <v>3186</v>
      </c>
      <c r="AK1028" t="s">
        <v>3186</v>
      </c>
      <c r="AL1028">
        <v>0.7</v>
      </c>
      <c r="AM1028">
        <v>0.7</v>
      </c>
      <c r="AN1028">
        <v>8</v>
      </c>
      <c r="AO1028" t="s">
        <v>3186</v>
      </c>
      <c r="AP1028" t="s">
        <v>3349</v>
      </c>
      <c r="AQ1028" t="s">
        <v>3441</v>
      </c>
      <c r="AR1028" t="s">
        <v>4597</v>
      </c>
      <c r="AS1028" t="s">
        <v>6352</v>
      </c>
      <c r="AT1028">
        <v>1</v>
      </c>
      <c r="AU1028">
        <v>1</v>
      </c>
      <c r="AV1028">
        <v>12</v>
      </c>
      <c r="AW1028" t="s">
        <v>3434</v>
      </c>
      <c r="AX1028">
        <v>0</v>
      </c>
    </row>
    <row r="1029" spans="1:50" outlineLevel="1" x14ac:dyDescent="0.2">
      <c r="A1029" t="s">
        <v>5705</v>
      </c>
      <c r="B1029" t="s">
        <v>6699</v>
      </c>
      <c r="C1029" t="s">
        <v>3379</v>
      </c>
      <c r="D1029">
        <v>13</v>
      </c>
      <c r="E1029">
        <v>24</v>
      </c>
      <c r="F1029">
        <v>10</v>
      </c>
      <c r="G1029">
        <v>4.5</v>
      </c>
      <c r="H1029" t="s">
        <v>3186</v>
      </c>
      <c r="I1029" t="s">
        <v>3423</v>
      </c>
      <c r="J1029" t="s">
        <v>3368</v>
      </c>
      <c r="K1029">
        <v>0.6</v>
      </c>
      <c r="L1029" t="s">
        <v>3001</v>
      </c>
      <c r="M1029" t="s">
        <v>3381</v>
      </c>
      <c r="N1029">
        <v>45</v>
      </c>
      <c r="O1029">
        <v>11</v>
      </c>
      <c r="P1029" t="s">
        <v>5712</v>
      </c>
      <c r="Q1029" t="s">
        <v>3186</v>
      </c>
      <c r="R1029" t="s">
        <v>3186</v>
      </c>
      <c r="S1029" t="s">
        <v>3186</v>
      </c>
      <c r="T1029" t="s">
        <v>3186</v>
      </c>
      <c r="U1029" t="s">
        <v>3186</v>
      </c>
      <c r="V1029" t="s">
        <v>3186</v>
      </c>
      <c r="W1029" t="s">
        <v>3002</v>
      </c>
      <c r="X1029" t="s">
        <v>3392</v>
      </c>
      <c r="Y1029" t="s">
        <v>3186</v>
      </c>
      <c r="Z1029" s="1" t="s">
        <v>3186</v>
      </c>
      <c r="AA1029" t="s">
        <v>3363</v>
      </c>
      <c r="AB1029" t="s">
        <v>3391</v>
      </c>
      <c r="AC1029">
        <v>4</v>
      </c>
      <c r="AD1029" t="s">
        <v>3434</v>
      </c>
      <c r="AE1029">
        <v>0</v>
      </c>
      <c r="AF1029">
        <v>0.5</v>
      </c>
      <c r="AG1029" t="s">
        <v>3114</v>
      </c>
      <c r="AH1029" t="s">
        <v>3186</v>
      </c>
      <c r="AI1029">
        <v>1</v>
      </c>
      <c r="AJ1029" t="s">
        <v>3186</v>
      </c>
      <c r="AK1029" t="s">
        <v>3186</v>
      </c>
      <c r="AL1029">
        <v>0.7</v>
      </c>
      <c r="AM1029">
        <v>0.7</v>
      </c>
      <c r="AN1029">
        <v>8</v>
      </c>
      <c r="AO1029" t="s">
        <v>3186</v>
      </c>
      <c r="AP1029" t="s">
        <v>3349</v>
      </c>
      <c r="AQ1029" t="s">
        <v>3441</v>
      </c>
      <c r="AR1029" t="s">
        <v>4597</v>
      </c>
      <c r="AS1029" t="s">
        <v>6352</v>
      </c>
      <c r="AT1029">
        <v>1</v>
      </c>
      <c r="AU1029">
        <v>1</v>
      </c>
      <c r="AV1029">
        <v>12</v>
      </c>
      <c r="AW1029" t="s">
        <v>3434</v>
      </c>
      <c r="AX1029">
        <v>0</v>
      </c>
    </row>
    <row r="1030" spans="1:50" outlineLevel="1" x14ac:dyDescent="0.2">
      <c r="A1030" t="s">
        <v>4244</v>
      </c>
      <c r="B1030" t="s">
        <v>6700</v>
      </c>
      <c r="C1030" t="s">
        <v>3379</v>
      </c>
      <c r="D1030">
        <v>13</v>
      </c>
      <c r="E1030">
        <v>24</v>
      </c>
      <c r="F1030">
        <v>10</v>
      </c>
      <c r="G1030">
        <v>9</v>
      </c>
      <c r="H1030" t="s">
        <v>3186</v>
      </c>
      <c r="I1030" t="s">
        <v>3423</v>
      </c>
      <c r="J1030" t="s">
        <v>3368</v>
      </c>
      <c r="K1030">
        <v>0.6</v>
      </c>
      <c r="L1030" t="s">
        <v>3001</v>
      </c>
      <c r="M1030" t="s">
        <v>3381</v>
      </c>
      <c r="N1030">
        <v>45</v>
      </c>
      <c r="O1030">
        <v>11</v>
      </c>
      <c r="P1030" t="s">
        <v>4246</v>
      </c>
      <c r="Q1030" t="s">
        <v>3186</v>
      </c>
      <c r="R1030" t="s">
        <v>3186</v>
      </c>
      <c r="S1030" t="s">
        <v>3186</v>
      </c>
      <c r="T1030" t="s">
        <v>3186</v>
      </c>
      <c r="U1030" t="s">
        <v>3186</v>
      </c>
      <c r="V1030" t="s">
        <v>3186</v>
      </c>
      <c r="W1030" t="s">
        <v>3002</v>
      </c>
      <c r="X1030" t="s">
        <v>3392</v>
      </c>
      <c r="Y1030" t="s">
        <v>3186</v>
      </c>
      <c r="Z1030" s="1" t="s">
        <v>3186</v>
      </c>
      <c r="AA1030" t="s">
        <v>3363</v>
      </c>
      <c r="AB1030" t="s">
        <v>3391</v>
      </c>
      <c r="AC1030">
        <v>4</v>
      </c>
      <c r="AD1030" t="s">
        <v>3434</v>
      </c>
      <c r="AE1030">
        <v>0</v>
      </c>
      <c r="AF1030">
        <v>0.5</v>
      </c>
      <c r="AG1030" t="s">
        <v>3114</v>
      </c>
      <c r="AH1030" t="s">
        <v>3186</v>
      </c>
      <c r="AI1030">
        <v>1</v>
      </c>
      <c r="AJ1030" t="s">
        <v>3186</v>
      </c>
      <c r="AK1030" t="s">
        <v>3186</v>
      </c>
      <c r="AL1030">
        <v>0.7</v>
      </c>
      <c r="AM1030">
        <v>0.7</v>
      </c>
      <c r="AN1030">
        <v>8</v>
      </c>
      <c r="AO1030" t="s">
        <v>3186</v>
      </c>
      <c r="AP1030" t="s">
        <v>3349</v>
      </c>
      <c r="AQ1030" t="s">
        <v>3441</v>
      </c>
      <c r="AR1030" t="s">
        <v>4597</v>
      </c>
      <c r="AS1030" t="s">
        <v>6352</v>
      </c>
      <c r="AT1030">
        <v>2</v>
      </c>
      <c r="AU1030">
        <v>1</v>
      </c>
      <c r="AV1030">
        <v>12</v>
      </c>
      <c r="AW1030" t="s">
        <v>3434</v>
      </c>
      <c r="AX1030">
        <v>0</v>
      </c>
    </row>
    <row r="1031" spans="1:50" x14ac:dyDescent="0.2">
      <c r="A1031" t="s">
        <v>4345</v>
      </c>
      <c r="B1031" t="s">
        <v>6744</v>
      </c>
      <c r="C1031" t="s">
        <v>3393</v>
      </c>
      <c r="D1031">
        <v>13</v>
      </c>
      <c r="E1031">
        <v>24</v>
      </c>
      <c r="F1031">
        <v>10</v>
      </c>
      <c r="G1031">
        <v>6</v>
      </c>
      <c r="H1031" t="s">
        <v>3186</v>
      </c>
      <c r="I1031" t="s">
        <v>3423</v>
      </c>
      <c r="J1031" t="s">
        <v>3391</v>
      </c>
      <c r="K1031">
        <v>0.4</v>
      </c>
      <c r="L1031" t="s">
        <v>3349</v>
      </c>
      <c r="M1031" t="s">
        <v>3381</v>
      </c>
      <c r="N1031">
        <v>45</v>
      </c>
      <c r="O1031">
        <v>11</v>
      </c>
      <c r="P1031" t="s">
        <v>3350</v>
      </c>
      <c r="Q1031" t="s">
        <v>3186</v>
      </c>
      <c r="R1031" t="s">
        <v>3186</v>
      </c>
      <c r="S1031" t="s">
        <v>3186</v>
      </c>
      <c r="T1031" t="s">
        <v>3186</v>
      </c>
      <c r="U1031" t="s">
        <v>3186</v>
      </c>
      <c r="V1031" t="s">
        <v>3186</v>
      </c>
      <c r="W1031" t="s">
        <v>3002</v>
      </c>
      <c r="X1031" t="s">
        <v>3392</v>
      </c>
      <c r="Y1031" t="s">
        <v>3186</v>
      </c>
      <c r="Z1031" s="1" t="s">
        <v>3186</v>
      </c>
      <c r="AA1031" t="s">
        <v>3363</v>
      </c>
      <c r="AB1031" t="s">
        <v>3391</v>
      </c>
      <c r="AC1031">
        <v>4</v>
      </c>
      <c r="AD1031" t="s">
        <v>3434</v>
      </c>
      <c r="AE1031">
        <v>0.5</v>
      </c>
      <c r="AF1031">
        <v>0.5</v>
      </c>
      <c r="AG1031" t="s">
        <v>3114</v>
      </c>
      <c r="AH1031" t="s">
        <v>3388</v>
      </c>
      <c r="AI1031">
        <v>1</v>
      </c>
      <c r="AJ1031" t="s">
        <v>3186</v>
      </c>
      <c r="AK1031" t="s">
        <v>3442</v>
      </c>
      <c r="AL1031">
        <v>0.7</v>
      </c>
      <c r="AM1031">
        <v>0.7</v>
      </c>
      <c r="AN1031">
        <v>8</v>
      </c>
      <c r="AO1031" t="s">
        <v>3186</v>
      </c>
      <c r="AP1031" t="s">
        <v>3186</v>
      </c>
      <c r="AQ1031" t="s">
        <v>3186</v>
      </c>
      <c r="AR1031" t="s">
        <v>3186</v>
      </c>
      <c r="AS1031" t="s">
        <v>3186</v>
      </c>
      <c r="AT1031">
        <v>1</v>
      </c>
      <c r="AU1031">
        <v>1</v>
      </c>
      <c r="AV1031">
        <v>12</v>
      </c>
      <c r="AW1031" t="s">
        <v>3434</v>
      </c>
      <c r="AX1031">
        <v>0</v>
      </c>
    </row>
    <row r="1032" spans="1:50" outlineLevel="1" x14ac:dyDescent="0.2">
      <c r="A1032" t="s">
        <v>4346</v>
      </c>
      <c r="B1032" t="s">
        <v>6745</v>
      </c>
      <c r="C1032" t="s">
        <v>3393</v>
      </c>
      <c r="D1032">
        <v>13</v>
      </c>
      <c r="E1032">
        <v>24</v>
      </c>
      <c r="F1032">
        <v>10</v>
      </c>
      <c r="G1032">
        <v>6</v>
      </c>
      <c r="H1032" t="s">
        <v>3186</v>
      </c>
      <c r="I1032" t="s">
        <v>3423</v>
      </c>
      <c r="J1032" t="s">
        <v>3391</v>
      </c>
      <c r="K1032">
        <v>0.4</v>
      </c>
      <c r="L1032" t="s">
        <v>3349</v>
      </c>
      <c r="M1032" t="s">
        <v>3381</v>
      </c>
      <c r="N1032">
        <v>45</v>
      </c>
      <c r="O1032">
        <v>11</v>
      </c>
      <c r="P1032" t="s">
        <v>3350</v>
      </c>
      <c r="Q1032" t="s">
        <v>3186</v>
      </c>
      <c r="R1032" t="s">
        <v>3186</v>
      </c>
      <c r="S1032" t="s">
        <v>3186</v>
      </c>
      <c r="T1032" t="s">
        <v>3186</v>
      </c>
      <c r="U1032" t="s">
        <v>3186</v>
      </c>
      <c r="V1032" t="s">
        <v>3186</v>
      </c>
      <c r="W1032" t="s">
        <v>3002</v>
      </c>
      <c r="X1032" t="s">
        <v>3392</v>
      </c>
      <c r="Y1032" t="s">
        <v>3186</v>
      </c>
      <c r="Z1032" s="1" t="s">
        <v>3186</v>
      </c>
      <c r="AA1032" t="s">
        <v>3363</v>
      </c>
      <c r="AB1032" t="s">
        <v>3391</v>
      </c>
      <c r="AC1032">
        <v>4</v>
      </c>
      <c r="AD1032" t="s">
        <v>3434</v>
      </c>
      <c r="AE1032">
        <v>0.5</v>
      </c>
      <c r="AF1032">
        <v>0.5</v>
      </c>
      <c r="AG1032" t="s">
        <v>3001</v>
      </c>
      <c r="AH1032" t="s">
        <v>3186</v>
      </c>
      <c r="AI1032">
        <v>1</v>
      </c>
      <c r="AJ1032" t="s">
        <v>3186</v>
      </c>
      <c r="AK1032" t="s">
        <v>3442</v>
      </c>
      <c r="AL1032">
        <v>0.7</v>
      </c>
      <c r="AM1032">
        <v>0.7</v>
      </c>
      <c r="AN1032">
        <v>8</v>
      </c>
      <c r="AO1032" t="s">
        <v>3487</v>
      </c>
      <c r="AP1032" t="s">
        <v>3186</v>
      </c>
      <c r="AQ1032" t="s">
        <v>3486</v>
      </c>
      <c r="AR1032" t="s">
        <v>3382</v>
      </c>
      <c r="AS1032" t="s">
        <v>3350</v>
      </c>
      <c r="AT1032">
        <v>1</v>
      </c>
      <c r="AU1032">
        <v>1</v>
      </c>
      <c r="AV1032">
        <v>12</v>
      </c>
      <c r="AW1032" t="s">
        <v>3434</v>
      </c>
      <c r="AX1032">
        <v>0</v>
      </c>
    </row>
    <row r="1033" spans="1:50" outlineLevel="1" x14ac:dyDescent="0.2">
      <c r="A1033" t="s">
        <v>4347</v>
      </c>
      <c r="B1033" t="s">
        <v>6746</v>
      </c>
      <c r="C1033" t="s">
        <v>3393</v>
      </c>
      <c r="D1033">
        <v>13</v>
      </c>
      <c r="E1033">
        <v>24</v>
      </c>
      <c r="F1033">
        <v>10</v>
      </c>
      <c r="G1033">
        <v>5.5</v>
      </c>
      <c r="H1033" t="s">
        <v>3186</v>
      </c>
      <c r="I1033" t="s">
        <v>3423</v>
      </c>
      <c r="J1033" t="s">
        <v>3391</v>
      </c>
      <c r="K1033">
        <v>0.4</v>
      </c>
      <c r="L1033" t="s">
        <v>3349</v>
      </c>
      <c r="M1033" t="s">
        <v>3381</v>
      </c>
      <c r="N1033">
        <v>45</v>
      </c>
      <c r="O1033">
        <v>11</v>
      </c>
      <c r="P1033" t="s">
        <v>3350</v>
      </c>
      <c r="Q1033" t="s">
        <v>3186</v>
      </c>
      <c r="R1033" t="s">
        <v>3186</v>
      </c>
      <c r="S1033" t="s">
        <v>3186</v>
      </c>
      <c r="T1033" t="s">
        <v>3186</v>
      </c>
      <c r="U1033" t="s">
        <v>3186</v>
      </c>
      <c r="V1033" t="s">
        <v>3186</v>
      </c>
      <c r="W1033" t="s">
        <v>3002</v>
      </c>
      <c r="X1033" t="s">
        <v>3392</v>
      </c>
      <c r="Y1033" t="s">
        <v>3186</v>
      </c>
      <c r="Z1033" s="1" t="s">
        <v>3186</v>
      </c>
      <c r="AA1033" t="s">
        <v>3363</v>
      </c>
      <c r="AB1033" t="s">
        <v>3391</v>
      </c>
      <c r="AC1033">
        <v>4</v>
      </c>
      <c r="AD1033" t="s">
        <v>3434</v>
      </c>
      <c r="AE1033">
        <v>0.5</v>
      </c>
      <c r="AF1033">
        <v>0.5</v>
      </c>
      <c r="AG1033" t="s">
        <v>3001</v>
      </c>
      <c r="AH1033" t="s">
        <v>3186</v>
      </c>
      <c r="AI1033">
        <v>1</v>
      </c>
      <c r="AJ1033" t="s">
        <v>3186</v>
      </c>
      <c r="AK1033" t="s">
        <v>3442</v>
      </c>
      <c r="AL1033">
        <v>0.7</v>
      </c>
      <c r="AM1033">
        <v>0.7</v>
      </c>
      <c r="AN1033">
        <v>8</v>
      </c>
      <c r="AO1033" t="s">
        <v>3490</v>
      </c>
      <c r="AP1033" t="s">
        <v>3186</v>
      </c>
      <c r="AQ1033" t="s">
        <v>3486</v>
      </c>
      <c r="AR1033" t="s">
        <v>3382</v>
      </c>
      <c r="AS1033" t="s">
        <v>3350</v>
      </c>
      <c r="AT1033">
        <v>1</v>
      </c>
      <c r="AU1033">
        <v>1</v>
      </c>
      <c r="AV1033">
        <v>12</v>
      </c>
      <c r="AW1033" t="s">
        <v>3434</v>
      </c>
      <c r="AX1033">
        <v>0</v>
      </c>
    </row>
    <row r="1034" spans="1:50" outlineLevel="1" x14ac:dyDescent="0.2">
      <c r="A1034" t="s">
        <v>4348</v>
      </c>
      <c r="B1034" t="s">
        <v>6747</v>
      </c>
      <c r="C1034" t="s">
        <v>3393</v>
      </c>
      <c r="D1034">
        <v>13</v>
      </c>
      <c r="E1034">
        <v>24</v>
      </c>
      <c r="F1034">
        <v>10</v>
      </c>
      <c r="G1034">
        <v>5.5</v>
      </c>
      <c r="H1034" t="s">
        <v>3186</v>
      </c>
      <c r="I1034" t="s">
        <v>3423</v>
      </c>
      <c r="J1034" t="s">
        <v>3391</v>
      </c>
      <c r="K1034">
        <v>0.4</v>
      </c>
      <c r="L1034" t="s">
        <v>3349</v>
      </c>
      <c r="M1034" t="s">
        <v>3381</v>
      </c>
      <c r="N1034">
        <v>45</v>
      </c>
      <c r="O1034">
        <v>11</v>
      </c>
      <c r="P1034" t="s">
        <v>3350</v>
      </c>
      <c r="Q1034" t="s">
        <v>3186</v>
      </c>
      <c r="R1034" t="s">
        <v>3186</v>
      </c>
      <c r="S1034" t="s">
        <v>3186</v>
      </c>
      <c r="T1034" t="s">
        <v>3186</v>
      </c>
      <c r="U1034" t="s">
        <v>3186</v>
      </c>
      <c r="V1034" t="s">
        <v>3186</v>
      </c>
      <c r="W1034" t="s">
        <v>3002</v>
      </c>
      <c r="X1034" t="s">
        <v>3392</v>
      </c>
      <c r="Y1034" t="s">
        <v>3186</v>
      </c>
      <c r="Z1034" s="1" t="s">
        <v>3186</v>
      </c>
      <c r="AA1034" t="s">
        <v>3363</v>
      </c>
      <c r="AB1034" t="s">
        <v>3391</v>
      </c>
      <c r="AC1034">
        <v>4</v>
      </c>
      <c r="AD1034" t="s">
        <v>3434</v>
      </c>
      <c r="AE1034">
        <v>0.5</v>
      </c>
      <c r="AF1034">
        <v>0.5</v>
      </c>
      <c r="AG1034" t="s">
        <v>3001</v>
      </c>
      <c r="AH1034" t="s">
        <v>3186</v>
      </c>
      <c r="AI1034">
        <v>1</v>
      </c>
      <c r="AJ1034" t="s">
        <v>3186</v>
      </c>
      <c r="AK1034" t="s">
        <v>3442</v>
      </c>
      <c r="AL1034">
        <v>0.7</v>
      </c>
      <c r="AM1034">
        <v>0.7</v>
      </c>
      <c r="AN1034">
        <v>8</v>
      </c>
      <c r="AO1034" t="s">
        <v>3492</v>
      </c>
      <c r="AP1034" t="s">
        <v>3186</v>
      </c>
      <c r="AQ1034" t="s">
        <v>3486</v>
      </c>
      <c r="AR1034" t="s">
        <v>3382</v>
      </c>
      <c r="AS1034" t="s">
        <v>3350</v>
      </c>
      <c r="AT1034">
        <v>1</v>
      </c>
      <c r="AU1034">
        <v>1</v>
      </c>
      <c r="AV1034">
        <v>12</v>
      </c>
      <c r="AW1034" t="s">
        <v>3434</v>
      </c>
      <c r="AX1034">
        <v>0</v>
      </c>
    </row>
    <row r="1035" spans="1:50" outlineLevel="1" x14ac:dyDescent="0.2">
      <c r="A1035" t="s">
        <v>4349</v>
      </c>
      <c r="B1035" t="s">
        <v>6748</v>
      </c>
      <c r="C1035" t="s">
        <v>3393</v>
      </c>
      <c r="D1035">
        <v>13</v>
      </c>
      <c r="E1035">
        <v>24</v>
      </c>
      <c r="F1035">
        <v>10</v>
      </c>
      <c r="G1035">
        <v>5.5</v>
      </c>
      <c r="H1035" t="s">
        <v>3186</v>
      </c>
      <c r="I1035" t="s">
        <v>3423</v>
      </c>
      <c r="J1035" t="s">
        <v>3391</v>
      </c>
      <c r="K1035">
        <v>0.4</v>
      </c>
      <c r="L1035" t="s">
        <v>3349</v>
      </c>
      <c r="M1035" t="s">
        <v>3381</v>
      </c>
      <c r="N1035">
        <v>45</v>
      </c>
      <c r="O1035">
        <v>11</v>
      </c>
      <c r="P1035" t="s">
        <v>3350</v>
      </c>
      <c r="Q1035" t="s">
        <v>3186</v>
      </c>
      <c r="R1035" t="s">
        <v>3186</v>
      </c>
      <c r="S1035" t="s">
        <v>3186</v>
      </c>
      <c r="T1035" t="s">
        <v>3186</v>
      </c>
      <c r="U1035" t="s">
        <v>3186</v>
      </c>
      <c r="V1035" t="s">
        <v>3186</v>
      </c>
      <c r="W1035" t="s">
        <v>3002</v>
      </c>
      <c r="X1035" t="s">
        <v>3392</v>
      </c>
      <c r="Y1035" t="s">
        <v>3186</v>
      </c>
      <c r="Z1035" s="1" t="s">
        <v>3186</v>
      </c>
      <c r="AA1035" t="s">
        <v>3363</v>
      </c>
      <c r="AB1035" t="s">
        <v>3391</v>
      </c>
      <c r="AC1035">
        <v>4</v>
      </c>
      <c r="AD1035" t="s">
        <v>3434</v>
      </c>
      <c r="AE1035">
        <v>0.5</v>
      </c>
      <c r="AF1035">
        <v>0.5</v>
      </c>
      <c r="AG1035" t="s">
        <v>3001</v>
      </c>
      <c r="AH1035" t="s">
        <v>3186</v>
      </c>
      <c r="AI1035">
        <v>1</v>
      </c>
      <c r="AJ1035" t="s">
        <v>3186</v>
      </c>
      <c r="AK1035" t="s">
        <v>3442</v>
      </c>
      <c r="AL1035">
        <v>0.7</v>
      </c>
      <c r="AM1035">
        <v>0.7</v>
      </c>
      <c r="AN1035">
        <v>8</v>
      </c>
      <c r="AO1035" t="s">
        <v>3494</v>
      </c>
      <c r="AP1035" t="s">
        <v>3186</v>
      </c>
      <c r="AQ1035" t="s">
        <v>3486</v>
      </c>
      <c r="AR1035" t="s">
        <v>3382</v>
      </c>
      <c r="AS1035" t="s">
        <v>3350</v>
      </c>
      <c r="AT1035">
        <v>1</v>
      </c>
      <c r="AU1035">
        <v>1</v>
      </c>
      <c r="AV1035">
        <v>12</v>
      </c>
      <c r="AW1035" t="s">
        <v>3434</v>
      </c>
      <c r="AX1035">
        <v>0</v>
      </c>
    </row>
    <row r="1036" spans="1:50" outlineLevel="1" x14ac:dyDescent="0.2">
      <c r="A1036" t="s">
        <v>4350</v>
      </c>
      <c r="B1036" t="s">
        <v>6749</v>
      </c>
      <c r="C1036" t="s">
        <v>3393</v>
      </c>
      <c r="D1036">
        <v>13</v>
      </c>
      <c r="E1036">
        <v>24</v>
      </c>
      <c r="F1036">
        <v>10</v>
      </c>
      <c r="G1036">
        <v>5.5</v>
      </c>
      <c r="H1036" t="s">
        <v>3186</v>
      </c>
      <c r="I1036" t="s">
        <v>3423</v>
      </c>
      <c r="J1036" t="s">
        <v>3391</v>
      </c>
      <c r="K1036">
        <v>0.4</v>
      </c>
      <c r="L1036" t="s">
        <v>3349</v>
      </c>
      <c r="M1036" t="s">
        <v>3381</v>
      </c>
      <c r="N1036">
        <v>45</v>
      </c>
      <c r="O1036">
        <v>11</v>
      </c>
      <c r="P1036" t="s">
        <v>3350</v>
      </c>
      <c r="Q1036" t="s">
        <v>3186</v>
      </c>
      <c r="R1036" t="s">
        <v>3186</v>
      </c>
      <c r="S1036" t="s">
        <v>3186</v>
      </c>
      <c r="T1036" t="s">
        <v>3186</v>
      </c>
      <c r="U1036" t="s">
        <v>3186</v>
      </c>
      <c r="V1036" t="s">
        <v>3186</v>
      </c>
      <c r="W1036" t="s">
        <v>3002</v>
      </c>
      <c r="X1036" t="s">
        <v>3392</v>
      </c>
      <c r="Y1036" t="s">
        <v>3186</v>
      </c>
      <c r="Z1036" s="1" t="s">
        <v>3186</v>
      </c>
      <c r="AA1036" t="s">
        <v>3363</v>
      </c>
      <c r="AB1036" t="s">
        <v>3391</v>
      </c>
      <c r="AC1036">
        <v>4</v>
      </c>
      <c r="AD1036" t="s">
        <v>3434</v>
      </c>
      <c r="AE1036">
        <v>0.5</v>
      </c>
      <c r="AF1036">
        <v>0.5</v>
      </c>
      <c r="AG1036" t="s">
        <v>3001</v>
      </c>
      <c r="AH1036" t="s">
        <v>3186</v>
      </c>
      <c r="AI1036">
        <v>1</v>
      </c>
      <c r="AJ1036" t="s">
        <v>3186</v>
      </c>
      <c r="AK1036" t="s">
        <v>3442</v>
      </c>
      <c r="AL1036">
        <v>0.7</v>
      </c>
      <c r="AM1036">
        <v>0.7</v>
      </c>
      <c r="AN1036">
        <v>8</v>
      </c>
      <c r="AO1036" t="s">
        <v>3494</v>
      </c>
      <c r="AP1036" t="s">
        <v>3186</v>
      </c>
      <c r="AQ1036" t="s">
        <v>3486</v>
      </c>
      <c r="AR1036" t="s">
        <v>3382</v>
      </c>
      <c r="AS1036" t="s">
        <v>3350</v>
      </c>
      <c r="AT1036">
        <v>1</v>
      </c>
      <c r="AU1036">
        <v>1</v>
      </c>
      <c r="AV1036">
        <v>12</v>
      </c>
      <c r="AW1036" t="s">
        <v>3434</v>
      </c>
      <c r="AX1036">
        <v>0</v>
      </c>
    </row>
    <row r="1037" spans="1:50" outlineLevel="1" x14ac:dyDescent="0.2">
      <c r="A1037" t="s">
        <v>4351</v>
      </c>
      <c r="B1037" t="s">
        <v>6750</v>
      </c>
      <c r="C1037" t="s">
        <v>3393</v>
      </c>
      <c r="D1037">
        <v>13</v>
      </c>
      <c r="E1037">
        <v>24</v>
      </c>
      <c r="F1037">
        <v>10</v>
      </c>
      <c r="G1037">
        <v>5.5</v>
      </c>
      <c r="H1037" t="s">
        <v>3186</v>
      </c>
      <c r="I1037" t="s">
        <v>3423</v>
      </c>
      <c r="J1037" t="s">
        <v>3391</v>
      </c>
      <c r="K1037">
        <v>0.4</v>
      </c>
      <c r="L1037" t="s">
        <v>3349</v>
      </c>
      <c r="M1037" t="s">
        <v>3381</v>
      </c>
      <c r="N1037">
        <v>45</v>
      </c>
      <c r="O1037">
        <v>11</v>
      </c>
      <c r="P1037" t="s">
        <v>3350</v>
      </c>
      <c r="Q1037" t="s">
        <v>3186</v>
      </c>
      <c r="R1037" t="s">
        <v>3186</v>
      </c>
      <c r="S1037" t="s">
        <v>3186</v>
      </c>
      <c r="T1037" t="s">
        <v>3186</v>
      </c>
      <c r="U1037" t="s">
        <v>3186</v>
      </c>
      <c r="V1037" t="s">
        <v>3186</v>
      </c>
      <c r="W1037" t="s">
        <v>3002</v>
      </c>
      <c r="X1037" t="s">
        <v>3392</v>
      </c>
      <c r="Y1037" t="s">
        <v>3186</v>
      </c>
      <c r="Z1037" s="1" t="s">
        <v>3186</v>
      </c>
      <c r="AA1037" t="s">
        <v>3363</v>
      </c>
      <c r="AB1037" t="s">
        <v>3391</v>
      </c>
      <c r="AC1037">
        <v>4</v>
      </c>
      <c r="AD1037" t="s">
        <v>3434</v>
      </c>
      <c r="AE1037">
        <v>0.5</v>
      </c>
      <c r="AF1037">
        <v>0.5</v>
      </c>
      <c r="AG1037" t="s">
        <v>3001</v>
      </c>
      <c r="AH1037" t="s">
        <v>3186</v>
      </c>
      <c r="AI1037">
        <v>1</v>
      </c>
      <c r="AJ1037" t="s">
        <v>3186</v>
      </c>
      <c r="AK1037" t="s">
        <v>3442</v>
      </c>
      <c r="AL1037">
        <v>0.7</v>
      </c>
      <c r="AM1037">
        <v>0.7</v>
      </c>
      <c r="AN1037">
        <v>8</v>
      </c>
      <c r="AO1037" t="s">
        <v>3399</v>
      </c>
      <c r="AP1037" t="s">
        <v>3186</v>
      </c>
      <c r="AQ1037" t="s">
        <v>3186</v>
      </c>
      <c r="AR1037" t="s">
        <v>3186</v>
      </c>
      <c r="AS1037" t="s">
        <v>3186</v>
      </c>
      <c r="AT1037">
        <v>1</v>
      </c>
      <c r="AU1037">
        <v>1</v>
      </c>
      <c r="AV1037">
        <v>12</v>
      </c>
      <c r="AW1037" t="s">
        <v>3434</v>
      </c>
      <c r="AX1037">
        <v>0</v>
      </c>
    </row>
    <row r="1038" spans="1:50" outlineLevel="1" x14ac:dyDescent="0.2">
      <c r="A1038" t="s">
        <v>4352</v>
      </c>
      <c r="B1038" t="s">
        <v>6751</v>
      </c>
      <c r="C1038" t="s">
        <v>3393</v>
      </c>
      <c r="D1038">
        <v>13</v>
      </c>
      <c r="E1038">
        <v>24</v>
      </c>
      <c r="F1038">
        <v>10</v>
      </c>
      <c r="G1038">
        <v>5.5</v>
      </c>
      <c r="H1038" t="s">
        <v>3186</v>
      </c>
      <c r="I1038" t="s">
        <v>3423</v>
      </c>
      <c r="J1038" t="s">
        <v>3391</v>
      </c>
      <c r="K1038">
        <v>0.4</v>
      </c>
      <c r="L1038" t="s">
        <v>3349</v>
      </c>
      <c r="M1038" t="s">
        <v>3381</v>
      </c>
      <c r="N1038">
        <v>45</v>
      </c>
      <c r="O1038">
        <v>11</v>
      </c>
      <c r="P1038" t="s">
        <v>3350</v>
      </c>
      <c r="Q1038" t="s">
        <v>3186</v>
      </c>
      <c r="R1038" t="s">
        <v>3186</v>
      </c>
      <c r="S1038" t="s">
        <v>3186</v>
      </c>
      <c r="T1038" t="s">
        <v>3186</v>
      </c>
      <c r="U1038" t="s">
        <v>3186</v>
      </c>
      <c r="V1038" t="s">
        <v>3186</v>
      </c>
      <c r="W1038" t="s">
        <v>3002</v>
      </c>
      <c r="X1038" t="s">
        <v>3392</v>
      </c>
      <c r="Y1038" t="s">
        <v>3186</v>
      </c>
      <c r="Z1038" s="1" t="s">
        <v>3186</v>
      </c>
      <c r="AA1038" t="s">
        <v>3363</v>
      </c>
      <c r="AB1038" t="s">
        <v>3391</v>
      </c>
      <c r="AC1038">
        <v>4</v>
      </c>
      <c r="AD1038" t="s">
        <v>3434</v>
      </c>
      <c r="AE1038">
        <v>0.5</v>
      </c>
      <c r="AF1038">
        <v>0.5</v>
      </c>
      <c r="AG1038" t="s">
        <v>3001</v>
      </c>
      <c r="AH1038" t="s">
        <v>3186</v>
      </c>
      <c r="AI1038">
        <v>1</v>
      </c>
      <c r="AJ1038" t="s">
        <v>3186</v>
      </c>
      <c r="AK1038" t="s">
        <v>3442</v>
      </c>
      <c r="AL1038">
        <v>0.7</v>
      </c>
      <c r="AM1038">
        <v>0.7</v>
      </c>
      <c r="AN1038">
        <v>8</v>
      </c>
      <c r="AO1038" t="s">
        <v>3498</v>
      </c>
      <c r="AP1038" t="s">
        <v>3186</v>
      </c>
      <c r="AQ1038" t="s">
        <v>3186</v>
      </c>
      <c r="AR1038" t="s">
        <v>3186</v>
      </c>
      <c r="AS1038" t="s">
        <v>3186</v>
      </c>
      <c r="AT1038">
        <v>1</v>
      </c>
      <c r="AU1038">
        <v>1</v>
      </c>
      <c r="AV1038">
        <v>12</v>
      </c>
      <c r="AW1038" t="s">
        <v>3434</v>
      </c>
      <c r="AX1038">
        <v>0</v>
      </c>
    </row>
    <row r="1039" spans="1:50" outlineLevel="1" x14ac:dyDescent="0.2">
      <c r="A1039" t="s">
        <v>4353</v>
      </c>
      <c r="B1039" t="s">
        <v>6711</v>
      </c>
      <c r="C1039" t="s">
        <v>3379</v>
      </c>
      <c r="D1039">
        <v>13</v>
      </c>
      <c r="E1039">
        <v>24</v>
      </c>
      <c r="F1039">
        <v>10</v>
      </c>
      <c r="G1039">
        <v>7</v>
      </c>
      <c r="H1039" t="s">
        <v>3500</v>
      </c>
      <c r="I1039" t="s">
        <v>3423</v>
      </c>
      <c r="J1039" t="s">
        <v>3368</v>
      </c>
      <c r="K1039">
        <v>0.7</v>
      </c>
      <c r="L1039" t="s">
        <v>3001</v>
      </c>
      <c r="M1039" t="s">
        <v>3381</v>
      </c>
      <c r="N1039">
        <v>45</v>
      </c>
      <c r="O1039">
        <v>11</v>
      </c>
      <c r="P1039" t="s">
        <v>3186</v>
      </c>
      <c r="Q1039" t="s">
        <v>3186</v>
      </c>
      <c r="R1039" t="s">
        <v>3501</v>
      </c>
      <c r="S1039" t="s">
        <v>3186</v>
      </c>
      <c r="T1039" t="s">
        <v>3002</v>
      </c>
      <c r="U1039" t="s">
        <v>3349</v>
      </c>
      <c r="V1039" t="s">
        <v>3194</v>
      </c>
      <c r="W1039" t="s">
        <v>3002</v>
      </c>
      <c r="X1039" t="s">
        <v>3392</v>
      </c>
      <c r="Y1039" t="s">
        <v>3186</v>
      </c>
      <c r="Z1039" s="1" t="s">
        <v>3186</v>
      </c>
      <c r="AA1039" t="s">
        <v>3363</v>
      </c>
      <c r="AB1039" t="s">
        <v>3368</v>
      </c>
      <c r="AC1039">
        <v>4</v>
      </c>
      <c r="AD1039" t="s">
        <v>3434</v>
      </c>
      <c r="AE1039">
        <v>0.5</v>
      </c>
      <c r="AF1039">
        <v>0.5</v>
      </c>
      <c r="AG1039" t="s">
        <v>3114</v>
      </c>
      <c r="AH1039" t="s">
        <v>3186</v>
      </c>
      <c r="AI1039">
        <v>1</v>
      </c>
      <c r="AJ1039" t="s">
        <v>3186</v>
      </c>
      <c r="AK1039" t="s">
        <v>3382</v>
      </c>
      <c r="AL1039">
        <v>0.7</v>
      </c>
      <c r="AM1039">
        <v>0.7</v>
      </c>
      <c r="AN1039">
        <v>8</v>
      </c>
      <c r="AO1039" t="s">
        <v>3186</v>
      </c>
      <c r="AP1039" t="s">
        <v>3186</v>
      </c>
      <c r="AQ1039" t="s">
        <v>3186</v>
      </c>
      <c r="AR1039" t="s">
        <v>3186</v>
      </c>
      <c r="AS1039" t="s">
        <v>3186</v>
      </c>
      <c r="AT1039">
        <v>1</v>
      </c>
      <c r="AU1039">
        <v>1</v>
      </c>
      <c r="AV1039">
        <v>12</v>
      </c>
      <c r="AW1039" t="s">
        <v>3434</v>
      </c>
      <c r="AX1039">
        <v>0</v>
      </c>
    </row>
    <row r="1040" spans="1:50" outlineLevel="1" x14ac:dyDescent="0.2">
      <c r="A1040" t="s">
        <v>4354</v>
      </c>
      <c r="B1040" t="s">
        <v>6752</v>
      </c>
      <c r="C1040" t="s">
        <v>3393</v>
      </c>
      <c r="D1040">
        <v>13</v>
      </c>
      <c r="E1040">
        <v>24</v>
      </c>
      <c r="F1040">
        <v>10</v>
      </c>
      <c r="G1040">
        <v>5.5</v>
      </c>
      <c r="H1040" t="s">
        <v>3186</v>
      </c>
      <c r="I1040" t="s">
        <v>3423</v>
      </c>
      <c r="J1040" t="s">
        <v>3391</v>
      </c>
      <c r="K1040">
        <v>0.4</v>
      </c>
      <c r="L1040" t="s">
        <v>3349</v>
      </c>
      <c r="M1040" t="s">
        <v>3381</v>
      </c>
      <c r="N1040">
        <v>45</v>
      </c>
      <c r="O1040">
        <v>11</v>
      </c>
      <c r="P1040" t="s">
        <v>3350</v>
      </c>
      <c r="Q1040" t="s">
        <v>3186</v>
      </c>
      <c r="R1040" t="s">
        <v>3186</v>
      </c>
      <c r="S1040" t="s">
        <v>3186</v>
      </c>
      <c r="T1040" t="s">
        <v>3186</v>
      </c>
      <c r="U1040" t="s">
        <v>3186</v>
      </c>
      <c r="V1040" t="s">
        <v>3186</v>
      </c>
      <c r="W1040" t="s">
        <v>3002</v>
      </c>
      <c r="X1040" t="s">
        <v>3392</v>
      </c>
      <c r="Y1040" t="s">
        <v>3186</v>
      </c>
      <c r="Z1040" s="1" t="s">
        <v>3186</v>
      </c>
      <c r="AA1040" t="s">
        <v>3363</v>
      </c>
      <c r="AB1040" t="s">
        <v>3391</v>
      </c>
      <c r="AC1040">
        <v>4</v>
      </c>
      <c r="AD1040" t="s">
        <v>3434</v>
      </c>
      <c r="AE1040">
        <v>0.5</v>
      </c>
      <c r="AF1040">
        <v>0.5</v>
      </c>
      <c r="AG1040" t="s">
        <v>3001</v>
      </c>
      <c r="AH1040" t="s">
        <v>3186</v>
      </c>
      <c r="AI1040">
        <v>1</v>
      </c>
      <c r="AJ1040" t="s">
        <v>3186</v>
      </c>
      <c r="AK1040" t="s">
        <v>3442</v>
      </c>
      <c r="AL1040">
        <v>0.7</v>
      </c>
      <c r="AM1040">
        <v>0.7</v>
      </c>
      <c r="AN1040">
        <v>8</v>
      </c>
      <c r="AO1040" t="s">
        <v>3503</v>
      </c>
      <c r="AP1040" t="s">
        <v>3186</v>
      </c>
      <c r="AQ1040" t="s">
        <v>3186</v>
      </c>
      <c r="AR1040" t="s">
        <v>3186</v>
      </c>
      <c r="AS1040" t="s">
        <v>3186</v>
      </c>
      <c r="AT1040">
        <v>1</v>
      </c>
      <c r="AU1040">
        <v>1</v>
      </c>
      <c r="AV1040">
        <v>12</v>
      </c>
      <c r="AW1040" t="s">
        <v>3434</v>
      </c>
      <c r="AX1040">
        <v>0</v>
      </c>
    </row>
    <row r="1041" spans="1:50" outlineLevel="1" x14ac:dyDescent="0.2">
      <c r="A1041" t="s">
        <v>4355</v>
      </c>
      <c r="B1041" t="s">
        <v>6753</v>
      </c>
      <c r="C1041" t="s">
        <v>3393</v>
      </c>
      <c r="D1041">
        <v>13</v>
      </c>
      <c r="E1041">
        <v>24</v>
      </c>
      <c r="F1041">
        <v>10</v>
      </c>
      <c r="G1041">
        <v>5.5</v>
      </c>
      <c r="H1041" t="s">
        <v>3186</v>
      </c>
      <c r="I1041" t="s">
        <v>3423</v>
      </c>
      <c r="J1041" t="s">
        <v>3391</v>
      </c>
      <c r="K1041">
        <v>0.4</v>
      </c>
      <c r="L1041" t="s">
        <v>3349</v>
      </c>
      <c r="M1041" t="s">
        <v>3381</v>
      </c>
      <c r="N1041">
        <v>45</v>
      </c>
      <c r="O1041">
        <v>11</v>
      </c>
      <c r="P1041" t="s">
        <v>3350</v>
      </c>
      <c r="Q1041" t="s">
        <v>3186</v>
      </c>
      <c r="R1041" t="s">
        <v>3186</v>
      </c>
      <c r="S1041" t="s">
        <v>3186</v>
      </c>
      <c r="T1041" t="s">
        <v>3186</v>
      </c>
      <c r="U1041" t="s">
        <v>3186</v>
      </c>
      <c r="V1041" t="s">
        <v>3186</v>
      </c>
      <c r="W1041" t="s">
        <v>3002</v>
      </c>
      <c r="X1041" t="s">
        <v>3392</v>
      </c>
      <c r="Y1041" t="s">
        <v>3186</v>
      </c>
      <c r="Z1041" s="1" t="s">
        <v>3186</v>
      </c>
      <c r="AA1041" t="s">
        <v>3363</v>
      </c>
      <c r="AB1041" t="s">
        <v>3391</v>
      </c>
      <c r="AC1041">
        <v>4</v>
      </c>
      <c r="AD1041" t="s">
        <v>3434</v>
      </c>
      <c r="AE1041">
        <v>0.5</v>
      </c>
      <c r="AF1041">
        <v>0.5</v>
      </c>
      <c r="AG1041" t="s">
        <v>3001</v>
      </c>
      <c r="AH1041" t="s">
        <v>3186</v>
      </c>
      <c r="AI1041">
        <v>1</v>
      </c>
      <c r="AJ1041" t="s">
        <v>3186</v>
      </c>
      <c r="AK1041" t="s">
        <v>3442</v>
      </c>
      <c r="AL1041">
        <v>0.7</v>
      </c>
      <c r="AM1041">
        <v>0.7</v>
      </c>
      <c r="AN1041">
        <v>8</v>
      </c>
      <c r="AO1041" t="s">
        <v>3533</v>
      </c>
      <c r="AP1041" t="s">
        <v>3186</v>
      </c>
      <c r="AQ1041" t="s">
        <v>3186</v>
      </c>
      <c r="AR1041" t="s">
        <v>3186</v>
      </c>
      <c r="AS1041" t="s">
        <v>3186</v>
      </c>
      <c r="AT1041">
        <v>1</v>
      </c>
      <c r="AU1041">
        <v>1</v>
      </c>
      <c r="AV1041">
        <v>12</v>
      </c>
      <c r="AW1041" t="s">
        <v>3434</v>
      </c>
      <c r="AX1041">
        <v>0</v>
      </c>
    </row>
    <row r="1042" spans="1:50" outlineLevel="1" x14ac:dyDescent="0.2">
      <c r="A1042" t="s">
        <v>4356</v>
      </c>
      <c r="B1042" t="s">
        <v>6754</v>
      </c>
      <c r="C1042" t="s">
        <v>3393</v>
      </c>
      <c r="D1042">
        <v>13</v>
      </c>
      <c r="E1042">
        <v>24</v>
      </c>
      <c r="F1042">
        <v>10</v>
      </c>
      <c r="G1042">
        <v>5.5</v>
      </c>
      <c r="H1042" t="s">
        <v>3186</v>
      </c>
      <c r="I1042" t="s">
        <v>3423</v>
      </c>
      <c r="J1042" t="s">
        <v>3391</v>
      </c>
      <c r="K1042">
        <v>0.4</v>
      </c>
      <c r="L1042" t="s">
        <v>3349</v>
      </c>
      <c r="M1042" t="s">
        <v>3381</v>
      </c>
      <c r="N1042">
        <v>45</v>
      </c>
      <c r="O1042">
        <v>11</v>
      </c>
      <c r="P1042" t="s">
        <v>3350</v>
      </c>
      <c r="Q1042" t="s">
        <v>3186</v>
      </c>
      <c r="R1042" t="s">
        <v>3186</v>
      </c>
      <c r="S1042" t="s">
        <v>3186</v>
      </c>
      <c r="T1042" t="s">
        <v>3186</v>
      </c>
      <c r="U1042" t="s">
        <v>3186</v>
      </c>
      <c r="V1042" t="s">
        <v>3186</v>
      </c>
      <c r="W1042" t="s">
        <v>3002</v>
      </c>
      <c r="X1042" t="s">
        <v>3392</v>
      </c>
      <c r="Y1042" t="s">
        <v>3186</v>
      </c>
      <c r="Z1042" s="1" t="s">
        <v>3186</v>
      </c>
      <c r="AA1042" t="s">
        <v>3363</v>
      </c>
      <c r="AB1042" t="s">
        <v>3391</v>
      </c>
      <c r="AC1042">
        <v>4</v>
      </c>
      <c r="AD1042" t="s">
        <v>3434</v>
      </c>
      <c r="AE1042">
        <v>0.5</v>
      </c>
      <c r="AF1042">
        <v>0.5</v>
      </c>
      <c r="AG1042" t="s">
        <v>3114</v>
      </c>
      <c r="AH1042" t="s">
        <v>3186</v>
      </c>
      <c r="AI1042">
        <v>1</v>
      </c>
      <c r="AJ1042" t="s">
        <v>3186</v>
      </c>
      <c r="AK1042" t="s">
        <v>3186</v>
      </c>
      <c r="AL1042">
        <v>0.7</v>
      </c>
      <c r="AM1042">
        <v>0.7</v>
      </c>
      <c r="AN1042">
        <v>8</v>
      </c>
      <c r="AO1042" t="s">
        <v>3186</v>
      </c>
      <c r="AP1042" t="s">
        <v>3186</v>
      </c>
      <c r="AQ1042" t="s">
        <v>3186</v>
      </c>
      <c r="AR1042" t="s">
        <v>3186</v>
      </c>
      <c r="AS1042" t="s">
        <v>3186</v>
      </c>
      <c r="AT1042">
        <v>1</v>
      </c>
      <c r="AU1042">
        <v>1</v>
      </c>
      <c r="AV1042">
        <v>12</v>
      </c>
      <c r="AW1042" t="s">
        <v>3434</v>
      </c>
      <c r="AX1042">
        <v>0</v>
      </c>
    </row>
    <row r="1043" spans="1:50" outlineLevel="1" x14ac:dyDescent="0.2">
      <c r="A1043" t="s">
        <v>4357</v>
      </c>
      <c r="B1043" t="s">
        <v>6755</v>
      </c>
      <c r="C1043" t="s">
        <v>3393</v>
      </c>
      <c r="D1043">
        <v>13</v>
      </c>
      <c r="E1043">
        <v>24</v>
      </c>
      <c r="F1043">
        <v>10</v>
      </c>
      <c r="G1043">
        <v>5.5</v>
      </c>
      <c r="H1043" t="s">
        <v>3186</v>
      </c>
      <c r="I1043" t="s">
        <v>3423</v>
      </c>
      <c r="J1043" t="s">
        <v>3391</v>
      </c>
      <c r="K1043">
        <v>0.4</v>
      </c>
      <c r="L1043" t="s">
        <v>3349</v>
      </c>
      <c r="M1043" t="s">
        <v>3381</v>
      </c>
      <c r="N1043">
        <v>45</v>
      </c>
      <c r="O1043">
        <v>11</v>
      </c>
      <c r="P1043" t="s">
        <v>3350</v>
      </c>
      <c r="Q1043" t="s">
        <v>3186</v>
      </c>
      <c r="R1043" t="s">
        <v>3186</v>
      </c>
      <c r="S1043" t="s">
        <v>3186</v>
      </c>
      <c r="T1043" t="s">
        <v>3186</v>
      </c>
      <c r="U1043" t="s">
        <v>3186</v>
      </c>
      <c r="V1043" t="s">
        <v>3186</v>
      </c>
      <c r="W1043" t="s">
        <v>3002</v>
      </c>
      <c r="X1043" t="s">
        <v>3392</v>
      </c>
      <c r="Y1043" t="s">
        <v>3186</v>
      </c>
      <c r="Z1043" s="1" t="s">
        <v>3186</v>
      </c>
      <c r="AA1043" t="s">
        <v>3363</v>
      </c>
      <c r="AB1043" t="s">
        <v>3391</v>
      </c>
      <c r="AC1043">
        <v>4</v>
      </c>
      <c r="AD1043" t="s">
        <v>3434</v>
      </c>
      <c r="AE1043">
        <v>0.5</v>
      </c>
      <c r="AF1043">
        <v>0.5</v>
      </c>
      <c r="AG1043" t="s">
        <v>3001</v>
      </c>
      <c r="AH1043" t="s">
        <v>4615</v>
      </c>
      <c r="AI1043">
        <v>1</v>
      </c>
      <c r="AJ1043" t="s">
        <v>3034</v>
      </c>
      <c r="AK1043" t="s">
        <v>3442</v>
      </c>
      <c r="AL1043">
        <v>0.7</v>
      </c>
      <c r="AM1043">
        <v>0.7</v>
      </c>
      <c r="AN1043">
        <v>8</v>
      </c>
      <c r="AO1043" t="s">
        <v>3186</v>
      </c>
      <c r="AP1043" t="s">
        <v>3186</v>
      </c>
      <c r="AQ1043" t="s">
        <v>3186</v>
      </c>
      <c r="AR1043" t="s">
        <v>3186</v>
      </c>
      <c r="AS1043" t="s">
        <v>3186</v>
      </c>
      <c r="AT1043">
        <v>1</v>
      </c>
      <c r="AU1043">
        <v>1</v>
      </c>
      <c r="AV1043">
        <v>12</v>
      </c>
      <c r="AW1043" t="s">
        <v>3434</v>
      </c>
      <c r="AX1043">
        <v>0</v>
      </c>
    </row>
    <row r="1044" spans="1:50" outlineLevel="1" x14ac:dyDescent="0.2">
      <c r="A1044" t="s">
        <v>4358</v>
      </c>
      <c r="B1044" t="s">
        <v>6756</v>
      </c>
      <c r="C1044" t="s">
        <v>3379</v>
      </c>
      <c r="D1044">
        <v>13</v>
      </c>
      <c r="E1044">
        <v>24</v>
      </c>
      <c r="F1044">
        <v>10</v>
      </c>
      <c r="G1044">
        <v>5.5</v>
      </c>
      <c r="H1044" t="s">
        <v>3186</v>
      </c>
      <c r="I1044" t="s">
        <v>3423</v>
      </c>
      <c r="J1044" t="s">
        <v>3368</v>
      </c>
      <c r="K1044">
        <v>0.9</v>
      </c>
      <c r="L1044" t="s">
        <v>3001</v>
      </c>
      <c r="M1044" t="s">
        <v>3381</v>
      </c>
      <c r="N1044">
        <v>45</v>
      </c>
      <c r="O1044">
        <v>11</v>
      </c>
      <c r="P1044" t="s">
        <v>3567</v>
      </c>
      <c r="Q1044" t="s">
        <v>3186</v>
      </c>
      <c r="R1044" t="s">
        <v>3186</v>
      </c>
      <c r="S1044" t="s">
        <v>3186</v>
      </c>
      <c r="T1044" t="s">
        <v>3186</v>
      </c>
      <c r="U1044" t="s">
        <v>3186</v>
      </c>
      <c r="V1044" t="s">
        <v>3186</v>
      </c>
      <c r="W1044" t="s">
        <v>3002</v>
      </c>
      <c r="X1044" t="s">
        <v>3392</v>
      </c>
      <c r="Y1044" t="s">
        <v>3186</v>
      </c>
      <c r="Z1044" s="1" t="s">
        <v>3186</v>
      </c>
      <c r="AA1044" t="s">
        <v>3363</v>
      </c>
      <c r="AB1044" t="s">
        <v>3391</v>
      </c>
      <c r="AC1044">
        <v>3</v>
      </c>
      <c r="AD1044" t="s">
        <v>3434</v>
      </c>
      <c r="AE1044">
        <v>0.5</v>
      </c>
      <c r="AF1044">
        <v>0.5</v>
      </c>
      <c r="AG1044" t="s">
        <v>3001</v>
      </c>
      <c r="AH1044" t="s">
        <v>3567</v>
      </c>
      <c r="AI1044">
        <v>1</v>
      </c>
      <c r="AJ1044" t="s">
        <v>2805</v>
      </c>
      <c r="AK1044" t="s">
        <v>3382</v>
      </c>
      <c r="AL1044">
        <v>0.7</v>
      </c>
      <c r="AM1044">
        <v>0.7</v>
      </c>
      <c r="AN1044">
        <v>8</v>
      </c>
      <c r="AO1044" t="s">
        <v>3186</v>
      </c>
      <c r="AP1044" t="s">
        <v>3349</v>
      </c>
      <c r="AQ1044" t="s">
        <v>3441</v>
      </c>
      <c r="AR1044" t="s">
        <v>4597</v>
      </c>
      <c r="AS1044" t="s">
        <v>3350</v>
      </c>
      <c r="AT1044">
        <v>1</v>
      </c>
      <c r="AU1044">
        <v>1</v>
      </c>
      <c r="AV1044">
        <v>12</v>
      </c>
      <c r="AW1044" t="s">
        <v>3434</v>
      </c>
      <c r="AX1044">
        <v>0</v>
      </c>
    </row>
    <row r="1045" spans="1:50" outlineLevel="1" x14ac:dyDescent="0.2">
      <c r="A1045" t="s">
        <v>4359</v>
      </c>
      <c r="B1045" t="s">
        <v>6712</v>
      </c>
      <c r="C1045" t="s">
        <v>3379</v>
      </c>
      <c r="D1045">
        <v>13</v>
      </c>
      <c r="E1045">
        <v>24</v>
      </c>
      <c r="F1045">
        <v>10</v>
      </c>
      <c r="G1045">
        <v>7</v>
      </c>
      <c r="H1045" t="s">
        <v>3500</v>
      </c>
      <c r="I1045" t="s">
        <v>3423</v>
      </c>
      <c r="J1045" t="s">
        <v>3368</v>
      </c>
      <c r="K1045">
        <v>0.7</v>
      </c>
      <c r="L1045" t="s">
        <v>3001</v>
      </c>
      <c r="M1045" t="s">
        <v>3381</v>
      </c>
      <c r="N1045">
        <v>45</v>
      </c>
      <c r="O1045">
        <v>11</v>
      </c>
      <c r="P1045" t="s">
        <v>3186</v>
      </c>
      <c r="Q1045" t="s">
        <v>3186</v>
      </c>
      <c r="R1045" t="s">
        <v>3501</v>
      </c>
      <c r="S1045" t="s">
        <v>3186</v>
      </c>
      <c r="T1045" t="s">
        <v>3002</v>
      </c>
      <c r="U1045" t="s">
        <v>3349</v>
      </c>
      <c r="V1045" t="s">
        <v>3194</v>
      </c>
      <c r="W1045" t="s">
        <v>3002</v>
      </c>
      <c r="X1045" t="s">
        <v>3392</v>
      </c>
      <c r="Y1045" t="s">
        <v>3186</v>
      </c>
      <c r="Z1045" s="1" t="s">
        <v>3186</v>
      </c>
      <c r="AA1045" t="s">
        <v>3363</v>
      </c>
      <c r="AB1045" t="s">
        <v>3368</v>
      </c>
      <c r="AC1045">
        <v>4</v>
      </c>
      <c r="AD1045" t="s">
        <v>3434</v>
      </c>
      <c r="AE1045">
        <v>0.5</v>
      </c>
      <c r="AF1045">
        <v>0.5</v>
      </c>
      <c r="AG1045" t="s">
        <v>3114</v>
      </c>
      <c r="AH1045" t="s">
        <v>3186</v>
      </c>
      <c r="AI1045">
        <v>1</v>
      </c>
      <c r="AJ1045" t="s">
        <v>3186</v>
      </c>
      <c r="AK1045" t="s">
        <v>3382</v>
      </c>
      <c r="AL1045">
        <v>0.7</v>
      </c>
      <c r="AM1045">
        <v>0.7</v>
      </c>
      <c r="AN1045">
        <v>8</v>
      </c>
      <c r="AO1045" t="s">
        <v>3186</v>
      </c>
      <c r="AP1045" t="s">
        <v>3186</v>
      </c>
      <c r="AQ1045" t="s">
        <v>3186</v>
      </c>
      <c r="AR1045" t="s">
        <v>3186</v>
      </c>
      <c r="AS1045" t="s">
        <v>3186</v>
      </c>
      <c r="AT1045">
        <v>1</v>
      </c>
      <c r="AU1045">
        <v>1</v>
      </c>
      <c r="AV1045">
        <v>12</v>
      </c>
      <c r="AW1045" t="s">
        <v>3434</v>
      </c>
      <c r="AX1045">
        <v>0</v>
      </c>
    </row>
    <row r="1046" spans="1:50" outlineLevel="1" x14ac:dyDescent="0.2">
      <c r="A1046" t="s">
        <v>4360</v>
      </c>
      <c r="B1046" t="s">
        <v>6757</v>
      </c>
      <c r="C1046" t="s">
        <v>3393</v>
      </c>
      <c r="D1046">
        <v>13</v>
      </c>
      <c r="E1046">
        <v>24</v>
      </c>
      <c r="F1046">
        <v>10</v>
      </c>
      <c r="G1046">
        <v>5.5</v>
      </c>
      <c r="H1046" t="s">
        <v>3186</v>
      </c>
      <c r="I1046" t="s">
        <v>3423</v>
      </c>
      <c r="J1046" t="s">
        <v>3391</v>
      </c>
      <c r="K1046">
        <v>0.4</v>
      </c>
      <c r="L1046" t="s">
        <v>3349</v>
      </c>
      <c r="M1046" t="s">
        <v>3381</v>
      </c>
      <c r="N1046">
        <v>45</v>
      </c>
      <c r="O1046">
        <v>11</v>
      </c>
      <c r="P1046" t="s">
        <v>3350</v>
      </c>
      <c r="Q1046" t="s">
        <v>3186</v>
      </c>
      <c r="R1046" t="s">
        <v>3186</v>
      </c>
      <c r="S1046" t="s">
        <v>3186</v>
      </c>
      <c r="T1046" t="s">
        <v>3186</v>
      </c>
      <c r="U1046" t="s">
        <v>3186</v>
      </c>
      <c r="V1046" t="s">
        <v>3186</v>
      </c>
      <c r="W1046" t="s">
        <v>3002</v>
      </c>
      <c r="X1046" t="s">
        <v>3392</v>
      </c>
      <c r="Y1046" t="s">
        <v>3186</v>
      </c>
      <c r="Z1046" s="1" t="s">
        <v>3186</v>
      </c>
      <c r="AA1046" t="s">
        <v>3363</v>
      </c>
      <c r="AB1046" t="s">
        <v>3391</v>
      </c>
      <c r="AC1046">
        <v>4</v>
      </c>
      <c r="AD1046" t="s">
        <v>3434</v>
      </c>
      <c r="AE1046">
        <v>0.5</v>
      </c>
      <c r="AF1046">
        <v>0.5</v>
      </c>
      <c r="AG1046" t="s">
        <v>3114</v>
      </c>
      <c r="AH1046" t="s">
        <v>3186</v>
      </c>
      <c r="AI1046">
        <v>1</v>
      </c>
      <c r="AJ1046" t="s">
        <v>3186</v>
      </c>
      <c r="AK1046" t="s">
        <v>3186</v>
      </c>
      <c r="AL1046">
        <v>0.7</v>
      </c>
      <c r="AM1046">
        <v>0.7</v>
      </c>
      <c r="AN1046">
        <v>8</v>
      </c>
      <c r="AO1046" t="s">
        <v>3186</v>
      </c>
      <c r="AP1046" t="s">
        <v>3186</v>
      </c>
      <c r="AQ1046" t="s">
        <v>3186</v>
      </c>
      <c r="AR1046" t="s">
        <v>3186</v>
      </c>
      <c r="AS1046" t="s">
        <v>3186</v>
      </c>
      <c r="AT1046">
        <v>1</v>
      </c>
      <c r="AU1046">
        <v>1</v>
      </c>
      <c r="AV1046">
        <v>12</v>
      </c>
      <c r="AW1046" t="s">
        <v>3434</v>
      </c>
      <c r="AX1046">
        <v>0</v>
      </c>
    </row>
    <row r="1047" spans="1:50" outlineLevel="1" x14ac:dyDescent="0.2">
      <c r="A1047" t="s">
        <v>4361</v>
      </c>
      <c r="B1047" t="s">
        <v>6758</v>
      </c>
      <c r="C1047" t="s">
        <v>3393</v>
      </c>
      <c r="D1047">
        <v>13</v>
      </c>
      <c r="E1047">
        <v>24</v>
      </c>
      <c r="F1047">
        <v>10</v>
      </c>
      <c r="G1047">
        <v>5.5</v>
      </c>
      <c r="H1047" t="s">
        <v>3186</v>
      </c>
      <c r="I1047" t="s">
        <v>3423</v>
      </c>
      <c r="J1047" t="s">
        <v>3391</v>
      </c>
      <c r="K1047">
        <v>0.4</v>
      </c>
      <c r="L1047" t="s">
        <v>3349</v>
      </c>
      <c r="M1047" t="s">
        <v>3381</v>
      </c>
      <c r="N1047">
        <v>45</v>
      </c>
      <c r="O1047">
        <v>11</v>
      </c>
      <c r="P1047" t="s">
        <v>3350</v>
      </c>
      <c r="Q1047" t="s">
        <v>3186</v>
      </c>
      <c r="R1047" t="s">
        <v>3186</v>
      </c>
      <c r="S1047" t="s">
        <v>3186</v>
      </c>
      <c r="T1047" t="s">
        <v>3186</v>
      </c>
      <c r="U1047" t="s">
        <v>3186</v>
      </c>
      <c r="V1047" t="s">
        <v>3186</v>
      </c>
      <c r="W1047" t="s">
        <v>3002</v>
      </c>
      <c r="X1047" t="s">
        <v>3392</v>
      </c>
      <c r="Y1047" t="s">
        <v>3186</v>
      </c>
      <c r="Z1047" s="1" t="s">
        <v>3186</v>
      </c>
      <c r="AA1047" t="s">
        <v>3363</v>
      </c>
      <c r="AB1047" t="s">
        <v>3391</v>
      </c>
      <c r="AC1047">
        <v>4</v>
      </c>
      <c r="AD1047" t="s">
        <v>3434</v>
      </c>
      <c r="AE1047">
        <v>0.5</v>
      </c>
      <c r="AF1047">
        <v>0.5</v>
      </c>
      <c r="AG1047" t="s">
        <v>3001</v>
      </c>
      <c r="AH1047" t="s">
        <v>4615</v>
      </c>
      <c r="AI1047">
        <v>1</v>
      </c>
      <c r="AJ1047" t="s">
        <v>3034</v>
      </c>
      <c r="AK1047" t="s">
        <v>3442</v>
      </c>
      <c r="AL1047">
        <v>0.7</v>
      </c>
      <c r="AM1047">
        <v>0.7</v>
      </c>
      <c r="AN1047">
        <v>8</v>
      </c>
      <c r="AO1047" t="s">
        <v>3186</v>
      </c>
      <c r="AP1047" t="s">
        <v>3186</v>
      </c>
      <c r="AQ1047" t="s">
        <v>3186</v>
      </c>
      <c r="AR1047" t="s">
        <v>3186</v>
      </c>
      <c r="AS1047" t="s">
        <v>3186</v>
      </c>
      <c r="AT1047">
        <v>1</v>
      </c>
      <c r="AU1047">
        <v>1</v>
      </c>
      <c r="AV1047">
        <v>12</v>
      </c>
      <c r="AW1047" t="s">
        <v>3434</v>
      </c>
      <c r="AX1047">
        <v>0</v>
      </c>
    </row>
    <row r="1048" spans="1:50" outlineLevel="1" x14ac:dyDescent="0.2">
      <c r="A1048" t="s">
        <v>4362</v>
      </c>
      <c r="B1048" t="s">
        <v>6759</v>
      </c>
      <c r="C1048" t="s">
        <v>3379</v>
      </c>
      <c r="D1048">
        <v>13</v>
      </c>
      <c r="E1048">
        <v>24</v>
      </c>
      <c r="F1048">
        <v>10</v>
      </c>
      <c r="G1048">
        <v>7</v>
      </c>
      <c r="H1048" t="s">
        <v>3500</v>
      </c>
      <c r="I1048" t="s">
        <v>3423</v>
      </c>
      <c r="J1048" t="s">
        <v>3368</v>
      </c>
      <c r="K1048">
        <v>0.7</v>
      </c>
      <c r="L1048" t="s">
        <v>3001</v>
      </c>
      <c r="M1048" t="s">
        <v>3381</v>
      </c>
      <c r="N1048">
        <v>45</v>
      </c>
      <c r="O1048">
        <v>11</v>
      </c>
      <c r="P1048" t="s">
        <v>3186</v>
      </c>
      <c r="Q1048" t="s">
        <v>3186</v>
      </c>
      <c r="R1048" t="s">
        <v>3501</v>
      </c>
      <c r="S1048" t="s">
        <v>3186</v>
      </c>
      <c r="T1048" t="s">
        <v>3002</v>
      </c>
      <c r="U1048" t="s">
        <v>3114</v>
      </c>
      <c r="V1048" t="s">
        <v>1363</v>
      </c>
      <c r="W1048" t="s">
        <v>3002</v>
      </c>
      <c r="X1048" t="s">
        <v>3392</v>
      </c>
      <c r="Y1048" t="s">
        <v>3186</v>
      </c>
      <c r="Z1048" s="1" t="s">
        <v>3186</v>
      </c>
      <c r="AA1048" t="s">
        <v>3363</v>
      </c>
      <c r="AB1048" t="s">
        <v>3368</v>
      </c>
      <c r="AC1048">
        <v>4</v>
      </c>
      <c r="AD1048" t="s">
        <v>3434</v>
      </c>
      <c r="AE1048">
        <v>0.5</v>
      </c>
      <c r="AF1048">
        <v>0.5</v>
      </c>
      <c r="AG1048" t="s">
        <v>3114</v>
      </c>
      <c r="AH1048" t="s">
        <v>3186</v>
      </c>
      <c r="AI1048">
        <v>1</v>
      </c>
      <c r="AJ1048" t="s">
        <v>3186</v>
      </c>
      <c r="AK1048" t="s">
        <v>3382</v>
      </c>
      <c r="AL1048">
        <v>0.7</v>
      </c>
      <c r="AM1048">
        <v>0.7</v>
      </c>
      <c r="AN1048">
        <v>8</v>
      </c>
      <c r="AO1048" t="s">
        <v>3186</v>
      </c>
      <c r="AP1048" t="s">
        <v>3186</v>
      </c>
      <c r="AQ1048" t="s">
        <v>3186</v>
      </c>
      <c r="AR1048" t="s">
        <v>3186</v>
      </c>
      <c r="AS1048" t="s">
        <v>3186</v>
      </c>
      <c r="AT1048">
        <v>1</v>
      </c>
      <c r="AU1048">
        <v>1</v>
      </c>
      <c r="AV1048">
        <v>12</v>
      </c>
      <c r="AW1048" t="s">
        <v>3434</v>
      </c>
      <c r="AX1048">
        <v>0</v>
      </c>
    </row>
    <row r="1049" spans="1:50" outlineLevel="1" x14ac:dyDescent="0.2">
      <c r="A1049" t="s">
        <v>4363</v>
      </c>
      <c r="B1049" t="s">
        <v>6713</v>
      </c>
      <c r="C1049" t="s">
        <v>3379</v>
      </c>
      <c r="D1049">
        <v>13</v>
      </c>
      <c r="E1049">
        <v>24</v>
      </c>
      <c r="F1049">
        <v>10</v>
      </c>
      <c r="G1049">
        <v>7</v>
      </c>
      <c r="H1049" t="s">
        <v>3500</v>
      </c>
      <c r="I1049" t="s">
        <v>3423</v>
      </c>
      <c r="J1049" t="s">
        <v>3368</v>
      </c>
      <c r="K1049">
        <v>0.7</v>
      </c>
      <c r="L1049" t="s">
        <v>3001</v>
      </c>
      <c r="M1049" t="s">
        <v>3381</v>
      </c>
      <c r="N1049">
        <v>45</v>
      </c>
      <c r="O1049">
        <v>11</v>
      </c>
      <c r="P1049" t="s">
        <v>3186</v>
      </c>
      <c r="Q1049" t="s">
        <v>3186</v>
      </c>
      <c r="R1049" t="s">
        <v>3501</v>
      </c>
      <c r="S1049" t="s">
        <v>3186</v>
      </c>
      <c r="T1049" t="s">
        <v>3002</v>
      </c>
      <c r="U1049" t="s">
        <v>3114</v>
      </c>
      <c r="V1049" t="s">
        <v>1363</v>
      </c>
      <c r="W1049" t="s">
        <v>3002</v>
      </c>
      <c r="X1049" t="s">
        <v>3392</v>
      </c>
      <c r="Y1049" t="s">
        <v>3186</v>
      </c>
      <c r="Z1049" s="1" t="s">
        <v>3186</v>
      </c>
      <c r="AA1049" t="s">
        <v>3363</v>
      </c>
      <c r="AB1049" t="s">
        <v>3368</v>
      </c>
      <c r="AC1049">
        <v>4</v>
      </c>
      <c r="AD1049" t="s">
        <v>3434</v>
      </c>
      <c r="AE1049">
        <v>0.5</v>
      </c>
      <c r="AF1049">
        <v>0.5</v>
      </c>
      <c r="AG1049" t="s">
        <v>3114</v>
      </c>
      <c r="AH1049" t="s">
        <v>3186</v>
      </c>
      <c r="AI1049">
        <v>1</v>
      </c>
      <c r="AJ1049" t="s">
        <v>3186</v>
      </c>
      <c r="AK1049" t="s">
        <v>3382</v>
      </c>
      <c r="AL1049">
        <v>0.7</v>
      </c>
      <c r="AM1049">
        <v>0.7</v>
      </c>
      <c r="AN1049">
        <v>8</v>
      </c>
      <c r="AO1049" t="s">
        <v>3186</v>
      </c>
      <c r="AP1049" t="s">
        <v>3186</v>
      </c>
      <c r="AQ1049" t="s">
        <v>3186</v>
      </c>
      <c r="AR1049" t="s">
        <v>3186</v>
      </c>
      <c r="AS1049" t="s">
        <v>3186</v>
      </c>
      <c r="AT1049">
        <v>1</v>
      </c>
      <c r="AU1049">
        <v>1</v>
      </c>
      <c r="AV1049">
        <v>12</v>
      </c>
      <c r="AW1049" t="s">
        <v>3434</v>
      </c>
      <c r="AX1049">
        <v>0</v>
      </c>
    </row>
    <row r="1050" spans="1:50" outlineLevel="1" x14ac:dyDescent="0.2">
      <c r="A1050" t="s">
        <v>4364</v>
      </c>
      <c r="B1050" t="s">
        <v>6760</v>
      </c>
      <c r="C1050" t="s">
        <v>3393</v>
      </c>
      <c r="D1050">
        <v>13</v>
      </c>
      <c r="E1050">
        <v>24</v>
      </c>
      <c r="F1050">
        <v>10</v>
      </c>
      <c r="G1050">
        <v>5.5</v>
      </c>
      <c r="H1050" t="s">
        <v>3186</v>
      </c>
      <c r="I1050" t="s">
        <v>3423</v>
      </c>
      <c r="J1050" t="s">
        <v>3391</v>
      </c>
      <c r="K1050">
        <v>0.4</v>
      </c>
      <c r="L1050" t="s">
        <v>3349</v>
      </c>
      <c r="M1050" t="s">
        <v>3381</v>
      </c>
      <c r="N1050">
        <v>45</v>
      </c>
      <c r="O1050">
        <v>11</v>
      </c>
      <c r="P1050" t="s">
        <v>3350</v>
      </c>
      <c r="Q1050" t="s">
        <v>3186</v>
      </c>
      <c r="R1050" t="s">
        <v>3186</v>
      </c>
      <c r="S1050" t="s">
        <v>3186</v>
      </c>
      <c r="T1050" t="s">
        <v>3186</v>
      </c>
      <c r="U1050" t="s">
        <v>3186</v>
      </c>
      <c r="V1050" t="s">
        <v>3186</v>
      </c>
      <c r="W1050" t="s">
        <v>3002</v>
      </c>
      <c r="X1050" t="s">
        <v>3392</v>
      </c>
      <c r="Y1050" t="s">
        <v>3186</v>
      </c>
      <c r="Z1050" s="1" t="s">
        <v>3186</v>
      </c>
      <c r="AA1050" t="s">
        <v>3363</v>
      </c>
      <c r="AB1050" t="s">
        <v>3391</v>
      </c>
      <c r="AC1050">
        <v>4</v>
      </c>
      <c r="AD1050" t="s">
        <v>3434</v>
      </c>
      <c r="AE1050">
        <v>0.5</v>
      </c>
      <c r="AF1050">
        <v>0.5</v>
      </c>
      <c r="AG1050" t="s">
        <v>3001</v>
      </c>
      <c r="AH1050" t="s">
        <v>3574</v>
      </c>
      <c r="AI1050">
        <v>1</v>
      </c>
      <c r="AJ1050" t="s">
        <v>3186</v>
      </c>
      <c r="AK1050" t="s">
        <v>3442</v>
      </c>
      <c r="AL1050">
        <v>0.7</v>
      </c>
      <c r="AM1050">
        <v>0.7</v>
      </c>
      <c r="AN1050">
        <v>8</v>
      </c>
      <c r="AO1050" t="s">
        <v>3186</v>
      </c>
      <c r="AP1050" t="s">
        <v>3186</v>
      </c>
      <c r="AQ1050" t="s">
        <v>3186</v>
      </c>
      <c r="AR1050" t="s">
        <v>3186</v>
      </c>
      <c r="AS1050" t="s">
        <v>3186</v>
      </c>
      <c r="AT1050">
        <v>1</v>
      </c>
      <c r="AU1050">
        <v>1</v>
      </c>
      <c r="AV1050">
        <v>12</v>
      </c>
      <c r="AW1050" t="s">
        <v>3434</v>
      </c>
      <c r="AX1050">
        <v>0</v>
      </c>
    </row>
    <row r="1051" spans="1:50" outlineLevel="1" x14ac:dyDescent="0.2">
      <c r="A1051" t="s">
        <v>4365</v>
      </c>
      <c r="B1051" t="s">
        <v>6761</v>
      </c>
      <c r="C1051" t="s">
        <v>3393</v>
      </c>
      <c r="D1051">
        <v>13</v>
      </c>
      <c r="E1051">
        <v>24</v>
      </c>
      <c r="F1051">
        <v>10</v>
      </c>
      <c r="G1051">
        <v>5.5</v>
      </c>
      <c r="H1051" t="s">
        <v>3186</v>
      </c>
      <c r="I1051" t="s">
        <v>3423</v>
      </c>
      <c r="J1051" t="s">
        <v>3391</v>
      </c>
      <c r="K1051">
        <v>0.4</v>
      </c>
      <c r="L1051" t="s">
        <v>3349</v>
      </c>
      <c r="M1051" t="s">
        <v>3381</v>
      </c>
      <c r="N1051">
        <v>45</v>
      </c>
      <c r="O1051">
        <v>11</v>
      </c>
      <c r="P1051" t="s">
        <v>3350</v>
      </c>
      <c r="Q1051" t="s">
        <v>3186</v>
      </c>
      <c r="R1051" t="s">
        <v>3186</v>
      </c>
      <c r="S1051" t="s">
        <v>3186</v>
      </c>
      <c r="T1051" t="s">
        <v>3186</v>
      </c>
      <c r="U1051" t="s">
        <v>3186</v>
      </c>
      <c r="V1051" t="s">
        <v>3186</v>
      </c>
      <c r="W1051" t="s">
        <v>3002</v>
      </c>
      <c r="X1051" t="s">
        <v>3392</v>
      </c>
      <c r="Y1051" t="s">
        <v>3186</v>
      </c>
      <c r="Z1051" s="1" t="s">
        <v>3186</v>
      </c>
      <c r="AA1051" t="s">
        <v>3363</v>
      </c>
      <c r="AB1051" t="s">
        <v>3391</v>
      </c>
      <c r="AC1051">
        <v>4</v>
      </c>
      <c r="AD1051" t="s">
        <v>3434</v>
      </c>
      <c r="AE1051">
        <v>0.5</v>
      </c>
      <c r="AF1051">
        <v>0.5</v>
      </c>
      <c r="AG1051" t="s">
        <v>3001</v>
      </c>
      <c r="AH1051" t="s">
        <v>3578</v>
      </c>
      <c r="AI1051">
        <v>1</v>
      </c>
      <c r="AJ1051" t="s">
        <v>3186</v>
      </c>
      <c r="AK1051" t="s">
        <v>3442</v>
      </c>
      <c r="AL1051">
        <v>0.7</v>
      </c>
      <c r="AM1051">
        <v>0.7</v>
      </c>
      <c r="AN1051">
        <v>8</v>
      </c>
      <c r="AO1051" t="s">
        <v>3186</v>
      </c>
      <c r="AP1051" t="s">
        <v>3186</v>
      </c>
      <c r="AQ1051" t="s">
        <v>3186</v>
      </c>
      <c r="AR1051" t="s">
        <v>3186</v>
      </c>
      <c r="AS1051" t="s">
        <v>3186</v>
      </c>
      <c r="AT1051">
        <v>1</v>
      </c>
      <c r="AU1051">
        <v>1</v>
      </c>
      <c r="AV1051">
        <v>12</v>
      </c>
      <c r="AW1051" t="s">
        <v>3434</v>
      </c>
      <c r="AX1051">
        <v>0</v>
      </c>
    </row>
    <row r="1052" spans="1:50" outlineLevel="1" x14ac:dyDescent="0.2">
      <c r="A1052" t="s">
        <v>4366</v>
      </c>
      <c r="B1052" t="s">
        <v>6762</v>
      </c>
      <c r="C1052" t="s">
        <v>3393</v>
      </c>
      <c r="D1052">
        <v>13</v>
      </c>
      <c r="E1052">
        <v>24</v>
      </c>
      <c r="F1052">
        <v>10</v>
      </c>
      <c r="G1052">
        <v>5.5</v>
      </c>
      <c r="H1052" t="s">
        <v>3186</v>
      </c>
      <c r="I1052" t="s">
        <v>3423</v>
      </c>
      <c r="J1052" t="s">
        <v>3391</v>
      </c>
      <c r="K1052">
        <v>0.4</v>
      </c>
      <c r="L1052" t="s">
        <v>3349</v>
      </c>
      <c r="M1052" t="s">
        <v>3381</v>
      </c>
      <c r="N1052">
        <v>45</v>
      </c>
      <c r="O1052">
        <v>11</v>
      </c>
      <c r="P1052" t="s">
        <v>3350</v>
      </c>
      <c r="Q1052" t="s">
        <v>3186</v>
      </c>
      <c r="R1052" t="s">
        <v>3186</v>
      </c>
      <c r="S1052" t="s">
        <v>3186</v>
      </c>
      <c r="T1052" t="s">
        <v>3186</v>
      </c>
      <c r="U1052" t="s">
        <v>3186</v>
      </c>
      <c r="V1052" t="s">
        <v>3186</v>
      </c>
      <c r="W1052" t="s">
        <v>3002</v>
      </c>
      <c r="X1052" t="s">
        <v>3392</v>
      </c>
      <c r="Y1052" t="s">
        <v>3186</v>
      </c>
      <c r="Z1052" s="1" t="s">
        <v>3186</v>
      </c>
      <c r="AA1052" t="s">
        <v>3363</v>
      </c>
      <c r="AB1052" t="s">
        <v>3391</v>
      </c>
      <c r="AC1052">
        <v>4</v>
      </c>
      <c r="AD1052" t="s">
        <v>3434</v>
      </c>
      <c r="AE1052">
        <v>0.5</v>
      </c>
      <c r="AF1052">
        <v>0.5</v>
      </c>
      <c r="AG1052" t="s">
        <v>3001</v>
      </c>
      <c r="AH1052" t="s">
        <v>3579</v>
      </c>
      <c r="AI1052">
        <v>1</v>
      </c>
      <c r="AJ1052" t="s">
        <v>3186</v>
      </c>
      <c r="AK1052" t="s">
        <v>3442</v>
      </c>
      <c r="AL1052">
        <v>0.7</v>
      </c>
      <c r="AM1052">
        <v>0.7</v>
      </c>
      <c r="AN1052">
        <v>8</v>
      </c>
      <c r="AO1052" t="s">
        <v>3186</v>
      </c>
      <c r="AP1052" t="s">
        <v>3186</v>
      </c>
      <c r="AQ1052" t="s">
        <v>3186</v>
      </c>
      <c r="AR1052" t="s">
        <v>3186</v>
      </c>
      <c r="AS1052" t="s">
        <v>3186</v>
      </c>
      <c r="AT1052">
        <v>1</v>
      </c>
      <c r="AU1052">
        <v>1</v>
      </c>
      <c r="AV1052">
        <v>12</v>
      </c>
      <c r="AW1052" t="s">
        <v>3434</v>
      </c>
      <c r="AX1052">
        <v>0</v>
      </c>
    </row>
    <row r="1053" spans="1:50" outlineLevel="1" x14ac:dyDescent="0.2">
      <c r="A1053" t="s">
        <v>4367</v>
      </c>
      <c r="B1053" t="s">
        <v>6714</v>
      </c>
      <c r="C1053" t="s">
        <v>3393</v>
      </c>
      <c r="D1053">
        <v>13</v>
      </c>
      <c r="E1053">
        <v>24</v>
      </c>
      <c r="F1053">
        <v>10</v>
      </c>
      <c r="G1053">
        <v>7</v>
      </c>
      <c r="H1053" t="s">
        <v>3500</v>
      </c>
      <c r="I1053" t="s">
        <v>3423</v>
      </c>
      <c r="J1053" t="s">
        <v>3391</v>
      </c>
      <c r="K1053">
        <v>0.6</v>
      </c>
      <c r="L1053" t="s">
        <v>1384</v>
      </c>
      <c r="M1053" t="s">
        <v>3381</v>
      </c>
      <c r="N1053">
        <v>45</v>
      </c>
      <c r="O1053">
        <v>11</v>
      </c>
      <c r="P1053" t="s">
        <v>3186</v>
      </c>
      <c r="Q1053" t="s">
        <v>3186</v>
      </c>
      <c r="R1053" t="s">
        <v>3186</v>
      </c>
      <c r="S1053" t="s">
        <v>3186</v>
      </c>
      <c r="T1053" t="s">
        <v>3186</v>
      </c>
      <c r="U1053" t="s">
        <v>3186</v>
      </c>
      <c r="V1053" t="s">
        <v>3186</v>
      </c>
      <c r="W1053" t="s">
        <v>3002</v>
      </c>
      <c r="X1053" t="s">
        <v>3392</v>
      </c>
      <c r="Y1053" t="s">
        <v>3186</v>
      </c>
      <c r="Z1053" s="1" t="s">
        <v>3186</v>
      </c>
      <c r="AA1053" t="s">
        <v>3363</v>
      </c>
      <c r="AB1053" t="s">
        <v>3391</v>
      </c>
      <c r="AC1053">
        <v>4</v>
      </c>
      <c r="AD1053" t="s">
        <v>3434</v>
      </c>
      <c r="AE1053">
        <v>0.5</v>
      </c>
      <c r="AF1053">
        <v>0.5</v>
      </c>
      <c r="AG1053" t="s">
        <v>3001</v>
      </c>
      <c r="AH1053" t="s">
        <v>3582</v>
      </c>
      <c r="AI1053">
        <v>1</v>
      </c>
      <c r="AJ1053" t="s">
        <v>3186</v>
      </c>
      <c r="AK1053" t="s">
        <v>3442</v>
      </c>
      <c r="AL1053">
        <v>0.7</v>
      </c>
      <c r="AM1053">
        <v>0.7</v>
      </c>
      <c r="AN1053">
        <v>8</v>
      </c>
      <c r="AO1053" t="s">
        <v>3186</v>
      </c>
      <c r="AP1053" t="s">
        <v>3114</v>
      </c>
      <c r="AQ1053" t="s">
        <v>3441</v>
      </c>
      <c r="AR1053" t="s">
        <v>4687</v>
      </c>
      <c r="AS1053" t="s">
        <v>6733</v>
      </c>
      <c r="AT1053">
        <v>2</v>
      </c>
      <c r="AU1053">
        <v>1</v>
      </c>
      <c r="AV1053">
        <v>12</v>
      </c>
      <c r="AW1053" t="s">
        <v>3434</v>
      </c>
      <c r="AX1053">
        <v>0</v>
      </c>
    </row>
    <row r="1054" spans="1:50" outlineLevel="1" x14ac:dyDescent="0.2">
      <c r="A1054" t="s">
        <v>4368</v>
      </c>
      <c r="B1054" t="s">
        <v>6715</v>
      </c>
      <c r="C1054" t="s">
        <v>3393</v>
      </c>
      <c r="D1054">
        <v>13</v>
      </c>
      <c r="E1054">
        <v>24</v>
      </c>
      <c r="F1054">
        <v>10</v>
      </c>
      <c r="G1054">
        <v>8</v>
      </c>
      <c r="H1054" t="s">
        <v>3500</v>
      </c>
      <c r="I1054" t="s">
        <v>3423</v>
      </c>
      <c r="J1054" t="s">
        <v>3391</v>
      </c>
      <c r="K1054">
        <v>0.6</v>
      </c>
      <c r="L1054" t="s">
        <v>1384</v>
      </c>
      <c r="M1054" t="s">
        <v>3381</v>
      </c>
      <c r="N1054">
        <v>45</v>
      </c>
      <c r="O1054">
        <v>11</v>
      </c>
      <c r="P1054" t="s">
        <v>3186</v>
      </c>
      <c r="Q1054" t="s">
        <v>3186</v>
      </c>
      <c r="R1054" t="s">
        <v>3186</v>
      </c>
      <c r="S1054" t="s">
        <v>3186</v>
      </c>
      <c r="T1054" t="s">
        <v>3186</v>
      </c>
      <c r="U1054" t="s">
        <v>3186</v>
      </c>
      <c r="V1054" t="s">
        <v>3186</v>
      </c>
      <c r="W1054" t="s">
        <v>3002</v>
      </c>
      <c r="X1054" t="s">
        <v>3392</v>
      </c>
      <c r="Y1054" t="s">
        <v>3186</v>
      </c>
      <c r="Z1054" s="1" t="s">
        <v>3186</v>
      </c>
      <c r="AA1054" t="s">
        <v>3363</v>
      </c>
      <c r="AB1054" t="s">
        <v>3391</v>
      </c>
      <c r="AC1054">
        <v>4</v>
      </c>
      <c r="AD1054" t="s">
        <v>3434</v>
      </c>
      <c r="AE1054">
        <v>0.5</v>
      </c>
      <c r="AF1054">
        <v>0.5</v>
      </c>
      <c r="AG1054" t="s">
        <v>3001</v>
      </c>
      <c r="AH1054" t="s">
        <v>3582</v>
      </c>
      <c r="AI1054">
        <v>1</v>
      </c>
      <c r="AJ1054" t="s">
        <v>3186</v>
      </c>
      <c r="AK1054" t="s">
        <v>3442</v>
      </c>
      <c r="AL1054">
        <v>0.7</v>
      </c>
      <c r="AM1054">
        <v>0.7</v>
      </c>
      <c r="AN1054">
        <v>8</v>
      </c>
      <c r="AO1054" t="s">
        <v>3186</v>
      </c>
      <c r="AP1054" t="s">
        <v>3114</v>
      </c>
      <c r="AQ1054" t="s">
        <v>3441</v>
      </c>
      <c r="AR1054" t="s">
        <v>4687</v>
      </c>
      <c r="AS1054" t="s">
        <v>6733</v>
      </c>
      <c r="AT1054">
        <v>2</v>
      </c>
      <c r="AU1054">
        <v>1</v>
      </c>
      <c r="AV1054">
        <v>12</v>
      </c>
      <c r="AW1054" t="s">
        <v>3434</v>
      </c>
      <c r="AX1054">
        <v>0</v>
      </c>
    </row>
    <row r="1055" spans="1:50" outlineLevel="1" x14ac:dyDescent="0.2">
      <c r="A1055" t="s">
        <v>4369</v>
      </c>
      <c r="B1055" t="s">
        <v>6716</v>
      </c>
      <c r="C1055" t="s">
        <v>3393</v>
      </c>
      <c r="D1055">
        <v>13</v>
      </c>
      <c r="E1055">
        <v>24</v>
      </c>
      <c r="F1055">
        <v>10</v>
      </c>
      <c r="G1055">
        <v>6</v>
      </c>
      <c r="H1055" t="s">
        <v>3500</v>
      </c>
      <c r="I1055" t="s">
        <v>3423</v>
      </c>
      <c r="J1055" t="s">
        <v>3391</v>
      </c>
      <c r="K1055">
        <v>0.6</v>
      </c>
      <c r="L1055" t="s">
        <v>1384</v>
      </c>
      <c r="M1055" t="s">
        <v>3381</v>
      </c>
      <c r="N1055">
        <v>45</v>
      </c>
      <c r="O1055">
        <v>11</v>
      </c>
      <c r="P1055" t="s">
        <v>3186</v>
      </c>
      <c r="Q1055" t="s">
        <v>3186</v>
      </c>
      <c r="R1055" t="s">
        <v>3186</v>
      </c>
      <c r="S1055" t="s">
        <v>3186</v>
      </c>
      <c r="T1055" t="s">
        <v>3186</v>
      </c>
      <c r="U1055" t="s">
        <v>3186</v>
      </c>
      <c r="V1055" t="s">
        <v>3186</v>
      </c>
      <c r="W1055" t="s">
        <v>3002</v>
      </c>
      <c r="X1055" t="s">
        <v>3392</v>
      </c>
      <c r="Y1055" t="s">
        <v>3186</v>
      </c>
      <c r="Z1055" s="1" t="s">
        <v>3186</v>
      </c>
      <c r="AA1055" t="s">
        <v>3363</v>
      </c>
      <c r="AB1055" t="s">
        <v>3391</v>
      </c>
      <c r="AC1055">
        <v>4</v>
      </c>
      <c r="AD1055" t="s">
        <v>3434</v>
      </c>
      <c r="AE1055">
        <v>0.5</v>
      </c>
      <c r="AF1055">
        <v>0.5</v>
      </c>
      <c r="AG1055" t="s">
        <v>3001</v>
      </c>
      <c r="AH1055" t="s">
        <v>3582</v>
      </c>
      <c r="AI1055">
        <v>1</v>
      </c>
      <c r="AJ1055" t="s">
        <v>3186</v>
      </c>
      <c r="AK1055" t="s">
        <v>3442</v>
      </c>
      <c r="AL1055">
        <v>0.7</v>
      </c>
      <c r="AM1055">
        <v>0.7</v>
      </c>
      <c r="AN1055">
        <v>8</v>
      </c>
      <c r="AO1055" t="s">
        <v>3186</v>
      </c>
      <c r="AP1055" t="s">
        <v>3114</v>
      </c>
      <c r="AQ1055" t="s">
        <v>3441</v>
      </c>
      <c r="AR1055" t="s">
        <v>4687</v>
      </c>
      <c r="AS1055" t="s">
        <v>6733</v>
      </c>
      <c r="AT1055">
        <v>2</v>
      </c>
      <c r="AU1055">
        <v>1</v>
      </c>
      <c r="AV1055">
        <v>12</v>
      </c>
      <c r="AW1055" t="s">
        <v>3434</v>
      </c>
      <c r="AX1055">
        <v>0</v>
      </c>
    </row>
    <row r="1056" spans="1:50" outlineLevel="1" x14ac:dyDescent="0.2">
      <c r="A1056" t="s">
        <v>4370</v>
      </c>
      <c r="B1056" t="s">
        <v>6717</v>
      </c>
      <c r="C1056" t="s">
        <v>3393</v>
      </c>
      <c r="D1056">
        <v>13</v>
      </c>
      <c r="E1056">
        <v>24</v>
      </c>
      <c r="F1056">
        <v>10</v>
      </c>
      <c r="G1056">
        <v>10</v>
      </c>
      <c r="H1056" t="s">
        <v>3500</v>
      </c>
      <c r="I1056" t="s">
        <v>3423</v>
      </c>
      <c r="J1056" t="s">
        <v>3391</v>
      </c>
      <c r="K1056">
        <v>0.6</v>
      </c>
      <c r="L1056" t="s">
        <v>1384</v>
      </c>
      <c r="M1056" t="s">
        <v>3381</v>
      </c>
      <c r="N1056">
        <v>45</v>
      </c>
      <c r="O1056">
        <v>11</v>
      </c>
      <c r="P1056" t="s">
        <v>3186</v>
      </c>
      <c r="Q1056" t="s">
        <v>3186</v>
      </c>
      <c r="R1056" t="s">
        <v>3186</v>
      </c>
      <c r="S1056" t="s">
        <v>3186</v>
      </c>
      <c r="T1056" t="s">
        <v>3186</v>
      </c>
      <c r="U1056" t="s">
        <v>3186</v>
      </c>
      <c r="V1056" t="s">
        <v>3186</v>
      </c>
      <c r="W1056" t="s">
        <v>3002</v>
      </c>
      <c r="X1056" t="s">
        <v>3392</v>
      </c>
      <c r="Y1056" t="s">
        <v>3186</v>
      </c>
      <c r="Z1056" s="1" t="s">
        <v>3186</v>
      </c>
      <c r="AA1056" t="s">
        <v>3363</v>
      </c>
      <c r="AB1056" t="s">
        <v>3391</v>
      </c>
      <c r="AC1056">
        <v>4</v>
      </c>
      <c r="AD1056" t="s">
        <v>3434</v>
      </c>
      <c r="AE1056">
        <v>0.5</v>
      </c>
      <c r="AF1056">
        <v>0.5</v>
      </c>
      <c r="AG1056" t="s">
        <v>3001</v>
      </c>
      <c r="AH1056" t="s">
        <v>3582</v>
      </c>
      <c r="AI1056">
        <v>1</v>
      </c>
      <c r="AJ1056" t="s">
        <v>3186</v>
      </c>
      <c r="AK1056" t="s">
        <v>3442</v>
      </c>
      <c r="AL1056">
        <v>0.7</v>
      </c>
      <c r="AM1056">
        <v>0.7</v>
      </c>
      <c r="AN1056">
        <v>8</v>
      </c>
      <c r="AO1056" t="s">
        <v>3186</v>
      </c>
      <c r="AP1056" t="s">
        <v>3114</v>
      </c>
      <c r="AQ1056" t="s">
        <v>3441</v>
      </c>
      <c r="AR1056" t="s">
        <v>4687</v>
      </c>
      <c r="AS1056" t="s">
        <v>6733</v>
      </c>
      <c r="AT1056">
        <v>2</v>
      </c>
      <c r="AU1056">
        <v>1</v>
      </c>
      <c r="AV1056">
        <v>12</v>
      </c>
      <c r="AW1056" t="s">
        <v>3434</v>
      </c>
      <c r="AX1056">
        <v>0</v>
      </c>
    </row>
    <row r="1057" spans="1:50" outlineLevel="1" x14ac:dyDescent="0.2">
      <c r="A1057" t="s">
        <v>4371</v>
      </c>
      <c r="B1057" t="s">
        <v>6718</v>
      </c>
      <c r="C1057" t="s">
        <v>3393</v>
      </c>
      <c r="D1057">
        <v>13</v>
      </c>
      <c r="E1057">
        <v>24</v>
      </c>
      <c r="F1057">
        <v>10</v>
      </c>
      <c r="G1057">
        <v>5.5</v>
      </c>
      <c r="H1057" t="s">
        <v>3500</v>
      </c>
      <c r="I1057" t="s">
        <v>3423</v>
      </c>
      <c r="J1057" t="s">
        <v>3391</v>
      </c>
      <c r="K1057">
        <v>0.6</v>
      </c>
      <c r="L1057" t="s">
        <v>1384</v>
      </c>
      <c r="M1057" t="s">
        <v>3381</v>
      </c>
      <c r="N1057">
        <v>45</v>
      </c>
      <c r="O1057">
        <v>11</v>
      </c>
      <c r="P1057" t="s">
        <v>3186</v>
      </c>
      <c r="Q1057" t="s">
        <v>3186</v>
      </c>
      <c r="R1057" t="s">
        <v>3186</v>
      </c>
      <c r="S1057" t="s">
        <v>3186</v>
      </c>
      <c r="T1057" t="s">
        <v>3186</v>
      </c>
      <c r="U1057" t="s">
        <v>3186</v>
      </c>
      <c r="V1057" t="s">
        <v>3186</v>
      </c>
      <c r="W1057" t="s">
        <v>3002</v>
      </c>
      <c r="X1057" t="s">
        <v>3392</v>
      </c>
      <c r="Y1057" t="s">
        <v>3186</v>
      </c>
      <c r="Z1057" s="1" t="s">
        <v>3186</v>
      </c>
      <c r="AA1057" t="s">
        <v>3363</v>
      </c>
      <c r="AB1057" t="s">
        <v>3391</v>
      </c>
      <c r="AC1057">
        <v>4</v>
      </c>
      <c r="AD1057" t="s">
        <v>3434</v>
      </c>
      <c r="AE1057">
        <v>0.5</v>
      </c>
      <c r="AF1057">
        <v>0.5</v>
      </c>
      <c r="AG1057" t="s">
        <v>3001</v>
      </c>
      <c r="AH1057" t="s">
        <v>3582</v>
      </c>
      <c r="AI1057">
        <v>1</v>
      </c>
      <c r="AJ1057" t="s">
        <v>3186</v>
      </c>
      <c r="AK1057" t="s">
        <v>3442</v>
      </c>
      <c r="AL1057">
        <v>0.7</v>
      </c>
      <c r="AM1057">
        <v>0.7</v>
      </c>
      <c r="AN1057">
        <v>8</v>
      </c>
      <c r="AO1057" t="s">
        <v>3186</v>
      </c>
      <c r="AP1057" t="s">
        <v>3114</v>
      </c>
      <c r="AQ1057" t="s">
        <v>3441</v>
      </c>
      <c r="AR1057" t="s">
        <v>4687</v>
      </c>
      <c r="AS1057" t="s">
        <v>6733</v>
      </c>
      <c r="AT1057">
        <v>2</v>
      </c>
      <c r="AU1057">
        <v>1</v>
      </c>
      <c r="AV1057">
        <v>12</v>
      </c>
      <c r="AW1057" t="s">
        <v>3434</v>
      </c>
      <c r="AX1057">
        <v>0</v>
      </c>
    </row>
    <row r="1058" spans="1:50" outlineLevel="1" x14ac:dyDescent="0.2">
      <c r="A1058" t="s">
        <v>4372</v>
      </c>
      <c r="B1058" t="s">
        <v>6719</v>
      </c>
      <c r="C1058" t="s">
        <v>3393</v>
      </c>
      <c r="D1058">
        <v>13</v>
      </c>
      <c r="E1058">
        <v>24</v>
      </c>
      <c r="F1058">
        <v>10</v>
      </c>
      <c r="G1058">
        <v>5.5</v>
      </c>
      <c r="H1058" t="s">
        <v>3500</v>
      </c>
      <c r="I1058" t="s">
        <v>3423</v>
      </c>
      <c r="J1058" t="s">
        <v>3391</v>
      </c>
      <c r="K1058">
        <v>0.6</v>
      </c>
      <c r="L1058" t="s">
        <v>1384</v>
      </c>
      <c r="M1058" t="s">
        <v>3381</v>
      </c>
      <c r="N1058">
        <v>45</v>
      </c>
      <c r="O1058">
        <v>11</v>
      </c>
      <c r="P1058" t="s">
        <v>3186</v>
      </c>
      <c r="Q1058" t="s">
        <v>3186</v>
      </c>
      <c r="R1058" t="s">
        <v>3186</v>
      </c>
      <c r="S1058" t="s">
        <v>3186</v>
      </c>
      <c r="T1058" t="s">
        <v>3186</v>
      </c>
      <c r="U1058" t="s">
        <v>3186</v>
      </c>
      <c r="V1058" t="s">
        <v>3186</v>
      </c>
      <c r="W1058" t="s">
        <v>3002</v>
      </c>
      <c r="X1058" t="s">
        <v>3392</v>
      </c>
      <c r="Y1058" t="s">
        <v>3186</v>
      </c>
      <c r="Z1058" s="1" t="s">
        <v>3186</v>
      </c>
      <c r="AA1058" t="s">
        <v>3363</v>
      </c>
      <c r="AB1058" t="s">
        <v>3391</v>
      </c>
      <c r="AC1058">
        <v>4</v>
      </c>
      <c r="AD1058" t="s">
        <v>3434</v>
      </c>
      <c r="AE1058">
        <v>0.5</v>
      </c>
      <c r="AF1058">
        <v>0.5</v>
      </c>
      <c r="AG1058" t="s">
        <v>3001</v>
      </c>
      <c r="AH1058" t="s">
        <v>3582</v>
      </c>
      <c r="AI1058">
        <v>1</v>
      </c>
      <c r="AJ1058" t="s">
        <v>3186</v>
      </c>
      <c r="AK1058" t="s">
        <v>3442</v>
      </c>
      <c r="AL1058">
        <v>0.7</v>
      </c>
      <c r="AM1058">
        <v>0.7</v>
      </c>
      <c r="AN1058">
        <v>8</v>
      </c>
      <c r="AO1058" t="s">
        <v>3186</v>
      </c>
      <c r="AP1058" t="s">
        <v>3114</v>
      </c>
      <c r="AQ1058" t="s">
        <v>3441</v>
      </c>
      <c r="AR1058" t="s">
        <v>4687</v>
      </c>
      <c r="AS1058" t="s">
        <v>6733</v>
      </c>
      <c r="AT1058">
        <v>2</v>
      </c>
      <c r="AU1058">
        <v>1</v>
      </c>
      <c r="AV1058">
        <v>12</v>
      </c>
      <c r="AW1058" t="s">
        <v>3434</v>
      </c>
      <c r="AX1058">
        <v>0</v>
      </c>
    </row>
    <row r="1059" spans="1:50" outlineLevel="1" x14ac:dyDescent="0.2">
      <c r="A1059" t="s">
        <v>4373</v>
      </c>
      <c r="B1059" t="s">
        <v>6720</v>
      </c>
      <c r="C1059" t="s">
        <v>3393</v>
      </c>
      <c r="D1059">
        <v>13</v>
      </c>
      <c r="E1059">
        <v>24</v>
      </c>
      <c r="F1059">
        <v>10</v>
      </c>
      <c r="G1059">
        <v>6.5</v>
      </c>
      <c r="H1059" t="s">
        <v>3500</v>
      </c>
      <c r="I1059" t="s">
        <v>3423</v>
      </c>
      <c r="J1059" t="s">
        <v>3391</v>
      </c>
      <c r="K1059">
        <v>0.6</v>
      </c>
      <c r="L1059" t="s">
        <v>1384</v>
      </c>
      <c r="M1059" t="s">
        <v>3381</v>
      </c>
      <c r="N1059">
        <v>45</v>
      </c>
      <c r="O1059">
        <v>11</v>
      </c>
      <c r="P1059" t="s">
        <v>3186</v>
      </c>
      <c r="Q1059" t="s">
        <v>3186</v>
      </c>
      <c r="R1059" t="s">
        <v>3186</v>
      </c>
      <c r="S1059" t="s">
        <v>3186</v>
      </c>
      <c r="T1059" t="s">
        <v>3186</v>
      </c>
      <c r="U1059" t="s">
        <v>3186</v>
      </c>
      <c r="V1059" t="s">
        <v>3186</v>
      </c>
      <c r="W1059" t="s">
        <v>3002</v>
      </c>
      <c r="X1059" t="s">
        <v>3392</v>
      </c>
      <c r="Y1059" t="s">
        <v>3186</v>
      </c>
      <c r="Z1059" s="1" t="s">
        <v>3186</v>
      </c>
      <c r="AA1059" t="s">
        <v>3363</v>
      </c>
      <c r="AB1059" t="s">
        <v>3391</v>
      </c>
      <c r="AC1059">
        <v>4</v>
      </c>
      <c r="AD1059" t="s">
        <v>3434</v>
      </c>
      <c r="AE1059">
        <v>0.5</v>
      </c>
      <c r="AF1059">
        <v>0.5</v>
      </c>
      <c r="AG1059" t="s">
        <v>3001</v>
      </c>
      <c r="AH1059" t="s">
        <v>3594</v>
      </c>
      <c r="AI1059">
        <v>1</v>
      </c>
      <c r="AJ1059" t="s">
        <v>3186</v>
      </c>
      <c r="AK1059" t="s">
        <v>3442</v>
      </c>
      <c r="AL1059">
        <v>0.7</v>
      </c>
      <c r="AM1059">
        <v>0.7</v>
      </c>
      <c r="AN1059">
        <v>8</v>
      </c>
      <c r="AO1059" t="s">
        <v>3186</v>
      </c>
      <c r="AP1059" t="s">
        <v>3114</v>
      </c>
      <c r="AQ1059" t="s">
        <v>3441</v>
      </c>
      <c r="AR1059" t="s">
        <v>4687</v>
      </c>
      <c r="AS1059" t="s">
        <v>6733</v>
      </c>
      <c r="AT1059">
        <v>2</v>
      </c>
      <c r="AU1059">
        <v>1</v>
      </c>
      <c r="AV1059">
        <v>12</v>
      </c>
      <c r="AW1059" t="s">
        <v>3434</v>
      </c>
      <c r="AX1059">
        <v>0</v>
      </c>
    </row>
    <row r="1060" spans="1:50" outlineLevel="1" x14ac:dyDescent="0.2">
      <c r="A1060" t="s">
        <v>4374</v>
      </c>
      <c r="B1060" t="s">
        <v>6721</v>
      </c>
      <c r="C1060" t="s">
        <v>3393</v>
      </c>
      <c r="D1060">
        <v>13</v>
      </c>
      <c r="E1060">
        <v>24</v>
      </c>
      <c r="F1060">
        <v>10</v>
      </c>
      <c r="G1060">
        <v>4.5</v>
      </c>
      <c r="H1060" t="s">
        <v>3500</v>
      </c>
      <c r="I1060" t="s">
        <v>3423</v>
      </c>
      <c r="J1060" t="s">
        <v>3391</v>
      </c>
      <c r="K1060">
        <v>0.6</v>
      </c>
      <c r="L1060" t="s">
        <v>1384</v>
      </c>
      <c r="M1060" t="s">
        <v>3381</v>
      </c>
      <c r="N1060">
        <v>45</v>
      </c>
      <c r="O1060">
        <v>11</v>
      </c>
      <c r="P1060" t="s">
        <v>3186</v>
      </c>
      <c r="Q1060" t="s">
        <v>3186</v>
      </c>
      <c r="R1060" t="s">
        <v>3186</v>
      </c>
      <c r="S1060" t="s">
        <v>3186</v>
      </c>
      <c r="T1060" t="s">
        <v>3186</v>
      </c>
      <c r="U1060" t="s">
        <v>3186</v>
      </c>
      <c r="V1060" t="s">
        <v>3186</v>
      </c>
      <c r="W1060" t="s">
        <v>3002</v>
      </c>
      <c r="X1060" t="s">
        <v>3392</v>
      </c>
      <c r="Y1060" t="s">
        <v>3186</v>
      </c>
      <c r="Z1060" s="1" t="s">
        <v>3186</v>
      </c>
      <c r="AA1060" t="s">
        <v>3363</v>
      </c>
      <c r="AB1060" t="s">
        <v>3391</v>
      </c>
      <c r="AC1060">
        <v>4</v>
      </c>
      <c r="AD1060" t="s">
        <v>3434</v>
      </c>
      <c r="AE1060">
        <v>0.5</v>
      </c>
      <c r="AF1060">
        <v>0.5</v>
      </c>
      <c r="AG1060" t="s">
        <v>3001</v>
      </c>
      <c r="AH1060" t="s">
        <v>3594</v>
      </c>
      <c r="AI1060">
        <v>1</v>
      </c>
      <c r="AJ1060" t="s">
        <v>3186</v>
      </c>
      <c r="AK1060" t="s">
        <v>3442</v>
      </c>
      <c r="AL1060">
        <v>0.7</v>
      </c>
      <c r="AM1060">
        <v>0.7</v>
      </c>
      <c r="AN1060">
        <v>8</v>
      </c>
      <c r="AO1060" t="s">
        <v>3186</v>
      </c>
      <c r="AP1060" t="s">
        <v>3114</v>
      </c>
      <c r="AQ1060" t="s">
        <v>3441</v>
      </c>
      <c r="AR1060" t="s">
        <v>4687</v>
      </c>
      <c r="AS1060" t="s">
        <v>6733</v>
      </c>
      <c r="AT1060">
        <v>2</v>
      </c>
      <c r="AU1060">
        <v>1</v>
      </c>
      <c r="AV1060">
        <v>12</v>
      </c>
      <c r="AW1060" t="s">
        <v>3434</v>
      </c>
      <c r="AX1060">
        <v>0</v>
      </c>
    </row>
    <row r="1061" spans="1:50" outlineLevel="1" x14ac:dyDescent="0.2">
      <c r="A1061" t="s">
        <v>4375</v>
      </c>
      <c r="B1061" t="s">
        <v>6722</v>
      </c>
      <c r="C1061" t="s">
        <v>3393</v>
      </c>
      <c r="D1061">
        <v>13</v>
      </c>
      <c r="E1061">
        <v>24</v>
      </c>
      <c r="F1061">
        <v>10</v>
      </c>
      <c r="G1061">
        <v>6.5</v>
      </c>
      <c r="H1061" t="s">
        <v>3500</v>
      </c>
      <c r="I1061" t="s">
        <v>3423</v>
      </c>
      <c r="J1061" t="s">
        <v>3391</v>
      </c>
      <c r="K1061">
        <v>0.6</v>
      </c>
      <c r="L1061" t="s">
        <v>1384</v>
      </c>
      <c r="M1061" t="s">
        <v>3381</v>
      </c>
      <c r="N1061">
        <v>45</v>
      </c>
      <c r="O1061">
        <v>11</v>
      </c>
      <c r="P1061" t="s">
        <v>3186</v>
      </c>
      <c r="Q1061" t="s">
        <v>3186</v>
      </c>
      <c r="R1061" t="s">
        <v>3186</v>
      </c>
      <c r="S1061" t="s">
        <v>3186</v>
      </c>
      <c r="T1061" t="s">
        <v>3186</v>
      </c>
      <c r="U1061" t="s">
        <v>3186</v>
      </c>
      <c r="V1061" t="s">
        <v>3186</v>
      </c>
      <c r="W1061" t="s">
        <v>3002</v>
      </c>
      <c r="X1061" t="s">
        <v>3392</v>
      </c>
      <c r="Y1061" t="s">
        <v>3186</v>
      </c>
      <c r="Z1061" s="1" t="s">
        <v>3186</v>
      </c>
      <c r="AA1061" t="s">
        <v>3363</v>
      </c>
      <c r="AB1061" t="s">
        <v>3391</v>
      </c>
      <c r="AC1061">
        <v>4</v>
      </c>
      <c r="AD1061" t="s">
        <v>3434</v>
      </c>
      <c r="AE1061">
        <v>0.5</v>
      </c>
      <c r="AF1061">
        <v>0.5</v>
      </c>
      <c r="AG1061" t="s">
        <v>3001</v>
      </c>
      <c r="AH1061" t="s">
        <v>3594</v>
      </c>
      <c r="AI1061">
        <v>1</v>
      </c>
      <c r="AJ1061" t="s">
        <v>3186</v>
      </c>
      <c r="AK1061" t="s">
        <v>3442</v>
      </c>
      <c r="AL1061">
        <v>0.7</v>
      </c>
      <c r="AM1061">
        <v>0.7</v>
      </c>
      <c r="AN1061">
        <v>8</v>
      </c>
      <c r="AO1061" t="s">
        <v>3186</v>
      </c>
      <c r="AP1061" t="s">
        <v>3114</v>
      </c>
      <c r="AQ1061" t="s">
        <v>3441</v>
      </c>
      <c r="AR1061" t="s">
        <v>4687</v>
      </c>
      <c r="AS1061" t="s">
        <v>6733</v>
      </c>
      <c r="AT1061">
        <v>2</v>
      </c>
      <c r="AU1061">
        <v>1</v>
      </c>
      <c r="AV1061">
        <v>12</v>
      </c>
      <c r="AW1061" t="s">
        <v>3434</v>
      </c>
      <c r="AX1061">
        <v>0</v>
      </c>
    </row>
    <row r="1062" spans="1:50" outlineLevel="1" x14ac:dyDescent="0.2">
      <c r="A1062" t="s">
        <v>4376</v>
      </c>
      <c r="B1062" t="s">
        <v>6723</v>
      </c>
      <c r="C1062" t="s">
        <v>3393</v>
      </c>
      <c r="D1062">
        <v>13</v>
      </c>
      <c r="E1062">
        <v>24</v>
      </c>
      <c r="F1062">
        <v>10</v>
      </c>
      <c r="G1062">
        <v>6.5</v>
      </c>
      <c r="H1062" t="s">
        <v>3500</v>
      </c>
      <c r="I1062" t="s">
        <v>3423</v>
      </c>
      <c r="J1062" t="s">
        <v>3391</v>
      </c>
      <c r="K1062">
        <v>0.6</v>
      </c>
      <c r="L1062" t="s">
        <v>1384</v>
      </c>
      <c r="M1062" t="s">
        <v>3381</v>
      </c>
      <c r="N1062">
        <v>45</v>
      </c>
      <c r="O1062">
        <v>11</v>
      </c>
      <c r="P1062" t="s">
        <v>3186</v>
      </c>
      <c r="Q1062" t="s">
        <v>3186</v>
      </c>
      <c r="R1062" t="s">
        <v>3186</v>
      </c>
      <c r="S1062" t="s">
        <v>3186</v>
      </c>
      <c r="T1062" t="s">
        <v>3186</v>
      </c>
      <c r="U1062" t="s">
        <v>3186</v>
      </c>
      <c r="V1062" t="s">
        <v>3186</v>
      </c>
      <c r="W1062" t="s">
        <v>3002</v>
      </c>
      <c r="X1062" t="s">
        <v>3392</v>
      </c>
      <c r="Y1062" t="s">
        <v>3186</v>
      </c>
      <c r="Z1062" s="1" t="s">
        <v>3186</v>
      </c>
      <c r="AA1062" t="s">
        <v>3363</v>
      </c>
      <c r="AB1062" t="s">
        <v>3391</v>
      </c>
      <c r="AC1062">
        <v>4</v>
      </c>
      <c r="AD1062" t="s">
        <v>3434</v>
      </c>
      <c r="AE1062">
        <v>0.5</v>
      </c>
      <c r="AF1062">
        <v>0.5</v>
      </c>
      <c r="AG1062" t="s">
        <v>3001</v>
      </c>
      <c r="AH1062" t="s">
        <v>3699</v>
      </c>
      <c r="AI1062">
        <v>1</v>
      </c>
      <c r="AJ1062" t="s">
        <v>3186</v>
      </c>
      <c r="AK1062" t="s">
        <v>3442</v>
      </c>
      <c r="AL1062">
        <v>0.7</v>
      </c>
      <c r="AM1062">
        <v>0.7</v>
      </c>
      <c r="AN1062">
        <v>8</v>
      </c>
      <c r="AO1062" t="s">
        <v>3186</v>
      </c>
      <c r="AP1062" t="s">
        <v>3114</v>
      </c>
      <c r="AQ1062" t="s">
        <v>3441</v>
      </c>
      <c r="AR1062" t="s">
        <v>4687</v>
      </c>
      <c r="AS1062" t="s">
        <v>6733</v>
      </c>
      <c r="AT1062">
        <v>2</v>
      </c>
      <c r="AU1062">
        <v>1</v>
      </c>
      <c r="AV1062">
        <v>12</v>
      </c>
      <c r="AW1062" t="s">
        <v>3434</v>
      </c>
      <c r="AX1062">
        <v>0</v>
      </c>
    </row>
    <row r="1063" spans="1:50" outlineLevel="1" x14ac:dyDescent="0.2">
      <c r="A1063" t="s">
        <v>4377</v>
      </c>
      <c r="B1063" t="s">
        <v>6724</v>
      </c>
      <c r="C1063" t="s">
        <v>3393</v>
      </c>
      <c r="D1063">
        <v>13</v>
      </c>
      <c r="E1063">
        <v>24</v>
      </c>
      <c r="F1063">
        <v>10</v>
      </c>
      <c r="G1063">
        <v>5.5</v>
      </c>
      <c r="H1063" t="s">
        <v>3500</v>
      </c>
      <c r="I1063" t="s">
        <v>3423</v>
      </c>
      <c r="J1063" t="s">
        <v>3391</v>
      </c>
      <c r="K1063">
        <v>0.6</v>
      </c>
      <c r="L1063" t="s">
        <v>1384</v>
      </c>
      <c r="M1063" t="s">
        <v>3381</v>
      </c>
      <c r="N1063">
        <v>45</v>
      </c>
      <c r="O1063">
        <v>11</v>
      </c>
      <c r="P1063" t="s">
        <v>3186</v>
      </c>
      <c r="Q1063" t="s">
        <v>3186</v>
      </c>
      <c r="R1063" t="s">
        <v>3186</v>
      </c>
      <c r="S1063" t="s">
        <v>3186</v>
      </c>
      <c r="T1063" t="s">
        <v>3186</v>
      </c>
      <c r="U1063" t="s">
        <v>3186</v>
      </c>
      <c r="V1063" t="s">
        <v>3186</v>
      </c>
      <c r="W1063" t="s">
        <v>3002</v>
      </c>
      <c r="X1063" t="s">
        <v>3392</v>
      </c>
      <c r="Y1063" t="s">
        <v>3186</v>
      </c>
      <c r="Z1063" s="1" t="s">
        <v>3186</v>
      </c>
      <c r="AA1063" t="s">
        <v>3363</v>
      </c>
      <c r="AB1063" t="s">
        <v>3391</v>
      </c>
      <c r="AC1063">
        <v>4</v>
      </c>
      <c r="AD1063" t="s">
        <v>3434</v>
      </c>
      <c r="AE1063">
        <v>0.5</v>
      </c>
      <c r="AF1063">
        <v>0.5</v>
      </c>
      <c r="AG1063" t="s">
        <v>3001</v>
      </c>
      <c r="AH1063" t="s">
        <v>3694</v>
      </c>
      <c r="AI1063">
        <v>1</v>
      </c>
      <c r="AJ1063" t="s">
        <v>3186</v>
      </c>
      <c r="AK1063" t="s">
        <v>3442</v>
      </c>
      <c r="AL1063">
        <v>0.7</v>
      </c>
      <c r="AM1063">
        <v>0.7</v>
      </c>
      <c r="AN1063">
        <v>8</v>
      </c>
      <c r="AO1063" t="s">
        <v>3186</v>
      </c>
      <c r="AP1063" t="s">
        <v>3114</v>
      </c>
      <c r="AQ1063" t="s">
        <v>3441</v>
      </c>
      <c r="AR1063" t="s">
        <v>4687</v>
      </c>
      <c r="AS1063" t="s">
        <v>6733</v>
      </c>
      <c r="AT1063">
        <v>2</v>
      </c>
      <c r="AU1063">
        <v>1</v>
      </c>
      <c r="AV1063">
        <v>12</v>
      </c>
      <c r="AW1063" t="s">
        <v>3434</v>
      </c>
      <c r="AX1063">
        <v>0</v>
      </c>
    </row>
    <row r="1064" spans="1:50" outlineLevel="1" x14ac:dyDescent="0.2">
      <c r="A1064" t="s">
        <v>4378</v>
      </c>
      <c r="B1064" t="s">
        <v>6725</v>
      </c>
      <c r="C1064" t="s">
        <v>3393</v>
      </c>
      <c r="D1064">
        <v>13</v>
      </c>
      <c r="E1064">
        <v>24</v>
      </c>
      <c r="F1064">
        <v>10</v>
      </c>
      <c r="G1064">
        <v>5.5</v>
      </c>
      <c r="H1064" t="s">
        <v>3500</v>
      </c>
      <c r="I1064" t="s">
        <v>3423</v>
      </c>
      <c r="J1064" t="s">
        <v>3391</v>
      </c>
      <c r="K1064">
        <v>0.6</v>
      </c>
      <c r="L1064" t="s">
        <v>1384</v>
      </c>
      <c r="M1064" t="s">
        <v>3381</v>
      </c>
      <c r="N1064">
        <v>45</v>
      </c>
      <c r="O1064">
        <v>11</v>
      </c>
      <c r="P1064" t="s">
        <v>3186</v>
      </c>
      <c r="Q1064" t="s">
        <v>3186</v>
      </c>
      <c r="R1064" t="s">
        <v>3186</v>
      </c>
      <c r="S1064" t="s">
        <v>3186</v>
      </c>
      <c r="T1064" t="s">
        <v>3186</v>
      </c>
      <c r="U1064" t="s">
        <v>3186</v>
      </c>
      <c r="V1064" t="s">
        <v>3186</v>
      </c>
      <c r="W1064" t="s">
        <v>3002</v>
      </c>
      <c r="X1064" t="s">
        <v>3392</v>
      </c>
      <c r="Y1064" t="s">
        <v>3186</v>
      </c>
      <c r="Z1064" s="1" t="s">
        <v>3186</v>
      </c>
      <c r="AA1064" t="s">
        <v>3363</v>
      </c>
      <c r="AB1064" t="s">
        <v>3391</v>
      </c>
      <c r="AC1064">
        <v>4</v>
      </c>
      <c r="AD1064" t="s">
        <v>3434</v>
      </c>
      <c r="AE1064">
        <v>0.5</v>
      </c>
      <c r="AF1064">
        <v>0.5</v>
      </c>
      <c r="AG1064" t="s">
        <v>3001</v>
      </c>
      <c r="AH1064" t="s">
        <v>3708</v>
      </c>
      <c r="AI1064">
        <v>1</v>
      </c>
      <c r="AJ1064" t="s">
        <v>3186</v>
      </c>
      <c r="AK1064" t="s">
        <v>3442</v>
      </c>
      <c r="AL1064">
        <v>0.7</v>
      </c>
      <c r="AM1064">
        <v>0.7</v>
      </c>
      <c r="AN1064">
        <v>8</v>
      </c>
      <c r="AO1064" t="s">
        <v>3186</v>
      </c>
      <c r="AP1064" t="s">
        <v>3114</v>
      </c>
      <c r="AQ1064" t="s">
        <v>3441</v>
      </c>
      <c r="AR1064" t="s">
        <v>4687</v>
      </c>
      <c r="AS1064" t="s">
        <v>6733</v>
      </c>
      <c r="AT1064">
        <v>2</v>
      </c>
      <c r="AU1064">
        <v>1</v>
      </c>
      <c r="AV1064">
        <v>12</v>
      </c>
      <c r="AW1064" t="s">
        <v>3434</v>
      </c>
      <c r="AX1064">
        <v>0</v>
      </c>
    </row>
    <row r="1065" spans="1:50" outlineLevel="1" x14ac:dyDescent="0.2">
      <c r="A1065" t="s">
        <v>4379</v>
      </c>
      <c r="B1065" t="s">
        <v>6726</v>
      </c>
      <c r="C1065" t="s">
        <v>3393</v>
      </c>
      <c r="D1065">
        <v>13</v>
      </c>
      <c r="E1065">
        <v>24</v>
      </c>
      <c r="F1065">
        <v>10</v>
      </c>
      <c r="G1065">
        <v>5.5</v>
      </c>
      <c r="H1065" t="s">
        <v>3500</v>
      </c>
      <c r="I1065" t="s">
        <v>3423</v>
      </c>
      <c r="J1065" t="s">
        <v>3391</v>
      </c>
      <c r="K1065">
        <v>0.6</v>
      </c>
      <c r="L1065" t="s">
        <v>1384</v>
      </c>
      <c r="M1065" t="s">
        <v>3381</v>
      </c>
      <c r="N1065">
        <v>45</v>
      </c>
      <c r="O1065">
        <v>11</v>
      </c>
      <c r="P1065" t="s">
        <v>3186</v>
      </c>
      <c r="Q1065" t="s">
        <v>3186</v>
      </c>
      <c r="R1065" t="s">
        <v>3186</v>
      </c>
      <c r="S1065" t="s">
        <v>3186</v>
      </c>
      <c r="T1065" t="s">
        <v>3186</v>
      </c>
      <c r="U1065" t="s">
        <v>3186</v>
      </c>
      <c r="V1065" t="s">
        <v>3186</v>
      </c>
      <c r="W1065" t="s">
        <v>3002</v>
      </c>
      <c r="X1065" t="s">
        <v>3392</v>
      </c>
      <c r="Y1065" t="s">
        <v>3186</v>
      </c>
      <c r="Z1065" s="1" t="s">
        <v>3186</v>
      </c>
      <c r="AA1065" t="s">
        <v>3363</v>
      </c>
      <c r="AB1065" t="s">
        <v>3391</v>
      </c>
      <c r="AC1065">
        <v>4</v>
      </c>
      <c r="AD1065" t="s">
        <v>3434</v>
      </c>
      <c r="AE1065">
        <v>0.5</v>
      </c>
      <c r="AF1065">
        <v>0.5</v>
      </c>
      <c r="AG1065" t="s">
        <v>3001</v>
      </c>
      <c r="AH1065" t="s">
        <v>3706</v>
      </c>
      <c r="AI1065">
        <v>1</v>
      </c>
      <c r="AJ1065" t="s">
        <v>3186</v>
      </c>
      <c r="AK1065" t="s">
        <v>3442</v>
      </c>
      <c r="AL1065">
        <v>0.7</v>
      </c>
      <c r="AM1065">
        <v>0.7</v>
      </c>
      <c r="AN1065">
        <v>8</v>
      </c>
      <c r="AO1065" t="s">
        <v>3186</v>
      </c>
      <c r="AP1065" t="s">
        <v>3114</v>
      </c>
      <c r="AQ1065" t="s">
        <v>3441</v>
      </c>
      <c r="AR1065" t="s">
        <v>4687</v>
      </c>
      <c r="AS1065" t="s">
        <v>6733</v>
      </c>
      <c r="AT1065">
        <v>2</v>
      </c>
      <c r="AU1065">
        <v>1</v>
      </c>
      <c r="AV1065">
        <v>12</v>
      </c>
      <c r="AW1065" t="s">
        <v>3434</v>
      </c>
      <c r="AX1065">
        <v>0</v>
      </c>
    </row>
    <row r="1066" spans="1:50" outlineLevel="1" x14ac:dyDescent="0.2">
      <c r="A1066" t="s">
        <v>4380</v>
      </c>
      <c r="B1066" t="s">
        <v>6727</v>
      </c>
      <c r="C1066" t="s">
        <v>3393</v>
      </c>
      <c r="D1066">
        <v>13</v>
      </c>
      <c r="E1066">
        <v>24</v>
      </c>
      <c r="F1066">
        <v>10</v>
      </c>
      <c r="G1066">
        <v>5.5</v>
      </c>
      <c r="H1066" t="s">
        <v>3500</v>
      </c>
      <c r="I1066" t="s">
        <v>3423</v>
      </c>
      <c r="J1066" t="s">
        <v>3391</v>
      </c>
      <c r="K1066">
        <v>0.6</v>
      </c>
      <c r="L1066" t="s">
        <v>1384</v>
      </c>
      <c r="M1066" t="s">
        <v>3381</v>
      </c>
      <c r="N1066">
        <v>45</v>
      </c>
      <c r="O1066">
        <v>11</v>
      </c>
      <c r="P1066" t="s">
        <v>3186</v>
      </c>
      <c r="Q1066" t="s">
        <v>3186</v>
      </c>
      <c r="R1066" t="s">
        <v>3186</v>
      </c>
      <c r="S1066" t="s">
        <v>3186</v>
      </c>
      <c r="T1066" t="s">
        <v>3186</v>
      </c>
      <c r="U1066" t="s">
        <v>3186</v>
      </c>
      <c r="V1066" t="s">
        <v>3186</v>
      </c>
      <c r="W1066" t="s">
        <v>3002</v>
      </c>
      <c r="X1066" t="s">
        <v>3392</v>
      </c>
      <c r="Y1066" t="s">
        <v>3186</v>
      </c>
      <c r="Z1066" s="1" t="s">
        <v>3186</v>
      </c>
      <c r="AA1066" t="s">
        <v>3363</v>
      </c>
      <c r="AB1066" t="s">
        <v>3391</v>
      </c>
      <c r="AC1066">
        <v>4</v>
      </c>
      <c r="AD1066" t="s">
        <v>3434</v>
      </c>
      <c r="AE1066">
        <v>0.5</v>
      </c>
      <c r="AF1066">
        <v>0.5</v>
      </c>
      <c r="AG1066" t="s">
        <v>3001</v>
      </c>
      <c r="AH1066" t="s">
        <v>3706</v>
      </c>
      <c r="AI1066">
        <v>1</v>
      </c>
      <c r="AJ1066" t="s">
        <v>3186</v>
      </c>
      <c r="AK1066" t="s">
        <v>3442</v>
      </c>
      <c r="AL1066">
        <v>0.7</v>
      </c>
      <c r="AM1066">
        <v>0.7</v>
      </c>
      <c r="AN1066">
        <v>8</v>
      </c>
      <c r="AO1066" t="s">
        <v>3186</v>
      </c>
      <c r="AP1066" t="s">
        <v>3114</v>
      </c>
      <c r="AQ1066" t="s">
        <v>3441</v>
      </c>
      <c r="AR1066" t="s">
        <v>4687</v>
      </c>
      <c r="AS1066" t="s">
        <v>6733</v>
      </c>
      <c r="AT1066">
        <v>2</v>
      </c>
      <c r="AU1066">
        <v>1</v>
      </c>
      <c r="AV1066">
        <v>12</v>
      </c>
      <c r="AW1066" t="s">
        <v>3434</v>
      </c>
      <c r="AX1066">
        <v>0</v>
      </c>
    </row>
    <row r="1067" spans="1:50" outlineLevel="1" x14ac:dyDescent="0.2">
      <c r="A1067" t="s">
        <v>4381</v>
      </c>
      <c r="B1067" t="s">
        <v>6728</v>
      </c>
      <c r="C1067" t="s">
        <v>3393</v>
      </c>
      <c r="D1067">
        <v>13</v>
      </c>
      <c r="E1067">
        <v>24</v>
      </c>
      <c r="F1067">
        <v>10</v>
      </c>
      <c r="G1067">
        <v>5.5</v>
      </c>
      <c r="H1067" t="s">
        <v>3500</v>
      </c>
      <c r="I1067" t="s">
        <v>3423</v>
      </c>
      <c r="J1067" t="s">
        <v>3391</v>
      </c>
      <c r="K1067">
        <v>0.6</v>
      </c>
      <c r="L1067" t="s">
        <v>1384</v>
      </c>
      <c r="M1067" t="s">
        <v>3381</v>
      </c>
      <c r="N1067">
        <v>45</v>
      </c>
      <c r="O1067">
        <v>11</v>
      </c>
      <c r="P1067" t="s">
        <v>3186</v>
      </c>
      <c r="Q1067" t="s">
        <v>3186</v>
      </c>
      <c r="R1067" t="s">
        <v>3186</v>
      </c>
      <c r="S1067" t="s">
        <v>3186</v>
      </c>
      <c r="T1067" t="s">
        <v>3186</v>
      </c>
      <c r="U1067" t="s">
        <v>3186</v>
      </c>
      <c r="V1067" t="s">
        <v>3186</v>
      </c>
      <c r="W1067" t="s">
        <v>3002</v>
      </c>
      <c r="X1067" t="s">
        <v>3392</v>
      </c>
      <c r="Y1067" t="s">
        <v>3186</v>
      </c>
      <c r="Z1067" s="1" t="s">
        <v>3186</v>
      </c>
      <c r="AA1067" t="s">
        <v>3363</v>
      </c>
      <c r="AB1067" t="s">
        <v>3391</v>
      </c>
      <c r="AC1067">
        <v>4</v>
      </c>
      <c r="AD1067" t="s">
        <v>3434</v>
      </c>
      <c r="AE1067">
        <v>0.5</v>
      </c>
      <c r="AF1067">
        <v>0.5</v>
      </c>
      <c r="AG1067" t="s">
        <v>3001</v>
      </c>
      <c r="AH1067" t="s">
        <v>3707</v>
      </c>
      <c r="AI1067">
        <v>1</v>
      </c>
      <c r="AJ1067" t="s">
        <v>3186</v>
      </c>
      <c r="AK1067" t="s">
        <v>3442</v>
      </c>
      <c r="AL1067">
        <v>0.7</v>
      </c>
      <c r="AM1067">
        <v>0.7</v>
      </c>
      <c r="AN1067">
        <v>8</v>
      </c>
      <c r="AO1067" t="s">
        <v>3186</v>
      </c>
      <c r="AP1067" t="s">
        <v>3114</v>
      </c>
      <c r="AQ1067" t="s">
        <v>3441</v>
      </c>
      <c r="AR1067" t="s">
        <v>4687</v>
      </c>
      <c r="AS1067" t="s">
        <v>6733</v>
      </c>
      <c r="AT1067">
        <v>2</v>
      </c>
      <c r="AU1067">
        <v>1</v>
      </c>
      <c r="AV1067">
        <v>12</v>
      </c>
      <c r="AW1067" t="s">
        <v>3434</v>
      </c>
      <c r="AX1067">
        <v>0</v>
      </c>
    </row>
    <row r="1068" spans="1:50" outlineLevel="1" x14ac:dyDescent="0.2">
      <c r="A1068" t="s">
        <v>4382</v>
      </c>
      <c r="B1068" t="s">
        <v>6729</v>
      </c>
      <c r="C1068" t="s">
        <v>3393</v>
      </c>
      <c r="D1068">
        <v>13</v>
      </c>
      <c r="E1068">
        <v>24</v>
      </c>
      <c r="F1068">
        <v>10</v>
      </c>
      <c r="G1068">
        <v>5.5</v>
      </c>
      <c r="H1068" t="s">
        <v>3500</v>
      </c>
      <c r="I1068" t="s">
        <v>3423</v>
      </c>
      <c r="J1068" t="s">
        <v>3391</v>
      </c>
      <c r="K1068">
        <v>0.6</v>
      </c>
      <c r="L1068" t="s">
        <v>1384</v>
      </c>
      <c r="M1068" t="s">
        <v>3381</v>
      </c>
      <c r="N1068">
        <v>45</v>
      </c>
      <c r="O1068">
        <v>11</v>
      </c>
      <c r="P1068" t="s">
        <v>3186</v>
      </c>
      <c r="Q1068" t="s">
        <v>3186</v>
      </c>
      <c r="R1068" t="s">
        <v>3186</v>
      </c>
      <c r="S1068" t="s">
        <v>3186</v>
      </c>
      <c r="T1068" t="s">
        <v>3186</v>
      </c>
      <c r="U1068" t="s">
        <v>3186</v>
      </c>
      <c r="V1068" t="s">
        <v>3186</v>
      </c>
      <c r="W1068" t="s">
        <v>3002</v>
      </c>
      <c r="X1068" t="s">
        <v>3392</v>
      </c>
      <c r="Y1068" t="s">
        <v>3186</v>
      </c>
      <c r="Z1068" s="1" t="s">
        <v>3186</v>
      </c>
      <c r="AA1068" t="s">
        <v>3363</v>
      </c>
      <c r="AB1068" t="s">
        <v>3391</v>
      </c>
      <c r="AC1068">
        <v>4</v>
      </c>
      <c r="AD1068" t="s">
        <v>3434</v>
      </c>
      <c r="AE1068">
        <v>0.5</v>
      </c>
      <c r="AF1068">
        <v>0.5</v>
      </c>
      <c r="AG1068" t="s">
        <v>3001</v>
      </c>
      <c r="AH1068" t="s">
        <v>3707</v>
      </c>
      <c r="AI1068">
        <v>1</v>
      </c>
      <c r="AJ1068" t="s">
        <v>3186</v>
      </c>
      <c r="AK1068" t="s">
        <v>3442</v>
      </c>
      <c r="AL1068">
        <v>0.7</v>
      </c>
      <c r="AM1068">
        <v>0.7</v>
      </c>
      <c r="AN1068">
        <v>8</v>
      </c>
      <c r="AO1068" t="s">
        <v>3186</v>
      </c>
      <c r="AP1068" t="s">
        <v>3114</v>
      </c>
      <c r="AQ1068" t="s">
        <v>3441</v>
      </c>
      <c r="AR1068" t="s">
        <v>4687</v>
      </c>
      <c r="AS1068" t="s">
        <v>6733</v>
      </c>
      <c r="AT1068">
        <v>2</v>
      </c>
      <c r="AU1068">
        <v>1</v>
      </c>
      <c r="AV1068">
        <v>12</v>
      </c>
      <c r="AW1068" t="s">
        <v>3434</v>
      </c>
      <c r="AX1068">
        <v>0</v>
      </c>
    </row>
    <row r="1069" spans="1:50" outlineLevel="1" x14ac:dyDescent="0.2">
      <c r="A1069" t="s">
        <v>4383</v>
      </c>
      <c r="B1069" t="s">
        <v>6730</v>
      </c>
      <c r="C1069" t="s">
        <v>3393</v>
      </c>
      <c r="D1069">
        <v>13</v>
      </c>
      <c r="E1069">
        <v>24</v>
      </c>
      <c r="F1069">
        <v>10</v>
      </c>
      <c r="G1069">
        <v>5.5</v>
      </c>
      <c r="H1069" t="s">
        <v>3500</v>
      </c>
      <c r="I1069" t="s">
        <v>3186</v>
      </c>
      <c r="J1069" t="s">
        <v>3391</v>
      </c>
      <c r="K1069">
        <v>0.6</v>
      </c>
      <c r="L1069" t="s">
        <v>1384</v>
      </c>
      <c r="M1069" t="s">
        <v>3381</v>
      </c>
      <c r="N1069">
        <v>45</v>
      </c>
      <c r="O1069">
        <v>11</v>
      </c>
      <c r="P1069" t="s">
        <v>3186</v>
      </c>
      <c r="Q1069" t="s">
        <v>3186</v>
      </c>
      <c r="R1069" t="s">
        <v>3186</v>
      </c>
      <c r="S1069" t="s">
        <v>3186</v>
      </c>
      <c r="T1069" t="s">
        <v>3186</v>
      </c>
      <c r="U1069" t="s">
        <v>3186</v>
      </c>
      <c r="V1069" t="s">
        <v>3186</v>
      </c>
      <c r="W1069" t="s">
        <v>3002</v>
      </c>
      <c r="X1069" t="s">
        <v>3392</v>
      </c>
      <c r="Y1069" t="s">
        <v>3186</v>
      </c>
      <c r="Z1069" s="1" t="s">
        <v>3186</v>
      </c>
      <c r="AA1069" t="s">
        <v>3363</v>
      </c>
      <c r="AB1069" t="s">
        <v>3391</v>
      </c>
      <c r="AC1069">
        <v>4</v>
      </c>
      <c r="AD1069" t="s">
        <v>3434</v>
      </c>
      <c r="AE1069">
        <v>0.5</v>
      </c>
      <c r="AF1069">
        <v>0.5</v>
      </c>
      <c r="AG1069" t="s">
        <v>3001</v>
      </c>
      <c r="AH1069" t="s">
        <v>3709</v>
      </c>
      <c r="AI1069">
        <v>1</v>
      </c>
      <c r="AJ1069" t="s">
        <v>3186</v>
      </c>
      <c r="AK1069" t="s">
        <v>3442</v>
      </c>
      <c r="AL1069">
        <v>0.7</v>
      </c>
      <c r="AM1069">
        <v>0.7</v>
      </c>
      <c r="AN1069">
        <v>8</v>
      </c>
      <c r="AO1069" t="s">
        <v>3186</v>
      </c>
      <c r="AP1069" t="s">
        <v>3114</v>
      </c>
      <c r="AQ1069" t="s">
        <v>3441</v>
      </c>
      <c r="AR1069" t="s">
        <v>4687</v>
      </c>
      <c r="AS1069" t="s">
        <v>6733</v>
      </c>
      <c r="AT1069">
        <v>2</v>
      </c>
      <c r="AU1069">
        <v>1</v>
      </c>
      <c r="AV1069">
        <v>12</v>
      </c>
      <c r="AW1069" t="s">
        <v>3434</v>
      </c>
      <c r="AX1069">
        <v>0</v>
      </c>
    </row>
    <row r="1070" spans="1:50" outlineLevel="1" x14ac:dyDescent="0.2">
      <c r="A1070" t="s">
        <v>7095</v>
      </c>
      <c r="B1070" t="s">
        <v>7091</v>
      </c>
      <c r="C1070" t="s">
        <v>3379</v>
      </c>
      <c r="D1070">
        <v>13</v>
      </c>
      <c r="E1070">
        <v>24</v>
      </c>
      <c r="F1070">
        <v>10</v>
      </c>
      <c r="G1070">
        <v>4.5</v>
      </c>
      <c r="H1070" t="s">
        <v>3500</v>
      </c>
      <c r="I1070" t="s">
        <v>3423</v>
      </c>
      <c r="J1070" t="s">
        <v>3368</v>
      </c>
      <c r="K1070">
        <v>0.6</v>
      </c>
      <c r="L1070" t="s">
        <v>3001</v>
      </c>
      <c r="M1070" s="15" t="s">
        <v>7086</v>
      </c>
      <c r="N1070">
        <v>45</v>
      </c>
      <c r="O1070">
        <v>11</v>
      </c>
      <c r="P1070" t="s">
        <v>3186</v>
      </c>
      <c r="Q1070" t="s">
        <v>3186</v>
      </c>
      <c r="R1070" t="s">
        <v>4280</v>
      </c>
      <c r="S1070" t="s">
        <v>3186</v>
      </c>
      <c r="T1070" t="s">
        <v>3002</v>
      </c>
      <c r="U1070" t="s">
        <v>3114</v>
      </c>
      <c r="V1070" t="s">
        <v>1363</v>
      </c>
      <c r="W1070" t="s">
        <v>3002</v>
      </c>
      <c r="X1070" t="s">
        <v>3392</v>
      </c>
      <c r="Y1070" t="s">
        <v>3186</v>
      </c>
      <c r="Z1070" s="1" t="s">
        <v>3186</v>
      </c>
      <c r="AA1070" t="s">
        <v>3363</v>
      </c>
      <c r="AB1070" t="s">
        <v>3368</v>
      </c>
      <c r="AC1070">
        <v>4</v>
      </c>
      <c r="AD1070" t="s">
        <v>3434</v>
      </c>
      <c r="AE1070">
        <v>0.5</v>
      </c>
      <c r="AF1070">
        <v>0.5</v>
      </c>
      <c r="AG1070" t="s">
        <v>3114</v>
      </c>
      <c r="AH1070" t="s">
        <v>3186</v>
      </c>
      <c r="AI1070">
        <v>1</v>
      </c>
      <c r="AJ1070" t="s">
        <v>3186</v>
      </c>
      <c r="AK1070" t="s">
        <v>3442</v>
      </c>
      <c r="AL1070">
        <v>0.7</v>
      </c>
      <c r="AM1070">
        <v>0.7</v>
      </c>
      <c r="AN1070">
        <v>8</v>
      </c>
      <c r="AO1070" t="s">
        <v>3186</v>
      </c>
      <c r="AP1070" t="s">
        <v>3186</v>
      </c>
      <c r="AQ1070" t="s">
        <v>3186</v>
      </c>
      <c r="AR1070" t="s">
        <v>3186</v>
      </c>
      <c r="AS1070" t="s">
        <v>3186</v>
      </c>
      <c r="AT1070">
        <v>1</v>
      </c>
      <c r="AU1070">
        <v>1</v>
      </c>
      <c r="AV1070">
        <v>12</v>
      </c>
      <c r="AW1070" t="s">
        <v>3434</v>
      </c>
      <c r="AX1070">
        <v>0</v>
      </c>
    </row>
    <row r="1071" spans="1:50" outlineLevel="1" x14ac:dyDescent="0.2">
      <c r="A1071" t="s">
        <v>7096</v>
      </c>
      <c r="B1071" t="s">
        <v>7092</v>
      </c>
      <c r="C1071" t="s">
        <v>3379</v>
      </c>
      <c r="D1071">
        <v>13</v>
      </c>
      <c r="E1071">
        <v>24</v>
      </c>
      <c r="F1071">
        <v>10</v>
      </c>
      <c r="G1071">
        <v>4.5</v>
      </c>
      <c r="H1071" t="s">
        <v>3500</v>
      </c>
      <c r="I1071" t="s">
        <v>3423</v>
      </c>
      <c r="J1071" t="s">
        <v>3368</v>
      </c>
      <c r="K1071">
        <v>0.6</v>
      </c>
      <c r="L1071" t="s">
        <v>3001</v>
      </c>
      <c r="M1071" s="15" t="s">
        <v>2134</v>
      </c>
      <c r="N1071">
        <v>45</v>
      </c>
      <c r="O1071">
        <v>11</v>
      </c>
      <c r="P1071" t="s">
        <v>3186</v>
      </c>
      <c r="Q1071" t="s">
        <v>3186</v>
      </c>
      <c r="R1071" t="s">
        <v>4280</v>
      </c>
      <c r="S1071" t="s">
        <v>3186</v>
      </c>
      <c r="T1071" t="s">
        <v>3002</v>
      </c>
      <c r="U1071" t="s">
        <v>3114</v>
      </c>
      <c r="V1071" t="s">
        <v>1363</v>
      </c>
      <c r="W1071" t="s">
        <v>3002</v>
      </c>
      <c r="X1071" t="s">
        <v>3392</v>
      </c>
      <c r="Y1071" t="s">
        <v>3186</v>
      </c>
      <c r="Z1071" s="1" t="s">
        <v>3186</v>
      </c>
      <c r="AA1071" t="s">
        <v>3363</v>
      </c>
      <c r="AB1071" t="s">
        <v>3368</v>
      </c>
      <c r="AC1071">
        <v>4</v>
      </c>
      <c r="AD1071" t="s">
        <v>3434</v>
      </c>
      <c r="AE1071">
        <v>0.5</v>
      </c>
      <c r="AF1071">
        <v>0.5</v>
      </c>
      <c r="AG1071" t="s">
        <v>3114</v>
      </c>
      <c r="AH1071" t="s">
        <v>3186</v>
      </c>
      <c r="AI1071">
        <v>1</v>
      </c>
      <c r="AJ1071" t="s">
        <v>3186</v>
      </c>
      <c r="AK1071" t="s">
        <v>3442</v>
      </c>
      <c r="AL1071">
        <v>0.7</v>
      </c>
      <c r="AM1071">
        <v>0.7</v>
      </c>
      <c r="AN1071">
        <v>8</v>
      </c>
      <c r="AO1071" t="s">
        <v>3186</v>
      </c>
      <c r="AP1071" t="s">
        <v>3186</v>
      </c>
      <c r="AQ1071" t="s">
        <v>3186</v>
      </c>
      <c r="AR1071" t="s">
        <v>3186</v>
      </c>
      <c r="AS1071" t="s">
        <v>3186</v>
      </c>
      <c r="AT1071">
        <v>1</v>
      </c>
      <c r="AU1071">
        <v>1</v>
      </c>
      <c r="AV1071">
        <v>12</v>
      </c>
      <c r="AW1071" t="s">
        <v>3434</v>
      </c>
      <c r="AX1071">
        <v>0</v>
      </c>
    </row>
    <row r="1072" spans="1:50" outlineLevel="1" x14ac:dyDescent="0.2">
      <c r="A1072" t="s">
        <v>7097</v>
      </c>
      <c r="B1072" t="s">
        <v>7093</v>
      </c>
      <c r="C1072" t="s">
        <v>3379</v>
      </c>
      <c r="D1072">
        <v>13</v>
      </c>
      <c r="E1072">
        <v>24</v>
      </c>
      <c r="F1072">
        <v>10</v>
      </c>
      <c r="G1072">
        <v>4.5</v>
      </c>
      <c r="H1072" t="s">
        <v>3500</v>
      </c>
      <c r="I1072" t="s">
        <v>3423</v>
      </c>
      <c r="J1072" t="s">
        <v>3368</v>
      </c>
      <c r="K1072">
        <v>0.6</v>
      </c>
      <c r="L1072" t="s">
        <v>3001</v>
      </c>
      <c r="M1072" s="15" t="s">
        <v>2136</v>
      </c>
      <c r="N1072">
        <v>45</v>
      </c>
      <c r="O1072">
        <v>11</v>
      </c>
      <c r="P1072" t="s">
        <v>3186</v>
      </c>
      <c r="Q1072" t="s">
        <v>3186</v>
      </c>
      <c r="R1072" t="s">
        <v>4280</v>
      </c>
      <c r="S1072" t="s">
        <v>3186</v>
      </c>
      <c r="T1072" t="s">
        <v>3002</v>
      </c>
      <c r="U1072" t="s">
        <v>3114</v>
      </c>
      <c r="V1072" t="s">
        <v>1363</v>
      </c>
      <c r="W1072" t="s">
        <v>3002</v>
      </c>
      <c r="X1072" t="s">
        <v>3392</v>
      </c>
      <c r="Y1072" t="s">
        <v>3186</v>
      </c>
      <c r="Z1072" s="1" t="s">
        <v>3186</v>
      </c>
      <c r="AA1072" t="s">
        <v>3363</v>
      </c>
      <c r="AB1072" t="s">
        <v>3368</v>
      </c>
      <c r="AC1072">
        <v>4</v>
      </c>
      <c r="AD1072" t="s">
        <v>3434</v>
      </c>
      <c r="AE1072">
        <v>0.5</v>
      </c>
      <c r="AF1072">
        <v>0.5</v>
      </c>
      <c r="AG1072" t="s">
        <v>3114</v>
      </c>
      <c r="AH1072" t="s">
        <v>3186</v>
      </c>
      <c r="AI1072">
        <v>1</v>
      </c>
      <c r="AJ1072" t="s">
        <v>3186</v>
      </c>
      <c r="AK1072" t="s">
        <v>3442</v>
      </c>
      <c r="AL1072">
        <v>0.7</v>
      </c>
      <c r="AM1072">
        <v>0.7</v>
      </c>
      <c r="AN1072">
        <v>8</v>
      </c>
      <c r="AO1072" t="s">
        <v>3186</v>
      </c>
      <c r="AP1072" t="s">
        <v>3186</v>
      </c>
      <c r="AQ1072" t="s">
        <v>3186</v>
      </c>
      <c r="AR1072" t="s">
        <v>3186</v>
      </c>
      <c r="AS1072" t="s">
        <v>3186</v>
      </c>
      <c r="AT1072">
        <v>1</v>
      </c>
      <c r="AU1072">
        <v>1</v>
      </c>
      <c r="AV1072">
        <v>12</v>
      </c>
      <c r="AW1072" t="s">
        <v>3434</v>
      </c>
      <c r="AX1072">
        <v>0</v>
      </c>
    </row>
    <row r="1073" spans="1:50" outlineLevel="1" x14ac:dyDescent="0.2">
      <c r="A1073" t="s">
        <v>7098</v>
      </c>
      <c r="B1073" t="s">
        <v>7094</v>
      </c>
      <c r="C1073" t="s">
        <v>3379</v>
      </c>
      <c r="D1073">
        <v>13</v>
      </c>
      <c r="E1073">
        <v>24</v>
      </c>
      <c r="F1073">
        <v>10</v>
      </c>
      <c r="G1073">
        <v>4.5</v>
      </c>
      <c r="H1073" t="s">
        <v>3500</v>
      </c>
      <c r="I1073" t="s">
        <v>3423</v>
      </c>
      <c r="J1073" t="s">
        <v>3368</v>
      </c>
      <c r="K1073">
        <v>0.6</v>
      </c>
      <c r="L1073" t="s">
        <v>3001</v>
      </c>
      <c r="M1073" s="15" t="s">
        <v>2135</v>
      </c>
      <c r="N1073">
        <v>45</v>
      </c>
      <c r="O1073">
        <v>11</v>
      </c>
      <c r="P1073" t="s">
        <v>3186</v>
      </c>
      <c r="Q1073" t="s">
        <v>3186</v>
      </c>
      <c r="R1073" t="s">
        <v>4280</v>
      </c>
      <c r="S1073" t="s">
        <v>3186</v>
      </c>
      <c r="T1073" t="s">
        <v>3002</v>
      </c>
      <c r="U1073" t="s">
        <v>3114</v>
      </c>
      <c r="V1073" t="s">
        <v>1363</v>
      </c>
      <c r="W1073" t="s">
        <v>3002</v>
      </c>
      <c r="X1073" t="s">
        <v>3392</v>
      </c>
      <c r="Y1073" t="s">
        <v>3186</v>
      </c>
      <c r="Z1073" s="1" t="s">
        <v>3186</v>
      </c>
      <c r="AA1073" t="s">
        <v>3363</v>
      </c>
      <c r="AB1073" t="s">
        <v>3368</v>
      </c>
      <c r="AC1073">
        <v>4</v>
      </c>
      <c r="AD1073" t="s">
        <v>3434</v>
      </c>
      <c r="AE1073">
        <v>0.5</v>
      </c>
      <c r="AF1073">
        <v>0.5</v>
      </c>
      <c r="AG1073" t="s">
        <v>3114</v>
      </c>
      <c r="AH1073" t="s">
        <v>3186</v>
      </c>
      <c r="AI1073">
        <v>1</v>
      </c>
      <c r="AJ1073" t="s">
        <v>3186</v>
      </c>
      <c r="AK1073" t="s">
        <v>3442</v>
      </c>
      <c r="AL1073">
        <v>0.7</v>
      </c>
      <c r="AM1073">
        <v>0.7</v>
      </c>
      <c r="AN1073">
        <v>8</v>
      </c>
      <c r="AO1073" t="s">
        <v>3186</v>
      </c>
      <c r="AP1073" t="s">
        <v>3186</v>
      </c>
      <c r="AQ1073" t="s">
        <v>3186</v>
      </c>
      <c r="AR1073" t="s">
        <v>3186</v>
      </c>
      <c r="AS1073" t="s">
        <v>3186</v>
      </c>
      <c r="AT1073">
        <v>1</v>
      </c>
      <c r="AU1073">
        <v>1</v>
      </c>
      <c r="AV1073">
        <v>12</v>
      </c>
      <c r="AW1073" t="s">
        <v>3434</v>
      </c>
      <c r="AX1073">
        <v>0</v>
      </c>
    </row>
    <row r="1074" spans="1:50" outlineLevel="1" x14ac:dyDescent="0.2">
      <c r="A1074" t="s">
        <v>4384</v>
      </c>
      <c r="B1074" t="s">
        <v>6731</v>
      </c>
      <c r="C1074" t="s">
        <v>3393</v>
      </c>
      <c r="D1074">
        <v>13</v>
      </c>
      <c r="E1074">
        <v>24</v>
      </c>
      <c r="F1074">
        <v>10</v>
      </c>
      <c r="G1074">
        <v>5.5</v>
      </c>
      <c r="H1074" t="s">
        <v>3500</v>
      </c>
      <c r="I1074" t="s">
        <v>3423</v>
      </c>
      <c r="J1074" t="s">
        <v>3391</v>
      </c>
      <c r="K1074">
        <v>0.6</v>
      </c>
      <c r="L1074" t="s">
        <v>1384</v>
      </c>
      <c r="M1074" t="s">
        <v>3381</v>
      </c>
      <c r="N1074">
        <v>45</v>
      </c>
      <c r="O1074">
        <v>11</v>
      </c>
      <c r="P1074" t="s">
        <v>3186</v>
      </c>
      <c r="Q1074" t="s">
        <v>3186</v>
      </c>
      <c r="R1074" t="s">
        <v>3186</v>
      </c>
      <c r="S1074" t="s">
        <v>3186</v>
      </c>
      <c r="T1074" t="s">
        <v>3186</v>
      </c>
      <c r="U1074" t="s">
        <v>3186</v>
      </c>
      <c r="V1074" t="s">
        <v>3186</v>
      </c>
      <c r="W1074" t="s">
        <v>3002</v>
      </c>
      <c r="X1074" t="s">
        <v>3392</v>
      </c>
      <c r="Y1074" t="s">
        <v>3186</v>
      </c>
      <c r="Z1074" s="1" t="s">
        <v>3186</v>
      </c>
      <c r="AA1074" t="s">
        <v>3363</v>
      </c>
      <c r="AB1074" t="s">
        <v>3391</v>
      </c>
      <c r="AC1074">
        <v>4</v>
      </c>
      <c r="AD1074" t="s">
        <v>3434</v>
      </c>
      <c r="AE1074">
        <v>0.5</v>
      </c>
      <c r="AF1074">
        <v>0.5</v>
      </c>
      <c r="AG1074" t="s">
        <v>3001</v>
      </c>
      <c r="AH1074" t="s">
        <v>3706</v>
      </c>
      <c r="AI1074">
        <v>1</v>
      </c>
      <c r="AJ1074" t="s">
        <v>3186</v>
      </c>
      <c r="AK1074" t="s">
        <v>3442</v>
      </c>
      <c r="AL1074">
        <v>0.7</v>
      </c>
      <c r="AM1074">
        <v>0.7</v>
      </c>
      <c r="AN1074">
        <v>8</v>
      </c>
      <c r="AO1074" t="s">
        <v>3186</v>
      </c>
      <c r="AP1074" t="s">
        <v>3114</v>
      </c>
      <c r="AQ1074" t="s">
        <v>3441</v>
      </c>
      <c r="AR1074" t="s">
        <v>4687</v>
      </c>
      <c r="AS1074" t="s">
        <v>6733</v>
      </c>
      <c r="AT1074">
        <v>2</v>
      </c>
      <c r="AU1074">
        <v>1</v>
      </c>
      <c r="AV1074">
        <v>12</v>
      </c>
      <c r="AW1074" t="s">
        <v>3434</v>
      </c>
      <c r="AX1074">
        <v>0</v>
      </c>
    </row>
    <row r="1075" spans="1:50" outlineLevel="1" x14ac:dyDescent="0.2">
      <c r="A1075" t="s">
        <v>4385</v>
      </c>
      <c r="B1075" t="s">
        <v>6732</v>
      </c>
      <c r="C1075" t="s">
        <v>3393</v>
      </c>
      <c r="D1075">
        <v>13</v>
      </c>
      <c r="E1075">
        <v>24</v>
      </c>
      <c r="F1075">
        <v>10</v>
      </c>
      <c r="G1075">
        <v>5.5</v>
      </c>
      <c r="H1075" t="s">
        <v>3500</v>
      </c>
      <c r="I1075" t="s">
        <v>3423</v>
      </c>
      <c r="J1075" t="s">
        <v>3391</v>
      </c>
      <c r="K1075">
        <v>0.6</v>
      </c>
      <c r="L1075" t="s">
        <v>1384</v>
      </c>
      <c r="M1075" t="s">
        <v>3381</v>
      </c>
      <c r="N1075">
        <v>45</v>
      </c>
      <c r="O1075">
        <v>11</v>
      </c>
      <c r="P1075" t="s">
        <v>3186</v>
      </c>
      <c r="Q1075" t="s">
        <v>3186</v>
      </c>
      <c r="R1075" t="s">
        <v>3186</v>
      </c>
      <c r="S1075" t="s">
        <v>3186</v>
      </c>
      <c r="T1075" t="s">
        <v>3186</v>
      </c>
      <c r="U1075" t="s">
        <v>3186</v>
      </c>
      <c r="V1075" t="s">
        <v>3186</v>
      </c>
      <c r="W1075" t="s">
        <v>3002</v>
      </c>
      <c r="X1075" t="s">
        <v>3392</v>
      </c>
      <c r="Y1075" t="s">
        <v>3186</v>
      </c>
      <c r="Z1075" s="1" t="s">
        <v>3186</v>
      </c>
      <c r="AA1075" t="s">
        <v>3363</v>
      </c>
      <c r="AB1075" t="s">
        <v>3391</v>
      </c>
      <c r="AC1075">
        <v>4</v>
      </c>
      <c r="AD1075" t="s">
        <v>3434</v>
      </c>
      <c r="AE1075">
        <v>0.5</v>
      </c>
      <c r="AF1075">
        <v>0.5</v>
      </c>
      <c r="AG1075" t="s">
        <v>3001</v>
      </c>
      <c r="AH1075" t="s">
        <v>3706</v>
      </c>
      <c r="AI1075">
        <v>1</v>
      </c>
      <c r="AJ1075" t="s">
        <v>3186</v>
      </c>
      <c r="AK1075" t="s">
        <v>3442</v>
      </c>
      <c r="AL1075">
        <v>0.7</v>
      </c>
      <c r="AM1075">
        <v>0.7</v>
      </c>
      <c r="AN1075">
        <v>8</v>
      </c>
      <c r="AO1075" t="s">
        <v>3186</v>
      </c>
      <c r="AP1075" t="s">
        <v>3114</v>
      </c>
      <c r="AQ1075" t="s">
        <v>3441</v>
      </c>
      <c r="AR1075" t="s">
        <v>4687</v>
      </c>
      <c r="AS1075" t="s">
        <v>6733</v>
      </c>
      <c r="AT1075">
        <v>2</v>
      </c>
      <c r="AU1075">
        <v>1</v>
      </c>
      <c r="AV1075">
        <v>12</v>
      </c>
      <c r="AW1075" t="s">
        <v>3434</v>
      </c>
      <c r="AX1075">
        <v>0</v>
      </c>
    </row>
    <row r="1076" spans="1:50" x14ac:dyDescent="0.2">
      <c r="A1076" t="s">
        <v>3691</v>
      </c>
      <c r="B1076" t="s">
        <v>6735</v>
      </c>
      <c r="C1076" t="s">
        <v>3393</v>
      </c>
      <c r="D1076">
        <v>13</v>
      </c>
      <c r="E1076">
        <v>24</v>
      </c>
      <c r="F1076">
        <v>10</v>
      </c>
      <c r="G1076">
        <v>5.5</v>
      </c>
      <c r="H1076" t="s">
        <v>3186</v>
      </c>
      <c r="I1076" t="s">
        <v>3423</v>
      </c>
      <c r="J1076" t="s">
        <v>3391</v>
      </c>
      <c r="K1076">
        <v>0.4</v>
      </c>
      <c r="L1076" t="s">
        <v>3349</v>
      </c>
      <c r="M1076" t="s">
        <v>3381</v>
      </c>
      <c r="N1076">
        <v>45</v>
      </c>
      <c r="O1076">
        <v>11</v>
      </c>
      <c r="P1076" t="s">
        <v>3350</v>
      </c>
      <c r="Q1076" t="s">
        <v>3186</v>
      </c>
      <c r="R1076" t="s">
        <v>3186</v>
      </c>
      <c r="S1076" t="s">
        <v>3186</v>
      </c>
      <c r="T1076" t="s">
        <v>3186</v>
      </c>
      <c r="U1076" t="s">
        <v>3186</v>
      </c>
      <c r="V1076" t="s">
        <v>3186</v>
      </c>
      <c r="W1076" t="s">
        <v>3002</v>
      </c>
      <c r="X1076" t="s">
        <v>3392</v>
      </c>
      <c r="Y1076" t="s">
        <v>3186</v>
      </c>
      <c r="Z1076" s="1" t="s">
        <v>3186</v>
      </c>
      <c r="AA1076" t="s">
        <v>3363</v>
      </c>
      <c r="AB1076" t="s">
        <v>3391</v>
      </c>
      <c r="AC1076">
        <v>4</v>
      </c>
      <c r="AD1076" t="s">
        <v>3434</v>
      </c>
      <c r="AE1076">
        <v>0.5</v>
      </c>
      <c r="AF1076">
        <v>0.5</v>
      </c>
      <c r="AG1076" t="s">
        <v>3001</v>
      </c>
      <c r="AH1076" t="s">
        <v>3675</v>
      </c>
      <c r="AI1076">
        <v>1</v>
      </c>
      <c r="AJ1076" t="s">
        <v>3186</v>
      </c>
      <c r="AK1076" t="s">
        <v>3442</v>
      </c>
      <c r="AL1076">
        <v>0.7</v>
      </c>
      <c r="AM1076">
        <v>0.7</v>
      </c>
      <c r="AN1076">
        <v>8</v>
      </c>
      <c r="AO1076" t="s">
        <v>3186</v>
      </c>
      <c r="AP1076" t="s">
        <v>3186</v>
      </c>
      <c r="AQ1076" t="s">
        <v>3186</v>
      </c>
      <c r="AR1076" t="s">
        <v>3186</v>
      </c>
      <c r="AS1076" t="s">
        <v>3186</v>
      </c>
      <c r="AT1076">
        <v>1</v>
      </c>
      <c r="AU1076">
        <v>1</v>
      </c>
      <c r="AV1076">
        <v>12</v>
      </c>
      <c r="AW1076" t="s">
        <v>3434</v>
      </c>
      <c r="AX1076">
        <v>0</v>
      </c>
    </row>
    <row r="1077" spans="1:50" outlineLevel="1" x14ac:dyDescent="0.2">
      <c r="A1077" t="s">
        <v>4618</v>
      </c>
      <c r="B1077" t="s">
        <v>6736</v>
      </c>
      <c r="C1077" t="s">
        <v>3393</v>
      </c>
      <c r="D1077">
        <v>13</v>
      </c>
      <c r="E1077">
        <v>24</v>
      </c>
      <c r="F1077">
        <v>10</v>
      </c>
      <c r="G1077">
        <v>5.5</v>
      </c>
      <c r="H1077" t="s">
        <v>3186</v>
      </c>
      <c r="I1077" t="s">
        <v>3423</v>
      </c>
      <c r="J1077" t="s">
        <v>3391</v>
      </c>
      <c r="K1077">
        <v>0.4</v>
      </c>
      <c r="L1077" t="s">
        <v>3349</v>
      </c>
      <c r="M1077" t="s">
        <v>3381</v>
      </c>
      <c r="N1077">
        <v>45</v>
      </c>
      <c r="O1077">
        <v>11</v>
      </c>
      <c r="P1077" t="s">
        <v>3350</v>
      </c>
      <c r="Q1077" t="s">
        <v>3186</v>
      </c>
      <c r="R1077" t="s">
        <v>3186</v>
      </c>
      <c r="S1077" t="s">
        <v>3186</v>
      </c>
      <c r="T1077" t="s">
        <v>3186</v>
      </c>
      <c r="U1077" t="s">
        <v>3186</v>
      </c>
      <c r="V1077" t="s">
        <v>3186</v>
      </c>
      <c r="W1077" t="s">
        <v>3002</v>
      </c>
      <c r="X1077" t="s">
        <v>3392</v>
      </c>
      <c r="Y1077" t="s">
        <v>3186</v>
      </c>
      <c r="Z1077" s="1" t="s">
        <v>3186</v>
      </c>
      <c r="AA1077" t="s">
        <v>3363</v>
      </c>
      <c r="AB1077" t="s">
        <v>3391</v>
      </c>
      <c r="AC1077">
        <v>4</v>
      </c>
      <c r="AD1077" t="s">
        <v>3434</v>
      </c>
      <c r="AE1077">
        <v>0.5</v>
      </c>
      <c r="AF1077">
        <v>0.5</v>
      </c>
      <c r="AG1077" t="s">
        <v>3001</v>
      </c>
      <c r="AH1077" t="s">
        <v>3698</v>
      </c>
      <c r="AI1077">
        <v>1</v>
      </c>
      <c r="AJ1077" t="s">
        <v>3186</v>
      </c>
      <c r="AK1077" t="s">
        <v>3442</v>
      </c>
      <c r="AL1077">
        <v>0.7</v>
      </c>
      <c r="AM1077">
        <v>0.7</v>
      </c>
      <c r="AN1077">
        <v>8</v>
      </c>
      <c r="AO1077" t="s">
        <v>3186</v>
      </c>
      <c r="AP1077" t="s">
        <v>3186</v>
      </c>
      <c r="AQ1077" t="s">
        <v>3186</v>
      </c>
      <c r="AR1077" t="s">
        <v>3186</v>
      </c>
      <c r="AS1077" t="s">
        <v>3186</v>
      </c>
      <c r="AT1077">
        <v>1</v>
      </c>
      <c r="AU1077">
        <v>1</v>
      </c>
      <c r="AV1077">
        <v>12</v>
      </c>
      <c r="AW1077" t="s">
        <v>3434</v>
      </c>
      <c r="AX1077">
        <v>0</v>
      </c>
    </row>
    <row r="1078" spans="1:50" outlineLevel="1" x14ac:dyDescent="0.2">
      <c r="A1078" t="s">
        <v>4616</v>
      </c>
      <c r="B1078" t="s">
        <v>6737</v>
      </c>
      <c r="C1078" t="s">
        <v>3393</v>
      </c>
      <c r="D1078">
        <v>13</v>
      </c>
      <c r="E1078">
        <v>24</v>
      </c>
      <c r="F1078">
        <v>10</v>
      </c>
      <c r="G1078">
        <v>5.5</v>
      </c>
      <c r="H1078" t="s">
        <v>3186</v>
      </c>
      <c r="I1078" t="s">
        <v>3423</v>
      </c>
      <c r="J1078" t="s">
        <v>3391</v>
      </c>
      <c r="K1078">
        <v>0.4</v>
      </c>
      <c r="L1078" t="s">
        <v>3349</v>
      </c>
      <c r="M1078" t="s">
        <v>3381</v>
      </c>
      <c r="N1078">
        <v>45</v>
      </c>
      <c r="O1078">
        <v>11</v>
      </c>
      <c r="P1078" t="s">
        <v>3350</v>
      </c>
      <c r="Q1078" t="s">
        <v>3186</v>
      </c>
      <c r="R1078" t="s">
        <v>3186</v>
      </c>
      <c r="S1078" t="s">
        <v>3186</v>
      </c>
      <c r="T1078" t="s">
        <v>3186</v>
      </c>
      <c r="U1078" t="s">
        <v>3186</v>
      </c>
      <c r="V1078" t="s">
        <v>3186</v>
      </c>
      <c r="W1078" t="s">
        <v>3002</v>
      </c>
      <c r="X1078" t="s">
        <v>3392</v>
      </c>
      <c r="Y1078" t="s">
        <v>3186</v>
      </c>
      <c r="Z1078" s="1" t="s">
        <v>3186</v>
      </c>
      <c r="AA1078" t="s">
        <v>3363</v>
      </c>
      <c r="AB1078" t="s">
        <v>3391</v>
      </c>
      <c r="AC1078">
        <v>4</v>
      </c>
      <c r="AD1078" t="s">
        <v>3434</v>
      </c>
      <c r="AE1078">
        <v>0.5</v>
      </c>
      <c r="AF1078">
        <v>0.5</v>
      </c>
      <c r="AG1078" t="s">
        <v>3001</v>
      </c>
      <c r="AH1078" t="s">
        <v>3594</v>
      </c>
      <c r="AI1078">
        <v>1</v>
      </c>
      <c r="AJ1078" t="s">
        <v>3186</v>
      </c>
      <c r="AK1078" t="s">
        <v>3442</v>
      </c>
      <c r="AL1078">
        <v>0.7</v>
      </c>
      <c r="AM1078">
        <v>0.7</v>
      </c>
      <c r="AN1078">
        <v>8</v>
      </c>
      <c r="AO1078" t="s">
        <v>3186</v>
      </c>
      <c r="AP1078" t="s">
        <v>3186</v>
      </c>
      <c r="AQ1078" t="s">
        <v>3186</v>
      </c>
      <c r="AR1078" t="s">
        <v>3186</v>
      </c>
      <c r="AS1078" t="s">
        <v>3186</v>
      </c>
      <c r="AT1078">
        <v>1</v>
      </c>
      <c r="AU1078">
        <v>1</v>
      </c>
      <c r="AV1078">
        <v>12</v>
      </c>
      <c r="AW1078" t="s">
        <v>3434</v>
      </c>
      <c r="AX1078">
        <v>0</v>
      </c>
    </row>
    <row r="1079" spans="1:50" outlineLevel="1" x14ac:dyDescent="0.2">
      <c r="A1079" t="s">
        <v>4617</v>
      </c>
      <c r="B1079" t="s">
        <v>6738</v>
      </c>
      <c r="C1079" t="s">
        <v>3393</v>
      </c>
      <c r="D1079">
        <v>13</v>
      </c>
      <c r="E1079">
        <v>24</v>
      </c>
      <c r="F1079">
        <v>10</v>
      </c>
      <c r="G1079">
        <v>5.5</v>
      </c>
      <c r="H1079" t="s">
        <v>3186</v>
      </c>
      <c r="I1079" t="s">
        <v>3423</v>
      </c>
      <c r="J1079" t="s">
        <v>3391</v>
      </c>
      <c r="K1079">
        <v>0.4</v>
      </c>
      <c r="L1079" t="s">
        <v>3349</v>
      </c>
      <c r="M1079" t="s">
        <v>3381</v>
      </c>
      <c r="N1079">
        <v>45</v>
      </c>
      <c r="O1079">
        <v>11</v>
      </c>
      <c r="P1079" t="s">
        <v>3350</v>
      </c>
      <c r="Q1079" t="s">
        <v>3186</v>
      </c>
      <c r="R1079" t="s">
        <v>3186</v>
      </c>
      <c r="S1079" t="s">
        <v>3186</v>
      </c>
      <c r="T1079" t="s">
        <v>3186</v>
      </c>
      <c r="U1079" t="s">
        <v>3186</v>
      </c>
      <c r="V1079" t="s">
        <v>3186</v>
      </c>
      <c r="W1079" t="s">
        <v>3002</v>
      </c>
      <c r="X1079" t="s">
        <v>3392</v>
      </c>
      <c r="Y1079" t="s">
        <v>3186</v>
      </c>
      <c r="Z1079" s="1" t="s">
        <v>3186</v>
      </c>
      <c r="AA1079" t="s">
        <v>3363</v>
      </c>
      <c r="AB1079" t="s">
        <v>3391</v>
      </c>
      <c r="AC1079">
        <v>4</v>
      </c>
      <c r="AD1079" t="s">
        <v>3434</v>
      </c>
      <c r="AE1079">
        <v>0.5</v>
      </c>
      <c r="AF1079">
        <v>0.5</v>
      </c>
      <c r="AG1079" t="s">
        <v>3001</v>
      </c>
      <c r="AH1079" t="s">
        <v>3503</v>
      </c>
      <c r="AI1079">
        <v>1</v>
      </c>
      <c r="AJ1079" t="s">
        <v>3186</v>
      </c>
      <c r="AK1079" t="s">
        <v>3442</v>
      </c>
      <c r="AL1079">
        <v>0.7</v>
      </c>
      <c r="AM1079">
        <v>0.7</v>
      </c>
      <c r="AN1079">
        <v>8</v>
      </c>
      <c r="AO1079" t="s">
        <v>3186</v>
      </c>
      <c r="AP1079" t="s">
        <v>3186</v>
      </c>
      <c r="AQ1079" t="s">
        <v>3186</v>
      </c>
      <c r="AR1079" t="s">
        <v>3186</v>
      </c>
      <c r="AS1079" t="s">
        <v>3186</v>
      </c>
      <c r="AT1079">
        <v>1</v>
      </c>
      <c r="AU1079">
        <v>1</v>
      </c>
      <c r="AV1079">
        <v>12</v>
      </c>
      <c r="AW1079" t="s">
        <v>3434</v>
      </c>
      <c r="AX1079">
        <v>0</v>
      </c>
    </row>
    <row r="1080" spans="1:50" outlineLevel="1" x14ac:dyDescent="0.2">
      <c r="A1080" t="s">
        <v>4621</v>
      </c>
      <c r="B1080" t="s">
        <v>6739</v>
      </c>
      <c r="C1080" t="s">
        <v>3393</v>
      </c>
      <c r="D1080">
        <v>13</v>
      </c>
      <c r="E1080">
        <v>24</v>
      </c>
      <c r="F1080">
        <v>10</v>
      </c>
      <c r="G1080">
        <v>5.5</v>
      </c>
      <c r="H1080" t="s">
        <v>3186</v>
      </c>
      <c r="I1080" t="s">
        <v>3423</v>
      </c>
      <c r="J1080" t="s">
        <v>3391</v>
      </c>
      <c r="K1080">
        <v>0.4</v>
      </c>
      <c r="L1080" t="s">
        <v>3349</v>
      </c>
      <c r="M1080" t="s">
        <v>3381</v>
      </c>
      <c r="N1080">
        <v>45</v>
      </c>
      <c r="O1080">
        <v>11</v>
      </c>
      <c r="P1080" t="s">
        <v>3350</v>
      </c>
      <c r="Q1080" t="s">
        <v>3186</v>
      </c>
      <c r="R1080" t="s">
        <v>3186</v>
      </c>
      <c r="S1080" t="s">
        <v>3186</v>
      </c>
      <c r="T1080" t="s">
        <v>3186</v>
      </c>
      <c r="U1080" t="s">
        <v>3186</v>
      </c>
      <c r="V1080" t="s">
        <v>3186</v>
      </c>
      <c r="W1080" t="s">
        <v>3002</v>
      </c>
      <c r="X1080" t="s">
        <v>3392</v>
      </c>
      <c r="Y1080" t="s">
        <v>3186</v>
      </c>
      <c r="Z1080" s="1" t="s">
        <v>3186</v>
      </c>
      <c r="AA1080" t="s">
        <v>3363</v>
      </c>
      <c r="AB1080" t="s">
        <v>3391</v>
      </c>
      <c r="AC1080">
        <v>4</v>
      </c>
      <c r="AD1080" t="s">
        <v>3434</v>
      </c>
      <c r="AE1080">
        <v>0.5</v>
      </c>
      <c r="AF1080">
        <v>0.5</v>
      </c>
      <c r="AG1080" t="s">
        <v>3001</v>
      </c>
      <c r="AH1080" t="s">
        <v>3697</v>
      </c>
      <c r="AI1080">
        <v>1</v>
      </c>
      <c r="AJ1080" t="s">
        <v>3186</v>
      </c>
      <c r="AK1080" t="s">
        <v>3442</v>
      </c>
      <c r="AL1080">
        <v>0.7</v>
      </c>
      <c r="AM1080">
        <v>0.7</v>
      </c>
      <c r="AN1080">
        <v>8</v>
      </c>
      <c r="AO1080" t="s">
        <v>3186</v>
      </c>
      <c r="AP1080" t="s">
        <v>3186</v>
      </c>
      <c r="AQ1080" t="s">
        <v>3186</v>
      </c>
      <c r="AR1080" t="s">
        <v>3186</v>
      </c>
      <c r="AS1080" t="s">
        <v>3186</v>
      </c>
      <c r="AT1080">
        <v>1</v>
      </c>
      <c r="AU1080">
        <v>1</v>
      </c>
      <c r="AV1080">
        <v>12</v>
      </c>
      <c r="AW1080" t="s">
        <v>3434</v>
      </c>
      <c r="AX1080">
        <v>0</v>
      </c>
    </row>
    <row r="1081" spans="1:50" outlineLevel="1" x14ac:dyDescent="0.2">
      <c r="A1081" t="s">
        <v>4620</v>
      </c>
      <c r="B1081" t="s">
        <v>6740</v>
      </c>
      <c r="C1081" t="s">
        <v>3393</v>
      </c>
      <c r="D1081">
        <v>13</v>
      </c>
      <c r="E1081">
        <v>24</v>
      </c>
      <c r="F1081">
        <v>10</v>
      </c>
      <c r="G1081">
        <v>5.5</v>
      </c>
      <c r="H1081" t="s">
        <v>3186</v>
      </c>
      <c r="I1081" t="s">
        <v>3423</v>
      </c>
      <c r="J1081" t="s">
        <v>3391</v>
      </c>
      <c r="K1081">
        <v>0.4</v>
      </c>
      <c r="L1081" t="s">
        <v>3349</v>
      </c>
      <c r="M1081" t="s">
        <v>3381</v>
      </c>
      <c r="N1081">
        <v>45</v>
      </c>
      <c r="O1081">
        <v>11</v>
      </c>
      <c r="P1081" t="s">
        <v>3350</v>
      </c>
      <c r="Q1081" t="s">
        <v>3186</v>
      </c>
      <c r="R1081" t="s">
        <v>3186</v>
      </c>
      <c r="S1081" t="s">
        <v>3186</v>
      </c>
      <c r="T1081" t="s">
        <v>3186</v>
      </c>
      <c r="U1081" t="s">
        <v>3186</v>
      </c>
      <c r="V1081" t="s">
        <v>3186</v>
      </c>
      <c r="W1081" t="s">
        <v>3002</v>
      </c>
      <c r="X1081" t="s">
        <v>3392</v>
      </c>
      <c r="Y1081" t="s">
        <v>3186</v>
      </c>
      <c r="Z1081" s="1" t="s">
        <v>3186</v>
      </c>
      <c r="AA1081" t="s">
        <v>3363</v>
      </c>
      <c r="AB1081" t="s">
        <v>3391</v>
      </c>
      <c r="AC1081">
        <v>4</v>
      </c>
      <c r="AD1081" t="s">
        <v>3434</v>
      </c>
      <c r="AE1081">
        <v>0.5</v>
      </c>
      <c r="AF1081">
        <v>0.5</v>
      </c>
      <c r="AG1081" t="s">
        <v>3001</v>
      </c>
      <c r="AH1081" t="s">
        <v>3712</v>
      </c>
      <c r="AI1081">
        <v>1</v>
      </c>
      <c r="AJ1081" t="s">
        <v>3186</v>
      </c>
      <c r="AK1081" t="s">
        <v>3442</v>
      </c>
      <c r="AL1081">
        <v>0.7</v>
      </c>
      <c r="AM1081">
        <v>0.7</v>
      </c>
      <c r="AN1081">
        <v>8</v>
      </c>
      <c r="AO1081" t="s">
        <v>3186</v>
      </c>
      <c r="AP1081" t="s">
        <v>3186</v>
      </c>
      <c r="AQ1081" t="s">
        <v>3186</v>
      </c>
      <c r="AR1081" t="s">
        <v>3186</v>
      </c>
      <c r="AS1081" t="s">
        <v>3186</v>
      </c>
      <c r="AT1081">
        <v>1</v>
      </c>
      <c r="AU1081">
        <v>1</v>
      </c>
      <c r="AV1081">
        <v>12</v>
      </c>
      <c r="AW1081" t="s">
        <v>3434</v>
      </c>
      <c r="AX1081">
        <v>0</v>
      </c>
    </row>
    <row r="1082" spans="1:50" outlineLevel="1" x14ac:dyDescent="0.2">
      <c r="A1082" t="s">
        <v>4619</v>
      </c>
      <c r="B1082" t="s">
        <v>6741</v>
      </c>
      <c r="C1082" t="s">
        <v>3393</v>
      </c>
      <c r="D1082">
        <v>13</v>
      </c>
      <c r="E1082">
        <v>24</v>
      </c>
      <c r="F1082">
        <v>10</v>
      </c>
      <c r="G1082">
        <v>5.5</v>
      </c>
      <c r="H1082" t="s">
        <v>3500</v>
      </c>
      <c r="I1082" t="s">
        <v>3423</v>
      </c>
      <c r="J1082" t="s">
        <v>3391</v>
      </c>
      <c r="K1082">
        <v>0.6</v>
      </c>
      <c r="L1082" t="s">
        <v>1384</v>
      </c>
      <c r="M1082" t="s">
        <v>3381</v>
      </c>
      <c r="N1082">
        <v>45</v>
      </c>
      <c r="O1082">
        <v>11</v>
      </c>
      <c r="P1082" t="s">
        <v>3186</v>
      </c>
      <c r="Q1082" t="s">
        <v>3186</v>
      </c>
      <c r="R1082" t="s">
        <v>3186</v>
      </c>
      <c r="S1082" t="s">
        <v>3186</v>
      </c>
      <c r="T1082" t="s">
        <v>3186</v>
      </c>
      <c r="U1082" t="s">
        <v>3186</v>
      </c>
      <c r="V1082" t="s">
        <v>3186</v>
      </c>
      <c r="W1082" t="s">
        <v>3002</v>
      </c>
      <c r="X1082" t="s">
        <v>3392</v>
      </c>
      <c r="Y1082" t="s">
        <v>3186</v>
      </c>
      <c r="Z1082" s="1" t="s">
        <v>3186</v>
      </c>
      <c r="AA1082" t="s">
        <v>3363</v>
      </c>
      <c r="AB1082" t="s">
        <v>3391</v>
      </c>
      <c r="AC1082">
        <v>4</v>
      </c>
      <c r="AD1082" t="s">
        <v>3434</v>
      </c>
      <c r="AE1082">
        <v>0.5</v>
      </c>
      <c r="AF1082">
        <v>0.5</v>
      </c>
      <c r="AG1082" t="s">
        <v>3001</v>
      </c>
      <c r="AH1082" t="s">
        <v>3696</v>
      </c>
      <c r="AI1082">
        <v>1</v>
      </c>
      <c r="AJ1082" t="s">
        <v>3186</v>
      </c>
      <c r="AK1082" t="s">
        <v>3442</v>
      </c>
      <c r="AL1082">
        <v>0.7</v>
      </c>
      <c r="AM1082">
        <v>0.7</v>
      </c>
      <c r="AN1082">
        <v>8</v>
      </c>
      <c r="AO1082" t="s">
        <v>3186</v>
      </c>
      <c r="AP1082" t="s">
        <v>3114</v>
      </c>
      <c r="AQ1082" t="s">
        <v>3441</v>
      </c>
      <c r="AR1082" t="s">
        <v>4687</v>
      </c>
      <c r="AS1082" t="s">
        <v>6733</v>
      </c>
      <c r="AT1082">
        <v>2</v>
      </c>
      <c r="AU1082">
        <v>1</v>
      </c>
      <c r="AV1082">
        <v>12</v>
      </c>
      <c r="AW1082" t="s">
        <v>3434</v>
      </c>
      <c r="AX1082">
        <v>0</v>
      </c>
    </row>
    <row r="1083" spans="1:50" outlineLevel="1" x14ac:dyDescent="0.2">
      <c r="A1083" t="s">
        <v>2218</v>
      </c>
      <c r="B1083" t="s">
        <v>6742</v>
      </c>
      <c r="C1083" t="s">
        <v>3393</v>
      </c>
      <c r="D1083">
        <v>13</v>
      </c>
      <c r="E1083">
        <v>24</v>
      </c>
      <c r="F1083">
        <v>10</v>
      </c>
      <c r="G1083">
        <v>10</v>
      </c>
      <c r="H1083" t="s">
        <v>3500</v>
      </c>
      <c r="I1083" t="s">
        <v>3423</v>
      </c>
      <c r="J1083" t="s">
        <v>3391</v>
      </c>
      <c r="K1083">
        <v>0.6</v>
      </c>
      <c r="L1083" t="s">
        <v>1384</v>
      </c>
      <c r="M1083" t="s">
        <v>3381</v>
      </c>
      <c r="N1083">
        <v>45</v>
      </c>
      <c r="O1083">
        <v>11</v>
      </c>
      <c r="P1083" t="s">
        <v>3186</v>
      </c>
      <c r="Q1083" t="s">
        <v>3186</v>
      </c>
      <c r="R1083" t="s">
        <v>4280</v>
      </c>
      <c r="S1083" t="s">
        <v>4740</v>
      </c>
      <c r="T1083" t="s">
        <v>3002</v>
      </c>
      <c r="U1083" t="s">
        <v>3001</v>
      </c>
      <c r="V1083" t="s">
        <v>2677</v>
      </c>
      <c r="W1083" t="s">
        <v>3002</v>
      </c>
      <c r="X1083" t="s">
        <v>3392</v>
      </c>
      <c r="Y1083" t="s">
        <v>3186</v>
      </c>
      <c r="Z1083" s="1" t="s">
        <v>3186</v>
      </c>
      <c r="AA1083" t="s">
        <v>3363</v>
      </c>
      <c r="AB1083" t="s">
        <v>3391</v>
      </c>
      <c r="AC1083">
        <v>4</v>
      </c>
      <c r="AD1083" t="s">
        <v>3434</v>
      </c>
      <c r="AE1083">
        <v>0.5</v>
      </c>
      <c r="AF1083">
        <v>0.5</v>
      </c>
      <c r="AG1083" t="s">
        <v>3001</v>
      </c>
      <c r="AH1083" t="s">
        <v>3694</v>
      </c>
      <c r="AI1083">
        <v>1</v>
      </c>
      <c r="AJ1083" t="s">
        <v>3186</v>
      </c>
      <c r="AK1083" t="s">
        <v>3442</v>
      </c>
      <c r="AL1083">
        <v>0.7</v>
      </c>
      <c r="AM1083">
        <v>0.7</v>
      </c>
      <c r="AN1083">
        <v>8</v>
      </c>
      <c r="AO1083" t="s">
        <v>3186</v>
      </c>
      <c r="AP1083" t="s">
        <v>3114</v>
      </c>
      <c r="AQ1083" t="s">
        <v>3441</v>
      </c>
      <c r="AR1083" t="s">
        <v>4687</v>
      </c>
      <c r="AS1083" t="s">
        <v>6733</v>
      </c>
      <c r="AT1083">
        <v>2</v>
      </c>
      <c r="AU1083">
        <v>1</v>
      </c>
      <c r="AV1083">
        <v>12</v>
      </c>
      <c r="AW1083" t="s">
        <v>3434</v>
      </c>
      <c r="AX1083">
        <v>0</v>
      </c>
    </row>
    <row r="1084" spans="1:50" outlineLevel="1" x14ac:dyDescent="0.2">
      <c r="A1084" t="s">
        <v>4622</v>
      </c>
      <c r="B1084" t="s">
        <v>6743</v>
      </c>
      <c r="C1084" t="s">
        <v>3393</v>
      </c>
      <c r="D1084">
        <v>13</v>
      </c>
      <c r="E1084">
        <v>24</v>
      </c>
      <c r="F1084">
        <v>10</v>
      </c>
      <c r="G1084">
        <v>10</v>
      </c>
      <c r="H1084" t="s">
        <v>3500</v>
      </c>
      <c r="I1084" t="s">
        <v>3423</v>
      </c>
      <c r="J1084" t="s">
        <v>3391</v>
      </c>
      <c r="K1084">
        <v>0.6</v>
      </c>
      <c r="L1084" t="s">
        <v>1384</v>
      </c>
      <c r="M1084" t="s">
        <v>3381</v>
      </c>
      <c r="N1084">
        <v>45</v>
      </c>
      <c r="O1084">
        <v>11</v>
      </c>
      <c r="P1084" t="s">
        <v>3186</v>
      </c>
      <c r="Q1084" t="s">
        <v>3186</v>
      </c>
      <c r="R1084" t="s">
        <v>4280</v>
      </c>
      <c r="S1084" t="s">
        <v>4740</v>
      </c>
      <c r="T1084" t="s">
        <v>3002</v>
      </c>
      <c r="U1084" t="s">
        <v>3001</v>
      </c>
      <c r="V1084" t="s">
        <v>2727</v>
      </c>
      <c r="W1084" t="s">
        <v>3002</v>
      </c>
      <c r="X1084" t="s">
        <v>3392</v>
      </c>
      <c r="Y1084" t="s">
        <v>3186</v>
      </c>
      <c r="Z1084" s="1" t="s">
        <v>3186</v>
      </c>
      <c r="AA1084" t="s">
        <v>3363</v>
      </c>
      <c r="AB1084" t="s">
        <v>3391</v>
      </c>
      <c r="AC1084">
        <v>4</v>
      </c>
      <c r="AD1084" t="s">
        <v>3434</v>
      </c>
      <c r="AE1084">
        <v>0.5</v>
      </c>
      <c r="AF1084">
        <v>0.5</v>
      </c>
      <c r="AG1084" t="s">
        <v>3001</v>
      </c>
      <c r="AH1084" t="s">
        <v>3695</v>
      </c>
      <c r="AI1084">
        <v>1</v>
      </c>
      <c r="AJ1084" t="s">
        <v>3186</v>
      </c>
      <c r="AK1084" t="s">
        <v>3442</v>
      </c>
      <c r="AL1084">
        <v>0.7</v>
      </c>
      <c r="AM1084">
        <v>0.7</v>
      </c>
      <c r="AN1084">
        <v>8</v>
      </c>
      <c r="AO1084" t="s">
        <v>3186</v>
      </c>
      <c r="AP1084" t="s">
        <v>3114</v>
      </c>
      <c r="AQ1084" t="s">
        <v>3441</v>
      </c>
      <c r="AR1084" t="s">
        <v>4687</v>
      </c>
      <c r="AS1084" t="s">
        <v>6733</v>
      </c>
      <c r="AT1084">
        <v>2</v>
      </c>
      <c r="AU1084">
        <v>1</v>
      </c>
      <c r="AV1084">
        <v>12</v>
      </c>
      <c r="AW1084" t="s">
        <v>3434</v>
      </c>
      <c r="AX1084">
        <v>0</v>
      </c>
    </row>
    <row r="1085" spans="1:50" x14ac:dyDescent="0.2">
      <c r="A1085" t="s">
        <v>4419</v>
      </c>
      <c r="B1085" t="s">
        <v>6764</v>
      </c>
      <c r="C1085" t="s">
        <v>3379</v>
      </c>
      <c r="D1085">
        <v>13</v>
      </c>
      <c r="E1085">
        <v>24</v>
      </c>
      <c r="F1085">
        <v>10</v>
      </c>
      <c r="G1085">
        <v>4.5</v>
      </c>
      <c r="H1085" t="s">
        <v>3186</v>
      </c>
      <c r="I1085" t="s">
        <v>3423</v>
      </c>
      <c r="J1085" t="s">
        <v>3368</v>
      </c>
      <c r="K1085">
        <v>0.4</v>
      </c>
      <c r="L1085" t="s">
        <v>3349</v>
      </c>
      <c r="M1085" t="s">
        <v>3381</v>
      </c>
      <c r="N1085">
        <v>45</v>
      </c>
      <c r="O1085">
        <v>11</v>
      </c>
      <c r="P1085" t="s">
        <v>3350</v>
      </c>
      <c r="Q1085" t="s">
        <v>3186</v>
      </c>
      <c r="R1085" t="s">
        <v>3186</v>
      </c>
      <c r="S1085" t="s">
        <v>3186</v>
      </c>
      <c r="T1085" t="s">
        <v>3186</v>
      </c>
      <c r="U1085" t="s">
        <v>3186</v>
      </c>
      <c r="V1085" t="s">
        <v>3186</v>
      </c>
      <c r="W1085" t="s">
        <v>3002</v>
      </c>
      <c r="X1085" t="s">
        <v>3390</v>
      </c>
      <c r="Y1085" t="s">
        <v>3186</v>
      </c>
      <c r="Z1085" s="1" t="s">
        <v>3793</v>
      </c>
      <c r="AA1085" t="s">
        <v>3363</v>
      </c>
      <c r="AB1085" t="s">
        <v>3391</v>
      </c>
      <c r="AC1085">
        <v>4</v>
      </c>
      <c r="AD1085" t="s">
        <v>3434</v>
      </c>
      <c r="AE1085">
        <v>0.5</v>
      </c>
      <c r="AF1085">
        <v>0.5</v>
      </c>
      <c r="AG1085" t="s">
        <v>3114</v>
      </c>
      <c r="AH1085" t="s">
        <v>3388</v>
      </c>
      <c r="AI1085">
        <v>1</v>
      </c>
      <c r="AJ1085" t="s">
        <v>3186</v>
      </c>
      <c r="AK1085" t="s">
        <v>3442</v>
      </c>
      <c r="AL1085">
        <v>0.7</v>
      </c>
      <c r="AM1085">
        <v>0.7</v>
      </c>
      <c r="AN1085">
        <v>8</v>
      </c>
      <c r="AO1085" t="s">
        <v>3186</v>
      </c>
      <c r="AP1085" t="s">
        <v>3186</v>
      </c>
      <c r="AQ1085" t="s">
        <v>3186</v>
      </c>
      <c r="AR1085" t="s">
        <v>3186</v>
      </c>
      <c r="AS1085" t="s">
        <v>3186</v>
      </c>
      <c r="AT1085">
        <v>1</v>
      </c>
      <c r="AU1085">
        <v>1</v>
      </c>
      <c r="AV1085">
        <v>12</v>
      </c>
      <c r="AW1085" t="s">
        <v>3434</v>
      </c>
      <c r="AX1085">
        <v>0</v>
      </c>
    </row>
    <row r="1086" spans="1:50" outlineLevel="1" x14ac:dyDescent="0.2">
      <c r="A1086" t="s">
        <v>4420</v>
      </c>
      <c r="B1086" t="s">
        <v>6765</v>
      </c>
      <c r="C1086" t="s">
        <v>3379</v>
      </c>
      <c r="D1086">
        <v>13</v>
      </c>
      <c r="E1086">
        <v>24</v>
      </c>
      <c r="F1086">
        <v>10</v>
      </c>
      <c r="G1086">
        <v>4.5</v>
      </c>
      <c r="H1086" t="s">
        <v>3186</v>
      </c>
      <c r="I1086" t="s">
        <v>3423</v>
      </c>
      <c r="J1086" t="s">
        <v>3368</v>
      </c>
      <c r="K1086">
        <v>0.4</v>
      </c>
      <c r="L1086" t="s">
        <v>3349</v>
      </c>
      <c r="M1086" t="s">
        <v>3381</v>
      </c>
      <c r="N1086">
        <v>45</v>
      </c>
      <c r="O1086">
        <v>11</v>
      </c>
      <c r="P1086" t="s">
        <v>3350</v>
      </c>
      <c r="Q1086" t="s">
        <v>3186</v>
      </c>
      <c r="R1086" t="s">
        <v>3186</v>
      </c>
      <c r="S1086" t="s">
        <v>3186</v>
      </c>
      <c r="T1086" t="s">
        <v>3186</v>
      </c>
      <c r="U1086" t="s">
        <v>3186</v>
      </c>
      <c r="V1086" t="s">
        <v>3186</v>
      </c>
      <c r="W1086" t="s">
        <v>3002</v>
      </c>
      <c r="X1086" t="s">
        <v>3390</v>
      </c>
      <c r="Y1086" t="s">
        <v>3186</v>
      </c>
      <c r="Z1086" s="1" t="s">
        <v>3793</v>
      </c>
      <c r="AA1086" t="s">
        <v>3363</v>
      </c>
      <c r="AB1086" t="s">
        <v>3391</v>
      </c>
      <c r="AC1086">
        <v>4</v>
      </c>
      <c r="AD1086" t="s">
        <v>3434</v>
      </c>
      <c r="AE1086">
        <v>0.5</v>
      </c>
      <c r="AF1086">
        <v>0.5</v>
      </c>
      <c r="AG1086" t="s">
        <v>3114</v>
      </c>
      <c r="AH1086" t="s">
        <v>3388</v>
      </c>
      <c r="AI1086">
        <v>1</v>
      </c>
      <c r="AJ1086" t="s">
        <v>3186</v>
      </c>
      <c r="AK1086" t="s">
        <v>3442</v>
      </c>
      <c r="AL1086">
        <v>0.7</v>
      </c>
      <c r="AM1086">
        <v>0.7</v>
      </c>
      <c r="AN1086">
        <v>8</v>
      </c>
      <c r="AO1086" t="s">
        <v>3186</v>
      </c>
      <c r="AP1086" t="s">
        <v>3186</v>
      </c>
      <c r="AQ1086" t="s">
        <v>3186</v>
      </c>
      <c r="AR1086" t="s">
        <v>3186</v>
      </c>
      <c r="AS1086" t="s">
        <v>3186</v>
      </c>
      <c r="AT1086">
        <v>1</v>
      </c>
      <c r="AU1086">
        <v>1</v>
      </c>
      <c r="AV1086">
        <v>12</v>
      </c>
      <c r="AW1086" t="s">
        <v>3434</v>
      </c>
      <c r="AX1086">
        <v>0</v>
      </c>
    </row>
    <row r="1087" spans="1:50" outlineLevel="1" x14ac:dyDescent="0.2">
      <c r="A1087" t="s">
        <v>4421</v>
      </c>
      <c r="B1087" t="s">
        <v>6766</v>
      </c>
      <c r="C1087" t="s">
        <v>3379</v>
      </c>
      <c r="D1087">
        <v>13</v>
      </c>
      <c r="E1087">
        <v>24</v>
      </c>
      <c r="F1087">
        <v>10</v>
      </c>
      <c r="G1087">
        <v>4.5</v>
      </c>
      <c r="H1087" t="s">
        <v>3186</v>
      </c>
      <c r="I1087" t="s">
        <v>3423</v>
      </c>
      <c r="J1087" t="s">
        <v>3368</v>
      </c>
      <c r="K1087">
        <v>0.4</v>
      </c>
      <c r="L1087" t="s">
        <v>3349</v>
      </c>
      <c r="M1087" t="s">
        <v>3381</v>
      </c>
      <c r="N1087">
        <v>45</v>
      </c>
      <c r="O1087">
        <v>11</v>
      </c>
      <c r="P1087" t="s">
        <v>3350</v>
      </c>
      <c r="Q1087" t="s">
        <v>3186</v>
      </c>
      <c r="R1087" t="s">
        <v>3186</v>
      </c>
      <c r="S1087" t="s">
        <v>3186</v>
      </c>
      <c r="T1087" t="s">
        <v>3186</v>
      </c>
      <c r="U1087" t="s">
        <v>3186</v>
      </c>
      <c r="V1087" t="s">
        <v>3186</v>
      </c>
      <c r="W1087" t="s">
        <v>3002</v>
      </c>
      <c r="X1087" t="s">
        <v>3390</v>
      </c>
      <c r="Y1087" t="s">
        <v>3186</v>
      </c>
      <c r="Z1087" s="1" t="s">
        <v>3793</v>
      </c>
      <c r="AA1087" t="s">
        <v>3363</v>
      </c>
      <c r="AB1087" t="s">
        <v>3391</v>
      </c>
      <c r="AC1087">
        <v>4</v>
      </c>
      <c r="AD1087" t="s">
        <v>3434</v>
      </c>
      <c r="AE1087">
        <v>0.5</v>
      </c>
      <c r="AF1087">
        <v>0.5</v>
      </c>
      <c r="AG1087" t="s">
        <v>3114</v>
      </c>
      <c r="AH1087" t="s">
        <v>3388</v>
      </c>
      <c r="AI1087">
        <v>1</v>
      </c>
      <c r="AJ1087" t="s">
        <v>3186</v>
      </c>
      <c r="AK1087" t="s">
        <v>3442</v>
      </c>
      <c r="AL1087">
        <v>0.7</v>
      </c>
      <c r="AM1087">
        <v>0.7</v>
      </c>
      <c r="AN1087">
        <v>8</v>
      </c>
      <c r="AO1087" t="s">
        <v>3186</v>
      </c>
      <c r="AP1087" t="s">
        <v>3186</v>
      </c>
      <c r="AQ1087" t="s">
        <v>3186</v>
      </c>
      <c r="AR1087" t="s">
        <v>3186</v>
      </c>
      <c r="AS1087" t="s">
        <v>3186</v>
      </c>
      <c r="AT1087">
        <v>1</v>
      </c>
      <c r="AU1087">
        <v>1</v>
      </c>
      <c r="AV1087">
        <v>12</v>
      </c>
      <c r="AW1087" t="s">
        <v>3434</v>
      </c>
      <c r="AX1087">
        <v>0</v>
      </c>
    </row>
    <row r="1088" spans="1:50" outlineLevel="1" x14ac:dyDescent="0.2">
      <c r="A1088" t="s">
        <v>4422</v>
      </c>
      <c r="B1088" t="s">
        <v>6767</v>
      </c>
      <c r="C1088" t="s">
        <v>3379</v>
      </c>
      <c r="D1088">
        <v>13</v>
      </c>
      <c r="E1088">
        <v>24</v>
      </c>
      <c r="F1088">
        <v>10</v>
      </c>
      <c r="G1088">
        <v>4.5</v>
      </c>
      <c r="H1088" t="s">
        <v>3186</v>
      </c>
      <c r="I1088" t="s">
        <v>3423</v>
      </c>
      <c r="J1088" t="s">
        <v>3368</v>
      </c>
      <c r="K1088">
        <v>0.4</v>
      </c>
      <c r="L1088" t="s">
        <v>3349</v>
      </c>
      <c r="M1088" t="s">
        <v>3381</v>
      </c>
      <c r="N1088">
        <v>45</v>
      </c>
      <c r="O1088">
        <v>11</v>
      </c>
      <c r="P1088" t="s">
        <v>3350</v>
      </c>
      <c r="Q1088" t="s">
        <v>3186</v>
      </c>
      <c r="R1088" t="s">
        <v>3186</v>
      </c>
      <c r="S1088" t="s">
        <v>3186</v>
      </c>
      <c r="T1088" t="s">
        <v>3186</v>
      </c>
      <c r="U1088" t="s">
        <v>3186</v>
      </c>
      <c r="V1088" t="s">
        <v>3186</v>
      </c>
      <c r="W1088" t="s">
        <v>3002</v>
      </c>
      <c r="X1088" t="s">
        <v>3390</v>
      </c>
      <c r="Y1088" t="s">
        <v>3186</v>
      </c>
      <c r="Z1088" s="1" t="s">
        <v>3793</v>
      </c>
      <c r="AA1088" t="s">
        <v>3363</v>
      </c>
      <c r="AB1088" t="s">
        <v>3391</v>
      </c>
      <c r="AC1088">
        <v>4</v>
      </c>
      <c r="AD1088" t="s">
        <v>3434</v>
      </c>
      <c r="AE1088">
        <v>0.5</v>
      </c>
      <c r="AF1088">
        <v>0.5</v>
      </c>
      <c r="AG1088" t="s">
        <v>3114</v>
      </c>
      <c r="AH1088" t="s">
        <v>3388</v>
      </c>
      <c r="AI1088">
        <v>1</v>
      </c>
      <c r="AJ1088" t="s">
        <v>3186</v>
      </c>
      <c r="AK1088" t="s">
        <v>3442</v>
      </c>
      <c r="AL1088">
        <v>0.7</v>
      </c>
      <c r="AM1088">
        <v>0.7</v>
      </c>
      <c r="AN1088">
        <v>8</v>
      </c>
      <c r="AO1088" t="s">
        <v>3186</v>
      </c>
      <c r="AP1088" t="s">
        <v>3186</v>
      </c>
      <c r="AQ1088" t="s">
        <v>3186</v>
      </c>
      <c r="AR1088" t="s">
        <v>3186</v>
      </c>
      <c r="AS1088" t="s">
        <v>3186</v>
      </c>
      <c r="AT1088">
        <v>1</v>
      </c>
      <c r="AU1088">
        <v>1</v>
      </c>
      <c r="AV1088">
        <v>12</v>
      </c>
      <c r="AW1088" t="s">
        <v>3434</v>
      </c>
      <c r="AX1088">
        <v>0</v>
      </c>
    </row>
    <row r="1089" spans="1:50" outlineLevel="1" x14ac:dyDescent="0.2">
      <c r="A1089" t="s">
        <v>4423</v>
      </c>
      <c r="B1089" t="s">
        <v>6768</v>
      </c>
      <c r="C1089" t="s">
        <v>3379</v>
      </c>
      <c r="D1089">
        <v>13</v>
      </c>
      <c r="E1089">
        <v>24</v>
      </c>
      <c r="F1089">
        <v>10</v>
      </c>
      <c r="G1089">
        <v>4.5</v>
      </c>
      <c r="H1089" t="s">
        <v>3186</v>
      </c>
      <c r="I1089" t="s">
        <v>3423</v>
      </c>
      <c r="J1089" t="s">
        <v>3368</v>
      </c>
      <c r="K1089">
        <v>0.4</v>
      </c>
      <c r="L1089" t="s">
        <v>3349</v>
      </c>
      <c r="M1089" t="s">
        <v>3381</v>
      </c>
      <c r="N1089">
        <v>45</v>
      </c>
      <c r="O1089">
        <v>11</v>
      </c>
      <c r="P1089" t="s">
        <v>3350</v>
      </c>
      <c r="Q1089" t="s">
        <v>3186</v>
      </c>
      <c r="R1089" t="s">
        <v>3186</v>
      </c>
      <c r="S1089" t="s">
        <v>3186</v>
      </c>
      <c r="T1089" t="s">
        <v>3186</v>
      </c>
      <c r="U1089" t="s">
        <v>3186</v>
      </c>
      <c r="V1089" t="s">
        <v>3186</v>
      </c>
      <c r="W1089" t="s">
        <v>3002</v>
      </c>
      <c r="X1089" t="s">
        <v>3390</v>
      </c>
      <c r="Y1089" t="s">
        <v>3186</v>
      </c>
      <c r="Z1089" s="1" t="s">
        <v>3793</v>
      </c>
      <c r="AA1089" t="s">
        <v>3363</v>
      </c>
      <c r="AB1089" t="s">
        <v>3391</v>
      </c>
      <c r="AC1089">
        <v>4</v>
      </c>
      <c r="AD1089" t="s">
        <v>3434</v>
      </c>
      <c r="AE1089">
        <v>0.5</v>
      </c>
      <c r="AF1089">
        <v>0.5</v>
      </c>
      <c r="AG1089" t="s">
        <v>3114</v>
      </c>
      <c r="AH1089" t="s">
        <v>3388</v>
      </c>
      <c r="AI1089">
        <v>1</v>
      </c>
      <c r="AJ1089" t="s">
        <v>3186</v>
      </c>
      <c r="AK1089" t="s">
        <v>3442</v>
      </c>
      <c r="AL1089">
        <v>0.7</v>
      </c>
      <c r="AM1089">
        <v>0.7</v>
      </c>
      <c r="AN1089">
        <v>8</v>
      </c>
      <c r="AO1089" t="s">
        <v>3186</v>
      </c>
      <c r="AP1089" t="s">
        <v>3186</v>
      </c>
      <c r="AQ1089" t="s">
        <v>3186</v>
      </c>
      <c r="AR1089" t="s">
        <v>3186</v>
      </c>
      <c r="AS1089" t="s">
        <v>3186</v>
      </c>
      <c r="AT1089">
        <v>1</v>
      </c>
      <c r="AU1089">
        <v>1</v>
      </c>
      <c r="AV1089">
        <v>12</v>
      </c>
      <c r="AW1089" t="s">
        <v>3434</v>
      </c>
      <c r="AX1089">
        <v>0</v>
      </c>
    </row>
    <row r="1090" spans="1:50" outlineLevel="1" x14ac:dyDescent="0.2">
      <c r="A1090" t="s">
        <v>4424</v>
      </c>
      <c r="B1090" t="s">
        <v>6769</v>
      </c>
      <c r="C1090" t="s">
        <v>3379</v>
      </c>
      <c r="D1090">
        <v>13</v>
      </c>
      <c r="E1090">
        <v>24</v>
      </c>
      <c r="F1090">
        <v>10</v>
      </c>
      <c r="G1090">
        <v>4.5</v>
      </c>
      <c r="H1090" t="s">
        <v>3186</v>
      </c>
      <c r="I1090" t="s">
        <v>3423</v>
      </c>
      <c r="J1090" t="s">
        <v>3368</v>
      </c>
      <c r="K1090">
        <v>0.4</v>
      </c>
      <c r="L1090" t="s">
        <v>3349</v>
      </c>
      <c r="M1090" t="s">
        <v>3381</v>
      </c>
      <c r="N1090">
        <v>45</v>
      </c>
      <c r="O1090">
        <v>11</v>
      </c>
      <c r="P1090" t="s">
        <v>3350</v>
      </c>
      <c r="Q1090" t="s">
        <v>3186</v>
      </c>
      <c r="R1090" t="s">
        <v>3186</v>
      </c>
      <c r="S1090" t="s">
        <v>3186</v>
      </c>
      <c r="T1090" t="s">
        <v>3186</v>
      </c>
      <c r="U1090" t="s">
        <v>3186</v>
      </c>
      <c r="V1090" t="s">
        <v>3186</v>
      </c>
      <c r="W1090" t="s">
        <v>3002</v>
      </c>
      <c r="X1090" t="s">
        <v>3390</v>
      </c>
      <c r="Y1090" t="s">
        <v>3186</v>
      </c>
      <c r="Z1090" s="1" t="s">
        <v>3793</v>
      </c>
      <c r="AA1090" t="s">
        <v>3363</v>
      </c>
      <c r="AB1090" t="s">
        <v>3391</v>
      </c>
      <c r="AC1090">
        <v>4</v>
      </c>
      <c r="AD1090" t="s">
        <v>3434</v>
      </c>
      <c r="AE1090">
        <v>0.5</v>
      </c>
      <c r="AF1090">
        <v>0.5</v>
      </c>
      <c r="AG1090" t="s">
        <v>3114</v>
      </c>
      <c r="AH1090" t="s">
        <v>3388</v>
      </c>
      <c r="AI1090">
        <v>1</v>
      </c>
      <c r="AJ1090" t="s">
        <v>3186</v>
      </c>
      <c r="AK1090" t="s">
        <v>3442</v>
      </c>
      <c r="AL1090">
        <v>0.7</v>
      </c>
      <c r="AM1090">
        <v>0.7</v>
      </c>
      <c r="AN1090">
        <v>8</v>
      </c>
      <c r="AO1090" t="s">
        <v>3186</v>
      </c>
      <c r="AP1090" t="s">
        <v>3186</v>
      </c>
      <c r="AQ1090" t="s">
        <v>3186</v>
      </c>
      <c r="AR1090" t="s">
        <v>3186</v>
      </c>
      <c r="AS1090" t="s">
        <v>3186</v>
      </c>
      <c r="AT1090">
        <v>1</v>
      </c>
      <c r="AU1090">
        <v>1</v>
      </c>
      <c r="AV1090">
        <v>12</v>
      </c>
      <c r="AW1090" t="s">
        <v>3434</v>
      </c>
      <c r="AX1090">
        <v>0</v>
      </c>
    </row>
    <row r="1091" spans="1:50" outlineLevel="1" x14ac:dyDescent="0.2">
      <c r="A1091" t="s">
        <v>4425</v>
      </c>
      <c r="B1091" t="s">
        <v>6770</v>
      </c>
      <c r="C1091" t="s">
        <v>3379</v>
      </c>
      <c r="D1091">
        <v>13</v>
      </c>
      <c r="E1091">
        <v>24</v>
      </c>
      <c r="F1091">
        <v>10</v>
      </c>
      <c r="G1091">
        <v>4.5</v>
      </c>
      <c r="H1091" t="s">
        <v>3186</v>
      </c>
      <c r="I1091" t="s">
        <v>3423</v>
      </c>
      <c r="J1091" t="s">
        <v>3368</v>
      </c>
      <c r="K1091">
        <v>0.4</v>
      </c>
      <c r="L1091" t="s">
        <v>3349</v>
      </c>
      <c r="M1091" t="s">
        <v>3381</v>
      </c>
      <c r="N1091">
        <v>45</v>
      </c>
      <c r="O1091">
        <v>11</v>
      </c>
      <c r="P1091" t="s">
        <v>3350</v>
      </c>
      <c r="Q1091" t="s">
        <v>3186</v>
      </c>
      <c r="R1091" t="s">
        <v>3186</v>
      </c>
      <c r="S1091" t="s">
        <v>3186</v>
      </c>
      <c r="T1091" t="s">
        <v>3186</v>
      </c>
      <c r="U1091" t="s">
        <v>3186</v>
      </c>
      <c r="V1091" t="s">
        <v>3186</v>
      </c>
      <c r="W1091" t="s">
        <v>3002</v>
      </c>
      <c r="X1091" t="s">
        <v>3390</v>
      </c>
      <c r="Y1091" t="s">
        <v>3186</v>
      </c>
      <c r="Z1091" s="1" t="s">
        <v>3793</v>
      </c>
      <c r="AA1091" t="s">
        <v>3363</v>
      </c>
      <c r="AB1091" t="s">
        <v>3391</v>
      </c>
      <c r="AC1091">
        <v>4</v>
      </c>
      <c r="AD1091" t="s">
        <v>3434</v>
      </c>
      <c r="AE1091">
        <v>0.5</v>
      </c>
      <c r="AF1091">
        <v>0.5</v>
      </c>
      <c r="AG1091" t="s">
        <v>3114</v>
      </c>
      <c r="AH1091" t="s">
        <v>3388</v>
      </c>
      <c r="AI1091">
        <v>1</v>
      </c>
      <c r="AJ1091" t="s">
        <v>3186</v>
      </c>
      <c r="AK1091" t="s">
        <v>3442</v>
      </c>
      <c r="AL1091">
        <v>0.7</v>
      </c>
      <c r="AM1091">
        <v>0.7</v>
      </c>
      <c r="AN1091">
        <v>8</v>
      </c>
      <c r="AO1091" t="s">
        <v>3186</v>
      </c>
      <c r="AP1091" t="s">
        <v>3186</v>
      </c>
      <c r="AQ1091" t="s">
        <v>3186</v>
      </c>
      <c r="AR1091" t="s">
        <v>3186</v>
      </c>
      <c r="AS1091" t="s">
        <v>3186</v>
      </c>
      <c r="AT1091">
        <v>1</v>
      </c>
      <c r="AU1091">
        <v>1</v>
      </c>
      <c r="AV1091">
        <v>12</v>
      </c>
      <c r="AW1091" t="s">
        <v>3434</v>
      </c>
      <c r="AX1091">
        <v>0</v>
      </c>
    </row>
    <row r="1092" spans="1:50" outlineLevel="1" x14ac:dyDescent="0.2">
      <c r="A1092" t="s">
        <v>4426</v>
      </c>
      <c r="B1092" t="s">
        <v>6771</v>
      </c>
      <c r="C1092" t="s">
        <v>3379</v>
      </c>
      <c r="D1092">
        <v>13</v>
      </c>
      <c r="E1092">
        <v>24</v>
      </c>
      <c r="F1092">
        <v>10</v>
      </c>
      <c r="G1092">
        <v>4.5</v>
      </c>
      <c r="H1092" t="s">
        <v>3186</v>
      </c>
      <c r="I1092" t="s">
        <v>3423</v>
      </c>
      <c r="J1092" t="s">
        <v>3368</v>
      </c>
      <c r="K1092">
        <v>0.4</v>
      </c>
      <c r="L1092" t="s">
        <v>3349</v>
      </c>
      <c r="M1092" t="s">
        <v>3381</v>
      </c>
      <c r="N1092">
        <v>45</v>
      </c>
      <c r="O1092">
        <v>11</v>
      </c>
      <c r="P1092" t="s">
        <v>3350</v>
      </c>
      <c r="Q1092" t="s">
        <v>3186</v>
      </c>
      <c r="R1092" t="s">
        <v>3186</v>
      </c>
      <c r="S1092" t="s">
        <v>3186</v>
      </c>
      <c r="T1092" t="s">
        <v>3186</v>
      </c>
      <c r="U1092" t="s">
        <v>3186</v>
      </c>
      <c r="V1092" t="s">
        <v>3186</v>
      </c>
      <c r="W1092" t="s">
        <v>3002</v>
      </c>
      <c r="X1092" t="s">
        <v>3390</v>
      </c>
      <c r="Y1092" t="s">
        <v>3186</v>
      </c>
      <c r="Z1092" s="1" t="s">
        <v>3793</v>
      </c>
      <c r="AA1092" t="s">
        <v>3363</v>
      </c>
      <c r="AB1092" t="s">
        <v>3391</v>
      </c>
      <c r="AC1092">
        <v>4</v>
      </c>
      <c r="AD1092" t="s">
        <v>3434</v>
      </c>
      <c r="AE1092">
        <v>0.5</v>
      </c>
      <c r="AF1092">
        <v>0.5</v>
      </c>
      <c r="AG1092" t="s">
        <v>3114</v>
      </c>
      <c r="AH1092" t="s">
        <v>3388</v>
      </c>
      <c r="AI1092">
        <v>1</v>
      </c>
      <c r="AJ1092" t="s">
        <v>3186</v>
      </c>
      <c r="AK1092" t="s">
        <v>3442</v>
      </c>
      <c r="AL1092">
        <v>0.7</v>
      </c>
      <c r="AM1092">
        <v>0.7</v>
      </c>
      <c r="AN1092">
        <v>8</v>
      </c>
      <c r="AO1092" t="s">
        <v>3186</v>
      </c>
      <c r="AP1092" t="s">
        <v>3186</v>
      </c>
      <c r="AQ1092" t="s">
        <v>3186</v>
      </c>
      <c r="AR1092" t="s">
        <v>3186</v>
      </c>
      <c r="AS1092" t="s">
        <v>3186</v>
      </c>
      <c r="AT1092">
        <v>1</v>
      </c>
      <c r="AU1092">
        <v>1</v>
      </c>
      <c r="AV1092">
        <v>12</v>
      </c>
      <c r="AW1092" t="s">
        <v>3434</v>
      </c>
      <c r="AX1092">
        <v>0</v>
      </c>
    </row>
    <row r="1093" spans="1:50" outlineLevel="1" x14ac:dyDescent="0.2">
      <c r="A1093" t="s">
        <v>4427</v>
      </c>
      <c r="B1093" t="s">
        <v>6772</v>
      </c>
      <c r="C1093" t="s">
        <v>3379</v>
      </c>
      <c r="D1093">
        <v>13</v>
      </c>
      <c r="E1093">
        <v>24</v>
      </c>
      <c r="F1093">
        <v>10</v>
      </c>
      <c r="G1093">
        <v>4.5</v>
      </c>
      <c r="H1093" t="s">
        <v>3186</v>
      </c>
      <c r="I1093" t="s">
        <v>3423</v>
      </c>
      <c r="J1093" t="s">
        <v>3368</v>
      </c>
      <c r="K1093">
        <v>0.4</v>
      </c>
      <c r="L1093" t="s">
        <v>3349</v>
      </c>
      <c r="M1093" t="s">
        <v>3381</v>
      </c>
      <c r="N1093">
        <v>45</v>
      </c>
      <c r="O1093">
        <v>11</v>
      </c>
      <c r="P1093" t="s">
        <v>3350</v>
      </c>
      <c r="Q1093" t="s">
        <v>3186</v>
      </c>
      <c r="R1093" t="s">
        <v>3186</v>
      </c>
      <c r="S1093" t="s">
        <v>3186</v>
      </c>
      <c r="T1093" t="s">
        <v>3186</v>
      </c>
      <c r="U1093" t="s">
        <v>3186</v>
      </c>
      <c r="V1093" t="s">
        <v>3186</v>
      </c>
      <c r="W1093" t="s">
        <v>3002</v>
      </c>
      <c r="X1093" t="s">
        <v>3390</v>
      </c>
      <c r="Y1093" t="s">
        <v>3186</v>
      </c>
      <c r="Z1093" s="1" t="s">
        <v>3793</v>
      </c>
      <c r="AA1093" t="s">
        <v>3363</v>
      </c>
      <c r="AB1093" t="s">
        <v>3391</v>
      </c>
      <c r="AC1093">
        <v>4</v>
      </c>
      <c r="AD1093" t="s">
        <v>3434</v>
      </c>
      <c r="AE1093">
        <v>0.5</v>
      </c>
      <c r="AF1093">
        <v>0.5</v>
      </c>
      <c r="AG1093" t="s">
        <v>3114</v>
      </c>
      <c r="AH1093" t="s">
        <v>3388</v>
      </c>
      <c r="AI1093">
        <v>1</v>
      </c>
      <c r="AJ1093" t="s">
        <v>3186</v>
      </c>
      <c r="AK1093" t="s">
        <v>3442</v>
      </c>
      <c r="AL1093">
        <v>0.7</v>
      </c>
      <c r="AM1093">
        <v>0.7</v>
      </c>
      <c r="AN1093">
        <v>8</v>
      </c>
      <c r="AO1093" t="s">
        <v>3186</v>
      </c>
      <c r="AP1093" t="s">
        <v>3186</v>
      </c>
      <c r="AQ1093" t="s">
        <v>3186</v>
      </c>
      <c r="AR1093" t="s">
        <v>3186</v>
      </c>
      <c r="AS1093" t="s">
        <v>3186</v>
      </c>
      <c r="AT1093">
        <v>1</v>
      </c>
      <c r="AU1093">
        <v>1</v>
      </c>
      <c r="AV1093">
        <v>12</v>
      </c>
      <c r="AW1093" t="s">
        <v>3434</v>
      </c>
      <c r="AX1093">
        <v>0</v>
      </c>
    </row>
    <row r="1094" spans="1:50" outlineLevel="1" x14ac:dyDescent="0.2">
      <c r="A1094" t="s">
        <v>4428</v>
      </c>
      <c r="B1094" t="s">
        <v>6773</v>
      </c>
      <c r="C1094" t="s">
        <v>3379</v>
      </c>
      <c r="D1094">
        <v>13</v>
      </c>
      <c r="E1094">
        <v>24</v>
      </c>
      <c r="F1094">
        <v>10</v>
      </c>
      <c r="G1094">
        <v>4.5</v>
      </c>
      <c r="H1094" t="s">
        <v>3186</v>
      </c>
      <c r="I1094" t="s">
        <v>3423</v>
      </c>
      <c r="J1094" t="s">
        <v>3368</v>
      </c>
      <c r="K1094">
        <v>0.4</v>
      </c>
      <c r="L1094" t="s">
        <v>3349</v>
      </c>
      <c r="M1094" t="s">
        <v>3381</v>
      </c>
      <c r="N1094">
        <v>45</v>
      </c>
      <c r="O1094">
        <v>11</v>
      </c>
      <c r="P1094" t="s">
        <v>3350</v>
      </c>
      <c r="Q1094" t="s">
        <v>3186</v>
      </c>
      <c r="R1094" t="s">
        <v>3186</v>
      </c>
      <c r="S1094" t="s">
        <v>3186</v>
      </c>
      <c r="T1094" t="s">
        <v>3186</v>
      </c>
      <c r="U1094" t="s">
        <v>3186</v>
      </c>
      <c r="V1094" t="s">
        <v>3186</v>
      </c>
      <c r="W1094" t="s">
        <v>3002</v>
      </c>
      <c r="X1094" t="s">
        <v>3390</v>
      </c>
      <c r="Y1094" t="s">
        <v>3186</v>
      </c>
      <c r="Z1094" s="1" t="s">
        <v>3793</v>
      </c>
      <c r="AA1094" t="s">
        <v>3363</v>
      </c>
      <c r="AB1094" t="s">
        <v>3391</v>
      </c>
      <c r="AC1094">
        <v>4</v>
      </c>
      <c r="AD1094" t="s">
        <v>3434</v>
      </c>
      <c r="AE1094">
        <v>0.5</v>
      </c>
      <c r="AF1094">
        <v>0.5</v>
      </c>
      <c r="AG1094" t="s">
        <v>3114</v>
      </c>
      <c r="AH1094" t="s">
        <v>3388</v>
      </c>
      <c r="AI1094">
        <v>1</v>
      </c>
      <c r="AJ1094" t="s">
        <v>3186</v>
      </c>
      <c r="AK1094" t="s">
        <v>3442</v>
      </c>
      <c r="AL1094">
        <v>0.7</v>
      </c>
      <c r="AM1094">
        <v>0.7</v>
      </c>
      <c r="AN1094">
        <v>8</v>
      </c>
      <c r="AO1094" t="s">
        <v>3186</v>
      </c>
      <c r="AP1094" t="s">
        <v>3186</v>
      </c>
      <c r="AQ1094" t="s">
        <v>3186</v>
      </c>
      <c r="AR1094" t="s">
        <v>3186</v>
      </c>
      <c r="AS1094" t="s">
        <v>3186</v>
      </c>
      <c r="AT1094">
        <v>1</v>
      </c>
      <c r="AU1094">
        <v>1</v>
      </c>
      <c r="AV1094">
        <v>12</v>
      </c>
      <c r="AW1094" t="s">
        <v>3434</v>
      </c>
      <c r="AX1094">
        <v>0</v>
      </c>
    </row>
    <row r="1095" spans="1:50" outlineLevel="1" x14ac:dyDescent="0.2">
      <c r="A1095" t="s">
        <v>4429</v>
      </c>
      <c r="B1095" t="s">
        <v>6774</v>
      </c>
      <c r="C1095" t="s">
        <v>3379</v>
      </c>
      <c r="D1095">
        <v>13</v>
      </c>
      <c r="E1095">
        <v>24</v>
      </c>
      <c r="F1095">
        <v>10</v>
      </c>
      <c r="G1095">
        <v>4.5</v>
      </c>
      <c r="H1095" t="s">
        <v>3186</v>
      </c>
      <c r="I1095" t="s">
        <v>3423</v>
      </c>
      <c r="J1095" t="s">
        <v>3368</v>
      </c>
      <c r="K1095">
        <v>0.4</v>
      </c>
      <c r="L1095" t="s">
        <v>3349</v>
      </c>
      <c r="M1095" t="s">
        <v>3381</v>
      </c>
      <c r="N1095">
        <v>45</v>
      </c>
      <c r="O1095">
        <v>11</v>
      </c>
      <c r="P1095" t="s">
        <v>3350</v>
      </c>
      <c r="Q1095" t="s">
        <v>3186</v>
      </c>
      <c r="R1095" t="s">
        <v>3186</v>
      </c>
      <c r="S1095" t="s">
        <v>3186</v>
      </c>
      <c r="T1095" t="s">
        <v>3186</v>
      </c>
      <c r="U1095" t="s">
        <v>3186</v>
      </c>
      <c r="V1095" t="s">
        <v>3186</v>
      </c>
      <c r="W1095" t="s">
        <v>3002</v>
      </c>
      <c r="X1095" t="s">
        <v>3390</v>
      </c>
      <c r="Y1095" t="s">
        <v>3186</v>
      </c>
      <c r="Z1095" s="1" t="s">
        <v>3793</v>
      </c>
      <c r="AA1095" t="s">
        <v>3363</v>
      </c>
      <c r="AB1095" t="s">
        <v>3391</v>
      </c>
      <c r="AC1095">
        <v>4</v>
      </c>
      <c r="AD1095" t="s">
        <v>3434</v>
      </c>
      <c r="AE1095">
        <v>0.5</v>
      </c>
      <c r="AF1095">
        <v>0.5</v>
      </c>
      <c r="AG1095" t="s">
        <v>3114</v>
      </c>
      <c r="AH1095" t="s">
        <v>3388</v>
      </c>
      <c r="AI1095">
        <v>1</v>
      </c>
      <c r="AJ1095" t="s">
        <v>3186</v>
      </c>
      <c r="AK1095" t="s">
        <v>3442</v>
      </c>
      <c r="AL1095">
        <v>0.7</v>
      </c>
      <c r="AM1095">
        <v>0.7</v>
      </c>
      <c r="AN1095">
        <v>8</v>
      </c>
      <c r="AO1095" t="s">
        <v>3186</v>
      </c>
      <c r="AP1095" t="s">
        <v>3186</v>
      </c>
      <c r="AQ1095" t="s">
        <v>3186</v>
      </c>
      <c r="AR1095" t="s">
        <v>3186</v>
      </c>
      <c r="AS1095" t="s">
        <v>3186</v>
      </c>
      <c r="AT1095">
        <v>1</v>
      </c>
      <c r="AU1095">
        <v>1</v>
      </c>
      <c r="AV1095">
        <v>12</v>
      </c>
      <c r="AW1095" t="s">
        <v>3434</v>
      </c>
      <c r="AX1095">
        <v>0</v>
      </c>
    </row>
    <row r="1096" spans="1:50" outlineLevel="1" x14ac:dyDescent="0.2">
      <c r="A1096" t="s">
        <v>4430</v>
      </c>
      <c r="B1096" t="s">
        <v>6775</v>
      </c>
      <c r="C1096" t="s">
        <v>3379</v>
      </c>
      <c r="D1096">
        <v>13</v>
      </c>
      <c r="E1096">
        <v>24</v>
      </c>
      <c r="F1096">
        <v>10</v>
      </c>
      <c r="G1096">
        <v>4.5</v>
      </c>
      <c r="H1096" t="s">
        <v>3186</v>
      </c>
      <c r="I1096" t="s">
        <v>3423</v>
      </c>
      <c r="J1096" t="s">
        <v>3368</v>
      </c>
      <c r="K1096">
        <v>0.4</v>
      </c>
      <c r="L1096" t="s">
        <v>3349</v>
      </c>
      <c r="M1096" t="s">
        <v>3381</v>
      </c>
      <c r="N1096">
        <v>45</v>
      </c>
      <c r="O1096">
        <v>11</v>
      </c>
      <c r="P1096" t="s">
        <v>3350</v>
      </c>
      <c r="Q1096" t="s">
        <v>3186</v>
      </c>
      <c r="R1096" t="s">
        <v>3186</v>
      </c>
      <c r="S1096" t="s">
        <v>3186</v>
      </c>
      <c r="T1096" t="s">
        <v>3186</v>
      </c>
      <c r="U1096" t="s">
        <v>3186</v>
      </c>
      <c r="V1096" t="s">
        <v>3186</v>
      </c>
      <c r="W1096" t="s">
        <v>3002</v>
      </c>
      <c r="X1096" t="s">
        <v>3390</v>
      </c>
      <c r="Y1096" t="s">
        <v>3186</v>
      </c>
      <c r="Z1096" s="1" t="s">
        <v>3793</v>
      </c>
      <c r="AA1096" t="s">
        <v>3363</v>
      </c>
      <c r="AB1096" t="s">
        <v>3391</v>
      </c>
      <c r="AC1096">
        <v>4</v>
      </c>
      <c r="AD1096" t="s">
        <v>3434</v>
      </c>
      <c r="AE1096">
        <v>0.5</v>
      </c>
      <c r="AF1096">
        <v>0.5</v>
      </c>
      <c r="AG1096" t="s">
        <v>3114</v>
      </c>
      <c r="AH1096" t="s">
        <v>3388</v>
      </c>
      <c r="AI1096">
        <v>1</v>
      </c>
      <c r="AJ1096" t="s">
        <v>3186</v>
      </c>
      <c r="AK1096" t="s">
        <v>3442</v>
      </c>
      <c r="AL1096">
        <v>0.7</v>
      </c>
      <c r="AM1096">
        <v>0.7</v>
      </c>
      <c r="AN1096">
        <v>8</v>
      </c>
      <c r="AO1096" t="s">
        <v>3186</v>
      </c>
      <c r="AP1096" t="s">
        <v>3186</v>
      </c>
      <c r="AQ1096" t="s">
        <v>3186</v>
      </c>
      <c r="AR1096" t="s">
        <v>3186</v>
      </c>
      <c r="AS1096" t="s">
        <v>3186</v>
      </c>
      <c r="AT1096">
        <v>1</v>
      </c>
      <c r="AU1096">
        <v>1</v>
      </c>
      <c r="AV1096">
        <v>12</v>
      </c>
      <c r="AW1096" t="s">
        <v>3434</v>
      </c>
      <c r="AX1096">
        <v>0</v>
      </c>
    </row>
    <row r="1097" spans="1:50" outlineLevel="1" x14ac:dyDescent="0.2">
      <c r="A1097" t="s">
        <v>4431</v>
      </c>
      <c r="B1097" t="s">
        <v>6776</v>
      </c>
      <c r="C1097" t="s">
        <v>3379</v>
      </c>
      <c r="D1097">
        <v>13</v>
      </c>
      <c r="E1097">
        <v>24</v>
      </c>
      <c r="F1097">
        <v>10</v>
      </c>
      <c r="G1097">
        <v>4.5</v>
      </c>
      <c r="H1097" t="s">
        <v>3186</v>
      </c>
      <c r="I1097" t="s">
        <v>3423</v>
      </c>
      <c r="J1097" t="s">
        <v>3368</v>
      </c>
      <c r="K1097">
        <v>0.4</v>
      </c>
      <c r="L1097" t="s">
        <v>3349</v>
      </c>
      <c r="M1097" t="s">
        <v>3381</v>
      </c>
      <c r="N1097">
        <v>45</v>
      </c>
      <c r="O1097">
        <v>11</v>
      </c>
      <c r="P1097" t="s">
        <v>3350</v>
      </c>
      <c r="Q1097" t="s">
        <v>3186</v>
      </c>
      <c r="R1097" t="s">
        <v>3186</v>
      </c>
      <c r="S1097" t="s">
        <v>3186</v>
      </c>
      <c r="T1097" t="s">
        <v>3186</v>
      </c>
      <c r="U1097" t="s">
        <v>3186</v>
      </c>
      <c r="V1097" t="s">
        <v>3186</v>
      </c>
      <c r="W1097" t="s">
        <v>3002</v>
      </c>
      <c r="X1097" t="s">
        <v>3390</v>
      </c>
      <c r="Y1097" t="s">
        <v>3186</v>
      </c>
      <c r="Z1097" s="1" t="s">
        <v>3793</v>
      </c>
      <c r="AA1097" t="s">
        <v>3363</v>
      </c>
      <c r="AB1097" t="s">
        <v>3391</v>
      </c>
      <c r="AC1097">
        <v>4</v>
      </c>
      <c r="AD1097" t="s">
        <v>3434</v>
      </c>
      <c r="AE1097">
        <v>0.5</v>
      </c>
      <c r="AF1097">
        <v>0.5</v>
      </c>
      <c r="AG1097" t="s">
        <v>3114</v>
      </c>
      <c r="AH1097" t="s">
        <v>3388</v>
      </c>
      <c r="AI1097">
        <v>1</v>
      </c>
      <c r="AJ1097" t="s">
        <v>3186</v>
      </c>
      <c r="AK1097" t="s">
        <v>3442</v>
      </c>
      <c r="AL1097">
        <v>0.7</v>
      </c>
      <c r="AM1097">
        <v>0.7</v>
      </c>
      <c r="AN1097">
        <v>8</v>
      </c>
      <c r="AO1097" t="s">
        <v>3186</v>
      </c>
      <c r="AP1097" t="s">
        <v>3186</v>
      </c>
      <c r="AQ1097" t="s">
        <v>3186</v>
      </c>
      <c r="AR1097" t="s">
        <v>3186</v>
      </c>
      <c r="AS1097" t="s">
        <v>3186</v>
      </c>
      <c r="AT1097">
        <v>1</v>
      </c>
      <c r="AU1097">
        <v>1</v>
      </c>
      <c r="AV1097">
        <v>12</v>
      </c>
      <c r="AW1097" t="s">
        <v>3434</v>
      </c>
      <c r="AX1097">
        <v>0</v>
      </c>
    </row>
    <row r="1098" spans="1:50" outlineLevel="1" x14ac:dyDescent="0.2">
      <c r="A1098" t="s">
        <v>4432</v>
      </c>
      <c r="B1098" t="s">
        <v>6777</v>
      </c>
      <c r="C1098" t="s">
        <v>3379</v>
      </c>
      <c r="D1098">
        <v>13</v>
      </c>
      <c r="E1098">
        <v>24</v>
      </c>
      <c r="F1098">
        <v>10</v>
      </c>
      <c r="G1098">
        <v>4.5</v>
      </c>
      <c r="H1098" t="s">
        <v>3186</v>
      </c>
      <c r="I1098" t="s">
        <v>3423</v>
      </c>
      <c r="J1098" t="s">
        <v>3368</v>
      </c>
      <c r="K1098">
        <v>0.4</v>
      </c>
      <c r="L1098" t="s">
        <v>3349</v>
      </c>
      <c r="M1098" t="s">
        <v>3381</v>
      </c>
      <c r="N1098">
        <v>45</v>
      </c>
      <c r="O1098">
        <v>11</v>
      </c>
      <c r="P1098" t="s">
        <v>3350</v>
      </c>
      <c r="Q1098" t="s">
        <v>3186</v>
      </c>
      <c r="R1098" t="s">
        <v>3186</v>
      </c>
      <c r="S1098" t="s">
        <v>3186</v>
      </c>
      <c r="T1098" t="s">
        <v>3186</v>
      </c>
      <c r="U1098" t="s">
        <v>3186</v>
      </c>
      <c r="V1098" t="s">
        <v>3186</v>
      </c>
      <c r="W1098" t="s">
        <v>3002</v>
      </c>
      <c r="X1098" t="s">
        <v>3390</v>
      </c>
      <c r="Y1098" t="s">
        <v>3186</v>
      </c>
      <c r="Z1098" s="1" t="s">
        <v>3793</v>
      </c>
      <c r="AA1098" t="s">
        <v>3363</v>
      </c>
      <c r="AB1098" t="s">
        <v>3391</v>
      </c>
      <c r="AC1098">
        <v>4</v>
      </c>
      <c r="AD1098" t="s">
        <v>3434</v>
      </c>
      <c r="AE1098">
        <v>0.5</v>
      </c>
      <c r="AF1098">
        <v>0.5</v>
      </c>
      <c r="AG1098" t="s">
        <v>3114</v>
      </c>
      <c r="AH1098" t="s">
        <v>3388</v>
      </c>
      <c r="AI1098">
        <v>1</v>
      </c>
      <c r="AJ1098" t="s">
        <v>3186</v>
      </c>
      <c r="AK1098" t="s">
        <v>3442</v>
      </c>
      <c r="AL1098">
        <v>0.7</v>
      </c>
      <c r="AM1098">
        <v>0.7</v>
      </c>
      <c r="AN1098">
        <v>8</v>
      </c>
      <c r="AO1098" t="s">
        <v>3186</v>
      </c>
      <c r="AP1098" t="s">
        <v>3186</v>
      </c>
      <c r="AQ1098" t="s">
        <v>3186</v>
      </c>
      <c r="AR1098" t="s">
        <v>3186</v>
      </c>
      <c r="AS1098" t="s">
        <v>3186</v>
      </c>
      <c r="AT1098">
        <v>1</v>
      </c>
      <c r="AU1098">
        <v>1</v>
      </c>
      <c r="AV1098">
        <v>12</v>
      </c>
      <c r="AW1098" t="s">
        <v>3434</v>
      </c>
      <c r="AX1098">
        <v>0</v>
      </c>
    </row>
    <row r="1099" spans="1:50" outlineLevel="1" x14ac:dyDescent="0.2">
      <c r="A1099" t="s">
        <v>4433</v>
      </c>
      <c r="B1099" t="s">
        <v>6778</v>
      </c>
      <c r="C1099" t="s">
        <v>3379</v>
      </c>
      <c r="D1099">
        <v>13</v>
      </c>
      <c r="E1099">
        <v>24</v>
      </c>
      <c r="F1099">
        <v>10</v>
      </c>
      <c r="G1099">
        <v>4.5</v>
      </c>
      <c r="H1099" t="s">
        <v>3186</v>
      </c>
      <c r="I1099" t="s">
        <v>3423</v>
      </c>
      <c r="J1099" t="s">
        <v>3368</v>
      </c>
      <c r="K1099">
        <v>0.4</v>
      </c>
      <c r="L1099" t="s">
        <v>3349</v>
      </c>
      <c r="M1099" t="s">
        <v>3381</v>
      </c>
      <c r="N1099">
        <v>45</v>
      </c>
      <c r="O1099">
        <v>11</v>
      </c>
      <c r="P1099" t="s">
        <v>3350</v>
      </c>
      <c r="Q1099" t="s">
        <v>3186</v>
      </c>
      <c r="R1099" t="s">
        <v>3186</v>
      </c>
      <c r="S1099" t="s">
        <v>3186</v>
      </c>
      <c r="T1099" t="s">
        <v>3186</v>
      </c>
      <c r="U1099" t="s">
        <v>3186</v>
      </c>
      <c r="V1099" t="s">
        <v>3186</v>
      </c>
      <c r="W1099" t="s">
        <v>3002</v>
      </c>
      <c r="X1099" t="s">
        <v>3390</v>
      </c>
      <c r="Y1099" t="s">
        <v>3186</v>
      </c>
      <c r="Z1099" s="1" t="s">
        <v>3793</v>
      </c>
      <c r="AA1099" t="s">
        <v>3363</v>
      </c>
      <c r="AB1099" t="s">
        <v>3391</v>
      </c>
      <c r="AC1099">
        <v>4</v>
      </c>
      <c r="AD1099" t="s">
        <v>3434</v>
      </c>
      <c r="AE1099">
        <v>0.5</v>
      </c>
      <c r="AF1099">
        <v>0.5</v>
      </c>
      <c r="AG1099" t="s">
        <v>3114</v>
      </c>
      <c r="AH1099" t="s">
        <v>3388</v>
      </c>
      <c r="AI1099">
        <v>1</v>
      </c>
      <c r="AJ1099" t="s">
        <v>3186</v>
      </c>
      <c r="AK1099" t="s">
        <v>3442</v>
      </c>
      <c r="AL1099">
        <v>0.7</v>
      </c>
      <c r="AM1099">
        <v>0.7</v>
      </c>
      <c r="AN1099">
        <v>8</v>
      </c>
      <c r="AO1099" t="s">
        <v>3186</v>
      </c>
      <c r="AP1099" t="s">
        <v>3186</v>
      </c>
      <c r="AQ1099" t="s">
        <v>3186</v>
      </c>
      <c r="AR1099" t="s">
        <v>3186</v>
      </c>
      <c r="AS1099" t="s">
        <v>3186</v>
      </c>
      <c r="AT1099">
        <v>1</v>
      </c>
      <c r="AU1099">
        <v>1</v>
      </c>
      <c r="AV1099">
        <v>12</v>
      </c>
      <c r="AW1099" t="s">
        <v>3434</v>
      </c>
      <c r="AX1099">
        <v>0</v>
      </c>
    </row>
    <row r="1100" spans="1:50" outlineLevel="1" x14ac:dyDescent="0.2">
      <c r="A1100" t="s">
        <v>4434</v>
      </c>
      <c r="B1100" t="s">
        <v>6779</v>
      </c>
      <c r="C1100" t="s">
        <v>3379</v>
      </c>
      <c r="D1100">
        <v>13</v>
      </c>
      <c r="E1100">
        <v>24</v>
      </c>
      <c r="F1100">
        <v>10</v>
      </c>
      <c r="G1100">
        <v>4.5</v>
      </c>
      <c r="H1100" t="s">
        <v>3186</v>
      </c>
      <c r="I1100" t="s">
        <v>3423</v>
      </c>
      <c r="J1100" t="s">
        <v>3368</v>
      </c>
      <c r="K1100">
        <v>0.4</v>
      </c>
      <c r="L1100" t="s">
        <v>3349</v>
      </c>
      <c r="M1100" t="s">
        <v>3381</v>
      </c>
      <c r="N1100">
        <v>45</v>
      </c>
      <c r="O1100">
        <v>11</v>
      </c>
      <c r="P1100" t="s">
        <v>3350</v>
      </c>
      <c r="Q1100" t="s">
        <v>3186</v>
      </c>
      <c r="R1100" t="s">
        <v>3186</v>
      </c>
      <c r="S1100" t="s">
        <v>3186</v>
      </c>
      <c r="T1100" t="s">
        <v>3186</v>
      </c>
      <c r="U1100" t="s">
        <v>3186</v>
      </c>
      <c r="V1100" t="s">
        <v>3186</v>
      </c>
      <c r="W1100" t="s">
        <v>3002</v>
      </c>
      <c r="X1100" t="s">
        <v>3390</v>
      </c>
      <c r="Y1100" t="s">
        <v>3186</v>
      </c>
      <c r="Z1100" s="1" t="s">
        <v>3793</v>
      </c>
      <c r="AA1100" t="s">
        <v>3363</v>
      </c>
      <c r="AB1100" t="s">
        <v>3391</v>
      </c>
      <c r="AC1100">
        <v>4</v>
      </c>
      <c r="AD1100" t="s">
        <v>3434</v>
      </c>
      <c r="AE1100">
        <v>0.5</v>
      </c>
      <c r="AF1100">
        <v>0.5</v>
      </c>
      <c r="AG1100" t="s">
        <v>3114</v>
      </c>
      <c r="AH1100" t="s">
        <v>3388</v>
      </c>
      <c r="AI1100">
        <v>1</v>
      </c>
      <c r="AJ1100" t="s">
        <v>3186</v>
      </c>
      <c r="AK1100" t="s">
        <v>3442</v>
      </c>
      <c r="AL1100">
        <v>0.7</v>
      </c>
      <c r="AM1100">
        <v>0.7</v>
      </c>
      <c r="AN1100">
        <v>8</v>
      </c>
      <c r="AO1100" t="s">
        <v>3186</v>
      </c>
      <c r="AP1100" t="s">
        <v>3186</v>
      </c>
      <c r="AQ1100" t="s">
        <v>3186</v>
      </c>
      <c r="AR1100" t="s">
        <v>3186</v>
      </c>
      <c r="AS1100" t="s">
        <v>3186</v>
      </c>
      <c r="AT1100">
        <v>1</v>
      </c>
      <c r="AU1100">
        <v>1</v>
      </c>
      <c r="AV1100">
        <v>12</v>
      </c>
      <c r="AW1100" t="s">
        <v>3434</v>
      </c>
      <c r="AX1100">
        <v>0</v>
      </c>
    </row>
    <row r="1101" spans="1:50" outlineLevel="1" x14ac:dyDescent="0.2">
      <c r="A1101" t="s">
        <v>4435</v>
      </c>
      <c r="B1101" t="s">
        <v>6780</v>
      </c>
      <c r="C1101" t="s">
        <v>3379</v>
      </c>
      <c r="D1101">
        <v>13</v>
      </c>
      <c r="E1101">
        <v>24</v>
      </c>
      <c r="F1101">
        <v>10</v>
      </c>
      <c r="G1101">
        <v>4.5</v>
      </c>
      <c r="H1101" t="s">
        <v>3186</v>
      </c>
      <c r="I1101" t="s">
        <v>3423</v>
      </c>
      <c r="J1101" t="s">
        <v>3368</v>
      </c>
      <c r="K1101">
        <v>0.4</v>
      </c>
      <c r="L1101" t="s">
        <v>3349</v>
      </c>
      <c r="M1101" t="s">
        <v>3381</v>
      </c>
      <c r="N1101">
        <v>45</v>
      </c>
      <c r="O1101">
        <v>11</v>
      </c>
      <c r="P1101" t="s">
        <v>3350</v>
      </c>
      <c r="Q1101" t="s">
        <v>3186</v>
      </c>
      <c r="R1101" t="s">
        <v>3186</v>
      </c>
      <c r="S1101" t="s">
        <v>3186</v>
      </c>
      <c r="T1101" t="s">
        <v>3186</v>
      </c>
      <c r="U1101" t="s">
        <v>3186</v>
      </c>
      <c r="V1101" t="s">
        <v>3186</v>
      </c>
      <c r="W1101" t="s">
        <v>3002</v>
      </c>
      <c r="X1101" t="s">
        <v>3390</v>
      </c>
      <c r="Y1101" t="s">
        <v>3186</v>
      </c>
      <c r="Z1101" s="1" t="s">
        <v>3793</v>
      </c>
      <c r="AA1101" t="s">
        <v>3363</v>
      </c>
      <c r="AB1101" t="s">
        <v>3391</v>
      </c>
      <c r="AC1101">
        <v>4</v>
      </c>
      <c r="AD1101" t="s">
        <v>3434</v>
      </c>
      <c r="AE1101">
        <v>0.5</v>
      </c>
      <c r="AF1101">
        <v>0.5</v>
      </c>
      <c r="AG1101" t="s">
        <v>3114</v>
      </c>
      <c r="AH1101" t="s">
        <v>3388</v>
      </c>
      <c r="AI1101">
        <v>1</v>
      </c>
      <c r="AJ1101" t="s">
        <v>3186</v>
      </c>
      <c r="AK1101" t="s">
        <v>3442</v>
      </c>
      <c r="AL1101">
        <v>0.7</v>
      </c>
      <c r="AM1101">
        <v>0.7</v>
      </c>
      <c r="AN1101">
        <v>8</v>
      </c>
      <c r="AO1101" t="s">
        <v>3186</v>
      </c>
      <c r="AP1101" t="s">
        <v>3186</v>
      </c>
      <c r="AQ1101" t="s">
        <v>3186</v>
      </c>
      <c r="AR1101" t="s">
        <v>3186</v>
      </c>
      <c r="AS1101" t="s">
        <v>3186</v>
      </c>
      <c r="AT1101">
        <v>1</v>
      </c>
      <c r="AU1101">
        <v>1</v>
      </c>
      <c r="AV1101">
        <v>12</v>
      </c>
      <c r="AW1101" t="s">
        <v>3434</v>
      </c>
      <c r="AX1101">
        <v>0</v>
      </c>
    </row>
    <row r="1102" spans="1:50" outlineLevel="1" x14ac:dyDescent="0.2">
      <c r="A1102" t="s">
        <v>4436</v>
      </c>
      <c r="B1102" t="s">
        <v>6781</v>
      </c>
      <c r="C1102" t="s">
        <v>3379</v>
      </c>
      <c r="D1102">
        <v>13</v>
      </c>
      <c r="E1102">
        <v>24</v>
      </c>
      <c r="F1102">
        <v>10</v>
      </c>
      <c r="G1102">
        <v>4.5</v>
      </c>
      <c r="H1102" t="s">
        <v>3186</v>
      </c>
      <c r="I1102" t="s">
        <v>3423</v>
      </c>
      <c r="J1102" t="s">
        <v>3368</v>
      </c>
      <c r="K1102">
        <v>0.4</v>
      </c>
      <c r="L1102" t="s">
        <v>3349</v>
      </c>
      <c r="M1102" t="s">
        <v>3381</v>
      </c>
      <c r="N1102">
        <v>45</v>
      </c>
      <c r="O1102">
        <v>11</v>
      </c>
      <c r="P1102" t="s">
        <v>3350</v>
      </c>
      <c r="Q1102" t="s">
        <v>3186</v>
      </c>
      <c r="R1102" t="s">
        <v>3186</v>
      </c>
      <c r="S1102" t="s">
        <v>3186</v>
      </c>
      <c r="T1102" t="s">
        <v>3186</v>
      </c>
      <c r="U1102" t="s">
        <v>3186</v>
      </c>
      <c r="V1102" t="s">
        <v>3186</v>
      </c>
      <c r="W1102" t="s">
        <v>3002</v>
      </c>
      <c r="X1102" t="s">
        <v>3390</v>
      </c>
      <c r="Y1102" t="s">
        <v>3186</v>
      </c>
      <c r="Z1102" s="1" t="s">
        <v>3793</v>
      </c>
      <c r="AA1102" t="s">
        <v>3363</v>
      </c>
      <c r="AB1102" t="s">
        <v>3391</v>
      </c>
      <c r="AC1102">
        <v>4</v>
      </c>
      <c r="AD1102" t="s">
        <v>3434</v>
      </c>
      <c r="AE1102">
        <v>0.5</v>
      </c>
      <c r="AF1102">
        <v>0.5</v>
      </c>
      <c r="AG1102" t="s">
        <v>3114</v>
      </c>
      <c r="AH1102" t="s">
        <v>3388</v>
      </c>
      <c r="AI1102">
        <v>1</v>
      </c>
      <c r="AJ1102" t="s">
        <v>3186</v>
      </c>
      <c r="AK1102" t="s">
        <v>3442</v>
      </c>
      <c r="AL1102">
        <v>0.7</v>
      </c>
      <c r="AM1102">
        <v>0.7</v>
      </c>
      <c r="AN1102">
        <v>8</v>
      </c>
      <c r="AO1102" t="s">
        <v>3186</v>
      </c>
      <c r="AP1102" t="s">
        <v>3186</v>
      </c>
      <c r="AQ1102" t="s">
        <v>3186</v>
      </c>
      <c r="AR1102" t="s">
        <v>3186</v>
      </c>
      <c r="AS1102" t="s">
        <v>3186</v>
      </c>
      <c r="AT1102">
        <v>1</v>
      </c>
      <c r="AU1102">
        <v>1</v>
      </c>
      <c r="AV1102">
        <v>12</v>
      </c>
      <c r="AW1102" t="s">
        <v>3434</v>
      </c>
      <c r="AX1102">
        <v>0</v>
      </c>
    </row>
    <row r="1103" spans="1:50" outlineLevel="1" x14ac:dyDescent="0.2">
      <c r="A1103" t="s">
        <v>4443</v>
      </c>
      <c r="B1103" t="s">
        <v>6782</v>
      </c>
      <c r="C1103" t="s">
        <v>3379</v>
      </c>
      <c r="D1103">
        <v>13</v>
      </c>
      <c r="E1103">
        <v>24</v>
      </c>
      <c r="F1103">
        <v>10</v>
      </c>
      <c r="G1103">
        <v>4.5</v>
      </c>
      <c r="H1103" t="s">
        <v>3186</v>
      </c>
      <c r="I1103" t="s">
        <v>3423</v>
      </c>
      <c r="J1103" t="s">
        <v>3368</v>
      </c>
      <c r="K1103">
        <v>0.4</v>
      </c>
      <c r="L1103" t="s">
        <v>3349</v>
      </c>
      <c r="M1103" t="s">
        <v>3381</v>
      </c>
      <c r="N1103">
        <v>45</v>
      </c>
      <c r="O1103">
        <v>11</v>
      </c>
      <c r="P1103" t="s">
        <v>3350</v>
      </c>
      <c r="Q1103" t="s">
        <v>3186</v>
      </c>
      <c r="R1103" t="s">
        <v>3186</v>
      </c>
      <c r="S1103" t="s">
        <v>3186</v>
      </c>
      <c r="T1103" t="s">
        <v>3186</v>
      </c>
      <c r="U1103" t="s">
        <v>3186</v>
      </c>
      <c r="V1103" t="s">
        <v>3186</v>
      </c>
      <c r="W1103" t="s">
        <v>3002</v>
      </c>
      <c r="X1103" t="s">
        <v>3390</v>
      </c>
      <c r="Y1103" t="s">
        <v>3186</v>
      </c>
      <c r="Z1103" s="1" t="s">
        <v>3793</v>
      </c>
      <c r="AA1103" t="s">
        <v>3363</v>
      </c>
      <c r="AB1103" t="s">
        <v>3391</v>
      </c>
      <c r="AC1103">
        <v>4</v>
      </c>
      <c r="AD1103" t="s">
        <v>3434</v>
      </c>
      <c r="AE1103">
        <v>0.5</v>
      </c>
      <c r="AF1103">
        <v>0.5</v>
      </c>
      <c r="AG1103" t="s">
        <v>3114</v>
      </c>
      <c r="AH1103" t="s">
        <v>3388</v>
      </c>
      <c r="AI1103">
        <v>1</v>
      </c>
      <c r="AJ1103" t="s">
        <v>3186</v>
      </c>
      <c r="AK1103" t="s">
        <v>3442</v>
      </c>
      <c r="AL1103">
        <v>0.7</v>
      </c>
      <c r="AM1103">
        <v>0.7</v>
      </c>
      <c r="AN1103">
        <v>8</v>
      </c>
      <c r="AO1103" t="s">
        <v>3186</v>
      </c>
      <c r="AP1103" t="s">
        <v>3186</v>
      </c>
      <c r="AQ1103" t="s">
        <v>3186</v>
      </c>
      <c r="AR1103" t="s">
        <v>3186</v>
      </c>
      <c r="AS1103" t="s">
        <v>3186</v>
      </c>
      <c r="AT1103">
        <v>1</v>
      </c>
      <c r="AU1103">
        <v>1</v>
      </c>
      <c r="AV1103">
        <v>12</v>
      </c>
      <c r="AW1103" t="s">
        <v>3434</v>
      </c>
      <c r="AX1103">
        <v>0</v>
      </c>
    </row>
    <row r="1104" spans="1:50" outlineLevel="1" x14ac:dyDescent="0.2">
      <c r="A1104" t="s">
        <v>4444</v>
      </c>
      <c r="B1104" t="s">
        <v>6783</v>
      </c>
      <c r="C1104" t="s">
        <v>3379</v>
      </c>
      <c r="D1104">
        <v>13</v>
      </c>
      <c r="E1104">
        <v>24</v>
      </c>
      <c r="F1104">
        <v>10</v>
      </c>
      <c r="G1104">
        <v>4.5</v>
      </c>
      <c r="H1104" t="s">
        <v>3186</v>
      </c>
      <c r="I1104" t="s">
        <v>3423</v>
      </c>
      <c r="J1104" t="s">
        <v>3368</v>
      </c>
      <c r="K1104">
        <v>0.4</v>
      </c>
      <c r="L1104" t="s">
        <v>3349</v>
      </c>
      <c r="M1104" t="s">
        <v>3381</v>
      </c>
      <c r="N1104">
        <v>45</v>
      </c>
      <c r="O1104">
        <v>11</v>
      </c>
      <c r="P1104" t="s">
        <v>3350</v>
      </c>
      <c r="Q1104" t="s">
        <v>3186</v>
      </c>
      <c r="R1104" t="s">
        <v>3186</v>
      </c>
      <c r="S1104" t="s">
        <v>3186</v>
      </c>
      <c r="T1104" t="s">
        <v>3186</v>
      </c>
      <c r="U1104" t="s">
        <v>3186</v>
      </c>
      <c r="V1104" t="s">
        <v>3186</v>
      </c>
      <c r="W1104" t="s">
        <v>3002</v>
      </c>
      <c r="X1104" t="s">
        <v>3390</v>
      </c>
      <c r="Y1104" t="s">
        <v>3186</v>
      </c>
      <c r="Z1104" s="1" t="s">
        <v>3793</v>
      </c>
      <c r="AA1104" t="s">
        <v>3363</v>
      </c>
      <c r="AB1104" t="s">
        <v>3391</v>
      </c>
      <c r="AC1104">
        <v>4</v>
      </c>
      <c r="AD1104" t="s">
        <v>3434</v>
      </c>
      <c r="AE1104">
        <v>0.5</v>
      </c>
      <c r="AF1104">
        <v>0.5</v>
      </c>
      <c r="AG1104" t="s">
        <v>3114</v>
      </c>
      <c r="AH1104" t="s">
        <v>3388</v>
      </c>
      <c r="AI1104">
        <v>1</v>
      </c>
      <c r="AJ1104" t="s">
        <v>3186</v>
      </c>
      <c r="AK1104" t="s">
        <v>3442</v>
      </c>
      <c r="AL1104">
        <v>0.7</v>
      </c>
      <c r="AM1104">
        <v>0.7</v>
      </c>
      <c r="AN1104">
        <v>8</v>
      </c>
      <c r="AO1104" t="s">
        <v>3186</v>
      </c>
      <c r="AP1104" t="s">
        <v>3186</v>
      </c>
      <c r="AQ1104" t="s">
        <v>3186</v>
      </c>
      <c r="AR1104" t="s">
        <v>3186</v>
      </c>
      <c r="AS1104" t="s">
        <v>3186</v>
      </c>
      <c r="AT1104">
        <v>1</v>
      </c>
      <c r="AU1104">
        <v>1</v>
      </c>
      <c r="AV1104">
        <v>12</v>
      </c>
      <c r="AW1104" t="s">
        <v>3434</v>
      </c>
      <c r="AX1104">
        <v>0</v>
      </c>
    </row>
    <row r="1105" spans="1:50" outlineLevel="1" x14ac:dyDescent="0.2">
      <c r="A1105" t="s">
        <v>4445</v>
      </c>
      <c r="B1105" t="s">
        <v>6784</v>
      </c>
      <c r="C1105" t="s">
        <v>3379</v>
      </c>
      <c r="D1105">
        <v>13</v>
      </c>
      <c r="E1105">
        <v>24</v>
      </c>
      <c r="F1105">
        <v>10</v>
      </c>
      <c r="G1105">
        <v>4.5</v>
      </c>
      <c r="H1105" t="s">
        <v>3186</v>
      </c>
      <c r="I1105" t="s">
        <v>3423</v>
      </c>
      <c r="J1105" t="s">
        <v>3368</v>
      </c>
      <c r="K1105">
        <v>0.4</v>
      </c>
      <c r="L1105" t="s">
        <v>3349</v>
      </c>
      <c r="M1105" t="s">
        <v>3381</v>
      </c>
      <c r="N1105">
        <v>45</v>
      </c>
      <c r="O1105">
        <v>11</v>
      </c>
      <c r="P1105" t="s">
        <v>3350</v>
      </c>
      <c r="Q1105" t="s">
        <v>3186</v>
      </c>
      <c r="R1105" t="s">
        <v>3186</v>
      </c>
      <c r="S1105" t="s">
        <v>3186</v>
      </c>
      <c r="T1105" t="s">
        <v>3186</v>
      </c>
      <c r="U1105" t="s">
        <v>3186</v>
      </c>
      <c r="V1105" t="s">
        <v>3186</v>
      </c>
      <c r="W1105" t="s">
        <v>3002</v>
      </c>
      <c r="X1105" t="s">
        <v>3390</v>
      </c>
      <c r="Y1105" t="s">
        <v>3186</v>
      </c>
      <c r="Z1105" s="1" t="s">
        <v>3793</v>
      </c>
      <c r="AA1105" t="s">
        <v>3363</v>
      </c>
      <c r="AB1105" t="s">
        <v>3391</v>
      </c>
      <c r="AC1105">
        <v>4</v>
      </c>
      <c r="AD1105" t="s">
        <v>3434</v>
      </c>
      <c r="AE1105">
        <v>0.5</v>
      </c>
      <c r="AF1105">
        <v>0.5</v>
      </c>
      <c r="AG1105" t="s">
        <v>3114</v>
      </c>
      <c r="AH1105" t="s">
        <v>3388</v>
      </c>
      <c r="AI1105">
        <v>1</v>
      </c>
      <c r="AJ1105" t="s">
        <v>3186</v>
      </c>
      <c r="AK1105" t="s">
        <v>3442</v>
      </c>
      <c r="AL1105">
        <v>0.7</v>
      </c>
      <c r="AM1105">
        <v>0.7</v>
      </c>
      <c r="AN1105">
        <v>8</v>
      </c>
      <c r="AO1105" t="s">
        <v>3186</v>
      </c>
      <c r="AP1105" t="s">
        <v>3186</v>
      </c>
      <c r="AQ1105" t="s">
        <v>3186</v>
      </c>
      <c r="AR1105" t="s">
        <v>3186</v>
      </c>
      <c r="AS1105" t="s">
        <v>3186</v>
      </c>
      <c r="AT1105">
        <v>1</v>
      </c>
      <c r="AU1105">
        <v>1</v>
      </c>
      <c r="AV1105">
        <v>12</v>
      </c>
      <c r="AW1105" t="s">
        <v>3434</v>
      </c>
      <c r="AX1105">
        <v>0</v>
      </c>
    </row>
    <row r="1106" spans="1:50" outlineLevel="1" x14ac:dyDescent="0.2">
      <c r="A1106" t="s">
        <v>4446</v>
      </c>
      <c r="B1106" t="s">
        <v>6785</v>
      </c>
      <c r="C1106" t="s">
        <v>3379</v>
      </c>
      <c r="D1106">
        <v>13</v>
      </c>
      <c r="E1106">
        <v>24</v>
      </c>
      <c r="F1106">
        <v>10</v>
      </c>
      <c r="G1106">
        <v>4.5</v>
      </c>
      <c r="H1106" t="s">
        <v>3186</v>
      </c>
      <c r="I1106" t="s">
        <v>3423</v>
      </c>
      <c r="J1106" t="s">
        <v>3368</v>
      </c>
      <c r="K1106">
        <v>0.4</v>
      </c>
      <c r="L1106" t="s">
        <v>3349</v>
      </c>
      <c r="M1106" t="s">
        <v>3381</v>
      </c>
      <c r="N1106">
        <v>45</v>
      </c>
      <c r="O1106">
        <v>11</v>
      </c>
      <c r="P1106" t="s">
        <v>3350</v>
      </c>
      <c r="Q1106" t="s">
        <v>3186</v>
      </c>
      <c r="R1106" t="s">
        <v>3186</v>
      </c>
      <c r="S1106" t="s">
        <v>3186</v>
      </c>
      <c r="T1106" t="s">
        <v>3186</v>
      </c>
      <c r="U1106" t="s">
        <v>3186</v>
      </c>
      <c r="V1106" t="s">
        <v>3186</v>
      </c>
      <c r="W1106" t="s">
        <v>3002</v>
      </c>
      <c r="X1106" t="s">
        <v>3390</v>
      </c>
      <c r="Y1106" t="s">
        <v>3186</v>
      </c>
      <c r="Z1106" s="1" t="s">
        <v>3793</v>
      </c>
      <c r="AA1106" t="s">
        <v>3363</v>
      </c>
      <c r="AB1106" t="s">
        <v>3391</v>
      </c>
      <c r="AC1106">
        <v>4</v>
      </c>
      <c r="AD1106" t="s">
        <v>3434</v>
      </c>
      <c r="AE1106">
        <v>0.5</v>
      </c>
      <c r="AF1106">
        <v>0.5</v>
      </c>
      <c r="AG1106" t="s">
        <v>3114</v>
      </c>
      <c r="AH1106" t="s">
        <v>3388</v>
      </c>
      <c r="AI1106">
        <v>1</v>
      </c>
      <c r="AJ1106" t="s">
        <v>3186</v>
      </c>
      <c r="AK1106" t="s">
        <v>3442</v>
      </c>
      <c r="AL1106">
        <v>0.7</v>
      </c>
      <c r="AM1106">
        <v>0.7</v>
      </c>
      <c r="AN1106">
        <v>8</v>
      </c>
      <c r="AO1106" t="s">
        <v>3186</v>
      </c>
      <c r="AP1106" t="s">
        <v>3186</v>
      </c>
      <c r="AQ1106" t="s">
        <v>3186</v>
      </c>
      <c r="AR1106" t="s">
        <v>3186</v>
      </c>
      <c r="AS1106" t="s">
        <v>3186</v>
      </c>
      <c r="AT1106">
        <v>1</v>
      </c>
      <c r="AU1106">
        <v>1</v>
      </c>
      <c r="AV1106">
        <v>12</v>
      </c>
      <c r="AW1106" t="s">
        <v>3434</v>
      </c>
      <c r="AX1106">
        <v>0</v>
      </c>
    </row>
    <row r="1107" spans="1:50" outlineLevel="1" x14ac:dyDescent="0.2">
      <c r="A1107" t="s">
        <v>4447</v>
      </c>
      <c r="B1107" t="s">
        <v>6786</v>
      </c>
      <c r="C1107" t="s">
        <v>3379</v>
      </c>
      <c r="D1107">
        <v>13</v>
      </c>
      <c r="E1107">
        <v>24</v>
      </c>
      <c r="F1107">
        <v>10</v>
      </c>
      <c r="G1107">
        <v>4.5</v>
      </c>
      <c r="H1107" t="s">
        <v>3186</v>
      </c>
      <c r="I1107" t="s">
        <v>3423</v>
      </c>
      <c r="J1107" t="s">
        <v>3368</v>
      </c>
      <c r="K1107">
        <v>0.4</v>
      </c>
      <c r="L1107" t="s">
        <v>3349</v>
      </c>
      <c r="M1107" t="s">
        <v>3381</v>
      </c>
      <c r="N1107">
        <v>45</v>
      </c>
      <c r="O1107">
        <v>11</v>
      </c>
      <c r="P1107" t="s">
        <v>3350</v>
      </c>
      <c r="Q1107" t="s">
        <v>3186</v>
      </c>
      <c r="R1107" t="s">
        <v>3186</v>
      </c>
      <c r="S1107" t="s">
        <v>3186</v>
      </c>
      <c r="T1107" t="s">
        <v>3186</v>
      </c>
      <c r="U1107" t="s">
        <v>3186</v>
      </c>
      <c r="V1107" t="s">
        <v>3186</v>
      </c>
      <c r="W1107" t="s">
        <v>3002</v>
      </c>
      <c r="X1107" t="s">
        <v>3390</v>
      </c>
      <c r="Y1107" t="s">
        <v>3186</v>
      </c>
      <c r="Z1107" s="1" t="s">
        <v>3793</v>
      </c>
      <c r="AA1107" t="s">
        <v>3363</v>
      </c>
      <c r="AB1107" t="s">
        <v>3391</v>
      </c>
      <c r="AC1107">
        <v>4</v>
      </c>
      <c r="AD1107" t="s">
        <v>3434</v>
      </c>
      <c r="AE1107">
        <v>0.5</v>
      </c>
      <c r="AF1107">
        <v>0.5</v>
      </c>
      <c r="AG1107" t="s">
        <v>3114</v>
      </c>
      <c r="AH1107" t="s">
        <v>3388</v>
      </c>
      <c r="AI1107">
        <v>1</v>
      </c>
      <c r="AJ1107" t="s">
        <v>3186</v>
      </c>
      <c r="AK1107" t="s">
        <v>3442</v>
      </c>
      <c r="AL1107">
        <v>0.7</v>
      </c>
      <c r="AM1107">
        <v>0.7</v>
      </c>
      <c r="AN1107">
        <v>8</v>
      </c>
      <c r="AO1107" t="s">
        <v>3186</v>
      </c>
      <c r="AP1107" t="s">
        <v>3186</v>
      </c>
      <c r="AQ1107" t="s">
        <v>3186</v>
      </c>
      <c r="AR1107" t="s">
        <v>3186</v>
      </c>
      <c r="AS1107" t="s">
        <v>3186</v>
      </c>
      <c r="AT1107">
        <v>1</v>
      </c>
      <c r="AU1107">
        <v>1</v>
      </c>
      <c r="AV1107">
        <v>12</v>
      </c>
      <c r="AW1107" t="s">
        <v>3434</v>
      </c>
      <c r="AX1107">
        <v>0</v>
      </c>
    </row>
    <row r="1108" spans="1:50" outlineLevel="1" x14ac:dyDescent="0.2">
      <c r="A1108" t="s">
        <v>4448</v>
      </c>
      <c r="B1108" t="s">
        <v>6787</v>
      </c>
      <c r="C1108" t="s">
        <v>3379</v>
      </c>
      <c r="D1108">
        <v>13</v>
      </c>
      <c r="E1108">
        <v>24</v>
      </c>
      <c r="F1108">
        <v>10</v>
      </c>
      <c r="G1108">
        <v>4.5</v>
      </c>
      <c r="H1108" t="s">
        <v>3186</v>
      </c>
      <c r="I1108" t="s">
        <v>3423</v>
      </c>
      <c r="J1108" t="s">
        <v>3368</v>
      </c>
      <c r="K1108">
        <v>0.4</v>
      </c>
      <c r="L1108" t="s">
        <v>3349</v>
      </c>
      <c r="M1108" t="s">
        <v>3381</v>
      </c>
      <c r="N1108">
        <v>45</v>
      </c>
      <c r="O1108">
        <v>11</v>
      </c>
      <c r="P1108" t="s">
        <v>3350</v>
      </c>
      <c r="Q1108" t="s">
        <v>3186</v>
      </c>
      <c r="R1108" t="s">
        <v>3186</v>
      </c>
      <c r="S1108" t="s">
        <v>3186</v>
      </c>
      <c r="T1108" t="s">
        <v>3186</v>
      </c>
      <c r="U1108" t="s">
        <v>3186</v>
      </c>
      <c r="V1108" t="s">
        <v>3186</v>
      </c>
      <c r="W1108" t="s">
        <v>3002</v>
      </c>
      <c r="X1108" t="s">
        <v>3390</v>
      </c>
      <c r="Y1108" t="s">
        <v>3186</v>
      </c>
      <c r="Z1108" s="1" t="s">
        <v>3793</v>
      </c>
      <c r="AA1108" t="s">
        <v>3363</v>
      </c>
      <c r="AB1108" t="s">
        <v>3391</v>
      </c>
      <c r="AC1108">
        <v>4</v>
      </c>
      <c r="AD1108" t="s">
        <v>3434</v>
      </c>
      <c r="AE1108">
        <v>0.5</v>
      </c>
      <c r="AF1108">
        <v>0.5</v>
      </c>
      <c r="AG1108" t="s">
        <v>3114</v>
      </c>
      <c r="AH1108" t="s">
        <v>3388</v>
      </c>
      <c r="AI1108">
        <v>1</v>
      </c>
      <c r="AJ1108" t="s">
        <v>3186</v>
      </c>
      <c r="AK1108" t="s">
        <v>3442</v>
      </c>
      <c r="AL1108">
        <v>0.7</v>
      </c>
      <c r="AM1108">
        <v>0.7</v>
      </c>
      <c r="AN1108">
        <v>8</v>
      </c>
      <c r="AO1108" t="s">
        <v>3186</v>
      </c>
      <c r="AP1108" t="s">
        <v>3186</v>
      </c>
      <c r="AQ1108" t="s">
        <v>3186</v>
      </c>
      <c r="AR1108" t="s">
        <v>3186</v>
      </c>
      <c r="AS1108" t="s">
        <v>3186</v>
      </c>
      <c r="AT1108">
        <v>1</v>
      </c>
      <c r="AU1108">
        <v>1</v>
      </c>
      <c r="AV1108">
        <v>12</v>
      </c>
      <c r="AW1108" t="s">
        <v>3434</v>
      </c>
      <c r="AX1108">
        <v>0</v>
      </c>
    </row>
    <row r="1109" spans="1:50" outlineLevel="1" x14ac:dyDescent="0.2">
      <c r="A1109" t="s">
        <v>4449</v>
      </c>
      <c r="B1109" t="s">
        <v>6788</v>
      </c>
      <c r="C1109" t="s">
        <v>3379</v>
      </c>
      <c r="D1109">
        <v>13</v>
      </c>
      <c r="E1109">
        <v>24</v>
      </c>
      <c r="F1109">
        <v>10</v>
      </c>
      <c r="G1109">
        <v>4.5</v>
      </c>
      <c r="H1109" t="s">
        <v>3186</v>
      </c>
      <c r="I1109" t="s">
        <v>3423</v>
      </c>
      <c r="J1109" t="s">
        <v>3368</v>
      </c>
      <c r="K1109">
        <v>0.4</v>
      </c>
      <c r="L1109" t="s">
        <v>3349</v>
      </c>
      <c r="M1109" t="s">
        <v>3381</v>
      </c>
      <c r="N1109">
        <v>45</v>
      </c>
      <c r="O1109">
        <v>11</v>
      </c>
      <c r="P1109" t="s">
        <v>3350</v>
      </c>
      <c r="Q1109" t="s">
        <v>3186</v>
      </c>
      <c r="R1109" t="s">
        <v>3186</v>
      </c>
      <c r="S1109" t="s">
        <v>3186</v>
      </c>
      <c r="T1109" t="s">
        <v>3186</v>
      </c>
      <c r="U1109" t="s">
        <v>3186</v>
      </c>
      <c r="V1109" t="s">
        <v>3186</v>
      </c>
      <c r="W1109" t="s">
        <v>3002</v>
      </c>
      <c r="X1109" t="s">
        <v>3390</v>
      </c>
      <c r="Y1109" t="s">
        <v>3186</v>
      </c>
      <c r="Z1109" s="1" t="s">
        <v>3793</v>
      </c>
      <c r="AA1109" t="s">
        <v>3363</v>
      </c>
      <c r="AB1109" t="s">
        <v>3391</v>
      </c>
      <c r="AC1109">
        <v>4</v>
      </c>
      <c r="AD1109" t="s">
        <v>3434</v>
      </c>
      <c r="AE1109">
        <v>0.5</v>
      </c>
      <c r="AF1109">
        <v>0.5</v>
      </c>
      <c r="AG1109" t="s">
        <v>3114</v>
      </c>
      <c r="AH1109" t="s">
        <v>3388</v>
      </c>
      <c r="AI1109">
        <v>1</v>
      </c>
      <c r="AJ1109" t="s">
        <v>3186</v>
      </c>
      <c r="AK1109" t="s">
        <v>3442</v>
      </c>
      <c r="AL1109">
        <v>0.7</v>
      </c>
      <c r="AM1109">
        <v>0.7</v>
      </c>
      <c r="AN1109">
        <v>8</v>
      </c>
      <c r="AO1109" t="s">
        <v>3186</v>
      </c>
      <c r="AP1109" t="s">
        <v>3186</v>
      </c>
      <c r="AQ1109" t="s">
        <v>3186</v>
      </c>
      <c r="AR1109" t="s">
        <v>3186</v>
      </c>
      <c r="AS1109" t="s">
        <v>3186</v>
      </c>
      <c r="AT1109">
        <v>1</v>
      </c>
      <c r="AU1109">
        <v>1</v>
      </c>
      <c r="AV1109">
        <v>12</v>
      </c>
      <c r="AW1109" t="s">
        <v>3434</v>
      </c>
      <c r="AX1109">
        <v>0</v>
      </c>
    </row>
    <row r="1110" spans="1:50" outlineLevel="1" x14ac:dyDescent="0.2">
      <c r="A1110" t="s">
        <v>4450</v>
      </c>
      <c r="B1110" t="s">
        <v>6789</v>
      </c>
      <c r="C1110" t="s">
        <v>3379</v>
      </c>
      <c r="D1110">
        <v>13</v>
      </c>
      <c r="E1110">
        <v>24</v>
      </c>
      <c r="F1110">
        <v>10</v>
      </c>
      <c r="G1110">
        <v>4.5</v>
      </c>
      <c r="H1110" t="s">
        <v>3186</v>
      </c>
      <c r="I1110" t="s">
        <v>3423</v>
      </c>
      <c r="J1110" t="s">
        <v>3368</v>
      </c>
      <c r="K1110">
        <v>0.4</v>
      </c>
      <c r="L1110" t="s">
        <v>3349</v>
      </c>
      <c r="M1110" t="s">
        <v>3381</v>
      </c>
      <c r="N1110">
        <v>45</v>
      </c>
      <c r="O1110">
        <v>11</v>
      </c>
      <c r="P1110" t="s">
        <v>3350</v>
      </c>
      <c r="Q1110" t="s">
        <v>3186</v>
      </c>
      <c r="R1110" t="s">
        <v>3186</v>
      </c>
      <c r="S1110" t="s">
        <v>3186</v>
      </c>
      <c r="T1110" t="s">
        <v>3186</v>
      </c>
      <c r="U1110" t="s">
        <v>3186</v>
      </c>
      <c r="V1110" t="s">
        <v>3186</v>
      </c>
      <c r="W1110" t="s">
        <v>3002</v>
      </c>
      <c r="X1110" t="s">
        <v>3390</v>
      </c>
      <c r="Y1110" t="s">
        <v>3186</v>
      </c>
      <c r="Z1110" s="1" t="s">
        <v>3793</v>
      </c>
      <c r="AA1110" t="s">
        <v>3363</v>
      </c>
      <c r="AB1110" t="s">
        <v>3391</v>
      </c>
      <c r="AC1110">
        <v>4</v>
      </c>
      <c r="AD1110" t="s">
        <v>3434</v>
      </c>
      <c r="AE1110">
        <v>0.5</v>
      </c>
      <c r="AF1110">
        <v>0.5</v>
      </c>
      <c r="AG1110" t="s">
        <v>3114</v>
      </c>
      <c r="AH1110" t="s">
        <v>3388</v>
      </c>
      <c r="AI1110">
        <v>1</v>
      </c>
      <c r="AJ1110" t="s">
        <v>3186</v>
      </c>
      <c r="AK1110" t="s">
        <v>3442</v>
      </c>
      <c r="AL1110">
        <v>0.7</v>
      </c>
      <c r="AM1110">
        <v>0.7</v>
      </c>
      <c r="AN1110">
        <v>8</v>
      </c>
      <c r="AO1110" t="s">
        <v>3186</v>
      </c>
      <c r="AP1110" t="s">
        <v>3186</v>
      </c>
      <c r="AQ1110" t="s">
        <v>3186</v>
      </c>
      <c r="AR1110" t="s">
        <v>3186</v>
      </c>
      <c r="AS1110" t="s">
        <v>3186</v>
      </c>
      <c r="AT1110">
        <v>1</v>
      </c>
      <c r="AU1110">
        <v>1</v>
      </c>
      <c r="AV1110">
        <v>12</v>
      </c>
      <c r="AW1110" t="s">
        <v>3434</v>
      </c>
      <c r="AX1110">
        <v>0</v>
      </c>
    </row>
    <row r="1111" spans="1:50" outlineLevel="1" x14ac:dyDescent="0.2">
      <c r="A1111" t="s">
        <v>4451</v>
      </c>
      <c r="B1111" t="s">
        <v>6790</v>
      </c>
      <c r="C1111" t="s">
        <v>3379</v>
      </c>
      <c r="D1111">
        <v>13</v>
      </c>
      <c r="E1111">
        <v>24</v>
      </c>
      <c r="F1111">
        <v>10</v>
      </c>
      <c r="G1111">
        <v>4.5</v>
      </c>
      <c r="H1111" t="s">
        <v>3186</v>
      </c>
      <c r="I1111" t="s">
        <v>3423</v>
      </c>
      <c r="J1111" t="s">
        <v>3368</v>
      </c>
      <c r="K1111">
        <v>0.4</v>
      </c>
      <c r="L1111" t="s">
        <v>3349</v>
      </c>
      <c r="M1111" t="s">
        <v>3381</v>
      </c>
      <c r="N1111">
        <v>45</v>
      </c>
      <c r="O1111">
        <v>11</v>
      </c>
      <c r="P1111" t="s">
        <v>3350</v>
      </c>
      <c r="Q1111" t="s">
        <v>3186</v>
      </c>
      <c r="R1111" t="s">
        <v>3186</v>
      </c>
      <c r="S1111" t="s">
        <v>3186</v>
      </c>
      <c r="T1111" t="s">
        <v>3186</v>
      </c>
      <c r="U1111" t="s">
        <v>3186</v>
      </c>
      <c r="V1111" t="s">
        <v>3186</v>
      </c>
      <c r="W1111" t="s">
        <v>3002</v>
      </c>
      <c r="X1111" t="s">
        <v>3390</v>
      </c>
      <c r="Y1111" t="s">
        <v>3186</v>
      </c>
      <c r="Z1111" s="1" t="s">
        <v>3793</v>
      </c>
      <c r="AA1111" t="s">
        <v>3363</v>
      </c>
      <c r="AB1111" t="s">
        <v>3391</v>
      </c>
      <c r="AC1111">
        <v>4</v>
      </c>
      <c r="AD1111" t="s">
        <v>3434</v>
      </c>
      <c r="AE1111">
        <v>0.5</v>
      </c>
      <c r="AF1111">
        <v>0.5</v>
      </c>
      <c r="AG1111" t="s">
        <v>3114</v>
      </c>
      <c r="AH1111" t="s">
        <v>3388</v>
      </c>
      <c r="AI1111">
        <v>1</v>
      </c>
      <c r="AJ1111" t="s">
        <v>3186</v>
      </c>
      <c r="AK1111" t="s">
        <v>3442</v>
      </c>
      <c r="AL1111">
        <v>0.7</v>
      </c>
      <c r="AM1111">
        <v>0.7</v>
      </c>
      <c r="AN1111">
        <v>8</v>
      </c>
      <c r="AO1111" t="s">
        <v>3186</v>
      </c>
      <c r="AP1111" t="s">
        <v>3186</v>
      </c>
      <c r="AQ1111" t="s">
        <v>3186</v>
      </c>
      <c r="AR1111" t="s">
        <v>3186</v>
      </c>
      <c r="AS1111" t="s">
        <v>3186</v>
      </c>
      <c r="AT1111">
        <v>1</v>
      </c>
      <c r="AU1111">
        <v>1</v>
      </c>
      <c r="AV1111">
        <v>12</v>
      </c>
      <c r="AW1111" t="s">
        <v>3434</v>
      </c>
      <c r="AX1111">
        <v>0</v>
      </c>
    </row>
    <row r="1112" spans="1:50" outlineLevel="1" x14ac:dyDescent="0.2">
      <c r="A1112" t="s">
        <v>4452</v>
      </c>
      <c r="B1112" t="s">
        <v>6791</v>
      </c>
      <c r="C1112" t="s">
        <v>3379</v>
      </c>
      <c r="D1112">
        <v>13</v>
      </c>
      <c r="E1112">
        <v>24</v>
      </c>
      <c r="F1112">
        <v>10</v>
      </c>
      <c r="G1112">
        <v>4.5</v>
      </c>
      <c r="H1112" t="s">
        <v>3186</v>
      </c>
      <c r="I1112" t="s">
        <v>3423</v>
      </c>
      <c r="J1112" t="s">
        <v>3368</v>
      </c>
      <c r="K1112">
        <v>0.4</v>
      </c>
      <c r="L1112" t="s">
        <v>3349</v>
      </c>
      <c r="M1112" t="s">
        <v>3381</v>
      </c>
      <c r="N1112">
        <v>45</v>
      </c>
      <c r="O1112">
        <v>11</v>
      </c>
      <c r="P1112" t="s">
        <v>3350</v>
      </c>
      <c r="Q1112" t="s">
        <v>3186</v>
      </c>
      <c r="R1112" t="s">
        <v>3186</v>
      </c>
      <c r="S1112" t="s">
        <v>3186</v>
      </c>
      <c r="T1112" t="s">
        <v>3186</v>
      </c>
      <c r="U1112" t="s">
        <v>3186</v>
      </c>
      <c r="V1112" t="s">
        <v>3186</v>
      </c>
      <c r="W1112" t="s">
        <v>3002</v>
      </c>
      <c r="X1112" t="s">
        <v>3390</v>
      </c>
      <c r="Y1112" t="s">
        <v>3186</v>
      </c>
      <c r="Z1112" s="1" t="s">
        <v>3793</v>
      </c>
      <c r="AA1112" t="s">
        <v>3363</v>
      </c>
      <c r="AB1112" t="s">
        <v>3391</v>
      </c>
      <c r="AC1112">
        <v>4</v>
      </c>
      <c r="AD1112" t="s">
        <v>3434</v>
      </c>
      <c r="AE1112">
        <v>0.5</v>
      </c>
      <c r="AF1112">
        <v>0.5</v>
      </c>
      <c r="AG1112" t="s">
        <v>3114</v>
      </c>
      <c r="AH1112" t="s">
        <v>3388</v>
      </c>
      <c r="AI1112">
        <v>1</v>
      </c>
      <c r="AJ1112" t="s">
        <v>3186</v>
      </c>
      <c r="AK1112" t="s">
        <v>3442</v>
      </c>
      <c r="AL1112">
        <v>0.7</v>
      </c>
      <c r="AM1112">
        <v>0.7</v>
      </c>
      <c r="AN1112">
        <v>8</v>
      </c>
      <c r="AO1112" t="s">
        <v>3186</v>
      </c>
      <c r="AP1112" t="s">
        <v>3186</v>
      </c>
      <c r="AQ1112" t="s">
        <v>3186</v>
      </c>
      <c r="AR1112" t="s">
        <v>3186</v>
      </c>
      <c r="AS1112" t="s">
        <v>3186</v>
      </c>
      <c r="AT1112">
        <v>1</v>
      </c>
      <c r="AU1112">
        <v>1</v>
      </c>
      <c r="AV1112">
        <v>12</v>
      </c>
      <c r="AW1112" t="s">
        <v>3434</v>
      </c>
      <c r="AX1112">
        <v>0</v>
      </c>
    </row>
    <row r="1113" spans="1:50" outlineLevel="1" x14ac:dyDescent="0.2">
      <c r="A1113" t="s">
        <v>4453</v>
      </c>
      <c r="B1113" t="s">
        <v>6792</v>
      </c>
      <c r="C1113" t="s">
        <v>3379</v>
      </c>
      <c r="D1113">
        <v>13</v>
      </c>
      <c r="E1113">
        <v>24</v>
      </c>
      <c r="F1113">
        <v>10</v>
      </c>
      <c r="G1113">
        <v>4.5</v>
      </c>
      <c r="H1113" t="s">
        <v>3186</v>
      </c>
      <c r="I1113" t="s">
        <v>3423</v>
      </c>
      <c r="J1113" t="s">
        <v>3368</v>
      </c>
      <c r="K1113">
        <v>0.4</v>
      </c>
      <c r="L1113" t="s">
        <v>3349</v>
      </c>
      <c r="M1113" t="s">
        <v>3381</v>
      </c>
      <c r="N1113">
        <v>45</v>
      </c>
      <c r="O1113">
        <v>11</v>
      </c>
      <c r="P1113" t="s">
        <v>3350</v>
      </c>
      <c r="Q1113" t="s">
        <v>3186</v>
      </c>
      <c r="R1113" t="s">
        <v>3186</v>
      </c>
      <c r="S1113" t="s">
        <v>3186</v>
      </c>
      <c r="T1113" t="s">
        <v>3186</v>
      </c>
      <c r="U1113" t="s">
        <v>3186</v>
      </c>
      <c r="V1113" t="s">
        <v>3186</v>
      </c>
      <c r="W1113" t="s">
        <v>3002</v>
      </c>
      <c r="X1113" t="s">
        <v>3390</v>
      </c>
      <c r="Y1113" t="s">
        <v>3186</v>
      </c>
      <c r="Z1113" s="1" t="s">
        <v>3793</v>
      </c>
      <c r="AA1113" t="s">
        <v>3363</v>
      </c>
      <c r="AB1113" t="s">
        <v>3391</v>
      </c>
      <c r="AC1113">
        <v>4</v>
      </c>
      <c r="AD1113" t="s">
        <v>3434</v>
      </c>
      <c r="AE1113">
        <v>0.5</v>
      </c>
      <c r="AF1113">
        <v>0.5</v>
      </c>
      <c r="AG1113" t="s">
        <v>3114</v>
      </c>
      <c r="AH1113" t="s">
        <v>3388</v>
      </c>
      <c r="AI1113">
        <v>1</v>
      </c>
      <c r="AJ1113" t="s">
        <v>3186</v>
      </c>
      <c r="AK1113" t="s">
        <v>3442</v>
      </c>
      <c r="AL1113">
        <v>0.7</v>
      </c>
      <c r="AM1113">
        <v>0.7</v>
      </c>
      <c r="AN1113">
        <v>8</v>
      </c>
      <c r="AO1113" t="s">
        <v>3186</v>
      </c>
      <c r="AP1113" t="s">
        <v>3186</v>
      </c>
      <c r="AQ1113" t="s">
        <v>3186</v>
      </c>
      <c r="AR1113" t="s">
        <v>3186</v>
      </c>
      <c r="AS1113" t="s">
        <v>3186</v>
      </c>
      <c r="AT1113">
        <v>1</v>
      </c>
      <c r="AU1113">
        <v>1</v>
      </c>
      <c r="AV1113">
        <v>12</v>
      </c>
      <c r="AW1113" t="s">
        <v>3434</v>
      </c>
      <c r="AX1113">
        <v>0</v>
      </c>
    </row>
    <row r="1114" spans="1:50" outlineLevel="1" x14ac:dyDescent="0.2">
      <c r="A1114" t="s">
        <v>4454</v>
      </c>
      <c r="B1114" t="s">
        <v>6793</v>
      </c>
      <c r="C1114" t="s">
        <v>3379</v>
      </c>
      <c r="D1114">
        <v>13</v>
      </c>
      <c r="E1114">
        <v>24</v>
      </c>
      <c r="F1114">
        <v>10</v>
      </c>
      <c r="G1114">
        <v>4.5</v>
      </c>
      <c r="H1114" t="s">
        <v>3186</v>
      </c>
      <c r="I1114" t="s">
        <v>3423</v>
      </c>
      <c r="J1114" t="s">
        <v>3368</v>
      </c>
      <c r="K1114">
        <v>0.4</v>
      </c>
      <c r="L1114" t="s">
        <v>3349</v>
      </c>
      <c r="M1114" t="s">
        <v>3381</v>
      </c>
      <c r="N1114">
        <v>45</v>
      </c>
      <c r="O1114">
        <v>11</v>
      </c>
      <c r="P1114" t="s">
        <v>3350</v>
      </c>
      <c r="Q1114" t="s">
        <v>3186</v>
      </c>
      <c r="R1114" t="s">
        <v>3186</v>
      </c>
      <c r="S1114" t="s">
        <v>3186</v>
      </c>
      <c r="T1114" t="s">
        <v>3186</v>
      </c>
      <c r="U1114" t="s">
        <v>3186</v>
      </c>
      <c r="V1114" t="s">
        <v>3186</v>
      </c>
      <c r="W1114" t="s">
        <v>3002</v>
      </c>
      <c r="X1114" t="s">
        <v>3390</v>
      </c>
      <c r="Y1114" t="s">
        <v>3186</v>
      </c>
      <c r="Z1114" s="1" t="s">
        <v>3793</v>
      </c>
      <c r="AA1114" t="s">
        <v>3363</v>
      </c>
      <c r="AB1114" t="s">
        <v>3391</v>
      </c>
      <c r="AC1114">
        <v>4</v>
      </c>
      <c r="AD1114" t="s">
        <v>3434</v>
      </c>
      <c r="AE1114">
        <v>0.5</v>
      </c>
      <c r="AF1114">
        <v>0.5</v>
      </c>
      <c r="AG1114" t="s">
        <v>3114</v>
      </c>
      <c r="AH1114" t="s">
        <v>3388</v>
      </c>
      <c r="AI1114">
        <v>1</v>
      </c>
      <c r="AJ1114" t="s">
        <v>3186</v>
      </c>
      <c r="AK1114" t="s">
        <v>3442</v>
      </c>
      <c r="AL1114">
        <v>0.7</v>
      </c>
      <c r="AM1114">
        <v>0.7</v>
      </c>
      <c r="AN1114">
        <v>8</v>
      </c>
      <c r="AO1114" t="s">
        <v>3186</v>
      </c>
      <c r="AP1114" t="s">
        <v>3186</v>
      </c>
      <c r="AQ1114" t="s">
        <v>3186</v>
      </c>
      <c r="AR1114" t="s">
        <v>3186</v>
      </c>
      <c r="AS1114" t="s">
        <v>3186</v>
      </c>
      <c r="AT1114">
        <v>1</v>
      </c>
      <c r="AU1114">
        <v>1</v>
      </c>
      <c r="AV1114">
        <v>12</v>
      </c>
      <c r="AW1114" t="s">
        <v>3434</v>
      </c>
      <c r="AX1114">
        <v>0</v>
      </c>
    </row>
    <row r="1115" spans="1:50" outlineLevel="1" x14ac:dyDescent="0.2">
      <c r="A1115" t="s">
        <v>4455</v>
      </c>
      <c r="B1115" t="s">
        <v>6794</v>
      </c>
      <c r="C1115" t="s">
        <v>3379</v>
      </c>
      <c r="D1115">
        <v>13</v>
      </c>
      <c r="E1115">
        <v>24</v>
      </c>
      <c r="F1115">
        <v>10</v>
      </c>
      <c r="G1115">
        <v>4.5</v>
      </c>
      <c r="H1115" t="s">
        <v>3186</v>
      </c>
      <c r="I1115" t="s">
        <v>3423</v>
      </c>
      <c r="J1115" t="s">
        <v>3368</v>
      </c>
      <c r="K1115">
        <v>0.4</v>
      </c>
      <c r="L1115" t="s">
        <v>3349</v>
      </c>
      <c r="M1115" t="s">
        <v>3381</v>
      </c>
      <c r="N1115">
        <v>45</v>
      </c>
      <c r="O1115">
        <v>11</v>
      </c>
      <c r="P1115" t="s">
        <v>3350</v>
      </c>
      <c r="Q1115" t="s">
        <v>3186</v>
      </c>
      <c r="R1115" t="s">
        <v>3186</v>
      </c>
      <c r="S1115" t="s">
        <v>3186</v>
      </c>
      <c r="T1115" t="s">
        <v>3186</v>
      </c>
      <c r="U1115" t="s">
        <v>3186</v>
      </c>
      <c r="V1115" t="s">
        <v>3186</v>
      </c>
      <c r="W1115" t="s">
        <v>3002</v>
      </c>
      <c r="X1115" t="s">
        <v>3390</v>
      </c>
      <c r="Y1115" t="s">
        <v>3186</v>
      </c>
      <c r="Z1115" s="1" t="s">
        <v>3793</v>
      </c>
      <c r="AA1115" t="s">
        <v>3363</v>
      </c>
      <c r="AB1115" t="s">
        <v>3391</v>
      </c>
      <c r="AC1115">
        <v>4</v>
      </c>
      <c r="AD1115" t="s">
        <v>3434</v>
      </c>
      <c r="AE1115">
        <v>0.5</v>
      </c>
      <c r="AF1115">
        <v>0.5</v>
      </c>
      <c r="AG1115" t="s">
        <v>3114</v>
      </c>
      <c r="AH1115" t="s">
        <v>3388</v>
      </c>
      <c r="AI1115">
        <v>1</v>
      </c>
      <c r="AJ1115" t="s">
        <v>3186</v>
      </c>
      <c r="AK1115" t="s">
        <v>3442</v>
      </c>
      <c r="AL1115">
        <v>0.7</v>
      </c>
      <c r="AM1115">
        <v>0.7</v>
      </c>
      <c r="AN1115">
        <v>8</v>
      </c>
      <c r="AO1115" t="s">
        <v>3186</v>
      </c>
      <c r="AP1115" t="s">
        <v>3186</v>
      </c>
      <c r="AQ1115" t="s">
        <v>3186</v>
      </c>
      <c r="AR1115" t="s">
        <v>3186</v>
      </c>
      <c r="AS1115" t="s">
        <v>3186</v>
      </c>
      <c r="AT1115">
        <v>1</v>
      </c>
      <c r="AU1115">
        <v>1</v>
      </c>
      <c r="AV1115">
        <v>12</v>
      </c>
      <c r="AW1115" t="s">
        <v>3434</v>
      </c>
      <c r="AX1115">
        <v>0</v>
      </c>
    </row>
    <row r="1116" spans="1:50" outlineLevel="1" x14ac:dyDescent="0.2">
      <c r="A1116" t="s">
        <v>4456</v>
      </c>
      <c r="B1116" t="s">
        <v>6795</v>
      </c>
      <c r="C1116" t="s">
        <v>3379</v>
      </c>
      <c r="D1116">
        <v>13</v>
      </c>
      <c r="E1116">
        <v>24</v>
      </c>
      <c r="F1116">
        <v>10</v>
      </c>
      <c r="G1116">
        <v>4.5</v>
      </c>
      <c r="H1116" t="s">
        <v>3186</v>
      </c>
      <c r="I1116" t="s">
        <v>3423</v>
      </c>
      <c r="J1116" t="s">
        <v>3368</v>
      </c>
      <c r="K1116">
        <v>0.4</v>
      </c>
      <c r="L1116" t="s">
        <v>3349</v>
      </c>
      <c r="M1116" t="s">
        <v>3381</v>
      </c>
      <c r="N1116">
        <v>45</v>
      </c>
      <c r="O1116">
        <v>11</v>
      </c>
      <c r="P1116" t="s">
        <v>3350</v>
      </c>
      <c r="Q1116" t="s">
        <v>3186</v>
      </c>
      <c r="R1116" t="s">
        <v>3186</v>
      </c>
      <c r="S1116" t="s">
        <v>3186</v>
      </c>
      <c r="T1116" t="s">
        <v>3186</v>
      </c>
      <c r="U1116" t="s">
        <v>3186</v>
      </c>
      <c r="V1116" t="s">
        <v>3186</v>
      </c>
      <c r="W1116" t="s">
        <v>3002</v>
      </c>
      <c r="X1116" t="s">
        <v>3390</v>
      </c>
      <c r="Y1116" t="s">
        <v>3186</v>
      </c>
      <c r="Z1116" s="1" t="s">
        <v>3793</v>
      </c>
      <c r="AA1116" t="s">
        <v>3363</v>
      </c>
      <c r="AB1116" t="s">
        <v>3391</v>
      </c>
      <c r="AC1116">
        <v>4</v>
      </c>
      <c r="AD1116" t="s">
        <v>3434</v>
      </c>
      <c r="AE1116">
        <v>0.5</v>
      </c>
      <c r="AF1116">
        <v>0.5</v>
      </c>
      <c r="AG1116" t="s">
        <v>3114</v>
      </c>
      <c r="AH1116" t="s">
        <v>3388</v>
      </c>
      <c r="AI1116">
        <v>1</v>
      </c>
      <c r="AJ1116" t="s">
        <v>3186</v>
      </c>
      <c r="AK1116" t="s">
        <v>3442</v>
      </c>
      <c r="AL1116">
        <v>0.7</v>
      </c>
      <c r="AM1116">
        <v>0.7</v>
      </c>
      <c r="AN1116">
        <v>8</v>
      </c>
      <c r="AO1116" t="s">
        <v>3186</v>
      </c>
      <c r="AP1116" t="s">
        <v>3186</v>
      </c>
      <c r="AQ1116" t="s">
        <v>3186</v>
      </c>
      <c r="AR1116" t="s">
        <v>3186</v>
      </c>
      <c r="AS1116" t="s">
        <v>3186</v>
      </c>
      <c r="AT1116">
        <v>1</v>
      </c>
      <c r="AU1116">
        <v>1</v>
      </c>
      <c r="AV1116">
        <v>12</v>
      </c>
      <c r="AW1116" t="s">
        <v>3434</v>
      </c>
      <c r="AX1116">
        <v>0</v>
      </c>
    </row>
    <row r="1117" spans="1:50" outlineLevel="1" x14ac:dyDescent="0.2">
      <c r="A1117" t="s">
        <v>4457</v>
      </c>
      <c r="B1117" t="s">
        <v>6796</v>
      </c>
      <c r="C1117" t="s">
        <v>3379</v>
      </c>
      <c r="D1117">
        <v>13</v>
      </c>
      <c r="E1117">
        <v>24</v>
      </c>
      <c r="F1117">
        <v>10</v>
      </c>
      <c r="G1117">
        <v>4.5</v>
      </c>
      <c r="H1117" t="s">
        <v>3186</v>
      </c>
      <c r="I1117" t="s">
        <v>3423</v>
      </c>
      <c r="J1117" t="s">
        <v>3368</v>
      </c>
      <c r="K1117">
        <v>0.4</v>
      </c>
      <c r="L1117" t="s">
        <v>3349</v>
      </c>
      <c r="M1117" t="s">
        <v>3381</v>
      </c>
      <c r="N1117">
        <v>45</v>
      </c>
      <c r="O1117">
        <v>11</v>
      </c>
      <c r="P1117" t="s">
        <v>3350</v>
      </c>
      <c r="Q1117" t="s">
        <v>3186</v>
      </c>
      <c r="R1117" t="s">
        <v>3186</v>
      </c>
      <c r="S1117" t="s">
        <v>3186</v>
      </c>
      <c r="T1117" t="s">
        <v>3186</v>
      </c>
      <c r="U1117" t="s">
        <v>3186</v>
      </c>
      <c r="V1117" t="s">
        <v>3186</v>
      </c>
      <c r="W1117" t="s">
        <v>3002</v>
      </c>
      <c r="X1117" t="s">
        <v>3390</v>
      </c>
      <c r="Y1117" t="s">
        <v>3186</v>
      </c>
      <c r="Z1117" s="1" t="s">
        <v>3793</v>
      </c>
      <c r="AA1117" t="s">
        <v>3363</v>
      </c>
      <c r="AB1117" t="s">
        <v>3391</v>
      </c>
      <c r="AC1117">
        <v>4</v>
      </c>
      <c r="AD1117" t="s">
        <v>3434</v>
      </c>
      <c r="AE1117">
        <v>0.5</v>
      </c>
      <c r="AF1117">
        <v>0.5</v>
      </c>
      <c r="AG1117" t="s">
        <v>3114</v>
      </c>
      <c r="AH1117" t="s">
        <v>3388</v>
      </c>
      <c r="AI1117">
        <v>1</v>
      </c>
      <c r="AJ1117" t="s">
        <v>3186</v>
      </c>
      <c r="AK1117" t="s">
        <v>3442</v>
      </c>
      <c r="AL1117">
        <v>0.7</v>
      </c>
      <c r="AM1117">
        <v>0.7</v>
      </c>
      <c r="AN1117">
        <v>8</v>
      </c>
      <c r="AO1117" t="s">
        <v>3186</v>
      </c>
      <c r="AP1117" t="s">
        <v>3186</v>
      </c>
      <c r="AQ1117" t="s">
        <v>3186</v>
      </c>
      <c r="AR1117" t="s">
        <v>3186</v>
      </c>
      <c r="AS1117" t="s">
        <v>3186</v>
      </c>
      <c r="AT1117">
        <v>1</v>
      </c>
      <c r="AU1117">
        <v>1</v>
      </c>
      <c r="AV1117">
        <v>12</v>
      </c>
      <c r="AW1117" t="s">
        <v>3434</v>
      </c>
      <c r="AX1117">
        <v>0</v>
      </c>
    </row>
    <row r="1118" spans="1:50" outlineLevel="1" x14ac:dyDescent="0.2">
      <c r="A1118" t="s">
        <v>4458</v>
      </c>
      <c r="B1118" t="s">
        <v>6797</v>
      </c>
      <c r="C1118" t="s">
        <v>3379</v>
      </c>
      <c r="D1118">
        <v>13</v>
      </c>
      <c r="E1118">
        <v>24</v>
      </c>
      <c r="F1118">
        <v>10</v>
      </c>
      <c r="G1118">
        <v>4.5</v>
      </c>
      <c r="H1118" t="s">
        <v>3186</v>
      </c>
      <c r="I1118" t="s">
        <v>3423</v>
      </c>
      <c r="J1118" t="s">
        <v>3368</v>
      </c>
      <c r="K1118">
        <v>0.4</v>
      </c>
      <c r="L1118" t="s">
        <v>3349</v>
      </c>
      <c r="M1118" t="s">
        <v>3381</v>
      </c>
      <c r="N1118">
        <v>45</v>
      </c>
      <c r="O1118">
        <v>11</v>
      </c>
      <c r="P1118" t="s">
        <v>3350</v>
      </c>
      <c r="Q1118" t="s">
        <v>3186</v>
      </c>
      <c r="R1118" t="s">
        <v>3186</v>
      </c>
      <c r="S1118" t="s">
        <v>3186</v>
      </c>
      <c r="T1118" t="s">
        <v>3186</v>
      </c>
      <c r="U1118" t="s">
        <v>3186</v>
      </c>
      <c r="V1118" t="s">
        <v>3186</v>
      </c>
      <c r="W1118" t="s">
        <v>3002</v>
      </c>
      <c r="X1118" t="s">
        <v>3390</v>
      </c>
      <c r="Y1118" t="s">
        <v>3186</v>
      </c>
      <c r="Z1118" s="1" t="s">
        <v>3793</v>
      </c>
      <c r="AA1118" t="s">
        <v>3363</v>
      </c>
      <c r="AB1118" t="s">
        <v>3391</v>
      </c>
      <c r="AC1118">
        <v>4</v>
      </c>
      <c r="AD1118" t="s">
        <v>3434</v>
      </c>
      <c r="AE1118">
        <v>0.5</v>
      </c>
      <c r="AF1118">
        <v>0.5</v>
      </c>
      <c r="AG1118" t="s">
        <v>3114</v>
      </c>
      <c r="AH1118" t="s">
        <v>3388</v>
      </c>
      <c r="AI1118">
        <v>1</v>
      </c>
      <c r="AJ1118" t="s">
        <v>3186</v>
      </c>
      <c r="AK1118" t="s">
        <v>3442</v>
      </c>
      <c r="AL1118">
        <v>0.7</v>
      </c>
      <c r="AM1118">
        <v>0.7</v>
      </c>
      <c r="AN1118">
        <v>8</v>
      </c>
      <c r="AO1118" t="s">
        <v>3186</v>
      </c>
      <c r="AP1118" t="s">
        <v>3186</v>
      </c>
      <c r="AQ1118" t="s">
        <v>3186</v>
      </c>
      <c r="AR1118" t="s">
        <v>3186</v>
      </c>
      <c r="AS1118" t="s">
        <v>3186</v>
      </c>
      <c r="AT1118">
        <v>1</v>
      </c>
      <c r="AU1118">
        <v>1</v>
      </c>
      <c r="AV1118">
        <v>12</v>
      </c>
      <c r="AW1118" t="s">
        <v>3434</v>
      </c>
      <c r="AX1118">
        <v>0</v>
      </c>
    </row>
    <row r="1119" spans="1:50" outlineLevel="1" x14ac:dyDescent="0.2">
      <c r="A1119" t="s">
        <v>4459</v>
      </c>
      <c r="B1119" t="s">
        <v>6798</v>
      </c>
      <c r="C1119" t="s">
        <v>3379</v>
      </c>
      <c r="D1119">
        <v>13</v>
      </c>
      <c r="E1119">
        <v>24</v>
      </c>
      <c r="F1119">
        <v>10</v>
      </c>
      <c r="G1119">
        <v>4.5</v>
      </c>
      <c r="H1119" t="s">
        <v>3186</v>
      </c>
      <c r="I1119" t="s">
        <v>3423</v>
      </c>
      <c r="J1119" t="s">
        <v>3368</v>
      </c>
      <c r="K1119">
        <v>0.4</v>
      </c>
      <c r="L1119" t="s">
        <v>3349</v>
      </c>
      <c r="M1119" t="s">
        <v>3381</v>
      </c>
      <c r="N1119">
        <v>45</v>
      </c>
      <c r="O1119">
        <v>11</v>
      </c>
      <c r="P1119" t="s">
        <v>3350</v>
      </c>
      <c r="Q1119" t="s">
        <v>3186</v>
      </c>
      <c r="R1119" t="s">
        <v>3186</v>
      </c>
      <c r="S1119" t="s">
        <v>3186</v>
      </c>
      <c r="T1119" t="s">
        <v>3186</v>
      </c>
      <c r="U1119" t="s">
        <v>3186</v>
      </c>
      <c r="V1119" t="s">
        <v>3186</v>
      </c>
      <c r="W1119" t="s">
        <v>3002</v>
      </c>
      <c r="X1119" t="s">
        <v>3390</v>
      </c>
      <c r="Y1119" t="s">
        <v>3186</v>
      </c>
      <c r="Z1119" s="1" t="s">
        <v>3793</v>
      </c>
      <c r="AA1119" t="s">
        <v>3363</v>
      </c>
      <c r="AB1119" t="s">
        <v>3391</v>
      </c>
      <c r="AC1119">
        <v>4</v>
      </c>
      <c r="AD1119" t="s">
        <v>3434</v>
      </c>
      <c r="AE1119">
        <v>0.5</v>
      </c>
      <c r="AF1119">
        <v>0.5</v>
      </c>
      <c r="AG1119" t="s">
        <v>3114</v>
      </c>
      <c r="AH1119" t="s">
        <v>3388</v>
      </c>
      <c r="AI1119">
        <v>1</v>
      </c>
      <c r="AJ1119" t="s">
        <v>3186</v>
      </c>
      <c r="AK1119" t="s">
        <v>3442</v>
      </c>
      <c r="AL1119">
        <v>0.7</v>
      </c>
      <c r="AM1119">
        <v>0.7</v>
      </c>
      <c r="AN1119">
        <v>8</v>
      </c>
      <c r="AO1119" t="s">
        <v>3186</v>
      </c>
      <c r="AP1119" t="s">
        <v>3186</v>
      </c>
      <c r="AQ1119" t="s">
        <v>3186</v>
      </c>
      <c r="AR1119" t="s">
        <v>3186</v>
      </c>
      <c r="AS1119" t="s">
        <v>3186</v>
      </c>
      <c r="AT1119">
        <v>1</v>
      </c>
      <c r="AU1119">
        <v>1</v>
      </c>
      <c r="AV1119">
        <v>12</v>
      </c>
      <c r="AW1119" t="s">
        <v>3434</v>
      </c>
      <c r="AX1119">
        <v>0</v>
      </c>
    </row>
    <row r="1120" spans="1:50" outlineLevel="1" x14ac:dyDescent="0.2">
      <c r="A1120" t="s">
        <v>4460</v>
      </c>
      <c r="B1120" t="s">
        <v>6799</v>
      </c>
      <c r="C1120" t="s">
        <v>3379</v>
      </c>
      <c r="D1120">
        <v>13</v>
      </c>
      <c r="E1120">
        <v>24</v>
      </c>
      <c r="F1120">
        <v>10</v>
      </c>
      <c r="G1120">
        <v>4.5</v>
      </c>
      <c r="H1120" t="s">
        <v>3186</v>
      </c>
      <c r="I1120" t="s">
        <v>3423</v>
      </c>
      <c r="J1120" t="s">
        <v>3368</v>
      </c>
      <c r="K1120">
        <v>0.4</v>
      </c>
      <c r="L1120" t="s">
        <v>3349</v>
      </c>
      <c r="M1120" t="s">
        <v>3381</v>
      </c>
      <c r="N1120">
        <v>45</v>
      </c>
      <c r="O1120">
        <v>11</v>
      </c>
      <c r="P1120" t="s">
        <v>3350</v>
      </c>
      <c r="Q1120" t="s">
        <v>3186</v>
      </c>
      <c r="R1120" t="s">
        <v>3186</v>
      </c>
      <c r="S1120" t="s">
        <v>3186</v>
      </c>
      <c r="T1120" t="s">
        <v>3186</v>
      </c>
      <c r="U1120" t="s">
        <v>3186</v>
      </c>
      <c r="V1120" t="s">
        <v>3186</v>
      </c>
      <c r="W1120" t="s">
        <v>3002</v>
      </c>
      <c r="X1120" t="s">
        <v>3390</v>
      </c>
      <c r="Y1120" t="s">
        <v>3186</v>
      </c>
      <c r="Z1120" s="1" t="s">
        <v>3793</v>
      </c>
      <c r="AA1120" t="s">
        <v>3363</v>
      </c>
      <c r="AB1120" t="s">
        <v>3391</v>
      </c>
      <c r="AC1120">
        <v>4</v>
      </c>
      <c r="AD1120" t="s">
        <v>3434</v>
      </c>
      <c r="AE1120">
        <v>0.5</v>
      </c>
      <c r="AF1120">
        <v>0.5</v>
      </c>
      <c r="AG1120" t="s">
        <v>3114</v>
      </c>
      <c r="AH1120" t="s">
        <v>3388</v>
      </c>
      <c r="AI1120">
        <v>1</v>
      </c>
      <c r="AJ1120" t="s">
        <v>3186</v>
      </c>
      <c r="AK1120" t="s">
        <v>3442</v>
      </c>
      <c r="AL1120">
        <v>0.7</v>
      </c>
      <c r="AM1120">
        <v>0.7</v>
      </c>
      <c r="AN1120">
        <v>8</v>
      </c>
      <c r="AO1120" t="s">
        <v>3186</v>
      </c>
      <c r="AP1120" t="s">
        <v>3186</v>
      </c>
      <c r="AQ1120" t="s">
        <v>3186</v>
      </c>
      <c r="AR1120" t="s">
        <v>3186</v>
      </c>
      <c r="AS1120" t="s">
        <v>3186</v>
      </c>
      <c r="AT1120">
        <v>1</v>
      </c>
      <c r="AU1120">
        <v>1</v>
      </c>
      <c r="AV1120">
        <v>12</v>
      </c>
      <c r="AW1120" t="s">
        <v>3434</v>
      </c>
      <c r="AX1120">
        <v>0</v>
      </c>
    </row>
    <row r="1121" spans="1:50" outlineLevel="1" x14ac:dyDescent="0.2">
      <c r="A1121" t="s">
        <v>4461</v>
      </c>
      <c r="B1121" t="s">
        <v>6800</v>
      </c>
      <c r="C1121" t="s">
        <v>3379</v>
      </c>
      <c r="D1121">
        <v>13</v>
      </c>
      <c r="E1121">
        <v>24</v>
      </c>
      <c r="F1121">
        <v>10</v>
      </c>
      <c r="G1121">
        <v>4.5</v>
      </c>
      <c r="H1121" t="s">
        <v>3186</v>
      </c>
      <c r="I1121" t="s">
        <v>3423</v>
      </c>
      <c r="J1121" t="s">
        <v>3368</v>
      </c>
      <c r="K1121">
        <v>0.4</v>
      </c>
      <c r="L1121" t="s">
        <v>3349</v>
      </c>
      <c r="M1121" t="s">
        <v>3381</v>
      </c>
      <c r="N1121">
        <v>45</v>
      </c>
      <c r="O1121">
        <v>11</v>
      </c>
      <c r="P1121" t="s">
        <v>3350</v>
      </c>
      <c r="Q1121" t="s">
        <v>3186</v>
      </c>
      <c r="R1121" t="s">
        <v>3186</v>
      </c>
      <c r="S1121" t="s">
        <v>3186</v>
      </c>
      <c r="T1121" t="s">
        <v>3186</v>
      </c>
      <c r="U1121" t="s">
        <v>3186</v>
      </c>
      <c r="V1121" t="s">
        <v>3186</v>
      </c>
      <c r="W1121" t="s">
        <v>3002</v>
      </c>
      <c r="X1121" t="s">
        <v>3390</v>
      </c>
      <c r="Y1121" t="s">
        <v>3186</v>
      </c>
      <c r="Z1121" s="1" t="s">
        <v>3793</v>
      </c>
      <c r="AA1121" t="s">
        <v>3363</v>
      </c>
      <c r="AB1121" t="s">
        <v>3391</v>
      </c>
      <c r="AC1121">
        <v>4</v>
      </c>
      <c r="AD1121" t="s">
        <v>3434</v>
      </c>
      <c r="AE1121">
        <v>0.5</v>
      </c>
      <c r="AF1121">
        <v>0.5</v>
      </c>
      <c r="AG1121" t="s">
        <v>3114</v>
      </c>
      <c r="AH1121" t="s">
        <v>3388</v>
      </c>
      <c r="AI1121">
        <v>1</v>
      </c>
      <c r="AJ1121" t="s">
        <v>3186</v>
      </c>
      <c r="AK1121" t="s">
        <v>3442</v>
      </c>
      <c r="AL1121">
        <v>0.7</v>
      </c>
      <c r="AM1121">
        <v>0.7</v>
      </c>
      <c r="AN1121">
        <v>8</v>
      </c>
      <c r="AO1121" t="s">
        <v>3186</v>
      </c>
      <c r="AP1121" t="s">
        <v>3186</v>
      </c>
      <c r="AQ1121" t="s">
        <v>3186</v>
      </c>
      <c r="AR1121" t="s">
        <v>3186</v>
      </c>
      <c r="AS1121" t="s">
        <v>3186</v>
      </c>
      <c r="AT1121">
        <v>1</v>
      </c>
      <c r="AU1121">
        <v>1</v>
      </c>
      <c r="AV1121">
        <v>12</v>
      </c>
      <c r="AW1121" t="s">
        <v>3434</v>
      </c>
      <c r="AX1121">
        <v>0</v>
      </c>
    </row>
    <row r="1122" spans="1:50" outlineLevel="1" x14ac:dyDescent="0.2">
      <c r="A1122" t="s">
        <v>4462</v>
      </c>
      <c r="B1122" t="s">
        <v>6801</v>
      </c>
      <c r="C1122" t="s">
        <v>3379</v>
      </c>
      <c r="D1122">
        <v>13</v>
      </c>
      <c r="E1122">
        <v>24</v>
      </c>
      <c r="F1122">
        <v>10</v>
      </c>
      <c r="G1122">
        <v>4.5</v>
      </c>
      <c r="H1122" t="s">
        <v>3186</v>
      </c>
      <c r="I1122" t="s">
        <v>3423</v>
      </c>
      <c r="J1122" t="s">
        <v>3368</v>
      </c>
      <c r="K1122">
        <v>0.4</v>
      </c>
      <c r="L1122" t="s">
        <v>3349</v>
      </c>
      <c r="M1122" t="s">
        <v>3381</v>
      </c>
      <c r="N1122">
        <v>45</v>
      </c>
      <c r="O1122">
        <v>11</v>
      </c>
      <c r="P1122" t="s">
        <v>3350</v>
      </c>
      <c r="Q1122" t="s">
        <v>3186</v>
      </c>
      <c r="R1122" t="s">
        <v>3186</v>
      </c>
      <c r="S1122" t="s">
        <v>3186</v>
      </c>
      <c r="T1122" t="s">
        <v>3186</v>
      </c>
      <c r="U1122" t="s">
        <v>3186</v>
      </c>
      <c r="V1122" t="s">
        <v>3186</v>
      </c>
      <c r="W1122" t="s">
        <v>3002</v>
      </c>
      <c r="X1122" t="s">
        <v>3390</v>
      </c>
      <c r="Y1122" t="s">
        <v>3186</v>
      </c>
      <c r="Z1122" s="1" t="s">
        <v>3793</v>
      </c>
      <c r="AA1122" t="s">
        <v>3363</v>
      </c>
      <c r="AB1122" t="s">
        <v>3391</v>
      </c>
      <c r="AC1122">
        <v>4</v>
      </c>
      <c r="AD1122" t="s">
        <v>3434</v>
      </c>
      <c r="AE1122">
        <v>0.5</v>
      </c>
      <c r="AF1122">
        <v>0.5</v>
      </c>
      <c r="AG1122" t="s">
        <v>3114</v>
      </c>
      <c r="AH1122" t="s">
        <v>3388</v>
      </c>
      <c r="AI1122">
        <v>1</v>
      </c>
      <c r="AJ1122" t="s">
        <v>3186</v>
      </c>
      <c r="AK1122" t="s">
        <v>3442</v>
      </c>
      <c r="AL1122">
        <v>0.7</v>
      </c>
      <c r="AM1122">
        <v>0.7</v>
      </c>
      <c r="AN1122">
        <v>8</v>
      </c>
      <c r="AO1122" t="s">
        <v>3186</v>
      </c>
      <c r="AP1122" t="s">
        <v>3186</v>
      </c>
      <c r="AQ1122" t="s">
        <v>3186</v>
      </c>
      <c r="AR1122" t="s">
        <v>3186</v>
      </c>
      <c r="AS1122" t="s">
        <v>3186</v>
      </c>
      <c r="AT1122">
        <v>1</v>
      </c>
      <c r="AU1122">
        <v>1</v>
      </c>
      <c r="AV1122">
        <v>12</v>
      </c>
      <c r="AW1122" t="s">
        <v>3434</v>
      </c>
      <c r="AX1122">
        <v>0</v>
      </c>
    </row>
    <row r="1123" spans="1:50" outlineLevel="1" x14ac:dyDescent="0.2">
      <c r="A1123" t="s">
        <v>4463</v>
      </c>
      <c r="B1123" t="s">
        <v>6802</v>
      </c>
      <c r="C1123" t="s">
        <v>3379</v>
      </c>
      <c r="D1123">
        <v>13</v>
      </c>
      <c r="E1123">
        <v>24</v>
      </c>
      <c r="F1123">
        <v>10</v>
      </c>
      <c r="G1123">
        <v>4.5</v>
      </c>
      <c r="H1123" t="s">
        <v>3186</v>
      </c>
      <c r="I1123" t="s">
        <v>3423</v>
      </c>
      <c r="J1123" t="s">
        <v>3368</v>
      </c>
      <c r="K1123">
        <v>0.4</v>
      </c>
      <c r="L1123" t="s">
        <v>3349</v>
      </c>
      <c r="M1123" t="s">
        <v>3381</v>
      </c>
      <c r="N1123">
        <v>45</v>
      </c>
      <c r="O1123">
        <v>11</v>
      </c>
      <c r="P1123" t="s">
        <v>3350</v>
      </c>
      <c r="Q1123" t="s">
        <v>3186</v>
      </c>
      <c r="R1123" t="s">
        <v>3186</v>
      </c>
      <c r="S1123" t="s">
        <v>3186</v>
      </c>
      <c r="T1123" t="s">
        <v>3186</v>
      </c>
      <c r="U1123" t="s">
        <v>3186</v>
      </c>
      <c r="V1123" t="s">
        <v>3186</v>
      </c>
      <c r="W1123" t="s">
        <v>3002</v>
      </c>
      <c r="X1123" t="s">
        <v>3390</v>
      </c>
      <c r="Y1123" t="s">
        <v>3186</v>
      </c>
      <c r="Z1123" s="1" t="s">
        <v>3793</v>
      </c>
      <c r="AA1123" t="s">
        <v>3363</v>
      </c>
      <c r="AB1123" t="s">
        <v>3391</v>
      </c>
      <c r="AC1123">
        <v>4</v>
      </c>
      <c r="AD1123" t="s">
        <v>3434</v>
      </c>
      <c r="AE1123">
        <v>0.5</v>
      </c>
      <c r="AF1123">
        <v>0.5</v>
      </c>
      <c r="AG1123" t="s">
        <v>3114</v>
      </c>
      <c r="AH1123" t="s">
        <v>3388</v>
      </c>
      <c r="AI1123">
        <v>1</v>
      </c>
      <c r="AJ1123" t="s">
        <v>3186</v>
      </c>
      <c r="AK1123" t="s">
        <v>3442</v>
      </c>
      <c r="AL1123">
        <v>0.7</v>
      </c>
      <c r="AM1123">
        <v>0.7</v>
      </c>
      <c r="AN1123">
        <v>8</v>
      </c>
      <c r="AO1123" t="s">
        <v>3186</v>
      </c>
      <c r="AP1123" t="s">
        <v>3186</v>
      </c>
      <c r="AQ1123" t="s">
        <v>3186</v>
      </c>
      <c r="AR1123" t="s">
        <v>3186</v>
      </c>
      <c r="AS1123" t="s">
        <v>3186</v>
      </c>
      <c r="AT1123">
        <v>1</v>
      </c>
      <c r="AU1123">
        <v>1</v>
      </c>
      <c r="AV1123">
        <v>12</v>
      </c>
      <c r="AW1123" t="s">
        <v>3434</v>
      </c>
      <c r="AX1123">
        <v>0</v>
      </c>
    </row>
    <row r="1124" spans="1:50" outlineLevel="1" x14ac:dyDescent="0.2">
      <c r="A1124" t="s">
        <v>4464</v>
      </c>
      <c r="B1124" t="s">
        <v>6803</v>
      </c>
      <c r="C1124" t="s">
        <v>3379</v>
      </c>
      <c r="D1124">
        <v>13</v>
      </c>
      <c r="E1124">
        <v>24</v>
      </c>
      <c r="F1124">
        <v>10</v>
      </c>
      <c r="G1124">
        <v>4.5</v>
      </c>
      <c r="H1124" t="s">
        <v>3186</v>
      </c>
      <c r="I1124" t="s">
        <v>3423</v>
      </c>
      <c r="J1124" t="s">
        <v>3368</v>
      </c>
      <c r="K1124">
        <v>0.4</v>
      </c>
      <c r="L1124" t="s">
        <v>3349</v>
      </c>
      <c r="M1124" t="s">
        <v>3381</v>
      </c>
      <c r="N1124">
        <v>45</v>
      </c>
      <c r="O1124">
        <v>11</v>
      </c>
      <c r="P1124" t="s">
        <v>3350</v>
      </c>
      <c r="Q1124" t="s">
        <v>3186</v>
      </c>
      <c r="R1124" t="s">
        <v>3186</v>
      </c>
      <c r="S1124" t="s">
        <v>3186</v>
      </c>
      <c r="T1124" t="s">
        <v>3186</v>
      </c>
      <c r="U1124" t="s">
        <v>3186</v>
      </c>
      <c r="V1124" t="s">
        <v>3186</v>
      </c>
      <c r="W1124" t="s">
        <v>3002</v>
      </c>
      <c r="X1124" t="s">
        <v>3390</v>
      </c>
      <c r="Y1124" t="s">
        <v>3186</v>
      </c>
      <c r="Z1124" s="1" t="s">
        <v>3793</v>
      </c>
      <c r="AA1124" t="s">
        <v>3363</v>
      </c>
      <c r="AB1124" t="s">
        <v>3391</v>
      </c>
      <c r="AC1124">
        <v>4</v>
      </c>
      <c r="AD1124" t="s">
        <v>3434</v>
      </c>
      <c r="AE1124">
        <v>0.5</v>
      </c>
      <c r="AF1124">
        <v>0.5</v>
      </c>
      <c r="AG1124" t="s">
        <v>3114</v>
      </c>
      <c r="AH1124" t="s">
        <v>3388</v>
      </c>
      <c r="AI1124">
        <v>1</v>
      </c>
      <c r="AJ1124" t="s">
        <v>3186</v>
      </c>
      <c r="AK1124" t="s">
        <v>3442</v>
      </c>
      <c r="AL1124">
        <v>0.7</v>
      </c>
      <c r="AM1124">
        <v>0.7</v>
      </c>
      <c r="AN1124">
        <v>8</v>
      </c>
      <c r="AO1124" t="s">
        <v>3186</v>
      </c>
      <c r="AP1124" t="s">
        <v>3186</v>
      </c>
      <c r="AQ1124" t="s">
        <v>3186</v>
      </c>
      <c r="AR1124" t="s">
        <v>3186</v>
      </c>
      <c r="AS1124" t="s">
        <v>3186</v>
      </c>
      <c r="AT1124">
        <v>1</v>
      </c>
      <c r="AU1124">
        <v>1</v>
      </c>
      <c r="AV1124">
        <v>12</v>
      </c>
      <c r="AW1124" t="s">
        <v>3434</v>
      </c>
      <c r="AX1124">
        <v>0</v>
      </c>
    </row>
    <row r="1125" spans="1:50" outlineLevel="1" x14ac:dyDescent="0.2">
      <c r="A1125" t="s">
        <v>4465</v>
      </c>
      <c r="B1125" t="s">
        <v>6804</v>
      </c>
      <c r="C1125" t="s">
        <v>3379</v>
      </c>
      <c r="D1125">
        <v>13</v>
      </c>
      <c r="E1125">
        <v>24</v>
      </c>
      <c r="F1125">
        <v>10</v>
      </c>
      <c r="G1125">
        <v>4.5</v>
      </c>
      <c r="H1125" t="s">
        <v>3186</v>
      </c>
      <c r="I1125" t="s">
        <v>3423</v>
      </c>
      <c r="J1125" t="s">
        <v>3368</v>
      </c>
      <c r="K1125">
        <v>0.4</v>
      </c>
      <c r="L1125" t="s">
        <v>3349</v>
      </c>
      <c r="M1125" t="s">
        <v>3381</v>
      </c>
      <c r="N1125">
        <v>45</v>
      </c>
      <c r="O1125">
        <v>11</v>
      </c>
      <c r="P1125" t="s">
        <v>3350</v>
      </c>
      <c r="Q1125" t="s">
        <v>3186</v>
      </c>
      <c r="R1125" t="s">
        <v>3186</v>
      </c>
      <c r="S1125" t="s">
        <v>3186</v>
      </c>
      <c r="T1125" t="s">
        <v>3186</v>
      </c>
      <c r="U1125" t="s">
        <v>3186</v>
      </c>
      <c r="V1125" t="s">
        <v>3186</v>
      </c>
      <c r="W1125" t="s">
        <v>3002</v>
      </c>
      <c r="X1125" t="s">
        <v>3390</v>
      </c>
      <c r="Y1125" t="s">
        <v>3186</v>
      </c>
      <c r="Z1125" s="1" t="s">
        <v>3793</v>
      </c>
      <c r="AA1125" t="s">
        <v>3363</v>
      </c>
      <c r="AB1125" t="s">
        <v>3391</v>
      </c>
      <c r="AC1125">
        <v>4</v>
      </c>
      <c r="AD1125" t="s">
        <v>3434</v>
      </c>
      <c r="AE1125">
        <v>0.5</v>
      </c>
      <c r="AF1125">
        <v>0.5</v>
      </c>
      <c r="AG1125" t="s">
        <v>3114</v>
      </c>
      <c r="AH1125" t="s">
        <v>3388</v>
      </c>
      <c r="AI1125">
        <v>1</v>
      </c>
      <c r="AJ1125" t="s">
        <v>3186</v>
      </c>
      <c r="AK1125" t="s">
        <v>3442</v>
      </c>
      <c r="AL1125">
        <v>0.7</v>
      </c>
      <c r="AM1125">
        <v>0.7</v>
      </c>
      <c r="AN1125">
        <v>8</v>
      </c>
      <c r="AO1125" t="s">
        <v>3186</v>
      </c>
      <c r="AP1125" t="s">
        <v>3186</v>
      </c>
      <c r="AQ1125" t="s">
        <v>3186</v>
      </c>
      <c r="AR1125" t="s">
        <v>3186</v>
      </c>
      <c r="AS1125" t="s">
        <v>3186</v>
      </c>
      <c r="AT1125">
        <v>1</v>
      </c>
      <c r="AU1125">
        <v>1</v>
      </c>
      <c r="AV1125">
        <v>12</v>
      </c>
      <c r="AW1125" t="s">
        <v>3434</v>
      </c>
      <c r="AX1125">
        <v>0</v>
      </c>
    </row>
    <row r="1126" spans="1:50" outlineLevel="1" x14ac:dyDescent="0.2">
      <c r="A1126" t="s">
        <v>4466</v>
      </c>
      <c r="B1126" t="s">
        <v>6805</v>
      </c>
      <c r="C1126" t="s">
        <v>3379</v>
      </c>
      <c r="D1126">
        <v>13</v>
      </c>
      <c r="E1126">
        <v>24</v>
      </c>
      <c r="F1126">
        <v>10</v>
      </c>
      <c r="G1126">
        <v>4.5</v>
      </c>
      <c r="H1126" t="s">
        <v>3186</v>
      </c>
      <c r="I1126" t="s">
        <v>3423</v>
      </c>
      <c r="J1126" t="s">
        <v>3368</v>
      </c>
      <c r="K1126">
        <v>0.4</v>
      </c>
      <c r="L1126" t="s">
        <v>3349</v>
      </c>
      <c r="M1126" t="s">
        <v>3381</v>
      </c>
      <c r="N1126">
        <v>45</v>
      </c>
      <c r="O1126">
        <v>11</v>
      </c>
      <c r="P1126" t="s">
        <v>3350</v>
      </c>
      <c r="Q1126" t="s">
        <v>3186</v>
      </c>
      <c r="R1126" t="s">
        <v>3186</v>
      </c>
      <c r="S1126" t="s">
        <v>3186</v>
      </c>
      <c r="T1126" t="s">
        <v>3186</v>
      </c>
      <c r="U1126" t="s">
        <v>3186</v>
      </c>
      <c r="V1126" t="s">
        <v>3186</v>
      </c>
      <c r="W1126" t="s">
        <v>3002</v>
      </c>
      <c r="X1126" t="s">
        <v>3390</v>
      </c>
      <c r="Y1126" t="s">
        <v>3186</v>
      </c>
      <c r="Z1126" s="1" t="s">
        <v>3793</v>
      </c>
      <c r="AA1126" t="s">
        <v>3363</v>
      </c>
      <c r="AB1126" t="s">
        <v>3391</v>
      </c>
      <c r="AC1126">
        <v>4</v>
      </c>
      <c r="AD1126" t="s">
        <v>3434</v>
      </c>
      <c r="AE1126">
        <v>0.5</v>
      </c>
      <c r="AF1126">
        <v>0.5</v>
      </c>
      <c r="AG1126" t="s">
        <v>3114</v>
      </c>
      <c r="AH1126" t="s">
        <v>3388</v>
      </c>
      <c r="AI1126">
        <v>1</v>
      </c>
      <c r="AJ1126" t="s">
        <v>3186</v>
      </c>
      <c r="AK1126" t="s">
        <v>3442</v>
      </c>
      <c r="AL1126">
        <v>0.7</v>
      </c>
      <c r="AM1126">
        <v>0.7</v>
      </c>
      <c r="AN1126">
        <v>8</v>
      </c>
      <c r="AO1126" t="s">
        <v>3186</v>
      </c>
      <c r="AP1126" t="s">
        <v>3186</v>
      </c>
      <c r="AQ1126" t="s">
        <v>3186</v>
      </c>
      <c r="AR1126" t="s">
        <v>3186</v>
      </c>
      <c r="AS1126" t="s">
        <v>3186</v>
      </c>
      <c r="AT1126">
        <v>1</v>
      </c>
      <c r="AU1126">
        <v>1</v>
      </c>
      <c r="AV1126">
        <v>12</v>
      </c>
      <c r="AW1126" t="s">
        <v>3434</v>
      </c>
      <c r="AX1126">
        <v>0</v>
      </c>
    </row>
    <row r="1127" spans="1:50" outlineLevel="1" x14ac:dyDescent="0.2">
      <c r="A1127" t="s">
        <v>4467</v>
      </c>
      <c r="B1127" t="s">
        <v>6806</v>
      </c>
      <c r="C1127" t="s">
        <v>3379</v>
      </c>
      <c r="D1127">
        <v>13</v>
      </c>
      <c r="E1127">
        <v>24</v>
      </c>
      <c r="F1127">
        <v>10</v>
      </c>
      <c r="G1127">
        <v>4.5</v>
      </c>
      <c r="H1127" t="s">
        <v>3186</v>
      </c>
      <c r="I1127" t="s">
        <v>3423</v>
      </c>
      <c r="J1127" t="s">
        <v>3368</v>
      </c>
      <c r="K1127">
        <v>0.4</v>
      </c>
      <c r="L1127" t="s">
        <v>3349</v>
      </c>
      <c r="M1127" t="s">
        <v>3381</v>
      </c>
      <c r="N1127">
        <v>45</v>
      </c>
      <c r="O1127">
        <v>11</v>
      </c>
      <c r="P1127" t="s">
        <v>3350</v>
      </c>
      <c r="Q1127" t="s">
        <v>3186</v>
      </c>
      <c r="R1127" t="s">
        <v>3186</v>
      </c>
      <c r="S1127" t="s">
        <v>3186</v>
      </c>
      <c r="T1127" t="s">
        <v>3186</v>
      </c>
      <c r="U1127" t="s">
        <v>3186</v>
      </c>
      <c r="V1127" t="s">
        <v>3186</v>
      </c>
      <c r="W1127" t="s">
        <v>3002</v>
      </c>
      <c r="X1127" t="s">
        <v>3390</v>
      </c>
      <c r="Y1127" t="s">
        <v>3186</v>
      </c>
      <c r="Z1127" s="1" t="s">
        <v>3793</v>
      </c>
      <c r="AA1127" t="s">
        <v>3363</v>
      </c>
      <c r="AB1127" t="s">
        <v>3391</v>
      </c>
      <c r="AC1127">
        <v>4</v>
      </c>
      <c r="AD1127" t="s">
        <v>3434</v>
      </c>
      <c r="AE1127">
        <v>0.5</v>
      </c>
      <c r="AF1127">
        <v>0.5</v>
      </c>
      <c r="AG1127" t="s">
        <v>3114</v>
      </c>
      <c r="AH1127" t="s">
        <v>3388</v>
      </c>
      <c r="AI1127">
        <v>1</v>
      </c>
      <c r="AJ1127" t="s">
        <v>3186</v>
      </c>
      <c r="AK1127" t="s">
        <v>3442</v>
      </c>
      <c r="AL1127">
        <v>0.7</v>
      </c>
      <c r="AM1127">
        <v>0.7</v>
      </c>
      <c r="AN1127">
        <v>8</v>
      </c>
      <c r="AO1127" t="s">
        <v>3186</v>
      </c>
      <c r="AP1127" t="s">
        <v>3186</v>
      </c>
      <c r="AQ1127" t="s">
        <v>3186</v>
      </c>
      <c r="AR1127" t="s">
        <v>3186</v>
      </c>
      <c r="AS1127" t="s">
        <v>3186</v>
      </c>
      <c r="AT1127">
        <v>1</v>
      </c>
      <c r="AU1127">
        <v>1</v>
      </c>
      <c r="AV1127">
        <v>12</v>
      </c>
      <c r="AW1127" t="s">
        <v>3434</v>
      </c>
      <c r="AX1127">
        <v>0</v>
      </c>
    </row>
    <row r="1128" spans="1:50" outlineLevel="1" x14ac:dyDescent="0.2">
      <c r="A1128" t="s">
        <v>3825</v>
      </c>
      <c r="B1128" t="s">
        <v>6807</v>
      </c>
      <c r="C1128" t="s">
        <v>3379</v>
      </c>
      <c r="D1128">
        <v>13</v>
      </c>
      <c r="E1128">
        <v>24</v>
      </c>
      <c r="F1128">
        <v>10</v>
      </c>
      <c r="G1128">
        <v>4.5</v>
      </c>
      <c r="H1128" t="s">
        <v>3186</v>
      </c>
      <c r="I1128" t="s">
        <v>3423</v>
      </c>
      <c r="J1128" t="s">
        <v>3368</v>
      </c>
      <c r="K1128">
        <v>0.4</v>
      </c>
      <c r="L1128" t="s">
        <v>3349</v>
      </c>
      <c r="M1128" t="s">
        <v>3381</v>
      </c>
      <c r="N1128">
        <v>45</v>
      </c>
      <c r="O1128">
        <v>11</v>
      </c>
      <c r="P1128" t="s">
        <v>3350</v>
      </c>
      <c r="Q1128" t="s">
        <v>3186</v>
      </c>
      <c r="R1128" t="s">
        <v>3186</v>
      </c>
      <c r="S1128" t="s">
        <v>3186</v>
      </c>
      <c r="T1128" t="s">
        <v>3186</v>
      </c>
      <c r="U1128" t="s">
        <v>3186</v>
      </c>
      <c r="V1128" t="s">
        <v>3186</v>
      </c>
      <c r="W1128" t="s">
        <v>3002</v>
      </c>
      <c r="X1128" t="s">
        <v>3390</v>
      </c>
      <c r="Y1128" t="s">
        <v>3186</v>
      </c>
      <c r="Z1128" s="1" t="s">
        <v>3793</v>
      </c>
      <c r="AA1128" t="s">
        <v>3363</v>
      </c>
      <c r="AB1128" t="s">
        <v>3391</v>
      </c>
      <c r="AC1128">
        <v>4</v>
      </c>
      <c r="AD1128" t="s">
        <v>3434</v>
      </c>
      <c r="AE1128">
        <v>0.5</v>
      </c>
      <c r="AF1128">
        <v>0.5</v>
      </c>
      <c r="AG1128" t="s">
        <v>3114</v>
      </c>
      <c r="AH1128" t="s">
        <v>3388</v>
      </c>
      <c r="AI1128">
        <v>1</v>
      </c>
      <c r="AJ1128" t="s">
        <v>3186</v>
      </c>
      <c r="AK1128" t="s">
        <v>3442</v>
      </c>
      <c r="AL1128">
        <v>0.7</v>
      </c>
      <c r="AM1128">
        <v>0.7</v>
      </c>
      <c r="AN1128">
        <v>8</v>
      </c>
      <c r="AO1128" t="s">
        <v>3186</v>
      </c>
      <c r="AP1128" t="s">
        <v>3186</v>
      </c>
      <c r="AQ1128" t="s">
        <v>3186</v>
      </c>
      <c r="AR1128" t="s">
        <v>3186</v>
      </c>
      <c r="AS1128" t="s">
        <v>3186</v>
      </c>
      <c r="AT1128">
        <v>1</v>
      </c>
      <c r="AU1128">
        <v>1</v>
      </c>
      <c r="AV1128">
        <v>12</v>
      </c>
      <c r="AW1128" t="s">
        <v>3434</v>
      </c>
      <c r="AX1128">
        <v>0</v>
      </c>
    </row>
    <row r="1129" spans="1:50" outlineLevel="1" x14ac:dyDescent="0.2">
      <c r="A1129" t="s">
        <v>3826</v>
      </c>
      <c r="B1129" t="s">
        <v>6808</v>
      </c>
      <c r="C1129" t="s">
        <v>3379</v>
      </c>
      <c r="D1129">
        <v>13</v>
      </c>
      <c r="E1129">
        <v>24</v>
      </c>
      <c r="F1129">
        <v>10</v>
      </c>
      <c r="G1129">
        <v>4.5</v>
      </c>
      <c r="H1129" t="s">
        <v>3186</v>
      </c>
      <c r="I1129" t="s">
        <v>3423</v>
      </c>
      <c r="J1129" t="s">
        <v>3368</v>
      </c>
      <c r="K1129">
        <v>0.4</v>
      </c>
      <c r="L1129" t="s">
        <v>3349</v>
      </c>
      <c r="M1129" t="s">
        <v>3381</v>
      </c>
      <c r="N1129">
        <v>45</v>
      </c>
      <c r="O1129">
        <v>11</v>
      </c>
      <c r="P1129" t="s">
        <v>3350</v>
      </c>
      <c r="Q1129" t="s">
        <v>3186</v>
      </c>
      <c r="R1129" t="s">
        <v>3186</v>
      </c>
      <c r="S1129" t="s">
        <v>3186</v>
      </c>
      <c r="T1129" t="s">
        <v>3186</v>
      </c>
      <c r="U1129" t="s">
        <v>3186</v>
      </c>
      <c r="V1129" t="s">
        <v>3186</v>
      </c>
      <c r="W1129" t="s">
        <v>3002</v>
      </c>
      <c r="X1129" t="s">
        <v>3390</v>
      </c>
      <c r="Y1129" t="s">
        <v>3186</v>
      </c>
      <c r="Z1129" s="1" t="s">
        <v>3793</v>
      </c>
      <c r="AA1129" t="s">
        <v>3363</v>
      </c>
      <c r="AB1129" t="s">
        <v>3391</v>
      </c>
      <c r="AC1129">
        <v>4</v>
      </c>
      <c r="AD1129" t="s">
        <v>3434</v>
      </c>
      <c r="AE1129">
        <v>0.5</v>
      </c>
      <c r="AF1129">
        <v>0.5</v>
      </c>
      <c r="AG1129" t="s">
        <v>3114</v>
      </c>
      <c r="AH1129" t="s">
        <v>3388</v>
      </c>
      <c r="AI1129">
        <v>1</v>
      </c>
      <c r="AJ1129" t="s">
        <v>3186</v>
      </c>
      <c r="AK1129" t="s">
        <v>3442</v>
      </c>
      <c r="AL1129">
        <v>0.7</v>
      </c>
      <c r="AM1129">
        <v>0.7</v>
      </c>
      <c r="AN1129">
        <v>8</v>
      </c>
      <c r="AO1129" t="s">
        <v>3186</v>
      </c>
      <c r="AP1129" t="s">
        <v>3186</v>
      </c>
      <c r="AQ1129" t="s">
        <v>3186</v>
      </c>
      <c r="AR1129" t="s">
        <v>3186</v>
      </c>
      <c r="AS1129" t="s">
        <v>3186</v>
      </c>
      <c r="AT1129">
        <v>1</v>
      </c>
      <c r="AU1129">
        <v>1</v>
      </c>
      <c r="AV1129">
        <v>12</v>
      </c>
      <c r="AW1129" t="s">
        <v>3434</v>
      </c>
      <c r="AX1129">
        <v>0</v>
      </c>
    </row>
    <row r="1130" spans="1:50" outlineLevel="1" x14ac:dyDescent="0.2">
      <c r="A1130" t="s">
        <v>3827</v>
      </c>
      <c r="B1130" t="s">
        <v>6809</v>
      </c>
      <c r="C1130" t="s">
        <v>3379</v>
      </c>
      <c r="D1130">
        <v>13</v>
      </c>
      <c r="E1130">
        <v>24</v>
      </c>
      <c r="F1130">
        <v>10</v>
      </c>
      <c r="G1130">
        <v>4.5</v>
      </c>
      <c r="H1130" t="s">
        <v>3186</v>
      </c>
      <c r="I1130" t="s">
        <v>3423</v>
      </c>
      <c r="J1130" t="s">
        <v>3368</v>
      </c>
      <c r="K1130">
        <v>0.4</v>
      </c>
      <c r="L1130" t="s">
        <v>3349</v>
      </c>
      <c r="M1130" t="s">
        <v>3381</v>
      </c>
      <c r="N1130">
        <v>45</v>
      </c>
      <c r="O1130">
        <v>11</v>
      </c>
      <c r="P1130" t="s">
        <v>3350</v>
      </c>
      <c r="Q1130" t="s">
        <v>3186</v>
      </c>
      <c r="R1130" t="s">
        <v>3186</v>
      </c>
      <c r="S1130" t="s">
        <v>3186</v>
      </c>
      <c r="T1130" t="s">
        <v>3186</v>
      </c>
      <c r="U1130" t="s">
        <v>3186</v>
      </c>
      <c r="V1130" t="s">
        <v>3186</v>
      </c>
      <c r="W1130" t="s">
        <v>3002</v>
      </c>
      <c r="X1130" t="s">
        <v>3390</v>
      </c>
      <c r="Y1130" t="s">
        <v>3186</v>
      </c>
      <c r="Z1130" s="1" t="s">
        <v>3793</v>
      </c>
      <c r="AA1130" t="s">
        <v>3363</v>
      </c>
      <c r="AB1130" t="s">
        <v>3391</v>
      </c>
      <c r="AC1130">
        <v>4</v>
      </c>
      <c r="AD1130" t="s">
        <v>3434</v>
      </c>
      <c r="AE1130">
        <v>0.5</v>
      </c>
      <c r="AF1130">
        <v>0.5</v>
      </c>
      <c r="AG1130" t="s">
        <v>3114</v>
      </c>
      <c r="AH1130" t="s">
        <v>3388</v>
      </c>
      <c r="AI1130">
        <v>1</v>
      </c>
      <c r="AJ1130" t="s">
        <v>3186</v>
      </c>
      <c r="AK1130" t="s">
        <v>3442</v>
      </c>
      <c r="AL1130">
        <v>0.7</v>
      </c>
      <c r="AM1130">
        <v>0.7</v>
      </c>
      <c r="AN1130">
        <v>8</v>
      </c>
      <c r="AO1130" t="s">
        <v>3186</v>
      </c>
      <c r="AP1130" t="s">
        <v>3186</v>
      </c>
      <c r="AQ1130" t="s">
        <v>3186</v>
      </c>
      <c r="AR1130" t="s">
        <v>3186</v>
      </c>
      <c r="AS1130" t="s">
        <v>3186</v>
      </c>
      <c r="AT1130">
        <v>1</v>
      </c>
      <c r="AU1130">
        <v>1</v>
      </c>
      <c r="AV1130">
        <v>12</v>
      </c>
      <c r="AW1130" t="s">
        <v>3434</v>
      </c>
      <c r="AX1130">
        <v>0</v>
      </c>
    </row>
    <row r="1131" spans="1:50" outlineLevel="1" x14ac:dyDescent="0.2">
      <c r="A1131" t="s">
        <v>3828</v>
      </c>
      <c r="B1131" t="s">
        <v>6810</v>
      </c>
      <c r="C1131" t="s">
        <v>3379</v>
      </c>
      <c r="D1131">
        <v>13</v>
      </c>
      <c r="E1131">
        <v>24</v>
      </c>
      <c r="F1131">
        <v>10</v>
      </c>
      <c r="G1131">
        <v>4.5</v>
      </c>
      <c r="H1131" t="s">
        <v>3186</v>
      </c>
      <c r="I1131" t="s">
        <v>3423</v>
      </c>
      <c r="J1131" t="s">
        <v>3368</v>
      </c>
      <c r="K1131">
        <v>0.4</v>
      </c>
      <c r="L1131" t="s">
        <v>3349</v>
      </c>
      <c r="M1131" t="s">
        <v>3381</v>
      </c>
      <c r="N1131">
        <v>45</v>
      </c>
      <c r="O1131">
        <v>11</v>
      </c>
      <c r="P1131" t="s">
        <v>3350</v>
      </c>
      <c r="Q1131" t="s">
        <v>3186</v>
      </c>
      <c r="R1131" t="s">
        <v>3186</v>
      </c>
      <c r="S1131" t="s">
        <v>3186</v>
      </c>
      <c r="T1131" t="s">
        <v>3186</v>
      </c>
      <c r="U1131" t="s">
        <v>3186</v>
      </c>
      <c r="V1131" t="s">
        <v>3186</v>
      </c>
      <c r="W1131" t="s">
        <v>3002</v>
      </c>
      <c r="X1131" t="s">
        <v>3390</v>
      </c>
      <c r="Y1131" t="s">
        <v>3186</v>
      </c>
      <c r="Z1131" s="1" t="s">
        <v>3793</v>
      </c>
      <c r="AA1131" t="s">
        <v>3363</v>
      </c>
      <c r="AB1131" t="s">
        <v>3391</v>
      </c>
      <c r="AC1131">
        <v>4</v>
      </c>
      <c r="AD1131" t="s">
        <v>3434</v>
      </c>
      <c r="AE1131">
        <v>0.5</v>
      </c>
      <c r="AF1131">
        <v>0.5</v>
      </c>
      <c r="AG1131" t="s">
        <v>3114</v>
      </c>
      <c r="AH1131" t="s">
        <v>3388</v>
      </c>
      <c r="AI1131">
        <v>1</v>
      </c>
      <c r="AJ1131" t="s">
        <v>3186</v>
      </c>
      <c r="AK1131" t="s">
        <v>3442</v>
      </c>
      <c r="AL1131">
        <v>0.7</v>
      </c>
      <c r="AM1131">
        <v>0.7</v>
      </c>
      <c r="AN1131">
        <v>8</v>
      </c>
      <c r="AO1131" t="s">
        <v>3186</v>
      </c>
      <c r="AP1131" t="s">
        <v>3186</v>
      </c>
      <c r="AQ1131" t="s">
        <v>3186</v>
      </c>
      <c r="AR1131" t="s">
        <v>3186</v>
      </c>
      <c r="AS1131" t="s">
        <v>3186</v>
      </c>
      <c r="AT1131">
        <v>1</v>
      </c>
      <c r="AU1131">
        <v>1</v>
      </c>
      <c r="AV1131">
        <v>12</v>
      </c>
      <c r="AW1131" t="s">
        <v>3434</v>
      </c>
      <c r="AX1131">
        <v>0</v>
      </c>
    </row>
    <row r="1132" spans="1:50" outlineLevel="1" x14ac:dyDescent="0.2">
      <c r="A1132" t="s">
        <v>7165</v>
      </c>
      <c r="B1132" t="s">
        <v>6811</v>
      </c>
      <c r="C1132" t="s">
        <v>3835</v>
      </c>
      <c r="D1132">
        <v>13</v>
      </c>
      <c r="E1132">
        <v>24</v>
      </c>
      <c r="F1132">
        <v>10</v>
      </c>
      <c r="G1132">
        <v>7</v>
      </c>
      <c r="H1132" t="s">
        <v>3833</v>
      </c>
      <c r="I1132" t="s">
        <v>3423</v>
      </c>
      <c r="J1132" t="s">
        <v>3368</v>
      </c>
      <c r="K1132">
        <v>0.8</v>
      </c>
      <c r="L1132" t="s">
        <v>3349</v>
      </c>
      <c r="M1132" t="s">
        <v>3381</v>
      </c>
      <c r="N1132">
        <v>45</v>
      </c>
      <c r="O1132">
        <v>10</v>
      </c>
      <c r="P1132" t="s">
        <v>7149</v>
      </c>
      <c r="Q1132" t="s">
        <v>3186</v>
      </c>
      <c r="R1132" t="s">
        <v>3186</v>
      </c>
      <c r="S1132" t="s">
        <v>3186</v>
      </c>
      <c r="T1132" t="s">
        <v>3186</v>
      </c>
      <c r="U1132" t="s">
        <v>3186</v>
      </c>
      <c r="V1132" t="s">
        <v>3186</v>
      </c>
      <c r="W1132" t="s">
        <v>3002</v>
      </c>
      <c r="X1132" t="s">
        <v>3381</v>
      </c>
      <c r="Y1132" t="s">
        <v>3186</v>
      </c>
      <c r="Z1132" s="1" t="s">
        <v>4610</v>
      </c>
      <c r="AA1132" t="s">
        <v>3363</v>
      </c>
      <c r="AB1132" t="s">
        <v>3186</v>
      </c>
      <c r="AC1132">
        <v>2.5</v>
      </c>
      <c r="AD1132" t="s">
        <v>3434</v>
      </c>
      <c r="AE1132">
        <v>0.5</v>
      </c>
      <c r="AF1132">
        <v>0.5</v>
      </c>
      <c r="AG1132" t="s">
        <v>3114</v>
      </c>
      <c r="AH1132" t="s">
        <v>7148</v>
      </c>
      <c r="AI1132">
        <v>1</v>
      </c>
      <c r="AJ1132" t="s">
        <v>3186</v>
      </c>
      <c r="AK1132" t="s">
        <v>3442</v>
      </c>
      <c r="AL1132">
        <v>0.7</v>
      </c>
      <c r="AM1132">
        <v>0.7</v>
      </c>
      <c r="AN1132">
        <v>8</v>
      </c>
      <c r="AO1132" t="s">
        <v>3186</v>
      </c>
      <c r="AP1132" t="s">
        <v>3186</v>
      </c>
      <c r="AQ1132" t="s">
        <v>3186</v>
      </c>
      <c r="AR1132" t="s">
        <v>3186</v>
      </c>
      <c r="AS1132" t="s">
        <v>3186</v>
      </c>
      <c r="AT1132">
        <v>1</v>
      </c>
      <c r="AU1132">
        <v>1</v>
      </c>
      <c r="AV1132">
        <v>12</v>
      </c>
      <c r="AW1132" t="s">
        <v>3434</v>
      </c>
      <c r="AX1132">
        <v>0</v>
      </c>
    </row>
  </sheetData>
  <autoFilter ref="A1:AT1132" xr:uid="{A89DBF16-059F-2A4A-BABD-DA818F71CC35}"/>
  <phoneticPr fontId="9" type="noConversion"/>
  <dataValidations count="1">
    <dataValidation type="list" allowBlank="1" showInputMessage="1" showErrorMessage="1" sqref="R1133:S1048576" xr:uid="{2FD42921-D1FF-A640-986F-4B786BD4EA2A}">
      <formula1>"NONE,ASC,DESC,ASC_ALL,DESC_ALL"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8B91-6F25-2B46-B2CD-96093F4FC1C8}">
  <dimension ref="A1:I794"/>
  <sheetViews>
    <sheetView workbookViewId="0">
      <pane xSplit="2" ySplit="1" topLeftCell="C399" activePane="bottomRight" state="frozen"/>
      <selection pane="topRight" activeCell="C1" sqref="C1"/>
      <selection pane="bottomLeft" activeCell="A2" sqref="A2"/>
      <selection pane="bottomRight" activeCell="C415" sqref="C415"/>
    </sheetView>
  </sheetViews>
  <sheetFormatPr baseColWidth="10" defaultRowHeight="16" outlineLevelRow="1" x14ac:dyDescent="0.2"/>
  <cols>
    <col min="1" max="1" width="50" bestFit="1" customWidth="1"/>
    <col min="2" max="2" width="37.33203125" customWidth="1"/>
    <col min="3" max="3" width="21.5" bestFit="1" customWidth="1"/>
    <col min="4" max="4" width="12.5" customWidth="1"/>
    <col min="5" max="5" width="22.5" customWidth="1"/>
    <col min="6" max="6" width="19" bestFit="1" customWidth="1"/>
    <col min="7" max="7" width="16" bestFit="1" customWidth="1"/>
    <col min="8" max="8" width="13.6640625" bestFit="1" customWidth="1"/>
    <col min="9" max="9" width="14.6640625" bestFit="1" customWidth="1"/>
  </cols>
  <sheetData>
    <row r="1" spans="1:9" x14ac:dyDescent="0.2">
      <c r="A1" t="s">
        <v>4985</v>
      </c>
      <c r="B1" t="s">
        <v>4986</v>
      </c>
      <c r="C1" t="s">
        <v>4988</v>
      </c>
      <c r="D1" t="s">
        <v>4996</v>
      </c>
      <c r="E1" t="s">
        <v>4997</v>
      </c>
      <c r="F1" t="s">
        <v>4992</v>
      </c>
      <c r="G1" t="s">
        <v>4987</v>
      </c>
      <c r="H1" t="s">
        <v>4989</v>
      </c>
      <c r="I1" t="s">
        <v>4990</v>
      </c>
    </row>
    <row r="2" spans="1:9" x14ac:dyDescent="0.2">
      <c r="A2" t="s">
        <v>5304</v>
      </c>
      <c r="B2" t="s">
        <v>5305</v>
      </c>
      <c r="C2" t="s">
        <v>5306</v>
      </c>
      <c r="D2" t="s">
        <v>3180</v>
      </c>
      <c r="E2" t="s">
        <v>4998</v>
      </c>
      <c r="F2" t="s">
        <v>4991</v>
      </c>
      <c r="G2" t="s">
        <v>4994</v>
      </c>
      <c r="H2" t="s">
        <v>3049</v>
      </c>
      <c r="I2">
        <v>1</v>
      </c>
    </row>
    <row r="3" spans="1:9" hidden="1" outlineLevel="1" x14ac:dyDescent="0.2">
      <c r="A3" t="s">
        <v>5304</v>
      </c>
      <c r="B3" t="s">
        <v>5307</v>
      </c>
      <c r="C3" t="s">
        <v>5308</v>
      </c>
      <c r="D3" t="s">
        <v>3180</v>
      </c>
      <c r="E3" t="s">
        <v>4998</v>
      </c>
      <c r="F3" t="s">
        <v>4991</v>
      </c>
      <c r="G3" t="s">
        <v>4994</v>
      </c>
      <c r="H3" t="s">
        <v>3049</v>
      </c>
      <c r="I3">
        <v>1</v>
      </c>
    </row>
    <row r="4" spans="1:9" hidden="1" outlineLevel="1" x14ac:dyDescent="0.2">
      <c r="A4" t="s">
        <v>5304</v>
      </c>
      <c r="B4" t="s">
        <v>5309</v>
      </c>
      <c r="C4" t="s">
        <v>5310</v>
      </c>
      <c r="D4" t="s">
        <v>3180</v>
      </c>
      <c r="E4" t="s">
        <v>4998</v>
      </c>
      <c r="F4" t="s">
        <v>4991</v>
      </c>
      <c r="G4" t="s">
        <v>4994</v>
      </c>
      <c r="H4" t="s">
        <v>3049</v>
      </c>
      <c r="I4">
        <v>1</v>
      </c>
    </row>
    <row r="5" spans="1:9" hidden="1" outlineLevel="1" x14ac:dyDescent="0.2">
      <c r="A5" t="s">
        <v>5304</v>
      </c>
      <c r="B5" t="s">
        <v>5311</v>
      </c>
      <c r="C5" t="s">
        <v>5312</v>
      </c>
      <c r="D5" t="s">
        <v>3180</v>
      </c>
      <c r="E5" t="s">
        <v>4998</v>
      </c>
      <c r="F5" t="s">
        <v>4991</v>
      </c>
      <c r="G5" t="s">
        <v>4994</v>
      </c>
      <c r="H5" t="s">
        <v>3049</v>
      </c>
      <c r="I5">
        <v>1</v>
      </c>
    </row>
    <row r="6" spans="1:9" hidden="1" outlineLevel="1" x14ac:dyDescent="0.2">
      <c r="A6" t="s">
        <v>5304</v>
      </c>
      <c r="B6" t="s">
        <v>5313</v>
      </c>
      <c r="C6" t="s">
        <v>5314</v>
      </c>
      <c r="D6" t="s">
        <v>3180</v>
      </c>
      <c r="E6" t="s">
        <v>4998</v>
      </c>
      <c r="F6" t="s">
        <v>4991</v>
      </c>
      <c r="G6" t="s">
        <v>4994</v>
      </c>
      <c r="H6" t="s">
        <v>3049</v>
      </c>
      <c r="I6">
        <v>1</v>
      </c>
    </row>
    <row r="7" spans="1:9" hidden="1" outlineLevel="1" x14ac:dyDescent="0.2">
      <c r="A7" t="s">
        <v>5304</v>
      </c>
      <c r="B7" t="s">
        <v>5315</v>
      </c>
      <c r="C7" t="s">
        <v>5316</v>
      </c>
      <c r="D7" t="s">
        <v>3180</v>
      </c>
      <c r="E7" t="s">
        <v>4998</v>
      </c>
      <c r="F7" t="s">
        <v>4991</v>
      </c>
      <c r="G7" t="s">
        <v>4994</v>
      </c>
      <c r="H7" t="s">
        <v>3049</v>
      </c>
      <c r="I7">
        <v>1</v>
      </c>
    </row>
    <row r="8" spans="1:9" hidden="1" outlineLevel="1" x14ac:dyDescent="0.2">
      <c r="A8" t="s">
        <v>5304</v>
      </c>
      <c r="B8" t="s">
        <v>5317</v>
      </c>
      <c r="C8" t="s">
        <v>5318</v>
      </c>
      <c r="D8" t="s">
        <v>3180</v>
      </c>
      <c r="E8" t="s">
        <v>4998</v>
      </c>
      <c r="F8" t="s">
        <v>4991</v>
      </c>
      <c r="G8" t="s">
        <v>4994</v>
      </c>
      <c r="H8" t="s">
        <v>3049</v>
      </c>
      <c r="I8">
        <v>1</v>
      </c>
    </row>
    <row r="9" spans="1:9" hidden="1" outlineLevel="1" x14ac:dyDescent="0.2">
      <c r="A9" t="s">
        <v>5304</v>
      </c>
      <c r="B9" t="s">
        <v>5319</v>
      </c>
      <c r="C9" t="s">
        <v>5320</v>
      </c>
      <c r="D9" t="s">
        <v>3180</v>
      </c>
      <c r="E9" t="s">
        <v>4998</v>
      </c>
      <c r="F9" t="s">
        <v>4991</v>
      </c>
      <c r="G9" t="s">
        <v>4994</v>
      </c>
      <c r="H9" t="s">
        <v>3049</v>
      </c>
      <c r="I9">
        <v>1</v>
      </c>
    </row>
    <row r="10" spans="1:9" hidden="1" outlineLevel="1" x14ac:dyDescent="0.2">
      <c r="A10" t="s">
        <v>5304</v>
      </c>
      <c r="B10" t="s">
        <v>5321</v>
      </c>
      <c r="C10" t="s">
        <v>5322</v>
      </c>
      <c r="D10" t="s">
        <v>3180</v>
      </c>
      <c r="E10" t="s">
        <v>4998</v>
      </c>
      <c r="F10" t="s">
        <v>4991</v>
      </c>
      <c r="G10" t="s">
        <v>4994</v>
      </c>
      <c r="H10" t="s">
        <v>3049</v>
      </c>
      <c r="I10">
        <v>1</v>
      </c>
    </row>
    <row r="11" spans="1:9" hidden="1" outlineLevel="1" x14ac:dyDescent="0.2">
      <c r="A11" t="s">
        <v>5304</v>
      </c>
      <c r="B11" t="s">
        <v>5323</v>
      </c>
      <c r="C11" t="s">
        <v>5324</v>
      </c>
      <c r="D11" t="s">
        <v>3180</v>
      </c>
      <c r="E11" t="s">
        <v>4998</v>
      </c>
      <c r="F11" t="s">
        <v>4991</v>
      </c>
      <c r="G11" t="s">
        <v>4994</v>
      </c>
      <c r="H11" t="s">
        <v>3049</v>
      </c>
      <c r="I11">
        <v>1</v>
      </c>
    </row>
    <row r="12" spans="1:9" hidden="1" outlineLevel="1" x14ac:dyDescent="0.2">
      <c r="A12" t="s">
        <v>5304</v>
      </c>
      <c r="B12" t="s">
        <v>5325</v>
      </c>
      <c r="C12" t="s">
        <v>5326</v>
      </c>
      <c r="D12" t="s">
        <v>3180</v>
      </c>
      <c r="E12" t="s">
        <v>4998</v>
      </c>
      <c r="F12" t="s">
        <v>4991</v>
      </c>
      <c r="G12" t="s">
        <v>4994</v>
      </c>
      <c r="H12" t="s">
        <v>3049</v>
      </c>
      <c r="I12">
        <v>1</v>
      </c>
    </row>
    <row r="13" spans="1:9" hidden="1" outlineLevel="1" x14ac:dyDescent="0.2">
      <c r="A13" t="s">
        <v>5304</v>
      </c>
      <c r="B13" t="s">
        <v>5327</v>
      </c>
      <c r="C13" t="s">
        <v>5328</v>
      </c>
      <c r="D13" t="s">
        <v>3180</v>
      </c>
      <c r="E13" t="s">
        <v>4998</v>
      </c>
      <c r="F13" t="s">
        <v>4991</v>
      </c>
      <c r="G13" t="s">
        <v>4994</v>
      </c>
      <c r="H13" t="s">
        <v>3049</v>
      </c>
      <c r="I13">
        <v>1</v>
      </c>
    </row>
    <row r="14" spans="1:9" hidden="1" outlineLevel="1" x14ac:dyDescent="0.2">
      <c r="A14" t="s">
        <v>5304</v>
      </c>
      <c r="B14" t="s">
        <v>5329</v>
      </c>
      <c r="C14" t="s">
        <v>5330</v>
      </c>
      <c r="D14" t="s">
        <v>3180</v>
      </c>
      <c r="E14" t="s">
        <v>4998</v>
      </c>
      <c r="F14" t="s">
        <v>4991</v>
      </c>
      <c r="G14" t="s">
        <v>4994</v>
      </c>
      <c r="H14" t="s">
        <v>3049</v>
      </c>
      <c r="I14">
        <v>1</v>
      </c>
    </row>
    <row r="15" spans="1:9" hidden="1" outlineLevel="1" x14ac:dyDescent="0.2">
      <c r="A15" t="s">
        <v>5304</v>
      </c>
      <c r="B15" t="s">
        <v>5331</v>
      </c>
      <c r="C15" t="s">
        <v>5332</v>
      </c>
      <c r="D15" t="s">
        <v>3180</v>
      </c>
      <c r="E15" t="s">
        <v>4998</v>
      </c>
      <c r="F15" t="s">
        <v>4991</v>
      </c>
      <c r="G15" t="s">
        <v>4994</v>
      </c>
      <c r="H15" t="s">
        <v>3049</v>
      </c>
      <c r="I15">
        <v>1</v>
      </c>
    </row>
    <row r="16" spans="1:9" hidden="1" outlineLevel="1" x14ac:dyDescent="0.2">
      <c r="A16" t="s">
        <v>5304</v>
      </c>
      <c r="B16" t="s">
        <v>5333</v>
      </c>
      <c r="C16" t="s">
        <v>5334</v>
      </c>
      <c r="D16" t="s">
        <v>3180</v>
      </c>
      <c r="E16" t="s">
        <v>4998</v>
      </c>
      <c r="F16" t="s">
        <v>4991</v>
      </c>
      <c r="G16" t="s">
        <v>4994</v>
      </c>
      <c r="H16" t="s">
        <v>3049</v>
      </c>
      <c r="I16">
        <v>1</v>
      </c>
    </row>
    <row r="17" spans="1:9" hidden="1" outlineLevel="1" x14ac:dyDescent="0.2">
      <c r="A17" t="s">
        <v>5337</v>
      </c>
      <c r="B17" t="s">
        <v>5335</v>
      </c>
      <c r="C17" t="s">
        <v>5336</v>
      </c>
      <c r="D17" t="s">
        <v>3180</v>
      </c>
      <c r="E17" t="s">
        <v>4998</v>
      </c>
      <c r="F17" t="s">
        <v>4991</v>
      </c>
      <c r="G17" t="s">
        <v>4994</v>
      </c>
      <c r="H17" t="s">
        <v>3049</v>
      </c>
      <c r="I17">
        <v>1</v>
      </c>
    </row>
    <row r="18" spans="1:9" hidden="1" outlineLevel="1" x14ac:dyDescent="0.2">
      <c r="A18" t="s">
        <v>5337</v>
      </c>
      <c r="B18" t="s">
        <v>5338</v>
      </c>
      <c r="C18" t="s">
        <v>5339</v>
      </c>
      <c r="D18" t="s">
        <v>3180</v>
      </c>
      <c r="E18" t="s">
        <v>4998</v>
      </c>
      <c r="F18" t="s">
        <v>4991</v>
      </c>
      <c r="G18" t="s">
        <v>4994</v>
      </c>
      <c r="H18" t="s">
        <v>3049</v>
      </c>
      <c r="I18">
        <v>1</v>
      </c>
    </row>
    <row r="19" spans="1:9" hidden="1" outlineLevel="1" x14ac:dyDescent="0.2">
      <c r="A19" t="s">
        <v>5337</v>
      </c>
      <c r="B19" t="s">
        <v>5340</v>
      </c>
      <c r="C19" t="s">
        <v>5341</v>
      </c>
      <c r="D19" t="s">
        <v>3180</v>
      </c>
      <c r="E19" t="s">
        <v>4998</v>
      </c>
      <c r="F19" t="s">
        <v>4991</v>
      </c>
      <c r="G19" t="s">
        <v>4994</v>
      </c>
      <c r="H19" t="s">
        <v>3049</v>
      </c>
      <c r="I19">
        <v>1</v>
      </c>
    </row>
    <row r="20" spans="1:9" hidden="1" outlineLevel="1" x14ac:dyDescent="0.2">
      <c r="A20" t="s">
        <v>5337</v>
      </c>
      <c r="B20" t="s">
        <v>5342</v>
      </c>
      <c r="C20" t="s">
        <v>5343</v>
      </c>
      <c r="D20" t="s">
        <v>3180</v>
      </c>
      <c r="E20" t="s">
        <v>4998</v>
      </c>
      <c r="F20" t="s">
        <v>4991</v>
      </c>
      <c r="G20" t="s">
        <v>4994</v>
      </c>
      <c r="H20" t="s">
        <v>3049</v>
      </c>
      <c r="I20">
        <v>1</v>
      </c>
    </row>
    <row r="21" spans="1:9" hidden="1" outlineLevel="1" x14ac:dyDescent="0.2">
      <c r="A21" t="s">
        <v>5337</v>
      </c>
      <c r="B21" t="s">
        <v>5344</v>
      </c>
      <c r="C21" t="s">
        <v>5345</v>
      </c>
      <c r="D21" t="s">
        <v>3180</v>
      </c>
      <c r="E21" t="s">
        <v>4998</v>
      </c>
      <c r="F21" t="s">
        <v>4991</v>
      </c>
      <c r="G21" t="s">
        <v>4994</v>
      </c>
      <c r="H21" t="s">
        <v>3049</v>
      </c>
      <c r="I21">
        <v>1</v>
      </c>
    </row>
    <row r="22" spans="1:9" hidden="1" outlineLevel="1" x14ac:dyDescent="0.2">
      <c r="A22" t="s">
        <v>5337</v>
      </c>
      <c r="B22" t="s">
        <v>5346</v>
      </c>
      <c r="C22" t="s">
        <v>5347</v>
      </c>
      <c r="D22" t="s">
        <v>3180</v>
      </c>
      <c r="E22" t="s">
        <v>4998</v>
      </c>
      <c r="F22" t="s">
        <v>4991</v>
      </c>
      <c r="G22" t="s">
        <v>4994</v>
      </c>
      <c r="H22" t="s">
        <v>3049</v>
      </c>
      <c r="I22">
        <v>1</v>
      </c>
    </row>
    <row r="23" spans="1:9" hidden="1" outlineLevel="1" x14ac:dyDescent="0.2">
      <c r="A23" t="s">
        <v>5337</v>
      </c>
      <c r="B23" t="s">
        <v>5348</v>
      </c>
      <c r="C23" t="s">
        <v>5349</v>
      </c>
      <c r="D23" t="s">
        <v>3180</v>
      </c>
      <c r="E23" t="s">
        <v>4998</v>
      </c>
      <c r="F23" t="s">
        <v>4991</v>
      </c>
      <c r="G23" t="s">
        <v>4994</v>
      </c>
      <c r="H23" t="s">
        <v>3049</v>
      </c>
      <c r="I23">
        <v>1</v>
      </c>
    </row>
    <row r="24" spans="1:9" hidden="1" outlineLevel="1" x14ac:dyDescent="0.2">
      <c r="A24" t="s">
        <v>5337</v>
      </c>
      <c r="B24" t="s">
        <v>5350</v>
      </c>
      <c r="C24" t="s">
        <v>5351</v>
      </c>
      <c r="D24" t="s">
        <v>3180</v>
      </c>
      <c r="E24" t="s">
        <v>4998</v>
      </c>
      <c r="F24" t="s">
        <v>4991</v>
      </c>
      <c r="G24" t="s">
        <v>4994</v>
      </c>
      <c r="H24" t="s">
        <v>3049</v>
      </c>
      <c r="I24">
        <v>1</v>
      </c>
    </row>
    <row r="25" spans="1:9" hidden="1" outlineLevel="1" x14ac:dyDescent="0.2">
      <c r="A25" t="s">
        <v>5337</v>
      </c>
      <c r="B25" t="s">
        <v>5352</v>
      </c>
      <c r="C25" t="s">
        <v>5353</v>
      </c>
      <c r="D25" t="s">
        <v>3180</v>
      </c>
      <c r="E25" t="s">
        <v>4998</v>
      </c>
      <c r="F25" t="s">
        <v>4991</v>
      </c>
      <c r="G25" t="s">
        <v>4994</v>
      </c>
      <c r="H25" t="s">
        <v>3049</v>
      </c>
      <c r="I25">
        <v>1</v>
      </c>
    </row>
    <row r="26" spans="1:9" hidden="1" outlineLevel="1" x14ac:dyDescent="0.2">
      <c r="A26" t="s">
        <v>5337</v>
      </c>
      <c r="B26" t="s">
        <v>5354</v>
      </c>
      <c r="C26" t="s">
        <v>5355</v>
      </c>
      <c r="D26" t="s">
        <v>3180</v>
      </c>
      <c r="E26" t="s">
        <v>4998</v>
      </c>
      <c r="F26" t="s">
        <v>4991</v>
      </c>
      <c r="G26" t="s">
        <v>4994</v>
      </c>
      <c r="H26" t="s">
        <v>3049</v>
      </c>
      <c r="I26">
        <v>1</v>
      </c>
    </row>
    <row r="27" spans="1:9" hidden="1" outlineLevel="1" x14ac:dyDescent="0.2">
      <c r="A27" t="s">
        <v>5337</v>
      </c>
      <c r="B27" t="s">
        <v>5356</v>
      </c>
      <c r="C27" t="s">
        <v>5357</v>
      </c>
      <c r="D27" t="s">
        <v>3180</v>
      </c>
      <c r="E27" t="s">
        <v>4998</v>
      </c>
      <c r="F27" t="s">
        <v>4991</v>
      </c>
      <c r="G27" t="s">
        <v>4994</v>
      </c>
      <c r="H27" t="s">
        <v>3049</v>
      </c>
      <c r="I27">
        <v>1</v>
      </c>
    </row>
    <row r="28" spans="1:9" hidden="1" outlineLevel="1" x14ac:dyDescent="0.2">
      <c r="A28" t="s">
        <v>5337</v>
      </c>
      <c r="B28" t="s">
        <v>5358</v>
      </c>
      <c r="C28" t="s">
        <v>5359</v>
      </c>
      <c r="D28" t="s">
        <v>3180</v>
      </c>
      <c r="E28" t="s">
        <v>4998</v>
      </c>
      <c r="F28" t="s">
        <v>4991</v>
      </c>
      <c r="G28" t="s">
        <v>4994</v>
      </c>
      <c r="H28" t="s">
        <v>3049</v>
      </c>
      <c r="I28">
        <v>1</v>
      </c>
    </row>
    <row r="29" spans="1:9" hidden="1" outlineLevel="1" x14ac:dyDescent="0.2">
      <c r="A29" t="s">
        <v>5337</v>
      </c>
      <c r="B29" t="s">
        <v>5360</v>
      </c>
      <c r="C29" t="s">
        <v>5361</v>
      </c>
      <c r="D29" t="s">
        <v>3180</v>
      </c>
      <c r="E29" t="s">
        <v>4998</v>
      </c>
      <c r="F29" t="s">
        <v>4991</v>
      </c>
      <c r="G29" t="s">
        <v>4994</v>
      </c>
      <c r="H29" t="s">
        <v>3049</v>
      </c>
      <c r="I29">
        <v>1</v>
      </c>
    </row>
    <row r="30" spans="1:9" hidden="1" outlineLevel="1" x14ac:dyDescent="0.2">
      <c r="A30" t="s">
        <v>5337</v>
      </c>
      <c r="B30" t="s">
        <v>5362</v>
      </c>
      <c r="C30" t="s">
        <v>5363</v>
      </c>
      <c r="D30" t="s">
        <v>3180</v>
      </c>
      <c r="E30" t="s">
        <v>4998</v>
      </c>
      <c r="F30" t="s">
        <v>4991</v>
      </c>
      <c r="G30" t="s">
        <v>4994</v>
      </c>
      <c r="H30" t="s">
        <v>3049</v>
      </c>
      <c r="I30">
        <v>1</v>
      </c>
    </row>
    <row r="31" spans="1:9" hidden="1" outlineLevel="1" x14ac:dyDescent="0.2">
      <c r="A31" t="s">
        <v>5337</v>
      </c>
      <c r="B31" t="s">
        <v>5364</v>
      </c>
      <c r="C31" t="s">
        <v>5365</v>
      </c>
      <c r="D31" t="s">
        <v>3180</v>
      </c>
      <c r="E31" t="s">
        <v>4998</v>
      </c>
      <c r="F31" t="s">
        <v>4991</v>
      </c>
      <c r="G31" t="s">
        <v>4994</v>
      </c>
      <c r="H31" t="s">
        <v>3049</v>
      </c>
      <c r="I31">
        <v>1</v>
      </c>
    </row>
    <row r="32" spans="1:9" hidden="1" outlineLevel="1" x14ac:dyDescent="0.2">
      <c r="A32" t="s">
        <v>5337</v>
      </c>
      <c r="B32" t="s">
        <v>5366</v>
      </c>
      <c r="C32" t="s">
        <v>5367</v>
      </c>
      <c r="D32" t="s">
        <v>3180</v>
      </c>
      <c r="E32" t="s">
        <v>4998</v>
      </c>
      <c r="F32" t="s">
        <v>4991</v>
      </c>
      <c r="G32" t="s">
        <v>4994</v>
      </c>
      <c r="H32" t="s">
        <v>3049</v>
      </c>
      <c r="I32">
        <v>1</v>
      </c>
    </row>
    <row r="33" spans="1:9" hidden="1" outlineLevel="1" x14ac:dyDescent="0.2">
      <c r="A33" t="s">
        <v>5376</v>
      </c>
      <c r="B33" t="s">
        <v>5368</v>
      </c>
      <c r="C33" t="s">
        <v>5369</v>
      </c>
      <c r="D33" t="s">
        <v>3180</v>
      </c>
      <c r="E33" t="s">
        <v>4998</v>
      </c>
      <c r="F33" t="s">
        <v>4991</v>
      </c>
      <c r="G33" t="s">
        <v>4994</v>
      </c>
      <c r="H33" t="s">
        <v>3049</v>
      </c>
      <c r="I33">
        <v>1</v>
      </c>
    </row>
    <row r="34" spans="1:9" hidden="1" outlineLevel="1" x14ac:dyDescent="0.2">
      <c r="A34" t="s">
        <v>5376</v>
      </c>
      <c r="B34" t="s">
        <v>5370</v>
      </c>
      <c r="C34" t="s">
        <v>5371</v>
      </c>
      <c r="D34" t="s">
        <v>3180</v>
      </c>
      <c r="E34" t="s">
        <v>4998</v>
      </c>
      <c r="F34" t="s">
        <v>4991</v>
      </c>
      <c r="G34" t="s">
        <v>4994</v>
      </c>
      <c r="H34" t="s">
        <v>3049</v>
      </c>
      <c r="I34">
        <v>1</v>
      </c>
    </row>
    <row r="35" spans="1:9" hidden="1" outlineLevel="1" x14ac:dyDescent="0.2">
      <c r="A35" t="s">
        <v>5376</v>
      </c>
      <c r="B35" t="s">
        <v>5372</v>
      </c>
      <c r="C35" t="s">
        <v>5373</v>
      </c>
      <c r="D35" t="s">
        <v>3180</v>
      </c>
      <c r="E35" t="s">
        <v>4998</v>
      </c>
      <c r="F35" t="s">
        <v>4991</v>
      </c>
      <c r="G35" t="s">
        <v>4994</v>
      </c>
      <c r="H35" t="s">
        <v>3049</v>
      </c>
      <c r="I35">
        <v>1</v>
      </c>
    </row>
    <row r="36" spans="1:9" hidden="1" outlineLevel="1" x14ac:dyDescent="0.2">
      <c r="A36" t="s">
        <v>5376</v>
      </c>
      <c r="B36" t="s">
        <v>5374</v>
      </c>
      <c r="C36" t="s">
        <v>5375</v>
      </c>
      <c r="D36" t="s">
        <v>3180</v>
      </c>
      <c r="E36" t="s">
        <v>4998</v>
      </c>
      <c r="F36" t="s">
        <v>4991</v>
      </c>
      <c r="G36" t="s">
        <v>4994</v>
      </c>
      <c r="H36" t="s">
        <v>3049</v>
      </c>
      <c r="I36">
        <v>1</v>
      </c>
    </row>
    <row r="37" spans="1:9" collapsed="1" x14ac:dyDescent="0.2">
      <c r="A37" t="s">
        <v>5414</v>
      </c>
      <c r="B37" t="s">
        <v>5522</v>
      </c>
      <c r="C37" t="s">
        <v>5415</v>
      </c>
      <c r="D37" t="s">
        <v>3180</v>
      </c>
      <c r="E37" t="s">
        <v>4998</v>
      </c>
      <c r="F37" t="s">
        <v>4991</v>
      </c>
      <c r="G37" t="s">
        <v>4994</v>
      </c>
      <c r="H37" t="s">
        <v>3049</v>
      </c>
      <c r="I37">
        <v>1</v>
      </c>
    </row>
    <row r="38" spans="1:9" hidden="1" outlineLevel="1" x14ac:dyDescent="0.2">
      <c r="A38" t="s">
        <v>5414</v>
      </c>
      <c r="B38" t="s">
        <v>5523</v>
      </c>
      <c r="C38" t="s">
        <v>5416</v>
      </c>
      <c r="D38" t="s">
        <v>3180</v>
      </c>
      <c r="E38" t="s">
        <v>4998</v>
      </c>
      <c r="F38" t="s">
        <v>4991</v>
      </c>
      <c r="G38" t="s">
        <v>4994</v>
      </c>
      <c r="H38" t="s">
        <v>3049</v>
      </c>
      <c r="I38">
        <v>1</v>
      </c>
    </row>
    <row r="39" spans="1:9" hidden="1" outlineLevel="1" x14ac:dyDescent="0.2">
      <c r="A39" t="s">
        <v>5414</v>
      </c>
      <c r="B39" t="s">
        <v>5524</v>
      </c>
      <c r="C39" t="s">
        <v>5417</v>
      </c>
      <c r="D39" t="s">
        <v>3180</v>
      </c>
      <c r="E39" t="s">
        <v>4998</v>
      </c>
      <c r="F39" t="s">
        <v>4991</v>
      </c>
      <c r="G39" t="s">
        <v>4994</v>
      </c>
      <c r="H39" t="s">
        <v>3049</v>
      </c>
      <c r="I39">
        <v>1</v>
      </c>
    </row>
    <row r="40" spans="1:9" hidden="1" outlineLevel="1" x14ac:dyDescent="0.2">
      <c r="A40" t="s">
        <v>5414</v>
      </c>
      <c r="B40" t="s">
        <v>5525</v>
      </c>
      <c r="C40" t="s">
        <v>5418</v>
      </c>
      <c r="D40" t="s">
        <v>3180</v>
      </c>
      <c r="E40" t="s">
        <v>4998</v>
      </c>
      <c r="F40" t="s">
        <v>4991</v>
      </c>
      <c r="G40" t="s">
        <v>4994</v>
      </c>
      <c r="H40" t="s">
        <v>3049</v>
      </c>
      <c r="I40">
        <v>1</v>
      </c>
    </row>
    <row r="41" spans="1:9" hidden="1" outlineLevel="1" x14ac:dyDescent="0.2">
      <c r="A41" t="s">
        <v>5414</v>
      </c>
      <c r="B41" t="s">
        <v>5526</v>
      </c>
      <c r="C41" t="s">
        <v>5419</v>
      </c>
      <c r="D41" t="s">
        <v>3180</v>
      </c>
      <c r="E41" t="s">
        <v>4998</v>
      </c>
      <c r="F41" t="s">
        <v>4991</v>
      </c>
      <c r="G41" t="s">
        <v>4994</v>
      </c>
      <c r="H41" t="s">
        <v>3049</v>
      </c>
      <c r="I41">
        <v>1</v>
      </c>
    </row>
    <row r="42" spans="1:9" hidden="1" outlineLevel="1" x14ac:dyDescent="0.2">
      <c r="A42" t="s">
        <v>5414</v>
      </c>
      <c r="B42" t="s">
        <v>5527</v>
      </c>
      <c r="C42" t="s">
        <v>5420</v>
      </c>
      <c r="D42" t="s">
        <v>3180</v>
      </c>
      <c r="E42" t="s">
        <v>4998</v>
      </c>
      <c r="F42" t="s">
        <v>4991</v>
      </c>
      <c r="G42" t="s">
        <v>4994</v>
      </c>
      <c r="H42" t="s">
        <v>3049</v>
      </c>
      <c r="I42">
        <v>1</v>
      </c>
    </row>
    <row r="43" spans="1:9" hidden="1" outlineLevel="1" x14ac:dyDescent="0.2">
      <c r="A43" t="s">
        <v>5414</v>
      </c>
      <c r="B43" t="s">
        <v>5528</v>
      </c>
      <c r="C43" t="s">
        <v>5421</v>
      </c>
      <c r="D43" t="s">
        <v>3180</v>
      </c>
      <c r="E43" t="s">
        <v>4998</v>
      </c>
      <c r="F43" t="s">
        <v>4991</v>
      </c>
      <c r="G43" t="s">
        <v>4994</v>
      </c>
      <c r="H43" t="s">
        <v>3049</v>
      </c>
      <c r="I43">
        <v>1</v>
      </c>
    </row>
    <row r="44" spans="1:9" hidden="1" outlineLevel="1" x14ac:dyDescent="0.2">
      <c r="A44" t="s">
        <v>5414</v>
      </c>
      <c r="B44" t="s">
        <v>5529</v>
      </c>
      <c r="C44" t="s">
        <v>5422</v>
      </c>
      <c r="D44" t="s">
        <v>3180</v>
      </c>
      <c r="E44" t="s">
        <v>4998</v>
      </c>
      <c r="F44" t="s">
        <v>4991</v>
      </c>
      <c r="G44" t="s">
        <v>4994</v>
      </c>
      <c r="H44" t="s">
        <v>3049</v>
      </c>
      <c r="I44">
        <v>1</v>
      </c>
    </row>
    <row r="45" spans="1:9" hidden="1" outlineLevel="1" x14ac:dyDescent="0.2">
      <c r="A45" t="s">
        <v>5423</v>
      </c>
      <c r="B45" t="s">
        <v>5530</v>
      </c>
      <c r="C45" t="s">
        <v>5424</v>
      </c>
      <c r="D45" t="s">
        <v>3180</v>
      </c>
      <c r="E45" t="s">
        <v>4998</v>
      </c>
      <c r="F45" t="s">
        <v>4991</v>
      </c>
      <c r="G45" t="s">
        <v>4994</v>
      </c>
      <c r="H45" t="s">
        <v>3049</v>
      </c>
      <c r="I45">
        <v>1</v>
      </c>
    </row>
    <row r="46" spans="1:9" hidden="1" outlineLevel="1" x14ac:dyDescent="0.2">
      <c r="A46" t="s">
        <v>5423</v>
      </c>
      <c r="B46" t="s">
        <v>5531</v>
      </c>
      <c r="C46" t="s">
        <v>4016</v>
      </c>
      <c r="D46" t="s">
        <v>3180</v>
      </c>
      <c r="E46" t="s">
        <v>4998</v>
      </c>
      <c r="F46" t="s">
        <v>4991</v>
      </c>
      <c r="G46" t="s">
        <v>4994</v>
      </c>
      <c r="H46" t="s">
        <v>3049</v>
      </c>
      <c r="I46">
        <v>1</v>
      </c>
    </row>
    <row r="47" spans="1:9" hidden="1" outlineLevel="1" x14ac:dyDescent="0.2">
      <c r="A47" t="s">
        <v>5423</v>
      </c>
      <c r="B47" t="s">
        <v>5532</v>
      </c>
      <c r="C47" t="s">
        <v>5425</v>
      </c>
      <c r="D47" t="s">
        <v>3180</v>
      </c>
      <c r="E47" t="s">
        <v>4998</v>
      </c>
      <c r="F47" t="s">
        <v>4991</v>
      </c>
      <c r="G47" t="s">
        <v>4994</v>
      </c>
      <c r="H47" t="s">
        <v>3049</v>
      </c>
      <c r="I47">
        <v>1</v>
      </c>
    </row>
    <row r="48" spans="1:9" hidden="1" outlineLevel="1" x14ac:dyDescent="0.2">
      <c r="A48" t="s">
        <v>5423</v>
      </c>
      <c r="B48" t="s">
        <v>5533</v>
      </c>
      <c r="C48" t="s">
        <v>5426</v>
      </c>
      <c r="D48" t="s">
        <v>3180</v>
      </c>
      <c r="E48" t="s">
        <v>4998</v>
      </c>
      <c r="F48" t="s">
        <v>4991</v>
      </c>
      <c r="G48" t="s">
        <v>4994</v>
      </c>
      <c r="H48" t="s">
        <v>3049</v>
      </c>
      <c r="I48">
        <v>1</v>
      </c>
    </row>
    <row r="49" spans="1:9" hidden="1" outlineLevel="1" x14ac:dyDescent="0.2">
      <c r="A49" t="s">
        <v>5423</v>
      </c>
      <c r="B49" t="s">
        <v>5534</v>
      </c>
      <c r="C49" t="s">
        <v>5427</v>
      </c>
      <c r="D49" t="s">
        <v>3180</v>
      </c>
      <c r="E49" t="s">
        <v>4998</v>
      </c>
      <c r="F49" t="s">
        <v>4991</v>
      </c>
      <c r="G49" t="s">
        <v>4994</v>
      </c>
      <c r="H49" t="s">
        <v>3049</v>
      </c>
      <c r="I49">
        <v>1</v>
      </c>
    </row>
    <row r="50" spans="1:9" hidden="1" outlineLevel="1" x14ac:dyDescent="0.2">
      <c r="A50" t="s">
        <v>5423</v>
      </c>
      <c r="B50" t="s">
        <v>5535</v>
      </c>
      <c r="C50" t="s">
        <v>5428</v>
      </c>
      <c r="D50" t="s">
        <v>3180</v>
      </c>
      <c r="E50" t="s">
        <v>4998</v>
      </c>
      <c r="F50" t="s">
        <v>4991</v>
      </c>
      <c r="G50" t="s">
        <v>4994</v>
      </c>
      <c r="H50" t="s">
        <v>3049</v>
      </c>
      <c r="I50">
        <v>1</v>
      </c>
    </row>
    <row r="51" spans="1:9" hidden="1" outlineLevel="1" x14ac:dyDescent="0.2">
      <c r="A51" t="s">
        <v>5423</v>
      </c>
      <c r="B51" t="s">
        <v>5536</v>
      </c>
      <c r="C51" t="s">
        <v>5429</v>
      </c>
      <c r="D51" t="s">
        <v>3180</v>
      </c>
      <c r="E51" t="s">
        <v>4998</v>
      </c>
      <c r="F51" t="s">
        <v>4991</v>
      </c>
      <c r="G51" t="s">
        <v>4994</v>
      </c>
      <c r="H51" t="s">
        <v>3049</v>
      </c>
      <c r="I51">
        <v>1</v>
      </c>
    </row>
    <row r="52" spans="1:9" hidden="1" outlineLevel="1" x14ac:dyDescent="0.2">
      <c r="A52" t="s">
        <v>5423</v>
      </c>
      <c r="B52" t="s">
        <v>5537</v>
      </c>
      <c r="C52" t="s">
        <v>5430</v>
      </c>
      <c r="D52" t="s">
        <v>3180</v>
      </c>
      <c r="E52" t="s">
        <v>4998</v>
      </c>
      <c r="F52" t="s">
        <v>4991</v>
      </c>
      <c r="G52" t="s">
        <v>4994</v>
      </c>
      <c r="H52" t="s">
        <v>3049</v>
      </c>
      <c r="I52">
        <v>1</v>
      </c>
    </row>
    <row r="53" spans="1:9" hidden="1" outlineLevel="1" x14ac:dyDescent="0.2">
      <c r="A53" t="s">
        <v>5423</v>
      </c>
      <c r="B53" t="s">
        <v>5538</v>
      </c>
      <c r="C53" t="s">
        <v>5431</v>
      </c>
      <c r="D53" t="s">
        <v>3180</v>
      </c>
      <c r="E53" t="s">
        <v>4998</v>
      </c>
      <c r="F53" t="s">
        <v>4991</v>
      </c>
      <c r="G53" t="s">
        <v>4994</v>
      </c>
      <c r="H53" t="s">
        <v>3049</v>
      </c>
      <c r="I53">
        <v>1</v>
      </c>
    </row>
    <row r="54" spans="1:9" hidden="1" outlineLevel="1" x14ac:dyDescent="0.2">
      <c r="A54" t="s">
        <v>5423</v>
      </c>
      <c r="B54" t="s">
        <v>5539</v>
      </c>
      <c r="C54" t="s">
        <v>5432</v>
      </c>
      <c r="D54" t="s">
        <v>3180</v>
      </c>
      <c r="E54" t="s">
        <v>4998</v>
      </c>
      <c r="F54" t="s">
        <v>4991</v>
      </c>
      <c r="G54" t="s">
        <v>4994</v>
      </c>
      <c r="H54" t="s">
        <v>3049</v>
      </c>
      <c r="I54">
        <v>1</v>
      </c>
    </row>
    <row r="55" spans="1:9" hidden="1" outlineLevel="1" x14ac:dyDescent="0.2">
      <c r="A55" t="s">
        <v>5423</v>
      </c>
      <c r="B55" t="s">
        <v>5540</v>
      </c>
      <c r="C55" t="s">
        <v>5433</v>
      </c>
      <c r="D55" t="s">
        <v>3180</v>
      </c>
      <c r="E55" t="s">
        <v>4998</v>
      </c>
      <c r="F55" t="s">
        <v>4991</v>
      </c>
      <c r="G55" t="s">
        <v>4994</v>
      </c>
      <c r="H55" t="s">
        <v>3049</v>
      </c>
      <c r="I55">
        <v>1</v>
      </c>
    </row>
    <row r="56" spans="1:9" hidden="1" outlineLevel="1" x14ac:dyDescent="0.2">
      <c r="A56" t="s">
        <v>5423</v>
      </c>
      <c r="B56" t="s">
        <v>5541</v>
      </c>
      <c r="C56" t="s">
        <v>4019</v>
      </c>
      <c r="D56" t="s">
        <v>3180</v>
      </c>
      <c r="E56" t="s">
        <v>4998</v>
      </c>
      <c r="F56" t="s">
        <v>4991</v>
      </c>
      <c r="G56" t="s">
        <v>4994</v>
      </c>
      <c r="H56" t="s">
        <v>3049</v>
      </c>
      <c r="I56">
        <v>1</v>
      </c>
    </row>
    <row r="57" spans="1:9" collapsed="1" x14ac:dyDescent="0.2">
      <c r="A57" t="s">
        <v>5423</v>
      </c>
      <c r="B57" t="s">
        <v>5542</v>
      </c>
      <c r="C57" t="s">
        <v>4020</v>
      </c>
      <c r="D57" t="s">
        <v>3180</v>
      </c>
      <c r="E57" t="s">
        <v>4998</v>
      </c>
      <c r="F57" t="s">
        <v>4991</v>
      </c>
      <c r="G57" t="s">
        <v>4994</v>
      </c>
      <c r="H57" t="s">
        <v>3049</v>
      </c>
      <c r="I57">
        <v>1</v>
      </c>
    </row>
    <row r="58" spans="1:9" hidden="1" outlineLevel="1" x14ac:dyDescent="0.2">
      <c r="A58" t="s">
        <v>5434</v>
      </c>
      <c r="B58" t="s">
        <v>5543</v>
      </c>
      <c r="C58" t="s">
        <v>5435</v>
      </c>
      <c r="D58" t="s">
        <v>3180</v>
      </c>
      <c r="E58" t="s">
        <v>4998</v>
      </c>
      <c r="F58" t="s">
        <v>4991</v>
      </c>
      <c r="G58" t="s">
        <v>4994</v>
      </c>
      <c r="H58" t="s">
        <v>3049</v>
      </c>
      <c r="I58">
        <v>1</v>
      </c>
    </row>
    <row r="59" spans="1:9" hidden="1" outlineLevel="1" x14ac:dyDescent="0.2">
      <c r="A59" t="s">
        <v>5434</v>
      </c>
      <c r="B59" t="s">
        <v>5544</v>
      </c>
      <c r="C59" t="s">
        <v>4026</v>
      </c>
      <c r="D59" t="s">
        <v>3180</v>
      </c>
      <c r="E59" t="s">
        <v>4998</v>
      </c>
      <c r="F59" t="s">
        <v>4991</v>
      </c>
      <c r="G59" t="s">
        <v>4994</v>
      </c>
      <c r="H59" t="s">
        <v>3049</v>
      </c>
      <c r="I59">
        <v>1</v>
      </c>
    </row>
    <row r="60" spans="1:9" hidden="1" outlineLevel="1" x14ac:dyDescent="0.2">
      <c r="A60" t="s">
        <v>5434</v>
      </c>
      <c r="B60" t="s">
        <v>5545</v>
      </c>
      <c r="C60" t="s">
        <v>4034</v>
      </c>
      <c r="D60" t="s">
        <v>3180</v>
      </c>
      <c r="E60" t="s">
        <v>4998</v>
      </c>
      <c r="F60" t="s">
        <v>4991</v>
      </c>
      <c r="G60" t="s">
        <v>4994</v>
      </c>
      <c r="H60" t="s">
        <v>3049</v>
      </c>
      <c r="I60">
        <v>1</v>
      </c>
    </row>
    <row r="61" spans="1:9" hidden="1" outlineLevel="1" x14ac:dyDescent="0.2">
      <c r="A61" t="s">
        <v>5434</v>
      </c>
      <c r="B61" t="s">
        <v>5546</v>
      </c>
      <c r="C61" t="s">
        <v>4036</v>
      </c>
      <c r="D61" t="s">
        <v>3180</v>
      </c>
      <c r="E61" t="s">
        <v>4998</v>
      </c>
      <c r="F61" t="s">
        <v>4991</v>
      </c>
      <c r="G61" t="s">
        <v>4994</v>
      </c>
      <c r="H61" t="s">
        <v>3049</v>
      </c>
      <c r="I61">
        <v>1</v>
      </c>
    </row>
    <row r="62" spans="1:9" hidden="1" outlineLevel="1" x14ac:dyDescent="0.2">
      <c r="A62" t="s">
        <v>5437</v>
      </c>
      <c r="B62" t="s">
        <v>5547</v>
      </c>
      <c r="C62" t="s">
        <v>4044</v>
      </c>
      <c r="D62" t="s">
        <v>3180</v>
      </c>
      <c r="E62" t="s">
        <v>4998</v>
      </c>
      <c r="F62" t="s">
        <v>4991</v>
      </c>
      <c r="G62" t="s">
        <v>4994</v>
      </c>
      <c r="H62" t="s">
        <v>3049</v>
      </c>
      <c r="I62">
        <v>1</v>
      </c>
    </row>
    <row r="63" spans="1:9" hidden="1" outlineLevel="1" x14ac:dyDescent="0.2">
      <c r="A63" t="s">
        <v>5437</v>
      </c>
      <c r="B63" t="s">
        <v>5548</v>
      </c>
      <c r="C63" t="s">
        <v>4046</v>
      </c>
      <c r="D63" t="s">
        <v>3180</v>
      </c>
      <c r="E63" t="s">
        <v>4998</v>
      </c>
      <c r="F63" t="s">
        <v>4991</v>
      </c>
      <c r="G63" t="s">
        <v>4994</v>
      </c>
      <c r="H63" t="s">
        <v>3049</v>
      </c>
      <c r="I63">
        <v>1</v>
      </c>
    </row>
    <row r="64" spans="1:9" hidden="1" outlineLevel="1" x14ac:dyDescent="0.2">
      <c r="A64" t="s">
        <v>5437</v>
      </c>
      <c r="B64" t="s">
        <v>5549</v>
      </c>
      <c r="C64" t="s">
        <v>5436</v>
      </c>
      <c r="D64" t="s">
        <v>3180</v>
      </c>
      <c r="E64" t="s">
        <v>4998</v>
      </c>
      <c r="F64" t="s">
        <v>4991</v>
      </c>
      <c r="G64" t="s">
        <v>4994</v>
      </c>
      <c r="H64" t="s">
        <v>3049</v>
      </c>
      <c r="I64">
        <v>1</v>
      </c>
    </row>
    <row r="65" spans="1:9" hidden="1" outlineLevel="1" x14ac:dyDescent="0.2">
      <c r="A65" t="s">
        <v>5437</v>
      </c>
      <c r="B65" t="s">
        <v>5550</v>
      </c>
      <c r="C65" t="s">
        <v>4038</v>
      </c>
      <c r="D65" t="s">
        <v>3180</v>
      </c>
      <c r="E65" t="s">
        <v>4998</v>
      </c>
      <c r="F65" t="s">
        <v>4991</v>
      </c>
      <c r="G65" t="s">
        <v>4994</v>
      </c>
      <c r="H65" t="s">
        <v>3049</v>
      </c>
      <c r="I65">
        <v>1</v>
      </c>
    </row>
    <row r="66" spans="1:9" hidden="1" outlineLevel="1" x14ac:dyDescent="0.2">
      <c r="A66" t="s">
        <v>5437</v>
      </c>
      <c r="B66" t="s">
        <v>5551</v>
      </c>
      <c r="C66" t="s">
        <v>4040</v>
      </c>
      <c r="D66" t="s">
        <v>3180</v>
      </c>
      <c r="E66" t="s">
        <v>4998</v>
      </c>
      <c r="F66" t="s">
        <v>4991</v>
      </c>
      <c r="G66" t="s">
        <v>4994</v>
      </c>
      <c r="H66" t="s">
        <v>3049</v>
      </c>
      <c r="I66">
        <v>1</v>
      </c>
    </row>
    <row r="67" spans="1:9" hidden="1" outlineLevel="1" x14ac:dyDescent="0.2">
      <c r="A67" t="s">
        <v>5437</v>
      </c>
      <c r="B67" t="s">
        <v>5552</v>
      </c>
      <c r="C67" t="s">
        <v>4042</v>
      </c>
      <c r="D67" t="s">
        <v>3180</v>
      </c>
      <c r="E67" t="s">
        <v>4998</v>
      </c>
      <c r="F67" t="s">
        <v>4991</v>
      </c>
      <c r="G67" t="s">
        <v>4994</v>
      </c>
      <c r="H67" t="s">
        <v>3049</v>
      </c>
      <c r="I67">
        <v>1</v>
      </c>
    </row>
    <row r="68" spans="1:9" collapsed="1" x14ac:dyDescent="0.2">
      <c r="A68" t="s">
        <v>5444</v>
      </c>
      <c r="B68" t="s">
        <v>5553</v>
      </c>
      <c r="C68" t="s">
        <v>5445</v>
      </c>
      <c r="D68" t="s">
        <v>3180</v>
      </c>
      <c r="E68" t="s">
        <v>4998</v>
      </c>
      <c r="F68" t="s">
        <v>4991</v>
      </c>
      <c r="G68" t="s">
        <v>4994</v>
      </c>
      <c r="H68" t="s">
        <v>3049</v>
      </c>
      <c r="I68">
        <v>1</v>
      </c>
    </row>
    <row r="69" spans="1:9" hidden="1" outlineLevel="1" x14ac:dyDescent="0.2">
      <c r="A69" t="s">
        <v>5444</v>
      </c>
      <c r="B69" t="s">
        <v>5554</v>
      </c>
      <c r="C69" t="s">
        <v>5446</v>
      </c>
      <c r="D69" t="s">
        <v>3180</v>
      </c>
      <c r="E69" t="s">
        <v>4998</v>
      </c>
      <c r="F69" t="s">
        <v>4991</v>
      </c>
      <c r="G69" t="s">
        <v>4994</v>
      </c>
      <c r="H69" t="s">
        <v>3049</v>
      </c>
      <c r="I69">
        <v>1</v>
      </c>
    </row>
    <row r="70" spans="1:9" hidden="1" outlineLevel="1" x14ac:dyDescent="0.2">
      <c r="A70" t="s">
        <v>5444</v>
      </c>
      <c r="B70" t="s">
        <v>5555</v>
      </c>
      <c r="C70" t="s">
        <v>5447</v>
      </c>
      <c r="D70" t="s">
        <v>3180</v>
      </c>
      <c r="E70" t="s">
        <v>4998</v>
      </c>
      <c r="F70" t="s">
        <v>4991</v>
      </c>
      <c r="G70" t="s">
        <v>4994</v>
      </c>
      <c r="H70" t="s">
        <v>3049</v>
      </c>
      <c r="I70">
        <v>1</v>
      </c>
    </row>
    <row r="71" spans="1:9" hidden="1" outlineLevel="1" x14ac:dyDescent="0.2">
      <c r="A71" t="s">
        <v>5444</v>
      </c>
      <c r="B71" t="s">
        <v>5556</v>
      </c>
      <c r="C71" t="s">
        <v>5448</v>
      </c>
      <c r="D71" t="s">
        <v>3180</v>
      </c>
      <c r="E71" t="s">
        <v>4998</v>
      </c>
      <c r="F71" t="s">
        <v>4991</v>
      </c>
      <c r="G71" t="s">
        <v>4994</v>
      </c>
      <c r="H71" t="s">
        <v>3049</v>
      </c>
      <c r="I71">
        <v>1</v>
      </c>
    </row>
    <row r="72" spans="1:9" hidden="1" outlineLevel="1" x14ac:dyDescent="0.2">
      <c r="A72" t="s">
        <v>5444</v>
      </c>
      <c r="B72" t="s">
        <v>5557</v>
      </c>
      <c r="C72" t="s">
        <v>5449</v>
      </c>
      <c r="D72" t="s">
        <v>3180</v>
      </c>
      <c r="E72" t="s">
        <v>4998</v>
      </c>
      <c r="F72" t="s">
        <v>4991</v>
      </c>
      <c r="G72" t="s">
        <v>4994</v>
      </c>
      <c r="H72" t="s">
        <v>3049</v>
      </c>
      <c r="I72">
        <v>1</v>
      </c>
    </row>
    <row r="73" spans="1:9" hidden="1" outlineLevel="1" x14ac:dyDescent="0.2">
      <c r="A73" t="s">
        <v>5444</v>
      </c>
      <c r="B73" t="s">
        <v>5558</v>
      </c>
      <c r="C73" t="s">
        <v>5450</v>
      </c>
      <c r="D73" t="s">
        <v>3180</v>
      </c>
      <c r="E73" t="s">
        <v>4998</v>
      </c>
      <c r="F73" t="s">
        <v>4991</v>
      </c>
      <c r="G73" t="s">
        <v>4994</v>
      </c>
      <c r="H73" t="s">
        <v>3049</v>
      </c>
      <c r="I73">
        <v>1</v>
      </c>
    </row>
    <row r="74" spans="1:9" hidden="1" outlineLevel="1" x14ac:dyDescent="0.2">
      <c r="A74" t="s">
        <v>5444</v>
      </c>
      <c r="B74" t="s">
        <v>5559</v>
      </c>
      <c r="C74" t="s">
        <v>5451</v>
      </c>
      <c r="D74" t="s">
        <v>3180</v>
      </c>
      <c r="E74" t="s">
        <v>4998</v>
      </c>
      <c r="F74" t="s">
        <v>4991</v>
      </c>
      <c r="G74" t="s">
        <v>4994</v>
      </c>
      <c r="H74" t="s">
        <v>3049</v>
      </c>
      <c r="I74">
        <v>1</v>
      </c>
    </row>
    <row r="75" spans="1:9" hidden="1" outlineLevel="1" x14ac:dyDescent="0.2">
      <c r="A75" t="s">
        <v>5444</v>
      </c>
      <c r="B75" t="s">
        <v>5560</v>
      </c>
      <c r="C75" t="s">
        <v>5452</v>
      </c>
      <c r="D75" t="s">
        <v>3180</v>
      </c>
      <c r="E75" t="s">
        <v>4998</v>
      </c>
      <c r="F75" t="s">
        <v>4991</v>
      </c>
      <c r="G75" t="s">
        <v>4994</v>
      </c>
      <c r="H75" t="s">
        <v>3049</v>
      </c>
      <c r="I75">
        <v>1</v>
      </c>
    </row>
    <row r="76" spans="1:9" hidden="1" outlineLevel="1" x14ac:dyDescent="0.2">
      <c r="A76" t="s">
        <v>5444</v>
      </c>
      <c r="B76" t="s">
        <v>5561</v>
      </c>
      <c r="C76" t="s">
        <v>5453</v>
      </c>
      <c r="D76" t="s">
        <v>3180</v>
      </c>
      <c r="E76" t="s">
        <v>4998</v>
      </c>
      <c r="F76" t="s">
        <v>4991</v>
      </c>
      <c r="G76" t="s">
        <v>4994</v>
      </c>
      <c r="H76" t="s">
        <v>3049</v>
      </c>
      <c r="I76">
        <v>1</v>
      </c>
    </row>
    <row r="77" spans="1:9" hidden="1" outlineLevel="1" x14ac:dyDescent="0.2">
      <c r="A77" t="s">
        <v>5444</v>
      </c>
      <c r="B77" t="s">
        <v>5562</v>
      </c>
      <c r="C77" t="s">
        <v>5454</v>
      </c>
      <c r="D77" t="s">
        <v>3180</v>
      </c>
      <c r="E77" t="s">
        <v>4998</v>
      </c>
      <c r="F77" t="s">
        <v>4991</v>
      </c>
      <c r="G77" t="s">
        <v>4994</v>
      </c>
      <c r="H77" t="s">
        <v>3049</v>
      </c>
      <c r="I77">
        <v>1</v>
      </c>
    </row>
    <row r="78" spans="1:9" hidden="1" outlineLevel="1" x14ac:dyDescent="0.2">
      <c r="A78" t="s">
        <v>5444</v>
      </c>
      <c r="B78" t="s">
        <v>5563</v>
      </c>
      <c r="C78" t="s">
        <v>5455</v>
      </c>
      <c r="D78" t="s">
        <v>3180</v>
      </c>
      <c r="E78" t="s">
        <v>4998</v>
      </c>
      <c r="F78" t="s">
        <v>4991</v>
      </c>
      <c r="G78" t="s">
        <v>4994</v>
      </c>
      <c r="H78" t="s">
        <v>3049</v>
      </c>
      <c r="I78">
        <v>1</v>
      </c>
    </row>
    <row r="79" spans="1:9" hidden="1" outlineLevel="1" x14ac:dyDescent="0.2">
      <c r="A79" t="s">
        <v>5444</v>
      </c>
      <c r="B79" t="s">
        <v>5564</v>
      </c>
      <c r="C79" t="s">
        <v>5456</v>
      </c>
      <c r="D79" t="s">
        <v>3180</v>
      </c>
      <c r="E79" t="s">
        <v>4998</v>
      </c>
      <c r="F79" t="s">
        <v>4991</v>
      </c>
      <c r="G79" t="s">
        <v>4994</v>
      </c>
      <c r="H79" t="s">
        <v>3049</v>
      </c>
      <c r="I79">
        <v>1</v>
      </c>
    </row>
    <row r="80" spans="1:9" hidden="1" outlineLevel="1" x14ac:dyDescent="0.2">
      <c r="A80" t="s">
        <v>5444</v>
      </c>
      <c r="B80" t="s">
        <v>5565</v>
      </c>
      <c r="C80" t="s">
        <v>5457</v>
      </c>
      <c r="D80" t="s">
        <v>3180</v>
      </c>
      <c r="E80" t="s">
        <v>4998</v>
      </c>
      <c r="F80" t="s">
        <v>4991</v>
      </c>
      <c r="G80" t="s">
        <v>4994</v>
      </c>
      <c r="H80" t="s">
        <v>3049</v>
      </c>
      <c r="I80">
        <v>1</v>
      </c>
    </row>
    <row r="81" spans="1:9" hidden="1" outlineLevel="1" x14ac:dyDescent="0.2">
      <c r="A81" t="s">
        <v>5444</v>
      </c>
      <c r="B81" t="s">
        <v>5566</v>
      </c>
      <c r="C81" t="s">
        <v>5458</v>
      </c>
      <c r="D81" t="s">
        <v>3180</v>
      </c>
      <c r="E81" t="s">
        <v>4998</v>
      </c>
      <c r="F81" t="s">
        <v>4991</v>
      </c>
      <c r="G81" t="s">
        <v>4994</v>
      </c>
      <c r="H81" t="s">
        <v>3049</v>
      </c>
      <c r="I81">
        <v>1</v>
      </c>
    </row>
    <row r="82" spans="1:9" hidden="1" outlineLevel="1" x14ac:dyDescent="0.2">
      <c r="A82" t="s">
        <v>5444</v>
      </c>
      <c r="B82" t="s">
        <v>5567</v>
      </c>
      <c r="C82" t="s">
        <v>5459</v>
      </c>
      <c r="D82" t="s">
        <v>3180</v>
      </c>
      <c r="E82" t="s">
        <v>4998</v>
      </c>
      <c r="F82" t="s">
        <v>4991</v>
      </c>
      <c r="G82" t="s">
        <v>4994</v>
      </c>
      <c r="H82" t="s">
        <v>3049</v>
      </c>
      <c r="I82">
        <v>1</v>
      </c>
    </row>
    <row r="83" spans="1:9" hidden="1" outlineLevel="1" x14ac:dyDescent="0.2">
      <c r="A83" t="s">
        <v>5444</v>
      </c>
      <c r="B83" t="s">
        <v>5568</v>
      </c>
      <c r="C83" t="s">
        <v>5460</v>
      </c>
      <c r="D83" t="s">
        <v>3180</v>
      </c>
      <c r="E83" t="s">
        <v>4998</v>
      </c>
      <c r="F83" t="s">
        <v>4991</v>
      </c>
      <c r="G83" t="s">
        <v>4994</v>
      </c>
      <c r="H83" t="s">
        <v>3049</v>
      </c>
      <c r="I83">
        <v>1</v>
      </c>
    </row>
    <row r="84" spans="1:9" hidden="1" outlineLevel="1" x14ac:dyDescent="0.2">
      <c r="A84" t="s">
        <v>5444</v>
      </c>
      <c r="B84" t="s">
        <v>5569</v>
      </c>
      <c r="C84" t="s">
        <v>5461</v>
      </c>
      <c r="D84" t="s">
        <v>3180</v>
      </c>
      <c r="E84" t="s">
        <v>4998</v>
      </c>
      <c r="F84" t="s">
        <v>4991</v>
      </c>
      <c r="G84" t="s">
        <v>4994</v>
      </c>
      <c r="H84" t="s">
        <v>3049</v>
      </c>
      <c r="I84">
        <v>1</v>
      </c>
    </row>
    <row r="85" spans="1:9" hidden="1" outlineLevel="1" x14ac:dyDescent="0.2">
      <c r="A85" t="s">
        <v>5444</v>
      </c>
      <c r="B85" t="s">
        <v>5570</v>
      </c>
      <c r="C85" t="s">
        <v>4085</v>
      </c>
      <c r="D85" t="s">
        <v>3180</v>
      </c>
      <c r="E85" t="s">
        <v>4998</v>
      </c>
      <c r="F85" t="s">
        <v>4991</v>
      </c>
      <c r="G85" t="s">
        <v>4994</v>
      </c>
      <c r="H85" t="s">
        <v>3049</v>
      </c>
      <c r="I85">
        <v>1</v>
      </c>
    </row>
    <row r="86" spans="1:9" hidden="1" outlineLevel="1" x14ac:dyDescent="0.2">
      <c r="A86" t="s">
        <v>5444</v>
      </c>
      <c r="B86" t="s">
        <v>5571</v>
      </c>
      <c r="C86" t="s">
        <v>4086</v>
      </c>
      <c r="D86" t="s">
        <v>3180</v>
      </c>
      <c r="E86" t="s">
        <v>4998</v>
      </c>
      <c r="F86" t="s">
        <v>4991</v>
      </c>
      <c r="G86" t="s">
        <v>4994</v>
      </c>
      <c r="H86" t="s">
        <v>3049</v>
      </c>
      <c r="I86">
        <v>1</v>
      </c>
    </row>
    <row r="87" spans="1:9" hidden="1" outlineLevel="1" x14ac:dyDescent="0.2">
      <c r="A87" t="s">
        <v>5444</v>
      </c>
      <c r="B87" t="s">
        <v>5572</v>
      </c>
      <c r="C87" t="s">
        <v>5462</v>
      </c>
      <c r="D87" t="s">
        <v>3180</v>
      </c>
      <c r="E87" t="s">
        <v>4998</v>
      </c>
      <c r="F87" t="s">
        <v>4991</v>
      </c>
      <c r="G87" t="s">
        <v>4994</v>
      </c>
      <c r="H87" t="s">
        <v>3049</v>
      </c>
      <c r="I87">
        <v>1</v>
      </c>
    </row>
    <row r="88" spans="1:9" hidden="1" outlineLevel="1" x14ac:dyDescent="0.2">
      <c r="A88" t="s">
        <v>5464</v>
      </c>
      <c r="B88" t="s">
        <v>5573</v>
      </c>
      <c r="C88" t="s">
        <v>5463</v>
      </c>
      <c r="D88" t="s">
        <v>3180</v>
      </c>
      <c r="E88" t="s">
        <v>4998</v>
      </c>
      <c r="F88" t="s">
        <v>4991</v>
      </c>
      <c r="G88" t="s">
        <v>4994</v>
      </c>
      <c r="H88" t="s">
        <v>3049</v>
      </c>
      <c r="I88">
        <v>1</v>
      </c>
    </row>
    <row r="89" spans="1:9" hidden="1" outlineLevel="1" x14ac:dyDescent="0.2">
      <c r="A89" t="s">
        <v>5464</v>
      </c>
      <c r="B89" t="s">
        <v>5574</v>
      </c>
      <c r="C89" t="s">
        <v>5465</v>
      </c>
      <c r="D89" t="s">
        <v>3180</v>
      </c>
      <c r="E89" t="s">
        <v>4998</v>
      </c>
      <c r="F89" t="s">
        <v>4991</v>
      </c>
      <c r="G89" t="s">
        <v>4994</v>
      </c>
      <c r="H89" t="s">
        <v>3049</v>
      </c>
      <c r="I89">
        <v>1</v>
      </c>
    </row>
    <row r="90" spans="1:9" hidden="1" outlineLevel="1" x14ac:dyDescent="0.2">
      <c r="A90" t="s">
        <v>5464</v>
      </c>
      <c r="B90" t="s">
        <v>5575</v>
      </c>
      <c r="C90" t="s">
        <v>5466</v>
      </c>
      <c r="D90" t="s">
        <v>3180</v>
      </c>
      <c r="E90" t="s">
        <v>4998</v>
      </c>
      <c r="F90" t="s">
        <v>4991</v>
      </c>
      <c r="G90" t="s">
        <v>4994</v>
      </c>
      <c r="H90" t="s">
        <v>3049</v>
      </c>
      <c r="I90">
        <v>1</v>
      </c>
    </row>
    <row r="91" spans="1:9" hidden="1" outlineLevel="1" x14ac:dyDescent="0.2">
      <c r="A91" t="s">
        <v>5464</v>
      </c>
      <c r="B91" t="s">
        <v>5576</v>
      </c>
      <c r="C91" t="s">
        <v>5467</v>
      </c>
      <c r="D91" t="s">
        <v>3180</v>
      </c>
      <c r="E91" t="s">
        <v>4998</v>
      </c>
      <c r="F91" t="s">
        <v>4991</v>
      </c>
      <c r="G91" t="s">
        <v>4994</v>
      </c>
      <c r="H91" t="s">
        <v>3049</v>
      </c>
      <c r="I91">
        <v>1</v>
      </c>
    </row>
    <row r="92" spans="1:9" hidden="1" outlineLevel="1" x14ac:dyDescent="0.2">
      <c r="A92" t="s">
        <v>5464</v>
      </c>
      <c r="B92" t="s">
        <v>5577</v>
      </c>
      <c r="C92" t="s">
        <v>5468</v>
      </c>
      <c r="D92" t="s">
        <v>3180</v>
      </c>
      <c r="E92" t="s">
        <v>4998</v>
      </c>
      <c r="F92" t="s">
        <v>4991</v>
      </c>
      <c r="G92" t="s">
        <v>4994</v>
      </c>
      <c r="H92" t="s">
        <v>3049</v>
      </c>
      <c r="I92">
        <v>1</v>
      </c>
    </row>
    <row r="93" spans="1:9" hidden="1" outlineLevel="1" x14ac:dyDescent="0.2">
      <c r="A93" t="s">
        <v>5464</v>
      </c>
      <c r="B93" t="s">
        <v>5578</v>
      </c>
      <c r="C93" t="s">
        <v>5469</v>
      </c>
      <c r="D93" t="s">
        <v>3180</v>
      </c>
      <c r="E93" t="s">
        <v>4998</v>
      </c>
      <c r="F93" t="s">
        <v>4991</v>
      </c>
      <c r="G93" t="s">
        <v>4994</v>
      </c>
      <c r="H93" t="s">
        <v>3049</v>
      </c>
      <c r="I93">
        <v>1</v>
      </c>
    </row>
    <row r="94" spans="1:9" hidden="1" outlineLevel="1" x14ac:dyDescent="0.2">
      <c r="A94" t="s">
        <v>5464</v>
      </c>
      <c r="B94" t="s">
        <v>5579</v>
      </c>
      <c r="C94" t="s">
        <v>5470</v>
      </c>
      <c r="D94" t="s">
        <v>3180</v>
      </c>
      <c r="E94" t="s">
        <v>4998</v>
      </c>
      <c r="F94" t="s">
        <v>4991</v>
      </c>
      <c r="G94" t="s">
        <v>4994</v>
      </c>
      <c r="H94" t="s">
        <v>3049</v>
      </c>
      <c r="I94">
        <v>1</v>
      </c>
    </row>
    <row r="95" spans="1:9" hidden="1" outlineLevel="1" x14ac:dyDescent="0.2">
      <c r="A95" t="s">
        <v>5464</v>
      </c>
      <c r="B95" t="s">
        <v>5580</v>
      </c>
      <c r="C95" t="s">
        <v>5471</v>
      </c>
      <c r="D95" t="s">
        <v>3180</v>
      </c>
      <c r="E95" t="s">
        <v>4998</v>
      </c>
      <c r="F95" t="s">
        <v>4991</v>
      </c>
      <c r="G95" t="s">
        <v>4994</v>
      </c>
      <c r="H95" t="s">
        <v>3049</v>
      </c>
      <c r="I95">
        <v>1</v>
      </c>
    </row>
    <row r="96" spans="1:9" hidden="1" outlineLevel="1" x14ac:dyDescent="0.2">
      <c r="A96" t="s">
        <v>5464</v>
      </c>
      <c r="B96" t="s">
        <v>5581</v>
      </c>
      <c r="C96" t="s">
        <v>5472</v>
      </c>
      <c r="D96" t="s">
        <v>3180</v>
      </c>
      <c r="E96" t="s">
        <v>4998</v>
      </c>
      <c r="F96" t="s">
        <v>4991</v>
      </c>
      <c r="G96" t="s">
        <v>4994</v>
      </c>
      <c r="H96" t="s">
        <v>3049</v>
      </c>
      <c r="I96">
        <v>1</v>
      </c>
    </row>
    <row r="97" spans="1:9" hidden="1" outlineLevel="1" x14ac:dyDescent="0.2">
      <c r="A97" t="s">
        <v>5464</v>
      </c>
      <c r="B97" t="s">
        <v>5582</v>
      </c>
      <c r="C97" t="s">
        <v>5473</v>
      </c>
      <c r="D97" t="s">
        <v>3180</v>
      </c>
      <c r="E97" t="s">
        <v>4998</v>
      </c>
      <c r="F97" t="s">
        <v>4991</v>
      </c>
      <c r="G97" t="s">
        <v>4994</v>
      </c>
      <c r="H97" t="s">
        <v>3049</v>
      </c>
      <c r="I97">
        <v>1</v>
      </c>
    </row>
    <row r="98" spans="1:9" hidden="1" outlineLevel="1" x14ac:dyDescent="0.2">
      <c r="A98" t="s">
        <v>5464</v>
      </c>
      <c r="B98" t="s">
        <v>5583</v>
      </c>
      <c r="C98" t="s">
        <v>5474</v>
      </c>
      <c r="D98" t="s">
        <v>3180</v>
      </c>
      <c r="E98" t="s">
        <v>4998</v>
      </c>
      <c r="F98" t="s">
        <v>4991</v>
      </c>
      <c r="G98" t="s">
        <v>4994</v>
      </c>
      <c r="H98" t="s">
        <v>3049</v>
      </c>
      <c r="I98">
        <v>1</v>
      </c>
    </row>
    <row r="99" spans="1:9" hidden="1" outlineLevel="1" x14ac:dyDescent="0.2">
      <c r="A99" t="s">
        <v>5464</v>
      </c>
      <c r="B99" t="s">
        <v>5584</v>
      </c>
      <c r="C99" t="s">
        <v>5475</v>
      </c>
      <c r="D99" t="s">
        <v>3180</v>
      </c>
      <c r="E99" t="s">
        <v>4998</v>
      </c>
      <c r="F99" t="s">
        <v>4991</v>
      </c>
      <c r="G99" t="s">
        <v>4994</v>
      </c>
      <c r="H99" t="s">
        <v>3049</v>
      </c>
      <c r="I99">
        <v>1</v>
      </c>
    </row>
    <row r="100" spans="1:9" hidden="1" outlineLevel="1" x14ac:dyDescent="0.2">
      <c r="A100" t="s">
        <v>5464</v>
      </c>
      <c r="B100" t="s">
        <v>5585</v>
      </c>
      <c r="C100" t="s">
        <v>5476</v>
      </c>
      <c r="D100" t="s">
        <v>3180</v>
      </c>
      <c r="E100" t="s">
        <v>4998</v>
      </c>
      <c r="F100" t="s">
        <v>4991</v>
      </c>
      <c r="G100" t="s">
        <v>4994</v>
      </c>
      <c r="H100" t="s">
        <v>3049</v>
      </c>
      <c r="I100">
        <v>1</v>
      </c>
    </row>
    <row r="101" spans="1:9" hidden="1" outlineLevel="1" x14ac:dyDescent="0.2">
      <c r="A101" t="s">
        <v>5464</v>
      </c>
      <c r="B101" t="s">
        <v>5586</v>
      </c>
      <c r="C101" t="s">
        <v>5477</v>
      </c>
      <c r="D101" t="s">
        <v>3180</v>
      </c>
      <c r="E101" t="s">
        <v>4998</v>
      </c>
      <c r="F101" t="s">
        <v>4991</v>
      </c>
      <c r="G101" t="s">
        <v>4994</v>
      </c>
      <c r="H101" t="s">
        <v>3049</v>
      </c>
      <c r="I101">
        <v>1</v>
      </c>
    </row>
    <row r="102" spans="1:9" hidden="1" outlineLevel="1" x14ac:dyDescent="0.2">
      <c r="A102" t="s">
        <v>5464</v>
      </c>
      <c r="B102" t="s">
        <v>5587</v>
      </c>
      <c r="C102" t="s">
        <v>5478</v>
      </c>
      <c r="D102" t="s">
        <v>3180</v>
      </c>
      <c r="E102" t="s">
        <v>4998</v>
      </c>
      <c r="F102" t="s">
        <v>4991</v>
      </c>
      <c r="G102" t="s">
        <v>4994</v>
      </c>
      <c r="H102" t="s">
        <v>3049</v>
      </c>
      <c r="I102">
        <v>1</v>
      </c>
    </row>
    <row r="103" spans="1:9" hidden="1" outlineLevel="1" x14ac:dyDescent="0.2">
      <c r="A103" t="s">
        <v>5464</v>
      </c>
      <c r="B103" t="s">
        <v>5588</v>
      </c>
      <c r="C103" t="s">
        <v>5479</v>
      </c>
      <c r="D103" t="s">
        <v>3180</v>
      </c>
      <c r="E103" t="s">
        <v>4998</v>
      </c>
      <c r="F103" t="s">
        <v>4991</v>
      </c>
      <c r="G103" t="s">
        <v>4994</v>
      </c>
      <c r="H103" t="s">
        <v>3049</v>
      </c>
      <c r="I103">
        <v>1</v>
      </c>
    </row>
    <row r="104" spans="1:9" hidden="1" outlineLevel="1" x14ac:dyDescent="0.2">
      <c r="A104" t="s">
        <v>5464</v>
      </c>
      <c r="B104" t="s">
        <v>5589</v>
      </c>
      <c r="C104" t="s">
        <v>5480</v>
      </c>
      <c r="D104" t="s">
        <v>3180</v>
      </c>
      <c r="E104" t="s">
        <v>4998</v>
      </c>
      <c r="F104" t="s">
        <v>4991</v>
      </c>
      <c r="G104" t="s">
        <v>4994</v>
      </c>
      <c r="H104" t="s">
        <v>3049</v>
      </c>
      <c r="I104">
        <v>1</v>
      </c>
    </row>
    <row r="105" spans="1:9" hidden="1" outlineLevel="1" x14ac:dyDescent="0.2">
      <c r="A105" t="s">
        <v>5464</v>
      </c>
      <c r="B105" t="s">
        <v>5590</v>
      </c>
      <c r="C105" t="s">
        <v>5481</v>
      </c>
      <c r="D105" t="s">
        <v>3180</v>
      </c>
      <c r="E105" t="s">
        <v>4998</v>
      </c>
      <c r="F105" t="s">
        <v>4991</v>
      </c>
      <c r="G105" t="s">
        <v>4994</v>
      </c>
      <c r="H105" t="s">
        <v>3049</v>
      </c>
      <c r="I105">
        <v>1</v>
      </c>
    </row>
    <row r="106" spans="1:9" hidden="1" outlineLevel="1" x14ac:dyDescent="0.2">
      <c r="A106" t="s">
        <v>5464</v>
      </c>
      <c r="B106" t="s">
        <v>5591</v>
      </c>
      <c r="C106" t="s">
        <v>5482</v>
      </c>
      <c r="D106" t="s">
        <v>3180</v>
      </c>
      <c r="E106" t="s">
        <v>4998</v>
      </c>
      <c r="F106" t="s">
        <v>4991</v>
      </c>
      <c r="G106" t="s">
        <v>4994</v>
      </c>
      <c r="H106" t="s">
        <v>3049</v>
      </c>
      <c r="I106">
        <v>1</v>
      </c>
    </row>
    <row r="107" spans="1:9" hidden="1" outlineLevel="1" x14ac:dyDescent="0.2">
      <c r="A107" t="s">
        <v>5464</v>
      </c>
      <c r="B107" t="s">
        <v>5592</v>
      </c>
      <c r="C107" t="s">
        <v>5483</v>
      </c>
      <c r="D107" t="s">
        <v>3180</v>
      </c>
      <c r="E107" t="s">
        <v>4998</v>
      </c>
      <c r="F107" t="s">
        <v>4991</v>
      </c>
      <c r="G107" t="s">
        <v>4994</v>
      </c>
      <c r="H107" t="s">
        <v>3049</v>
      </c>
      <c r="I107">
        <v>1</v>
      </c>
    </row>
    <row r="108" spans="1:9" hidden="1" outlineLevel="1" x14ac:dyDescent="0.2">
      <c r="A108" t="s">
        <v>5464</v>
      </c>
      <c r="B108" t="s">
        <v>5593</v>
      </c>
      <c r="C108" t="s">
        <v>5484</v>
      </c>
      <c r="D108" t="s">
        <v>3180</v>
      </c>
      <c r="E108" t="s">
        <v>4998</v>
      </c>
      <c r="F108" t="s">
        <v>4991</v>
      </c>
      <c r="G108" t="s">
        <v>4994</v>
      </c>
      <c r="H108" t="s">
        <v>3049</v>
      </c>
      <c r="I108">
        <v>1</v>
      </c>
    </row>
    <row r="109" spans="1:9" hidden="1" outlineLevel="1" x14ac:dyDescent="0.2">
      <c r="A109" t="s">
        <v>5464</v>
      </c>
      <c r="B109" t="s">
        <v>5594</v>
      </c>
      <c r="C109" t="s">
        <v>5485</v>
      </c>
      <c r="D109" t="s">
        <v>3180</v>
      </c>
      <c r="E109" t="s">
        <v>4998</v>
      </c>
      <c r="F109" t="s">
        <v>4991</v>
      </c>
      <c r="G109" t="s">
        <v>4994</v>
      </c>
      <c r="H109" t="s">
        <v>3049</v>
      </c>
      <c r="I109">
        <v>1</v>
      </c>
    </row>
    <row r="110" spans="1:9" hidden="1" outlineLevel="1" x14ac:dyDescent="0.2">
      <c r="A110" t="s">
        <v>5464</v>
      </c>
      <c r="B110" t="s">
        <v>5595</v>
      </c>
      <c r="C110" t="s">
        <v>5486</v>
      </c>
      <c r="D110" t="s">
        <v>3180</v>
      </c>
      <c r="E110" t="s">
        <v>4998</v>
      </c>
      <c r="F110" t="s">
        <v>4991</v>
      </c>
      <c r="G110" t="s">
        <v>4994</v>
      </c>
      <c r="H110" t="s">
        <v>3049</v>
      </c>
      <c r="I110">
        <v>1</v>
      </c>
    </row>
    <row r="111" spans="1:9" hidden="1" outlineLevel="1" x14ac:dyDescent="0.2">
      <c r="A111" t="s">
        <v>5464</v>
      </c>
      <c r="B111" t="s">
        <v>5596</v>
      </c>
      <c r="C111" t="s">
        <v>5487</v>
      </c>
      <c r="D111" t="s">
        <v>3180</v>
      </c>
      <c r="E111" t="s">
        <v>4998</v>
      </c>
      <c r="F111" t="s">
        <v>4991</v>
      </c>
      <c r="G111" t="s">
        <v>4994</v>
      </c>
      <c r="H111" t="s">
        <v>3049</v>
      </c>
      <c r="I111">
        <v>1</v>
      </c>
    </row>
    <row r="112" spans="1:9" hidden="1" outlineLevel="1" x14ac:dyDescent="0.2">
      <c r="A112" t="s">
        <v>5464</v>
      </c>
      <c r="B112" t="s">
        <v>5597</v>
      </c>
      <c r="C112" t="s">
        <v>5488</v>
      </c>
      <c r="D112" t="s">
        <v>3180</v>
      </c>
      <c r="E112" t="s">
        <v>4998</v>
      </c>
      <c r="F112" t="s">
        <v>4991</v>
      </c>
      <c r="G112" t="s">
        <v>4994</v>
      </c>
      <c r="H112" t="s">
        <v>3049</v>
      </c>
      <c r="I112">
        <v>1</v>
      </c>
    </row>
    <row r="113" spans="1:9" hidden="1" outlineLevel="1" x14ac:dyDescent="0.2">
      <c r="A113" t="s">
        <v>5464</v>
      </c>
      <c r="B113" t="s">
        <v>5598</v>
      </c>
      <c r="C113" t="s">
        <v>4098</v>
      </c>
      <c r="D113" t="s">
        <v>3180</v>
      </c>
      <c r="E113" t="s">
        <v>4998</v>
      </c>
      <c r="F113" t="s">
        <v>4991</v>
      </c>
      <c r="G113" t="s">
        <v>4994</v>
      </c>
      <c r="H113" t="s">
        <v>3049</v>
      </c>
      <c r="I113">
        <v>1</v>
      </c>
    </row>
    <row r="114" spans="1:9" hidden="1" outlineLevel="1" x14ac:dyDescent="0.2">
      <c r="A114" t="s">
        <v>5464</v>
      </c>
      <c r="B114" t="s">
        <v>5599</v>
      </c>
      <c r="C114" t="s">
        <v>5489</v>
      </c>
      <c r="D114" t="s">
        <v>3180</v>
      </c>
      <c r="E114" t="s">
        <v>4998</v>
      </c>
      <c r="F114" t="s">
        <v>4991</v>
      </c>
      <c r="G114" t="s">
        <v>4994</v>
      </c>
      <c r="H114" t="s">
        <v>3049</v>
      </c>
      <c r="I114">
        <v>1</v>
      </c>
    </row>
    <row r="115" spans="1:9" hidden="1" outlineLevel="1" x14ac:dyDescent="0.2">
      <c r="A115" t="s">
        <v>5464</v>
      </c>
      <c r="B115" t="s">
        <v>5600</v>
      </c>
      <c r="C115" t="s">
        <v>5490</v>
      </c>
      <c r="D115" t="s">
        <v>3180</v>
      </c>
      <c r="E115" t="s">
        <v>4998</v>
      </c>
      <c r="F115" t="s">
        <v>4991</v>
      </c>
      <c r="G115" t="s">
        <v>4994</v>
      </c>
      <c r="H115" t="s">
        <v>3049</v>
      </c>
      <c r="I115">
        <v>1</v>
      </c>
    </row>
    <row r="116" spans="1:9" hidden="1" outlineLevel="1" x14ac:dyDescent="0.2">
      <c r="A116" t="s">
        <v>5464</v>
      </c>
      <c r="B116" t="s">
        <v>5601</v>
      </c>
      <c r="C116" t="s">
        <v>4102</v>
      </c>
      <c r="D116" t="s">
        <v>3180</v>
      </c>
      <c r="E116" t="s">
        <v>4998</v>
      </c>
      <c r="F116" t="s">
        <v>4991</v>
      </c>
      <c r="G116" t="s">
        <v>4994</v>
      </c>
      <c r="H116" t="s">
        <v>3049</v>
      </c>
      <c r="I116">
        <v>1</v>
      </c>
    </row>
    <row r="117" spans="1:9" hidden="1" outlineLevel="1" x14ac:dyDescent="0.2">
      <c r="A117" t="s">
        <v>5464</v>
      </c>
      <c r="B117" t="s">
        <v>5602</v>
      </c>
      <c r="C117" t="s">
        <v>5491</v>
      </c>
      <c r="D117" t="s">
        <v>3180</v>
      </c>
      <c r="E117" t="s">
        <v>4998</v>
      </c>
      <c r="F117" t="s">
        <v>4991</v>
      </c>
      <c r="G117" t="s">
        <v>4994</v>
      </c>
      <c r="H117" t="s">
        <v>3049</v>
      </c>
      <c r="I117">
        <v>1</v>
      </c>
    </row>
    <row r="118" spans="1:9" hidden="1" outlineLevel="1" x14ac:dyDescent="0.2">
      <c r="A118" t="s">
        <v>5492</v>
      </c>
      <c r="B118" t="s">
        <v>5603</v>
      </c>
      <c r="C118" t="s">
        <v>5493</v>
      </c>
      <c r="D118" t="s">
        <v>3180</v>
      </c>
      <c r="E118" t="s">
        <v>4998</v>
      </c>
      <c r="F118" t="s">
        <v>4991</v>
      </c>
      <c r="G118" t="s">
        <v>4994</v>
      </c>
      <c r="H118" t="s">
        <v>3049</v>
      </c>
      <c r="I118">
        <v>1</v>
      </c>
    </row>
    <row r="119" spans="1:9" hidden="1" outlineLevel="1" x14ac:dyDescent="0.2">
      <c r="A119" t="s">
        <v>5492</v>
      </c>
      <c r="B119" t="s">
        <v>5604</v>
      </c>
      <c r="C119" t="s">
        <v>5494</v>
      </c>
      <c r="D119" t="s">
        <v>3180</v>
      </c>
      <c r="E119" t="s">
        <v>4998</v>
      </c>
      <c r="F119" t="s">
        <v>4991</v>
      </c>
      <c r="G119" t="s">
        <v>4994</v>
      </c>
      <c r="H119" t="s">
        <v>3049</v>
      </c>
      <c r="I119">
        <v>1</v>
      </c>
    </row>
    <row r="120" spans="1:9" hidden="1" outlineLevel="1" x14ac:dyDescent="0.2">
      <c r="A120" t="s">
        <v>5492</v>
      </c>
      <c r="B120" t="s">
        <v>5605</v>
      </c>
      <c r="C120" t="s">
        <v>5495</v>
      </c>
      <c r="D120" t="s">
        <v>3180</v>
      </c>
      <c r="E120" t="s">
        <v>4998</v>
      </c>
      <c r="F120" t="s">
        <v>4991</v>
      </c>
      <c r="G120" t="s">
        <v>4994</v>
      </c>
      <c r="H120" t="s">
        <v>3049</v>
      </c>
      <c r="I120">
        <v>1</v>
      </c>
    </row>
    <row r="121" spans="1:9" hidden="1" outlineLevel="1" x14ac:dyDescent="0.2">
      <c r="A121" t="s">
        <v>5492</v>
      </c>
      <c r="B121" t="s">
        <v>5606</v>
      </c>
      <c r="C121" t="s">
        <v>5496</v>
      </c>
      <c r="D121" t="s">
        <v>3180</v>
      </c>
      <c r="E121" t="s">
        <v>4998</v>
      </c>
      <c r="F121" t="s">
        <v>4991</v>
      </c>
      <c r="G121" t="s">
        <v>4994</v>
      </c>
      <c r="H121" t="s">
        <v>3049</v>
      </c>
      <c r="I121">
        <v>1</v>
      </c>
    </row>
    <row r="122" spans="1:9" hidden="1" outlineLevel="1" x14ac:dyDescent="0.2">
      <c r="A122" t="s">
        <v>5492</v>
      </c>
      <c r="B122" t="s">
        <v>5607</v>
      </c>
      <c r="C122" t="s">
        <v>5497</v>
      </c>
      <c r="D122" t="s">
        <v>3180</v>
      </c>
      <c r="E122" t="s">
        <v>4998</v>
      </c>
      <c r="F122" t="s">
        <v>4991</v>
      </c>
      <c r="G122" t="s">
        <v>4994</v>
      </c>
      <c r="H122" t="s">
        <v>3049</v>
      </c>
      <c r="I122">
        <v>1</v>
      </c>
    </row>
    <row r="123" spans="1:9" hidden="1" outlineLevel="1" x14ac:dyDescent="0.2">
      <c r="A123" t="s">
        <v>5492</v>
      </c>
      <c r="B123" t="s">
        <v>5608</v>
      </c>
      <c r="C123" t="s">
        <v>5498</v>
      </c>
      <c r="D123" t="s">
        <v>3180</v>
      </c>
      <c r="E123" t="s">
        <v>4998</v>
      </c>
      <c r="F123" t="s">
        <v>4991</v>
      </c>
      <c r="G123" t="s">
        <v>4994</v>
      </c>
      <c r="H123" t="s">
        <v>3049</v>
      </c>
      <c r="I123">
        <v>1</v>
      </c>
    </row>
    <row r="124" spans="1:9" hidden="1" outlineLevel="1" x14ac:dyDescent="0.2">
      <c r="A124" t="s">
        <v>5492</v>
      </c>
      <c r="B124" t="s">
        <v>5609</v>
      </c>
      <c r="C124" t="s">
        <v>5499</v>
      </c>
      <c r="D124" t="s">
        <v>3180</v>
      </c>
      <c r="E124" t="s">
        <v>4998</v>
      </c>
      <c r="F124" t="s">
        <v>4991</v>
      </c>
      <c r="G124" t="s">
        <v>4994</v>
      </c>
      <c r="H124" t="s">
        <v>3049</v>
      </c>
      <c r="I124">
        <v>1</v>
      </c>
    </row>
    <row r="125" spans="1:9" hidden="1" outlineLevel="1" x14ac:dyDescent="0.2">
      <c r="A125" t="s">
        <v>5492</v>
      </c>
      <c r="B125" t="s">
        <v>5610</v>
      </c>
      <c r="C125" t="s">
        <v>5500</v>
      </c>
      <c r="D125" t="s">
        <v>3180</v>
      </c>
      <c r="E125" t="s">
        <v>4998</v>
      </c>
      <c r="F125" t="s">
        <v>4991</v>
      </c>
      <c r="G125" t="s">
        <v>4994</v>
      </c>
      <c r="H125" t="s">
        <v>3049</v>
      </c>
      <c r="I125">
        <v>1</v>
      </c>
    </row>
    <row r="126" spans="1:9" hidden="1" outlineLevel="1" x14ac:dyDescent="0.2">
      <c r="A126" t="s">
        <v>5492</v>
      </c>
      <c r="B126" t="s">
        <v>5611</v>
      </c>
      <c r="C126" t="s">
        <v>5501</v>
      </c>
      <c r="D126" t="s">
        <v>3180</v>
      </c>
      <c r="E126" t="s">
        <v>4998</v>
      </c>
      <c r="F126" t="s">
        <v>4991</v>
      </c>
      <c r="G126" t="s">
        <v>4994</v>
      </c>
      <c r="H126" t="s">
        <v>3049</v>
      </c>
      <c r="I126">
        <v>1</v>
      </c>
    </row>
    <row r="127" spans="1:9" hidden="1" outlineLevel="1" x14ac:dyDescent="0.2">
      <c r="A127" t="s">
        <v>5492</v>
      </c>
      <c r="B127" t="s">
        <v>5612</v>
      </c>
      <c r="C127" t="s">
        <v>5502</v>
      </c>
      <c r="D127" t="s">
        <v>3180</v>
      </c>
      <c r="E127" t="s">
        <v>4998</v>
      </c>
      <c r="F127" t="s">
        <v>4991</v>
      </c>
      <c r="G127" t="s">
        <v>4994</v>
      </c>
      <c r="H127" t="s">
        <v>3049</v>
      </c>
      <c r="I127">
        <v>1</v>
      </c>
    </row>
    <row r="128" spans="1:9" hidden="1" outlineLevel="1" x14ac:dyDescent="0.2">
      <c r="A128" t="s">
        <v>5492</v>
      </c>
      <c r="B128" t="s">
        <v>5613</v>
      </c>
      <c r="C128" t="s">
        <v>5503</v>
      </c>
      <c r="D128" t="s">
        <v>3180</v>
      </c>
      <c r="E128" t="s">
        <v>4998</v>
      </c>
      <c r="F128" t="s">
        <v>4991</v>
      </c>
      <c r="G128" t="s">
        <v>4994</v>
      </c>
      <c r="H128" t="s">
        <v>3049</v>
      </c>
      <c r="I128">
        <v>1</v>
      </c>
    </row>
    <row r="129" spans="1:9" hidden="1" outlineLevel="1" x14ac:dyDescent="0.2">
      <c r="A129" t="s">
        <v>5492</v>
      </c>
      <c r="B129" t="s">
        <v>5614</v>
      </c>
      <c r="C129" t="s">
        <v>5504</v>
      </c>
      <c r="D129" t="s">
        <v>3180</v>
      </c>
      <c r="E129" t="s">
        <v>4998</v>
      </c>
      <c r="F129" t="s">
        <v>4991</v>
      </c>
      <c r="G129" t="s">
        <v>4994</v>
      </c>
      <c r="H129" t="s">
        <v>3049</v>
      </c>
      <c r="I129">
        <v>1</v>
      </c>
    </row>
    <row r="130" spans="1:9" hidden="1" outlineLevel="1" x14ac:dyDescent="0.2">
      <c r="A130" t="s">
        <v>5492</v>
      </c>
      <c r="B130" t="s">
        <v>5615</v>
      </c>
      <c r="C130" t="s">
        <v>5505</v>
      </c>
      <c r="D130" t="s">
        <v>3180</v>
      </c>
      <c r="E130" t="s">
        <v>4998</v>
      </c>
      <c r="F130" t="s">
        <v>4991</v>
      </c>
      <c r="G130" t="s">
        <v>4994</v>
      </c>
      <c r="H130" t="s">
        <v>3049</v>
      </c>
      <c r="I130">
        <v>1</v>
      </c>
    </row>
    <row r="131" spans="1:9" hidden="1" outlineLevel="1" x14ac:dyDescent="0.2">
      <c r="A131" t="s">
        <v>5492</v>
      </c>
      <c r="B131" t="s">
        <v>5616</v>
      </c>
      <c r="C131" t="s">
        <v>5506</v>
      </c>
      <c r="D131" t="s">
        <v>3180</v>
      </c>
      <c r="E131" t="s">
        <v>4998</v>
      </c>
      <c r="F131" t="s">
        <v>4991</v>
      </c>
      <c r="G131" t="s">
        <v>4994</v>
      </c>
      <c r="H131" t="s">
        <v>3049</v>
      </c>
      <c r="I131">
        <v>1</v>
      </c>
    </row>
    <row r="132" spans="1:9" hidden="1" outlineLevel="1" x14ac:dyDescent="0.2">
      <c r="A132" t="s">
        <v>5492</v>
      </c>
      <c r="B132" t="s">
        <v>5617</v>
      </c>
      <c r="C132" t="s">
        <v>5507</v>
      </c>
      <c r="D132" t="s">
        <v>3180</v>
      </c>
      <c r="E132" t="s">
        <v>4998</v>
      </c>
      <c r="F132" t="s">
        <v>4991</v>
      </c>
      <c r="G132" t="s">
        <v>4994</v>
      </c>
      <c r="H132" t="s">
        <v>3049</v>
      </c>
      <c r="I132">
        <v>1</v>
      </c>
    </row>
    <row r="133" spans="1:9" hidden="1" outlineLevel="1" x14ac:dyDescent="0.2">
      <c r="A133" t="s">
        <v>5492</v>
      </c>
      <c r="B133" t="s">
        <v>5618</v>
      </c>
      <c r="C133" t="s">
        <v>5508</v>
      </c>
      <c r="D133" t="s">
        <v>3180</v>
      </c>
      <c r="E133" t="s">
        <v>4998</v>
      </c>
      <c r="F133" t="s">
        <v>4991</v>
      </c>
      <c r="G133" t="s">
        <v>4994</v>
      </c>
      <c r="H133" t="s">
        <v>3049</v>
      </c>
      <c r="I133">
        <v>1</v>
      </c>
    </row>
    <row r="134" spans="1:9" hidden="1" outlineLevel="1" x14ac:dyDescent="0.2">
      <c r="A134" t="s">
        <v>5492</v>
      </c>
      <c r="B134" t="s">
        <v>5619</v>
      </c>
      <c r="C134" t="s">
        <v>5509</v>
      </c>
      <c r="D134" t="s">
        <v>3180</v>
      </c>
      <c r="E134" t="s">
        <v>4998</v>
      </c>
      <c r="F134" t="s">
        <v>4991</v>
      </c>
      <c r="G134" t="s">
        <v>4994</v>
      </c>
      <c r="H134" t="s">
        <v>3049</v>
      </c>
      <c r="I134">
        <v>1</v>
      </c>
    </row>
    <row r="135" spans="1:9" hidden="1" outlineLevel="1" x14ac:dyDescent="0.2">
      <c r="A135" t="s">
        <v>5492</v>
      </c>
      <c r="B135" t="s">
        <v>5620</v>
      </c>
      <c r="C135" t="s">
        <v>5510</v>
      </c>
      <c r="D135" t="s">
        <v>3180</v>
      </c>
      <c r="E135" t="s">
        <v>4998</v>
      </c>
      <c r="F135" t="s">
        <v>4991</v>
      </c>
      <c r="G135" t="s">
        <v>4994</v>
      </c>
      <c r="H135" t="s">
        <v>3049</v>
      </c>
      <c r="I135">
        <v>1</v>
      </c>
    </row>
    <row r="136" spans="1:9" hidden="1" outlineLevel="1" x14ac:dyDescent="0.2">
      <c r="A136" t="s">
        <v>5492</v>
      </c>
      <c r="B136" t="s">
        <v>5621</v>
      </c>
      <c r="C136" t="s">
        <v>5511</v>
      </c>
      <c r="D136" t="s">
        <v>3180</v>
      </c>
      <c r="E136" t="s">
        <v>4998</v>
      </c>
      <c r="F136" t="s">
        <v>4991</v>
      </c>
      <c r="G136" t="s">
        <v>4994</v>
      </c>
      <c r="H136" t="s">
        <v>3049</v>
      </c>
      <c r="I136">
        <v>1</v>
      </c>
    </row>
    <row r="137" spans="1:9" hidden="1" outlineLevel="1" x14ac:dyDescent="0.2">
      <c r="A137" t="s">
        <v>5492</v>
      </c>
      <c r="B137" t="s">
        <v>5622</v>
      </c>
      <c r="C137" t="s">
        <v>5512</v>
      </c>
      <c r="D137" t="s">
        <v>3180</v>
      </c>
      <c r="E137" t="s">
        <v>4998</v>
      </c>
      <c r="F137" t="s">
        <v>4991</v>
      </c>
      <c r="G137" t="s">
        <v>4994</v>
      </c>
      <c r="H137" t="s">
        <v>3049</v>
      </c>
      <c r="I137">
        <v>1</v>
      </c>
    </row>
    <row r="138" spans="1:9" hidden="1" outlineLevel="1" x14ac:dyDescent="0.2">
      <c r="A138" t="s">
        <v>5492</v>
      </c>
      <c r="B138" t="s">
        <v>5623</v>
      </c>
      <c r="C138" t="s">
        <v>5513</v>
      </c>
      <c r="D138" t="s">
        <v>3180</v>
      </c>
      <c r="E138" t="s">
        <v>4998</v>
      </c>
      <c r="F138" t="s">
        <v>4991</v>
      </c>
      <c r="G138" t="s">
        <v>4994</v>
      </c>
      <c r="H138" t="s">
        <v>3049</v>
      </c>
      <c r="I138">
        <v>1</v>
      </c>
    </row>
    <row r="139" spans="1:9" hidden="1" outlineLevel="1" x14ac:dyDescent="0.2">
      <c r="A139" t="s">
        <v>5492</v>
      </c>
      <c r="B139" t="s">
        <v>5624</v>
      </c>
      <c r="C139" t="s">
        <v>5514</v>
      </c>
      <c r="D139" t="s">
        <v>3180</v>
      </c>
      <c r="E139" t="s">
        <v>4998</v>
      </c>
      <c r="F139" t="s">
        <v>4991</v>
      </c>
      <c r="G139" t="s">
        <v>4994</v>
      </c>
      <c r="H139" t="s">
        <v>3049</v>
      </c>
      <c r="I139">
        <v>1</v>
      </c>
    </row>
    <row r="140" spans="1:9" hidden="1" outlineLevel="1" x14ac:dyDescent="0.2">
      <c r="A140" t="s">
        <v>5492</v>
      </c>
      <c r="B140" t="s">
        <v>5625</v>
      </c>
      <c r="C140" t="s">
        <v>5515</v>
      </c>
      <c r="D140" t="s">
        <v>3180</v>
      </c>
      <c r="E140" t="s">
        <v>4998</v>
      </c>
      <c r="F140" t="s">
        <v>4991</v>
      </c>
      <c r="G140" t="s">
        <v>4994</v>
      </c>
      <c r="H140" t="s">
        <v>3049</v>
      </c>
      <c r="I140">
        <v>1</v>
      </c>
    </row>
    <row r="141" spans="1:9" hidden="1" outlineLevel="1" x14ac:dyDescent="0.2">
      <c r="A141" t="s">
        <v>5492</v>
      </c>
      <c r="B141" t="s">
        <v>5626</v>
      </c>
      <c r="C141" t="s">
        <v>5516</v>
      </c>
      <c r="D141" t="s">
        <v>3180</v>
      </c>
      <c r="E141" t="s">
        <v>4998</v>
      </c>
      <c r="F141" t="s">
        <v>4991</v>
      </c>
      <c r="G141" t="s">
        <v>4994</v>
      </c>
      <c r="H141" t="s">
        <v>3049</v>
      </c>
      <c r="I141">
        <v>1</v>
      </c>
    </row>
    <row r="142" spans="1:9" hidden="1" outlineLevel="1" x14ac:dyDescent="0.2">
      <c r="A142" t="s">
        <v>5517</v>
      </c>
      <c r="B142" t="s">
        <v>5627</v>
      </c>
      <c r="C142" t="s">
        <v>5518</v>
      </c>
      <c r="D142" t="s">
        <v>3180</v>
      </c>
      <c r="E142" t="s">
        <v>4998</v>
      </c>
      <c r="F142" t="s">
        <v>4991</v>
      </c>
      <c r="G142" t="s">
        <v>4994</v>
      </c>
      <c r="H142" t="s">
        <v>3049</v>
      </c>
      <c r="I142">
        <v>1</v>
      </c>
    </row>
    <row r="143" spans="1:9" hidden="1" outlineLevel="1" x14ac:dyDescent="0.2">
      <c r="A143" t="s">
        <v>5517</v>
      </c>
      <c r="B143" t="s">
        <v>5628</v>
      </c>
      <c r="C143" t="s">
        <v>5519</v>
      </c>
      <c r="D143" t="s">
        <v>3180</v>
      </c>
      <c r="E143" t="s">
        <v>4998</v>
      </c>
      <c r="F143" t="s">
        <v>4991</v>
      </c>
      <c r="G143" t="s">
        <v>4994</v>
      </c>
      <c r="H143" t="s">
        <v>3049</v>
      </c>
      <c r="I143">
        <v>1</v>
      </c>
    </row>
    <row r="144" spans="1:9" hidden="1" outlineLevel="1" x14ac:dyDescent="0.2">
      <c r="A144" t="s">
        <v>5517</v>
      </c>
      <c r="B144" t="s">
        <v>5629</v>
      </c>
      <c r="C144" t="s">
        <v>5520</v>
      </c>
      <c r="D144" t="s">
        <v>3180</v>
      </c>
      <c r="E144" t="s">
        <v>4998</v>
      </c>
      <c r="F144" t="s">
        <v>4991</v>
      </c>
      <c r="G144" t="s">
        <v>4994</v>
      </c>
      <c r="H144" t="s">
        <v>3049</v>
      </c>
      <c r="I144">
        <v>1</v>
      </c>
    </row>
    <row r="145" spans="1:9" hidden="1" outlineLevel="1" x14ac:dyDescent="0.2">
      <c r="A145" t="s">
        <v>5517</v>
      </c>
      <c r="B145" t="s">
        <v>5630</v>
      </c>
      <c r="C145" t="s">
        <v>5521</v>
      </c>
      <c r="D145" t="s">
        <v>3180</v>
      </c>
      <c r="E145" t="s">
        <v>4998</v>
      </c>
      <c r="F145" t="s">
        <v>4991</v>
      </c>
      <c r="G145" t="s">
        <v>4994</v>
      </c>
      <c r="H145" t="s">
        <v>3049</v>
      </c>
      <c r="I145">
        <v>1</v>
      </c>
    </row>
    <row r="146" spans="1:9" collapsed="1" x14ac:dyDescent="0.2">
      <c r="A146" t="s">
        <v>4993</v>
      </c>
      <c r="B146" t="s">
        <v>5020</v>
      </c>
      <c r="C146" t="s">
        <v>4995</v>
      </c>
      <c r="D146" t="s">
        <v>3180</v>
      </c>
      <c r="E146" t="s">
        <v>4998</v>
      </c>
      <c r="F146" t="s">
        <v>4991</v>
      </c>
      <c r="G146" t="s">
        <v>4994</v>
      </c>
      <c r="H146" t="s">
        <v>3049</v>
      </c>
      <c r="I146">
        <v>1</v>
      </c>
    </row>
    <row r="147" spans="1:9" hidden="1" outlineLevel="1" x14ac:dyDescent="0.2">
      <c r="A147" t="s">
        <v>4993</v>
      </c>
      <c r="B147" t="s">
        <v>5021</v>
      </c>
      <c r="C147" t="s">
        <v>4999</v>
      </c>
      <c r="D147" t="s">
        <v>3180</v>
      </c>
      <c r="E147" t="s">
        <v>4998</v>
      </c>
      <c r="F147" t="s">
        <v>4991</v>
      </c>
      <c r="G147" t="s">
        <v>4994</v>
      </c>
      <c r="H147" t="s">
        <v>3049</v>
      </c>
      <c r="I147">
        <v>1</v>
      </c>
    </row>
    <row r="148" spans="1:9" hidden="1" outlineLevel="1" x14ac:dyDescent="0.2">
      <c r="A148" t="s">
        <v>4993</v>
      </c>
      <c r="B148" t="s">
        <v>5022</v>
      </c>
      <c r="C148" t="s">
        <v>5000</v>
      </c>
      <c r="D148" t="s">
        <v>3180</v>
      </c>
      <c r="E148" t="s">
        <v>4998</v>
      </c>
      <c r="F148" t="s">
        <v>4991</v>
      </c>
      <c r="G148" t="s">
        <v>4994</v>
      </c>
      <c r="H148" t="s">
        <v>3049</v>
      </c>
      <c r="I148">
        <v>1</v>
      </c>
    </row>
    <row r="149" spans="1:9" hidden="1" outlineLevel="1" x14ac:dyDescent="0.2">
      <c r="A149" t="s">
        <v>4993</v>
      </c>
      <c r="B149" t="s">
        <v>5023</v>
      </c>
      <c r="C149" t="s">
        <v>5001</v>
      </c>
      <c r="D149" t="s">
        <v>3180</v>
      </c>
      <c r="E149" t="s">
        <v>4998</v>
      </c>
      <c r="F149" t="s">
        <v>4991</v>
      </c>
      <c r="G149" t="s">
        <v>4994</v>
      </c>
      <c r="H149" t="s">
        <v>3049</v>
      </c>
      <c r="I149">
        <v>1</v>
      </c>
    </row>
    <row r="150" spans="1:9" hidden="1" outlineLevel="1" x14ac:dyDescent="0.2">
      <c r="A150" t="s">
        <v>4993</v>
      </c>
      <c r="B150" t="s">
        <v>5024</v>
      </c>
      <c r="C150" t="s">
        <v>5002</v>
      </c>
      <c r="D150" t="s">
        <v>3180</v>
      </c>
      <c r="E150" t="s">
        <v>4998</v>
      </c>
      <c r="F150" t="s">
        <v>4991</v>
      </c>
      <c r="G150" t="s">
        <v>4994</v>
      </c>
      <c r="H150" t="s">
        <v>3049</v>
      </c>
      <c r="I150">
        <v>1</v>
      </c>
    </row>
    <row r="151" spans="1:9" hidden="1" outlineLevel="1" x14ac:dyDescent="0.2">
      <c r="A151" t="s">
        <v>4993</v>
      </c>
      <c r="B151" t="s">
        <v>5025</v>
      </c>
      <c r="C151" t="s">
        <v>5003</v>
      </c>
      <c r="D151" t="s">
        <v>3180</v>
      </c>
      <c r="E151" t="s">
        <v>4998</v>
      </c>
      <c r="F151" t="s">
        <v>4991</v>
      </c>
      <c r="G151" t="s">
        <v>4994</v>
      </c>
      <c r="H151" t="s">
        <v>3049</v>
      </c>
      <c r="I151">
        <v>1</v>
      </c>
    </row>
    <row r="152" spans="1:9" hidden="1" outlineLevel="1" x14ac:dyDescent="0.2">
      <c r="A152" t="s">
        <v>4993</v>
      </c>
      <c r="B152" t="s">
        <v>5026</v>
      </c>
      <c r="C152" t="s">
        <v>5004</v>
      </c>
      <c r="D152" t="s">
        <v>3180</v>
      </c>
      <c r="E152" t="s">
        <v>4998</v>
      </c>
      <c r="F152" t="s">
        <v>4991</v>
      </c>
      <c r="G152" t="s">
        <v>4994</v>
      </c>
      <c r="H152" t="s">
        <v>3049</v>
      </c>
      <c r="I152">
        <v>1</v>
      </c>
    </row>
    <row r="153" spans="1:9" hidden="1" outlineLevel="1" x14ac:dyDescent="0.2">
      <c r="A153" t="s">
        <v>4993</v>
      </c>
      <c r="B153" t="s">
        <v>5027</v>
      </c>
      <c r="C153" t="s">
        <v>5005</v>
      </c>
      <c r="D153" t="s">
        <v>3180</v>
      </c>
      <c r="E153" t="s">
        <v>4998</v>
      </c>
      <c r="F153" t="s">
        <v>4991</v>
      </c>
      <c r="G153" t="s">
        <v>4994</v>
      </c>
      <c r="H153" t="s">
        <v>3049</v>
      </c>
      <c r="I153">
        <v>1</v>
      </c>
    </row>
    <row r="154" spans="1:9" hidden="1" outlineLevel="1" x14ac:dyDescent="0.2">
      <c r="A154" t="s">
        <v>4993</v>
      </c>
      <c r="B154" t="s">
        <v>5028</v>
      </c>
      <c r="C154" t="s">
        <v>5006</v>
      </c>
      <c r="D154" t="s">
        <v>3180</v>
      </c>
      <c r="E154" t="s">
        <v>4998</v>
      </c>
      <c r="F154" t="s">
        <v>4991</v>
      </c>
      <c r="G154" t="s">
        <v>4994</v>
      </c>
      <c r="H154" t="s">
        <v>3049</v>
      </c>
      <c r="I154">
        <v>1</v>
      </c>
    </row>
    <row r="155" spans="1:9" hidden="1" outlineLevel="1" x14ac:dyDescent="0.2">
      <c r="A155" t="s">
        <v>4993</v>
      </c>
      <c r="B155" t="s">
        <v>5029</v>
      </c>
      <c r="C155" t="s">
        <v>4180</v>
      </c>
      <c r="D155" t="s">
        <v>3180</v>
      </c>
      <c r="E155" t="s">
        <v>4998</v>
      </c>
      <c r="F155" t="s">
        <v>4991</v>
      </c>
      <c r="G155" t="s">
        <v>4994</v>
      </c>
      <c r="H155" t="s">
        <v>3049</v>
      </c>
      <c r="I155">
        <v>1</v>
      </c>
    </row>
    <row r="156" spans="1:9" hidden="1" outlineLevel="1" x14ac:dyDescent="0.2">
      <c r="A156" t="s">
        <v>4993</v>
      </c>
      <c r="B156" t="s">
        <v>5030</v>
      </c>
      <c r="C156" t="s">
        <v>5007</v>
      </c>
      <c r="D156" t="s">
        <v>3180</v>
      </c>
      <c r="E156" t="s">
        <v>4998</v>
      </c>
      <c r="F156" t="s">
        <v>4991</v>
      </c>
      <c r="G156" t="s">
        <v>4994</v>
      </c>
      <c r="H156" t="s">
        <v>3049</v>
      </c>
      <c r="I156">
        <v>1</v>
      </c>
    </row>
    <row r="157" spans="1:9" hidden="1" outlineLevel="1" x14ac:dyDescent="0.2">
      <c r="A157" t="s">
        <v>4993</v>
      </c>
      <c r="B157" t="s">
        <v>5031</v>
      </c>
      <c r="C157" t="s">
        <v>5008</v>
      </c>
      <c r="D157" t="s">
        <v>3180</v>
      </c>
      <c r="E157" t="s">
        <v>4998</v>
      </c>
      <c r="F157" t="s">
        <v>4991</v>
      </c>
      <c r="G157" t="s">
        <v>4994</v>
      </c>
      <c r="H157" t="s">
        <v>3049</v>
      </c>
      <c r="I157">
        <v>1</v>
      </c>
    </row>
    <row r="158" spans="1:9" hidden="1" outlineLevel="1" x14ac:dyDescent="0.2">
      <c r="A158" t="s">
        <v>4993</v>
      </c>
      <c r="B158" t="s">
        <v>5032</v>
      </c>
      <c r="C158" t="s">
        <v>5009</v>
      </c>
      <c r="D158" t="s">
        <v>3180</v>
      </c>
      <c r="E158" t="s">
        <v>4998</v>
      </c>
      <c r="F158" t="s">
        <v>4991</v>
      </c>
      <c r="G158" t="s">
        <v>4994</v>
      </c>
      <c r="H158" t="s">
        <v>3049</v>
      </c>
      <c r="I158">
        <v>1</v>
      </c>
    </row>
    <row r="159" spans="1:9" hidden="1" outlineLevel="1" x14ac:dyDescent="0.2">
      <c r="A159" t="s">
        <v>4993</v>
      </c>
      <c r="B159" t="s">
        <v>5033</v>
      </c>
      <c r="C159" t="s">
        <v>4186</v>
      </c>
      <c r="D159" t="s">
        <v>3180</v>
      </c>
      <c r="E159" t="s">
        <v>4998</v>
      </c>
      <c r="F159" t="s">
        <v>4991</v>
      </c>
      <c r="G159" t="s">
        <v>4994</v>
      </c>
      <c r="H159" t="s">
        <v>3049</v>
      </c>
      <c r="I159">
        <v>1</v>
      </c>
    </row>
    <row r="160" spans="1:9" hidden="1" outlineLevel="1" x14ac:dyDescent="0.2">
      <c r="A160" t="s">
        <v>4993</v>
      </c>
      <c r="B160" t="s">
        <v>5034</v>
      </c>
      <c r="C160" t="s">
        <v>4189</v>
      </c>
      <c r="D160" t="s">
        <v>3180</v>
      </c>
      <c r="E160" t="s">
        <v>4998</v>
      </c>
      <c r="F160" t="s">
        <v>4991</v>
      </c>
      <c r="G160" t="s">
        <v>4994</v>
      </c>
      <c r="H160" t="s">
        <v>3049</v>
      </c>
      <c r="I160">
        <v>1</v>
      </c>
    </row>
    <row r="161" spans="1:9" hidden="1" outlineLevel="1" x14ac:dyDescent="0.2">
      <c r="A161" t="s">
        <v>4993</v>
      </c>
      <c r="B161" t="s">
        <v>5035</v>
      </c>
      <c r="C161" t="s">
        <v>5010</v>
      </c>
      <c r="D161" t="s">
        <v>3180</v>
      </c>
      <c r="E161" t="s">
        <v>4998</v>
      </c>
      <c r="F161" t="s">
        <v>4991</v>
      </c>
      <c r="G161" t="s">
        <v>4994</v>
      </c>
      <c r="H161" t="s">
        <v>3049</v>
      </c>
      <c r="I161">
        <v>1</v>
      </c>
    </row>
    <row r="162" spans="1:9" hidden="1" outlineLevel="1" x14ac:dyDescent="0.2">
      <c r="A162" t="s">
        <v>4993</v>
      </c>
      <c r="B162" t="s">
        <v>5036</v>
      </c>
      <c r="C162" t="s">
        <v>5011</v>
      </c>
      <c r="D162" t="s">
        <v>3180</v>
      </c>
      <c r="E162" t="s">
        <v>4998</v>
      </c>
      <c r="F162" t="s">
        <v>4991</v>
      </c>
      <c r="G162" t="s">
        <v>4994</v>
      </c>
      <c r="H162" t="s">
        <v>3049</v>
      </c>
      <c r="I162">
        <v>1</v>
      </c>
    </row>
    <row r="163" spans="1:9" hidden="1" outlineLevel="1" x14ac:dyDescent="0.2">
      <c r="A163" t="s">
        <v>4993</v>
      </c>
      <c r="B163" t="s">
        <v>5037</v>
      </c>
      <c r="C163" t="s">
        <v>5012</v>
      </c>
      <c r="D163" t="s">
        <v>3180</v>
      </c>
      <c r="E163" t="s">
        <v>4998</v>
      </c>
      <c r="F163" t="s">
        <v>4991</v>
      </c>
      <c r="G163" t="s">
        <v>4994</v>
      </c>
      <c r="H163" t="s">
        <v>3049</v>
      </c>
      <c r="I163">
        <v>1</v>
      </c>
    </row>
    <row r="164" spans="1:9" hidden="1" outlineLevel="1" x14ac:dyDescent="0.2">
      <c r="A164" t="s">
        <v>4993</v>
      </c>
      <c r="B164" t="s">
        <v>5038</v>
      </c>
      <c r="C164" t="s">
        <v>5013</v>
      </c>
      <c r="D164" t="s">
        <v>3180</v>
      </c>
      <c r="E164" t="s">
        <v>4998</v>
      </c>
      <c r="F164" t="s">
        <v>4991</v>
      </c>
      <c r="G164" t="s">
        <v>4994</v>
      </c>
      <c r="H164" t="s">
        <v>3049</v>
      </c>
      <c r="I164">
        <v>1</v>
      </c>
    </row>
    <row r="165" spans="1:9" hidden="1" outlineLevel="1" x14ac:dyDescent="0.2">
      <c r="A165" t="s">
        <v>5014</v>
      </c>
      <c r="B165" t="s">
        <v>5039</v>
      </c>
      <c r="C165" t="s">
        <v>5015</v>
      </c>
      <c r="D165" t="s">
        <v>3180</v>
      </c>
      <c r="E165" t="s">
        <v>4998</v>
      </c>
      <c r="F165" t="s">
        <v>4991</v>
      </c>
      <c r="G165" t="s">
        <v>4994</v>
      </c>
      <c r="H165" t="s">
        <v>3049</v>
      </c>
      <c r="I165">
        <v>1</v>
      </c>
    </row>
    <row r="166" spans="1:9" hidden="1" outlineLevel="1" x14ac:dyDescent="0.2">
      <c r="A166" t="s">
        <v>5014</v>
      </c>
      <c r="B166" t="s">
        <v>5040</v>
      </c>
      <c r="C166" t="s">
        <v>5016</v>
      </c>
      <c r="D166" t="s">
        <v>3180</v>
      </c>
      <c r="E166" t="s">
        <v>4998</v>
      </c>
      <c r="F166" t="s">
        <v>4991</v>
      </c>
      <c r="G166" t="s">
        <v>4994</v>
      </c>
      <c r="H166" t="s">
        <v>3049</v>
      </c>
      <c r="I166">
        <v>1</v>
      </c>
    </row>
    <row r="167" spans="1:9" hidden="1" outlineLevel="1" x14ac:dyDescent="0.2">
      <c r="A167" t="s">
        <v>5014</v>
      </c>
      <c r="B167" t="s">
        <v>5041</v>
      </c>
      <c r="C167" t="s">
        <v>5017</v>
      </c>
      <c r="D167" t="s">
        <v>3180</v>
      </c>
      <c r="E167" t="s">
        <v>4998</v>
      </c>
      <c r="F167" t="s">
        <v>4991</v>
      </c>
      <c r="G167" t="s">
        <v>4994</v>
      </c>
      <c r="H167" t="s">
        <v>3049</v>
      </c>
      <c r="I167">
        <v>1</v>
      </c>
    </row>
    <row r="168" spans="1:9" hidden="1" outlineLevel="1" x14ac:dyDescent="0.2">
      <c r="A168" t="s">
        <v>5014</v>
      </c>
      <c r="B168" t="s">
        <v>5042</v>
      </c>
      <c r="C168" t="s">
        <v>5018</v>
      </c>
      <c r="D168" t="s">
        <v>3180</v>
      </c>
      <c r="E168" t="s">
        <v>4998</v>
      </c>
      <c r="F168" t="s">
        <v>4991</v>
      </c>
      <c r="G168" t="s">
        <v>4994</v>
      </c>
      <c r="H168" t="s">
        <v>3049</v>
      </c>
      <c r="I168">
        <v>1</v>
      </c>
    </row>
    <row r="169" spans="1:9" hidden="1" outlineLevel="1" x14ac:dyDescent="0.2">
      <c r="A169" t="s">
        <v>5014</v>
      </c>
      <c r="B169" t="s">
        <v>5043</v>
      </c>
      <c r="C169" t="s">
        <v>5019</v>
      </c>
      <c r="D169" t="s">
        <v>3180</v>
      </c>
      <c r="E169" t="s">
        <v>4998</v>
      </c>
      <c r="F169" t="s">
        <v>4991</v>
      </c>
      <c r="G169" t="s">
        <v>4994</v>
      </c>
      <c r="H169" t="s">
        <v>3049</v>
      </c>
      <c r="I169">
        <v>1</v>
      </c>
    </row>
    <row r="170" spans="1:9" hidden="1" outlineLevel="1" x14ac:dyDescent="0.2">
      <c r="A170" t="s">
        <v>5014</v>
      </c>
      <c r="B170" t="s">
        <v>5044</v>
      </c>
      <c r="C170" t="s">
        <v>5045</v>
      </c>
      <c r="D170" t="s">
        <v>3180</v>
      </c>
      <c r="E170" t="s">
        <v>4998</v>
      </c>
      <c r="F170" t="s">
        <v>4991</v>
      </c>
      <c r="G170" t="s">
        <v>4994</v>
      </c>
      <c r="H170" t="s">
        <v>3049</v>
      </c>
      <c r="I170">
        <v>1</v>
      </c>
    </row>
    <row r="171" spans="1:9" hidden="1" outlineLevel="1" x14ac:dyDescent="0.2">
      <c r="A171" t="s">
        <v>5014</v>
      </c>
      <c r="B171" t="s">
        <v>5046</v>
      </c>
      <c r="C171" t="s">
        <v>5047</v>
      </c>
      <c r="D171" t="s">
        <v>3180</v>
      </c>
      <c r="E171" t="s">
        <v>4998</v>
      </c>
      <c r="F171" t="s">
        <v>4991</v>
      </c>
      <c r="G171" t="s">
        <v>4994</v>
      </c>
      <c r="H171" t="s">
        <v>3049</v>
      </c>
      <c r="I171">
        <v>1</v>
      </c>
    </row>
    <row r="172" spans="1:9" hidden="1" outlineLevel="1" x14ac:dyDescent="0.2">
      <c r="A172" t="s">
        <v>5014</v>
      </c>
      <c r="B172" t="s">
        <v>5048</v>
      </c>
      <c r="C172" t="s">
        <v>5049</v>
      </c>
      <c r="D172" t="s">
        <v>3180</v>
      </c>
      <c r="E172" t="s">
        <v>4998</v>
      </c>
      <c r="F172" t="s">
        <v>4991</v>
      </c>
      <c r="G172" t="s">
        <v>4994</v>
      </c>
      <c r="H172" t="s">
        <v>3049</v>
      </c>
      <c r="I172">
        <v>1</v>
      </c>
    </row>
    <row r="173" spans="1:9" hidden="1" outlineLevel="1" x14ac:dyDescent="0.2">
      <c r="A173" t="s">
        <v>5014</v>
      </c>
      <c r="B173" t="s">
        <v>5050</v>
      </c>
      <c r="C173" t="s">
        <v>5051</v>
      </c>
      <c r="D173" t="s">
        <v>3180</v>
      </c>
      <c r="E173" t="s">
        <v>4998</v>
      </c>
      <c r="F173" t="s">
        <v>4991</v>
      </c>
      <c r="G173" t="s">
        <v>4994</v>
      </c>
      <c r="H173" t="s">
        <v>3049</v>
      </c>
      <c r="I173">
        <v>1</v>
      </c>
    </row>
    <row r="174" spans="1:9" hidden="1" outlineLevel="1" x14ac:dyDescent="0.2">
      <c r="A174" t="s">
        <v>5014</v>
      </c>
      <c r="B174" t="s">
        <v>5052</v>
      </c>
      <c r="C174" t="s">
        <v>5053</v>
      </c>
      <c r="D174" t="s">
        <v>3180</v>
      </c>
      <c r="E174" t="s">
        <v>4998</v>
      </c>
      <c r="F174" t="s">
        <v>4991</v>
      </c>
      <c r="G174" t="s">
        <v>4994</v>
      </c>
      <c r="H174" t="s">
        <v>3049</v>
      </c>
      <c r="I174">
        <v>1</v>
      </c>
    </row>
    <row r="175" spans="1:9" hidden="1" outlineLevel="1" x14ac:dyDescent="0.2">
      <c r="A175" t="s">
        <v>5014</v>
      </c>
      <c r="B175" t="s">
        <v>5054</v>
      </c>
      <c r="C175" t="s">
        <v>5055</v>
      </c>
      <c r="D175" t="s">
        <v>3180</v>
      </c>
      <c r="E175" t="s">
        <v>4998</v>
      </c>
      <c r="F175" t="s">
        <v>4991</v>
      </c>
      <c r="G175" t="s">
        <v>4994</v>
      </c>
      <c r="H175" t="s">
        <v>3049</v>
      </c>
      <c r="I175">
        <v>1</v>
      </c>
    </row>
    <row r="176" spans="1:9" hidden="1" outlineLevel="1" x14ac:dyDescent="0.2">
      <c r="A176" t="s">
        <v>5014</v>
      </c>
      <c r="B176" t="s">
        <v>5056</v>
      </c>
      <c r="C176" t="s">
        <v>5057</v>
      </c>
      <c r="D176" t="s">
        <v>3180</v>
      </c>
      <c r="E176" t="s">
        <v>4998</v>
      </c>
      <c r="F176" t="s">
        <v>4991</v>
      </c>
      <c r="G176" t="s">
        <v>4994</v>
      </c>
      <c r="H176" t="s">
        <v>3049</v>
      </c>
      <c r="I176">
        <v>1</v>
      </c>
    </row>
    <row r="177" spans="1:9" hidden="1" outlineLevel="1" x14ac:dyDescent="0.2">
      <c r="A177" t="s">
        <v>5014</v>
      </c>
      <c r="B177" t="s">
        <v>5058</v>
      </c>
      <c r="C177" t="s">
        <v>5059</v>
      </c>
      <c r="D177" t="s">
        <v>3180</v>
      </c>
      <c r="E177" t="s">
        <v>4998</v>
      </c>
      <c r="F177" t="s">
        <v>4991</v>
      </c>
      <c r="G177" t="s">
        <v>4994</v>
      </c>
      <c r="H177" t="s">
        <v>3049</v>
      </c>
      <c r="I177">
        <v>1</v>
      </c>
    </row>
    <row r="178" spans="1:9" hidden="1" outlineLevel="1" x14ac:dyDescent="0.2">
      <c r="A178" t="s">
        <v>5014</v>
      </c>
      <c r="B178" t="s">
        <v>5060</v>
      </c>
      <c r="C178" t="s">
        <v>5061</v>
      </c>
      <c r="D178" t="s">
        <v>3180</v>
      </c>
      <c r="E178" t="s">
        <v>4998</v>
      </c>
      <c r="F178" t="s">
        <v>4991</v>
      </c>
      <c r="G178" t="s">
        <v>4994</v>
      </c>
      <c r="H178" t="s">
        <v>3049</v>
      </c>
      <c r="I178">
        <v>1</v>
      </c>
    </row>
    <row r="179" spans="1:9" hidden="1" outlineLevel="1" x14ac:dyDescent="0.2">
      <c r="A179" t="s">
        <v>5014</v>
      </c>
      <c r="B179" t="s">
        <v>5062</v>
      </c>
      <c r="C179" t="s">
        <v>5063</v>
      </c>
      <c r="D179" t="s">
        <v>3180</v>
      </c>
      <c r="E179" t="s">
        <v>4998</v>
      </c>
      <c r="F179" t="s">
        <v>4991</v>
      </c>
      <c r="G179" t="s">
        <v>4994</v>
      </c>
      <c r="H179" t="s">
        <v>3049</v>
      </c>
      <c r="I179">
        <v>1</v>
      </c>
    </row>
    <row r="180" spans="1:9" hidden="1" outlineLevel="1" x14ac:dyDescent="0.2">
      <c r="A180" t="s">
        <v>5014</v>
      </c>
      <c r="B180" t="s">
        <v>5064</v>
      </c>
      <c r="C180" t="s">
        <v>5065</v>
      </c>
      <c r="D180" t="s">
        <v>3180</v>
      </c>
      <c r="E180" t="s">
        <v>4998</v>
      </c>
      <c r="F180" t="s">
        <v>4991</v>
      </c>
      <c r="G180" t="s">
        <v>4994</v>
      </c>
      <c r="H180" t="s">
        <v>3049</v>
      </c>
      <c r="I180">
        <v>1</v>
      </c>
    </row>
    <row r="181" spans="1:9" hidden="1" outlineLevel="1" x14ac:dyDescent="0.2">
      <c r="A181" t="s">
        <v>5014</v>
      </c>
      <c r="B181" t="s">
        <v>5066</v>
      </c>
      <c r="C181" t="s">
        <v>5067</v>
      </c>
      <c r="D181" t="s">
        <v>3180</v>
      </c>
      <c r="E181" t="s">
        <v>4998</v>
      </c>
      <c r="F181" t="s">
        <v>4991</v>
      </c>
      <c r="G181" t="s">
        <v>4994</v>
      </c>
      <c r="H181" t="s">
        <v>3049</v>
      </c>
      <c r="I181">
        <v>1</v>
      </c>
    </row>
    <row r="182" spans="1:9" hidden="1" outlineLevel="1" x14ac:dyDescent="0.2">
      <c r="A182" t="s">
        <v>5014</v>
      </c>
      <c r="B182" t="s">
        <v>5068</v>
      </c>
      <c r="C182" t="s">
        <v>5069</v>
      </c>
      <c r="D182" t="s">
        <v>3180</v>
      </c>
      <c r="E182" t="s">
        <v>4998</v>
      </c>
      <c r="F182" t="s">
        <v>4991</v>
      </c>
      <c r="G182" t="s">
        <v>4994</v>
      </c>
      <c r="H182" t="s">
        <v>3049</v>
      </c>
      <c r="I182">
        <v>1</v>
      </c>
    </row>
    <row r="183" spans="1:9" hidden="1" outlineLevel="1" x14ac:dyDescent="0.2">
      <c r="A183" t="s">
        <v>5014</v>
      </c>
      <c r="B183" t="s">
        <v>5070</v>
      </c>
      <c r="C183" t="s">
        <v>5071</v>
      </c>
      <c r="D183" t="s">
        <v>3180</v>
      </c>
      <c r="E183" t="s">
        <v>4998</v>
      </c>
      <c r="F183" t="s">
        <v>4991</v>
      </c>
      <c r="G183" t="s">
        <v>4994</v>
      </c>
      <c r="H183" t="s">
        <v>3049</v>
      </c>
      <c r="I183">
        <v>1</v>
      </c>
    </row>
    <row r="184" spans="1:9" hidden="1" outlineLevel="1" x14ac:dyDescent="0.2">
      <c r="A184" t="s">
        <v>5014</v>
      </c>
      <c r="B184" t="s">
        <v>5072</v>
      </c>
      <c r="C184" t="s">
        <v>5073</v>
      </c>
      <c r="D184" t="s">
        <v>3180</v>
      </c>
      <c r="E184" t="s">
        <v>4998</v>
      </c>
      <c r="F184" t="s">
        <v>4991</v>
      </c>
      <c r="G184" t="s">
        <v>4994</v>
      </c>
      <c r="H184" t="s">
        <v>3049</v>
      </c>
      <c r="I184">
        <v>1</v>
      </c>
    </row>
    <row r="185" spans="1:9" hidden="1" outlineLevel="1" x14ac:dyDescent="0.2">
      <c r="A185" t="s">
        <v>5014</v>
      </c>
      <c r="B185" t="s">
        <v>5074</v>
      </c>
      <c r="C185" t="s">
        <v>5075</v>
      </c>
      <c r="D185" t="s">
        <v>3180</v>
      </c>
      <c r="E185" t="s">
        <v>4998</v>
      </c>
      <c r="F185" t="s">
        <v>4991</v>
      </c>
      <c r="G185" t="s">
        <v>4994</v>
      </c>
      <c r="H185" t="s">
        <v>3049</v>
      </c>
      <c r="I185">
        <v>1</v>
      </c>
    </row>
    <row r="186" spans="1:9" hidden="1" outlineLevel="1" x14ac:dyDescent="0.2">
      <c r="A186" t="s">
        <v>5014</v>
      </c>
      <c r="B186" t="s">
        <v>5076</v>
      </c>
      <c r="C186" t="s">
        <v>5077</v>
      </c>
      <c r="D186" t="s">
        <v>3180</v>
      </c>
      <c r="E186" t="s">
        <v>4998</v>
      </c>
      <c r="F186" t="s">
        <v>4991</v>
      </c>
      <c r="G186" t="s">
        <v>4994</v>
      </c>
      <c r="H186" t="s">
        <v>3049</v>
      </c>
      <c r="I186">
        <v>1</v>
      </c>
    </row>
    <row r="187" spans="1:9" hidden="1" outlineLevel="1" x14ac:dyDescent="0.2">
      <c r="A187" t="s">
        <v>5014</v>
      </c>
      <c r="B187" t="s">
        <v>5078</v>
      </c>
      <c r="C187" t="s">
        <v>5079</v>
      </c>
      <c r="D187" t="s">
        <v>3180</v>
      </c>
      <c r="E187" t="s">
        <v>4998</v>
      </c>
      <c r="F187" t="s">
        <v>4991</v>
      </c>
      <c r="G187" t="s">
        <v>4994</v>
      </c>
      <c r="H187" t="s">
        <v>3049</v>
      </c>
      <c r="I187">
        <v>1</v>
      </c>
    </row>
    <row r="188" spans="1:9" hidden="1" outlineLevel="1" x14ac:dyDescent="0.2">
      <c r="A188" t="s">
        <v>5014</v>
      </c>
      <c r="B188" t="s">
        <v>5080</v>
      </c>
      <c r="C188" t="s">
        <v>5081</v>
      </c>
      <c r="D188" t="s">
        <v>3180</v>
      </c>
      <c r="E188" t="s">
        <v>4998</v>
      </c>
      <c r="F188" t="s">
        <v>4991</v>
      </c>
      <c r="G188" t="s">
        <v>4994</v>
      </c>
      <c r="H188" t="s">
        <v>3049</v>
      </c>
      <c r="I188">
        <v>1</v>
      </c>
    </row>
    <row r="189" spans="1:9" hidden="1" outlineLevel="1" x14ac:dyDescent="0.2">
      <c r="A189" t="s">
        <v>5082</v>
      </c>
      <c r="B189" t="s">
        <v>5083</v>
      </c>
      <c r="C189" t="s">
        <v>5084</v>
      </c>
      <c r="D189" t="s">
        <v>3180</v>
      </c>
      <c r="E189" t="s">
        <v>4998</v>
      </c>
      <c r="F189" t="s">
        <v>4991</v>
      </c>
      <c r="G189" t="s">
        <v>4994</v>
      </c>
      <c r="H189" t="s">
        <v>3049</v>
      </c>
      <c r="I189">
        <v>1</v>
      </c>
    </row>
    <row r="190" spans="1:9" hidden="1" outlineLevel="1" x14ac:dyDescent="0.2">
      <c r="A190" t="s">
        <v>5082</v>
      </c>
      <c r="B190" t="s">
        <v>5085</v>
      </c>
      <c r="C190" t="s">
        <v>5086</v>
      </c>
      <c r="D190" t="s">
        <v>3180</v>
      </c>
      <c r="E190" t="s">
        <v>4998</v>
      </c>
      <c r="F190" t="s">
        <v>4991</v>
      </c>
      <c r="G190" t="s">
        <v>4994</v>
      </c>
      <c r="H190" t="s">
        <v>3049</v>
      </c>
      <c r="I190">
        <v>1</v>
      </c>
    </row>
    <row r="191" spans="1:9" hidden="1" outlineLevel="1" x14ac:dyDescent="0.2">
      <c r="A191" t="s">
        <v>5082</v>
      </c>
      <c r="B191" t="s">
        <v>5087</v>
      </c>
      <c r="C191" t="s">
        <v>5088</v>
      </c>
      <c r="D191" t="s">
        <v>3180</v>
      </c>
      <c r="E191" t="s">
        <v>4998</v>
      </c>
      <c r="F191" t="s">
        <v>4991</v>
      </c>
      <c r="G191" t="s">
        <v>4994</v>
      </c>
      <c r="H191" t="s">
        <v>3049</v>
      </c>
      <c r="I191">
        <v>1</v>
      </c>
    </row>
    <row r="192" spans="1:9" hidden="1" outlineLevel="1" x14ac:dyDescent="0.2">
      <c r="A192" t="s">
        <v>5082</v>
      </c>
      <c r="B192" t="s">
        <v>5089</v>
      </c>
      <c r="C192" t="s">
        <v>5090</v>
      </c>
      <c r="D192" t="s">
        <v>3180</v>
      </c>
      <c r="E192" t="s">
        <v>4998</v>
      </c>
      <c r="F192" t="s">
        <v>4991</v>
      </c>
      <c r="G192" t="s">
        <v>4994</v>
      </c>
      <c r="H192" t="s">
        <v>3049</v>
      </c>
      <c r="I192">
        <v>1</v>
      </c>
    </row>
    <row r="193" spans="1:9" hidden="1" outlineLevel="1" x14ac:dyDescent="0.2">
      <c r="A193" t="s">
        <v>5082</v>
      </c>
      <c r="B193" t="s">
        <v>5091</v>
      </c>
      <c r="C193" t="s">
        <v>5092</v>
      </c>
      <c r="D193" t="s">
        <v>3180</v>
      </c>
      <c r="E193" t="s">
        <v>4998</v>
      </c>
      <c r="F193" t="s">
        <v>4991</v>
      </c>
      <c r="G193" t="s">
        <v>4994</v>
      </c>
      <c r="H193" t="s">
        <v>3049</v>
      </c>
      <c r="I193">
        <v>1</v>
      </c>
    </row>
    <row r="194" spans="1:9" hidden="1" outlineLevel="1" x14ac:dyDescent="0.2">
      <c r="A194" t="s">
        <v>5082</v>
      </c>
      <c r="B194" t="s">
        <v>5093</v>
      </c>
      <c r="C194" t="s">
        <v>5094</v>
      </c>
      <c r="D194" t="s">
        <v>3180</v>
      </c>
      <c r="E194" t="s">
        <v>4998</v>
      </c>
      <c r="F194" t="s">
        <v>4991</v>
      </c>
      <c r="G194" t="s">
        <v>4994</v>
      </c>
      <c r="H194" t="s">
        <v>3049</v>
      </c>
      <c r="I194">
        <v>1</v>
      </c>
    </row>
    <row r="195" spans="1:9" hidden="1" outlineLevel="1" x14ac:dyDescent="0.2">
      <c r="A195" t="s">
        <v>5082</v>
      </c>
      <c r="B195" t="s">
        <v>5095</v>
      </c>
      <c r="C195" t="s">
        <v>5096</v>
      </c>
      <c r="D195" t="s">
        <v>3180</v>
      </c>
      <c r="E195" t="s">
        <v>4998</v>
      </c>
      <c r="F195" t="s">
        <v>4991</v>
      </c>
      <c r="G195" t="s">
        <v>4994</v>
      </c>
      <c r="H195" t="s">
        <v>3049</v>
      </c>
      <c r="I195">
        <v>1</v>
      </c>
    </row>
    <row r="196" spans="1:9" hidden="1" outlineLevel="1" x14ac:dyDescent="0.2">
      <c r="A196" t="s">
        <v>5082</v>
      </c>
      <c r="B196" t="s">
        <v>5097</v>
      </c>
      <c r="C196" t="s">
        <v>5098</v>
      </c>
      <c r="D196" t="s">
        <v>3180</v>
      </c>
      <c r="E196" t="s">
        <v>4998</v>
      </c>
      <c r="F196" t="s">
        <v>4991</v>
      </c>
      <c r="G196" t="s">
        <v>4994</v>
      </c>
      <c r="H196" t="s">
        <v>3049</v>
      </c>
      <c r="I196">
        <v>1</v>
      </c>
    </row>
    <row r="197" spans="1:9" hidden="1" outlineLevel="1" x14ac:dyDescent="0.2">
      <c r="A197" t="s">
        <v>5082</v>
      </c>
      <c r="B197" t="s">
        <v>5099</v>
      </c>
      <c r="C197" t="s">
        <v>5100</v>
      </c>
      <c r="D197" t="s">
        <v>3180</v>
      </c>
      <c r="E197" t="s">
        <v>4998</v>
      </c>
      <c r="F197" t="s">
        <v>4991</v>
      </c>
      <c r="G197" t="s">
        <v>4994</v>
      </c>
      <c r="H197" t="s">
        <v>3049</v>
      </c>
      <c r="I197">
        <v>1</v>
      </c>
    </row>
    <row r="198" spans="1:9" hidden="1" outlineLevel="1" x14ac:dyDescent="0.2">
      <c r="A198" t="s">
        <v>5082</v>
      </c>
      <c r="B198" t="s">
        <v>5101</v>
      </c>
      <c r="C198" t="s">
        <v>5102</v>
      </c>
      <c r="D198" t="s">
        <v>3180</v>
      </c>
      <c r="E198" t="s">
        <v>4998</v>
      </c>
      <c r="F198" t="s">
        <v>4991</v>
      </c>
      <c r="G198" t="s">
        <v>4994</v>
      </c>
      <c r="H198" t="s">
        <v>3049</v>
      </c>
      <c r="I198">
        <v>1</v>
      </c>
    </row>
    <row r="199" spans="1:9" hidden="1" outlineLevel="1" x14ac:dyDescent="0.2">
      <c r="A199" t="s">
        <v>5082</v>
      </c>
      <c r="B199" t="s">
        <v>5103</v>
      </c>
      <c r="C199" t="s">
        <v>5104</v>
      </c>
      <c r="D199" t="s">
        <v>3180</v>
      </c>
      <c r="E199" t="s">
        <v>4998</v>
      </c>
      <c r="F199" t="s">
        <v>4991</v>
      </c>
      <c r="G199" t="s">
        <v>4994</v>
      </c>
      <c r="H199" t="s">
        <v>3049</v>
      </c>
      <c r="I199">
        <v>1</v>
      </c>
    </row>
    <row r="200" spans="1:9" hidden="1" outlineLevel="1" x14ac:dyDescent="0.2">
      <c r="A200" t="s">
        <v>5082</v>
      </c>
      <c r="B200" t="s">
        <v>5105</v>
      </c>
      <c r="C200" t="s">
        <v>5106</v>
      </c>
      <c r="D200" t="s">
        <v>3180</v>
      </c>
      <c r="E200" t="s">
        <v>4998</v>
      </c>
      <c r="F200" t="s">
        <v>4991</v>
      </c>
      <c r="G200" t="s">
        <v>4994</v>
      </c>
      <c r="H200" t="s">
        <v>3049</v>
      </c>
      <c r="I200">
        <v>1</v>
      </c>
    </row>
    <row r="201" spans="1:9" hidden="1" outlineLevel="1" x14ac:dyDescent="0.2">
      <c r="A201" t="s">
        <v>5082</v>
      </c>
      <c r="B201" t="s">
        <v>5107</v>
      </c>
      <c r="C201" t="s">
        <v>5108</v>
      </c>
      <c r="D201" t="s">
        <v>3180</v>
      </c>
      <c r="E201" t="s">
        <v>4998</v>
      </c>
      <c r="F201" t="s">
        <v>4991</v>
      </c>
      <c r="G201" t="s">
        <v>4994</v>
      </c>
      <c r="H201" t="s">
        <v>3049</v>
      </c>
      <c r="I201">
        <v>1</v>
      </c>
    </row>
    <row r="202" spans="1:9" hidden="1" outlineLevel="1" x14ac:dyDescent="0.2">
      <c r="A202" t="s">
        <v>5082</v>
      </c>
      <c r="B202" t="s">
        <v>5109</v>
      </c>
      <c r="C202" t="s">
        <v>5110</v>
      </c>
      <c r="D202" t="s">
        <v>3180</v>
      </c>
      <c r="E202" t="s">
        <v>4998</v>
      </c>
      <c r="F202" t="s">
        <v>4991</v>
      </c>
      <c r="G202" t="s">
        <v>4994</v>
      </c>
      <c r="H202" t="s">
        <v>3049</v>
      </c>
      <c r="I202">
        <v>1</v>
      </c>
    </row>
    <row r="203" spans="1:9" hidden="1" outlineLevel="1" x14ac:dyDescent="0.2">
      <c r="A203" t="s">
        <v>5082</v>
      </c>
      <c r="B203" t="s">
        <v>5111</v>
      </c>
      <c r="C203" t="s">
        <v>5112</v>
      </c>
      <c r="D203" t="s">
        <v>3180</v>
      </c>
      <c r="E203" t="s">
        <v>4998</v>
      </c>
      <c r="F203" t="s">
        <v>4991</v>
      </c>
      <c r="G203" t="s">
        <v>4994</v>
      </c>
      <c r="H203" t="s">
        <v>3049</v>
      </c>
      <c r="I203">
        <v>1</v>
      </c>
    </row>
    <row r="204" spans="1:9" hidden="1" outlineLevel="1" x14ac:dyDescent="0.2">
      <c r="A204" t="s">
        <v>5082</v>
      </c>
      <c r="B204" t="s">
        <v>5113</v>
      </c>
      <c r="C204" t="s">
        <v>5114</v>
      </c>
      <c r="D204" t="s">
        <v>3180</v>
      </c>
      <c r="E204" t="s">
        <v>4998</v>
      </c>
      <c r="F204" t="s">
        <v>4991</v>
      </c>
      <c r="G204" t="s">
        <v>4994</v>
      </c>
      <c r="H204" t="s">
        <v>3049</v>
      </c>
      <c r="I204">
        <v>1</v>
      </c>
    </row>
    <row r="205" spans="1:9" hidden="1" outlineLevel="1" x14ac:dyDescent="0.2">
      <c r="A205" t="s">
        <v>5082</v>
      </c>
      <c r="B205" t="s">
        <v>5115</v>
      </c>
      <c r="C205" t="s">
        <v>5116</v>
      </c>
      <c r="D205" t="s">
        <v>3180</v>
      </c>
      <c r="E205" t="s">
        <v>4998</v>
      </c>
      <c r="F205" t="s">
        <v>4991</v>
      </c>
      <c r="G205" t="s">
        <v>4994</v>
      </c>
      <c r="H205" t="s">
        <v>3049</v>
      </c>
      <c r="I205">
        <v>1</v>
      </c>
    </row>
    <row r="206" spans="1:9" hidden="1" outlineLevel="1" x14ac:dyDescent="0.2">
      <c r="A206" t="s">
        <v>5082</v>
      </c>
      <c r="B206" t="s">
        <v>5117</v>
      </c>
      <c r="C206" t="s">
        <v>5118</v>
      </c>
      <c r="D206" t="s">
        <v>3180</v>
      </c>
      <c r="E206" t="s">
        <v>4998</v>
      </c>
      <c r="F206" t="s">
        <v>4991</v>
      </c>
      <c r="G206" t="s">
        <v>4994</v>
      </c>
      <c r="H206" t="s">
        <v>3049</v>
      </c>
      <c r="I206">
        <v>1</v>
      </c>
    </row>
    <row r="207" spans="1:9" hidden="1" outlineLevel="1" x14ac:dyDescent="0.2">
      <c r="A207" t="s">
        <v>5082</v>
      </c>
      <c r="B207" t="s">
        <v>5119</v>
      </c>
      <c r="C207" t="s">
        <v>5120</v>
      </c>
      <c r="D207" t="s">
        <v>3180</v>
      </c>
      <c r="E207" t="s">
        <v>4998</v>
      </c>
      <c r="F207" t="s">
        <v>4991</v>
      </c>
      <c r="G207" t="s">
        <v>4994</v>
      </c>
      <c r="H207" t="s">
        <v>3049</v>
      </c>
      <c r="I207">
        <v>1</v>
      </c>
    </row>
    <row r="208" spans="1:9" hidden="1" outlineLevel="1" x14ac:dyDescent="0.2">
      <c r="A208" t="s">
        <v>5082</v>
      </c>
      <c r="B208" t="s">
        <v>5121</v>
      </c>
      <c r="C208" t="s">
        <v>5122</v>
      </c>
      <c r="D208" t="s">
        <v>3180</v>
      </c>
      <c r="E208" t="s">
        <v>4998</v>
      </c>
      <c r="F208" t="s">
        <v>4991</v>
      </c>
      <c r="G208" t="s">
        <v>4994</v>
      </c>
      <c r="H208" t="s">
        <v>3049</v>
      </c>
      <c r="I208">
        <v>1</v>
      </c>
    </row>
    <row r="209" spans="1:9" hidden="1" outlineLevel="1" x14ac:dyDescent="0.2">
      <c r="A209" t="s">
        <v>5082</v>
      </c>
      <c r="B209" t="s">
        <v>5123</v>
      </c>
      <c r="C209" t="s">
        <v>5124</v>
      </c>
      <c r="D209" t="s">
        <v>3180</v>
      </c>
      <c r="E209" t="s">
        <v>4998</v>
      </c>
      <c r="F209" t="s">
        <v>4991</v>
      </c>
      <c r="G209" t="s">
        <v>4994</v>
      </c>
      <c r="H209" t="s">
        <v>3049</v>
      </c>
      <c r="I209">
        <v>1</v>
      </c>
    </row>
    <row r="210" spans="1:9" hidden="1" outlineLevel="1" x14ac:dyDescent="0.2">
      <c r="A210" t="s">
        <v>5082</v>
      </c>
      <c r="B210" t="s">
        <v>5125</v>
      </c>
      <c r="C210" t="s">
        <v>5126</v>
      </c>
      <c r="D210" t="s">
        <v>3180</v>
      </c>
      <c r="E210" t="s">
        <v>4998</v>
      </c>
      <c r="F210" t="s">
        <v>4991</v>
      </c>
      <c r="G210" t="s">
        <v>4994</v>
      </c>
      <c r="H210" t="s">
        <v>3049</v>
      </c>
      <c r="I210">
        <v>1</v>
      </c>
    </row>
    <row r="211" spans="1:9" hidden="1" outlineLevel="1" x14ac:dyDescent="0.2">
      <c r="A211" t="s">
        <v>5082</v>
      </c>
      <c r="B211" t="s">
        <v>5127</v>
      </c>
      <c r="C211" t="s">
        <v>4205</v>
      </c>
      <c r="D211" t="s">
        <v>3180</v>
      </c>
      <c r="E211" t="s">
        <v>4998</v>
      </c>
      <c r="F211" t="s">
        <v>4991</v>
      </c>
      <c r="G211" t="s">
        <v>4994</v>
      </c>
      <c r="H211" t="s">
        <v>3049</v>
      </c>
      <c r="I211">
        <v>1</v>
      </c>
    </row>
    <row r="212" spans="1:9" hidden="1" outlineLevel="1" x14ac:dyDescent="0.2">
      <c r="A212" t="s">
        <v>5082</v>
      </c>
      <c r="B212" t="s">
        <v>5128</v>
      </c>
      <c r="C212" t="s">
        <v>5129</v>
      </c>
      <c r="D212" t="s">
        <v>3180</v>
      </c>
      <c r="E212" t="s">
        <v>4998</v>
      </c>
      <c r="F212" t="s">
        <v>4991</v>
      </c>
      <c r="G212" t="s">
        <v>4994</v>
      </c>
      <c r="H212" t="s">
        <v>3049</v>
      </c>
      <c r="I212">
        <v>1</v>
      </c>
    </row>
    <row r="213" spans="1:9" hidden="1" outlineLevel="1" x14ac:dyDescent="0.2">
      <c r="A213" t="s">
        <v>5130</v>
      </c>
      <c r="B213" t="s">
        <v>5131</v>
      </c>
      <c r="C213" t="s">
        <v>4211</v>
      </c>
      <c r="D213" t="s">
        <v>3180</v>
      </c>
      <c r="E213" t="s">
        <v>4998</v>
      </c>
      <c r="F213" t="s">
        <v>4991</v>
      </c>
      <c r="G213" t="s">
        <v>4994</v>
      </c>
      <c r="H213" t="s">
        <v>3049</v>
      </c>
      <c r="I213">
        <v>1</v>
      </c>
    </row>
    <row r="214" spans="1:9" hidden="1" outlineLevel="1" x14ac:dyDescent="0.2">
      <c r="A214" t="s">
        <v>5130</v>
      </c>
      <c r="B214" t="s">
        <v>5132</v>
      </c>
      <c r="C214" t="s">
        <v>5133</v>
      </c>
      <c r="D214" t="s">
        <v>3180</v>
      </c>
      <c r="E214" t="s">
        <v>4998</v>
      </c>
      <c r="F214" t="s">
        <v>4991</v>
      </c>
      <c r="G214" t="s">
        <v>4994</v>
      </c>
      <c r="H214" t="s">
        <v>3049</v>
      </c>
      <c r="I214">
        <v>1</v>
      </c>
    </row>
    <row r="215" spans="1:9" hidden="1" outlineLevel="1" x14ac:dyDescent="0.2">
      <c r="A215" t="s">
        <v>5130</v>
      </c>
      <c r="B215" t="s">
        <v>5134</v>
      </c>
      <c r="C215" t="s">
        <v>5135</v>
      </c>
      <c r="D215" t="s">
        <v>3180</v>
      </c>
      <c r="E215" t="s">
        <v>4998</v>
      </c>
      <c r="F215" t="s">
        <v>4991</v>
      </c>
      <c r="G215" t="s">
        <v>4994</v>
      </c>
      <c r="H215" t="s">
        <v>3049</v>
      </c>
      <c r="I215">
        <v>1</v>
      </c>
    </row>
    <row r="216" spans="1:9" hidden="1" outlineLevel="1" x14ac:dyDescent="0.2">
      <c r="A216" t="s">
        <v>5130</v>
      </c>
      <c r="B216" t="s">
        <v>5136</v>
      </c>
      <c r="C216" t="s">
        <v>5137</v>
      </c>
      <c r="D216" t="s">
        <v>3180</v>
      </c>
      <c r="E216" t="s">
        <v>4998</v>
      </c>
      <c r="F216" t="s">
        <v>4991</v>
      </c>
      <c r="G216" t="s">
        <v>4994</v>
      </c>
      <c r="H216" t="s">
        <v>3049</v>
      </c>
      <c r="I216">
        <v>1</v>
      </c>
    </row>
    <row r="217" spans="1:9" hidden="1" outlineLevel="1" x14ac:dyDescent="0.2">
      <c r="A217" t="s">
        <v>5130</v>
      </c>
      <c r="B217" t="s">
        <v>5138</v>
      </c>
      <c r="C217" t="s">
        <v>5139</v>
      </c>
      <c r="D217" t="s">
        <v>3180</v>
      </c>
      <c r="E217" t="s">
        <v>4998</v>
      </c>
      <c r="F217" t="s">
        <v>4991</v>
      </c>
      <c r="G217" t="s">
        <v>4994</v>
      </c>
      <c r="H217" t="s">
        <v>3049</v>
      </c>
      <c r="I217">
        <v>1</v>
      </c>
    </row>
    <row r="218" spans="1:9" hidden="1" outlineLevel="1" x14ac:dyDescent="0.2">
      <c r="A218" t="s">
        <v>5130</v>
      </c>
      <c r="B218" t="s">
        <v>5140</v>
      </c>
      <c r="C218" t="s">
        <v>5141</v>
      </c>
      <c r="D218" t="s">
        <v>3180</v>
      </c>
      <c r="E218" t="s">
        <v>4998</v>
      </c>
      <c r="F218" t="s">
        <v>4991</v>
      </c>
      <c r="G218" t="s">
        <v>4994</v>
      </c>
      <c r="H218" t="s">
        <v>3049</v>
      </c>
      <c r="I218">
        <v>1</v>
      </c>
    </row>
    <row r="219" spans="1:9" hidden="1" outlineLevel="1" x14ac:dyDescent="0.2">
      <c r="A219" t="s">
        <v>5130</v>
      </c>
      <c r="B219" t="s">
        <v>5142</v>
      </c>
      <c r="C219" t="s">
        <v>5143</v>
      </c>
      <c r="D219" t="s">
        <v>3180</v>
      </c>
      <c r="E219" t="s">
        <v>4998</v>
      </c>
      <c r="F219" t="s">
        <v>4991</v>
      </c>
      <c r="G219" t="s">
        <v>4994</v>
      </c>
      <c r="H219" t="s">
        <v>3049</v>
      </c>
      <c r="I219">
        <v>1</v>
      </c>
    </row>
    <row r="220" spans="1:9" hidden="1" outlineLevel="1" x14ac:dyDescent="0.2">
      <c r="A220" t="s">
        <v>5130</v>
      </c>
      <c r="B220" t="s">
        <v>5144</v>
      </c>
      <c r="C220" t="s">
        <v>5145</v>
      </c>
      <c r="D220" t="s">
        <v>3180</v>
      </c>
      <c r="E220" t="s">
        <v>4998</v>
      </c>
      <c r="F220" t="s">
        <v>4991</v>
      </c>
      <c r="G220" t="s">
        <v>4994</v>
      </c>
      <c r="H220" t="s">
        <v>3049</v>
      </c>
      <c r="I220">
        <v>1</v>
      </c>
    </row>
    <row r="221" spans="1:9" hidden="1" outlineLevel="1" x14ac:dyDescent="0.2">
      <c r="A221" t="s">
        <v>5130</v>
      </c>
      <c r="B221" t="s">
        <v>5146</v>
      </c>
      <c r="C221" t="s">
        <v>4209</v>
      </c>
      <c r="D221" t="s">
        <v>3180</v>
      </c>
      <c r="E221" t="s">
        <v>4998</v>
      </c>
      <c r="F221" t="s">
        <v>4991</v>
      </c>
      <c r="G221" t="s">
        <v>4994</v>
      </c>
      <c r="H221" t="s">
        <v>3049</v>
      </c>
      <c r="I221">
        <v>1</v>
      </c>
    </row>
    <row r="222" spans="1:9" hidden="1" outlineLevel="1" x14ac:dyDescent="0.2">
      <c r="A222" t="s">
        <v>5130</v>
      </c>
      <c r="B222" t="s">
        <v>5147</v>
      </c>
      <c r="C222" t="s">
        <v>5148</v>
      </c>
      <c r="D222" t="s">
        <v>3180</v>
      </c>
      <c r="E222" t="s">
        <v>4998</v>
      </c>
      <c r="F222" t="s">
        <v>4991</v>
      </c>
      <c r="G222" t="s">
        <v>4994</v>
      </c>
      <c r="H222" t="s">
        <v>3049</v>
      </c>
      <c r="I222">
        <v>1</v>
      </c>
    </row>
    <row r="223" spans="1:9" hidden="1" outlineLevel="1" x14ac:dyDescent="0.2">
      <c r="A223" t="s">
        <v>5130</v>
      </c>
      <c r="B223" t="s">
        <v>5149</v>
      </c>
      <c r="C223" t="s">
        <v>5150</v>
      </c>
      <c r="D223" t="s">
        <v>3180</v>
      </c>
      <c r="E223" t="s">
        <v>4998</v>
      </c>
      <c r="F223" t="s">
        <v>4991</v>
      </c>
      <c r="G223" t="s">
        <v>4994</v>
      </c>
      <c r="H223" t="s">
        <v>3049</v>
      </c>
      <c r="I223">
        <v>1</v>
      </c>
    </row>
    <row r="224" spans="1:9" hidden="1" outlineLevel="1" x14ac:dyDescent="0.2">
      <c r="A224" t="s">
        <v>5130</v>
      </c>
      <c r="B224" t="s">
        <v>5042</v>
      </c>
      <c r="C224" t="s">
        <v>5018</v>
      </c>
      <c r="D224" t="s">
        <v>3180</v>
      </c>
      <c r="E224" t="s">
        <v>4998</v>
      </c>
      <c r="F224" t="s">
        <v>4991</v>
      </c>
      <c r="G224" t="s">
        <v>4994</v>
      </c>
      <c r="H224" t="s">
        <v>3049</v>
      </c>
      <c r="I224">
        <v>1</v>
      </c>
    </row>
    <row r="225" spans="1:9" hidden="1" outlineLevel="1" x14ac:dyDescent="0.2">
      <c r="A225" t="s">
        <v>5130</v>
      </c>
      <c r="B225" t="s">
        <v>5043</v>
      </c>
      <c r="C225" t="s">
        <v>5019</v>
      </c>
      <c r="D225" t="s">
        <v>3180</v>
      </c>
      <c r="E225" t="s">
        <v>4998</v>
      </c>
      <c r="F225" t="s">
        <v>4991</v>
      </c>
      <c r="G225" t="s">
        <v>4994</v>
      </c>
      <c r="H225" t="s">
        <v>3049</v>
      </c>
      <c r="I225">
        <v>1</v>
      </c>
    </row>
    <row r="226" spans="1:9" hidden="1" outlineLevel="1" x14ac:dyDescent="0.2">
      <c r="A226" t="s">
        <v>5130</v>
      </c>
      <c r="B226" t="s">
        <v>5044</v>
      </c>
      <c r="C226" t="s">
        <v>5045</v>
      </c>
      <c r="D226" t="s">
        <v>3180</v>
      </c>
      <c r="E226" t="s">
        <v>4998</v>
      </c>
      <c r="F226" t="s">
        <v>4991</v>
      </c>
      <c r="G226" t="s">
        <v>4994</v>
      </c>
      <c r="H226" t="s">
        <v>3049</v>
      </c>
      <c r="I226">
        <v>1</v>
      </c>
    </row>
    <row r="227" spans="1:9" hidden="1" outlineLevel="1" x14ac:dyDescent="0.2">
      <c r="A227" t="s">
        <v>5130</v>
      </c>
      <c r="B227" t="s">
        <v>5046</v>
      </c>
      <c r="C227" t="s">
        <v>5047</v>
      </c>
      <c r="D227" t="s">
        <v>3180</v>
      </c>
      <c r="E227" t="s">
        <v>4998</v>
      </c>
      <c r="F227" t="s">
        <v>4991</v>
      </c>
      <c r="G227" t="s">
        <v>4994</v>
      </c>
      <c r="H227" t="s">
        <v>3049</v>
      </c>
      <c r="I227">
        <v>1</v>
      </c>
    </row>
    <row r="228" spans="1:9" hidden="1" outlineLevel="1" x14ac:dyDescent="0.2">
      <c r="A228" t="s">
        <v>5130</v>
      </c>
      <c r="B228" t="s">
        <v>5048</v>
      </c>
      <c r="C228" t="s">
        <v>5049</v>
      </c>
      <c r="D228" t="s">
        <v>3180</v>
      </c>
      <c r="E228" t="s">
        <v>4998</v>
      </c>
      <c r="F228" t="s">
        <v>4991</v>
      </c>
      <c r="G228" t="s">
        <v>4994</v>
      </c>
      <c r="H228" t="s">
        <v>3049</v>
      </c>
      <c r="I228">
        <v>1</v>
      </c>
    </row>
    <row r="229" spans="1:9" hidden="1" outlineLevel="1" x14ac:dyDescent="0.2">
      <c r="A229" t="s">
        <v>5130</v>
      </c>
      <c r="B229" t="s">
        <v>5050</v>
      </c>
      <c r="C229" t="s">
        <v>5051</v>
      </c>
      <c r="D229" t="s">
        <v>3180</v>
      </c>
      <c r="E229" t="s">
        <v>4998</v>
      </c>
      <c r="F229" t="s">
        <v>4991</v>
      </c>
      <c r="G229" t="s">
        <v>4994</v>
      </c>
      <c r="H229" t="s">
        <v>3049</v>
      </c>
      <c r="I229">
        <v>1</v>
      </c>
    </row>
    <row r="230" spans="1:9" hidden="1" outlineLevel="1" x14ac:dyDescent="0.2">
      <c r="A230" t="s">
        <v>5130</v>
      </c>
      <c r="B230" t="s">
        <v>5052</v>
      </c>
      <c r="C230" t="s">
        <v>5053</v>
      </c>
      <c r="D230" t="s">
        <v>3180</v>
      </c>
      <c r="E230" t="s">
        <v>4998</v>
      </c>
      <c r="F230" t="s">
        <v>4991</v>
      </c>
      <c r="G230" t="s">
        <v>4994</v>
      </c>
      <c r="H230" t="s">
        <v>3049</v>
      </c>
      <c r="I230">
        <v>1</v>
      </c>
    </row>
    <row r="231" spans="1:9" hidden="1" outlineLevel="1" x14ac:dyDescent="0.2">
      <c r="A231" t="s">
        <v>5130</v>
      </c>
      <c r="B231" t="s">
        <v>5054</v>
      </c>
      <c r="C231" t="s">
        <v>5055</v>
      </c>
      <c r="D231" t="s">
        <v>3180</v>
      </c>
      <c r="E231" t="s">
        <v>4998</v>
      </c>
      <c r="F231" t="s">
        <v>4991</v>
      </c>
      <c r="G231" t="s">
        <v>4994</v>
      </c>
      <c r="H231" t="s">
        <v>3049</v>
      </c>
      <c r="I231">
        <v>1</v>
      </c>
    </row>
    <row r="232" spans="1:9" hidden="1" outlineLevel="1" x14ac:dyDescent="0.2">
      <c r="A232" t="s">
        <v>5130</v>
      </c>
      <c r="B232" t="s">
        <v>5056</v>
      </c>
      <c r="C232" t="s">
        <v>5057</v>
      </c>
      <c r="D232" t="s">
        <v>3180</v>
      </c>
      <c r="E232" t="s">
        <v>4998</v>
      </c>
      <c r="F232" t="s">
        <v>4991</v>
      </c>
      <c r="G232" t="s">
        <v>4994</v>
      </c>
      <c r="H232" t="s">
        <v>3049</v>
      </c>
      <c r="I232">
        <v>1</v>
      </c>
    </row>
    <row r="233" spans="1:9" hidden="1" outlineLevel="1" x14ac:dyDescent="0.2">
      <c r="A233" t="s">
        <v>5130</v>
      </c>
      <c r="B233" t="s">
        <v>5058</v>
      </c>
      <c r="C233" t="s">
        <v>5059</v>
      </c>
      <c r="D233" t="s">
        <v>3180</v>
      </c>
      <c r="E233" t="s">
        <v>4998</v>
      </c>
      <c r="F233" t="s">
        <v>4991</v>
      </c>
      <c r="G233" t="s">
        <v>4994</v>
      </c>
      <c r="H233" t="s">
        <v>3049</v>
      </c>
      <c r="I233">
        <v>1</v>
      </c>
    </row>
    <row r="234" spans="1:9" collapsed="1" x14ac:dyDescent="0.2">
      <c r="A234" t="s">
        <v>5650</v>
      </c>
      <c r="B234" t="s">
        <v>5631</v>
      </c>
      <c r="C234" t="s">
        <v>5651</v>
      </c>
      <c r="D234" t="s">
        <v>3180</v>
      </c>
      <c r="E234" t="s">
        <v>4998</v>
      </c>
      <c r="F234" t="s">
        <v>4991</v>
      </c>
      <c r="G234" t="s">
        <v>4994</v>
      </c>
      <c r="H234" t="s">
        <v>3049</v>
      </c>
      <c r="I234">
        <v>1</v>
      </c>
    </row>
    <row r="235" spans="1:9" hidden="1" outlineLevel="1" x14ac:dyDescent="0.2">
      <c r="A235" t="s">
        <v>5650</v>
      </c>
      <c r="B235" t="s">
        <v>5632</v>
      </c>
      <c r="C235" t="s">
        <v>5652</v>
      </c>
      <c r="D235" t="s">
        <v>3180</v>
      </c>
      <c r="E235" t="s">
        <v>4998</v>
      </c>
      <c r="F235" t="s">
        <v>4991</v>
      </c>
      <c r="G235" t="s">
        <v>4994</v>
      </c>
      <c r="H235" t="s">
        <v>3049</v>
      </c>
      <c r="I235">
        <v>1</v>
      </c>
    </row>
    <row r="236" spans="1:9" hidden="1" outlineLevel="1" x14ac:dyDescent="0.2">
      <c r="A236" t="s">
        <v>5650</v>
      </c>
      <c r="B236" t="s">
        <v>5633</v>
      </c>
      <c r="C236" t="s">
        <v>5653</v>
      </c>
      <c r="D236" t="s">
        <v>3180</v>
      </c>
      <c r="E236" t="s">
        <v>4998</v>
      </c>
      <c r="F236" t="s">
        <v>4991</v>
      </c>
      <c r="G236" t="s">
        <v>4994</v>
      </c>
      <c r="H236" t="s">
        <v>3049</v>
      </c>
      <c r="I236">
        <v>1</v>
      </c>
    </row>
    <row r="237" spans="1:9" hidden="1" outlineLevel="1" x14ac:dyDescent="0.2">
      <c r="A237" t="s">
        <v>5650</v>
      </c>
      <c r="B237" t="s">
        <v>5636</v>
      </c>
      <c r="C237" t="s">
        <v>5654</v>
      </c>
      <c r="D237" t="s">
        <v>3180</v>
      </c>
      <c r="E237" t="s">
        <v>4998</v>
      </c>
      <c r="F237" t="s">
        <v>4991</v>
      </c>
      <c r="G237" t="s">
        <v>4994</v>
      </c>
      <c r="H237" t="s">
        <v>3049</v>
      </c>
      <c r="I237">
        <v>1</v>
      </c>
    </row>
    <row r="238" spans="1:9" hidden="1" outlineLevel="1" x14ac:dyDescent="0.2">
      <c r="A238" t="s">
        <v>5650</v>
      </c>
      <c r="B238" t="s">
        <v>5655</v>
      </c>
      <c r="C238" t="s">
        <v>5656</v>
      </c>
      <c r="D238" t="s">
        <v>3180</v>
      </c>
      <c r="E238" t="s">
        <v>4998</v>
      </c>
      <c r="F238" t="s">
        <v>4991</v>
      </c>
      <c r="G238" t="s">
        <v>4994</v>
      </c>
      <c r="H238" t="s">
        <v>3049</v>
      </c>
      <c r="I238">
        <v>1</v>
      </c>
    </row>
    <row r="239" spans="1:9" hidden="1" outlineLevel="1" x14ac:dyDescent="0.2">
      <c r="A239" t="s">
        <v>5650</v>
      </c>
      <c r="B239" t="s">
        <v>5637</v>
      </c>
      <c r="C239" t="s">
        <v>5657</v>
      </c>
      <c r="D239" t="s">
        <v>3180</v>
      </c>
      <c r="E239" t="s">
        <v>4998</v>
      </c>
      <c r="F239" t="s">
        <v>4991</v>
      </c>
      <c r="G239" t="s">
        <v>4994</v>
      </c>
      <c r="H239" t="s">
        <v>3049</v>
      </c>
      <c r="I239">
        <v>1</v>
      </c>
    </row>
    <row r="240" spans="1:9" hidden="1" outlineLevel="1" x14ac:dyDescent="0.2">
      <c r="A240" t="s">
        <v>5650</v>
      </c>
      <c r="B240" t="s">
        <v>5638</v>
      </c>
      <c r="C240" t="s">
        <v>5658</v>
      </c>
      <c r="D240" t="s">
        <v>3180</v>
      </c>
      <c r="E240" t="s">
        <v>4998</v>
      </c>
      <c r="F240" t="s">
        <v>4991</v>
      </c>
      <c r="G240" t="s">
        <v>4994</v>
      </c>
      <c r="H240" t="s">
        <v>3049</v>
      </c>
      <c r="I240">
        <v>1</v>
      </c>
    </row>
    <row r="241" spans="1:9" hidden="1" outlineLevel="1" x14ac:dyDescent="0.2">
      <c r="A241" t="s">
        <v>5650</v>
      </c>
      <c r="B241" t="s">
        <v>5639</v>
      </c>
      <c r="C241" t="s">
        <v>5659</v>
      </c>
      <c r="D241" t="s">
        <v>3180</v>
      </c>
      <c r="E241" t="s">
        <v>4998</v>
      </c>
      <c r="F241" t="s">
        <v>4991</v>
      </c>
      <c r="G241" t="s">
        <v>4994</v>
      </c>
      <c r="H241" t="s">
        <v>3049</v>
      </c>
      <c r="I241">
        <v>1</v>
      </c>
    </row>
    <row r="242" spans="1:9" hidden="1" outlineLevel="1" x14ac:dyDescent="0.2">
      <c r="A242" t="s">
        <v>5650</v>
      </c>
      <c r="B242" t="s">
        <v>5640</v>
      </c>
      <c r="C242" t="s">
        <v>5660</v>
      </c>
      <c r="D242" t="s">
        <v>3180</v>
      </c>
      <c r="E242" t="s">
        <v>4998</v>
      </c>
      <c r="F242" t="s">
        <v>4991</v>
      </c>
      <c r="G242" t="s">
        <v>4994</v>
      </c>
      <c r="H242" t="s">
        <v>3049</v>
      </c>
      <c r="I242">
        <v>1</v>
      </c>
    </row>
    <row r="243" spans="1:9" hidden="1" outlineLevel="1" x14ac:dyDescent="0.2">
      <c r="A243" t="s">
        <v>5650</v>
      </c>
      <c r="B243" t="s">
        <v>5641</v>
      </c>
      <c r="C243" t="s">
        <v>5661</v>
      </c>
      <c r="D243" t="s">
        <v>3180</v>
      </c>
      <c r="E243" t="s">
        <v>4998</v>
      </c>
      <c r="F243" t="s">
        <v>4991</v>
      </c>
      <c r="G243" t="s">
        <v>4994</v>
      </c>
      <c r="H243" t="s">
        <v>3049</v>
      </c>
      <c r="I243">
        <v>1</v>
      </c>
    </row>
    <row r="244" spans="1:9" hidden="1" outlineLevel="1" x14ac:dyDescent="0.2">
      <c r="A244" t="s">
        <v>5650</v>
      </c>
      <c r="B244" t="s">
        <v>5662</v>
      </c>
      <c r="C244" t="s">
        <v>5663</v>
      </c>
      <c r="D244" t="s">
        <v>3180</v>
      </c>
      <c r="E244" t="s">
        <v>4998</v>
      </c>
      <c r="F244" t="s">
        <v>4991</v>
      </c>
      <c r="G244" t="s">
        <v>4994</v>
      </c>
      <c r="H244" t="s">
        <v>3049</v>
      </c>
      <c r="I244">
        <v>1</v>
      </c>
    </row>
    <row r="245" spans="1:9" hidden="1" outlineLevel="1" x14ac:dyDescent="0.2">
      <c r="A245" t="s">
        <v>5650</v>
      </c>
      <c r="B245" t="s">
        <v>5664</v>
      </c>
      <c r="C245" t="s">
        <v>5665</v>
      </c>
      <c r="D245" t="s">
        <v>3180</v>
      </c>
      <c r="E245" t="s">
        <v>4998</v>
      </c>
      <c r="F245" t="s">
        <v>4991</v>
      </c>
      <c r="G245" t="s">
        <v>4994</v>
      </c>
      <c r="H245" t="s">
        <v>3049</v>
      </c>
      <c r="I245">
        <v>1</v>
      </c>
    </row>
    <row r="246" spans="1:9" hidden="1" outlineLevel="1" x14ac:dyDescent="0.2">
      <c r="A246" t="s">
        <v>5650</v>
      </c>
      <c r="B246" t="s">
        <v>5666</v>
      </c>
      <c r="C246" t="s">
        <v>5667</v>
      </c>
      <c r="D246" t="s">
        <v>3180</v>
      </c>
      <c r="E246" t="s">
        <v>4998</v>
      </c>
      <c r="F246" t="s">
        <v>4991</v>
      </c>
      <c r="G246" t="s">
        <v>4994</v>
      </c>
      <c r="H246" t="s">
        <v>3049</v>
      </c>
      <c r="I246">
        <v>1</v>
      </c>
    </row>
    <row r="247" spans="1:9" hidden="1" outlineLevel="1" x14ac:dyDescent="0.2">
      <c r="A247" t="s">
        <v>5650</v>
      </c>
      <c r="B247" t="s">
        <v>5668</v>
      </c>
      <c r="C247" t="s">
        <v>5669</v>
      </c>
      <c r="D247" t="s">
        <v>3180</v>
      </c>
      <c r="E247" t="s">
        <v>4998</v>
      </c>
      <c r="F247" t="s">
        <v>4991</v>
      </c>
      <c r="G247" t="s">
        <v>4994</v>
      </c>
      <c r="H247" t="s">
        <v>3049</v>
      </c>
      <c r="I247">
        <v>1</v>
      </c>
    </row>
    <row r="248" spans="1:9" hidden="1" outlineLevel="1" x14ac:dyDescent="0.2">
      <c r="A248" t="s">
        <v>5650</v>
      </c>
      <c r="B248" t="s">
        <v>5634</v>
      </c>
      <c r="C248" t="s">
        <v>5670</v>
      </c>
      <c r="D248" t="s">
        <v>3180</v>
      </c>
      <c r="E248" t="s">
        <v>4998</v>
      </c>
      <c r="F248" t="s">
        <v>4991</v>
      </c>
      <c r="G248" t="s">
        <v>4994</v>
      </c>
      <c r="H248" t="s">
        <v>3049</v>
      </c>
      <c r="I248">
        <v>1</v>
      </c>
    </row>
    <row r="249" spans="1:9" hidden="1" outlineLevel="1" x14ac:dyDescent="0.2">
      <c r="A249" t="s">
        <v>5650</v>
      </c>
      <c r="B249" t="s">
        <v>5671</v>
      </c>
      <c r="C249" t="s">
        <v>5672</v>
      </c>
      <c r="D249" t="s">
        <v>3180</v>
      </c>
      <c r="E249" t="s">
        <v>4998</v>
      </c>
      <c r="F249" t="s">
        <v>4991</v>
      </c>
      <c r="G249" t="s">
        <v>4994</v>
      </c>
      <c r="H249" t="s">
        <v>3049</v>
      </c>
      <c r="I249">
        <v>1</v>
      </c>
    </row>
    <row r="250" spans="1:9" hidden="1" outlineLevel="1" x14ac:dyDescent="0.2">
      <c r="A250" t="s">
        <v>5650</v>
      </c>
      <c r="B250" t="s">
        <v>5673</v>
      </c>
      <c r="C250" t="s">
        <v>5674</v>
      </c>
      <c r="D250" t="s">
        <v>3180</v>
      </c>
      <c r="E250" t="s">
        <v>4998</v>
      </c>
      <c r="F250" t="s">
        <v>4991</v>
      </c>
      <c r="G250" t="s">
        <v>4994</v>
      </c>
      <c r="H250" t="s">
        <v>3049</v>
      </c>
      <c r="I250">
        <v>1</v>
      </c>
    </row>
    <row r="251" spans="1:9" hidden="1" outlineLevel="1" x14ac:dyDescent="0.2">
      <c r="A251" t="s">
        <v>5650</v>
      </c>
      <c r="B251" t="s">
        <v>5675</v>
      </c>
      <c r="C251" t="s">
        <v>5676</v>
      </c>
      <c r="D251" t="s">
        <v>3180</v>
      </c>
      <c r="E251" t="s">
        <v>4998</v>
      </c>
      <c r="F251" t="s">
        <v>4991</v>
      </c>
      <c r="G251" t="s">
        <v>4994</v>
      </c>
      <c r="H251" t="s">
        <v>3049</v>
      </c>
      <c r="I251">
        <v>1</v>
      </c>
    </row>
    <row r="252" spans="1:9" hidden="1" outlineLevel="1" x14ac:dyDescent="0.2">
      <c r="A252" t="s">
        <v>5650</v>
      </c>
      <c r="B252" t="s">
        <v>5677</v>
      </c>
      <c r="C252" t="s">
        <v>5678</v>
      </c>
      <c r="D252" t="s">
        <v>3180</v>
      </c>
      <c r="E252" t="s">
        <v>4998</v>
      </c>
      <c r="F252" t="s">
        <v>4991</v>
      </c>
      <c r="G252" t="s">
        <v>4994</v>
      </c>
      <c r="H252" t="s">
        <v>3049</v>
      </c>
      <c r="I252">
        <v>1</v>
      </c>
    </row>
    <row r="253" spans="1:9" hidden="1" outlineLevel="1" x14ac:dyDescent="0.2">
      <c r="A253" t="s">
        <v>5650</v>
      </c>
      <c r="B253" t="s">
        <v>5679</v>
      </c>
      <c r="C253" t="s">
        <v>5680</v>
      </c>
      <c r="D253" t="s">
        <v>3180</v>
      </c>
      <c r="E253" t="s">
        <v>4998</v>
      </c>
      <c r="F253" t="s">
        <v>4991</v>
      </c>
      <c r="G253" t="s">
        <v>4994</v>
      </c>
      <c r="H253" t="s">
        <v>3049</v>
      </c>
      <c r="I253">
        <v>1</v>
      </c>
    </row>
    <row r="254" spans="1:9" hidden="1" outlineLevel="1" x14ac:dyDescent="0.2">
      <c r="A254" t="s">
        <v>5682</v>
      </c>
      <c r="B254" t="s">
        <v>5635</v>
      </c>
      <c r="C254" t="s">
        <v>5681</v>
      </c>
      <c r="D254" t="s">
        <v>3180</v>
      </c>
      <c r="E254" t="s">
        <v>4998</v>
      </c>
      <c r="F254" t="s">
        <v>4991</v>
      </c>
      <c r="G254" t="s">
        <v>4994</v>
      </c>
      <c r="H254" t="s">
        <v>3049</v>
      </c>
      <c r="I254">
        <v>1</v>
      </c>
    </row>
    <row r="255" spans="1:9" hidden="1" outlineLevel="1" x14ac:dyDescent="0.2">
      <c r="A255" t="s">
        <v>5682</v>
      </c>
      <c r="B255" t="s">
        <v>5683</v>
      </c>
      <c r="C255" t="s">
        <v>5684</v>
      </c>
      <c r="D255" t="s">
        <v>3180</v>
      </c>
      <c r="E255" t="s">
        <v>4998</v>
      </c>
      <c r="F255" t="s">
        <v>4991</v>
      </c>
      <c r="G255" t="s">
        <v>4994</v>
      </c>
      <c r="H255" t="s">
        <v>3049</v>
      </c>
      <c r="I255">
        <v>1</v>
      </c>
    </row>
    <row r="256" spans="1:9" hidden="1" outlineLevel="1" x14ac:dyDescent="0.2">
      <c r="A256" t="s">
        <v>5682</v>
      </c>
      <c r="B256" t="s">
        <v>5685</v>
      </c>
      <c r="C256" t="s">
        <v>5686</v>
      </c>
      <c r="D256" t="s">
        <v>3180</v>
      </c>
      <c r="E256" t="s">
        <v>4998</v>
      </c>
      <c r="F256" t="s">
        <v>4991</v>
      </c>
      <c r="G256" t="s">
        <v>4994</v>
      </c>
      <c r="H256" t="s">
        <v>3049</v>
      </c>
      <c r="I256">
        <v>1</v>
      </c>
    </row>
    <row r="257" spans="1:9" hidden="1" outlineLevel="1" x14ac:dyDescent="0.2">
      <c r="A257" t="s">
        <v>5682</v>
      </c>
      <c r="B257" t="s">
        <v>5687</v>
      </c>
      <c r="C257" t="s">
        <v>5688</v>
      </c>
      <c r="D257" t="s">
        <v>3180</v>
      </c>
      <c r="E257" t="s">
        <v>4998</v>
      </c>
      <c r="F257" t="s">
        <v>4991</v>
      </c>
      <c r="G257" t="s">
        <v>4994</v>
      </c>
      <c r="H257" t="s">
        <v>3049</v>
      </c>
      <c r="I257">
        <v>1</v>
      </c>
    </row>
    <row r="258" spans="1:9" hidden="1" outlineLevel="1" x14ac:dyDescent="0.2">
      <c r="A258" t="s">
        <v>5682</v>
      </c>
      <c r="B258" t="s">
        <v>5689</v>
      </c>
      <c r="C258" t="s">
        <v>5690</v>
      </c>
      <c r="D258" t="s">
        <v>3180</v>
      </c>
      <c r="E258" t="s">
        <v>4998</v>
      </c>
      <c r="F258" t="s">
        <v>4991</v>
      </c>
      <c r="G258" t="s">
        <v>4994</v>
      </c>
      <c r="H258" t="s">
        <v>3049</v>
      </c>
      <c r="I258">
        <v>1</v>
      </c>
    </row>
    <row r="259" spans="1:9" hidden="1" outlineLevel="1" x14ac:dyDescent="0.2">
      <c r="A259" t="s">
        <v>5682</v>
      </c>
      <c r="B259" t="s">
        <v>5691</v>
      </c>
      <c r="C259" t="s">
        <v>5692</v>
      </c>
      <c r="D259" t="s">
        <v>3180</v>
      </c>
      <c r="E259" t="s">
        <v>4998</v>
      </c>
      <c r="F259" t="s">
        <v>4991</v>
      </c>
      <c r="G259" t="s">
        <v>4994</v>
      </c>
      <c r="H259" t="s">
        <v>3049</v>
      </c>
      <c r="I259">
        <v>1</v>
      </c>
    </row>
    <row r="260" spans="1:9" hidden="1" outlineLevel="1" x14ac:dyDescent="0.2">
      <c r="A260" t="s">
        <v>5682</v>
      </c>
      <c r="B260" t="s">
        <v>5693</v>
      </c>
      <c r="C260" t="s">
        <v>5694</v>
      </c>
      <c r="D260" t="s">
        <v>3180</v>
      </c>
      <c r="E260" t="s">
        <v>4998</v>
      </c>
      <c r="F260" t="s">
        <v>4991</v>
      </c>
      <c r="G260" t="s">
        <v>4994</v>
      </c>
      <c r="H260" t="s">
        <v>3049</v>
      </c>
      <c r="I260">
        <v>1</v>
      </c>
    </row>
    <row r="261" spans="1:9" hidden="1" outlineLevel="1" x14ac:dyDescent="0.2">
      <c r="A261" t="s">
        <v>5682</v>
      </c>
      <c r="B261" t="s">
        <v>5695</v>
      </c>
      <c r="C261" t="s">
        <v>5696</v>
      </c>
      <c r="D261" t="s">
        <v>3180</v>
      </c>
      <c r="E261" t="s">
        <v>4998</v>
      </c>
      <c r="F261" t="s">
        <v>4991</v>
      </c>
      <c r="G261" t="s">
        <v>4994</v>
      </c>
      <c r="H261" t="s">
        <v>3049</v>
      </c>
      <c r="I261">
        <v>1</v>
      </c>
    </row>
    <row r="262" spans="1:9" hidden="1" outlineLevel="1" x14ac:dyDescent="0.2">
      <c r="A262" t="s">
        <v>5698</v>
      </c>
      <c r="B262" t="s">
        <v>5697</v>
      </c>
      <c r="C262" t="s">
        <v>4245</v>
      </c>
      <c r="D262" t="s">
        <v>3180</v>
      </c>
      <c r="E262" t="s">
        <v>4998</v>
      </c>
      <c r="F262" t="s">
        <v>4991</v>
      </c>
      <c r="G262" t="s">
        <v>4994</v>
      </c>
      <c r="H262" t="s">
        <v>3049</v>
      </c>
      <c r="I262">
        <v>1</v>
      </c>
    </row>
    <row r="263" spans="1:9" collapsed="1" x14ac:dyDescent="0.2">
      <c r="A263" t="s">
        <v>5304</v>
      </c>
      <c r="B263" t="s">
        <v>5377</v>
      </c>
      <c r="C263" t="s">
        <v>5306</v>
      </c>
      <c r="D263" t="s">
        <v>4300</v>
      </c>
      <c r="E263" t="s">
        <v>5412</v>
      </c>
      <c r="F263" t="s">
        <v>4991</v>
      </c>
      <c r="G263" t="s">
        <v>4994</v>
      </c>
      <c r="H263" t="s">
        <v>3049</v>
      </c>
      <c r="I263">
        <v>1</v>
      </c>
    </row>
    <row r="264" spans="1:9" outlineLevel="1" x14ac:dyDescent="0.2">
      <c r="A264" t="s">
        <v>5304</v>
      </c>
      <c r="B264" t="s">
        <v>5378</v>
      </c>
      <c r="C264" t="s">
        <v>5308</v>
      </c>
      <c r="D264" t="s">
        <v>4300</v>
      </c>
      <c r="E264" t="s">
        <v>5412</v>
      </c>
      <c r="F264" t="s">
        <v>4991</v>
      </c>
      <c r="G264" t="s">
        <v>4994</v>
      </c>
      <c r="H264" t="s">
        <v>3049</v>
      </c>
      <c r="I264">
        <v>1</v>
      </c>
    </row>
    <row r="265" spans="1:9" outlineLevel="1" x14ac:dyDescent="0.2">
      <c r="A265" t="s">
        <v>5304</v>
      </c>
      <c r="B265" t="s">
        <v>5379</v>
      </c>
      <c r="C265" t="s">
        <v>5310</v>
      </c>
      <c r="D265" t="s">
        <v>4300</v>
      </c>
      <c r="E265" t="s">
        <v>5412</v>
      </c>
      <c r="F265" t="s">
        <v>4991</v>
      </c>
      <c r="G265" t="s">
        <v>4994</v>
      </c>
      <c r="H265" t="s">
        <v>3049</v>
      </c>
      <c r="I265">
        <v>1</v>
      </c>
    </row>
    <row r="266" spans="1:9" outlineLevel="1" x14ac:dyDescent="0.2">
      <c r="A266" t="s">
        <v>5304</v>
      </c>
      <c r="B266" t="s">
        <v>5380</v>
      </c>
      <c r="C266" t="s">
        <v>5312</v>
      </c>
      <c r="D266" t="s">
        <v>4300</v>
      </c>
      <c r="E266" t="s">
        <v>5412</v>
      </c>
      <c r="F266" t="s">
        <v>4991</v>
      </c>
      <c r="G266" t="s">
        <v>4994</v>
      </c>
      <c r="H266" t="s">
        <v>3049</v>
      </c>
      <c r="I266">
        <v>1</v>
      </c>
    </row>
    <row r="267" spans="1:9" outlineLevel="1" x14ac:dyDescent="0.2">
      <c r="A267" t="s">
        <v>5304</v>
      </c>
      <c r="B267" t="s">
        <v>5381</v>
      </c>
      <c r="C267" t="s">
        <v>5314</v>
      </c>
      <c r="D267" t="s">
        <v>4300</v>
      </c>
      <c r="E267" t="s">
        <v>5412</v>
      </c>
      <c r="F267" t="s">
        <v>4991</v>
      </c>
      <c r="G267" t="s">
        <v>4994</v>
      </c>
      <c r="H267" t="s">
        <v>3049</v>
      </c>
      <c r="I267">
        <v>1</v>
      </c>
    </row>
    <row r="268" spans="1:9" outlineLevel="1" x14ac:dyDescent="0.2">
      <c r="A268" t="s">
        <v>5304</v>
      </c>
      <c r="B268" t="s">
        <v>5382</v>
      </c>
      <c r="C268" t="s">
        <v>5316</v>
      </c>
      <c r="D268" t="s">
        <v>4300</v>
      </c>
      <c r="E268" t="s">
        <v>5412</v>
      </c>
      <c r="F268" t="s">
        <v>4991</v>
      </c>
      <c r="G268" t="s">
        <v>4994</v>
      </c>
      <c r="H268" t="s">
        <v>3049</v>
      </c>
      <c r="I268">
        <v>1</v>
      </c>
    </row>
    <row r="269" spans="1:9" outlineLevel="1" x14ac:dyDescent="0.2">
      <c r="A269" t="s">
        <v>5304</v>
      </c>
      <c r="B269" t="s">
        <v>5383</v>
      </c>
      <c r="C269" t="s">
        <v>5318</v>
      </c>
      <c r="D269" t="s">
        <v>4300</v>
      </c>
      <c r="E269" t="s">
        <v>5412</v>
      </c>
      <c r="F269" t="s">
        <v>4991</v>
      </c>
      <c r="G269" t="s">
        <v>4994</v>
      </c>
      <c r="H269" t="s">
        <v>3049</v>
      </c>
      <c r="I269">
        <v>1</v>
      </c>
    </row>
    <row r="270" spans="1:9" outlineLevel="1" x14ac:dyDescent="0.2">
      <c r="A270" t="s">
        <v>5304</v>
      </c>
      <c r="B270" t="s">
        <v>5384</v>
      </c>
      <c r="C270" t="s">
        <v>5320</v>
      </c>
      <c r="D270" t="s">
        <v>4300</v>
      </c>
      <c r="E270" t="s">
        <v>5412</v>
      </c>
      <c r="F270" t="s">
        <v>4991</v>
      </c>
      <c r="G270" t="s">
        <v>4994</v>
      </c>
      <c r="H270" t="s">
        <v>3049</v>
      </c>
      <c r="I270">
        <v>1</v>
      </c>
    </row>
    <row r="271" spans="1:9" outlineLevel="1" x14ac:dyDescent="0.2">
      <c r="A271" t="s">
        <v>5304</v>
      </c>
      <c r="B271" t="s">
        <v>5385</v>
      </c>
      <c r="C271" t="s">
        <v>5322</v>
      </c>
      <c r="D271" t="s">
        <v>4300</v>
      </c>
      <c r="E271" t="s">
        <v>5412</v>
      </c>
      <c r="F271" t="s">
        <v>4991</v>
      </c>
      <c r="G271" t="s">
        <v>4994</v>
      </c>
      <c r="H271" t="s">
        <v>3049</v>
      </c>
      <c r="I271">
        <v>1</v>
      </c>
    </row>
    <row r="272" spans="1:9" outlineLevel="1" x14ac:dyDescent="0.2">
      <c r="A272" t="s">
        <v>5304</v>
      </c>
      <c r="B272" t="s">
        <v>5386</v>
      </c>
      <c r="C272" t="s">
        <v>5324</v>
      </c>
      <c r="D272" t="s">
        <v>4300</v>
      </c>
      <c r="E272" t="s">
        <v>5412</v>
      </c>
      <c r="F272" t="s">
        <v>4991</v>
      </c>
      <c r="G272" t="s">
        <v>4994</v>
      </c>
      <c r="H272" t="s">
        <v>3049</v>
      </c>
      <c r="I272">
        <v>1</v>
      </c>
    </row>
    <row r="273" spans="1:9" outlineLevel="1" x14ac:dyDescent="0.2">
      <c r="A273" t="s">
        <v>5304</v>
      </c>
      <c r="B273" t="s">
        <v>5387</v>
      </c>
      <c r="C273" t="s">
        <v>5326</v>
      </c>
      <c r="D273" t="s">
        <v>4300</v>
      </c>
      <c r="E273" t="s">
        <v>5412</v>
      </c>
      <c r="F273" t="s">
        <v>4991</v>
      </c>
      <c r="G273" t="s">
        <v>4994</v>
      </c>
      <c r="H273" t="s">
        <v>3049</v>
      </c>
      <c r="I273">
        <v>1</v>
      </c>
    </row>
    <row r="274" spans="1:9" outlineLevel="1" x14ac:dyDescent="0.2">
      <c r="A274" t="s">
        <v>5304</v>
      </c>
      <c r="B274" t="s">
        <v>5388</v>
      </c>
      <c r="C274" t="s">
        <v>5328</v>
      </c>
      <c r="D274" t="s">
        <v>4300</v>
      </c>
      <c r="E274" t="s">
        <v>5412</v>
      </c>
      <c r="F274" t="s">
        <v>4991</v>
      </c>
      <c r="G274" t="s">
        <v>4994</v>
      </c>
      <c r="H274" t="s">
        <v>3049</v>
      </c>
      <c r="I274">
        <v>1</v>
      </c>
    </row>
    <row r="275" spans="1:9" outlineLevel="1" x14ac:dyDescent="0.2">
      <c r="A275" t="s">
        <v>5304</v>
      </c>
      <c r="B275" t="s">
        <v>5389</v>
      </c>
      <c r="C275" t="s">
        <v>5330</v>
      </c>
      <c r="D275" t="s">
        <v>4300</v>
      </c>
      <c r="E275" t="s">
        <v>5412</v>
      </c>
      <c r="F275" t="s">
        <v>4991</v>
      </c>
      <c r="G275" t="s">
        <v>4994</v>
      </c>
      <c r="H275" t="s">
        <v>3049</v>
      </c>
      <c r="I275">
        <v>1</v>
      </c>
    </row>
    <row r="276" spans="1:9" outlineLevel="1" x14ac:dyDescent="0.2">
      <c r="A276" t="s">
        <v>5304</v>
      </c>
      <c r="B276" t="s">
        <v>5390</v>
      </c>
      <c r="C276" t="s">
        <v>5332</v>
      </c>
      <c r="D276" t="s">
        <v>4300</v>
      </c>
      <c r="E276" t="s">
        <v>5412</v>
      </c>
      <c r="F276" t="s">
        <v>4991</v>
      </c>
      <c r="G276" t="s">
        <v>4994</v>
      </c>
      <c r="H276" t="s">
        <v>3049</v>
      </c>
      <c r="I276">
        <v>1</v>
      </c>
    </row>
    <row r="277" spans="1:9" outlineLevel="1" x14ac:dyDescent="0.2">
      <c r="A277" t="s">
        <v>5304</v>
      </c>
      <c r="B277" t="s">
        <v>5391</v>
      </c>
      <c r="C277" t="s">
        <v>5334</v>
      </c>
      <c r="D277" t="s">
        <v>4300</v>
      </c>
      <c r="E277" t="s">
        <v>5412</v>
      </c>
      <c r="F277" t="s">
        <v>4991</v>
      </c>
      <c r="G277" t="s">
        <v>4994</v>
      </c>
      <c r="H277" t="s">
        <v>3049</v>
      </c>
      <c r="I277">
        <v>1</v>
      </c>
    </row>
    <row r="278" spans="1:9" outlineLevel="1" x14ac:dyDescent="0.2">
      <c r="A278" t="s">
        <v>5337</v>
      </c>
      <c r="B278" t="s">
        <v>5392</v>
      </c>
      <c r="C278" t="s">
        <v>5336</v>
      </c>
      <c r="D278" t="s">
        <v>4300</v>
      </c>
      <c r="E278" t="s">
        <v>5412</v>
      </c>
      <c r="F278" t="s">
        <v>4991</v>
      </c>
      <c r="G278" t="s">
        <v>4994</v>
      </c>
      <c r="H278" t="s">
        <v>3049</v>
      </c>
      <c r="I278">
        <v>1</v>
      </c>
    </row>
    <row r="279" spans="1:9" outlineLevel="1" x14ac:dyDescent="0.2">
      <c r="A279" t="s">
        <v>5337</v>
      </c>
      <c r="B279" t="s">
        <v>5393</v>
      </c>
      <c r="C279" t="s">
        <v>5339</v>
      </c>
      <c r="D279" t="s">
        <v>4300</v>
      </c>
      <c r="E279" t="s">
        <v>5412</v>
      </c>
      <c r="F279" t="s">
        <v>4991</v>
      </c>
      <c r="G279" t="s">
        <v>4994</v>
      </c>
      <c r="H279" t="s">
        <v>3049</v>
      </c>
      <c r="I279">
        <v>1</v>
      </c>
    </row>
    <row r="280" spans="1:9" outlineLevel="1" x14ac:dyDescent="0.2">
      <c r="A280" t="s">
        <v>5337</v>
      </c>
      <c r="B280" t="s">
        <v>5394</v>
      </c>
      <c r="C280" t="s">
        <v>5341</v>
      </c>
      <c r="D280" t="s">
        <v>4300</v>
      </c>
      <c r="E280" t="s">
        <v>5412</v>
      </c>
      <c r="F280" t="s">
        <v>4991</v>
      </c>
      <c r="G280" t="s">
        <v>4994</v>
      </c>
      <c r="H280" t="s">
        <v>3049</v>
      </c>
      <c r="I280">
        <v>1</v>
      </c>
    </row>
    <row r="281" spans="1:9" outlineLevel="1" x14ac:dyDescent="0.2">
      <c r="A281" t="s">
        <v>5337</v>
      </c>
      <c r="B281" t="s">
        <v>5395</v>
      </c>
      <c r="C281" t="s">
        <v>5343</v>
      </c>
      <c r="D281" t="s">
        <v>4300</v>
      </c>
      <c r="E281" t="s">
        <v>5412</v>
      </c>
      <c r="F281" t="s">
        <v>4991</v>
      </c>
      <c r="G281" t="s">
        <v>4994</v>
      </c>
      <c r="H281" t="s">
        <v>3049</v>
      </c>
      <c r="I281">
        <v>1</v>
      </c>
    </row>
    <row r="282" spans="1:9" outlineLevel="1" x14ac:dyDescent="0.2">
      <c r="A282" t="s">
        <v>5337</v>
      </c>
      <c r="B282" t="s">
        <v>5396</v>
      </c>
      <c r="C282" t="s">
        <v>5345</v>
      </c>
      <c r="D282" t="s">
        <v>4300</v>
      </c>
      <c r="E282" t="s">
        <v>5412</v>
      </c>
      <c r="F282" t="s">
        <v>4991</v>
      </c>
      <c r="G282" t="s">
        <v>4994</v>
      </c>
      <c r="H282" t="s">
        <v>3049</v>
      </c>
      <c r="I282">
        <v>1</v>
      </c>
    </row>
    <row r="283" spans="1:9" outlineLevel="1" x14ac:dyDescent="0.2">
      <c r="A283" t="s">
        <v>5337</v>
      </c>
      <c r="B283" t="s">
        <v>5397</v>
      </c>
      <c r="C283" t="s">
        <v>5347</v>
      </c>
      <c r="D283" t="s">
        <v>4300</v>
      </c>
      <c r="E283" t="s">
        <v>5412</v>
      </c>
      <c r="F283" t="s">
        <v>4991</v>
      </c>
      <c r="G283" t="s">
        <v>4994</v>
      </c>
      <c r="H283" t="s">
        <v>3049</v>
      </c>
      <c r="I283">
        <v>1</v>
      </c>
    </row>
    <row r="284" spans="1:9" outlineLevel="1" x14ac:dyDescent="0.2">
      <c r="A284" t="s">
        <v>5337</v>
      </c>
      <c r="B284" t="s">
        <v>5398</v>
      </c>
      <c r="C284" t="s">
        <v>5349</v>
      </c>
      <c r="D284" t="s">
        <v>4300</v>
      </c>
      <c r="E284" t="s">
        <v>5412</v>
      </c>
      <c r="F284" t="s">
        <v>4991</v>
      </c>
      <c r="G284" t="s">
        <v>4994</v>
      </c>
      <c r="H284" t="s">
        <v>3049</v>
      </c>
      <c r="I284">
        <v>1</v>
      </c>
    </row>
    <row r="285" spans="1:9" outlineLevel="1" x14ac:dyDescent="0.2">
      <c r="A285" t="s">
        <v>5337</v>
      </c>
      <c r="B285" t="s">
        <v>5399</v>
      </c>
      <c r="C285" t="s">
        <v>5351</v>
      </c>
      <c r="D285" t="s">
        <v>4300</v>
      </c>
      <c r="E285" t="s">
        <v>5412</v>
      </c>
      <c r="F285" t="s">
        <v>4991</v>
      </c>
      <c r="G285" t="s">
        <v>4994</v>
      </c>
      <c r="H285" t="s">
        <v>3049</v>
      </c>
      <c r="I285">
        <v>1</v>
      </c>
    </row>
    <row r="286" spans="1:9" outlineLevel="1" x14ac:dyDescent="0.2">
      <c r="A286" t="s">
        <v>5337</v>
      </c>
      <c r="B286" t="s">
        <v>5400</v>
      </c>
      <c r="C286" t="s">
        <v>5353</v>
      </c>
      <c r="D286" t="s">
        <v>4300</v>
      </c>
      <c r="E286" t="s">
        <v>5412</v>
      </c>
      <c r="F286" t="s">
        <v>4991</v>
      </c>
      <c r="G286" t="s">
        <v>4994</v>
      </c>
      <c r="H286" t="s">
        <v>3049</v>
      </c>
      <c r="I286">
        <v>1</v>
      </c>
    </row>
    <row r="287" spans="1:9" outlineLevel="1" x14ac:dyDescent="0.2">
      <c r="A287" t="s">
        <v>5337</v>
      </c>
      <c r="B287" t="s">
        <v>5401</v>
      </c>
      <c r="C287" t="s">
        <v>5355</v>
      </c>
      <c r="D287" t="s">
        <v>4300</v>
      </c>
      <c r="E287" t="s">
        <v>5412</v>
      </c>
      <c r="F287" t="s">
        <v>4991</v>
      </c>
      <c r="G287" t="s">
        <v>4994</v>
      </c>
      <c r="H287" t="s">
        <v>3049</v>
      </c>
      <c r="I287">
        <v>1</v>
      </c>
    </row>
    <row r="288" spans="1:9" outlineLevel="1" x14ac:dyDescent="0.2">
      <c r="A288" t="s">
        <v>5337</v>
      </c>
      <c r="B288" t="s">
        <v>5402</v>
      </c>
      <c r="C288" t="s">
        <v>5357</v>
      </c>
      <c r="D288" t="s">
        <v>4300</v>
      </c>
      <c r="E288" t="s">
        <v>5412</v>
      </c>
      <c r="F288" t="s">
        <v>4991</v>
      </c>
      <c r="G288" t="s">
        <v>4994</v>
      </c>
      <c r="H288" t="s">
        <v>3049</v>
      </c>
      <c r="I288">
        <v>1</v>
      </c>
    </row>
    <row r="289" spans="1:9" outlineLevel="1" x14ac:dyDescent="0.2">
      <c r="A289" t="s">
        <v>5337</v>
      </c>
      <c r="B289" t="s">
        <v>5403</v>
      </c>
      <c r="C289" t="s">
        <v>5359</v>
      </c>
      <c r="D289" t="s">
        <v>4300</v>
      </c>
      <c r="E289" t="s">
        <v>5412</v>
      </c>
      <c r="F289" t="s">
        <v>4991</v>
      </c>
      <c r="G289" t="s">
        <v>4994</v>
      </c>
      <c r="H289" t="s">
        <v>3049</v>
      </c>
      <c r="I289">
        <v>1</v>
      </c>
    </row>
    <row r="290" spans="1:9" outlineLevel="1" x14ac:dyDescent="0.2">
      <c r="A290" t="s">
        <v>5337</v>
      </c>
      <c r="B290" t="s">
        <v>5404</v>
      </c>
      <c r="C290" t="s">
        <v>5361</v>
      </c>
      <c r="D290" t="s">
        <v>4300</v>
      </c>
      <c r="E290" t="s">
        <v>5412</v>
      </c>
      <c r="F290" t="s">
        <v>4991</v>
      </c>
      <c r="G290" t="s">
        <v>4994</v>
      </c>
      <c r="H290" t="s">
        <v>3049</v>
      </c>
      <c r="I290">
        <v>1</v>
      </c>
    </row>
    <row r="291" spans="1:9" outlineLevel="1" x14ac:dyDescent="0.2">
      <c r="A291" t="s">
        <v>5337</v>
      </c>
      <c r="B291" t="s">
        <v>5405</v>
      </c>
      <c r="C291" t="s">
        <v>5363</v>
      </c>
      <c r="D291" t="s">
        <v>4300</v>
      </c>
      <c r="E291" t="s">
        <v>5412</v>
      </c>
      <c r="F291" t="s">
        <v>4991</v>
      </c>
      <c r="G291" t="s">
        <v>4994</v>
      </c>
      <c r="H291" t="s">
        <v>3049</v>
      </c>
      <c r="I291">
        <v>1</v>
      </c>
    </row>
    <row r="292" spans="1:9" outlineLevel="1" x14ac:dyDescent="0.2">
      <c r="A292" t="s">
        <v>5337</v>
      </c>
      <c r="B292" t="s">
        <v>5406</v>
      </c>
      <c r="C292" t="s">
        <v>5365</v>
      </c>
      <c r="D292" t="s">
        <v>4300</v>
      </c>
      <c r="E292" t="s">
        <v>5412</v>
      </c>
      <c r="F292" t="s">
        <v>4991</v>
      </c>
      <c r="G292" t="s">
        <v>4994</v>
      </c>
      <c r="H292" t="s">
        <v>3049</v>
      </c>
      <c r="I292">
        <v>1</v>
      </c>
    </row>
    <row r="293" spans="1:9" outlineLevel="1" x14ac:dyDescent="0.2">
      <c r="A293" t="s">
        <v>5337</v>
      </c>
      <c r="B293" t="s">
        <v>5407</v>
      </c>
      <c r="C293" t="s">
        <v>5367</v>
      </c>
      <c r="D293" t="s">
        <v>4300</v>
      </c>
      <c r="E293" t="s">
        <v>5412</v>
      </c>
      <c r="F293" t="s">
        <v>4991</v>
      </c>
      <c r="G293" t="s">
        <v>4994</v>
      </c>
      <c r="H293" t="s">
        <v>3049</v>
      </c>
      <c r="I293">
        <v>1</v>
      </c>
    </row>
    <row r="294" spans="1:9" outlineLevel="1" x14ac:dyDescent="0.2">
      <c r="A294" t="s">
        <v>5376</v>
      </c>
      <c r="B294" t="s">
        <v>5408</v>
      </c>
      <c r="C294" t="s">
        <v>5369</v>
      </c>
      <c r="D294" t="s">
        <v>4300</v>
      </c>
      <c r="E294" t="s">
        <v>5412</v>
      </c>
      <c r="F294" t="s">
        <v>4991</v>
      </c>
      <c r="G294" t="s">
        <v>4994</v>
      </c>
      <c r="H294" t="s">
        <v>3049</v>
      </c>
      <c r="I294">
        <v>1</v>
      </c>
    </row>
    <row r="295" spans="1:9" outlineLevel="1" x14ac:dyDescent="0.2">
      <c r="A295" t="s">
        <v>5376</v>
      </c>
      <c r="B295" t="s">
        <v>5409</v>
      </c>
      <c r="C295" t="s">
        <v>5371</v>
      </c>
      <c r="D295" t="s">
        <v>4300</v>
      </c>
      <c r="E295" t="s">
        <v>5412</v>
      </c>
      <c r="F295" t="s">
        <v>4991</v>
      </c>
      <c r="G295" t="s">
        <v>4994</v>
      </c>
      <c r="H295" t="s">
        <v>3049</v>
      </c>
      <c r="I295">
        <v>1</v>
      </c>
    </row>
    <row r="296" spans="1:9" outlineLevel="1" x14ac:dyDescent="0.2">
      <c r="A296" t="s">
        <v>5376</v>
      </c>
      <c r="B296" t="s">
        <v>5410</v>
      </c>
      <c r="C296" t="s">
        <v>5373</v>
      </c>
      <c r="D296" t="s">
        <v>4300</v>
      </c>
      <c r="E296" t="s">
        <v>5412</v>
      </c>
      <c r="F296" t="s">
        <v>4991</v>
      </c>
      <c r="G296" t="s">
        <v>4994</v>
      </c>
      <c r="H296" t="s">
        <v>3049</v>
      </c>
      <c r="I296">
        <v>1</v>
      </c>
    </row>
    <row r="297" spans="1:9" outlineLevel="1" x14ac:dyDescent="0.2">
      <c r="A297" t="s">
        <v>5376</v>
      </c>
      <c r="B297" t="s">
        <v>5411</v>
      </c>
      <c r="C297" t="s">
        <v>5375</v>
      </c>
      <c r="D297" t="s">
        <v>4300</v>
      </c>
      <c r="E297" t="s">
        <v>5412</v>
      </c>
      <c r="F297" t="s">
        <v>4991</v>
      </c>
      <c r="G297" t="s">
        <v>4994</v>
      </c>
      <c r="H297" t="s">
        <v>3049</v>
      </c>
      <c r="I297">
        <v>1</v>
      </c>
    </row>
    <row r="298" spans="1:9" x14ac:dyDescent="0.2">
      <c r="A298" t="s">
        <v>5414</v>
      </c>
      <c r="B298" t="s">
        <v>5819</v>
      </c>
      <c r="C298" t="s">
        <v>5415</v>
      </c>
      <c r="D298" t="s">
        <v>4300</v>
      </c>
      <c r="E298" t="s">
        <v>5412</v>
      </c>
      <c r="F298" t="s">
        <v>4991</v>
      </c>
      <c r="G298" t="s">
        <v>4994</v>
      </c>
      <c r="H298" t="s">
        <v>3049</v>
      </c>
      <c r="I298">
        <v>1</v>
      </c>
    </row>
    <row r="299" spans="1:9" outlineLevel="1" x14ac:dyDescent="0.2">
      <c r="A299" t="s">
        <v>5414</v>
      </c>
      <c r="B299" t="s">
        <v>5820</v>
      </c>
      <c r="C299" t="s">
        <v>5416</v>
      </c>
      <c r="D299" t="s">
        <v>4300</v>
      </c>
      <c r="E299" t="s">
        <v>5412</v>
      </c>
      <c r="F299" t="s">
        <v>4991</v>
      </c>
      <c r="G299" t="s">
        <v>4994</v>
      </c>
      <c r="H299" t="s">
        <v>3049</v>
      </c>
      <c r="I299">
        <v>1</v>
      </c>
    </row>
    <row r="300" spans="1:9" outlineLevel="1" x14ac:dyDescent="0.2">
      <c r="A300" t="s">
        <v>5414</v>
      </c>
      <c r="B300" t="s">
        <v>5821</v>
      </c>
      <c r="C300" t="s">
        <v>5417</v>
      </c>
      <c r="D300" t="s">
        <v>4300</v>
      </c>
      <c r="E300" t="s">
        <v>5412</v>
      </c>
      <c r="F300" t="s">
        <v>4991</v>
      </c>
      <c r="G300" t="s">
        <v>4994</v>
      </c>
      <c r="H300" t="s">
        <v>3049</v>
      </c>
      <c r="I300">
        <v>1</v>
      </c>
    </row>
    <row r="301" spans="1:9" outlineLevel="1" x14ac:dyDescent="0.2">
      <c r="A301" t="s">
        <v>5414</v>
      </c>
      <c r="B301" t="s">
        <v>5822</v>
      </c>
      <c r="C301" t="s">
        <v>5418</v>
      </c>
      <c r="D301" t="s">
        <v>4300</v>
      </c>
      <c r="E301" t="s">
        <v>5412</v>
      </c>
      <c r="F301" t="s">
        <v>4991</v>
      </c>
      <c r="G301" t="s">
        <v>4994</v>
      </c>
      <c r="H301" t="s">
        <v>3049</v>
      </c>
      <c r="I301">
        <v>1</v>
      </c>
    </row>
    <row r="302" spans="1:9" outlineLevel="1" x14ac:dyDescent="0.2">
      <c r="A302" t="s">
        <v>5414</v>
      </c>
      <c r="B302" t="s">
        <v>5823</v>
      </c>
      <c r="C302" t="s">
        <v>5419</v>
      </c>
      <c r="D302" t="s">
        <v>4300</v>
      </c>
      <c r="E302" t="s">
        <v>5412</v>
      </c>
      <c r="F302" t="s">
        <v>4991</v>
      </c>
      <c r="G302" t="s">
        <v>4994</v>
      </c>
      <c r="H302" t="s">
        <v>3049</v>
      </c>
      <c r="I302">
        <v>1</v>
      </c>
    </row>
    <row r="303" spans="1:9" outlineLevel="1" x14ac:dyDescent="0.2">
      <c r="A303" t="s">
        <v>5414</v>
      </c>
      <c r="B303" t="s">
        <v>5824</v>
      </c>
      <c r="C303" t="s">
        <v>5420</v>
      </c>
      <c r="D303" t="s">
        <v>4300</v>
      </c>
      <c r="E303" t="s">
        <v>5412</v>
      </c>
      <c r="F303" t="s">
        <v>4991</v>
      </c>
      <c r="G303" t="s">
        <v>4994</v>
      </c>
      <c r="H303" t="s">
        <v>3049</v>
      </c>
      <c r="I303">
        <v>1</v>
      </c>
    </row>
    <row r="304" spans="1:9" outlineLevel="1" x14ac:dyDescent="0.2">
      <c r="A304" t="s">
        <v>5414</v>
      </c>
      <c r="B304" t="s">
        <v>5825</v>
      </c>
      <c r="C304" t="s">
        <v>5421</v>
      </c>
      <c r="D304" t="s">
        <v>4300</v>
      </c>
      <c r="E304" t="s">
        <v>5412</v>
      </c>
      <c r="F304" t="s">
        <v>4991</v>
      </c>
      <c r="G304" t="s">
        <v>4994</v>
      </c>
      <c r="H304" t="s">
        <v>3049</v>
      </c>
      <c r="I304">
        <v>1</v>
      </c>
    </row>
    <row r="305" spans="1:9" outlineLevel="1" x14ac:dyDescent="0.2">
      <c r="A305" t="s">
        <v>5414</v>
      </c>
      <c r="B305" t="s">
        <v>5826</v>
      </c>
      <c r="C305" t="s">
        <v>5422</v>
      </c>
      <c r="D305" t="s">
        <v>4300</v>
      </c>
      <c r="E305" t="s">
        <v>5412</v>
      </c>
      <c r="F305" t="s">
        <v>4991</v>
      </c>
      <c r="G305" t="s">
        <v>4994</v>
      </c>
      <c r="H305" t="s">
        <v>3049</v>
      </c>
      <c r="I305">
        <v>1</v>
      </c>
    </row>
    <row r="306" spans="1:9" outlineLevel="1" x14ac:dyDescent="0.2">
      <c r="A306" t="s">
        <v>5423</v>
      </c>
      <c r="B306" t="s">
        <v>5827</v>
      </c>
      <c r="C306" t="s">
        <v>5424</v>
      </c>
      <c r="D306" t="s">
        <v>4300</v>
      </c>
      <c r="E306" t="s">
        <v>5412</v>
      </c>
      <c r="F306" t="s">
        <v>4991</v>
      </c>
      <c r="G306" t="s">
        <v>4994</v>
      </c>
      <c r="H306" t="s">
        <v>3049</v>
      </c>
      <c r="I306">
        <v>1</v>
      </c>
    </row>
    <row r="307" spans="1:9" outlineLevel="1" x14ac:dyDescent="0.2">
      <c r="A307" t="s">
        <v>5423</v>
      </c>
      <c r="B307" t="s">
        <v>5828</v>
      </c>
      <c r="C307" t="s">
        <v>4016</v>
      </c>
      <c r="D307" t="s">
        <v>4300</v>
      </c>
      <c r="E307" t="s">
        <v>5412</v>
      </c>
      <c r="F307" t="s">
        <v>4991</v>
      </c>
      <c r="G307" t="s">
        <v>4994</v>
      </c>
      <c r="H307" t="s">
        <v>3049</v>
      </c>
      <c r="I307">
        <v>1</v>
      </c>
    </row>
    <row r="308" spans="1:9" outlineLevel="1" x14ac:dyDescent="0.2">
      <c r="A308" t="s">
        <v>5423</v>
      </c>
      <c r="B308" t="s">
        <v>5829</v>
      </c>
      <c r="C308" t="s">
        <v>5425</v>
      </c>
      <c r="D308" t="s">
        <v>4300</v>
      </c>
      <c r="E308" t="s">
        <v>5412</v>
      </c>
      <c r="F308" t="s">
        <v>4991</v>
      </c>
      <c r="G308" t="s">
        <v>4994</v>
      </c>
      <c r="H308" t="s">
        <v>3049</v>
      </c>
      <c r="I308">
        <v>1</v>
      </c>
    </row>
    <row r="309" spans="1:9" outlineLevel="1" x14ac:dyDescent="0.2">
      <c r="A309" t="s">
        <v>5423</v>
      </c>
      <c r="B309" t="s">
        <v>5830</v>
      </c>
      <c r="C309" t="s">
        <v>5426</v>
      </c>
      <c r="D309" t="s">
        <v>4300</v>
      </c>
      <c r="E309" t="s">
        <v>5412</v>
      </c>
      <c r="F309" t="s">
        <v>4991</v>
      </c>
      <c r="G309" t="s">
        <v>4994</v>
      </c>
      <c r="H309" t="s">
        <v>3049</v>
      </c>
      <c r="I309">
        <v>1</v>
      </c>
    </row>
    <row r="310" spans="1:9" outlineLevel="1" x14ac:dyDescent="0.2">
      <c r="A310" t="s">
        <v>5423</v>
      </c>
      <c r="B310" t="s">
        <v>5831</v>
      </c>
      <c r="C310" t="s">
        <v>5427</v>
      </c>
      <c r="D310" t="s">
        <v>4300</v>
      </c>
      <c r="E310" t="s">
        <v>5412</v>
      </c>
      <c r="F310" t="s">
        <v>4991</v>
      </c>
      <c r="G310" t="s">
        <v>4994</v>
      </c>
      <c r="H310" t="s">
        <v>3049</v>
      </c>
      <c r="I310">
        <v>1</v>
      </c>
    </row>
    <row r="311" spans="1:9" outlineLevel="1" x14ac:dyDescent="0.2">
      <c r="A311" t="s">
        <v>5423</v>
      </c>
      <c r="B311" t="s">
        <v>5832</v>
      </c>
      <c r="C311" t="s">
        <v>5428</v>
      </c>
      <c r="D311" t="s">
        <v>4300</v>
      </c>
      <c r="E311" t="s">
        <v>5412</v>
      </c>
      <c r="F311" t="s">
        <v>4991</v>
      </c>
      <c r="G311" t="s">
        <v>4994</v>
      </c>
      <c r="H311" t="s">
        <v>3049</v>
      </c>
      <c r="I311">
        <v>1</v>
      </c>
    </row>
    <row r="312" spans="1:9" outlineLevel="1" x14ac:dyDescent="0.2">
      <c r="A312" t="s">
        <v>5423</v>
      </c>
      <c r="B312" t="s">
        <v>5833</v>
      </c>
      <c r="C312" t="s">
        <v>5429</v>
      </c>
      <c r="D312" t="s">
        <v>4300</v>
      </c>
      <c r="E312" t="s">
        <v>5412</v>
      </c>
      <c r="F312" t="s">
        <v>4991</v>
      </c>
      <c r="G312" t="s">
        <v>4994</v>
      </c>
      <c r="H312" t="s">
        <v>3049</v>
      </c>
      <c r="I312">
        <v>1</v>
      </c>
    </row>
    <row r="313" spans="1:9" outlineLevel="1" x14ac:dyDescent="0.2">
      <c r="A313" t="s">
        <v>5423</v>
      </c>
      <c r="B313" t="s">
        <v>5834</v>
      </c>
      <c r="C313" t="s">
        <v>5430</v>
      </c>
      <c r="D313" t="s">
        <v>4300</v>
      </c>
      <c r="E313" t="s">
        <v>5412</v>
      </c>
      <c r="F313" t="s">
        <v>4991</v>
      </c>
      <c r="G313" t="s">
        <v>4994</v>
      </c>
      <c r="H313" t="s">
        <v>3049</v>
      </c>
      <c r="I313">
        <v>1</v>
      </c>
    </row>
    <row r="314" spans="1:9" outlineLevel="1" x14ac:dyDescent="0.2">
      <c r="A314" t="s">
        <v>5423</v>
      </c>
      <c r="B314" t="s">
        <v>5835</v>
      </c>
      <c r="C314" t="s">
        <v>5431</v>
      </c>
      <c r="D314" t="s">
        <v>4300</v>
      </c>
      <c r="E314" t="s">
        <v>5412</v>
      </c>
      <c r="F314" t="s">
        <v>4991</v>
      </c>
      <c r="G314" t="s">
        <v>4994</v>
      </c>
      <c r="H314" t="s">
        <v>3049</v>
      </c>
      <c r="I314">
        <v>1</v>
      </c>
    </row>
    <row r="315" spans="1:9" outlineLevel="1" x14ac:dyDescent="0.2">
      <c r="A315" t="s">
        <v>5423</v>
      </c>
      <c r="B315" t="s">
        <v>5836</v>
      </c>
      <c r="C315" t="s">
        <v>5432</v>
      </c>
      <c r="D315" t="s">
        <v>4300</v>
      </c>
      <c r="E315" t="s">
        <v>5412</v>
      </c>
      <c r="F315" t="s">
        <v>4991</v>
      </c>
      <c r="G315" t="s">
        <v>4994</v>
      </c>
      <c r="H315" t="s">
        <v>3049</v>
      </c>
      <c r="I315">
        <v>1</v>
      </c>
    </row>
    <row r="316" spans="1:9" outlineLevel="1" x14ac:dyDescent="0.2">
      <c r="A316" t="s">
        <v>5423</v>
      </c>
      <c r="B316" t="s">
        <v>5837</v>
      </c>
      <c r="C316" t="s">
        <v>5433</v>
      </c>
      <c r="D316" t="s">
        <v>4300</v>
      </c>
      <c r="E316" t="s">
        <v>5412</v>
      </c>
      <c r="F316" t="s">
        <v>4991</v>
      </c>
      <c r="G316" t="s">
        <v>4994</v>
      </c>
      <c r="H316" t="s">
        <v>3049</v>
      </c>
      <c r="I316">
        <v>1</v>
      </c>
    </row>
    <row r="317" spans="1:9" outlineLevel="1" x14ac:dyDescent="0.2">
      <c r="A317" t="s">
        <v>5423</v>
      </c>
      <c r="B317" t="s">
        <v>5838</v>
      </c>
      <c r="C317" t="s">
        <v>4019</v>
      </c>
      <c r="D317" t="s">
        <v>4300</v>
      </c>
      <c r="E317" t="s">
        <v>5412</v>
      </c>
      <c r="F317" t="s">
        <v>4991</v>
      </c>
      <c r="G317" t="s">
        <v>4994</v>
      </c>
      <c r="H317" t="s">
        <v>3049</v>
      </c>
      <c r="I317">
        <v>1</v>
      </c>
    </row>
    <row r="318" spans="1:9" outlineLevel="1" x14ac:dyDescent="0.2">
      <c r="A318" t="s">
        <v>5423</v>
      </c>
      <c r="B318" t="s">
        <v>5839</v>
      </c>
      <c r="C318" t="s">
        <v>4020</v>
      </c>
      <c r="D318" t="s">
        <v>4300</v>
      </c>
      <c r="E318" t="s">
        <v>5412</v>
      </c>
      <c r="F318" t="s">
        <v>4991</v>
      </c>
      <c r="G318" t="s">
        <v>4994</v>
      </c>
      <c r="H318" t="s">
        <v>3049</v>
      </c>
      <c r="I318">
        <v>1</v>
      </c>
    </row>
    <row r="319" spans="1:9" outlineLevel="1" x14ac:dyDescent="0.2">
      <c r="A319" t="s">
        <v>5434</v>
      </c>
      <c r="B319" t="s">
        <v>5840</v>
      </c>
      <c r="C319" t="s">
        <v>5435</v>
      </c>
      <c r="D319" t="s">
        <v>4300</v>
      </c>
      <c r="E319" t="s">
        <v>5412</v>
      </c>
      <c r="F319" t="s">
        <v>4991</v>
      </c>
      <c r="G319" t="s">
        <v>4994</v>
      </c>
      <c r="H319" t="s">
        <v>3049</v>
      </c>
      <c r="I319">
        <v>1</v>
      </c>
    </row>
    <row r="320" spans="1:9" outlineLevel="1" x14ac:dyDescent="0.2">
      <c r="A320" t="s">
        <v>5434</v>
      </c>
      <c r="B320" t="s">
        <v>5841</v>
      </c>
      <c r="C320" t="s">
        <v>4026</v>
      </c>
      <c r="D320" t="s">
        <v>4300</v>
      </c>
      <c r="E320" t="s">
        <v>5412</v>
      </c>
      <c r="F320" t="s">
        <v>4991</v>
      </c>
      <c r="G320" t="s">
        <v>4994</v>
      </c>
      <c r="H320" t="s">
        <v>3049</v>
      </c>
      <c r="I320">
        <v>1</v>
      </c>
    </row>
    <row r="321" spans="1:9" outlineLevel="1" x14ac:dyDescent="0.2">
      <c r="A321" t="s">
        <v>5434</v>
      </c>
      <c r="B321" t="s">
        <v>5842</v>
      </c>
      <c r="C321" t="s">
        <v>4034</v>
      </c>
      <c r="D321" t="s">
        <v>4300</v>
      </c>
      <c r="E321" t="s">
        <v>5412</v>
      </c>
      <c r="F321" t="s">
        <v>4991</v>
      </c>
      <c r="G321" t="s">
        <v>4994</v>
      </c>
      <c r="H321" t="s">
        <v>3049</v>
      </c>
      <c r="I321">
        <v>1</v>
      </c>
    </row>
    <row r="322" spans="1:9" outlineLevel="1" x14ac:dyDescent="0.2">
      <c r="A322" t="s">
        <v>5434</v>
      </c>
      <c r="B322" t="s">
        <v>5843</v>
      </c>
      <c r="C322" t="s">
        <v>4036</v>
      </c>
      <c r="D322" t="s">
        <v>4300</v>
      </c>
      <c r="E322" t="s">
        <v>5412</v>
      </c>
      <c r="F322" t="s">
        <v>4991</v>
      </c>
      <c r="G322" t="s">
        <v>4994</v>
      </c>
      <c r="H322" t="s">
        <v>3049</v>
      </c>
      <c r="I322">
        <v>1</v>
      </c>
    </row>
    <row r="323" spans="1:9" outlineLevel="1" x14ac:dyDescent="0.2">
      <c r="A323" t="s">
        <v>5437</v>
      </c>
      <c r="B323" t="s">
        <v>5844</v>
      </c>
      <c r="C323" t="s">
        <v>4044</v>
      </c>
      <c r="D323" t="s">
        <v>4300</v>
      </c>
      <c r="E323" t="s">
        <v>5412</v>
      </c>
      <c r="F323" t="s">
        <v>4991</v>
      </c>
      <c r="G323" t="s">
        <v>4994</v>
      </c>
      <c r="H323" t="s">
        <v>3049</v>
      </c>
      <c r="I323">
        <v>1</v>
      </c>
    </row>
    <row r="324" spans="1:9" outlineLevel="1" x14ac:dyDescent="0.2">
      <c r="A324" t="s">
        <v>5437</v>
      </c>
      <c r="B324" t="s">
        <v>5845</v>
      </c>
      <c r="C324" t="s">
        <v>4046</v>
      </c>
      <c r="D324" t="s">
        <v>4300</v>
      </c>
      <c r="E324" t="s">
        <v>5412</v>
      </c>
      <c r="F324" t="s">
        <v>4991</v>
      </c>
      <c r="G324" t="s">
        <v>4994</v>
      </c>
      <c r="H324" t="s">
        <v>3049</v>
      </c>
      <c r="I324">
        <v>1</v>
      </c>
    </row>
    <row r="325" spans="1:9" outlineLevel="1" x14ac:dyDescent="0.2">
      <c r="A325" t="s">
        <v>5437</v>
      </c>
      <c r="B325" t="s">
        <v>5846</v>
      </c>
      <c r="C325" t="s">
        <v>5436</v>
      </c>
      <c r="D325" t="s">
        <v>4300</v>
      </c>
      <c r="E325" t="s">
        <v>5412</v>
      </c>
      <c r="F325" t="s">
        <v>4991</v>
      </c>
      <c r="G325" t="s">
        <v>4994</v>
      </c>
      <c r="H325" t="s">
        <v>3049</v>
      </c>
      <c r="I325">
        <v>1</v>
      </c>
    </row>
    <row r="326" spans="1:9" outlineLevel="1" x14ac:dyDescent="0.2">
      <c r="A326" t="s">
        <v>5437</v>
      </c>
      <c r="B326" t="s">
        <v>5847</v>
      </c>
      <c r="C326" t="s">
        <v>4038</v>
      </c>
      <c r="D326" t="s">
        <v>4300</v>
      </c>
      <c r="E326" t="s">
        <v>5412</v>
      </c>
      <c r="F326" t="s">
        <v>4991</v>
      </c>
      <c r="G326" t="s">
        <v>4994</v>
      </c>
      <c r="H326" t="s">
        <v>3049</v>
      </c>
      <c r="I326">
        <v>1</v>
      </c>
    </row>
    <row r="327" spans="1:9" outlineLevel="1" x14ac:dyDescent="0.2">
      <c r="A327" t="s">
        <v>5437</v>
      </c>
      <c r="B327" t="s">
        <v>5848</v>
      </c>
      <c r="C327" t="s">
        <v>4040</v>
      </c>
      <c r="D327" t="s">
        <v>4300</v>
      </c>
      <c r="E327" t="s">
        <v>5412</v>
      </c>
      <c r="F327" t="s">
        <v>4991</v>
      </c>
      <c r="G327" t="s">
        <v>4994</v>
      </c>
      <c r="H327" t="s">
        <v>3049</v>
      </c>
      <c r="I327">
        <v>1</v>
      </c>
    </row>
    <row r="328" spans="1:9" outlineLevel="1" x14ac:dyDescent="0.2">
      <c r="A328" t="s">
        <v>5437</v>
      </c>
      <c r="B328" t="s">
        <v>5849</v>
      </c>
      <c r="C328" t="s">
        <v>4042</v>
      </c>
      <c r="D328" t="s">
        <v>4300</v>
      </c>
      <c r="E328" t="s">
        <v>5412</v>
      </c>
      <c r="F328" t="s">
        <v>4991</v>
      </c>
      <c r="G328" t="s">
        <v>4994</v>
      </c>
      <c r="H328" t="s">
        <v>3049</v>
      </c>
      <c r="I328">
        <v>1</v>
      </c>
    </row>
    <row r="329" spans="1:9" x14ac:dyDescent="0.2">
      <c r="A329" t="s">
        <v>5444</v>
      </c>
      <c r="B329" t="s">
        <v>5884</v>
      </c>
      <c r="C329" t="s">
        <v>5445</v>
      </c>
      <c r="D329" t="s">
        <v>4300</v>
      </c>
      <c r="E329" t="s">
        <v>5412</v>
      </c>
      <c r="F329" t="s">
        <v>4991</v>
      </c>
      <c r="G329" t="s">
        <v>4994</v>
      </c>
      <c r="H329" t="s">
        <v>3049</v>
      </c>
      <c r="I329">
        <v>1</v>
      </c>
    </row>
    <row r="330" spans="1:9" outlineLevel="1" x14ac:dyDescent="0.2">
      <c r="A330" t="s">
        <v>5444</v>
      </c>
      <c r="B330" t="s">
        <v>5885</v>
      </c>
      <c r="C330" t="s">
        <v>5446</v>
      </c>
      <c r="D330" t="s">
        <v>4300</v>
      </c>
      <c r="E330" t="s">
        <v>5412</v>
      </c>
      <c r="F330" t="s">
        <v>4991</v>
      </c>
      <c r="G330" t="s">
        <v>4994</v>
      </c>
      <c r="H330" t="s">
        <v>3049</v>
      </c>
      <c r="I330">
        <v>1</v>
      </c>
    </row>
    <row r="331" spans="1:9" outlineLevel="1" x14ac:dyDescent="0.2">
      <c r="A331" t="s">
        <v>5444</v>
      </c>
      <c r="B331" t="s">
        <v>5886</v>
      </c>
      <c r="C331" t="s">
        <v>5447</v>
      </c>
      <c r="D331" t="s">
        <v>4300</v>
      </c>
      <c r="E331" t="s">
        <v>5412</v>
      </c>
      <c r="F331" t="s">
        <v>4991</v>
      </c>
      <c r="G331" t="s">
        <v>4994</v>
      </c>
      <c r="H331" t="s">
        <v>3049</v>
      </c>
      <c r="I331">
        <v>1</v>
      </c>
    </row>
    <row r="332" spans="1:9" outlineLevel="1" x14ac:dyDescent="0.2">
      <c r="A332" t="s">
        <v>5444</v>
      </c>
      <c r="B332" t="s">
        <v>5887</v>
      </c>
      <c r="C332" t="s">
        <v>5448</v>
      </c>
      <c r="D332" t="s">
        <v>4300</v>
      </c>
      <c r="E332" t="s">
        <v>5412</v>
      </c>
      <c r="F332" t="s">
        <v>4991</v>
      </c>
      <c r="G332" t="s">
        <v>4994</v>
      </c>
      <c r="H332" t="s">
        <v>3049</v>
      </c>
      <c r="I332">
        <v>1</v>
      </c>
    </row>
    <row r="333" spans="1:9" outlineLevel="1" x14ac:dyDescent="0.2">
      <c r="A333" t="s">
        <v>5444</v>
      </c>
      <c r="B333" t="s">
        <v>5888</v>
      </c>
      <c r="C333" t="s">
        <v>5449</v>
      </c>
      <c r="D333" t="s">
        <v>4300</v>
      </c>
      <c r="E333" t="s">
        <v>5412</v>
      </c>
      <c r="F333" t="s">
        <v>4991</v>
      </c>
      <c r="G333" t="s">
        <v>4994</v>
      </c>
      <c r="H333" t="s">
        <v>3049</v>
      </c>
      <c r="I333">
        <v>1</v>
      </c>
    </row>
    <row r="334" spans="1:9" outlineLevel="1" x14ac:dyDescent="0.2">
      <c r="A334" t="s">
        <v>5444</v>
      </c>
      <c r="B334" t="s">
        <v>5889</v>
      </c>
      <c r="C334" t="s">
        <v>5450</v>
      </c>
      <c r="D334" t="s">
        <v>4300</v>
      </c>
      <c r="E334" t="s">
        <v>5412</v>
      </c>
      <c r="F334" t="s">
        <v>4991</v>
      </c>
      <c r="G334" t="s">
        <v>4994</v>
      </c>
      <c r="H334" t="s">
        <v>3049</v>
      </c>
      <c r="I334">
        <v>1</v>
      </c>
    </row>
    <row r="335" spans="1:9" outlineLevel="1" x14ac:dyDescent="0.2">
      <c r="A335" t="s">
        <v>5444</v>
      </c>
      <c r="B335" t="s">
        <v>5890</v>
      </c>
      <c r="C335" t="s">
        <v>5451</v>
      </c>
      <c r="D335" t="s">
        <v>4300</v>
      </c>
      <c r="E335" t="s">
        <v>5412</v>
      </c>
      <c r="F335" t="s">
        <v>4991</v>
      </c>
      <c r="G335" t="s">
        <v>4994</v>
      </c>
      <c r="H335" t="s">
        <v>3049</v>
      </c>
      <c r="I335">
        <v>1</v>
      </c>
    </row>
    <row r="336" spans="1:9" outlineLevel="1" x14ac:dyDescent="0.2">
      <c r="A336" t="s">
        <v>5444</v>
      </c>
      <c r="B336" t="s">
        <v>5891</v>
      </c>
      <c r="C336" t="s">
        <v>5452</v>
      </c>
      <c r="D336" t="s">
        <v>4300</v>
      </c>
      <c r="E336" t="s">
        <v>5412</v>
      </c>
      <c r="F336" t="s">
        <v>4991</v>
      </c>
      <c r="G336" t="s">
        <v>4994</v>
      </c>
      <c r="H336" t="s">
        <v>3049</v>
      </c>
      <c r="I336">
        <v>1</v>
      </c>
    </row>
    <row r="337" spans="1:9" outlineLevel="1" x14ac:dyDescent="0.2">
      <c r="A337" t="s">
        <v>5444</v>
      </c>
      <c r="B337" t="s">
        <v>5892</v>
      </c>
      <c r="C337" t="s">
        <v>5453</v>
      </c>
      <c r="D337" t="s">
        <v>4300</v>
      </c>
      <c r="E337" t="s">
        <v>5412</v>
      </c>
      <c r="F337" t="s">
        <v>4991</v>
      </c>
      <c r="G337" t="s">
        <v>4994</v>
      </c>
      <c r="H337" t="s">
        <v>3049</v>
      </c>
      <c r="I337">
        <v>1</v>
      </c>
    </row>
    <row r="338" spans="1:9" outlineLevel="1" x14ac:dyDescent="0.2">
      <c r="A338" t="s">
        <v>5444</v>
      </c>
      <c r="B338" t="s">
        <v>5893</v>
      </c>
      <c r="C338" t="s">
        <v>5454</v>
      </c>
      <c r="D338" t="s">
        <v>4300</v>
      </c>
      <c r="E338" t="s">
        <v>5412</v>
      </c>
      <c r="F338" t="s">
        <v>4991</v>
      </c>
      <c r="G338" t="s">
        <v>4994</v>
      </c>
      <c r="H338" t="s">
        <v>3049</v>
      </c>
      <c r="I338">
        <v>1</v>
      </c>
    </row>
    <row r="339" spans="1:9" outlineLevel="1" x14ac:dyDescent="0.2">
      <c r="A339" t="s">
        <v>5444</v>
      </c>
      <c r="B339" t="s">
        <v>5894</v>
      </c>
      <c r="C339" t="s">
        <v>5455</v>
      </c>
      <c r="D339" t="s">
        <v>4300</v>
      </c>
      <c r="E339" t="s">
        <v>5412</v>
      </c>
      <c r="F339" t="s">
        <v>4991</v>
      </c>
      <c r="G339" t="s">
        <v>4994</v>
      </c>
      <c r="H339" t="s">
        <v>3049</v>
      </c>
      <c r="I339">
        <v>1</v>
      </c>
    </row>
    <row r="340" spans="1:9" outlineLevel="1" x14ac:dyDescent="0.2">
      <c r="A340" t="s">
        <v>5444</v>
      </c>
      <c r="B340" t="s">
        <v>5895</v>
      </c>
      <c r="C340" t="s">
        <v>5456</v>
      </c>
      <c r="D340" t="s">
        <v>4300</v>
      </c>
      <c r="E340" t="s">
        <v>5412</v>
      </c>
      <c r="F340" t="s">
        <v>4991</v>
      </c>
      <c r="G340" t="s">
        <v>4994</v>
      </c>
      <c r="H340" t="s">
        <v>3049</v>
      </c>
      <c r="I340">
        <v>1</v>
      </c>
    </row>
    <row r="341" spans="1:9" outlineLevel="1" x14ac:dyDescent="0.2">
      <c r="A341" t="s">
        <v>5444</v>
      </c>
      <c r="B341" t="s">
        <v>5896</v>
      </c>
      <c r="C341" t="s">
        <v>5457</v>
      </c>
      <c r="D341" t="s">
        <v>4300</v>
      </c>
      <c r="E341" t="s">
        <v>5412</v>
      </c>
      <c r="F341" t="s">
        <v>4991</v>
      </c>
      <c r="G341" t="s">
        <v>4994</v>
      </c>
      <c r="H341" t="s">
        <v>3049</v>
      </c>
      <c r="I341">
        <v>1</v>
      </c>
    </row>
    <row r="342" spans="1:9" outlineLevel="1" x14ac:dyDescent="0.2">
      <c r="A342" t="s">
        <v>5444</v>
      </c>
      <c r="B342" t="s">
        <v>5897</v>
      </c>
      <c r="C342" t="s">
        <v>5458</v>
      </c>
      <c r="D342" t="s">
        <v>4300</v>
      </c>
      <c r="E342" t="s">
        <v>5412</v>
      </c>
      <c r="F342" t="s">
        <v>4991</v>
      </c>
      <c r="G342" t="s">
        <v>4994</v>
      </c>
      <c r="H342" t="s">
        <v>3049</v>
      </c>
      <c r="I342">
        <v>1</v>
      </c>
    </row>
    <row r="343" spans="1:9" outlineLevel="1" x14ac:dyDescent="0.2">
      <c r="A343" t="s">
        <v>5444</v>
      </c>
      <c r="B343" t="s">
        <v>5898</v>
      </c>
      <c r="C343" t="s">
        <v>5459</v>
      </c>
      <c r="D343" t="s">
        <v>4300</v>
      </c>
      <c r="E343" t="s">
        <v>5412</v>
      </c>
      <c r="F343" t="s">
        <v>4991</v>
      </c>
      <c r="G343" t="s">
        <v>4994</v>
      </c>
      <c r="H343" t="s">
        <v>3049</v>
      </c>
      <c r="I343">
        <v>1</v>
      </c>
    </row>
    <row r="344" spans="1:9" outlineLevel="1" x14ac:dyDescent="0.2">
      <c r="A344" t="s">
        <v>5444</v>
      </c>
      <c r="B344" t="s">
        <v>5899</v>
      </c>
      <c r="C344" t="s">
        <v>5460</v>
      </c>
      <c r="D344" t="s">
        <v>4300</v>
      </c>
      <c r="E344" t="s">
        <v>5412</v>
      </c>
      <c r="F344" t="s">
        <v>4991</v>
      </c>
      <c r="G344" t="s">
        <v>4994</v>
      </c>
      <c r="H344" t="s">
        <v>3049</v>
      </c>
      <c r="I344">
        <v>1</v>
      </c>
    </row>
    <row r="345" spans="1:9" outlineLevel="1" x14ac:dyDescent="0.2">
      <c r="A345" t="s">
        <v>5444</v>
      </c>
      <c r="B345" t="s">
        <v>5900</v>
      </c>
      <c r="C345" t="s">
        <v>5461</v>
      </c>
      <c r="D345" t="s">
        <v>4300</v>
      </c>
      <c r="E345" t="s">
        <v>5412</v>
      </c>
      <c r="F345" t="s">
        <v>4991</v>
      </c>
      <c r="G345" t="s">
        <v>4994</v>
      </c>
      <c r="H345" t="s">
        <v>3049</v>
      </c>
      <c r="I345">
        <v>1</v>
      </c>
    </row>
    <row r="346" spans="1:9" outlineLevel="1" x14ac:dyDescent="0.2">
      <c r="A346" t="s">
        <v>5444</v>
      </c>
      <c r="B346" t="s">
        <v>5901</v>
      </c>
      <c r="C346" t="s">
        <v>4085</v>
      </c>
      <c r="D346" t="s">
        <v>4300</v>
      </c>
      <c r="E346" t="s">
        <v>5412</v>
      </c>
      <c r="F346" t="s">
        <v>4991</v>
      </c>
      <c r="G346" t="s">
        <v>4994</v>
      </c>
      <c r="H346" t="s">
        <v>3049</v>
      </c>
      <c r="I346">
        <v>1</v>
      </c>
    </row>
    <row r="347" spans="1:9" outlineLevel="1" x14ac:dyDescent="0.2">
      <c r="A347" t="s">
        <v>5444</v>
      </c>
      <c r="B347" t="s">
        <v>5902</v>
      </c>
      <c r="C347" t="s">
        <v>4086</v>
      </c>
      <c r="D347" t="s">
        <v>4300</v>
      </c>
      <c r="E347" t="s">
        <v>5412</v>
      </c>
      <c r="F347" t="s">
        <v>4991</v>
      </c>
      <c r="G347" t="s">
        <v>4994</v>
      </c>
      <c r="H347" t="s">
        <v>3049</v>
      </c>
      <c r="I347">
        <v>1</v>
      </c>
    </row>
    <row r="348" spans="1:9" outlineLevel="1" x14ac:dyDescent="0.2">
      <c r="A348" t="s">
        <v>5444</v>
      </c>
      <c r="B348" t="s">
        <v>5903</v>
      </c>
      <c r="C348" t="s">
        <v>5462</v>
      </c>
      <c r="D348" t="s">
        <v>4300</v>
      </c>
      <c r="E348" t="s">
        <v>5412</v>
      </c>
      <c r="F348" t="s">
        <v>4991</v>
      </c>
      <c r="G348" t="s">
        <v>4994</v>
      </c>
      <c r="H348" t="s">
        <v>3049</v>
      </c>
      <c r="I348">
        <v>1</v>
      </c>
    </row>
    <row r="349" spans="1:9" outlineLevel="1" x14ac:dyDescent="0.2">
      <c r="A349" t="s">
        <v>5464</v>
      </c>
      <c r="B349" t="s">
        <v>5904</v>
      </c>
      <c r="C349" t="s">
        <v>5463</v>
      </c>
      <c r="D349" t="s">
        <v>4300</v>
      </c>
      <c r="E349" t="s">
        <v>5412</v>
      </c>
      <c r="F349" t="s">
        <v>4991</v>
      </c>
      <c r="G349" t="s">
        <v>4994</v>
      </c>
      <c r="H349" t="s">
        <v>3049</v>
      </c>
      <c r="I349">
        <v>1</v>
      </c>
    </row>
    <row r="350" spans="1:9" outlineLevel="1" x14ac:dyDescent="0.2">
      <c r="A350" t="s">
        <v>5464</v>
      </c>
      <c r="B350" t="s">
        <v>5905</v>
      </c>
      <c r="C350" t="s">
        <v>5465</v>
      </c>
      <c r="D350" t="s">
        <v>4300</v>
      </c>
      <c r="E350" t="s">
        <v>5412</v>
      </c>
      <c r="F350" t="s">
        <v>4991</v>
      </c>
      <c r="G350" t="s">
        <v>4994</v>
      </c>
      <c r="H350" t="s">
        <v>3049</v>
      </c>
      <c r="I350">
        <v>1</v>
      </c>
    </row>
    <row r="351" spans="1:9" outlineLevel="1" x14ac:dyDescent="0.2">
      <c r="A351" t="s">
        <v>5464</v>
      </c>
      <c r="B351" t="s">
        <v>5906</v>
      </c>
      <c r="C351" t="s">
        <v>5466</v>
      </c>
      <c r="D351" t="s">
        <v>4300</v>
      </c>
      <c r="E351" t="s">
        <v>5412</v>
      </c>
      <c r="F351" t="s">
        <v>4991</v>
      </c>
      <c r="G351" t="s">
        <v>4994</v>
      </c>
      <c r="H351" t="s">
        <v>3049</v>
      </c>
      <c r="I351">
        <v>1</v>
      </c>
    </row>
    <row r="352" spans="1:9" outlineLevel="1" x14ac:dyDescent="0.2">
      <c r="A352" t="s">
        <v>5464</v>
      </c>
      <c r="B352" t="s">
        <v>5907</v>
      </c>
      <c r="C352" t="s">
        <v>5467</v>
      </c>
      <c r="D352" t="s">
        <v>4300</v>
      </c>
      <c r="E352" t="s">
        <v>5412</v>
      </c>
      <c r="F352" t="s">
        <v>4991</v>
      </c>
      <c r="G352" t="s">
        <v>4994</v>
      </c>
      <c r="H352" t="s">
        <v>3049</v>
      </c>
      <c r="I352">
        <v>1</v>
      </c>
    </row>
    <row r="353" spans="1:9" outlineLevel="1" x14ac:dyDescent="0.2">
      <c r="A353" t="s">
        <v>5464</v>
      </c>
      <c r="B353" t="s">
        <v>5908</v>
      </c>
      <c r="C353" t="s">
        <v>5468</v>
      </c>
      <c r="D353" t="s">
        <v>4300</v>
      </c>
      <c r="E353" t="s">
        <v>5412</v>
      </c>
      <c r="F353" t="s">
        <v>4991</v>
      </c>
      <c r="G353" t="s">
        <v>4994</v>
      </c>
      <c r="H353" t="s">
        <v>3049</v>
      </c>
      <c r="I353">
        <v>1</v>
      </c>
    </row>
    <row r="354" spans="1:9" outlineLevel="1" x14ac:dyDescent="0.2">
      <c r="A354" t="s">
        <v>5464</v>
      </c>
      <c r="B354" t="s">
        <v>5909</v>
      </c>
      <c r="C354" t="s">
        <v>5469</v>
      </c>
      <c r="D354" t="s">
        <v>4300</v>
      </c>
      <c r="E354" t="s">
        <v>5412</v>
      </c>
      <c r="F354" t="s">
        <v>4991</v>
      </c>
      <c r="G354" t="s">
        <v>4994</v>
      </c>
      <c r="H354" t="s">
        <v>3049</v>
      </c>
      <c r="I354">
        <v>1</v>
      </c>
    </row>
    <row r="355" spans="1:9" outlineLevel="1" x14ac:dyDescent="0.2">
      <c r="A355" t="s">
        <v>5464</v>
      </c>
      <c r="B355" t="s">
        <v>5910</v>
      </c>
      <c r="C355" t="s">
        <v>5470</v>
      </c>
      <c r="D355" t="s">
        <v>4300</v>
      </c>
      <c r="E355" t="s">
        <v>5412</v>
      </c>
      <c r="F355" t="s">
        <v>4991</v>
      </c>
      <c r="G355" t="s">
        <v>4994</v>
      </c>
      <c r="H355" t="s">
        <v>3049</v>
      </c>
      <c r="I355">
        <v>1</v>
      </c>
    </row>
    <row r="356" spans="1:9" outlineLevel="1" x14ac:dyDescent="0.2">
      <c r="A356" t="s">
        <v>5464</v>
      </c>
      <c r="B356" t="s">
        <v>5911</v>
      </c>
      <c r="C356" t="s">
        <v>5471</v>
      </c>
      <c r="D356" t="s">
        <v>4300</v>
      </c>
      <c r="E356" t="s">
        <v>5412</v>
      </c>
      <c r="F356" t="s">
        <v>4991</v>
      </c>
      <c r="G356" t="s">
        <v>4994</v>
      </c>
      <c r="H356" t="s">
        <v>3049</v>
      </c>
      <c r="I356">
        <v>1</v>
      </c>
    </row>
    <row r="357" spans="1:9" outlineLevel="1" x14ac:dyDescent="0.2">
      <c r="A357" t="s">
        <v>5464</v>
      </c>
      <c r="B357" t="s">
        <v>5912</v>
      </c>
      <c r="C357" t="s">
        <v>5472</v>
      </c>
      <c r="D357" t="s">
        <v>4300</v>
      </c>
      <c r="E357" t="s">
        <v>5412</v>
      </c>
      <c r="F357" t="s">
        <v>4991</v>
      </c>
      <c r="G357" t="s">
        <v>4994</v>
      </c>
      <c r="H357" t="s">
        <v>3049</v>
      </c>
      <c r="I357">
        <v>1</v>
      </c>
    </row>
    <row r="358" spans="1:9" outlineLevel="1" x14ac:dyDescent="0.2">
      <c r="A358" t="s">
        <v>5464</v>
      </c>
      <c r="B358" t="s">
        <v>5913</v>
      </c>
      <c r="C358" t="s">
        <v>5473</v>
      </c>
      <c r="D358" t="s">
        <v>4300</v>
      </c>
      <c r="E358" t="s">
        <v>5412</v>
      </c>
      <c r="F358" t="s">
        <v>4991</v>
      </c>
      <c r="G358" t="s">
        <v>4994</v>
      </c>
      <c r="H358" t="s">
        <v>3049</v>
      </c>
      <c r="I358">
        <v>1</v>
      </c>
    </row>
    <row r="359" spans="1:9" outlineLevel="1" x14ac:dyDescent="0.2">
      <c r="A359" t="s">
        <v>5464</v>
      </c>
      <c r="B359" t="s">
        <v>5914</v>
      </c>
      <c r="C359" t="s">
        <v>5474</v>
      </c>
      <c r="D359" t="s">
        <v>4300</v>
      </c>
      <c r="E359" t="s">
        <v>5412</v>
      </c>
      <c r="F359" t="s">
        <v>4991</v>
      </c>
      <c r="G359" t="s">
        <v>4994</v>
      </c>
      <c r="H359" t="s">
        <v>3049</v>
      </c>
      <c r="I359">
        <v>1</v>
      </c>
    </row>
    <row r="360" spans="1:9" outlineLevel="1" x14ac:dyDescent="0.2">
      <c r="A360" t="s">
        <v>5464</v>
      </c>
      <c r="B360" t="s">
        <v>5915</v>
      </c>
      <c r="C360" t="s">
        <v>5475</v>
      </c>
      <c r="D360" t="s">
        <v>4300</v>
      </c>
      <c r="E360" t="s">
        <v>5412</v>
      </c>
      <c r="F360" t="s">
        <v>4991</v>
      </c>
      <c r="G360" t="s">
        <v>4994</v>
      </c>
      <c r="H360" t="s">
        <v>3049</v>
      </c>
      <c r="I360">
        <v>1</v>
      </c>
    </row>
    <row r="361" spans="1:9" outlineLevel="1" x14ac:dyDescent="0.2">
      <c r="A361" t="s">
        <v>5464</v>
      </c>
      <c r="B361" t="s">
        <v>5916</v>
      </c>
      <c r="C361" t="s">
        <v>5476</v>
      </c>
      <c r="D361" t="s">
        <v>4300</v>
      </c>
      <c r="E361" t="s">
        <v>5412</v>
      </c>
      <c r="F361" t="s">
        <v>4991</v>
      </c>
      <c r="G361" t="s">
        <v>4994</v>
      </c>
      <c r="H361" t="s">
        <v>3049</v>
      </c>
      <c r="I361">
        <v>1</v>
      </c>
    </row>
    <row r="362" spans="1:9" outlineLevel="1" x14ac:dyDescent="0.2">
      <c r="A362" t="s">
        <v>5464</v>
      </c>
      <c r="B362" t="s">
        <v>5917</v>
      </c>
      <c r="C362" t="s">
        <v>5477</v>
      </c>
      <c r="D362" t="s">
        <v>4300</v>
      </c>
      <c r="E362" t="s">
        <v>5412</v>
      </c>
      <c r="F362" t="s">
        <v>4991</v>
      </c>
      <c r="G362" t="s">
        <v>4994</v>
      </c>
      <c r="H362" t="s">
        <v>3049</v>
      </c>
      <c r="I362">
        <v>1</v>
      </c>
    </row>
    <row r="363" spans="1:9" outlineLevel="1" x14ac:dyDescent="0.2">
      <c r="A363" t="s">
        <v>5464</v>
      </c>
      <c r="B363" t="s">
        <v>5918</v>
      </c>
      <c r="C363" t="s">
        <v>5478</v>
      </c>
      <c r="D363" t="s">
        <v>4300</v>
      </c>
      <c r="E363" t="s">
        <v>5412</v>
      </c>
      <c r="F363" t="s">
        <v>4991</v>
      </c>
      <c r="G363" t="s">
        <v>4994</v>
      </c>
      <c r="H363" t="s">
        <v>3049</v>
      </c>
      <c r="I363">
        <v>1</v>
      </c>
    </row>
    <row r="364" spans="1:9" outlineLevel="1" x14ac:dyDescent="0.2">
      <c r="A364" t="s">
        <v>5464</v>
      </c>
      <c r="B364" t="s">
        <v>5919</v>
      </c>
      <c r="C364" t="s">
        <v>5479</v>
      </c>
      <c r="D364" t="s">
        <v>4300</v>
      </c>
      <c r="E364" t="s">
        <v>5412</v>
      </c>
      <c r="F364" t="s">
        <v>4991</v>
      </c>
      <c r="G364" t="s">
        <v>4994</v>
      </c>
      <c r="H364" t="s">
        <v>3049</v>
      </c>
      <c r="I364">
        <v>1</v>
      </c>
    </row>
    <row r="365" spans="1:9" outlineLevel="1" x14ac:dyDescent="0.2">
      <c r="A365" t="s">
        <v>5464</v>
      </c>
      <c r="B365" t="s">
        <v>5920</v>
      </c>
      <c r="C365" t="s">
        <v>5480</v>
      </c>
      <c r="D365" t="s">
        <v>4300</v>
      </c>
      <c r="E365" t="s">
        <v>5412</v>
      </c>
      <c r="F365" t="s">
        <v>4991</v>
      </c>
      <c r="G365" t="s">
        <v>4994</v>
      </c>
      <c r="H365" t="s">
        <v>3049</v>
      </c>
      <c r="I365">
        <v>1</v>
      </c>
    </row>
    <row r="366" spans="1:9" outlineLevel="1" x14ac:dyDescent="0.2">
      <c r="A366" t="s">
        <v>5464</v>
      </c>
      <c r="B366" t="s">
        <v>5921</v>
      </c>
      <c r="C366" t="s">
        <v>5481</v>
      </c>
      <c r="D366" t="s">
        <v>4300</v>
      </c>
      <c r="E366" t="s">
        <v>5412</v>
      </c>
      <c r="F366" t="s">
        <v>4991</v>
      </c>
      <c r="G366" t="s">
        <v>4994</v>
      </c>
      <c r="H366" t="s">
        <v>3049</v>
      </c>
      <c r="I366">
        <v>1</v>
      </c>
    </row>
    <row r="367" spans="1:9" outlineLevel="1" x14ac:dyDescent="0.2">
      <c r="A367" t="s">
        <v>5464</v>
      </c>
      <c r="B367" t="s">
        <v>5922</v>
      </c>
      <c r="C367" t="s">
        <v>5482</v>
      </c>
      <c r="D367" t="s">
        <v>4300</v>
      </c>
      <c r="E367" t="s">
        <v>5412</v>
      </c>
      <c r="F367" t="s">
        <v>4991</v>
      </c>
      <c r="G367" t="s">
        <v>4994</v>
      </c>
      <c r="H367" t="s">
        <v>3049</v>
      </c>
      <c r="I367">
        <v>1</v>
      </c>
    </row>
    <row r="368" spans="1:9" outlineLevel="1" x14ac:dyDescent="0.2">
      <c r="A368" t="s">
        <v>5464</v>
      </c>
      <c r="B368" t="s">
        <v>5923</v>
      </c>
      <c r="C368" t="s">
        <v>5483</v>
      </c>
      <c r="D368" t="s">
        <v>4300</v>
      </c>
      <c r="E368" t="s">
        <v>5412</v>
      </c>
      <c r="F368" t="s">
        <v>4991</v>
      </c>
      <c r="G368" t="s">
        <v>4994</v>
      </c>
      <c r="H368" t="s">
        <v>3049</v>
      </c>
      <c r="I368">
        <v>1</v>
      </c>
    </row>
    <row r="369" spans="1:9" outlineLevel="1" x14ac:dyDescent="0.2">
      <c r="A369" t="s">
        <v>5464</v>
      </c>
      <c r="B369" t="s">
        <v>5924</v>
      </c>
      <c r="C369" t="s">
        <v>5484</v>
      </c>
      <c r="D369" t="s">
        <v>4300</v>
      </c>
      <c r="E369" t="s">
        <v>5412</v>
      </c>
      <c r="F369" t="s">
        <v>4991</v>
      </c>
      <c r="G369" t="s">
        <v>4994</v>
      </c>
      <c r="H369" t="s">
        <v>3049</v>
      </c>
      <c r="I369">
        <v>1</v>
      </c>
    </row>
    <row r="370" spans="1:9" outlineLevel="1" x14ac:dyDescent="0.2">
      <c r="A370" t="s">
        <v>5464</v>
      </c>
      <c r="B370" t="s">
        <v>5925</v>
      </c>
      <c r="C370" t="s">
        <v>5485</v>
      </c>
      <c r="D370" t="s">
        <v>4300</v>
      </c>
      <c r="E370" t="s">
        <v>5412</v>
      </c>
      <c r="F370" t="s">
        <v>4991</v>
      </c>
      <c r="G370" t="s">
        <v>4994</v>
      </c>
      <c r="H370" t="s">
        <v>3049</v>
      </c>
      <c r="I370">
        <v>1</v>
      </c>
    </row>
    <row r="371" spans="1:9" outlineLevel="1" x14ac:dyDescent="0.2">
      <c r="A371" t="s">
        <v>5464</v>
      </c>
      <c r="B371" t="s">
        <v>5926</v>
      </c>
      <c r="C371" t="s">
        <v>5486</v>
      </c>
      <c r="D371" t="s">
        <v>4300</v>
      </c>
      <c r="E371" t="s">
        <v>5412</v>
      </c>
      <c r="F371" t="s">
        <v>4991</v>
      </c>
      <c r="G371" t="s">
        <v>4994</v>
      </c>
      <c r="H371" t="s">
        <v>3049</v>
      </c>
      <c r="I371">
        <v>1</v>
      </c>
    </row>
    <row r="372" spans="1:9" outlineLevel="1" x14ac:dyDescent="0.2">
      <c r="A372" t="s">
        <v>5464</v>
      </c>
      <c r="B372" t="s">
        <v>5927</v>
      </c>
      <c r="C372" t="s">
        <v>5487</v>
      </c>
      <c r="D372" t="s">
        <v>4300</v>
      </c>
      <c r="E372" t="s">
        <v>5412</v>
      </c>
      <c r="F372" t="s">
        <v>4991</v>
      </c>
      <c r="G372" t="s">
        <v>4994</v>
      </c>
      <c r="H372" t="s">
        <v>3049</v>
      </c>
      <c r="I372">
        <v>1</v>
      </c>
    </row>
    <row r="373" spans="1:9" outlineLevel="1" x14ac:dyDescent="0.2">
      <c r="A373" t="s">
        <v>5464</v>
      </c>
      <c r="B373" t="s">
        <v>5928</v>
      </c>
      <c r="C373" t="s">
        <v>5488</v>
      </c>
      <c r="D373" t="s">
        <v>4300</v>
      </c>
      <c r="E373" t="s">
        <v>5412</v>
      </c>
      <c r="F373" t="s">
        <v>4991</v>
      </c>
      <c r="G373" t="s">
        <v>4994</v>
      </c>
      <c r="H373" t="s">
        <v>3049</v>
      </c>
      <c r="I373">
        <v>1</v>
      </c>
    </row>
    <row r="374" spans="1:9" outlineLevel="1" x14ac:dyDescent="0.2">
      <c r="A374" t="s">
        <v>5464</v>
      </c>
      <c r="B374" t="s">
        <v>5929</v>
      </c>
      <c r="C374" t="s">
        <v>4098</v>
      </c>
      <c r="D374" t="s">
        <v>4300</v>
      </c>
      <c r="E374" t="s">
        <v>5412</v>
      </c>
      <c r="F374" t="s">
        <v>4991</v>
      </c>
      <c r="G374" t="s">
        <v>4994</v>
      </c>
      <c r="H374" t="s">
        <v>3049</v>
      </c>
      <c r="I374">
        <v>1</v>
      </c>
    </row>
    <row r="375" spans="1:9" outlineLevel="1" x14ac:dyDescent="0.2">
      <c r="A375" t="s">
        <v>5464</v>
      </c>
      <c r="B375" t="s">
        <v>5930</v>
      </c>
      <c r="C375" t="s">
        <v>5489</v>
      </c>
      <c r="D375" t="s">
        <v>4300</v>
      </c>
      <c r="E375" t="s">
        <v>5412</v>
      </c>
      <c r="F375" t="s">
        <v>4991</v>
      </c>
      <c r="G375" t="s">
        <v>4994</v>
      </c>
      <c r="H375" t="s">
        <v>3049</v>
      </c>
      <c r="I375">
        <v>1</v>
      </c>
    </row>
    <row r="376" spans="1:9" outlineLevel="1" x14ac:dyDescent="0.2">
      <c r="A376" t="s">
        <v>5464</v>
      </c>
      <c r="B376" t="s">
        <v>5931</v>
      </c>
      <c r="C376" t="s">
        <v>5490</v>
      </c>
      <c r="D376" t="s">
        <v>4300</v>
      </c>
      <c r="E376" t="s">
        <v>5412</v>
      </c>
      <c r="F376" t="s">
        <v>4991</v>
      </c>
      <c r="G376" t="s">
        <v>4994</v>
      </c>
      <c r="H376" t="s">
        <v>3049</v>
      </c>
      <c r="I376">
        <v>1</v>
      </c>
    </row>
    <row r="377" spans="1:9" outlineLevel="1" x14ac:dyDescent="0.2">
      <c r="A377" t="s">
        <v>5464</v>
      </c>
      <c r="B377" t="s">
        <v>5932</v>
      </c>
      <c r="C377" t="s">
        <v>4102</v>
      </c>
      <c r="D377" t="s">
        <v>4300</v>
      </c>
      <c r="E377" t="s">
        <v>5412</v>
      </c>
      <c r="F377" t="s">
        <v>4991</v>
      </c>
      <c r="G377" t="s">
        <v>4994</v>
      </c>
      <c r="H377" t="s">
        <v>3049</v>
      </c>
      <c r="I377">
        <v>1</v>
      </c>
    </row>
    <row r="378" spans="1:9" outlineLevel="1" x14ac:dyDescent="0.2">
      <c r="A378" t="s">
        <v>5464</v>
      </c>
      <c r="B378" t="s">
        <v>5933</v>
      </c>
      <c r="C378" t="s">
        <v>5491</v>
      </c>
      <c r="D378" t="s">
        <v>4300</v>
      </c>
      <c r="E378" t="s">
        <v>5412</v>
      </c>
      <c r="F378" t="s">
        <v>4991</v>
      </c>
      <c r="G378" t="s">
        <v>4994</v>
      </c>
      <c r="H378" t="s">
        <v>3049</v>
      </c>
      <c r="I378">
        <v>1</v>
      </c>
    </row>
    <row r="379" spans="1:9" outlineLevel="1" x14ac:dyDescent="0.2">
      <c r="A379" t="s">
        <v>5492</v>
      </c>
      <c r="B379" t="s">
        <v>5934</v>
      </c>
      <c r="C379" t="s">
        <v>5493</v>
      </c>
      <c r="D379" t="s">
        <v>4300</v>
      </c>
      <c r="E379" t="s">
        <v>5412</v>
      </c>
      <c r="F379" t="s">
        <v>4991</v>
      </c>
      <c r="G379" t="s">
        <v>4994</v>
      </c>
      <c r="H379" t="s">
        <v>3049</v>
      </c>
      <c r="I379">
        <v>1</v>
      </c>
    </row>
    <row r="380" spans="1:9" outlineLevel="1" x14ac:dyDescent="0.2">
      <c r="A380" t="s">
        <v>5492</v>
      </c>
      <c r="B380" t="s">
        <v>5935</v>
      </c>
      <c r="C380" t="s">
        <v>5494</v>
      </c>
      <c r="D380" t="s">
        <v>4300</v>
      </c>
      <c r="E380" t="s">
        <v>5412</v>
      </c>
      <c r="F380" t="s">
        <v>4991</v>
      </c>
      <c r="G380" t="s">
        <v>4994</v>
      </c>
      <c r="H380" t="s">
        <v>3049</v>
      </c>
      <c r="I380">
        <v>1</v>
      </c>
    </row>
    <row r="381" spans="1:9" outlineLevel="1" x14ac:dyDescent="0.2">
      <c r="A381" t="s">
        <v>5492</v>
      </c>
      <c r="B381" t="s">
        <v>5936</v>
      </c>
      <c r="C381" t="s">
        <v>5495</v>
      </c>
      <c r="D381" t="s">
        <v>4300</v>
      </c>
      <c r="E381" t="s">
        <v>5412</v>
      </c>
      <c r="F381" t="s">
        <v>4991</v>
      </c>
      <c r="G381" t="s">
        <v>4994</v>
      </c>
      <c r="H381" t="s">
        <v>3049</v>
      </c>
      <c r="I381">
        <v>1</v>
      </c>
    </row>
    <row r="382" spans="1:9" outlineLevel="1" x14ac:dyDescent="0.2">
      <c r="A382" t="s">
        <v>5492</v>
      </c>
      <c r="B382" t="s">
        <v>5937</v>
      </c>
      <c r="C382" t="s">
        <v>5496</v>
      </c>
      <c r="D382" t="s">
        <v>4300</v>
      </c>
      <c r="E382" t="s">
        <v>5412</v>
      </c>
      <c r="F382" t="s">
        <v>4991</v>
      </c>
      <c r="G382" t="s">
        <v>4994</v>
      </c>
      <c r="H382" t="s">
        <v>3049</v>
      </c>
      <c r="I382">
        <v>1</v>
      </c>
    </row>
    <row r="383" spans="1:9" outlineLevel="1" x14ac:dyDescent="0.2">
      <c r="A383" t="s">
        <v>5492</v>
      </c>
      <c r="B383" t="s">
        <v>5938</v>
      </c>
      <c r="C383" t="s">
        <v>5497</v>
      </c>
      <c r="D383" t="s">
        <v>4300</v>
      </c>
      <c r="E383" t="s">
        <v>5412</v>
      </c>
      <c r="F383" t="s">
        <v>4991</v>
      </c>
      <c r="G383" t="s">
        <v>4994</v>
      </c>
      <c r="H383" t="s">
        <v>3049</v>
      </c>
      <c r="I383">
        <v>1</v>
      </c>
    </row>
    <row r="384" spans="1:9" outlineLevel="1" x14ac:dyDescent="0.2">
      <c r="A384" t="s">
        <v>5492</v>
      </c>
      <c r="B384" t="s">
        <v>5939</v>
      </c>
      <c r="C384" t="s">
        <v>5498</v>
      </c>
      <c r="D384" t="s">
        <v>4300</v>
      </c>
      <c r="E384" t="s">
        <v>5412</v>
      </c>
      <c r="F384" t="s">
        <v>4991</v>
      </c>
      <c r="G384" t="s">
        <v>4994</v>
      </c>
      <c r="H384" t="s">
        <v>3049</v>
      </c>
      <c r="I384">
        <v>1</v>
      </c>
    </row>
    <row r="385" spans="1:9" outlineLevel="1" x14ac:dyDescent="0.2">
      <c r="A385" t="s">
        <v>5492</v>
      </c>
      <c r="B385" t="s">
        <v>5940</v>
      </c>
      <c r="C385" t="s">
        <v>5499</v>
      </c>
      <c r="D385" t="s">
        <v>4300</v>
      </c>
      <c r="E385" t="s">
        <v>5412</v>
      </c>
      <c r="F385" t="s">
        <v>4991</v>
      </c>
      <c r="G385" t="s">
        <v>4994</v>
      </c>
      <c r="H385" t="s">
        <v>3049</v>
      </c>
      <c r="I385">
        <v>1</v>
      </c>
    </row>
    <row r="386" spans="1:9" outlineLevel="1" x14ac:dyDescent="0.2">
      <c r="A386" t="s">
        <v>5492</v>
      </c>
      <c r="B386" t="s">
        <v>5941</v>
      </c>
      <c r="C386" t="s">
        <v>5500</v>
      </c>
      <c r="D386" t="s">
        <v>4300</v>
      </c>
      <c r="E386" t="s">
        <v>5412</v>
      </c>
      <c r="F386" t="s">
        <v>4991</v>
      </c>
      <c r="G386" t="s">
        <v>4994</v>
      </c>
      <c r="H386" t="s">
        <v>3049</v>
      </c>
      <c r="I386">
        <v>1</v>
      </c>
    </row>
    <row r="387" spans="1:9" outlineLevel="1" x14ac:dyDescent="0.2">
      <c r="A387" t="s">
        <v>5492</v>
      </c>
      <c r="B387" t="s">
        <v>5942</v>
      </c>
      <c r="C387" t="s">
        <v>5501</v>
      </c>
      <c r="D387" t="s">
        <v>4300</v>
      </c>
      <c r="E387" t="s">
        <v>5412</v>
      </c>
      <c r="F387" t="s">
        <v>4991</v>
      </c>
      <c r="G387" t="s">
        <v>4994</v>
      </c>
      <c r="H387" t="s">
        <v>3049</v>
      </c>
      <c r="I387">
        <v>1</v>
      </c>
    </row>
    <row r="388" spans="1:9" outlineLevel="1" x14ac:dyDescent="0.2">
      <c r="A388" t="s">
        <v>5492</v>
      </c>
      <c r="B388" t="s">
        <v>5943</v>
      </c>
      <c r="C388" t="s">
        <v>5502</v>
      </c>
      <c r="D388" t="s">
        <v>4300</v>
      </c>
      <c r="E388" t="s">
        <v>5412</v>
      </c>
      <c r="F388" t="s">
        <v>4991</v>
      </c>
      <c r="G388" t="s">
        <v>4994</v>
      </c>
      <c r="H388" t="s">
        <v>3049</v>
      </c>
      <c r="I388">
        <v>1</v>
      </c>
    </row>
    <row r="389" spans="1:9" outlineLevel="1" x14ac:dyDescent="0.2">
      <c r="A389" t="s">
        <v>5492</v>
      </c>
      <c r="B389" t="s">
        <v>5944</v>
      </c>
      <c r="C389" t="s">
        <v>5503</v>
      </c>
      <c r="D389" t="s">
        <v>4300</v>
      </c>
      <c r="E389" t="s">
        <v>5412</v>
      </c>
      <c r="F389" t="s">
        <v>4991</v>
      </c>
      <c r="G389" t="s">
        <v>4994</v>
      </c>
      <c r="H389" t="s">
        <v>3049</v>
      </c>
      <c r="I389">
        <v>1</v>
      </c>
    </row>
    <row r="390" spans="1:9" outlineLevel="1" x14ac:dyDescent="0.2">
      <c r="A390" t="s">
        <v>5492</v>
      </c>
      <c r="B390" t="s">
        <v>5945</v>
      </c>
      <c r="C390" t="s">
        <v>5504</v>
      </c>
      <c r="D390" t="s">
        <v>4300</v>
      </c>
      <c r="E390" t="s">
        <v>5412</v>
      </c>
      <c r="F390" t="s">
        <v>4991</v>
      </c>
      <c r="G390" t="s">
        <v>4994</v>
      </c>
      <c r="H390" t="s">
        <v>3049</v>
      </c>
      <c r="I390">
        <v>1</v>
      </c>
    </row>
    <row r="391" spans="1:9" outlineLevel="1" x14ac:dyDescent="0.2">
      <c r="A391" t="s">
        <v>5492</v>
      </c>
      <c r="B391" t="s">
        <v>5946</v>
      </c>
      <c r="C391" t="s">
        <v>5505</v>
      </c>
      <c r="D391" t="s">
        <v>4300</v>
      </c>
      <c r="E391" t="s">
        <v>5412</v>
      </c>
      <c r="F391" t="s">
        <v>4991</v>
      </c>
      <c r="G391" t="s">
        <v>4994</v>
      </c>
      <c r="H391" t="s">
        <v>3049</v>
      </c>
      <c r="I391">
        <v>1</v>
      </c>
    </row>
    <row r="392" spans="1:9" outlineLevel="1" x14ac:dyDescent="0.2">
      <c r="A392" t="s">
        <v>5492</v>
      </c>
      <c r="B392" t="s">
        <v>5947</v>
      </c>
      <c r="C392" t="s">
        <v>5506</v>
      </c>
      <c r="D392" t="s">
        <v>4300</v>
      </c>
      <c r="E392" t="s">
        <v>5412</v>
      </c>
      <c r="F392" t="s">
        <v>4991</v>
      </c>
      <c r="G392" t="s">
        <v>4994</v>
      </c>
      <c r="H392" t="s">
        <v>3049</v>
      </c>
      <c r="I392">
        <v>1</v>
      </c>
    </row>
    <row r="393" spans="1:9" outlineLevel="1" x14ac:dyDescent="0.2">
      <c r="A393" t="s">
        <v>5492</v>
      </c>
      <c r="B393" t="s">
        <v>5948</v>
      </c>
      <c r="C393" t="s">
        <v>5507</v>
      </c>
      <c r="D393" t="s">
        <v>4300</v>
      </c>
      <c r="E393" t="s">
        <v>5412</v>
      </c>
      <c r="F393" t="s">
        <v>4991</v>
      </c>
      <c r="G393" t="s">
        <v>4994</v>
      </c>
      <c r="H393" t="s">
        <v>3049</v>
      </c>
      <c r="I393">
        <v>1</v>
      </c>
    </row>
    <row r="394" spans="1:9" outlineLevel="1" x14ac:dyDescent="0.2">
      <c r="A394" t="s">
        <v>5492</v>
      </c>
      <c r="B394" t="s">
        <v>5949</v>
      </c>
      <c r="C394" t="s">
        <v>5508</v>
      </c>
      <c r="D394" t="s">
        <v>4300</v>
      </c>
      <c r="E394" t="s">
        <v>5412</v>
      </c>
      <c r="F394" t="s">
        <v>4991</v>
      </c>
      <c r="G394" t="s">
        <v>4994</v>
      </c>
      <c r="H394" t="s">
        <v>3049</v>
      </c>
      <c r="I394">
        <v>1</v>
      </c>
    </row>
    <row r="395" spans="1:9" outlineLevel="1" x14ac:dyDescent="0.2">
      <c r="A395" t="s">
        <v>5492</v>
      </c>
      <c r="B395" t="s">
        <v>5950</v>
      </c>
      <c r="C395" t="s">
        <v>5509</v>
      </c>
      <c r="D395" t="s">
        <v>4300</v>
      </c>
      <c r="E395" t="s">
        <v>5412</v>
      </c>
      <c r="F395" t="s">
        <v>4991</v>
      </c>
      <c r="G395" t="s">
        <v>4994</v>
      </c>
      <c r="H395" t="s">
        <v>3049</v>
      </c>
      <c r="I395">
        <v>1</v>
      </c>
    </row>
    <row r="396" spans="1:9" outlineLevel="1" x14ac:dyDescent="0.2">
      <c r="A396" t="s">
        <v>5492</v>
      </c>
      <c r="B396" t="s">
        <v>5951</v>
      </c>
      <c r="C396" t="s">
        <v>5510</v>
      </c>
      <c r="D396" t="s">
        <v>4300</v>
      </c>
      <c r="E396" t="s">
        <v>5412</v>
      </c>
      <c r="F396" t="s">
        <v>4991</v>
      </c>
      <c r="G396" t="s">
        <v>4994</v>
      </c>
      <c r="H396" t="s">
        <v>3049</v>
      </c>
      <c r="I396">
        <v>1</v>
      </c>
    </row>
    <row r="397" spans="1:9" outlineLevel="1" x14ac:dyDescent="0.2">
      <c r="A397" t="s">
        <v>5492</v>
      </c>
      <c r="B397" t="s">
        <v>5952</v>
      </c>
      <c r="C397" t="s">
        <v>5511</v>
      </c>
      <c r="D397" t="s">
        <v>4300</v>
      </c>
      <c r="E397" t="s">
        <v>5412</v>
      </c>
      <c r="F397" t="s">
        <v>4991</v>
      </c>
      <c r="G397" t="s">
        <v>4994</v>
      </c>
      <c r="H397" t="s">
        <v>3049</v>
      </c>
      <c r="I397">
        <v>1</v>
      </c>
    </row>
    <row r="398" spans="1:9" outlineLevel="1" x14ac:dyDescent="0.2">
      <c r="A398" t="s">
        <v>5492</v>
      </c>
      <c r="B398" t="s">
        <v>5953</v>
      </c>
      <c r="C398" t="s">
        <v>5512</v>
      </c>
      <c r="D398" t="s">
        <v>4300</v>
      </c>
      <c r="E398" t="s">
        <v>5412</v>
      </c>
      <c r="F398" t="s">
        <v>4991</v>
      </c>
      <c r="G398" t="s">
        <v>4994</v>
      </c>
      <c r="H398" t="s">
        <v>3049</v>
      </c>
      <c r="I398">
        <v>1</v>
      </c>
    </row>
    <row r="399" spans="1:9" outlineLevel="1" x14ac:dyDescent="0.2">
      <c r="A399" t="s">
        <v>5492</v>
      </c>
      <c r="B399" t="s">
        <v>5954</v>
      </c>
      <c r="C399" t="s">
        <v>5513</v>
      </c>
      <c r="D399" t="s">
        <v>4300</v>
      </c>
      <c r="E399" t="s">
        <v>5412</v>
      </c>
      <c r="F399" t="s">
        <v>4991</v>
      </c>
      <c r="G399" t="s">
        <v>4994</v>
      </c>
      <c r="H399" t="s">
        <v>3049</v>
      </c>
      <c r="I399">
        <v>1</v>
      </c>
    </row>
    <row r="400" spans="1:9" outlineLevel="1" x14ac:dyDescent="0.2">
      <c r="A400" t="s">
        <v>5492</v>
      </c>
      <c r="B400" t="s">
        <v>5955</v>
      </c>
      <c r="C400" t="s">
        <v>5514</v>
      </c>
      <c r="D400" t="s">
        <v>4300</v>
      </c>
      <c r="E400" t="s">
        <v>5412</v>
      </c>
      <c r="F400" t="s">
        <v>4991</v>
      </c>
      <c r="G400" t="s">
        <v>4994</v>
      </c>
      <c r="H400" t="s">
        <v>3049</v>
      </c>
      <c r="I400">
        <v>1</v>
      </c>
    </row>
    <row r="401" spans="1:9" outlineLevel="1" x14ac:dyDescent="0.2">
      <c r="A401" t="s">
        <v>5492</v>
      </c>
      <c r="B401" t="s">
        <v>5956</v>
      </c>
      <c r="C401" t="s">
        <v>5515</v>
      </c>
      <c r="D401" t="s">
        <v>4300</v>
      </c>
      <c r="E401" t="s">
        <v>5412</v>
      </c>
      <c r="F401" t="s">
        <v>4991</v>
      </c>
      <c r="G401" t="s">
        <v>4994</v>
      </c>
      <c r="H401" t="s">
        <v>3049</v>
      </c>
      <c r="I401">
        <v>1</v>
      </c>
    </row>
    <row r="402" spans="1:9" outlineLevel="1" x14ac:dyDescent="0.2">
      <c r="A402" t="s">
        <v>5492</v>
      </c>
      <c r="B402" t="s">
        <v>5957</v>
      </c>
      <c r="C402" t="s">
        <v>5516</v>
      </c>
      <c r="D402" t="s">
        <v>4300</v>
      </c>
      <c r="E402" t="s">
        <v>5412</v>
      </c>
      <c r="F402" t="s">
        <v>4991</v>
      </c>
      <c r="G402" t="s">
        <v>4994</v>
      </c>
      <c r="H402" t="s">
        <v>3049</v>
      </c>
      <c r="I402">
        <v>1</v>
      </c>
    </row>
    <row r="403" spans="1:9" outlineLevel="1" x14ac:dyDescent="0.2">
      <c r="A403" t="s">
        <v>5517</v>
      </c>
      <c r="B403" t="s">
        <v>5958</v>
      </c>
      <c r="C403" t="s">
        <v>5518</v>
      </c>
      <c r="D403" t="s">
        <v>4300</v>
      </c>
      <c r="E403" t="s">
        <v>5412</v>
      </c>
      <c r="F403" t="s">
        <v>4991</v>
      </c>
      <c r="G403" t="s">
        <v>4994</v>
      </c>
      <c r="H403" t="s">
        <v>3049</v>
      </c>
      <c r="I403">
        <v>1</v>
      </c>
    </row>
    <row r="404" spans="1:9" outlineLevel="1" x14ac:dyDescent="0.2">
      <c r="A404" t="s">
        <v>5517</v>
      </c>
      <c r="B404" t="s">
        <v>5959</v>
      </c>
      <c r="C404" t="s">
        <v>5519</v>
      </c>
      <c r="D404" t="s">
        <v>4300</v>
      </c>
      <c r="E404" t="s">
        <v>5412</v>
      </c>
      <c r="F404" t="s">
        <v>4991</v>
      </c>
      <c r="G404" t="s">
        <v>4994</v>
      </c>
      <c r="H404" t="s">
        <v>3049</v>
      </c>
      <c r="I404">
        <v>1</v>
      </c>
    </row>
    <row r="405" spans="1:9" outlineLevel="1" x14ac:dyDescent="0.2">
      <c r="A405" t="s">
        <v>5517</v>
      </c>
      <c r="B405" t="s">
        <v>5960</v>
      </c>
      <c r="C405" t="s">
        <v>5520</v>
      </c>
      <c r="D405" t="s">
        <v>4300</v>
      </c>
      <c r="E405" t="s">
        <v>5412</v>
      </c>
      <c r="F405" t="s">
        <v>4991</v>
      </c>
      <c r="G405" t="s">
        <v>4994</v>
      </c>
      <c r="H405" t="s">
        <v>3049</v>
      </c>
      <c r="I405">
        <v>1</v>
      </c>
    </row>
    <row r="406" spans="1:9" outlineLevel="1" x14ac:dyDescent="0.2">
      <c r="A406" t="s">
        <v>5517</v>
      </c>
      <c r="B406" t="s">
        <v>5961</v>
      </c>
      <c r="C406" t="s">
        <v>5521</v>
      </c>
      <c r="D406" t="s">
        <v>4300</v>
      </c>
      <c r="E406" t="s">
        <v>5412</v>
      </c>
      <c r="F406" t="s">
        <v>4991</v>
      </c>
      <c r="G406" t="s">
        <v>4994</v>
      </c>
      <c r="H406" t="s">
        <v>3049</v>
      </c>
      <c r="I406">
        <v>1</v>
      </c>
    </row>
    <row r="407" spans="1:9" x14ac:dyDescent="0.2">
      <c r="A407" t="s">
        <v>4993</v>
      </c>
      <c r="B407" t="s">
        <v>6029</v>
      </c>
      <c r="C407" t="s">
        <v>4995</v>
      </c>
      <c r="D407" t="s">
        <v>4300</v>
      </c>
      <c r="E407" t="s">
        <v>5412</v>
      </c>
      <c r="F407" t="s">
        <v>4991</v>
      </c>
      <c r="G407" t="s">
        <v>4994</v>
      </c>
      <c r="H407" t="s">
        <v>3049</v>
      </c>
      <c r="I407">
        <v>1</v>
      </c>
    </row>
    <row r="408" spans="1:9" outlineLevel="1" x14ac:dyDescent="0.2">
      <c r="A408" t="s">
        <v>4993</v>
      </c>
      <c r="B408" t="s">
        <v>6030</v>
      </c>
      <c r="C408" t="s">
        <v>4999</v>
      </c>
      <c r="D408" t="s">
        <v>4300</v>
      </c>
      <c r="E408" t="s">
        <v>5412</v>
      </c>
      <c r="F408" t="s">
        <v>4991</v>
      </c>
      <c r="G408" t="s">
        <v>4994</v>
      </c>
      <c r="H408" t="s">
        <v>3049</v>
      </c>
      <c r="I408">
        <v>1</v>
      </c>
    </row>
    <row r="409" spans="1:9" outlineLevel="1" x14ac:dyDescent="0.2">
      <c r="A409" t="s">
        <v>4993</v>
      </c>
      <c r="B409" t="s">
        <v>6031</v>
      </c>
      <c r="C409" t="s">
        <v>5000</v>
      </c>
      <c r="D409" t="s">
        <v>4300</v>
      </c>
      <c r="E409" t="s">
        <v>5412</v>
      </c>
      <c r="F409" t="s">
        <v>4991</v>
      </c>
      <c r="G409" t="s">
        <v>4994</v>
      </c>
      <c r="H409" t="s">
        <v>3049</v>
      </c>
      <c r="I409">
        <v>1</v>
      </c>
    </row>
    <row r="410" spans="1:9" outlineLevel="1" x14ac:dyDescent="0.2">
      <c r="A410" t="s">
        <v>4993</v>
      </c>
      <c r="B410" t="s">
        <v>6032</v>
      </c>
      <c r="C410" t="s">
        <v>5001</v>
      </c>
      <c r="D410" t="s">
        <v>4300</v>
      </c>
      <c r="E410" t="s">
        <v>5412</v>
      </c>
      <c r="F410" t="s">
        <v>4991</v>
      </c>
      <c r="G410" t="s">
        <v>4994</v>
      </c>
      <c r="H410" t="s">
        <v>3049</v>
      </c>
      <c r="I410">
        <v>1</v>
      </c>
    </row>
    <row r="411" spans="1:9" outlineLevel="1" x14ac:dyDescent="0.2">
      <c r="A411" t="s">
        <v>4993</v>
      </c>
      <c r="B411" t="s">
        <v>6033</v>
      </c>
      <c r="C411" t="s">
        <v>5002</v>
      </c>
      <c r="D411" t="s">
        <v>4300</v>
      </c>
      <c r="E411" t="s">
        <v>5412</v>
      </c>
      <c r="F411" t="s">
        <v>4991</v>
      </c>
      <c r="G411" t="s">
        <v>4994</v>
      </c>
      <c r="H411" t="s">
        <v>3049</v>
      </c>
      <c r="I411">
        <v>1</v>
      </c>
    </row>
    <row r="412" spans="1:9" outlineLevel="1" x14ac:dyDescent="0.2">
      <c r="A412" t="s">
        <v>4993</v>
      </c>
      <c r="B412" t="s">
        <v>6034</v>
      </c>
      <c r="C412" t="s">
        <v>5003</v>
      </c>
      <c r="D412" t="s">
        <v>4300</v>
      </c>
      <c r="E412" t="s">
        <v>5412</v>
      </c>
      <c r="F412" t="s">
        <v>4991</v>
      </c>
      <c r="G412" t="s">
        <v>4994</v>
      </c>
      <c r="H412" t="s">
        <v>3049</v>
      </c>
      <c r="I412">
        <v>1</v>
      </c>
    </row>
    <row r="413" spans="1:9" outlineLevel="1" x14ac:dyDescent="0.2">
      <c r="A413" t="s">
        <v>4993</v>
      </c>
      <c r="B413" t="s">
        <v>6035</v>
      </c>
      <c r="C413" t="s">
        <v>5004</v>
      </c>
      <c r="D413" t="s">
        <v>4300</v>
      </c>
      <c r="E413" t="s">
        <v>5412</v>
      </c>
      <c r="F413" t="s">
        <v>4991</v>
      </c>
      <c r="G413" t="s">
        <v>4994</v>
      </c>
      <c r="H413" t="s">
        <v>3049</v>
      </c>
      <c r="I413">
        <v>1</v>
      </c>
    </row>
    <row r="414" spans="1:9" outlineLevel="1" x14ac:dyDescent="0.2">
      <c r="A414" t="s">
        <v>4993</v>
      </c>
      <c r="B414" t="s">
        <v>6036</v>
      </c>
      <c r="C414" t="s">
        <v>7162</v>
      </c>
      <c r="D414" t="s">
        <v>4300</v>
      </c>
      <c r="E414" t="s">
        <v>5412</v>
      </c>
      <c r="F414" t="s">
        <v>4991</v>
      </c>
      <c r="G414" t="s">
        <v>4994</v>
      </c>
      <c r="H414" t="s">
        <v>3049</v>
      </c>
      <c r="I414">
        <v>1</v>
      </c>
    </row>
    <row r="415" spans="1:9" outlineLevel="1" x14ac:dyDescent="0.2">
      <c r="A415" t="s">
        <v>4993</v>
      </c>
      <c r="B415" t="s">
        <v>6037</v>
      </c>
      <c r="C415" t="s">
        <v>5006</v>
      </c>
      <c r="D415" t="s">
        <v>4300</v>
      </c>
      <c r="E415" t="s">
        <v>5412</v>
      </c>
      <c r="F415" t="s">
        <v>4991</v>
      </c>
      <c r="G415" t="s">
        <v>4994</v>
      </c>
      <c r="H415" t="s">
        <v>3049</v>
      </c>
      <c r="I415">
        <v>1</v>
      </c>
    </row>
    <row r="416" spans="1:9" outlineLevel="1" x14ac:dyDescent="0.2">
      <c r="A416" t="s">
        <v>4993</v>
      </c>
      <c r="B416" t="s">
        <v>6038</v>
      </c>
      <c r="C416" t="s">
        <v>4180</v>
      </c>
      <c r="D416" t="s">
        <v>4300</v>
      </c>
      <c r="E416" t="s">
        <v>5412</v>
      </c>
      <c r="F416" t="s">
        <v>4991</v>
      </c>
      <c r="G416" t="s">
        <v>4994</v>
      </c>
      <c r="H416" t="s">
        <v>3049</v>
      </c>
      <c r="I416">
        <v>1</v>
      </c>
    </row>
    <row r="417" spans="1:9" outlineLevel="1" x14ac:dyDescent="0.2">
      <c r="A417" t="s">
        <v>4993</v>
      </c>
      <c r="B417" t="s">
        <v>6039</v>
      </c>
      <c r="C417" t="s">
        <v>5007</v>
      </c>
      <c r="D417" t="s">
        <v>4300</v>
      </c>
      <c r="E417" t="s">
        <v>5412</v>
      </c>
      <c r="F417" t="s">
        <v>4991</v>
      </c>
      <c r="G417" t="s">
        <v>4994</v>
      </c>
      <c r="H417" t="s">
        <v>3049</v>
      </c>
      <c r="I417">
        <v>1</v>
      </c>
    </row>
    <row r="418" spans="1:9" outlineLevel="1" x14ac:dyDescent="0.2">
      <c r="A418" t="s">
        <v>4993</v>
      </c>
      <c r="B418" t="s">
        <v>6040</v>
      </c>
      <c r="C418" t="s">
        <v>5008</v>
      </c>
      <c r="D418" t="s">
        <v>4300</v>
      </c>
      <c r="E418" t="s">
        <v>5412</v>
      </c>
      <c r="F418" t="s">
        <v>4991</v>
      </c>
      <c r="G418" t="s">
        <v>4994</v>
      </c>
      <c r="H418" t="s">
        <v>3049</v>
      </c>
      <c r="I418">
        <v>1</v>
      </c>
    </row>
    <row r="419" spans="1:9" outlineLevel="1" x14ac:dyDescent="0.2">
      <c r="A419" t="s">
        <v>4993</v>
      </c>
      <c r="B419" t="s">
        <v>6041</v>
      </c>
      <c r="C419" t="s">
        <v>5009</v>
      </c>
      <c r="D419" t="s">
        <v>4300</v>
      </c>
      <c r="E419" t="s">
        <v>5412</v>
      </c>
      <c r="F419" t="s">
        <v>4991</v>
      </c>
      <c r="G419" t="s">
        <v>4994</v>
      </c>
      <c r="H419" t="s">
        <v>3049</v>
      </c>
      <c r="I419">
        <v>1</v>
      </c>
    </row>
    <row r="420" spans="1:9" outlineLevel="1" x14ac:dyDescent="0.2">
      <c r="A420" t="s">
        <v>4993</v>
      </c>
      <c r="B420" t="s">
        <v>6042</v>
      </c>
      <c r="C420" t="s">
        <v>4186</v>
      </c>
      <c r="D420" t="s">
        <v>4300</v>
      </c>
      <c r="E420" t="s">
        <v>5412</v>
      </c>
      <c r="F420" t="s">
        <v>4991</v>
      </c>
      <c r="G420" t="s">
        <v>4994</v>
      </c>
      <c r="H420" t="s">
        <v>3049</v>
      </c>
      <c r="I420">
        <v>1</v>
      </c>
    </row>
    <row r="421" spans="1:9" outlineLevel="1" x14ac:dyDescent="0.2">
      <c r="A421" t="s">
        <v>4993</v>
      </c>
      <c r="B421" t="s">
        <v>6043</v>
      </c>
      <c r="C421" t="s">
        <v>4189</v>
      </c>
      <c r="D421" t="s">
        <v>4300</v>
      </c>
      <c r="E421" t="s">
        <v>5412</v>
      </c>
      <c r="F421" t="s">
        <v>4991</v>
      </c>
      <c r="G421" t="s">
        <v>4994</v>
      </c>
      <c r="H421" t="s">
        <v>3049</v>
      </c>
      <c r="I421">
        <v>1</v>
      </c>
    </row>
    <row r="422" spans="1:9" outlineLevel="1" x14ac:dyDescent="0.2">
      <c r="A422" t="s">
        <v>4993</v>
      </c>
      <c r="B422" t="s">
        <v>6044</v>
      </c>
      <c r="C422" t="s">
        <v>5010</v>
      </c>
      <c r="D422" t="s">
        <v>4300</v>
      </c>
      <c r="E422" t="s">
        <v>5412</v>
      </c>
      <c r="F422" t="s">
        <v>4991</v>
      </c>
      <c r="G422" t="s">
        <v>4994</v>
      </c>
      <c r="H422" t="s">
        <v>3049</v>
      </c>
      <c r="I422">
        <v>1</v>
      </c>
    </row>
    <row r="423" spans="1:9" outlineLevel="1" x14ac:dyDescent="0.2">
      <c r="A423" t="s">
        <v>4993</v>
      </c>
      <c r="B423" t="s">
        <v>6045</v>
      </c>
      <c r="C423" t="s">
        <v>5011</v>
      </c>
      <c r="D423" t="s">
        <v>4300</v>
      </c>
      <c r="E423" t="s">
        <v>5412</v>
      </c>
      <c r="F423" t="s">
        <v>4991</v>
      </c>
      <c r="G423" t="s">
        <v>4994</v>
      </c>
      <c r="H423" t="s">
        <v>3049</v>
      </c>
      <c r="I423">
        <v>1</v>
      </c>
    </row>
    <row r="424" spans="1:9" outlineLevel="1" x14ac:dyDescent="0.2">
      <c r="A424" t="s">
        <v>4993</v>
      </c>
      <c r="B424" t="s">
        <v>6046</v>
      </c>
      <c r="C424" t="s">
        <v>5012</v>
      </c>
      <c r="D424" t="s">
        <v>4300</v>
      </c>
      <c r="E424" t="s">
        <v>5412</v>
      </c>
      <c r="F424" t="s">
        <v>4991</v>
      </c>
      <c r="G424" t="s">
        <v>4994</v>
      </c>
      <c r="H424" t="s">
        <v>3049</v>
      </c>
      <c r="I424">
        <v>1</v>
      </c>
    </row>
    <row r="425" spans="1:9" outlineLevel="1" x14ac:dyDescent="0.2">
      <c r="A425" t="s">
        <v>4993</v>
      </c>
      <c r="B425" t="s">
        <v>6047</v>
      </c>
      <c r="C425" t="s">
        <v>5013</v>
      </c>
      <c r="D425" t="s">
        <v>4300</v>
      </c>
      <c r="E425" t="s">
        <v>5412</v>
      </c>
      <c r="F425" t="s">
        <v>4991</v>
      </c>
      <c r="G425" t="s">
        <v>4994</v>
      </c>
      <c r="H425" t="s">
        <v>3049</v>
      </c>
      <c r="I425">
        <v>1</v>
      </c>
    </row>
    <row r="426" spans="1:9" outlineLevel="1" x14ac:dyDescent="0.2">
      <c r="A426" t="s">
        <v>5014</v>
      </c>
      <c r="B426" t="s">
        <v>6048</v>
      </c>
      <c r="C426" t="s">
        <v>5015</v>
      </c>
      <c r="D426" t="s">
        <v>4300</v>
      </c>
      <c r="E426" t="s">
        <v>5412</v>
      </c>
      <c r="F426" t="s">
        <v>4991</v>
      </c>
      <c r="G426" t="s">
        <v>4994</v>
      </c>
      <c r="H426" t="s">
        <v>3049</v>
      </c>
      <c r="I426">
        <v>1</v>
      </c>
    </row>
    <row r="427" spans="1:9" outlineLevel="1" x14ac:dyDescent="0.2">
      <c r="A427" t="s">
        <v>5014</v>
      </c>
      <c r="B427" t="s">
        <v>6049</v>
      </c>
      <c r="C427" t="s">
        <v>5016</v>
      </c>
      <c r="D427" t="s">
        <v>4300</v>
      </c>
      <c r="E427" t="s">
        <v>5412</v>
      </c>
      <c r="F427" t="s">
        <v>4991</v>
      </c>
      <c r="G427" t="s">
        <v>4994</v>
      </c>
      <c r="H427" t="s">
        <v>3049</v>
      </c>
      <c r="I427">
        <v>1</v>
      </c>
    </row>
    <row r="428" spans="1:9" outlineLevel="1" x14ac:dyDescent="0.2">
      <c r="A428" t="s">
        <v>5014</v>
      </c>
      <c r="B428" t="s">
        <v>6050</v>
      </c>
      <c r="C428" t="s">
        <v>5017</v>
      </c>
      <c r="D428" t="s">
        <v>4300</v>
      </c>
      <c r="E428" t="s">
        <v>5412</v>
      </c>
      <c r="F428" t="s">
        <v>4991</v>
      </c>
      <c r="G428" t="s">
        <v>4994</v>
      </c>
      <c r="H428" t="s">
        <v>3049</v>
      </c>
      <c r="I428">
        <v>1</v>
      </c>
    </row>
    <row r="429" spans="1:9" outlineLevel="1" x14ac:dyDescent="0.2">
      <c r="A429" t="s">
        <v>5014</v>
      </c>
      <c r="B429" t="s">
        <v>6051</v>
      </c>
      <c r="C429" t="s">
        <v>5018</v>
      </c>
      <c r="D429" t="s">
        <v>4300</v>
      </c>
      <c r="E429" t="s">
        <v>5412</v>
      </c>
      <c r="F429" t="s">
        <v>4991</v>
      </c>
      <c r="G429" t="s">
        <v>4994</v>
      </c>
      <c r="H429" t="s">
        <v>3049</v>
      </c>
      <c r="I429">
        <v>1</v>
      </c>
    </row>
    <row r="430" spans="1:9" outlineLevel="1" x14ac:dyDescent="0.2">
      <c r="A430" t="s">
        <v>5014</v>
      </c>
      <c r="B430" t="s">
        <v>6052</v>
      </c>
      <c r="C430" t="s">
        <v>5019</v>
      </c>
      <c r="D430" t="s">
        <v>4300</v>
      </c>
      <c r="E430" t="s">
        <v>5412</v>
      </c>
      <c r="F430" t="s">
        <v>4991</v>
      </c>
      <c r="G430" t="s">
        <v>4994</v>
      </c>
      <c r="H430" t="s">
        <v>3049</v>
      </c>
      <c r="I430">
        <v>1</v>
      </c>
    </row>
    <row r="431" spans="1:9" outlineLevel="1" x14ac:dyDescent="0.2">
      <c r="A431" t="s">
        <v>5014</v>
      </c>
      <c r="B431" t="s">
        <v>6053</v>
      </c>
      <c r="C431" t="s">
        <v>5045</v>
      </c>
      <c r="D431" t="s">
        <v>4300</v>
      </c>
      <c r="E431" t="s">
        <v>5412</v>
      </c>
      <c r="F431" t="s">
        <v>4991</v>
      </c>
      <c r="G431" t="s">
        <v>4994</v>
      </c>
      <c r="H431" t="s">
        <v>3049</v>
      </c>
      <c r="I431">
        <v>1</v>
      </c>
    </row>
    <row r="432" spans="1:9" outlineLevel="1" x14ac:dyDescent="0.2">
      <c r="A432" t="s">
        <v>5014</v>
      </c>
      <c r="B432" t="s">
        <v>6054</v>
      </c>
      <c r="C432" t="s">
        <v>5047</v>
      </c>
      <c r="D432" t="s">
        <v>4300</v>
      </c>
      <c r="E432" t="s">
        <v>5412</v>
      </c>
      <c r="F432" t="s">
        <v>4991</v>
      </c>
      <c r="G432" t="s">
        <v>4994</v>
      </c>
      <c r="H432" t="s">
        <v>3049</v>
      </c>
      <c r="I432">
        <v>1</v>
      </c>
    </row>
    <row r="433" spans="1:9" outlineLevel="1" x14ac:dyDescent="0.2">
      <c r="A433" t="s">
        <v>5014</v>
      </c>
      <c r="B433" t="s">
        <v>6055</v>
      </c>
      <c r="C433" t="s">
        <v>5049</v>
      </c>
      <c r="D433" t="s">
        <v>4300</v>
      </c>
      <c r="E433" t="s">
        <v>5412</v>
      </c>
      <c r="F433" t="s">
        <v>4991</v>
      </c>
      <c r="G433" t="s">
        <v>4994</v>
      </c>
      <c r="H433" t="s">
        <v>3049</v>
      </c>
      <c r="I433">
        <v>1</v>
      </c>
    </row>
    <row r="434" spans="1:9" outlineLevel="1" x14ac:dyDescent="0.2">
      <c r="A434" t="s">
        <v>5014</v>
      </c>
      <c r="B434" t="s">
        <v>6056</v>
      </c>
      <c r="C434" t="s">
        <v>5051</v>
      </c>
      <c r="D434" t="s">
        <v>4300</v>
      </c>
      <c r="E434" t="s">
        <v>5412</v>
      </c>
      <c r="F434" t="s">
        <v>4991</v>
      </c>
      <c r="G434" t="s">
        <v>4994</v>
      </c>
      <c r="H434" t="s">
        <v>3049</v>
      </c>
      <c r="I434">
        <v>1</v>
      </c>
    </row>
    <row r="435" spans="1:9" outlineLevel="1" x14ac:dyDescent="0.2">
      <c r="A435" t="s">
        <v>5014</v>
      </c>
      <c r="B435" t="s">
        <v>6057</v>
      </c>
      <c r="C435" t="s">
        <v>5053</v>
      </c>
      <c r="D435" t="s">
        <v>4300</v>
      </c>
      <c r="E435" t="s">
        <v>5412</v>
      </c>
      <c r="F435" t="s">
        <v>4991</v>
      </c>
      <c r="G435" t="s">
        <v>4994</v>
      </c>
      <c r="H435" t="s">
        <v>3049</v>
      </c>
      <c r="I435">
        <v>1</v>
      </c>
    </row>
    <row r="436" spans="1:9" outlineLevel="1" x14ac:dyDescent="0.2">
      <c r="A436" t="s">
        <v>5014</v>
      </c>
      <c r="B436" t="s">
        <v>6058</v>
      </c>
      <c r="C436" t="s">
        <v>5055</v>
      </c>
      <c r="D436" t="s">
        <v>4300</v>
      </c>
      <c r="E436" t="s">
        <v>5412</v>
      </c>
      <c r="F436" t="s">
        <v>4991</v>
      </c>
      <c r="G436" t="s">
        <v>4994</v>
      </c>
      <c r="H436" t="s">
        <v>3049</v>
      </c>
      <c r="I436">
        <v>1</v>
      </c>
    </row>
    <row r="437" spans="1:9" outlineLevel="1" x14ac:dyDescent="0.2">
      <c r="A437" t="s">
        <v>5014</v>
      </c>
      <c r="B437" t="s">
        <v>6059</v>
      </c>
      <c r="C437" t="s">
        <v>5057</v>
      </c>
      <c r="D437" t="s">
        <v>4300</v>
      </c>
      <c r="E437" t="s">
        <v>5412</v>
      </c>
      <c r="F437" t="s">
        <v>4991</v>
      </c>
      <c r="G437" t="s">
        <v>4994</v>
      </c>
      <c r="H437" t="s">
        <v>3049</v>
      </c>
      <c r="I437">
        <v>1</v>
      </c>
    </row>
    <row r="438" spans="1:9" outlineLevel="1" x14ac:dyDescent="0.2">
      <c r="A438" t="s">
        <v>5014</v>
      </c>
      <c r="B438" t="s">
        <v>6060</v>
      </c>
      <c r="C438" t="s">
        <v>5059</v>
      </c>
      <c r="D438" t="s">
        <v>4300</v>
      </c>
      <c r="E438" t="s">
        <v>5412</v>
      </c>
      <c r="F438" t="s">
        <v>4991</v>
      </c>
      <c r="G438" t="s">
        <v>4994</v>
      </c>
      <c r="H438" t="s">
        <v>3049</v>
      </c>
      <c r="I438">
        <v>1</v>
      </c>
    </row>
    <row r="439" spans="1:9" outlineLevel="1" x14ac:dyDescent="0.2">
      <c r="A439" t="s">
        <v>5014</v>
      </c>
      <c r="B439" t="s">
        <v>6061</v>
      </c>
      <c r="C439" t="s">
        <v>5061</v>
      </c>
      <c r="D439" t="s">
        <v>4300</v>
      </c>
      <c r="E439" t="s">
        <v>5412</v>
      </c>
      <c r="F439" t="s">
        <v>4991</v>
      </c>
      <c r="G439" t="s">
        <v>4994</v>
      </c>
      <c r="H439" t="s">
        <v>3049</v>
      </c>
      <c r="I439">
        <v>1</v>
      </c>
    </row>
    <row r="440" spans="1:9" outlineLevel="1" x14ac:dyDescent="0.2">
      <c r="A440" t="s">
        <v>5014</v>
      </c>
      <c r="B440" t="s">
        <v>6062</v>
      </c>
      <c r="C440" t="s">
        <v>5063</v>
      </c>
      <c r="D440" t="s">
        <v>4300</v>
      </c>
      <c r="E440" t="s">
        <v>5412</v>
      </c>
      <c r="F440" t="s">
        <v>4991</v>
      </c>
      <c r="G440" t="s">
        <v>4994</v>
      </c>
      <c r="H440" t="s">
        <v>3049</v>
      </c>
      <c r="I440">
        <v>1</v>
      </c>
    </row>
    <row r="441" spans="1:9" outlineLevel="1" x14ac:dyDescent="0.2">
      <c r="A441" t="s">
        <v>5014</v>
      </c>
      <c r="B441" t="s">
        <v>6063</v>
      </c>
      <c r="C441" t="s">
        <v>5065</v>
      </c>
      <c r="D441" t="s">
        <v>4300</v>
      </c>
      <c r="E441" t="s">
        <v>5412</v>
      </c>
      <c r="F441" t="s">
        <v>4991</v>
      </c>
      <c r="G441" t="s">
        <v>4994</v>
      </c>
      <c r="H441" t="s">
        <v>3049</v>
      </c>
      <c r="I441">
        <v>1</v>
      </c>
    </row>
    <row r="442" spans="1:9" outlineLevel="1" x14ac:dyDescent="0.2">
      <c r="A442" t="s">
        <v>5014</v>
      </c>
      <c r="B442" t="s">
        <v>6064</v>
      </c>
      <c r="C442" t="s">
        <v>5067</v>
      </c>
      <c r="D442" t="s">
        <v>4300</v>
      </c>
      <c r="E442" t="s">
        <v>5412</v>
      </c>
      <c r="F442" t="s">
        <v>4991</v>
      </c>
      <c r="G442" t="s">
        <v>4994</v>
      </c>
      <c r="H442" t="s">
        <v>3049</v>
      </c>
      <c r="I442">
        <v>1</v>
      </c>
    </row>
    <row r="443" spans="1:9" outlineLevel="1" x14ac:dyDescent="0.2">
      <c r="A443" t="s">
        <v>5014</v>
      </c>
      <c r="B443" t="s">
        <v>6065</v>
      </c>
      <c r="C443" t="s">
        <v>5069</v>
      </c>
      <c r="D443" t="s">
        <v>4300</v>
      </c>
      <c r="E443" t="s">
        <v>5412</v>
      </c>
      <c r="F443" t="s">
        <v>4991</v>
      </c>
      <c r="G443" t="s">
        <v>4994</v>
      </c>
      <c r="H443" t="s">
        <v>3049</v>
      </c>
      <c r="I443">
        <v>1</v>
      </c>
    </row>
    <row r="444" spans="1:9" outlineLevel="1" x14ac:dyDescent="0.2">
      <c r="A444" t="s">
        <v>5014</v>
      </c>
      <c r="B444" t="s">
        <v>6066</v>
      </c>
      <c r="C444" t="s">
        <v>5071</v>
      </c>
      <c r="D444" t="s">
        <v>4300</v>
      </c>
      <c r="E444" t="s">
        <v>5412</v>
      </c>
      <c r="F444" t="s">
        <v>4991</v>
      </c>
      <c r="G444" t="s">
        <v>4994</v>
      </c>
      <c r="H444" t="s">
        <v>3049</v>
      </c>
      <c r="I444">
        <v>1</v>
      </c>
    </row>
    <row r="445" spans="1:9" outlineLevel="1" x14ac:dyDescent="0.2">
      <c r="A445" t="s">
        <v>5014</v>
      </c>
      <c r="B445" t="s">
        <v>6067</v>
      </c>
      <c r="C445" t="s">
        <v>5073</v>
      </c>
      <c r="D445" t="s">
        <v>4300</v>
      </c>
      <c r="E445" t="s">
        <v>5412</v>
      </c>
      <c r="F445" t="s">
        <v>4991</v>
      </c>
      <c r="G445" t="s">
        <v>4994</v>
      </c>
      <c r="H445" t="s">
        <v>3049</v>
      </c>
      <c r="I445">
        <v>1</v>
      </c>
    </row>
    <row r="446" spans="1:9" outlineLevel="1" x14ac:dyDescent="0.2">
      <c r="A446" t="s">
        <v>5014</v>
      </c>
      <c r="B446" t="s">
        <v>6068</v>
      </c>
      <c r="C446" t="s">
        <v>5075</v>
      </c>
      <c r="D446" t="s">
        <v>4300</v>
      </c>
      <c r="E446" t="s">
        <v>5412</v>
      </c>
      <c r="F446" t="s">
        <v>4991</v>
      </c>
      <c r="G446" t="s">
        <v>4994</v>
      </c>
      <c r="H446" t="s">
        <v>3049</v>
      </c>
      <c r="I446">
        <v>1</v>
      </c>
    </row>
    <row r="447" spans="1:9" outlineLevel="1" x14ac:dyDescent="0.2">
      <c r="A447" t="s">
        <v>5014</v>
      </c>
      <c r="B447" t="s">
        <v>6069</v>
      </c>
      <c r="C447" t="s">
        <v>5077</v>
      </c>
      <c r="D447" t="s">
        <v>4300</v>
      </c>
      <c r="E447" t="s">
        <v>5412</v>
      </c>
      <c r="F447" t="s">
        <v>4991</v>
      </c>
      <c r="G447" t="s">
        <v>4994</v>
      </c>
      <c r="H447" t="s">
        <v>3049</v>
      </c>
      <c r="I447">
        <v>1</v>
      </c>
    </row>
    <row r="448" spans="1:9" outlineLevel="1" x14ac:dyDescent="0.2">
      <c r="A448" t="s">
        <v>5014</v>
      </c>
      <c r="B448" t="s">
        <v>6070</v>
      </c>
      <c r="C448" t="s">
        <v>5079</v>
      </c>
      <c r="D448" t="s">
        <v>4300</v>
      </c>
      <c r="E448" t="s">
        <v>5412</v>
      </c>
      <c r="F448" t="s">
        <v>4991</v>
      </c>
      <c r="G448" t="s">
        <v>4994</v>
      </c>
      <c r="H448" t="s">
        <v>3049</v>
      </c>
      <c r="I448">
        <v>1</v>
      </c>
    </row>
    <row r="449" spans="1:9" outlineLevel="1" x14ac:dyDescent="0.2">
      <c r="A449" t="s">
        <v>5014</v>
      </c>
      <c r="B449" t="s">
        <v>6071</v>
      </c>
      <c r="C449" t="s">
        <v>5081</v>
      </c>
      <c r="D449" t="s">
        <v>4300</v>
      </c>
      <c r="E449" t="s">
        <v>5412</v>
      </c>
      <c r="F449" t="s">
        <v>4991</v>
      </c>
      <c r="G449" t="s">
        <v>4994</v>
      </c>
      <c r="H449" t="s">
        <v>3049</v>
      </c>
      <c r="I449">
        <v>1</v>
      </c>
    </row>
    <row r="450" spans="1:9" outlineLevel="1" x14ac:dyDescent="0.2">
      <c r="A450" t="s">
        <v>5082</v>
      </c>
      <c r="B450" t="s">
        <v>6072</v>
      </c>
      <c r="C450" t="s">
        <v>5084</v>
      </c>
      <c r="D450" t="s">
        <v>4300</v>
      </c>
      <c r="E450" t="s">
        <v>5412</v>
      </c>
      <c r="F450" t="s">
        <v>4991</v>
      </c>
      <c r="G450" t="s">
        <v>4994</v>
      </c>
      <c r="H450" t="s">
        <v>3049</v>
      </c>
      <c r="I450">
        <v>1</v>
      </c>
    </row>
    <row r="451" spans="1:9" outlineLevel="1" x14ac:dyDescent="0.2">
      <c r="A451" t="s">
        <v>5082</v>
      </c>
      <c r="B451" t="s">
        <v>6073</v>
      </c>
      <c r="C451" t="s">
        <v>5086</v>
      </c>
      <c r="D451" t="s">
        <v>4300</v>
      </c>
      <c r="E451" t="s">
        <v>5412</v>
      </c>
      <c r="F451" t="s">
        <v>4991</v>
      </c>
      <c r="G451" t="s">
        <v>4994</v>
      </c>
      <c r="H451" t="s">
        <v>3049</v>
      </c>
      <c r="I451">
        <v>1</v>
      </c>
    </row>
    <row r="452" spans="1:9" outlineLevel="1" x14ac:dyDescent="0.2">
      <c r="A452" t="s">
        <v>5082</v>
      </c>
      <c r="B452" t="s">
        <v>6074</v>
      </c>
      <c r="C452" t="s">
        <v>5088</v>
      </c>
      <c r="D452" t="s">
        <v>4300</v>
      </c>
      <c r="E452" t="s">
        <v>5412</v>
      </c>
      <c r="F452" t="s">
        <v>4991</v>
      </c>
      <c r="G452" t="s">
        <v>4994</v>
      </c>
      <c r="H452" t="s">
        <v>3049</v>
      </c>
      <c r="I452">
        <v>1</v>
      </c>
    </row>
    <row r="453" spans="1:9" outlineLevel="1" x14ac:dyDescent="0.2">
      <c r="A453" t="s">
        <v>5082</v>
      </c>
      <c r="B453" t="s">
        <v>6075</v>
      </c>
      <c r="C453" t="s">
        <v>5090</v>
      </c>
      <c r="D453" t="s">
        <v>4300</v>
      </c>
      <c r="E453" t="s">
        <v>5412</v>
      </c>
      <c r="F453" t="s">
        <v>4991</v>
      </c>
      <c r="G453" t="s">
        <v>4994</v>
      </c>
      <c r="H453" t="s">
        <v>3049</v>
      </c>
      <c r="I453">
        <v>1</v>
      </c>
    </row>
    <row r="454" spans="1:9" outlineLevel="1" x14ac:dyDescent="0.2">
      <c r="A454" t="s">
        <v>5082</v>
      </c>
      <c r="B454" t="s">
        <v>6076</v>
      </c>
      <c r="C454" t="s">
        <v>5092</v>
      </c>
      <c r="D454" t="s">
        <v>4300</v>
      </c>
      <c r="E454" t="s">
        <v>5412</v>
      </c>
      <c r="F454" t="s">
        <v>4991</v>
      </c>
      <c r="G454" t="s">
        <v>4994</v>
      </c>
      <c r="H454" t="s">
        <v>3049</v>
      </c>
      <c r="I454">
        <v>1</v>
      </c>
    </row>
    <row r="455" spans="1:9" outlineLevel="1" x14ac:dyDescent="0.2">
      <c r="A455" t="s">
        <v>5082</v>
      </c>
      <c r="B455" t="s">
        <v>6077</v>
      </c>
      <c r="C455" t="s">
        <v>5094</v>
      </c>
      <c r="D455" t="s">
        <v>4300</v>
      </c>
      <c r="E455" t="s">
        <v>5412</v>
      </c>
      <c r="F455" t="s">
        <v>4991</v>
      </c>
      <c r="G455" t="s">
        <v>4994</v>
      </c>
      <c r="H455" t="s">
        <v>3049</v>
      </c>
      <c r="I455">
        <v>1</v>
      </c>
    </row>
    <row r="456" spans="1:9" outlineLevel="1" x14ac:dyDescent="0.2">
      <c r="A456" t="s">
        <v>5082</v>
      </c>
      <c r="B456" t="s">
        <v>6078</v>
      </c>
      <c r="C456" t="s">
        <v>5096</v>
      </c>
      <c r="D456" t="s">
        <v>4300</v>
      </c>
      <c r="E456" t="s">
        <v>5412</v>
      </c>
      <c r="F456" t="s">
        <v>4991</v>
      </c>
      <c r="G456" t="s">
        <v>4994</v>
      </c>
      <c r="H456" t="s">
        <v>3049</v>
      </c>
      <c r="I456">
        <v>1</v>
      </c>
    </row>
    <row r="457" spans="1:9" outlineLevel="1" x14ac:dyDescent="0.2">
      <c r="A457" t="s">
        <v>5082</v>
      </c>
      <c r="B457" t="s">
        <v>6079</v>
      </c>
      <c r="C457" t="s">
        <v>5098</v>
      </c>
      <c r="D457" t="s">
        <v>4300</v>
      </c>
      <c r="E457" t="s">
        <v>5412</v>
      </c>
      <c r="F457" t="s">
        <v>4991</v>
      </c>
      <c r="G457" t="s">
        <v>4994</v>
      </c>
      <c r="H457" t="s">
        <v>3049</v>
      </c>
      <c r="I457">
        <v>1</v>
      </c>
    </row>
    <row r="458" spans="1:9" outlineLevel="1" x14ac:dyDescent="0.2">
      <c r="A458" t="s">
        <v>5082</v>
      </c>
      <c r="B458" t="s">
        <v>6080</v>
      </c>
      <c r="C458" t="s">
        <v>5100</v>
      </c>
      <c r="D458" t="s">
        <v>4300</v>
      </c>
      <c r="E458" t="s">
        <v>5412</v>
      </c>
      <c r="F458" t="s">
        <v>4991</v>
      </c>
      <c r="G458" t="s">
        <v>4994</v>
      </c>
      <c r="H458" t="s">
        <v>3049</v>
      </c>
      <c r="I458">
        <v>1</v>
      </c>
    </row>
    <row r="459" spans="1:9" outlineLevel="1" x14ac:dyDescent="0.2">
      <c r="A459" t="s">
        <v>5082</v>
      </c>
      <c r="B459" t="s">
        <v>6081</v>
      </c>
      <c r="C459" t="s">
        <v>5102</v>
      </c>
      <c r="D459" t="s">
        <v>4300</v>
      </c>
      <c r="E459" t="s">
        <v>5412</v>
      </c>
      <c r="F459" t="s">
        <v>4991</v>
      </c>
      <c r="G459" t="s">
        <v>4994</v>
      </c>
      <c r="H459" t="s">
        <v>3049</v>
      </c>
      <c r="I459">
        <v>1</v>
      </c>
    </row>
    <row r="460" spans="1:9" outlineLevel="1" x14ac:dyDescent="0.2">
      <c r="A460" t="s">
        <v>5082</v>
      </c>
      <c r="B460" t="s">
        <v>6082</v>
      </c>
      <c r="C460" t="s">
        <v>5104</v>
      </c>
      <c r="D460" t="s">
        <v>4300</v>
      </c>
      <c r="E460" t="s">
        <v>5412</v>
      </c>
      <c r="F460" t="s">
        <v>4991</v>
      </c>
      <c r="G460" t="s">
        <v>4994</v>
      </c>
      <c r="H460" t="s">
        <v>3049</v>
      </c>
      <c r="I460">
        <v>1</v>
      </c>
    </row>
    <row r="461" spans="1:9" outlineLevel="1" x14ac:dyDescent="0.2">
      <c r="A461" t="s">
        <v>5082</v>
      </c>
      <c r="B461" t="s">
        <v>6083</v>
      </c>
      <c r="C461" t="s">
        <v>5106</v>
      </c>
      <c r="D461" t="s">
        <v>4300</v>
      </c>
      <c r="E461" t="s">
        <v>5412</v>
      </c>
      <c r="F461" t="s">
        <v>4991</v>
      </c>
      <c r="G461" t="s">
        <v>4994</v>
      </c>
      <c r="H461" t="s">
        <v>3049</v>
      </c>
      <c r="I461">
        <v>1</v>
      </c>
    </row>
    <row r="462" spans="1:9" outlineLevel="1" x14ac:dyDescent="0.2">
      <c r="A462" t="s">
        <v>5082</v>
      </c>
      <c r="B462" t="s">
        <v>6084</v>
      </c>
      <c r="C462" t="s">
        <v>5108</v>
      </c>
      <c r="D462" t="s">
        <v>4300</v>
      </c>
      <c r="E462" t="s">
        <v>5412</v>
      </c>
      <c r="F462" t="s">
        <v>4991</v>
      </c>
      <c r="G462" t="s">
        <v>4994</v>
      </c>
      <c r="H462" t="s">
        <v>3049</v>
      </c>
      <c r="I462">
        <v>1</v>
      </c>
    </row>
    <row r="463" spans="1:9" outlineLevel="1" x14ac:dyDescent="0.2">
      <c r="A463" t="s">
        <v>5082</v>
      </c>
      <c r="B463" t="s">
        <v>6085</v>
      </c>
      <c r="C463" t="s">
        <v>5110</v>
      </c>
      <c r="D463" t="s">
        <v>4300</v>
      </c>
      <c r="E463" t="s">
        <v>5412</v>
      </c>
      <c r="F463" t="s">
        <v>4991</v>
      </c>
      <c r="G463" t="s">
        <v>4994</v>
      </c>
      <c r="H463" t="s">
        <v>3049</v>
      </c>
      <c r="I463">
        <v>1</v>
      </c>
    </row>
    <row r="464" spans="1:9" outlineLevel="1" x14ac:dyDescent="0.2">
      <c r="A464" t="s">
        <v>5082</v>
      </c>
      <c r="B464" t="s">
        <v>6086</v>
      </c>
      <c r="C464" t="s">
        <v>5112</v>
      </c>
      <c r="D464" t="s">
        <v>4300</v>
      </c>
      <c r="E464" t="s">
        <v>5412</v>
      </c>
      <c r="F464" t="s">
        <v>4991</v>
      </c>
      <c r="G464" t="s">
        <v>4994</v>
      </c>
      <c r="H464" t="s">
        <v>3049</v>
      </c>
      <c r="I464">
        <v>1</v>
      </c>
    </row>
    <row r="465" spans="1:9" outlineLevel="1" x14ac:dyDescent="0.2">
      <c r="A465" t="s">
        <v>5082</v>
      </c>
      <c r="B465" t="s">
        <v>6087</v>
      </c>
      <c r="C465" t="s">
        <v>5114</v>
      </c>
      <c r="D465" t="s">
        <v>4300</v>
      </c>
      <c r="E465" t="s">
        <v>5412</v>
      </c>
      <c r="F465" t="s">
        <v>4991</v>
      </c>
      <c r="G465" t="s">
        <v>4994</v>
      </c>
      <c r="H465" t="s">
        <v>3049</v>
      </c>
      <c r="I465">
        <v>1</v>
      </c>
    </row>
    <row r="466" spans="1:9" outlineLevel="1" x14ac:dyDescent="0.2">
      <c r="A466" t="s">
        <v>5082</v>
      </c>
      <c r="B466" t="s">
        <v>6088</v>
      </c>
      <c r="C466" t="s">
        <v>5116</v>
      </c>
      <c r="D466" t="s">
        <v>4300</v>
      </c>
      <c r="E466" t="s">
        <v>5412</v>
      </c>
      <c r="F466" t="s">
        <v>4991</v>
      </c>
      <c r="G466" t="s">
        <v>4994</v>
      </c>
      <c r="H466" t="s">
        <v>3049</v>
      </c>
      <c r="I466">
        <v>1</v>
      </c>
    </row>
    <row r="467" spans="1:9" outlineLevel="1" x14ac:dyDescent="0.2">
      <c r="A467" t="s">
        <v>5082</v>
      </c>
      <c r="B467" t="s">
        <v>6089</v>
      </c>
      <c r="C467" t="s">
        <v>5118</v>
      </c>
      <c r="D467" t="s">
        <v>4300</v>
      </c>
      <c r="E467" t="s">
        <v>5412</v>
      </c>
      <c r="F467" t="s">
        <v>4991</v>
      </c>
      <c r="G467" t="s">
        <v>4994</v>
      </c>
      <c r="H467" t="s">
        <v>3049</v>
      </c>
      <c r="I467">
        <v>1</v>
      </c>
    </row>
    <row r="468" spans="1:9" outlineLevel="1" x14ac:dyDescent="0.2">
      <c r="A468" t="s">
        <v>5082</v>
      </c>
      <c r="B468" t="s">
        <v>6090</v>
      </c>
      <c r="C468" t="s">
        <v>5120</v>
      </c>
      <c r="D468" t="s">
        <v>4300</v>
      </c>
      <c r="E468" t="s">
        <v>5412</v>
      </c>
      <c r="F468" t="s">
        <v>4991</v>
      </c>
      <c r="G468" t="s">
        <v>4994</v>
      </c>
      <c r="H468" t="s">
        <v>3049</v>
      </c>
      <c r="I468">
        <v>1</v>
      </c>
    </row>
    <row r="469" spans="1:9" outlineLevel="1" x14ac:dyDescent="0.2">
      <c r="A469" t="s">
        <v>5082</v>
      </c>
      <c r="B469" t="s">
        <v>6091</v>
      </c>
      <c r="C469" t="s">
        <v>5122</v>
      </c>
      <c r="D469" t="s">
        <v>4300</v>
      </c>
      <c r="E469" t="s">
        <v>5412</v>
      </c>
      <c r="F469" t="s">
        <v>4991</v>
      </c>
      <c r="G469" t="s">
        <v>4994</v>
      </c>
      <c r="H469" t="s">
        <v>3049</v>
      </c>
      <c r="I469">
        <v>1</v>
      </c>
    </row>
    <row r="470" spans="1:9" outlineLevel="1" x14ac:dyDescent="0.2">
      <c r="A470" t="s">
        <v>5082</v>
      </c>
      <c r="B470" t="s">
        <v>6092</v>
      </c>
      <c r="C470" t="s">
        <v>5124</v>
      </c>
      <c r="D470" t="s">
        <v>4300</v>
      </c>
      <c r="E470" t="s">
        <v>5412</v>
      </c>
      <c r="F470" t="s">
        <v>4991</v>
      </c>
      <c r="G470" t="s">
        <v>4994</v>
      </c>
      <c r="H470" t="s">
        <v>3049</v>
      </c>
      <c r="I470">
        <v>1</v>
      </c>
    </row>
    <row r="471" spans="1:9" outlineLevel="1" x14ac:dyDescent="0.2">
      <c r="A471" t="s">
        <v>5082</v>
      </c>
      <c r="B471" t="s">
        <v>6093</v>
      </c>
      <c r="C471" t="s">
        <v>5126</v>
      </c>
      <c r="D471" t="s">
        <v>4300</v>
      </c>
      <c r="E471" t="s">
        <v>5412</v>
      </c>
      <c r="F471" t="s">
        <v>4991</v>
      </c>
      <c r="G471" t="s">
        <v>4994</v>
      </c>
      <c r="H471" t="s">
        <v>3049</v>
      </c>
      <c r="I471">
        <v>1</v>
      </c>
    </row>
    <row r="472" spans="1:9" outlineLevel="1" x14ac:dyDescent="0.2">
      <c r="A472" t="s">
        <v>5082</v>
      </c>
      <c r="B472" t="s">
        <v>6094</v>
      </c>
      <c r="C472" t="s">
        <v>4205</v>
      </c>
      <c r="D472" t="s">
        <v>4300</v>
      </c>
      <c r="E472" t="s">
        <v>5412</v>
      </c>
      <c r="F472" t="s">
        <v>4991</v>
      </c>
      <c r="G472" t="s">
        <v>4994</v>
      </c>
      <c r="H472" t="s">
        <v>3049</v>
      </c>
      <c r="I472">
        <v>1</v>
      </c>
    </row>
    <row r="473" spans="1:9" outlineLevel="1" x14ac:dyDescent="0.2">
      <c r="A473" t="s">
        <v>5082</v>
      </c>
      <c r="B473" t="s">
        <v>6095</v>
      </c>
      <c r="C473" t="s">
        <v>5129</v>
      </c>
      <c r="D473" t="s">
        <v>4300</v>
      </c>
      <c r="E473" t="s">
        <v>5412</v>
      </c>
      <c r="F473" t="s">
        <v>4991</v>
      </c>
      <c r="G473" t="s">
        <v>4994</v>
      </c>
      <c r="H473" t="s">
        <v>3049</v>
      </c>
      <c r="I473">
        <v>1</v>
      </c>
    </row>
    <row r="474" spans="1:9" outlineLevel="1" x14ac:dyDescent="0.2">
      <c r="A474" t="s">
        <v>5130</v>
      </c>
      <c r="B474" t="s">
        <v>6096</v>
      </c>
      <c r="C474" t="s">
        <v>4211</v>
      </c>
      <c r="D474" t="s">
        <v>4300</v>
      </c>
      <c r="E474" t="s">
        <v>5412</v>
      </c>
      <c r="F474" t="s">
        <v>4991</v>
      </c>
      <c r="G474" t="s">
        <v>4994</v>
      </c>
      <c r="H474" t="s">
        <v>3049</v>
      </c>
      <c r="I474">
        <v>1</v>
      </c>
    </row>
    <row r="475" spans="1:9" outlineLevel="1" x14ac:dyDescent="0.2">
      <c r="A475" t="s">
        <v>5130</v>
      </c>
      <c r="B475" t="s">
        <v>6097</v>
      </c>
      <c r="C475" t="s">
        <v>5133</v>
      </c>
      <c r="D475" t="s">
        <v>4300</v>
      </c>
      <c r="E475" t="s">
        <v>5412</v>
      </c>
      <c r="F475" t="s">
        <v>4991</v>
      </c>
      <c r="G475" t="s">
        <v>4994</v>
      </c>
      <c r="H475" t="s">
        <v>3049</v>
      </c>
      <c r="I475">
        <v>1</v>
      </c>
    </row>
    <row r="476" spans="1:9" outlineLevel="1" x14ac:dyDescent="0.2">
      <c r="A476" t="s">
        <v>5130</v>
      </c>
      <c r="B476" t="s">
        <v>6098</v>
      </c>
      <c r="C476" t="s">
        <v>5135</v>
      </c>
      <c r="D476" t="s">
        <v>4300</v>
      </c>
      <c r="E476" t="s">
        <v>5412</v>
      </c>
      <c r="F476" t="s">
        <v>4991</v>
      </c>
      <c r="G476" t="s">
        <v>4994</v>
      </c>
      <c r="H476" t="s">
        <v>3049</v>
      </c>
      <c r="I476">
        <v>1</v>
      </c>
    </row>
    <row r="477" spans="1:9" outlineLevel="1" x14ac:dyDescent="0.2">
      <c r="A477" t="s">
        <v>5130</v>
      </c>
      <c r="B477" t="s">
        <v>6099</v>
      </c>
      <c r="C477" t="s">
        <v>5137</v>
      </c>
      <c r="D477" t="s">
        <v>4300</v>
      </c>
      <c r="E477" t="s">
        <v>5412</v>
      </c>
      <c r="F477" t="s">
        <v>4991</v>
      </c>
      <c r="G477" t="s">
        <v>4994</v>
      </c>
      <c r="H477" t="s">
        <v>3049</v>
      </c>
      <c r="I477">
        <v>1</v>
      </c>
    </row>
    <row r="478" spans="1:9" outlineLevel="1" x14ac:dyDescent="0.2">
      <c r="A478" t="s">
        <v>5130</v>
      </c>
      <c r="B478" t="s">
        <v>6100</v>
      </c>
      <c r="C478" t="s">
        <v>5139</v>
      </c>
      <c r="D478" t="s">
        <v>4300</v>
      </c>
      <c r="E478" t="s">
        <v>5412</v>
      </c>
      <c r="F478" t="s">
        <v>4991</v>
      </c>
      <c r="G478" t="s">
        <v>4994</v>
      </c>
      <c r="H478" t="s">
        <v>3049</v>
      </c>
      <c r="I478">
        <v>1</v>
      </c>
    </row>
    <row r="479" spans="1:9" outlineLevel="1" x14ac:dyDescent="0.2">
      <c r="A479" t="s">
        <v>5130</v>
      </c>
      <c r="B479" t="s">
        <v>6101</v>
      </c>
      <c r="C479" t="s">
        <v>5141</v>
      </c>
      <c r="D479" t="s">
        <v>4300</v>
      </c>
      <c r="E479" t="s">
        <v>5412</v>
      </c>
      <c r="F479" t="s">
        <v>4991</v>
      </c>
      <c r="G479" t="s">
        <v>4994</v>
      </c>
      <c r="H479" t="s">
        <v>3049</v>
      </c>
      <c r="I479">
        <v>1</v>
      </c>
    </row>
    <row r="480" spans="1:9" outlineLevel="1" x14ac:dyDescent="0.2">
      <c r="A480" t="s">
        <v>5130</v>
      </c>
      <c r="B480" t="s">
        <v>6102</v>
      </c>
      <c r="C480" t="s">
        <v>5143</v>
      </c>
      <c r="D480" t="s">
        <v>4300</v>
      </c>
      <c r="E480" t="s">
        <v>5412</v>
      </c>
      <c r="F480" t="s">
        <v>4991</v>
      </c>
      <c r="G480" t="s">
        <v>4994</v>
      </c>
      <c r="H480" t="s">
        <v>3049</v>
      </c>
      <c r="I480">
        <v>1</v>
      </c>
    </row>
    <row r="481" spans="1:9" outlineLevel="1" x14ac:dyDescent="0.2">
      <c r="A481" t="s">
        <v>5130</v>
      </c>
      <c r="B481" t="s">
        <v>6103</v>
      </c>
      <c r="C481" t="s">
        <v>5145</v>
      </c>
      <c r="D481" t="s">
        <v>4300</v>
      </c>
      <c r="E481" t="s">
        <v>5412</v>
      </c>
      <c r="F481" t="s">
        <v>4991</v>
      </c>
      <c r="G481" t="s">
        <v>4994</v>
      </c>
      <c r="H481" t="s">
        <v>3049</v>
      </c>
      <c r="I481">
        <v>1</v>
      </c>
    </row>
    <row r="482" spans="1:9" outlineLevel="1" x14ac:dyDescent="0.2">
      <c r="A482" t="s">
        <v>5130</v>
      </c>
      <c r="B482" t="s">
        <v>6104</v>
      </c>
      <c r="C482" t="s">
        <v>4209</v>
      </c>
      <c r="D482" t="s">
        <v>4300</v>
      </c>
      <c r="E482" t="s">
        <v>5412</v>
      </c>
      <c r="F482" t="s">
        <v>4991</v>
      </c>
      <c r="G482" t="s">
        <v>4994</v>
      </c>
      <c r="H482" t="s">
        <v>3049</v>
      </c>
      <c r="I482">
        <v>1</v>
      </c>
    </row>
    <row r="483" spans="1:9" outlineLevel="1" x14ac:dyDescent="0.2">
      <c r="A483" t="s">
        <v>5130</v>
      </c>
      <c r="B483" t="s">
        <v>6105</v>
      </c>
      <c r="C483" t="s">
        <v>5148</v>
      </c>
      <c r="D483" t="s">
        <v>4300</v>
      </c>
      <c r="E483" t="s">
        <v>5412</v>
      </c>
      <c r="F483" t="s">
        <v>4991</v>
      </c>
      <c r="G483" t="s">
        <v>4994</v>
      </c>
      <c r="H483" t="s">
        <v>3049</v>
      </c>
      <c r="I483">
        <v>1</v>
      </c>
    </row>
    <row r="484" spans="1:9" outlineLevel="1" x14ac:dyDescent="0.2">
      <c r="A484" t="s">
        <v>5130</v>
      </c>
      <c r="B484" t="s">
        <v>6106</v>
      </c>
      <c r="C484" t="s">
        <v>5150</v>
      </c>
      <c r="D484" t="s">
        <v>4300</v>
      </c>
      <c r="E484" t="s">
        <v>5412</v>
      </c>
      <c r="F484" t="s">
        <v>4991</v>
      </c>
      <c r="G484" t="s">
        <v>4994</v>
      </c>
      <c r="H484" t="s">
        <v>3049</v>
      </c>
      <c r="I484">
        <v>1</v>
      </c>
    </row>
    <row r="485" spans="1:9" outlineLevel="1" x14ac:dyDescent="0.2">
      <c r="A485" t="s">
        <v>5130</v>
      </c>
      <c r="B485" t="s">
        <v>6051</v>
      </c>
      <c r="C485" t="s">
        <v>5018</v>
      </c>
      <c r="D485" t="s">
        <v>4300</v>
      </c>
      <c r="E485" t="s">
        <v>5412</v>
      </c>
      <c r="F485" t="s">
        <v>4991</v>
      </c>
      <c r="G485" t="s">
        <v>4994</v>
      </c>
      <c r="H485" t="s">
        <v>3049</v>
      </c>
      <c r="I485">
        <v>1</v>
      </c>
    </row>
    <row r="486" spans="1:9" outlineLevel="1" x14ac:dyDescent="0.2">
      <c r="A486" t="s">
        <v>5130</v>
      </c>
      <c r="B486" t="s">
        <v>6052</v>
      </c>
      <c r="C486" t="s">
        <v>5019</v>
      </c>
      <c r="D486" t="s">
        <v>4300</v>
      </c>
      <c r="E486" t="s">
        <v>5412</v>
      </c>
      <c r="F486" t="s">
        <v>4991</v>
      </c>
      <c r="G486" t="s">
        <v>4994</v>
      </c>
      <c r="H486" t="s">
        <v>3049</v>
      </c>
      <c r="I486">
        <v>1</v>
      </c>
    </row>
    <row r="487" spans="1:9" outlineLevel="1" x14ac:dyDescent="0.2">
      <c r="A487" t="s">
        <v>5130</v>
      </c>
      <c r="B487" t="s">
        <v>6053</v>
      </c>
      <c r="C487" t="s">
        <v>5045</v>
      </c>
      <c r="D487" t="s">
        <v>4300</v>
      </c>
      <c r="E487" t="s">
        <v>5412</v>
      </c>
      <c r="F487" t="s">
        <v>4991</v>
      </c>
      <c r="G487" t="s">
        <v>4994</v>
      </c>
      <c r="H487" t="s">
        <v>3049</v>
      </c>
      <c r="I487">
        <v>1</v>
      </c>
    </row>
    <row r="488" spans="1:9" outlineLevel="1" x14ac:dyDescent="0.2">
      <c r="A488" t="s">
        <v>5130</v>
      </c>
      <c r="B488" t="s">
        <v>6054</v>
      </c>
      <c r="C488" t="s">
        <v>5047</v>
      </c>
      <c r="D488" t="s">
        <v>4300</v>
      </c>
      <c r="E488" t="s">
        <v>5412</v>
      </c>
      <c r="F488" t="s">
        <v>4991</v>
      </c>
      <c r="G488" t="s">
        <v>4994</v>
      </c>
      <c r="H488" t="s">
        <v>3049</v>
      </c>
      <c r="I488">
        <v>1</v>
      </c>
    </row>
    <row r="489" spans="1:9" outlineLevel="1" x14ac:dyDescent="0.2">
      <c r="A489" t="s">
        <v>5130</v>
      </c>
      <c r="B489" t="s">
        <v>6055</v>
      </c>
      <c r="C489" t="s">
        <v>5049</v>
      </c>
      <c r="D489" t="s">
        <v>4300</v>
      </c>
      <c r="E489" t="s">
        <v>5412</v>
      </c>
      <c r="F489" t="s">
        <v>4991</v>
      </c>
      <c r="G489" t="s">
        <v>4994</v>
      </c>
      <c r="H489" t="s">
        <v>3049</v>
      </c>
      <c r="I489">
        <v>1</v>
      </c>
    </row>
    <row r="490" spans="1:9" outlineLevel="1" x14ac:dyDescent="0.2">
      <c r="A490" t="s">
        <v>5130</v>
      </c>
      <c r="B490" t="s">
        <v>6056</v>
      </c>
      <c r="C490" t="s">
        <v>5051</v>
      </c>
      <c r="D490" t="s">
        <v>4300</v>
      </c>
      <c r="E490" t="s">
        <v>5412</v>
      </c>
      <c r="F490" t="s">
        <v>4991</v>
      </c>
      <c r="G490" t="s">
        <v>4994</v>
      </c>
      <c r="H490" t="s">
        <v>3049</v>
      </c>
      <c r="I490">
        <v>1</v>
      </c>
    </row>
    <row r="491" spans="1:9" outlineLevel="1" x14ac:dyDescent="0.2">
      <c r="A491" t="s">
        <v>5130</v>
      </c>
      <c r="B491" t="s">
        <v>6057</v>
      </c>
      <c r="C491" t="s">
        <v>5053</v>
      </c>
      <c r="D491" t="s">
        <v>4300</v>
      </c>
      <c r="E491" t="s">
        <v>5412</v>
      </c>
      <c r="F491" t="s">
        <v>4991</v>
      </c>
      <c r="G491" t="s">
        <v>4994</v>
      </c>
      <c r="H491" t="s">
        <v>3049</v>
      </c>
      <c r="I491">
        <v>1</v>
      </c>
    </row>
    <row r="492" spans="1:9" outlineLevel="1" x14ac:dyDescent="0.2">
      <c r="A492" t="s">
        <v>5130</v>
      </c>
      <c r="B492" t="s">
        <v>6058</v>
      </c>
      <c r="C492" t="s">
        <v>5055</v>
      </c>
      <c r="D492" t="s">
        <v>4300</v>
      </c>
      <c r="E492" t="s">
        <v>5412</v>
      </c>
      <c r="F492" t="s">
        <v>4991</v>
      </c>
      <c r="G492" t="s">
        <v>4994</v>
      </c>
      <c r="H492" t="s">
        <v>3049</v>
      </c>
      <c r="I492">
        <v>1</v>
      </c>
    </row>
    <row r="493" spans="1:9" outlineLevel="1" x14ac:dyDescent="0.2">
      <c r="A493" t="s">
        <v>5130</v>
      </c>
      <c r="B493" t="s">
        <v>6059</v>
      </c>
      <c r="C493" t="s">
        <v>5057</v>
      </c>
      <c r="D493" t="s">
        <v>4300</v>
      </c>
      <c r="E493" t="s">
        <v>5412</v>
      </c>
      <c r="F493" t="s">
        <v>4991</v>
      </c>
      <c r="G493" t="s">
        <v>4994</v>
      </c>
      <c r="H493" t="s">
        <v>3049</v>
      </c>
      <c r="I493">
        <v>1</v>
      </c>
    </row>
    <row r="494" spans="1:9" outlineLevel="1" x14ac:dyDescent="0.2">
      <c r="A494" t="s">
        <v>5130</v>
      </c>
      <c r="B494" t="s">
        <v>6060</v>
      </c>
      <c r="C494" t="s">
        <v>5059</v>
      </c>
      <c r="D494" t="s">
        <v>4300</v>
      </c>
      <c r="E494" t="s">
        <v>5412</v>
      </c>
      <c r="F494" t="s">
        <v>4991</v>
      </c>
      <c r="G494" t="s">
        <v>4994</v>
      </c>
      <c r="H494" t="s">
        <v>3049</v>
      </c>
      <c r="I494">
        <v>1</v>
      </c>
    </row>
    <row r="495" spans="1:9" x14ac:dyDescent="0.2">
      <c r="A495" t="s">
        <v>5650</v>
      </c>
      <c r="B495" t="s">
        <v>6205</v>
      </c>
      <c r="C495" t="s">
        <v>5651</v>
      </c>
      <c r="D495" t="s">
        <v>4300</v>
      </c>
      <c r="E495" t="s">
        <v>5412</v>
      </c>
      <c r="F495" t="s">
        <v>4991</v>
      </c>
      <c r="G495" t="s">
        <v>4994</v>
      </c>
      <c r="H495" t="s">
        <v>3049</v>
      </c>
      <c r="I495">
        <v>1</v>
      </c>
    </row>
    <row r="496" spans="1:9" outlineLevel="1" x14ac:dyDescent="0.2">
      <c r="A496" t="s">
        <v>5650</v>
      </c>
      <c r="B496" t="s">
        <v>6206</v>
      </c>
      <c r="C496" t="s">
        <v>5652</v>
      </c>
      <c r="D496" t="s">
        <v>4300</v>
      </c>
      <c r="E496" t="s">
        <v>5412</v>
      </c>
      <c r="F496" t="s">
        <v>4991</v>
      </c>
      <c r="G496" t="s">
        <v>4994</v>
      </c>
      <c r="H496" t="s">
        <v>3049</v>
      </c>
      <c r="I496">
        <v>1</v>
      </c>
    </row>
    <row r="497" spans="1:9" outlineLevel="1" x14ac:dyDescent="0.2">
      <c r="A497" t="s">
        <v>5650</v>
      </c>
      <c r="B497" t="s">
        <v>6207</v>
      </c>
      <c r="C497" t="s">
        <v>5653</v>
      </c>
      <c r="D497" t="s">
        <v>4300</v>
      </c>
      <c r="E497" t="s">
        <v>5412</v>
      </c>
      <c r="F497" t="s">
        <v>4991</v>
      </c>
      <c r="G497" t="s">
        <v>4994</v>
      </c>
      <c r="H497" t="s">
        <v>3049</v>
      </c>
      <c r="I497">
        <v>1</v>
      </c>
    </row>
    <row r="498" spans="1:9" outlineLevel="1" x14ac:dyDescent="0.2">
      <c r="A498" t="s">
        <v>5650</v>
      </c>
      <c r="B498" t="s">
        <v>6208</v>
      </c>
      <c r="C498" t="s">
        <v>5654</v>
      </c>
      <c r="D498" t="s">
        <v>4300</v>
      </c>
      <c r="E498" t="s">
        <v>5412</v>
      </c>
      <c r="F498" t="s">
        <v>4991</v>
      </c>
      <c r="G498" t="s">
        <v>4994</v>
      </c>
      <c r="H498" t="s">
        <v>3049</v>
      </c>
      <c r="I498">
        <v>1</v>
      </c>
    </row>
    <row r="499" spans="1:9" outlineLevel="1" x14ac:dyDescent="0.2">
      <c r="A499" t="s">
        <v>5650</v>
      </c>
      <c r="B499" t="s">
        <v>6209</v>
      </c>
      <c r="C499" t="s">
        <v>5656</v>
      </c>
      <c r="D499" t="s">
        <v>4300</v>
      </c>
      <c r="E499" t="s">
        <v>5412</v>
      </c>
      <c r="F499" t="s">
        <v>4991</v>
      </c>
      <c r="G499" t="s">
        <v>4994</v>
      </c>
      <c r="H499" t="s">
        <v>3049</v>
      </c>
      <c r="I499">
        <v>1</v>
      </c>
    </row>
    <row r="500" spans="1:9" outlineLevel="1" x14ac:dyDescent="0.2">
      <c r="A500" t="s">
        <v>5650</v>
      </c>
      <c r="B500" t="s">
        <v>6210</v>
      </c>
      <c r="C500" t="s">
        <v>5657</v>
      </c>
      <c r="D500" t="s">
        <v>4300</v>
      </c>
      <c r="E500" t="s">
        <v>5412</v>
      </c>
      <c r="F500" t="s">
        <v>4991</v>
      </c>
      <c r="G500" t="s">
        <v>4994</v>
      </c>
      <c r="H500" t="s">
        <v>3049</v>
      </c>
      <c r="I500">
        <v>1</v>
      </c>
    </row>
    <row r="501" spans="1:9" outlineLevel="1" x14ac:dyDescent="0.2">
      <c r="A501" t="s">
        <v>5650</v>
      </c>
      <c r="B501" t="s">
        <v>6211</v>
      </c>
      <c r="C501" t="s">
        <v>5658</v>
      </c>
      <c r="D501" t="s">
        <v>4300</v>
      </c>
      <c r="E501" t="s">
        <v>5412</v>
      </c>
      <c r="F501" t="s">
        <v>4991</v>
      </c>
      <c r="G501" t="s">
        <v>4994</v>
      </c>
      <c r="H501" t="s">
        <v>3049</v>
      </c>
      <c r="I501">
        <v>1</v>
      </c>
    </row>
    <row r="502" spans="1:9" outlineLevel="1" x14ac:dyDescent="0.2">
      <c r="A502" t="s">
        <v>5650</v>
      </c>
      <c r="B502" t="s">
        <v>6212</v>
      </c>
      <c r="C502" t="s">
        <v>5659</v>
      </c>
      <c r="D502" t="s">
        <v>4300</v>
      </c>
      <c r="E502" t="s">
        <v>5412</v>
      </c>
      <c r="F502" t="s">
        <v>4991</v>
      </c>
      <c r="G502" t="s">
        <v>4994</v>
      </c>
      <c r="H502" t="s">
        <v>3049</v>
      </c>
      <c r="I502">
        <v>1</v>
      </c>
    </row>
    <row r="503" spans="1:9" outlineLevel="1" x14ac:dyDescent="0.2">
      <c r="A503" t="s">
        <v>5650</v>
      </c>
      <c r="B503" t="s">
        <v>6213</v>
      </c>
      <c r="C503" t="s">
        <v>5660</v>
      </c>
      <c r="D503" t="s">
        <v>4300</v>
      </c>
      <c r="E503" t="s">
        <v>5412</v>
      </c>
      <c r="F503" t="s">
        <v>4991</v>
      </c>
      <c r="G503" t="s">
        <v>4994</v>
      </c>
      <c r="H503" t="s">
        <v>3049</v>
      </c>
      <c r="I503">
        <v>1</v>
      </c>
    </row>
    <row r="504" spans="1:9" outlineLevel="1" x14ac:dyDescent="0.2">
      <c r="A504" t="s">
        <v>5650</v>
      </c>
      <c r="B504" t="s">
        <v>6214</v>
      </c>
      <c r="C504" t="s">
        <v>5661</v>
      </c>
      <c r="D504" t="s">
        <v>4300</v>
      </c>
      <c r="E504" t="s">
        <v>5412</v>
      </c>
      <c r="F504" t="s">
        <v>4991</v>
      </c>
      <c r="G504" t="s">
        <v>4994</v>
      </c>
      <c r="H504" t="s">
        <v>3049</v>
      </c>
      <c r="I504">
        <v>1</v>
      </c>
    </row>
    <row r="505" spans="1:9" outlineLevel="1" x14ac:dyDescent="0.2">
      <c r="A505" t="s">
        <v>5650</v>
      </c>
      <c r="B505" t="s">
        <v>6215</v>
      </c>
      <c r="C505" t="s">
        <v>5663</v>
      </c>
      <c r="D505" t="s">
        <v>4300</v>
      </c>
      <c r="E505" t="s">
        <v>5412</v>
      </c>
      <c r="F505" t="s">
        <v>4991</v>
      </c>
      <c r="G505" t="s">
        <v>4994</v>
      </c>
      <c r="H505" t="s">
        <v>3049</v>
      </c>
      <c r="I505">
        <v>1</v>
      </c>
    </row>
    <row r="506" spans="1:9" outlineLevel="1" x14ac:dyDescent="0.2">
      <c r="A506" t="s">
        <v>5650</v>
      </c>
      <c r="B506" t="s">
        <v>6216</v>
      </c>
      <c r="C506" t="s">
        <v>5665</v>
      </c>
      <c r="D506" t="s">
        <v>4300</v>
      </c>
      <c r="E506" t="s">
        <v>5412</v>
      </c>
      <c r="F506" t="s">
        <v>4991</v>
      </c>
      <c r="G506" t="s">
        <v>4994</v>
      </c>
      <c r="H506" t="s">
        <v>3049</v>
      </c>
      <c r="I506">
        <v>1</v>
      </c>
    </row>
    <row r="507" spans="1:9" outlineLevel="1" x14ac:dyDescent="0.2">
      <c r="A507" t="s">
        <v>5650</v>
      </c>
      <c r="B507" t="s">
        <v>6217</v>
      </c>
      <c r="C507" t="s">
        <v>5667</v>
      </c>
      <c r="D507" t="s">
        <v>4300</v>
      </c>
      <c r="E507" t="s">
        <v>5412</v>
      </c>
      <c r="F507" t="s">
        <v>4991</v>
      </c>
      <c r="G507" t="s">
        <v>4994</v>
      </c>
      <c r="H507" t="s">
        <v>3049</v>
      </c>
      <c r="I507">
        <v>1</v>
      </c>
    </row>
    <row r="508" spans="1:9" outlineLevel="1" x14ac:dyDescent="0.2">
      <c r="A508" t="s">
        <v>5650</v>
      </c>
      <c r="B508" t="s">
        <v>6218</v>
      </c>
      <c r="C508" t="s">
        <v>5669</v>
      </c>
      <c r="D508" t="s">
        <v>4300</v>
      </c>
      <c r="E508" t="s">
        <v>5412</v>
      </c>
      <c r="F508" t="s">
        <v>4991</v>
      </c>
      <c r="G508" t="s">
        <v>4994</v>
      </c>
      <c r="H508" t="s">
        <v>3049</v>
      </c>
      <c r="I508">
        <v>1</v>
      </c>
    </row>
    <row r="509" spans="1:9" outlineLevel="1" x14ac:dyDescent="0.2">
      <c r="A509" t="s">
        <v>5650</v>
      </c>
      <c r="B509" t="s">
        <v>6219</v>
      </c>
      <c r="C509" t="s">
        <v>5670</v>
      </c>
      <c r="D509" t="s">
        <v>4300</v>
      </c>
      <c r="E509" t="s">
        <v>5412</v>
      </c>
      <c r="F509" t="s">
        <v>4991</v>
      </c>
      <c r="G509" t="s">
        <v>4994</v>
      </c>
      <c r="H509" t="s">
        <v>3049</v>
      </c>
      <c r="I509">
        <v>1</v>
      </c>
    </row>
    <row r="510" spans="1:9" outlineLevel="1" x14ac:dyDescent="0.2">
      <c r="A510" t="s">
        <v>5650</v>
      </c>
      <c r="B510" t="s">
        <v>6220</v>
      </c>
      <c r="C510" t="s">
        <v>5672</v>
      </c>
      <c r="D510" t="s">
        <v>4300</v>
      </c>
      <c r="E510" t="s">
        <v>5412</v>
      </c>
      <c r="F510" t="s">
        <v>4991</v>
      </c>
      <c r="G510" t="s">
        <v>4994</v>
      </c>
      <c r="H510" t="s">
        <v>3049</v>
      </c>
      <c r="I510">
        <v>1</v>
      </c>
    </row>
    <row r="511" spans="1:9" outlineLevel="1" x14ac:dyDescent="0.2">
      <c r="A511" t="s">
        <v>5650</v>
      </c>
      <c r="B511" t="s">
        <v>6221</v>
      </c>
      <c r="C511" t="s">
        <v>5674</v>
      </c>
      <c r="D511" t="s">
        <v>4300</v>
      </c>
      <c r="E511" t="s">
        <v>5412</v>
      </c>
      <c r="F511" t="s">
        <v>4991</v>
      </c>
      <c r="G511" t="s">
        <v>4994</v>
      </c>
      <c r="H511" t="s">
        <v>3049</v>
      </c>
      <c r="I511">
        <v>1</v>
      </c>
    </row>
    <row r="512" spans="1:9" outlineLevel="1" x14ac:dyDescent="0.2">
      <c r="A512" t="s">
        <v>5650</v>
      </c>
      <c r="B512" t="s">
        <v>6222</v>
      </c>
      <c r="C512" t="s">
        <v>5676</v>
      </c>
      <c r="D512" t="s">
        <v>4300</v>
      </c>
      <c r="E512" t="s">
        <v>5412</v>
      </c>
      <c r="F512" t="s">
        <v>4991</v>
      </c>
      <c r="G512" t="s">
        <v>4994</v>
      </c>
      <c r="H512" t="s">
        <v>3049</v>
      </c>
      <c r="I512">
        <v>1</v>
      </c>
    </row>
    <row r="513" spans="1:9" outlineLevel="1" x14ac:dyDescent="0.2">
      <c r="A513" t="s">
        <v>5650</v>
      </c>
      <c r="B513" t="s">
        <v>6223</v>
      </c>
      <c r="C513" t="s">
        <v>5678</v>
      </c>
      <c r="D513" t="s">
        <v>4300</v>
      </c>
      <c r="E513" t="s">
        <v>5412</v>
      </c>
      <c r="F513" t="s">
        <v>4991</v>
      </c>
      <c r="G513" t="s">
        <v>4994</v>
      </c>
      <c r="H513" t="s">
        <v>3049</v>
      </c>
      <c r="I513">
        <v>1</v>
      </c>
    </row>
    <row r="514" spans="1:9" outlineLevel="1" x14ac:dyDescent="0.2">
      <c r="A514" t="s">
        <v>5650</v>
      </c>
      <c r="B514" t="s">
        <v>6224</v>
      </c>
      <c r="C514" t="s">
        <v>5680</v>
      </c>
      <c r="D514" t="s">
        <v>4300</v>
      </c>
      <c r="E514" t="s">
        <v>5412</v>
      </c>
      <c r="F514" t="s">
        <v>4991</v>
      </c>
      <c r="G514" t="s">
        <v>4994</v>
      </c>
      <c r="H514" t="s">
        <v>3049</v>
      </c>
      <c r="I514">
        <v>1</v>
      </c>
    </row>
    <row r="515" spans="1:9" outlineLevel="1" x14ac:dyDescent="0.2">
      <c r="A515" t="s">
        <v>5682</v>
      </c>
      <c r="B515" t="s">
        <v>6225</v>
      </c>
      <c r="C515" t="s">
        <v>5681</v>
      </c>
      <c r="D515" t="s">
        <v>4300</v>
      </c>
      <c r="E515" t="s">
        <v>5412</v>
      </c>
      <c r="F515" t="s">
        <v>4991</v>
      </c>
      <c r="G515" t="s">
        <v>4994</v>
      </c>
      <c r="H515" t="s">
        <v>3049</v>
      </c>
      <c r="I515">
        <v>1</v>
      </c>
    </row>
    <row r="516" spans="1:9" outlineLevel="1" x14ac:dyDescent="0.2">
      <c r="A516" t="s">
        <v>5682</v>
      </c>
      <c r="B516" t="s">
        <v>6226</v>
      </c>
      <c r="C516" t="s">
        <v>5684</v>
      </c>
      <c r="D516" t="s">
        <v>4300</v>
      </c>
      <c r="E516" t="s">
        <v>5412</v>
      </c>
      <c r="F516" t="s">
        <v>4991</v>
      </c>
      <c r="G516" t="s">
        <v>4994</v>
      </c>
      <c r="H516" t="s">
        <v>3049</v>
      </c>
      <c r="I516">
        <v>1</v>
      </c>
    </row>
    <row r="517" spans="1:9" outlineLevel="1" x14ac:dyDescent="0.2">
      <c r="A517" t="s">
        <v>5682</v>
      </c>
      <c r="B517" t="s">
        <v>6227</v>
      </c>
      <c r="C517" t="s">
        <v>5686</v>
      </c>
      <c r="D517" t="s">
        <v>4300</v>
      </c>
      <c r="E517" t="s">
        <v>5412</v>
      </c>
      <c r="F517" t="s">
        <v>4991</v>
      </c>
      <c r="G517" t="s">
        <v>4994</v>
      </c>
      <c r="H517" t="s">
        <v>3049</v>
      </c>
      <c r="I517">
        <v>1</v>
      </c>
    </row>
    <row r="518" spans="1:9" outlineLevel="1" x14ac:dyDescent="0.2">
      <c r="A518" t="s">
        <v>5682</v>
      </c>
      <c r="B518" t="s">
        <v>6228</v>
      </c>
      <c r="C518" t="s">
        <v>5688</v>
      </c>
      <c r="D518" t="s">
        <v>4300</v>
      </c>
      <c r="E518" t="s">
        <v>5412</v>
      </c>
      <c r="F518" t="s">
        <v>4991</v>
      </c>
      <c r="G518" t="s">
        <v>4994</v>
      </c>
      <c r="H518" t="s">
        <v>3049</v>
      </c>
      <c r="I518">
        <v>1</v>
      </c>
    </row>
    <row r="519" spans="1:9" outlineLevel="1" x14ac:dyDescent="0.2">
      <c r="A519" t="s">
        <v>5682</v>
      </c>
      <c r="B519" t="s">
        <v>6229</v>
      </c>
      <c r="C519" t="s">
        <v>5690</v>
      </c>
      <c r="D519" t="s">
        <v>4300</v>
      </c>
      <c r="E519" t="s">
        <v>5412</v>
      </c>
      <c r="F519" t="s">
        <v>4991</v>
      </c>
      <c r="G519" t="s">
        <v>4994</v>
      </c>
      <c r="H519" t="s">
        <v>3049</v>
      </c>
      <c r="I519">
        <v>1</v>
      </c>
    </row>
    <row r="520" spans="1:9" outlineLevel="1" x14ac:dyDescent="0.2">
      <c r="A520" t="s">
        <v>5682</v>
      </c>
      <c r="B520" t="s">
        <v>6230</v>
      </c>
      <c r="C520" t="s">
        <v>5692</v>
      </c>
      <c r="D520" t="s">
        <v>4300</v>
      </c>
      <c r="E520" t="s">
        <v>5412</v>
      </c>
      <c r="F520" t="s">
        <v>4991</v>
      </c>
      <c r="G520" t="s">
        <v>4994</v>
      </c>
      <c r="H520" t="s">
        <v>3049</v>
      </c>
      <c r="I520">
        <v>1</v>
      </c>
    </row>
    <row r="521" spans="1:9" outlineLevel="1" x14ac:dyDescent="0.2">
      <c r="A521" t="s">
        <v>5682</v>
      </c>
      <c r="B521" t="s">
        <v>6231</v>
      </c>
      <c r="C521" t="s">
        <v>5694</v>
      </c>
      <c r="D521" t="s">
        <v>4300</v>
      </c>
      <c r="E521" t="s">
        <v>5412</v>
      </c>
      <c r="F521" t="s">
        <v>4991</v>
      </c>
      <c r="G521" t="s">
        <v>4994</v>
      </c>
      <c r="H521" t="s">
        <v>3049</v>
      </c>
      <c r="I521">
        <v>1</v>
      </c>
    </row>
    <row r="522" spans="1:9" outlineLevel="1" x14ac:dyDescent="0.2">
      <c r="A522" t="s">
        <v>5682</v>
      </c>
      <c r="B522" t="s">
        <v>6232</v>
      </c>
      <c r="C522" t="s">
        <v>5696</v>
      </c>
      <c r="D522" t="s">
        <v>4300</v>
      </c>
      <c r="E522" t="s">
        <v>5412</v>
      </c>
      <c r="F522" t="s">
        <v>4991</v>
      </c>
      <c r="G522" t="s">
        <v>4994</v>
      </c>
      <c r="H522" t="s">
        <v>3049</v>
      </c>
      <c r="I522">
        <v>1</v>
      </c>
    </row>
    <row r="523" spans="1:9" outlineLevel="1" x14ac:dyDescent="0.2">
      <c r="A523" t="s">
        <v>5698</v>
      </c>
      <c r="B523" t="s">
        <v>6233</v>
      </c>
      <c r="C523" t="s">
        <v>4245</v>
      </c>
      <c r="D523" t="s">
        <v>4300</v>
      </c>
      <c r="E523" t="s">
        <v>5412</v>
      </c>
      <c r="F523" t="s">
        <v>4991</v>
      </c>
      <c r="G523" t="s">
        <v>4994</v>
      </c>
      <c r="H523" t="s">
        <v>3049</v>
      </c>
      <c r="I523">
        <v>1</v>
      </c>
    </row>
    <row r="524" spans="1:9" x14ac:dyDescent="0.2">
      <c r="A524" t="s">
        <v>5304</v>
      </c>
      <c r="B524" t="s">
        <v>6295</v>
      </c>
      <c r="C524" t="s">
        <v>5306</v>
      </c>
      <c r="D524" t="s">
        <v>3388</v>
      </c>
      <c r="E524" t="s">
        <v>6330</v>
      </c>
      <c r="F524" t="s">
        <v>4991</v>
      </c>
      <c r="G524" t="s">
        <v>4994</v>
      </c>
      <c r="H524" t="s">
        <v>3049</v>
      </c>
      <c r="I524">
        <v>1</v>
      </c>
    </row>
    <row r="525" spans="1:9" outlineLevel="1" x14ac:dyDescent="0.2">
      <c r="A525" t="s">
        <v>5304</v>
      </c>
      <c r="B525" t="s">
        <v>6296</v>
      </c>
      <c r="C525" t="s">
        <v>5308</v>
      </c>
      <c r="D525" t="s">
        <v>3388</v>
      </c>
      <c r="E525" t="s">
        <v>6330</v>
      </c>
      <c r="F525" t="s">
        <v>4991</v>
      </c>
      <c r="G525" t="s">
        <v>4994</v>
      </c>
      <c r="H525" t="s">
        <v>3049</v>
      </c>
      <c r="I525">
        <v>1</v>
      </c>
    </row>
    <row r="526" spans="1:9" outlineLevel="1" x14ac:dyDescent="0.2">
      <c r="A526" t="s">
        <v>5304</v>
      </c>
      <c r="B526" t="s">
        <v>6297</v>
      </c>
      <c r="C526" t="s">
        <v>5310</v>
      </c>
      <c r="D526" t="s">
        <v>3388</v>
      </c>
      <c r="E526" t="s">
        <v>6330</v>
      </c>
      <c r="F526" t="s">
        <v>4991</v>
      </c>
      <c r="G526" t="s">
        <v>4994</v>
      </c>
      <c r="H526" t="s">
        <v>3049</v>
      </c>
      <c r="I526">
        <v>1</v>
      </c>
    </row>
    <row r="527" spans="1:9" outlineLevel="1" x14ac:dyDescent="0.2">
      <c r="A527" t="s">
        <v>5304</v>
      </c>
      <c r="B527" t="s">
        <v>6298</v>
      </c>
      <c r="C527" t="s">
        <v>5312</v>
      </c>
      <c r="D527" t="s">
        <v>3388</v>
      </c>
      <c r="E527" t="s">
        <v>6330</v>
      </c>
      <c r="F527" t="s">
        <v>4991</v>
      </c>
      <c r="G527" t="s">
        <v>4994</v>
      </c>
      <c r="H527" t="s">
        <v>3049</v>
      </c>
      <c r="I527">
        <v>1</v>
      </c>
    </row>
    <row r="528" spans="1:9" outlineLevel="1" x14ac:dyDescent="0.2">
      <c r="A528" t="s">
        <v>5304</v>
      </c>
      <c r="B528" t="s">
        <v>6299</v>
      </c>
      <c r="C528" t="s">
        <v>5314</v>
      </c>
      <c r="D528" t="s">
        <v>3388</v>
      </c>
      <c r="E528" t="s">
        <v>6330</v>
      </c>
      <c r="F528" t="s">
        <v>4991</v>
      </c>
      <c r="G528" t="s">
        <v>4994</v>
      </c>
      <c r="H528" t="s">
        <v>3049</v>
      </c>
      <c r="I528">
        <v>1</v>
      </c>
    </row>
    <row r="529" spans="1:9" outlineLevel="1" x14ac:dyDescent="0.2">
      <c r="A529" t="s">
        <v>5304</v>
      </c>
      <c r="B529" t="s">
        <v>6300</v>
      </c>
      <c r="C529" t="s">
        <v>5316</v>
      </c>
      <c r="D529" t="s">
        <v>3388</v>
      </c>
      <c r="E529" t="s">
        <v>6330</v>
      </c>
      <c r="F529" t="s">
        <v>4991</v>
      </c>
      <c r="G529" t="s">
        <v>4994</v>
      </c>
      <c r="H529" t="s">
        <v>3049</v>
      </c>
      <c r="I529">
        <v>1</v>
      </c>
    </row>
    <row r="530" spans="1:9" outlineLevel="1" x14ac:dyDescent="0.2">
      <c r="A530" t="s">
        <v>5304</v>
      </c>
      <c r="B530" t="s">
        <v>6301</v>
      </c>
      <c r="C530" t="s">
        <v>5318</v>
      </c>
      <c r="D530" t="s">
        <v>3388</v>
      </c>
      <c r="E530" t="s">
        <v>6330</v>
      </c>
      <c r="F530" t="s">
        <v>4991</v>
      </c>
      <c r="G530" t="s">
        <v>4994</v>
      </c>
      <c r="H530" t="s">
        <v>3049</v>
      </c>
      <c r="I530">
        <v>1</v>
      </c>
    </row>
    <row r="531" spans="1:9" outlineLevel="1" x14ac:dyDescent="0.2">
      <c r="A531" t="s">
        <v>5304</v>
      </c>
      <c r="B531" t="s">
        <v>6302</v>
      </c>
      <c r="C531" t="s">
        <v>5320</v>
      </c>
      <c r="D531" t="s">
        <v>3388</v>
      </c>
      <c r="E531" t="s">
        <v>6330</v>
      </c>
      <c r="F531" t="s">
        <v>4991</v>
      </c>
      <c r="G531" t="s">
        <v>4994</v>
      </c>
      <c r="H531" t="s">
        <v>3049</v>
      </c>
      <c r="I531">
        <v>1</v>
      </c>
    </row>
    <row r="532" spans="1:9" outlineLevel="1" x14ac:dyDescent="0.2">
      <c r="A532" t="s">
        <v>5304</v>
      </c>
      <c r="B532" t="s">
        <v>6303</v>
      </c>
      <c r="C532" t="s">
        <v>5322</v>
      </c>
      <c r="D532" t="s">
        <v>3388</v>
      </c>
      <c r="E532" t="s">
        <v>6330</v>
      </c>
      <c r="F532" t="s">
        <v>4991</v>
      </c>
      <c r="G532" t="s">
        <v>4994</v>
      </c>
      <c r="H532" t="s">
        <v>3049</v>
      </c>
      <c r="I532">
        <v>1</v>
      </c>
    </row>
    <row r="533" spans="1:9" outlineLevel="1" x14ac:dyDescent="0.2">
      <c r="A533" t="s">
        <v>5304</v>
      </c>
      <c r="B533" t="s">
        <v>6304</v>
      </c>
      <c r="C533" t="s">
        <v>5324</v>
      </c>
      <c r="D533" t="s">
        <v>3388</v>
      </c>
      <c r="E533" t="s">
        <v>6330</v>
      </c>
      <c r="F533" t="s">
        <v>4991</v>
      </c>
      <c r="G533" t="s">
        <v>4994</v>
      </c>
      <c r="H533" t="s">
        <v>3049</v>
      </c>
      <c r="I533">
        <v>1</v>
      </c>
    </row>
    <row r="534" spans="1:9" outlineLevel="1" x14ac:dyDescent="0.2">
      <c r="A534" t="s">
        <v>5304</v>
      </c>
      <c r="B534" t="s">
        <v>6305</v>
      </c>
      <c r="C534" t="s">
        <v>5326</v>
      </c>
      <c r="D534" t="s">
        <v>3388</v>
      </c>
      <c r="E534" t="s">
        <v>6330</v>
      </c>
      <c r="F534" t="s">
        <v>4991</v>
      </c>
      <c r="G534" t="s">
        <v>4994</v>
      </c>
      <c r="H534" t="s">
        <v>3049</v>
      </c>
      <c r="I534">
        <v>1</v>
      </c>
    </row>
    <row r="535" spans="1:9" outlineLevel="1" x14ac:dyDescent="0.2">
      <c r="A535" t="s">
        <v>5304</v>
      </c>
      <c r="B535" t="s">
        <v>6306</v>
      </c>
      <c r="C535" t="s">
        <v>5328</v>
      </c>
      <c r="D535" t="s">
        <v>3388</v>
      </c>
      <c r="E535" t="s">
        <v>6330</v>
      </c>
      <c r="F535" t="s">
        <v>4991</v>
      </c>
      <c r="G535" t="s">
        <v>4994</v>
      </c>
      <c r="H535" t="s">
        <v>3049</v>
      </c>
      <c r="I535">
        <v>1</v>
      </c>
    </row>
    <row r="536" spans="1:9" outlineLevel="1" x14ac:dyDescent="0.2">
      <c r="A536" t="s">
        <v>5304</v>
      </c>
      <c r="B536" t="s">
        <v>6307</v>
      </c>
      <c r="C536" t="s">
        <v>5330</v>
      </c>
      <c r="D536" t="s">
        <v>3388</v>
      </c>
      <c r="E536" t="s">
        <v>6330</v>
      </c>
      <c r="F536" t="s">
        <v>4991</v>
      </c>
      <c r="G536" t="s">
        <v>4994</v>
      </c>
      <c r="H536" t="s">
        <v>3049</v>
      </c>
      <c r="I536">
        <v>1</v>
      </c>
    </row>
    <row r="537" spans="1:9" outlineLevel="1" x14ac:dyDescent="0.2">
      <c r="A537" t="s">
        <v>5304</v>
      </c>
      <c r="B537" t="s">
        <v>6308</v>
      </c>
      <c r="C537" t="s">
        <v>5332</v>
      </c>
      <c r="D537" t="s">
        <v>3388</v>
      </c>
      <c r="E537" t="s">
        <v>6330</v>
      </c>
      <c r="F537" t="s">
        <v>4991</v>
      </c>
      <c r="G537" t="s">
        <v>4994</v>
      </c>
      <c r="H537" t="s">
        <v>3049</v>
      </c>
      <c r="I537">
        <v>1</v>
      </c>
    </row>
    <row r="538" spans="1:9" outlineLevel="1" x14ac:dyDescent="0.2">
      <c r="A538" t="s">
        <v>5304</v>
      </c>
      <c r="B538" t="s">
        <v>6309</v>
      </c>
      <c r="C538" t="s">
        <v>5334</v>
      </c>
      <c r="D538" t="s">
        <v>3388</v>
      </c>
      <c r="E538" t="s">
        <v>6330</v>
      </c>
      <c r="F538" t="s">
        <v>4991</v>
      </c>
      <c r="G538" t="s">
        <v>4994</v>
      </c>
      <c r="H538" t="s">
        <v>3049</v>
      </c>
      <c r="I538">
        <v>1</v>
      </c>
    </row>
    <row r="539" spans="1:9" outlineLevel="1" x14ac:dyDescent="0.2">
      <c r="A539" t="s">
        <v>5337</v>
      </c>
      <c r="B539" t="s">
        <v>6310</v>
      </c>
      <c r="C539" t="s">
        <v>5336</v>
      </c>
      <c r="D539" t="s">
        <v>3388</v>
      </c>
      <c r="E539" t="s">
        <v>6330</v>
      </c>
      <c r="F539" t="s">
        <v>4991</v>
      </c>
      <c r="G539" t="s">
        <v>4994</v>
      </c>
      <c r="H539" t="s">
        <v>3049</v>
      </c>
      <c r="I539">
        <v>1</v>
      </c>
    </row>
    <row r="540" spans="1:9" outlineLevel="1" x14ac:dyDescent="0.2">
      <c r="A540" t="s">
        <v>5337</v>
      </c>
      <c r="B540" t="s">
        <v>6311</v>
      </c>
      <c r="C540" t="s">
        <v>5339</v>
      </c>
      <c r="D540" t="s">
        <v>3388</v>
      </c>
      <c r="E540" t="s">
        <v>6330</v>
      </c>
      <c r="F540" t="s">
        <v>4991</v>
      </c>
      <c r="G540" t="s">
        <v>4994</v>
      </c>
      <c r="H540" t="s">
        <v>3049</v>
      </c>
      <c r="I540">
        <v>1</v>
      </c>
    </row>
    <row r="541" spans="1:9" outlineLevel="1" x14ac:dyDescent="0.2">
      <c r="A541" t="s">
        <v>5337</v>
      </c>
      <c r="B541" t="s">
        <v>6312</v>
      </c>
      <c r="C541" t="s">
        <v>5341</v>
      </c>
      <c r="D541" t="s">
        <v>3388</v>
      </c>
      <c r="E541" t="s">
        <v>6330</v>
      </c>
      <c r="F541" t="s">
        <v>4991</v>
      </c>
      <c r="G541" t="s">
        <v>4994</v>
      </c>
      <c r="H541" t="s">
        <v>3049</v>
      </c>
      <c r="I541">
        <v>1</v>
      </c>
    </row>
    <row r="542" spans="1:9" outlineLevel="1" x14ac:dyDescent="0.2">
      <c r="A542" t="s">
        <v>5337</v>
      </c>
      <c r="B542" t="s">
        <v>6313</v>
      </c>
      <c r="C542" t="s">
        <v>5343</v>
      </c>
      <c r="D542" t="s">
        <v>3388</v>
      </c>
      <c r="E542" t="s">
        <v>6330</v>
      </c>
      <c r="F542" t="s">
        <v>4991</v>
      </c>
      <c r="G542" t="s">
        <v>4994</v>
      </c>
      <c r="H542" t="s">
        <v>3049</v>
      </c>
      <c r="I542">
        <v>1</v>
      </c>
    </row>
    <row r="543" spans="1:9" outlineLevel="1" x14ac:dyDescent="0.2">
      <c r="A543" t="s">
        <v>5337</v>
      </c>
      <c r="B543" t="s">
        <v>6314</v>
      </c>
      <c r="C543" t="s">
        <v>5345</v>
      </c>
      <c r="D543" t="s">
        <v>3388</v>
      </c>
      <c r="E543" t="s">
        <v>6330</v>
      </c>
      <c r="F543" t="s">
        <v>4991</v>
      </c>
      <c r="G543" t="s">
        <v>4994</v>
      </c>
      <c r="H543" t="s">
        <v>3049</v>
      </c>
      <c r="I543">
        <v>1</v>
      </c>
    </row>
    <row r="544" spans="1:9" outlineLevel="1" x14ac:dyDescent="0.2">
      <c r="A544" t="s">
        <v>5337</v>
      </c>
      <c r="B544" t="s">
        <v>6315</v>
      </c>
      <c r="C544" t="s">
        <v>5347</v>
      </c>
      <c r="D544" t="s">
        <v>3388</v>
      </c>
      <c r="E544" t="s">
        <v>6330</v>
      </c>
      <c r="F544" t="s">
        <v>4991</v>
      </c>
      <c r="G544" t="s">
        <v>4994</v>
      </c>
      <c r="H544" t="s">
        <v>3049</v>
      </c>
      <c r="I544">
        <v>1</v>
      </c>
    </row>
    <row r="545" spans="1:9" outlineLevel="1" x14ac:dyDescent="0.2">
      <c r="A545" t="s">
        <v>5337</v>
      </c>
      <c r="B545" t="s">
        <v>6316</v>
      </c>
      <c r="C545" t="s">
        <v>5349</v>
      </c>
      <c r="D545" t="s">
        <v>3388</v>
      </c>
      <c r="E545" t="s">
        <v>6330</v>
      </c>
      <c r="F545" t="s">
        <v>4991</v>
      </c>
      <c r="G545" t="s">
        <v>4994</v>
      </c>
      <c r="H545" t="s">
        <v>3049</v>
      </c>
      <c r="I545">
        <v>1</v>
      </c>
    </row>
    <row r="546" spans="1:9" outlineLevel="1" x14ac:dyDescent="0.2">
      <c r="A546" t="s">
        <v>5337</v>
      </c>
      <c r="B546" t="s">
        <v>6317</v>
      </c>
      <c r="C546" t="s">
        <v>5351</v>
      </c>
      <c r="D546" t="s">
        <v>3388</v>
      </c>
      <c r="E546" t="s">
        <v>6330</v>
      </c>
      <c r="F546" t="s">
        <v>4991</v>
      </c>
      <c r="G546" t="s">
        <v>4994</v>
      </c>
      <c r="H546" t="s">
        <v>3049</v>
      </c>
      <c r="I546">
        <v>1</v>
      </c>
    </row>
    <row r="547" spans="1:9" outlineLevel="1" x14ac:dyDescent="0.2">
      <c r="A547" t="s">
        <v>5337</v>
      </c>
      <c r="B547" t="s">
        <v>6318</v>
      </c>
      <c r="C547" t="s">
        <v>5353</v>
      </c>
      <c r="D547" t="s">
        <v>3388</v>
      </c>
      <c r="E547" t="s">
        <v>6330</v>
      </c>
      <c r="F547" t="s">
        <v>4991</v>
      </c>
      <c r="G547" t="s">
        <v>4994</v>
      </c>
      <c r="H547" t="s">
        <v>3049</v>
      </c>
      <c r="I547">
        <v>1</v>
      </c>
    </row>
    <row r="548" spans="1:9" outlineLevel="1" x14ac:dyDescent="0.2">
      <c r="A548" t="s">
        <v>5337</v>
      </c>
      <c r="B548" t="s">
        <v>6319</v>
      </c>
      <c r="C548" t="s">
        <v>5355</v>
      </c>
      <c r="D548" t="s">
        <v>3388</v>
      </c>
      <c r="E548" t="s">
        <v>6330</v>
      </c>
      <c r="F548" t="s">
        <v>4991</v>
      </c>
      <c r="G548" t="s">
        <v>4994</v>
      </c>
      <c r="H548" t="s">
        <v>3049</v>
      </c>
      <c r="I548">
        <v>1</v>
      </c>
    </row>
    <row r="549" spans="1:9" outlineLevel="1" x14ac:dyDescent="0.2">
      <c r="A549" t="s">
        <v>5337</v>
      </c>
      <c r="B549" t="s">
        <v>6320</v>
      </c>
      <c r="C549" t="s">
        <v>5357</v>
      </c>
      <c r="D549" t="s">
        <v>3388</v>
      </c>
      <c r="E549" t="s">
        <v>6330</v>
      </c>
      <c r="F549" t="s">
        <v>4991</v>
      </c>
      <c r="G549" t="s">
        <v>4994</v>
      </c>
      <c r="H549" t="s">
        <v>3049</v>
      </c>
      <c r="I549">
        <v>1</v>
      </c>
    </row>
    <row r="550" spans="1:9" outlineLevel="1" x14ac:dyDescent="0.2">
      <c r="A550" t="s">
        <v>5337</v>
      </c>
      <c r="B550" t="s">
        <v>6321</v>
      </c>
      <c r="C550" t="s">
        <v>5359</v>
      </c>
      <c r="D550" t="s">
        <v>3388</v>
      </c>
      <c r="E550" t="s">
        <v>6330</v>
      </c>
      <c r="F550" t="s">
        <v>4991</v>
      </c>
      <c r="G550" t="s">
        <v>4994</v>
      </c>
      <c r="H550" t="s">
        <v>3049</v>
      </c>
      <c r="I550">
        <v>1</v>
      </c>
    </row>
    <row r="551" spans="1:9" outlineLevel="1" x14ac:dyDescent="0.2">
      <c r="A551" t="s">
        <v>5337</v>
      </c>
      <c r="B551" t="s">
        <v>6322</v>
      </c>
      <c r="C551" t="s">
        <v>5361</v>
      </c>
      <c r="D551" t="s">
        <v>3388</v>
      </c>
      <c r="E551" t="s">
        <v>6330</v>
      </c>
      <c r="F551" t="s">
        <v>4991</v>
      </c>
      <c r="G551" t="s">
        <v>4994</v>
      </c>
      <c r="H551" t="s">
        <v>3049</v>
      </c>
      <c r="I551">
        <v>1</v>
      </c>
    </row>
    <row r="552" spans="1:9" outlineLevel="1" x14ac:dyDescent="0.2">
      <c r="A552" t="s">
        <v>5337</v>
      </c>
      <c r="B552" t="s">
        <v>6323</v>
      </c>
      <c r="C552" t="s">
        <v>5363</v>
      </c>
      <c r="D552" t="s">
        <v>3388</v>
      </c>
      <c r="E552" t="s">
        <v>6330</v>
      </c>
      <c r="F552" t="s">
        <v>4991</v>
      </c>
      <c r="G552" t="s">
        <v>4994</v>
      </c>
      <c r="H552" t="s">
        <v>3049</v>
      </c>
      <c r="I552">
        <v>1</v>
      </c>
    </row>
    <row r="553" spans="1:9" outlineLevel="1" x14ac:dyDescent="0.2">
      <c r="A553" t="s">
        <v>5337</v>
      </c>
      <c r="B553" t="s">
        <v>6324</v>
      </c>
      <c r="C553" t="s">
        <v>5365</v>
      </c>
      <c r="D553" t="s">
        <v>3388</v>
      </c>
      <c r="E553" t="s">
        <v>6330</v>
      </c>
      <c r="F553" t="s">
        <v>4991</v>
      </c>
      <c r="G553" t="s">
        <v>4994</v>
      </c>
      <c r="H553" t="s">
        <v>3049</v>
      </c>
      <c r="I553">
        <v>1</v>
      </c>
    </row>
    <row r="554" spans="1:9" outlineLevel="1" x14ac:dyDescent="0.2">
      <c r="A554" t="s">
        <v>5337</v>
      </c>
      <c r="B554" t="s">
        <v>6325</v>
      </c>
      <c r="C554" t="s">
        <v>5367</v>
      </c>
      <c r="D554" t="s">
        <v>3388</v>
      </c>
      <c r="E554" t="s">
        <v>6330</v>
      </c>
      <c r="F554" t="s">
        <v>4991</v>
      </c>
      <c r="G554" t="s">
        <v>4994</v>
      </c>
      <c r="H554" t="s">
        <v>3049</v>
      </c>
      <c r="I554">
        <v>1</v>
      </c>
    </row>
    <row r="555" spans="1:9" outlineLevel="1" x14ac:dyDescent="0.2">
      <c r="A555" t="s">
        <v>5376</v>
      </c>
      <c r="B555" t="s">
        <v>6326</v>
      </c>
      <c r="C555" t="s">
        <v>5369</v>
      </c>
      <c r="D555" t="s">
        <v>3388</v>
      </c>
      <c r="E555" t="s">
        <v>6330</v>
      </c>
      <c r="F555" t="s">
        <v>4991</v>
      </c>
      <c r="G555" t="s">
        <v>4994</v>
      </c>
      <c r="H555" t="s">
        <v>3049</v>
      </c>
      <c r="I555">
        <v>1</v>
      </c>
    </row>
    <row r="556" spans="1:9" outlineLevel="1" x14ac:dyDescent="0.2">
      <c r="A556" t="s">
        <v>5376</v>
      </c>
      <c r="B556" t="s">
        <v>6327</v>
      </c>
      <c r="C556" t="s">
        <v>5371</v>
      </c>
      <c r="D556" t="s">
        <v>3388</v>
      </c>
      <c r="E556" t="s">
        <v>6330</v>
      </c>
      <c r="F556" t="s">
        <v>4991</v>
      </c>
      <c r="G556" t="s">
        <v>4994</v>
      </c>
      <c r="H556" t="s">
        <v>3049</v>
      </c>
      <c r="I556">
        <v>1</v>
      </c>
    </row>
    <row r="557" spans="1:9" outlineLevel="1" x14ac:dyDescent="0.2">
      <c r="A557" t="s">
        <v>5376</v>
      </c>
      <c r="B557" t="s">
        <v>6328</v>
      </c>
      <c r="C557" t="s">
        <v>5373</v>
      </c>
      <c r="D557" t="s">
        <v>3388</v>
      </c>
      <c r="E557" t="s">
        <v>6330</v>
      </c>
      <c r="F557" t="s">
        <v>4991</v>
      </c>
      <c r="G557" t="s">
        <v>4994</v>
      </c>
      <c r="H557" t="s">
        <v>3049</v>
      </c>
      <c r="I557">
        <v>1</v>
      </c>
    </row>
    <row r="558" spans="1:9" outlineLevel="1" x14ac:dyDescent="0.2">
      <c r="A558" t="s">
        <v>5376</v>
      </c>
      <c r="B558" t="s">
        <v>6329</v>
      </c>
      <c r="C558" t="s">
        <v>5375</v>
      </c>
      <c r="D558" t="s">
        <v>3388</v>
      </c>
      <c r="E558" t="s">
        <v>6330</v>
      </c>
      <c r="F558" t="s">
        <v>4991</v>
      </c>
      <c r="G558" t="s">
        <v>4994</v>
      </c>
      <c r="H558" t="s">
        <v>3049</v>
      </c>
      <c r="I558">
        <v>1</v>
      </c>
    </row>
    <row r="559" spans="1:9" x14ac:dyDescent="0.2">
      <c r="A559" t="s">
        <v>5414</v>
      </c>
      <c r="B559" t="s">
        <v>6358</v>
      </c>
      <c r="C559" t="s">
        <v>5415</v>
      </c>
      <c r="D559" t="s">
        <v>3388</v>
      </c>
      <c r="E559" t="s">
        <v>6330</v>
      </c>
      <c r="F559" t="s">
        <v>4991</v>
      </c>
      <c r="G559" t="s">
        <v>4994</v>
      </c>
      <c r="H559" t="s">
        <v>3049</v>
      </c>
      <c r="I559">
        <v>1</v>
      </c>
    </row>
    <row r="560" spans="1:9" outlineLevel="1" x14ac:dyDescent="0.2">
      <c r="A560" t="s">
        <v>5414</v>
      </c>
      <c r="B560" t="s">
        <v>6359</v>
      </c>
      <c r="C560" t="s">
        <v>5416</v>
      </c>
      <c r="D560" t="s">
        <v>3388</v>
      </c>
      <c r="E560" t="s">
        <v>6330</v>
      </c>
      <c r="F560" t="s">
        <v>4991</v>
      </c>
      <c r="G560" t="s">
        <v>4994</v>
      </c>
      <c r="H560" t="s">
        <v>3049</v>
      </c>
      <c r="I560">
        <v>1</v>
      </c>
    </row>
    <row r="561" spans="1:9" outlineLevel="1" x14ac:dyDescent="0.2">
      <c r="A561" t="s">
        <v>5414</v>
      </c>
      <c r="B561" t="s">
        <v>6360</v>
      </c>
      <c r="C561" t="s">
        <v>5417</v>
      </c>
      <c r="D561" t="s">
        <v>3388</v>
      </c>
      <c r="E561" t="s">
        <v>6330</v>
      </c>
      <c r="F561" t="s">
        <v>4991</v>
      </c>
      <c r="G561" t="s">
        <v>4994</v>
      </c>
      <c r="H561" t="s">
        <v>3049</v>
      </c>
      <c r="I561">
        <v>1</v>
      </c>
    </row>
    <row r="562" spans="1:9" outlineLevel="1" x14ac:dyDescent="0.2">
      <c r="A562" t="s">
        <v>5414</v>
      </c>
      <c r="B562" t="s">
        <v>6361</v>
      </c>
      <c r="C562" t="s">
        <v>5418</v>
      </c>
      <c r="D562" t="s">
        <v>3388</v>
      </c>
      <c r="E562" t="s">
        <v>6330</v>
      </c>
      <c r="F562" t="s">
        <v>4991</v>
      </c>
      <c r="G562" t="s">
        <v>4994</v>
      </c>
      <c r="H562" t="s">
        <v>3049</v>
      </c>
      <c r="I562">
        <v>1</v>
      </c>
    </row>
    <row r="563" spans="1:9" outlineLevel="1" x14ac:dyDescent="0.2">
      <c r="A563" t="s">
        <v>5414</v>
      </c>
      <c r="B563" t="s">
        <v>6362</v>
      </c>
      <c r="C563" t="s">
        <v>5419</v>
      </c>
      <c r="D563" t="s">
        <v>3388</v>
      </c>
      <c r="E563" t="s">
        <v>6330</v>
      </c>
      <c r="F563" t="s">
        <v>4991</v>
      </c>
      <c r="G563" t="s">
        <v>4994</v>
      </c>
      <c r="H563" t="s">
        <v>3049</v>
      </c>
      <c r="I563">
        <v>1</v>
      </c>
    </row>
    <row r="564" spans="1:9" outlineLevel="1" x14ac:dyDescent="0.2">
      <c r="A564" t="s">
        <v>5414</v>
      </c>
      <c r="B564" t="s">
        <v>6363</v>
      </c>
      <c r="C564" t="s">
        <v>5420</v>
      </c>
      <c r="D564" t="s">
        <v>3388</v>
      </c>
      <c r="E564" t="s">
        <v>6330</v>
      </c>
      <c r="F564" t="s">
        <v>4991</v>
      </c>
      <c r="G564" t="s">
        <v>4994</v>
      </c>
      <c r="H564" t="s">
        <v>3049</v>
      </c>
      <c r="I564">
        <v>1</v>
      </c>
    </row>
    <row r="565" spans="1:9" outlineLevel="1" x14ac:dyDescent="0.2">
      <c r="A565" t="s">
        <v>5414</v>
      </c>
      <c r="B565" t="s">
        <v>6364</v>
      </c>
      <c r="C565" t="s">
        <v>5421</v>
      </c>
      <c r="D565" t="s">
        <v>3388</v>
      </c>
      <c r="E565" t="s">
        <v>6330</v>
      </c>
      <c r="F565" t="s">
        <v>4991</v>
      </c>
      <c r="G565" t="s">
        <v>4994</v>
      </c>
      <c r="H565" t="s">
        <v>3049</v>
      </c>
      <c r="I565">
        <v>1</v>
      </c>
    </row>
    <row r="566" spans="1:9" outlineLevel="1" x14ac:dyDescent="0.2">
      <c r="A566" t="s">
        <v>5414</v>
      </c>
      <c r="B566" t="s">
        <v>6365</v>
      </c>
      <c r="C566" t="s">
        <v>5422</v>
      </c>
      <c r="D566" t="s">
        <v>3388</v>
      </c>
      <c r="E566" t="s">
        <v>6330</v>
      </c>
      <c r="F566" t="s">
        <v>4991</v>
      </c>
      <c r="G566" t="s">
        <v>4994</v>
      </c>
      <c r="H566" t="s">
        <v>3049</v>
      </c>
      <c r="I566">
        <v>1</v>
      </c>
    </row>
    <row r="567" spans="1:9" outlineLevel="1" x14ac:dyDescent="0.2">
      <c r="A567" t="s">
        <v>5423</v>
      </c>
      <c r="B567" t="s">
        <v>6366</v>
      </c>
      <c r="C567" t="s">
        <v>5424</v>
      </c>
      <c r="D567" t="s">
        <v>3388</v>
      </c>
      <c r="E567" t="s">
        <v>6330</v>
      </c>
      <c r="F567" t="s">
        <v>4991</v>
      </c>
      <c r="G567" t="s">
        <v>4994</v>
      </c>
      <c r="H567" t="s">
        <v>3049</v>
      </c>
      <c r="I567">
        <v>1</v>
      </c>
    </row>
    <row r="568" spans="1:9" outlineLevel="1" x14ac:dyDescent="0.2">
      <c r="A568" t="s">
        <v>5423</v>
      </c>
      <c r="B568" t="s">
        <v>6367</v>
      </c>
      <c r="C568" t="s">
        <v>4016</v>
      </c>
      <c r="D568" t="s">
        <v>3388</v>
      </c>
      <c r="E568" t="s">
        <v>6330</v>
      </c>
      <c r="F568" t="s">
        <v>4991</v>
      </c>
      <c r="G568" t="s">
        <v>4994</v>
      </c>
      <c r="H568" t="s">
        <v>3049</v>
      </c>
      <c r="I568">
        <v>1</v>
      </c>
    </row>
    <row r="569" spans="1:9" outlineLevel="1" x14ac:dyDescent="0.2">
      <c r="A569" t="s">
        <v>5423</v>
      </c>
      <c r="B569" t="s">
        <v>6368</v>
      </c>
      <c r="C569" t="s">
        <v>5425</v>
      </c>
      <c r="D569" t="s">
        <v>3388</v>
      </c>
      <c r="E569" t="s">
        <v>6330</v>
      </c>
      <c r="F569" t="s">
        <v>4991</v>
      </c>
      <c r="G569" t="s">
        <v>4994</v>
      </c>
      <c r="H569" t="s">
        <v>3049</v>
      </c>
      <c r="I569">
        <v>1</v>
      </c>
    </row>
    <row r="570" spans="1:9" outlineLevel="1" x14ac:dyDescent="0.2">
      <c r="A570" t="s">
        <v>5423</v>
      </c>
      <c r="B570" t="s">
        <v>6369</v>
      </c>
      <c r="C570" t="s">
        <v>5426</v>
      </c>
      <c r="D570" t="s">
        <v>3388</v>
      </c>
      <c r="E570" t="s">
        <v>6330</v>
      </c>
      <c r="F570" t="s">
        <v>4991</v>
      </c>
      <c r="G570" t="s">
        <v>4994</v>
      </c>
      <c r="H570" t="s">
        <v>3049</v>
      </c>
      <c r="I570">
        <v>1</v>
      </c>
    </row>
    <row r="571" spans="1:9" outlineLevel="1" x14ac:dyDescent="0.2">
      <c r="A571" t="s">
        <v>5423</v>
      </c>
      <c r="B571" t="s">
        <v>6370</v>
      </c>
      <c r="C571" t="s">
        <v>5427</v>
      </c>
      <c r="D571" t="s">
        <v>3388</v>
      </c>
      <c r="E571" t="s">
        <v>6330</v>
      </c>
      <c r="F571" t="s">
        <v>4991</v>
      </c>
      <c r="G571" t="s">
        <v>4994</v>
      </c>
      <c r="H571" t="s">
        <v>3049</v>
      </c>
      <c r="I571">
        <v>1</v>
      </c>
    </row>
    <row r="572" spans="1:9" outlineLevel="1" x14ac:dyDescent="0.2">
      <c r="A572" t="s">
        <v>5423</v>
      </c>
      <c r="B572" t="s">
        <v>6371</v>
      </c>
      <c r="C572" t="s">
        <v>5428</v>
      </c>
      <c r="D572" t="s">
        <v>3388</v>
      </c>
      <c r="E572" t="s">
        <v>6330</v>
      </c>
      <c r="F572" t="s">
        <v>4991</v>
      </c>
      <c r="G572" t="s">
        <v>4994</v>
      </c>
      <c r="H572" t="s">
        <v>3049</v>
      </c>
      <c r="I572">
        <v>1</v>
      </c>
    </row>
    <row r="573" spans="1:9" outlineLevel="1" x14ac:dyDescent="0.2">
      <c r="A573" t="s">
        <v>5423</v>
      </c>
      <c r="B573" t="s">
        <v>6372</v>
      </c>
      <c r="C573" t="s">
        <v>5429</v>
      </c>
      <c r="D573" t="s">
        <v>3388</v>
      </c>
      <c r="E573" t="s">
        <v>6330</v>
      </c>
      <c r="F573" t="s">
        <v>4991</v>
      </c>
      <c r="G573" t="s">
        <v>4994</v>
      </c>
      <c r="H573" t="s">
        <v>3049</v>
      </c>
      <c r="I573">
        <v>1</v>
      </c>
    </row>
    <row r="574" spans="1:9" outlineLevel="1" x14ac:dyDescent="0.2">
      <c r="A574" t="s">
        <v>5423</v>
      </c>
      <c r="B574" t="s">
        <v>6373</v>
      </c>
      <c r="C574" t="s">
        <v>5430</v>
      </c>
      <c r="D574" t="s">
        <v>3388</v>
      </c>
      <c r="E574" t="s">
        <v>6330</v>
      </c>
      <c r="F574" t="s">
        <v>4991</v>
      </c>
      <c r="G574" t="s">
        <v>4994</v>
      </c>
      <c r="H574" t="s">
        <v>3049</v>
      </c>
      <c r="I574">
        <v>1</v>
      </c>
    </row>
    <row r="575" spans="1:9" outlineLevel="1" x14ac:dyDescent="0.2">
      <c r="A575" t="s">
        <v>5423</v>
      </c>
      <c r="B575" t="s">
        <v>6374</v>
      </c>
      <c r="C575" t="s">
        <v>5431</v>
      </c>
      <c r="D575" t="s">
        <v>3388</v>
      </c>
      <c r="E575" t="s">
        <v>6330</v>
      </c>
      <c r="F575" t="s">
        <v>4991</v>
      </c>
      <c r="G575" t="s">
        <v>4994</v>
      </c>
      <c r="H575" t="s">
        <v>3049</v>
      </c>
      <c r="I575">
        <v>1</v>
      </c>
    </row>
    <row r="576" spans="1:9" outlineLevel="1" x14ac:dyDescent="0.2">
      <c r="A576" t="s">
        <v>5423</v>
      </c>
      <c r="B576" t="s">
        <v>6375</v>
      </c>
      <c r="C576" t="s">
        <v>5432</v>
      </c>
      <c r="D576" t="s">
        <v>3388</v>
      </c>
      <c r="E576" t="s">
        <v>6330</v>
      </c>
      <c r="F576" t="s">
        <v>4991</v>
      </c>
      <c r="G576" t="s">
        <v>4994</v>
      </c>
      <c r="H576" t="s">
        <v>3049</v>
      </c>
      <c r="I576">
        <v>1</v>
      </c>
    </row>
    <row r="577" spans="1:9" outlineLevel="1" x14ac:dyDescent="0.2">
      <c r="A577" t="s">
        <v>5423</v>
      </c>
      <c r="B577" t="s">
        <v>6376</v>
      </c>
      <c r="C577" t="s">
        <v>5433</v>
      </c>
      <c r="D577" t="s">
        <v>3388</v>
      </c>
      <c r="E577" t="s">
        <v>6330</v>
      </c>
      <c r="F577" t="s">
        <v>4991</v>
      </c>
      <c r="G577" t="s">
        <v>4994</v>
      </c>
      <c r="H577" t="s">
        <v>3049</v>
      </c>
      <c r="I577">
        <v>1</v>
      </c>
    </row>
    <row r="578" spans="1:9" outlineLevel="1" x14ac:dyDescent="0.2">
      <c r="A578" t="s">
        <v>5423</v>
      </c>
      <c r="B578" t="s">
        <v>6377</v>
      </c>
      <c r="C578" t="s">
        <v>4019</v>
      </c>
      <c r="D578" t="s">
        <v>3388</v>
      </c>
      <c r="E578" t="s">
        <v>6330</v>
      </c>
      <c r="F578" t="s">
        <v>4991</v>
      </c>
      <c r="G578" t="s">
        <v>4994</v>
      </c>
      <c r="H578" t="s">
        <v>3049</v>
      </c>
      <c r="I578">
        <v>1</v>
      </c>
    </row>
    <row r="579" spans="1:9" outlineLevel="1" x14ac:dyDescent="0.2">
      <c r="A579" t="s">
        <v>5423</v>
      </c>
      <c r="B579" t="s">
        <v>6378</v>
      </c>
      <c r="C579" t="s">
        <v>4020</v>
      </c>
      <c r="D579" t="s">
        <v>3388</v>
      </c>
      <c r="E579" t="s">
        <v>6330</v>
      </c>
      <c r="F579" t="s">
        <v>4991</v>
      </c>
      <c r="G579" t="s">
        <v>4994</v>
      </c>
      <c r="H579" t="s">
        <v>3049</v>
      </c>
      <c r="I579">
        <v>1</v>
      </c>
    </row>
    <row r="580" spans="1:9" outlineLevel="1" x14ac:dyDescent="0.2">
      <c r="A580" t="s">
        <v>5434</v>
      </c>
      <c r="B580" t="s">
        <v>6379</v>
      </c>
      <c r="C580" t="s">
        <v>5435</v>
      </c>
      <c r="D580" t="s">
        <v>3388</v>
      </c>
      <c r="E580" t="s">
        <v>6330</v>
      </c>
      <c r="F580" t="s">
        <v>4991</v>
      </c>
      <c r="G580" t="s">
        <v>4994</v>
      </c>
      <c r="H580" t="s">
        <v>3049</v>
      </c>
      <c r="I580">
        <v>1</v>
      </c>
    </row>
    <row r="581" spans="1:9" outlineLevel="1" x14ac:dyDescent="0.2">
      <c r="A581" t="s">
        <v>5434</v>
      </c>
      <c r="B581" t="s">
        <v>6380</v>
      </c>
      <c r="C581" t="s">
        <v>4026</v>
      </c>
      <c r="D581" t="s">
        <v>3388</v>
      </c>
      <c r="E581" t="s">
        <v>6330</v>
      </c>
      <c r="F581" t="s">
        <v>4991</v>
      </c>
      <c r="G581" t="s">
        <v>4994</v>
      </c>
      <c r="H581" t="s">
        <v>3049</v>
      </c>
      <c r="I581">
        <v>1</v>
      </c>
    </row>
    <row r="582" spans="1:9" outlineLevel="1" x14ac:dyDescent="0.2">
      <c r="A582" t="s">
        <v>5434</v>
      </c>
      <c r="B582" t="s">
        <v>6381</v>
      </c>
      <c r="C582" t="s">
        <v>4034</v>
      </c>
      <c r="D582" t="s">
        <v>3388</v>
      </c>
      <c r="E582" t="s">
        <v>6330</v>
      </c>
      <c r="F582" t="s">
        <v>4991</v>
      </c>
      <c r="G582" t="s">
        <v>4994</v>
      </c>
      <c r="H582" t="s">
        <v>3049</v>
      </c>
      <c r="I582">
        <v>1</v>
      </c>
    </row>
    <row r="583" spans="1:9" outlineLevel="1" x14ac:dyDescent="0.2">
      <c r="A583" t="s">
        <v>5434</v>
      </c>
      <c r="B583" t="s">
        <v>6382</v>
      </c>
      <c r="C583" t="s">
        <v>4036</v>
      </c>
      <c r="D583" t="s">
        <v>3388</v>
      </c>
      <c r="E583" t="s">
        <v>6330</v>
      </c>
      <c r="F583" t="s">
        <v>4991</v>
      </c>
      <c r="G583" t="s">
        <v>4994</v>
      </c>
      <c r="H583" t="s">
        <v>3049</v>
      </c>
      <c r="I583">
        <v>1</v>
      </c>
    </row>
    <row r="584" spans="1:9" outlineLevel="1" x14ac:dyDescent="0.2">
      <c r="A584" t="s">
        <v>5437</v>
      </c>
      <c r="B584" t="s">
        <v>6383</v>
      </c>
      <c r="C584" t="s">
        <v>4044</v>
      </c>
      <c r="D584" t="s">
        <v>3388</v>
      </c>
      <c r="E584" t="s">
        <v>6330</v>
      </c>
      <c r="F584" t="s">
        <v>4991</v>
      </c>
      <c r="G584" t="s">
        <v>4994</v>
      </c>
      <c r="H584" t="s">
        <v>3049</v>
      </c>
      <c r="I584">
        <v>1</v>
      </c>
    </row>
    <row r="585" spans="1:9" outlineLevel="1" x14ac:dyDescent="0.2">
      <c r="A585" t="s">
        <v>5437</v>
      </c>
      <c r="B585" t="s">
        <v>6384</v>
      </c>
      <c r="C585" t="s">
        <v>4046</v>
      </c>
      <c r="D585" t="s">
        <v>3388</v>
      </c>
      <c r="E585" t="s">
        <v>6330</v>
      </c>
      <c r="F585" t="s">
        <v>4991</v>
      </c>
      <c r="G585" t="s">
        <v>4994</v>
      </c>
      <c r="H585" t="s">
        <v>3049</v>
      </c>
      <c r="I585">
        <v>1</v>
      </c>
    </row>
    <row r="586" spans="1:9" outlineLevel="1" x14ac:dyDescent="0.2">
      <c r="A586" t="s">
        <v>5437</v>
      </c>
      <c r="B586" t="s">
        <v>6385</v>
      </c>
      <c r="C586" t="s">
        <v>5436</v>
      </c>
      <c r="D586" t="s">
        <v>3388</v>
      </c>
      <c r="E586" t="s">
        <v>6330</v>
      </c>
      <c r="F586" t="s">
        <v>4991</v>
      </c>
      <c r="G586" t="s">
        <v>4994</v>
      </c>
      <c r="H586" t="s">
        <v>3049</v>
      </c>
      <c r="I586">
        <v>1</v>
      </c>
    </row>
    <row r="587" spans="1:9" outlineLevel="1" x14ac:dyDescent="0.2">
      <c r="A587" t="s">
        <v>5437</v>
      </c>
      <c r="B587" t="s">
        <v>6386</v>
      </c>
      <c r="C587" t="s">
        <v>4038</v>
      </c>
      <c r="D587" t="s">
        <v>3388</v>
      </c>
      <c r="E587" t="s">
        <v>6330</v>
      </c>
      <c r="F587" t="s">
        <v>4991</v>
      </c>
      <c r="G587" t="s">
        <v>4994</v>
      </c>
      <c r="H587" t="s">
        <v>3049</v>
      </c>
      <c r="I587">
        <v>1</v>
      </c>
    </row>
    <row r="588" spans="1:9" outlineLevel="1" x14ac:dyDescent="0.2">
      <c r="A588" t="s">
        <v>5437</v>
      </c>
      <c r="B588" t="s">
        <v>6387</v>
      </c>
      <c r="C588" t="s">
        <v>4040</v>
      </c>
      <c r="D588" t="s">
        <v>3388</v>
      </c>
      <c r="E588" t="s">
        <v>6330</v>
      </c>
      <c r="F588" t="s">
        <v>4991</v>
      </c>
      <c r="G588" t="s">
        <v>4994</v>
      </c>
      <c r="H588" t="s">
        <v>3049</v>
      </c>
      <c r="I588">
        <v>1</v>
      </c>
    </row>
    <row r="589" spans="1:9" outlineLevel="1" x14ac:dyDescent="0.2">
      <c r="A589" t="s">
        <v>5437</v>
      </c>
      <c r="B589" t="s">
        <v>6388</v>
      </c>
      <c r="C589" t="s">
        <v>4042</v>
      </c>
      <c r="D589" t="s">
        <v>3388</v>
      </c>
      <c r="E589" t="s">
        <v>6330</v>
      </c>
      <c r="F589" t="s">
        <v>4991</v>
      </c>
      <c r="G589" t="s">
        <v>4994</v>
      </c>
      <c r="H589" t="s">
        <v>3049</v>
      </c>
      <c r="I589">
        <v>1</v>
      </c>
    </row>
    <row r="590" spans="1:9" x14ac:dyDescent="0.2">
      <c r="A590" t="s">
        <v>5444</v>
      </c>
      <c r="B590" t="s">
        <v>6419</v>
      </c>
      <c r="C590" t="s">
        <v>5445</v>
      </c>
      <c r="D590" t="s">
        <v>3388</v>
      </c>
      <c r="E590" t="s">
        <v>6330</v>
      </c>
      <c r="F590" t="s">
        <v>4991</v>
      </c>
      <c r="G590" t="s">
        <v>4994</v>
      </c>
      <c r="H590" t="s">
        <v>3049</v>
      </c>
      <c r="I590">
        <v>1</v>
      </c>
    </row>
    <row r="591" spans="1:9" outlineLevel="1" x14ac:dyDescent="0.2">
      <c r="A591" t="s">
        <v>5444</v>
      </c>
      <c r="B591" t="s">
        <v>6420</v>
      </c>
      <c r="C591" t="s">
        <v>5446</v>
      </c>
      <c r="D591" t="s">
        <v>3388</v>
      </c>
      <c r="E591" t="s">
        <v>6330</v>
      </c>
      <c r="F591" t="s">
        <v>4991</v>
      </c>
      <c r="G591" t="s">
        <v>4994</v>
      </c>
      <c r="H591" t="s">
        <v>3049</v>
      </c>
      <c r="I591">
        <v>1</v>
      </c>
    </row>
    <row r="592" spans="1:9" outlineLevel="1" x14ac:dyDescent="0.2">
      <c r="A592" t="s">
        <v>5444</v>
      </c>
      <c r="B592" t="s">
        <v>6421</v>
      </c>
      <c r="C592" t="s">
        <v>5447</v>
      </c>
      <c r="D592" t="s">
        <v>3388</v>
      </c>
      <c r="E592" t="s">
        <v>6330</v>
      </c>
      <c r="F592" t="s">
        <v>4991</v>
      </c>
      <c r="G592" t="s">
        <v>4994</v>
      </c>
      <c r="H592" t="s">
        <v>3049</v>
      </c>
      <c r="I592">
        <v>1</v>
      </c>
    </row>
    <row r="593" spans="1:9" outlineLevel="1" x14ac:dyDescent="0.2">
      <c r="A593" t="s">
        <v>5444</v>
      </c>
      <c r="B593" t="s">
        <v>6422</v>
      </c>
      <c r="C593" t="s">
        <v>5448</v>
      </c>
      <c r="D593" t="s">
        <v>3388</v>
      </c>
      <c r="E593" t="s">
        <v>6330</v>
      </c>
      <c r="F593" t="s">
        <v>4991</v>
      </c>
      <c r="G593" t="s">
        <v>4994</v>
      </c>
      <c r="H593" t="s">
        <v>3049</v>
      </c>
      <c r="I593">
        <v>1</v>
      </c>
    </row>
    <row r="594" spans="1:9" outlineLevel="1" x14ac:dyDescent="0.2">
      <c r="A594" t="s">
        <v>5444</v>
      </c>
      <c r="B594" t="s">
        <v>6423</v>
      </c>
      <c r="C594" t="s">
        <v>5449</v>
      </c>
      <c r="D594" t="s">
        <v>3388</v>
      </c>
      <c r="E594" t="s">
        <v>6330</v>
      </c>
      <c r="F594" t="s">
        <v>4991</v>
      </c>
      <c r="G594" t="s">
        <v>4994</v>
      </c>
      <c r="H594" t="s">
        <v>3049</v>
      </c>
      <c r="I594">
        <v>1</v>
      </c>
    </row>
    <row r="595" spans="1:9" outlineLevel="1" x14ac:dyDescent="0.2">
      <c r="A595" t="s">
        <v>5444</v>
      </c>
      <c r="B595" t="s">
        <v>6424</v>
      </c>
      <c r="C595" t="s">
        <v>5450</v>
      </c>
      <c r="D595" t="s">
        <v>3388</v>
      </c>
      <c r="E595" t="s">
        <v>6330</v>
      </c>
      <c r="F595" t="s">
        <v>4991</v>
      </c>
      <c r="G595" t="s">
        <v>4994</v>
      </c>
      <c r="H595" t="s">
        <v>3049</v>
      </c>
      <c r="I595">
        <v>1</v>
      </c>
    </row>
    <row r="596" spans="1:9" outlineLevel="1" x14ac:dyDescent="0.2">
      <c r="A596" t="s">
        <v>5444</v>
      </c>
      <c r="B596" t="s">
        <v>6425</v>
      </c>
      <c r="C596" t="s">
        <v>5451</v>
      </c>
      <c r="D596" t="s">
        <v>3388</v>
      </c>
      <c r="E596" t="s">
        <v>6330</v>
      </c>
      <c r="F596" t="s">
        <v>4991</v>
      </c>
      <c r="G596" t="s">
        <v>4994</v>
      </c>
      <c r="H596" t="s">
        <v>3049</v>
      </c>
      <c r="I596">
        <v>1</v>
      </c>
    </row>
    <row r="597" spans="1:9" outlineLevel="1" x14ac:dyDescent="0.2">
      <c r="A597" t="s">
        <v>5444</v>
      </c>
      <c r="B597" t="s">
        <v>6426</v>
      </c>
      <c r="C597" t="s">
        <v>5452</v>
      </c>
      <c r="D597" t="s">
        <v>3388</v>
      </c>
      <c r="E597" t="s">
        <v>6330</v>
      </c>
      <c r="F597" t="s">
        <v>4991</v>
      </c>
      <c r="G597" t="s">
        <v>4994</v>
      </c>
      <c r="H597" t="s">
        <v>3049</v>
      </c>
      <c r="I597">
        <v>1</v>
      </c>
    </row>
    <row r="598" spans="1:9" outlineLevel="1" x14ac:dyDescent="0.2">
      <c r="A598" t="s">
        <v>5444</v>
      </c>
      <c r="B598" t="s">
        <v>6427</v>
      </c>
      <c r="C598" t="s">
        <v>5453</v>
      </c>
      <c r="D598" t="s">
        <v>3388</v>
      </c>
      <c r="E598" t="s">
        <v>6330</v>
      </c>
      <c r="F598" t="s">
        <v>4991</v>
      </c>
      <c r="G598" t="s">
        <v>4994</v>
      </c>
      <c r="H598" t="s">
        <v>3049</v>
      </c>
      <c r="I598">
        <v>1</v>
      </c>
    </row>
    <row r="599" spans="1:9" outlineLevel="1" x14ac:dyDescent="0.2">
      <c r="A599" t="s">
        <v>5444</v>
      </c>
      <c r="B599" t="s">
        <v>6428</v>
      </c>
      <c r="C599" t="s">
        <v>5454</v>
      </c>
      <c r="D599" t="s">
        <v>3388</v>
      </c>
      <c r="E599" t="s">
        <v>6330</v>
      </c>
      <c r="F599" t="s">
        <v>4991</v>
      </c>
      <c r="G599" t="s">
        <v>4994</v>
      </c>
      <c r="H599" t="s">
        <v>3049</v>
      </c>
      <c r="I599">
        <v>1</v>
      </c>
    </row>
    <row r="600" spans="1:9" outlineLevel="1" x14ac:dyDescent="0.2">
      <c r="A600" t="s">
        <v>5444</v>
      </c>
      <c r="B600" t="s">
        <v>6429</v>
      </c>
      <c r="C600" t="s">
        <v>5455</v>
      </c>
      <c r="D600" t="s">
        <v>3388</v>
      </c>
      <c r="E600" t="s">
        <v>6330</v>
      </c>
      <c r="F600" t="s">
        <v>4991</v>
      </c>
      <c r="G600" t="s">
        <v>4994</v>
      </c>
      <c r="H600" t="s">
        <v>3049</v>
      </c>
      <c r="I600">
        <v>1</v>
      </c>
    </row>
    <row r="601" spans="1:9" outlineLevel="1" x14ac:dyDescent="0.2">
      <c r="A601" t="s">
        <v>5444</v>
      </c>
      <c r="B601" t="s">
        <v>6430</v>
      </c>
      <c r="C601" t="s">
        <v>5456</v>
      </c>
      <c r="D601" t="s">
        <v>3388</v>
      </c>
      <c r="E601" t="s">
        <v>6330</v>
      </c>
      <c r="F601" t="s">
        <v>4991</v>
      </c>
      <c r="G601" t="s">
        <v>4994</v>
      </c>
      <c r="H601" t="s">
        <v>3049</v>
      </c>
      <c r="I601">
        <v>1</v>
      </c>
    </row>
    <row r="602" spans="1:9" outlineLevel="1" x14ac:dyDescent="0.2">
      <c r="A602" t="s">
        <v>5444</v>
      </c>
      <c r="B602" t="s">
        <v>6431</v>
      </c>
      <c r="C602" t="s">
        <v>5457</v>
      </c>
      <c r="D602" t="s">
        <v>3388</v>
      </c>
      <c r="E602" t="s">
        <v>6330</v>
      </c>
      <c r="F602" t="s">
        <v>4991</v>
      </c>
      <c r="G602" t="s">
        <v>4994</v>
      </c>
      <c r="H602" t="s">
        <v>3049</v>
      </c>
      <c r="I602">
        <v>1</v>
      </c>
    </row>
    <row r="603" spans="1:9" outlineLevel="1" x14ac:dyDescent="0.2">
      <c r="A603" t="s">
        <v>5444</v>
      </c>
      <c r="B603" t="s">
        <v>6432</v>
      </c>
      <c r="C603" t="s">
        <v>5458</v>
      </c>
      <c r="D603" t="s">
        <v>3388</v>
      </c>
      <c r="E603" t="s">
        <v>6330</v>
      </c>
      <c r="F603" t="s">
        <v>4991</v>
      </c>
      <c r="G603" t="s">
        <v>4994</v>
      </c>
      <c r="H603" t="s">
        <v>3049</v>
      </c>
      <c r="I603">
        <v>1</v>
      </c>
    </row>
    <row r="604" spans="1:9" outlineLevel="1" x14ac:dyDescent="0.2">
      <c r="A604" t="s">
        <v>5444</v>
      </c>
      <c r="B604" t="s">
        <v>6433</v>
      </c>
      <c r="C604" t="s">
        <v>5459</v>
      </c>
      <c r="D604" t="s">
        <v>3388</v>
      </c>
      <c r="E604" t="s">
        <v>6330</v>
      </c>
      <c r="F604" t="s">
        <v>4991</v>
      </c>
      <c r="G604" t="s">
        <v>4994</v>
      </c>
      <c r="H604" t="s">
        <v>3049</v>
      </c>
      <c r="I604">
        <v>1</v>
      </c>
    </row>
    <row r="605" spans="1:9" outlineLevel="1" x14ac:dyDescent="0.2">
      <c r="A605" t="s">
        <v>5444</v>
      </c>
      <c r="B605" t="s">
        <v>6434</v>
      </c>
      <c r="C605" t="s">
        <v>5460</v>
      </c>
      <c r="D605" t="s">
        <v>3388</v>
      </c>
      <c r="E605" t="s">
        <v>6330</v>
      </c>
      <c r="F605" t="s">
        <v>4991</v>
      </c>
      <c r="G605" t="s">
        <v>4994</v>
      </c>
      <c r="H605" t="s">
        <v>3049</v>
      </c>
      <c r="I605">
        <v>1</v>
      </c>
    </row>
    <row r="606" spans="1:9" outlineLevel="1" x14ac:dyDescent="0.2">
      <c r="A606" t="s">
        <v>5444</v>
      </c>
      <c r="B606" t="s">
        <v>6435</v>
      </c>
      <c r="C606" t="s">
        <v>5461</v>
      </c>
      <c r="D606" t="s">
        <v>3388</v>
      </c>
      <c r="E606" t="s">
        <v>6330</v>
      </c>
      <c r="F606" t="s">
        <v>4991</v>
      </c>
      <c r="G606" t="s">
        <v>4994</v>
      </c>
      <c r="H606" t="s">
        <v>3049</v>
      </c>
      <c r="I606">
        <v>1</v>
      </c>
    </row>
    <row r="607" spans="1:9" outlineLevel="1" x14ac:dyDescent="0.2">
      <c r="A607" t="s">
        <v>5444</v>
      </c>
      <c r="B607" t="s">
        <v>6436</v>
      </c>
      <c r="C607" t="s">
        <v>4085</v>
      </c>
      <c r="D607" t="s">
        <v>3388</v>
      </c>
      <c r="E607" t="s">
        <v>6330</v>
      </c>
      <c r="F607" t="s">
        <v>4991</v>
      </c>
      <c r="G607" t="s">
        <v>4994</v>
      </c>
      <c r="H607" t="s">
        <v>3049</v>
      </c>
      <c r="I607">
        <v>1</v>
      </c>
    </row>
    <row r="608" spans="1:9" outlineLevel="1" x14ac:dyDescent="0.2">
      <c r="A608" t="s">
        <v>5444</v>
      </c>
      <c r="B608" t="s">
        <v>6437</v>
      </c>
      <c r="C608" t="s">
        <v>4086</v>
      </c>
      <c r="D608" t="s">
        <v>3388</v>
      </c>
      <c r="E608" t="s">
        <v>6330</v>
      </c>
      <c r="F608" t="s">
        <v>4991</v>
      </c>
      <c r="G608" t="s">
        <v>4994</v>
      </c>
      <c r="H608" t="s">
        <v>3049</v>
      </c>
      <c r="I608">
        <v>1</v>
      </c>
    </row>
    <row r="609" spans="1:9" outlineLevel="1" x14ac:dyDescent="0.2">
      <c r="A609" t="s">
        <v>5444</v>
      </c>
      <c r="B609" t="s">
        <v>6438</v>
      </c>
      <c r="C609" t="s">
        <v>5462</v>
      </c>
      <c r="D609" t="s">
        <v>3388</v>
      </c>
      <c r="E609" t="s">
        <v>6330</v>
      </c>
      <c r="F609" t="s">
        <v>4991</v>
      </c>
      <c r="G609" t="s">
        <v>4994</v>
      </c>
      <c r="H609" t="s">
        <v>3049</v>
      </c>
      <c r="I609">
        <v>1</v>
      </c>
    </row>
    <row r="610" spans="1:9" outlineLevel="1" x14ac:dyDescent="0.2">
      <c r="A610" t="s">
        <v>5464</v>
      </c>
      <c r="B610" t="s">
        <v>6439</v>
      </c>
      <c r="C610" t="s">
        <v>5463</v>
      </c>
      <c r="D610" t="s">
        <v>3388</v>
      </c>
      <c r="E610" t="s">
        <v>6330</v>
      </c>
      <c r="F610" t="s">
        <v>4991</v>
      </c>
      <c r="G610" t="s">
        <v>4994</v>
      </c>
      <c r="H610" t="s">
        <v>3049</v>
      </c>
      <c r="I610">
        <v>1</v>
      </c>
    </row>
    <row r="611" spans="1:9" outlineLevel="1" x14ac:dyDescent="0.2">
      <c r="A611" t="s">
        <v>5464</v>
      </c>
      <c r="B611" t="s">
        <v>6440</v>
      </c>
      <c r="C611" t="s">
        <v>5465</v>
      </c>
      <c r="D611" t="s">
        <v>3388</v>
      </c>
      <c r="E611" t="s">
        <v>6330</v>
      </c>
      <c r="F611" t="s">
        <v>4991</v>
      </c>
      <c r="G611" t="s">
        <v>4994</v>
      </c>
      <c r="H611" t="s">
        <v>3049</v>
      </c>
      <c r="I611">
        <v>1</v>
      </c>
    </row>
    <row r="612" spans="1:9" outlineLevel="1" x14ac:dyDescent="0.2">
      <c r="A612" t="s">
        <v>5464</v>
      </c>
      <c r="B612" t="s">
        <v>6441</v>
      </c>
      <c r="C612" t="s">
        <v>5466</v>
      </c>
      <c r="D612" t="s">
        <v>3388</v>
      </c>
      <c r="E612" t="s">
        <v>6330</v>
      </c>
      <c r="F612" t="s">
        <v>4991</v>
      </c>
      <c r="G612" t="s">
        <v>4994</v>
      </c>
      <c r="H612" t="s">
        <v>3049</v>
      </c>
      <c r="I612">
        <v>1</v>
      </c>
    </row>
    <row r="613" spans="1:9" outlineLevel="1" x14ac:dyDescent="0.2">
      <c r="A613" t="s">
        <v>5464</v>
      </c>
      <c r="B613" t="s">
        <v>6442</v>
      </c>
      <c r="C613" t="s">
        <v>5467</v>
      </c>
      <c r="D613" t="s">
        <v>3388</v>
      </c>
      <c r="E613" t="s">
        <v>6330</v>
      </c>
      <c r="F613" t="s">
        <v>4991</v>
      </c>
      <c r="G613" t="s">
        <v>4994</v>
      </c>
      <c r="H613" t="s">
        <v>3049</v>
      </c>
      <c r="I613">
        <v>1</v>
      </c>
    </row>
    <row r="614" spans="1:9" outlineLevel="1" x14ac:dyDescent="0.2">
      <c r="A614" t="s">
        <v>5464</v>
      </c>
      <c r="B614" t="s">
        <v>6443</v>
      </c>
      <c r="C614" t="s">
        <v>5468</v>
      </c>
      <c r="D614" t="s">
        <v>3388</v>
      </c>
      <c r="E614" t="s">
        <v>6330</v>
      </c>
      <c r="F614" t="s">
        <v>4991</v>
      </c>
      <c r="G614" t="s">
        <v>4994</v>
      </c>
      <c r="H614" t="s">
        <v>3049</v>
      </c>
      <c r="I614">
        <v>1</v>
      </c>
    </row>
    <row r="615" spans="1:9" outlineLevel="1" x14ac:dyDescent="0.2">
      <c r="A615" t="s">
        <v>5464</v>
      </c>
      <c r="B615" t="s">
        <v>6444</v>
      </c>
      <c r="C615" t="s">
        <v>5469</v>
      </c>
      <c r="D615" t="s">
        <v>3388</v>
      </c>
      <c r="E615" t="s">
        <v>6330</v>
      </c>
      <c r="F615" t="s">
        <v>4991</v>
      </c>
      <c r="G615" t="s">
        <v>4994</v>
      </c>
      <c r="H615" t="s">
        <v>3049</v>
      </c>
      <c r="I615">
        <v>1</v>
      </c>
    </row>
    <row r="616" spans="1:9" outlineLevel="1" x14ac:dyDescent="0.2">
      <c r="A616" t="s">
        <v>5464</v>
      </c>
      <c r="B616" t="s">
        <v>6445</v>
      </c>
      <c r="C616" t="s">
        <v>5470</v>
      </c>
      <c r="D616" t="s">
        <v>3388</v>
      </c>
      <c r="E616" t="s">
        <v>6330</v>
      </c>
      <c r="F616" t="s">
        <v>4991</v>
      </c>
      <c r="G616" t="s">
        <v>4994</v>
      </c>
      <c r="H616" t="s">
        <v>3049</v>
      </c>
      <c r="I616">
        <v>1</v>
      </c>
    </row>
    <row r="617" spans="1:9" outlineLevel="1" x14ac:dyDescent="0.2">
      <c r="A617" t="s">
        <v>5464</v>
      </c>
      <c r="B617" t="s">
        <v>6446</v>
      </c>
      <c r="C617" t="s">
        <v>5471</v>
      </c>
      <c r="D617" t="s">
        <v>3388</v>
      </c>
      <c r="E617" t="s">
        <v>6330</v>
      </c>
      <c r="F617" t="s">
        <v>4991</v>
      </c>
      <c r="G617" t="s">
        <v>4994</v>
      </c>
      <c r="H617" t="s">
        <v>3049</v>
      </c>
      <c r="I617">
        <v>1</v>
      </c>
    </row>
    <row r="618" spans="1:9" outlineLevel="1" x14ac:dyDescent="0.2">
      <c r="A618" t="s">
        <v>5464</v>
      </c>
      <c r="B618" t="s">
        <v>6447</v>
      </c>
      <c r="C618" t="s">
        <v>5472</v>
      </c>
      <c r="D618" t="s">
        <v>3388</v>
      </c>
      <c r="E618" t="s">
        <v>6330</v>
      </c>
      <c r="F618" t="s">
        <v>4991</v>
      </c>
      <c r="G618" t="s">
        <v>4994</v>
      </c>
      <c r="H618" t="s">
        <v>3049</v>
      </c>
      <c r="I618">
        <v>1</v>
      </c>
    </row>
    <row r="619" spans="1:9" outlineLevel="1" x14ac:dyDescent="0.2">
      <c r="A619" t="s">
        <v>5464</v>
      </c>
      <c r="B619" t="s">
        <v>6448</v>
      </c>
      <c r="C619" t="s">
        <v>5473</v>
      </c>
      <c r="D619" t="s">
        <v>3388</v>
      </c>
      <c r="E619" t="s">
        <v>6330</v>
      </c>
      <c r="F619" t="s">
        <v>4991</v>
      </c>
      <c r="G619" t="s">
        <v>4994</v>
      </c>
      <c r="H619" t="s">
        <v>3049</v>
      </c>
      <c r="I619">
        <v>1</v>
      </c>
    </row>
    <row r="620" spans="1:9" outlineLevel="1" x14ac:dyDescent="0.2">
      <c r="A620" t="s">
        <v>5464</v>
      </c>
      <c r="B620" t="s">
        <v>6449</v>
      </c>
      <c r="C620" t="s">
        <v>5474</v>
      </c>
      <c r="D620" t="s">
        <v>3388</v>
      </c>
      <c r="E620" t="s">
        <v>6330</v>
      </c>
      <c r="F620" t="s">
        <v>4991</v>
      </c>
      <c r="G620" t="s">
        <v>4994</v>
      </c>
      <c r="H620" t="s">
        <v>3049</v>
      </c>
      <c r="I620">
        <v>1</v>
      </c>
    </row>
    <row r="621" spans="1:9" outlineLevel="1" x14ac:dyDescent="0.2">
      <c r="A621" t="s">
        <v>5464</v>
      </c>
      <c r="B621" t="s">
        <v>6450</v>
      </c>
      <c r="C621" t="s">
        <v>5475</v>
      </c>
      <c r="D621" t="s">
        <v>3388</v>
      </c>
      <c r="E621" t="s">
        <v>6330</v>
      </c>
      <c r="F621" t="s">
        <v>4991</v>
      </c>
      <c r="G621" t="s">
        <v>4994</v>
      </c>
      <c r="H621" t="s">
        <v>3049</v>
      </c>
      <c r="I621">
        <v>1</v>
      </c>
    </row>
    <row r="622" spans="1:9" outlineLevel="1" x14ac:dyDescent="0.2">
      <c r="A622" t="s">
        <v>5464</v>
      </c>
      <c r="B622" t="s">
        <v>6451</v>
      </c>
      <c r="C622" t="s">
        <v>5476</v>
      </c>
      <c r="D622" t="s">
        <v>3388</v>
      </c>
      <c r="E622" t="s">
        <v>6330</v>
      </c>
      <c r="F622" t="s">
        <v>4991</v>
      </c>
      <c r="G622" t="s">
        <v>4994</v>
      </c>
      <c r="H622" t="s">
        <v>3049</v>
      </c>
      <c r="I622">
        <v>1</v>
      </c>
    </row>
    <row r="623" spans="1:9" outlineLevel="1" x14ac:dyDescent="0.2">
      <c r="A623" t="s">
        <v>5464</v>
      </c>
      <c r="B623" t="s">
        <v>6452</v>
      </c>
      <c r="C623" t="s">
        <v>5477</v>
      </c>
      <c r="D623" t="s">
        <v>3388</v>
      </c>
      <c r="E623" t="s">
        <v>6330</v>
      </c>
      <c r="F623" t="s">
        <v>4991</v>
      </c>
      <c r="G623" t="s">
        <v>4994</v>
      </c>
      <c r="H623" t="s">
        <v>3049</v>
      </c>
      <c r="I623">
        <v>1</v>
      </c>
    </row>
    <row r="624" spans="1:9" outlineLevel="1" x14ac:dyDescent="0.2">
      <c r="A624" t="s">
        <v>5464</v>
      </c>
      <c r="B624" t="s">
        <v>6453</v>
      </c>
      <c r="C624" t="s">
        <v>5478</v>
      </c>
      <c r="D624" t="s">
        <v>3388</v>
      </c>
      <c r="E624" t="s">
        <v>6330</v>
      </c>
      <c r="F624" t="s">
        <v>4991</v>
      </c>
      <c r="G624" t="s">
        <v>4994</v>
      </c>
      <c r="H624" t="s">
        <v>3049</v>
      </c>
      <c r="I624">
        <v>1</v>
      </c>
    </row>
    <row r="625" spans="1:9" outlineLevel="1" x14ac:dyDescent="0.2">
      <c r="A625" t="s">
        <v>5464</v>
      </c>
      <c r="B625" t="s">
        <v>6454</v>
      </c>
      <c r="C625" t="s">
        <v>5479</v>
      </c>
      <c r="D625" t="s">
        <v>3388</v>
      </c>
      <c r="E625" t="s">
        <v>6330</v>
      </c>
      <c r="F625" t="s">
        <v>4991</v>
      </c>
      <c r="G625" t="s">
        <v>4994</v>
      </c>
      <c r="H625" t="s">
        <v>3049</v>
      </c>
      <c r="I625">
        <v>1</v>
      </c>
    </row>
    <row r="626" spans="1:9" outlineLevel="1" x14ac:dyDescent="0.2">
      <c r="A626" t="s">
        <v>5464</v>
      </c>
      <c r="B626" t="s">
        <v>6455</v>
      </c>
      <c r="C626" t="s">
        <v>5480</v>
      </c>
      <c r="D626" t="s">
        <v>3388</v>
      </c>
      <c r="E626" t="s">
        <v>6330</v>
      </c>
      <c r="F626" t="s">
        <v>4991</v>
      </c>
      <c r="G626" t="s">
        <v>4994</v>
      </c>
      <c r="H626" t="s">
        <v>3049</v>
      </c>
      <c r="I626">
        <v>1</v>
      </c>
    </row>
    <row r="627" spans="1:9" outlineLevel="1" x14ac:dyDescent="0.2">
      <c r="A627" t="s">
        <v>5464</v>
      </c>
      <c r="B627" t="s">
        <v>6456</v>
      </c>
      <c r="C627" t="s">
        <v>5481</v>
      </c>
      <c r="D627" t="s">
        <v>3388</v>
      </c>
      <c r="E627" t="s">
        <v>6330</v>
      </c>
      <c r="F627" t="s">
        <v>4991</v>
      </c>
      <c r="G627" t="s">
        <v>4994</v>
      </c>
      <c r="H627" t="s">
        <v>3049</v>
      </c>
      <c r="I627">
        <v>1</v>
      </c>
    </row>
    <row r="628" spans="1:9" outlineLevel="1" x14ac:dyDescent="0.2">
      <c r="A628" t="s">
        <v>5464</v>
      </c>
      <c r="B628" t="s">
        <v>6457</v>
      </c>
      <c r="C628" t="s">
        <v>5482</v>
      </c>
      <c r="D628" t="s">
        <v>3388</v>
      </c>
      <c r="E628" t="s">
        <v>6330</v>
      </c>
      <c r="F628" t="s">
        <v>4991</v>
      </c>
      <c r="G628" t="s">
        <v>4994</v>
      </c>
      <c r="H628" t="s">
        <v>3049</v>
      </c>
      <c r="I628">
        <v>1</v>
      </c>
    </row>
    <row r="629" spans="1:9" outlineLevel="1" x14ac:dyDescent="0.2">
      <c r="A629" t="s">
        <v>5464</v>
      </c>
      <c r="B629" t="s">
        <v>6458</v>
      </c>
      <c r="C629" t="s">
        <v>5483</v>
      </c>
      <c r="D629" t="s">
        <v>3388</v>
      </c>
      <c r="E629" t="s">
        <v>6330</v>
      </c>
      <c r="F629" t="s">
        <v>4991</v>
      </c>
      <c r="G629" t="s">
        <v>4994</v>
      </c>
      <c r="H629" t="s">
        <v>3049</v>
      </c>
      <c r="I629">
        <v>1</v>
      </c>
    </row>
    <row r="630" spans="1:9" outlineLevel="1" x14ac:dyDescent="0.2">
      <c r="A630" t="s">
        <v>5464</v>
      </c>
      <c r="B630" t="s">
        <v>6459</v>
      </c>
      <c r="C630" t="s">
        <v>5484</v>
      </c>
      <c r="D630" t="s">
        <v>3388</v>
      </c>
      <c r="E630" t="s">
        <v>6330</v>
      </c>
      <c r="F630" t="s">
        <v>4991</v>
      </c>
      <c r="G630" t="s">
        <v>4994</v>
      </c>
      <c r="H630" t="s">
        <v>3049</v>
      </c>
      <c r="I630">
        <v>1</v>
      </c>
    </row>
    <row r="631" spans="1:9" outlineLevel="1" x14ac:dyDescent="0.2">
      <c r="A631" t="s">
        <v>5464</v>
      </c>
      <c r="B631" t="s">
        <v>6460</v>
      </c>
      <c r="C631" t="s">
        <v>5485</v>
      </c>
      <c r="D631" t="s">
        <v>3388</v>
      </c>
      <c r="E631" t="s">
        <v>6330</v>
      </c>
      <c r="F631" t="s">
        <v>4991</v>
      </c>
      <c r="G631" t="s">
        <v>4994</v>
      </c>
      <c r="H631" t="s">
        <v>3049</v>
      </c>
      <c r="I631">
        <v>1</v>
      </c>
    </row>
    <row r="632" spans="1:9" outlineLevel="1" x14ac:dyDescent="0.2">
      <c r="A632" t="s">
        <v>5464</v>
      </c>
      <c r="B632" t="s">
        <v>6461</v>
      </c>
      <c r="C632" t="s">
        <v>5486</v>
      </c>
      <c r="D632" t="s">
        <v>3388</v>
      </c>
      <c r="E632" t="s">
        <v>6330</v>
      </c>
      <c r="F632" t="s">
        <v>4991</v>
      </c>
      <c r="G632" t="s">
        <v>4994</v>
      </c>
      <c r="H632" t="s">
        <v>3049</v>
      </c>
      <c r="I632">
        <v>1</v>
      </c>
    </row>
    <row r="633" spans="1:9" outlineLevel="1" x14ac:dyDescent="0.2">
      <c r="A633" t="s">
        <v>5464</v>
      </c>
      <c r="B633" t="s">
        <v>6462</v>
      </c>
      <c r="C633" t="s">
        <v>5487</v>
      </c>
      <c r="D633" t="s">
        <v>3388</v>
      </c>
      <c r="E633" t="s">
        <v>6330</v>
      </c>
      <c r="F633" t="s">
        <v>4991</v>
      </c>
      <c r="G633" t="s">
        <v>4994</v>
      </c>
      <c r="H633" t="s">
        <v>3049</v>
      </c>
      <c r="I633">
        <v>1</v>
      </c>
    </row>
    <row r="634" spans="1:9" outlineLevel="1" x14ac:dyDescent="0.2">
      <c r="A634" t="s">
        <v>5464</v>
      </c>
      <c r="B634" t="s">
        <v>6463</v>
      </c>
      <c r="C634" t="s">
        <v>5488</v>
      </c>
      <c r="D634" t="s">
        <v>3388</v>
      </c>
      <c r="E634" t="s">
        <v>6330</v>
      </c>
      <c r="F634" t="s">
        <v>4991</v>
      </c>
      <c r="G634" t="s">
        <v>4994</v>
      </c>
      <c r="H634" t="s">
        <v>3049</v>
      </c>
      <c r="I634">
        <v>1</v>
      </c>
    </row>
    <row r="635" spans="1:9" outlineLevel="1" x14ac:dyDescent="0.2">
      <c r="A635" t="s">
        <v>5464</v>
      </c>
      <c r="B635" t="s">
        <v>6464</v>
      </c>
      <c r="C635" t="s">
        <v>4098</v>
      </c>
      <c r="D635" t="s">
        <v>3388</v>
      </c>
      <c r="E635" t="s">
        <v>6330</v>
      </c>
      <c r="F635" t="s">
        <v>4991</v>
      </c>
      <c r="G635" t="s">
        <v>4994</v>
      </c>
      <c r="H635" t="s">
        <v>3049</v>
      </c>
      <c r="I635">
        <v>1</v>
      </c>
    </row>
    <row r="636" spans="1:9" outlineLevel="1" x14ac:dyDescent="0.2">
      <c r="A636" t="s">
        <v>5464</v>
      </c>
      <c r="B636" t="s">
        <v>6465</v>
      </c>
      <c r="C636" t="s">
        <v>5489</v>
      </c>
      <c r="D636" t="s">
        <v>3388</v>
      </c>
      <c r="E636" t="s">
        <v>6330</v>
      </c>
      <c r="F636" t="s">
        <v>4991</v>
      </c>
      <c r="G636" t="s">
        <v>4994</v>
      </c>
      <c r="H636" t="s">
        <v>3049</v>
      </c>
      <c r="I636">
        <v>1</v>
      </c>
    </row>
    <row r="637" spans="1:9" outlineLevel="1" x14ac:dyDescent="0.2">
      <c r="A637" t="s">
        <v>5464</v>
      </c>
      <c r="B637" t="s">
        <v>6466</v>
      </c>
      <c r="C637" t="s">
        <v>5490</v>
      </c>
      <c r="D637" t="s">
        <v>3388</v>
      </c>
      <c r="E637" t="s">
        <v>6330</v>
      </c>
      <c r="F637" t="s">
        <v>4991</v>
      </c>
      <c r="G637" t="s">
        <v>4994</v>
      </c>
      <c r="H637" t="s">
        <v>3049</v>
      </c>
      <c r="I637">
        <v>1</v>
      </c>
    </row>
    <row r="638" spans="1:9" outlineLevel="1" x14ac:dyDescent="0.2">
      <c r="A638" t="s">
        <v>5464</v>
      </c>
      <c r="B638" t="s">
        <v>6467</v>
      </c>
      <c r="C638" t="s">
        <v>4102</v>
      </c>
      <c r="D638" t="s">
        <v>3388</v>
      </c>
      <c r="E638" t="s">
        <v>6330</v>
      </c>
      <c r="F638" t="s">
        <v>4991</v>
      </c>
      <c r="G638" t="s">
        <v>4994</v>
      </c>
      <c r="H638" t="s">
        <v>3049</v>
      </c>
      <c r="I638">
        <v>1</v>
      </c>
    </row>
    <row r="639" spans="1:9" outlineLevel="1" x14ac:dyDescent="0.2">
      <c r="A639" t="s">
        <v>5464</v>
      </c>
      <c r="B639" t="s">
        <v>6468</v>
      </c>
      <c r="C639" t="s">
        <v>5491</v>
      </c>
      <c r="D639" t="s">
        <v>3388</v>
      </c>
      <c r="E639" t="s">
        <v>6330</v>
      </c>
      <c r="F639" t="s">
        <v>4991</v>
      </c>
      <c r="G639" t="s">
        <v>4994</v>
      </c>
      <c r="H639" t="s">
        <v>3049</v>
      </c>
      <c r="I639">
        <v>1</v>
      </c>
    </row>
    <row r="640" spans="1:9" outlineLevel="1" x14ac:dyDescent="0.2">
      <c r="A640" t="s">
        <v>5492</v>
      </c>
      <c r="B640" t="s">
        <v>6469</v>
      </c>
      <c r="C640" t="s">
        <v>5493</v>
      </c>
      <c r="D640" t="s">
        <v>3388</v>
      </c>
      <c r="E640" t="s">
        <v>6330</v>
      </c>
      <c r="F640" t="s">
        <v>4991</v>
      </c>
      <c r="G640" t="s">
        <v>4994</v>
      </c>
      <c r="H640" t="s">
        <v>3049</v>
      </c>
      <c r="I640">
        <v>1</v>
      </c>
    </row>
    <row r="641" spans="1:9" outlineLevel="1" x14ac:dyDescent="0.2">
      <c r="A641" t="s">
        <v>5492</v>
      </c>
      <c r="B641" t="s">
        <v>6470</v>
      </c>
      <c r="C641" t="s">
        <v>5494</v>
      </c>
      <c r="D641" t="s">
        <v>3388</v>
      </c>
      <c r="E641" t="s">
        <v>6330</v>
      </c>
      <c r="F641" t="s">
        <v>4991</v>
      </c>
      <c r="G641" t="s">
        <v>4994</v>
      </c>
      <c r="H641" t="s">
        <v>3049</v>
      </c>
      <c r="I641">
        <v>1</v>
      </c>
    </row>
    <row r="642" spans="1:9" outlineLevel="1" x14ac:dyDescent="0.2">
      <c r="A642" t="s">
        <v>5492</v>
      </c>
      <c r="B642" t="s">
        <v>6471</v>
      </c>
      <c r="C642" t="s">
        <v>5495</v>
      </c>
      <c r="D642" t="s">
        <v>3388</v>
      </c>
      <c r="E642" t="s">
        <v>6330</v>
      </c>
      <c r="F642" t="s">
        <v>4991</v>
      </c>
      <c r="G642" t="s">
        <v>4994</v>
      </c>
      <c r="H642" t="s">
        <v>3049</v>
      </c>
      <c r="I642">
        <v>1</v>
      </c>
    </row>
    <row r="643" spans="1:9" outlineLevel="1" x14ac:dyDescent="0.2">
      <c r="A643" t="s">
        <v>5492</v>
      </c>
      <c r="B643" t="s">
        <v>6472</v>
      </c>
      <c r="C643" t="s">
        <v>5496</v>
      </c>
      <c r="D643" t="s">
        <v>3388</v>
      </c>
      <c r="E643" t="s">
        <v>6330</v>
      </c>
      <c r="F643" t="s">
        <v>4991</v>
      </c>
      <c r="G643" t="s">
        <v>4994</v>
      </c>
      <c r="H643" t="s">
        <v>3049</v>
      </c>
      <c r="I643">
        <v>1</v>
      </c>
    </row>
    <row r="644" spans="1:9" outlineLevel="1" x14ac:dyDescent="0.2">
      <c r="A644" t="s">
        <v>5492</v>
      </c>
      <c r="B644" t="s">
        <v>6473</v>
      </c>
      <c r="C644" t="s">
        <v>5497</v>
      </c>
      <c r="D644" t="s">
        <v>3388</v>
      </c>
      <c r="E644" t="s">
        <v>6330</v>
      </c>
      <c r="F644" t="s">
        <v>4991</v>
      </c>
      <c r="G644" t="s">
        <v>4994</v>
      </c>
      <c r="H644" t="s">
        <v>3049</v>
      </c>
      <c r="I644">
        <v>1</v>
      </c>
    </row>
    <row r="645" spans="1:9" outlineLevel="1" x14ac:dyDescent="0.2">
      <c r="A645" t="s">
        <v>5492</v>
      </c>
      <c r="B645" t="s">
        <v>6474</v>
      </c>
      <c r="C645" t="s">
        <v>5498</v>
      </c>
      <c r="D645" t="s">
        <v>3388</v>
      </c>
      <c r="E645" t="s">
        <v>6330</v>
      </c>
      <c r="F645" t="s">
        <v>4991</v>
      </c>
      <c r="G645" t="s">
        <v>4994</v>
      </c>
      <c r="H645" t="s">
        <v>3049</v>
      </c>
      <c r="I645">
        <v>1</v>
      </c>
    </row>
    <row r="646" spans="1:9" outlineLevel="1" x14ac:dyDescent="0.2">
      <c r="A646" t="s">
        <v>5492</v>
      </c>
      <c r="B646" t="s">
        <v>6475</v>
      </c>
      <c r="C646" t="s">
        <v>5499</v>
      </c>
      <c r="D646" t="s">
        <v>3388</v>
      </c>
      <c r="E646" t="s">
        <v>6330</v>
      </c>
      <c r="F646" t="s">
        <v>4991</v>
      </c>
      <c r="G646" t="s">
        <v>4994</v>
      </c>
      <c r="H646" t="s">
        <v>3049</v>
      </c>
      <c r="I646">
        <v>1</v>
      </c>
    </row>
    <row r="647" spans="1:9" outlineLevel="1" x14ac:dyDescent="0.2">
      <c r="A647" t="s">
        <v>5492</v>
      </c>
      <c r="B647" t="s">
        <v>6476</v>
      </c>
      <c r="C647" t="s">
        <v>5500</v>
      </c>
      <c r="D647" t="s">
        <v>3388</v>
      </c>
      <c r="E647" t="s">
        <v>6330</v>
      </c>
      <c r="F647" t="s">
        <v>4991</v>
      </c>
      <c r="G647" t="s">
        <v>4994</v>
      </c>
      <c r="H647" t="s">
        <v>3049</v>
      </c>
      <c r="I647">
        <v>1</v>
      </c>
    </row>
    <row r="648" spans="1:9" outlineLevel="1" x14ac:dyDescent="0.2">
      <c r="A648" t="s">
        <v>5492</v>
      </c>
      <c r="B648" t="s">
        <v>6477</v>
      </c>
      <c r="C648" t="s">
        <v>5501</v>
      </c>
      <c r="D648" t="s">
        <v>3388</v>
      </c>
      <c r="E648" t="s">
        <v>6330</v>
      </c>
      <c r="F648" t="s">
        <v>4991</v>
      </c>
      <c r="G648" t="s">
        <v>4994</v>
      </c>
      <c r="H648" t="s">
        <v>3049</v>
      </c>
      <c r="I648">
        <v>1</v>
      </c>
    </row>
    <row r="649" spans="1:9" outlineLevel="1" x14ac:dyDescent="0.2">
      <c r="A649" t="s">
        <v>5492</v>
      </c>
      <c r="B649" t="s">
        <v>6478</v>
      </c>
      <c r="C649" t="s">
        <v>5502</v>
      </c>
      <c r="D649" t="s">
        <v>3388</v>
      </c>
      <c r="E649" t="s">
        <v>6330</v>
      </c>
      <c r="F649" t="s">
        <v>4991</v>
      </c>
      <c r="G649" t="s">
        <v>4994</v>
      </c>
      <c r="H649" t="s">
        <v>3049</v>
      </c>
      <c r="I649">
        <v>1</v>
      </c>
    </row>
    <row r="650" spans="1:9" outlineLevel="1" x14ac:dyDescent="0.2">
      <c r="A650" t="s">
        <v>5492</v>
      </c>
      <c r="B650" t="s">
        <v>6479</v>
      </c>
      <c r="C650" t="s">
        <v>5503</v>
      </c>
      <c r="D650" t="s">
        <v>3388</v>
      </c>
      <c r="E650" t="s">
        <v>6330</v>
      </c>
      <c r="F650" t="s">
        <v>4991</v>
      </c>
      <c r="G650" t="s">
        <v>4994</v>
      </c>
      <c r="H650" t="s">
        <v>3049</v>
      </c>
      <c r="I650">
        <v>1</v>
      </c>
    </row>
    <row r="651" spans="1:9" outlineLevel="1" x14ac:dyDescent="0.2">
      <c r="A651" t="s">
        <v>5492</v>
      </c>
      <c r="B651" t="s">
        <v>6480</v>
      </c>
      <c r="C651" t="s">
        <v>5504</v>
      </c>
      <c r="D651" t="s">
        <v>3388</v>
      </c>
      <c r="E651" t="s">
        <v>6330</v>
      </c>
      <c r="F651" t="s">
        <v>4991</v>
      </c>
      <c r="G651" t="s">
        <v>4994</v>
      </c>
      <c r="H651" t="s">
        <v>3049</v>
      </c>
      <c r="I651">
        <v>1</v>
      </c>
    </row>
    <row r="652" spans="1:9" outlineLevel="1" x14ac:dyDescent="0.2">
      <c r="A652" t="s">
        <v>5492</v>
      </c>
      <c r="B652" t="s">
        <v>6481</v>
      </c>
      <c r="C652" t="s">
        <v>5505</v>
      </c>
      <c r="D652" t="s">
        <v>3388</v>
      </c>
      <c r="E652" t="s">
        <v>6330</v>
      </c>
      <c r="F652" t="s">
        <v>4991</v>
      </c>
      <c r="G652" t="s">
        <v>4994</v>
      </c>
      <c r="H652" t="s">
        <v>3049</v>
      </c>
      <c r="I652">
        <v>1</v>
      </c>
    </row>
    <row r="653" spans="1:9" outlineLevel="1" x14ac:dyDescent="0.2">
      <c r="A653" t="s">
        <v>5492</v>
      </c>
      <c r="B653" t="s">
        <v>6482</v>
      </c>
      <c r="C653" t="s">
        <v>5506</v>
      </c>
      <c r="D653" t="s">
        <v>3388</v>
      </c>
      <c r="E653" t="s">
        <v>6330</v>
      </c>
      <c r="F653" t="s">
        <v>4991</v>
      </c>
      <c r="G653" t="s">
        <v>4994</v>
      </c>
      <c r="H653" t="s">
        <v>3049</v>
      </c>
      <c r="I653">
        <v>1</v>
      </c>
    </row>
    <row r="654" spans="1:9" outlineLevel="1" x14ac:dyDescent="0.2">
      <c r="A654" t="s">
        <v>5492</v>
      </c>
      <c r="B654" t="s">
        <v>6483</v>
      </c>
      <c r="C654" t="s">
        <v>5507</v>
      </c>
      <c r="D654" t="s">
        <v>3388</v>
      </c>
      <c r="E654" t="s">
        <v>6330</v>
      </c>
      <c r="F654" t="s">
        <v>4991</v>
      </c>
      <c r="G654" t="s">
        <v>4994</v>
      </c>
      <c r="H654" t="s">
        <v>3049</v>
      </c>
      <c r="I654">
        <v>1</v>
      </c>
    </row>
    <row r="655" spans="1:9" outlineLevel="1" x14ac:dyDescent="0.2">
      <c r="A655" t="s">
        <v>5492</v>
      </c>
      <c r="B655" t="s">
        <v>6484</v>
      </c>
      <c r="C655" t="s">
        <v>5508</v>
      </c>
      <c r="D655" t="s">
        <v>3388</v>
      </c>
      <c r="E655" t="s">
        <v>6330</v>
      </c>
      <c r="F655" t="s">
        <v>4991</v>
      </c>
      <c r="G655" t="s">
        <v>4994</v>
      </c>
      <c r="H655" t="s">
        <v>3049</v>
      </c>
      <c r="I655">
        <v>1</v>
      </c>
    </row>
    <row r="656" spans="1:9" outlineLevel="1" x14ac:dyDescent="0.2">
      <c r="A656" t="s">
        <v>5492</v>
      </c>
      <c r="B656" t="s">
        <v>6485</v>
      </c>
      <c r="C656" t="s">
        <v>5509</v>
      </c>
      <c r="D656" t="s">
        <v>3388</v>
      </c>
      <c r="E656" t="s">
        <v>6330</v>
      </c>
      <c r="F656" t="s">
        <v>4991</v>
      </c>
      <c r="G656" t="s">
        <v>4994</v>
      </c>
      <c r="H656" t="s">
        <v>3049</v>
      </c>
      <c r="I656">
        <v>1</v>
      </c>
    </row>
    <row r="657" spans="1:9" outlineLevel="1" x14ac:dyDescent="0.2">
      <c r="A657" t="s">
        <v>5492</v>
      </c>
      <c r="B657" t="s">
        <v>6486</v>
      </c>
      <c r="C657" t="s">
        <v>5510</v>
      </c>
      <c r="D657" t="s">
        <v>3388</v>
      </c>
      <c r="E657" t="s">
        <v>6330</v>
      </c>
      <c r="F657" t="s">
        <v>4991</v>
      </c>
      <c r="G657" t="s">
        <v>4994</v>
      </c>
      <c r="H657" t="s">
        <v>3049</v>
      </c>
      <c r="I657">
        <v>1</v>
      </c>
    </row>
    <row r="658" spans="1:9" outlineLevel="1" x14ac:dyDescent="0.2">
      <c r="A658" t="s">
        <v>5492</v>
      </c>
      <c r="B658" t="s">
        <v>6487</v>
      </c>
      <c r="C658" t="s">
        <v>5511</v>
      </c>
      <c r="D658" t="s">
        <v>3388</v>
      </c>
      <c r="E658" t="s">
        <v>6330</v>
      </c>
      <c r="F658" t="s">
        <v>4991</v>
      </c>
      <c r="G658" t="s">
        <v>4994</v>
      </c>
      <c r="H658" t="s">
        <v>3049</v>
      </c>
      <c r="I658">
        <v>1</v>
      </c>
    </row>
    <row r="659" spans="1:9" outlineLevel="1" x14ac:dyDescent="0.2">
      <c r="A659" t="s">
        <v>5492</v>
      </c>
      <c r="B659" t="s">
        <v>6488</v>
      </c>
      <c r="C659" t="s">
        <v>5512</v>
      </c>
      <c r="D659" t="s">
        <v>3388</v>
      </c>
      <c r="E659" t="s">
        <v>6330</v>
      </c>
      <c r="F659" t="s">
        <v>4991</v>
      </c>
      <c r="G659" t="s">
        <v>4994</v>
      </c>
      <c r="H659" t="s">
        <v>3049</v>
      </c>
      <c r="I659">
        <v>1</v>
      </c>
    </row>
    <row r="660" spans="1:9" outlineLevel="1" x14ac:dyDescent="0.2">
      <c r="A660" t="s">
        <v>5492</v>
      </c>
      <c r="B660" t="s">
        <v>6489</v>
      </c>
      <c r="C660" t="s">
        <v>5513</v>
      </c>
      <c r="D660" t="s">
        <v>3388</v>
      </c>
      <c r="E660" t="s">
        <v>6330</v>
      </c>
      <c r="F660" t="s">
        <v>4991</v>
      </c>
      <c r="G660" t="s">
        <v>4994</v>
      </c>
      <c r="H660" t="s">
        <v>3049</v>
      </c>
      <c r="I660">
        <v>1</v>
      </c>
    </row>
    <row r="661" spans="1:9" outlineLevel="1" x14ac:dyDescent="0.2">
      <c r="A661" t="s">
        <v>5492</v>
      </c>
      <c r="B661" t="s">
        <v>6490</v>
      </c>
      <c r="C661" t="s">
        <v>5514</v>
      </c>
      <c r="D661" t="s">
        <v>3388</v>
      </c>
      <c r="E661" t="s">
        <v>6330</v>
      </c>
      <c r="F661" t="s">
        <v>4991</v>
      </c>
      <c r="G661" t="s">
        <v>4994</v>
      </c>
      <c r="H661" t="s">
        <v>3049</v>
      </c>
      <c r="I661">
        <v>1</v>
      </c>
    </row>
    <row r="662" spans="1:9" outlineLevel="1" x14ac:dyDescent="0.2">
      <c r="A662" t="s">
        <v>5492</v>
      </c>
      <c r="B662" t="s">
        <v>6491</v>
      </c>
      <c r="C662" t="s">
        <v>5515</v>
      </c>
      <c r="D662" t="s">
        <v>3388</v>
      </c>
      <c r="E662" t="s">
        <v>6330</v>
      </c>
      <c r="F662" t="s">
        <v>4991</v>
      </c>
      <c r="G662" t="s">
        <v>4994</v>
      </c>
      <c r="H662" t="s">
        <v>3049</v>
      </c>
      <c r="I662">
        <v>1</v>
      </c>
    </row>
    <row r="663" spans="1:9" outlineLevel="1" x14ac:dyDescent="0.2">
      <c r="A663" t="s">
        <v>5492</v>
      </c>
      <c r="B663" t="s">
        <v>6492</v>
      </c>
      <c r="C663" t="s">
        <v>5516</v>
      </c>
      <c r="D663" t="s">
        <v>3388</v>
      </c>
      <c r="E663" t="s">
        <v>6330</v>
      </c>
      <c r="F663" t="s">
        <v>4991</v>
      </c>
      <c r="G663" t="s">
        <v>4994</v>
      </c>
      <c r="H663" t="s">
        <v>3049</v>
      </c>
      <c r="I663">
        <v>1</v>
      </c>
    </row>
    <row r="664" spans="1:9" outlineLevel="1" x14ac:dyDescent="0.2">
      <c r="A664" t="s">
        <v>5517</v>
      </c>
      <c r="B664" t="s">
        <v>6493</v>
      </c>
      <c r="C664" t="s">
        <v>5518</v>
      </c>
      <c r="D664" t="s">
        <v>3388</v>
      </c>
      <c r="E664" t="s">
        <v>6330</v>
      </c>
      <c r="F664" t="s">
        <v>4991</v>
      </c>
      <c r="G664" t="s">
        <v>4994</v>
      </c>
      <c r="H664" t="s">
        <v>3049</v>
      </c>
      <c r="I664">
        <v>1</v>
      </c>
    </row>
    <row r="665" spans="1:9" outlineLevel="1" x14ac:dyDescent="0.2">
      <c r="A665" t="s">
        <v>5517</v>
      </c>
      <c r="B665" t="s">
        <v>6494</v>
      </c>
      <c r="C665" t="s">
        <v>5519</v>
      </c>
      <c r="D665" t="s">
        <v>3388</v>
      </c>
      <c r="E665" t="s">
        <v>6330</v>
      </c>
      <c r="F665" t="s">
        <v>4991</v>
      </c>
      <c r="G665" t="s">
        <v>4994</v>
      </c>
      <c r="H665" t="s">
        <v>3049</v>
      </c>
      <c r="I665">
        <v>1</v>
      </c>
    </row>
    <row r="666" spans="1:9" outlineLevel="1" x14ac:dyDescent="0.2">
      <c r="A666" t="s">
        <v>5517</v>
      </c>
      <c r="B666" t="s">
        <v>6495</v>
      </c>
      <c r="C666" t="s">
        <v>5520</v>
      </c>
      <c r="D666" t="s">
        <v>3388</v>
      </c>
      <c r="E666" t="s">
        <v>6330</v>
      </c>
      <c r="F666" t="s">
        <v>4991</v>
      </c>
      <c r="G666" t="s">
        <v>4994</v>
      </c>
      <c r="H666" t="s">
        <v>3049</v>
      </c>
      <c r="I666">
        <v>1</v>
      </c>
    </row>
    <row r="667" spans="1:9" outlineLevel="1" x14ac:dyDescent="0.2">
      <c r="A667" t="s">
        <v>5517</v>
      </c>
      <c r="B667" t="s">
        <v>6496</v>
      </c>
      <c r="C667" t="s">
        <v>5521</v>
      </c>
      <c r="D667" t="s">
        <v>3388</v>
      </c>
      <c r="E667" t="s">
        <v>6330</v>
      </c>
      <c r="F667" t="s">
        <v>4991</v>
      </c>
      <c r="G667" t="s">
        <v>4994</v>
      </c>
      <c r="H667" t="s">
        <v>3049</v>
      </c>
      <c r="I667">
        <v>1</v>
      </c>
    </row>
    <row r="668" spans="1:9" x14ac:dyDescent="0.2">
      <c r="A668" t="s">
        <v>4993</v>
      </c>
      <c r="B668" t="s">
        <v>6548</v>
      </c>
      <c r="C668" t="s">
        <v>4995</v>
      </c>
      <c r="D668" t="s">
        <v>3388</v>
      </c>
      <c r="E668" t="s">
        <v>6330</v>
      </c>
      <c r="F668" t="s">
        <v>4991</v>
      </c>
      <c r="G668" t="s">
        <v>4994</v>
      </c>
      <c r="H668" t="s">
        <v>3049</v>
      </c>
      <c r="I668">
        <v>1</v>
      </c>
    </row>
    <row r="669" spans="1:9" outlineLevel="1" x14ac:dyDescent="0.2">
      <c r="A669" t="s">
        <v>4993</v>
      </c>
      <c r="B669" t="s">
        <v>6549</v>
      </c>
      <c r="C669" t="s">
        <v>4999</v>
      </c>
      <c r="D669" t="s">
        <v>3388</v>
      </c>
      <c r="E669" t="s">
        <v>6330</v>
      </c>
      <c r="F669" t="s">
        <v>4991</v>
      </c>
      <c r="G669" t="s">
        <v>4994</v>
      </c>
      <c r="H669" t="s">
        <v>3049</v>
      </c>
      <c r="I669">
        <v>1</v>
      </c>
    </row>
    <row r="670" spans="1:9" outlineLevel="1" x14ac:dyDescent="0.2">
      <c r="A670" t="s">
        <v>4993</v>
      </c>
      <c r="B670" t="s">
        <v>6550</v>
      </c>
      <c r="C670" t="s">
        <v>5000</v>
      </c>
      <c r="D670" t="s">
        <v>3388</v>
      </c>
      <c r="E670" t="s">
        <v>6330</v>
      </c>
      <c r="F670" t="s">
        <v>4991</v>
      </c>
      <c r="G670" t="s">
        <v>4994</v>
      </c>
      <c r="H670" t="s">
        <v>3049</v>
      </c>
      <c r="I670">
        <v>1</v>
      </c>
    </row>
    <row r="671" spans="1:9" outlineLevel="1" x14ac:dyDescent="0.2">
      <c r="A671" t="s">
        <v>4993</v>
      </c>
      <c r="B671" t="s">
        <v>6551</v>
      </c>
      <c r="C671" t="s">
        <v>5001</v>
      </c>
      <c r="D671" t="s">
        <v>3388</v>
      </c>
      <c r="E671" t="s">
        <v>6330</v>
      </c>
      <c r="F671" t="s">
        <v>4991</v>
      </c>
      <c r="G671" t="s">
        <v>4994</v>
      </c>
      <c r="H671" t="s">
        <v>3049</v>
      </c>
      <c r="I671">
        <v>1</v>
      </c>
    </row>
    <row r="672" spans="1:9" outlineLevel="1" x14ac:dyDescent="0.2">
      <c r="A672" t="s">
        <v>4993</v>
      </c>
      <c r="B672" t="s">
        <v>6552</v>
      </c>
      <c r="C672" t="s">
        <v>5002</v>
      </c>
      <c r="D672" t="s">
        <v>3388</v>
      </c>
      <c r="E672" t="s">
        <v>6330</v>
      </c>
      <c r="F672" t="s">
        <v>4991</v>
      </c>
      <c r="G672" t="s">
        <v>4994</v>
      </c>
      <c r="H672" t="s">
        <v>3049</v>
      </c>
      <c r="I672">
        <v>1</v>
      </c>
    </row>
    <row r="673" spans="1:9" outlineLevel="1" x14ac:dyDescent="0.2">
      <c r="A673" t="s">
        <v>4993</v>
      </c>
      <c r="B673" t="s">
        <v>6553</v>
      </c>
      <c r="C673" t="s">
        <v>5003</v>
      </c>
      <c r="D673" t="s">
        <v>3388</v>
      </c>
      <c r="E673" t="s">
        <v>6330</v>
      </c>
      <c r="F673" t="s">
        <v>4991</v>
      </c>
      <c r="G673" t="s">
        <v>4994</v>
      </c>
      <c r="H673" t="s">
        <v>3049</v>
      </c>
      <c r="I673">
        <v>1</v>
      </c>
    </row>
    <row r="674" spans="1:9" outlineLevel="1" x14ac:dyDescent="0.2">
      <c r="A674" t="s">
        <v>4993</v>
      </c>
      <c r="B674" t="s">
        <v>6554</v>
      </c>
      <c r="C674" t="s">
        <v>5004</v>
      </c>
      <c r="D674" t="s">
        <v>3388</v>
      </c>
      <c r="E674" t="s">
        <v>6330</v>
      </c>
      <c r="F674" t="s">
        <v>4991</v>
      </c>
      <c r="G674" t="s">
        <v>4994</v>
      </c>
      <c r="H674" t="s">
        <v>3049</v>
      </c>
      <c r="I674">
        <v>1</v>
      </c>
    </row>
    <row r="675" spans="1:9" outlineLevel="1" x14ac:dyDescent="0.2">
      <c r="A675" t="s">
        <v>4993</v>
      </c>
      <c r="B675" t="s">
        <v>6555</v>
      </c>
      <c r="C675" t="s">
        <v>5005</v>
      </c>
      <c r="D675" t="s">
        <v>3388</v>
      </c>
      <c r="E675" t="s">
        <v>6330</v>
      </c>
      <c r="F675" t="s">
        <v>4991</v>
      </c>
      <c r="G675" t="s">
        <v>4994</v>
      </c>
      <c r="H675" t="s">
        <v>3049</v>
      </c>
      <c r="I675">
        <v>1</v>
      </c>
    </row>
    <row r="676" spans="1:9" outlineLevel="1" x14ac:dyDescent="0.2">
      <c r="A676" t="s">
        <v>4993</v>
      </c>
      <c r="B676" t="s">
        <v>6556</v>
      </c>
      <c r="C676" t="s">
        <v>5006</v>
      </c>
      <c r="D676" t="s">
        <v>3388</v>
      </c>
      <c r="E676" t="s">
        <v>6330</v>
      </c>
      <c r="F676" t="s">
        <v>4991</v>
      </c>
      <c r="G676" t="s">
        <v>4994</v>
      </c>
      <c r="H676" t="s">
        <v>3049</v>
      </c>
      <c r="I676">
        <v>1</v>
      </c>
    </row>
    <row r="677" spans="1:9" outlineLevel="1" x14ac:dyDescent="0.2">
      <c r="A677" t="s">
        <v>4993</v>
      </c>
      <c r="B677" t="s">
        <v>6557</v>
      </c>
      <c r="C677" t="s">
        <v>4180</v>
      </c>
      <c r="D677" t="s">
        <v>3388</v>
      </c>
      <c r="E677" t="s">
        <v>6330</v>
      </c>
      <c r="F677" t="s">
        <v>4991</v>
      </c>
      <c r="G677" t="s">
        <v>4994</v>
      </c>
      <c r="H677" t="s">
        <v>3049</v>
      </c>
      <c r="I677">
        <v>1</v>
      </c>
    </row>
    <row r="678" spans="1:9" outlineLevel="1" x14ac:dyDescent="0.2">
      <c r="A678" t="s">
        <v>4993</v>
      </c>
      <c r="B678" t="s">
        <v>6558</v>
      </c>
      <c r="C678" t="s">
        <v>5007</v>
      </c>
      <c r="D678" t="s">
        <v>3388</v>
      </c>
      <c r="E678" t="s">
        <v>6330</v>
      </c>
      <c r="F678" t="s">
        <v>4991</v>
      </c>
      <c r="G678" t="s">
        <v>4994</v>
      </c>
      <c r="H678" t="s">
        <v>3049</v>
      </c>
      <c r="I678">
        <v>1</v>
      </c>
    </row>
    <row r="679" spans="1:9" outlineLevel="1" x14ac:dyDescent="0.2">
      <c r="A679" t="s">
        <v>4993</v>
      </c>
      <c r="B679" t="s">
        <v>6559</v>
      </c>
      <c r="C679" t="s">
        <v>5008</v>
      </c>
      <c r="D679" t="s">
        <v>3388</v>
      </c>
      <c r="E679" t="s">
        <v>6330</v>
      </c>
      <c r="F679" t="s">
        <v>4991</v>
      </c>
      <c r="G679" t="s">
        <v>4994</v>
      </c>
      <c r="H679" t="s">
        <v>3049</v>
      </c>
      <c r="I679">
        <v>1</v>
      </c>
    </row>
    <row r="680" spans="1:9" outlineLevel="1" x14ac:dyDescent="0.2">
      <c r="A680" t="s">
        <v>4993</v>
      </c>
      <c r="B680" t="s">
        <v>6560</v>
      </c>
      <c r="C680" t="s">
        <v>5009</v>
      </c>
      <c r="D680" t="s">
        <v>3388</v>
      </c>
      <c r="E680" t="s">
        <v>6330</v>
      </c>
      <c r="F680" t="s">
        <v>4991</v>
      </c>
      <c r="G680" t="s">
        <v>4994</v>
      </c>
      <c r="H680" t="s">
        <v>3049</v>
      </c>
      <c r="I680">
        <v>1</v>
      </c>
    </row>
    <row r="681" spans="1:9" outlineLevel="1" x14ac:dyDescent="0.2">
      <c r="A681" t="s">
        <v>4993</v>
      </c>
      <c r="B681" t="s">
        <v>6561</v>
      </c>
      <c r="C681" t="s">
        <v>4186</v>
      </c>
      <c r="D681" t="s">
        <v>3388</v>
      </c>
      <c r="E681" t="s">
        <v>6330</v>
      </c>
      <c r="F681" t="s">
        <v>4991</v>
      </c>
      <c r="G681" t="s">
        <v>4994</v>
      </c>
      <c r="H681" t="s">
        <v>3049</v>
      </c>
      <c r="I681">
        <v>1</v>
      </c>
    </row>
    <row r="682" spans="1:9" outlineLevel="1" x14ac:dyDescent="0.2">
      <c r="A682" t="s">
        <v>4993</v>
      </c>
      <c r="B682" t="s">
        <v>6562</v>
      </c>
      <c r="C682" t="s">
        <v>4189</v>
      </c>
      <c r="D682" t="s">
        <v>3388</v>
      </c>
      <c r="E682" t="s">
        <v>6330</v>
      </c>
      <c r="F682" t="s">
        <v>4991</v>
      </c>
      <c r="G682" t="s">
        <v>4994</v>
      </c>
      <c r="H682" t="s">
        <v>3049</v>
      </c>
      <c r="I682">
        <v>1</v>
      </c>
    </row>
    <row r="683" spans="1:9" outlineLevel="1" x14ac:dyDescent="0.2">
      <c r="A683" t="s">
        <v>4993</v>
      </c>
      <c r="B683" t="s">
        <v>6563</v>
      </c>
      <c r="C683" t="s">
        <v>5010</v>
      </c>
      <c r="D683" t="s">
        <v>3388</v>
      </c>
      <c r="E683" t="s">
        <v>6330</v>
      </c>
      <c r="F683" t="s">
        <v>4991</v>
      </c>
      <c r="G683" t="s">
        <v>4994</v>
      </c>
      <c r="H683" t="s">
        <v>3049</v>
      </c>
      <c r="I683">
        <v>1</v>
      </c>
    </row>
    <row r="684" spans="1:9" outlineLevel="1" x14ac:dyDescent="0.2">
      <c r="A684" t="s">
        <v>4993</v>
      </c>
      <c r="B684" t="s">
        <v>6564</v>
      </c>
      <c r="C684" t="s">
        <v>5011</v>
      </c>
      <c r="D684" t="s">
        <v>3388</v>
      </c>
      <c r="E684" t="s">
        <v>6330</v>
      </c>
      <c r="F684" t="s">
        <v>4991</v>
      </c>
      <c r="G684" t="s">
        <v>4994</v>
      </c>
      <c r="H684" t="s">
        <v>3049</v>
      </c>
      <c r="I684">
        <v>1</v>
      </c>
    </row>
    <row r="685" spans="1:9" outlineLevel="1" x14ac:dyDescent="0.2">
      <c r="A685" t="s">
        <v>4993</v>
      </c>
      <c r="B685" t="s">
        <v>6565</v>
      </c>
      <c r="C685" t="s">
        <v>5012</v>
      </c>
      <c r="D685" t="s">
        <v>3388</v>
      </c>
      <c r="E685" t="s">
        <v>6330</v>
      </c>
      <c r="F685" t="s">
        <v>4991</v>
      </c>
      <c r="G685" t="s">
        <v>4994</v>
      </c>
      <c r="H685" t="s">
        <v>3049</v>
      </c>
      <c r="I685">
        <v>1</v>
      </c>
    </row>
    <row r="686" spans="1:9" outlineLevel="1" x14ac:dyDescent="0.2">
      <c r="A686" t="s">
        <v>4993</v>
      </c>
      <c r="B686" t="s">
        <v>6566</v>
      </c>
      <c r="C686" t="s">
        <v>5013</v>
      </c>
      <c r="D686" t="s">
        <v>3388</v>
      </c>
      <c r="E686" t="s">
        <v>6330</v>
      </c>
      <c r="F686" t="s">
        <v>4991</v>
      </c>
      <c r="G686" t="s">
        <v>4994</v>
      </c>
      <c r="H686" t="s">
        <v>3049</v>
      </c>
      <c r="I686">
        <v>1</v>
      </c>
    </row>
    <row r="687" spans="1:9" outlineLevel="1" x14ac:dyDescent="0.2">
      <c r="A687" t="s">
        <v>5014</v>
      </c>
      <c r="B687" t="s">
        <v>6567</v>
      </c>
      <c r="C687" t="s">
        <v>5015</v>
      </c>
      <c r="D687" t="s">
        <v>3388</v>
      </c>
      <c r="E687" t="s">
        <v>6330</v>
      </c>
      <c r="F687" t="s">
        <v>4991</v>
      </c>
      <c r="G687" t="s">
        <v>4994</v>
      </c>
      <c r="H687" t="s">
        <v>3049</v>
      </c>
      <c r="I687">
        <v>1</v>
      </c>
    </row>
    <row r="688" spans="1:9" outlineLevel="1" x14ac:dyDescent="0.2">
      <c r="A688" t="s">
        <v>5014</v>
      </c>
      <c r="B688" t="s">
        <v>6568</v>
      </c>
      <c r="C688" t="s">
        <v>5016</v>
      </c>
      <c r="D688" t="s">
        <v>3388</v>
      </c>
      <c r="E688" t="s">
        <v>6330</v>
      </c>
      <c r="F688" t="s">
        <v>4991</v>
      </c>
      <c r="G688" t="s">
        <v>4994</v>
      </c>
      <c r="H688" t="s">
        <v>3049</v>
      </c>
      <c r="I688">
        <v>1</v>
      </c>
    </row>
    <row r="689" spans="1:9" outlineLevel="1" x14ac:dyDescent="0.2">
      <c r="A689" t="s">
        <v>5014</v>
      </c>
      <c r="B689" t="s">
        <v>6569</v>
      </c>
      <c r="C689" t="s">
        <v>5017</v>
      </c>
      <c r="D689" t="s">
        <v>3388</v>
      </c>
      <c r="E689" t="s">
        <v>6330</v>
      </c>
      <c r="F689" t="s">
        <v>4991</v>
      </c>
      <c r="G689" t="s">
        <v>4994</v>
      </c>
      <c r="H689" t="s">
        <v>3049</v>
      </c>
      <c r="I689">
        <v>1</v>
      </c>
    </row>
    <row r="690" spans="1:9" outlineLevel="1" x14ac:dyDescent="0.2">
      <c r="A690" t="s">
        <v>5014</v>
      </c>
      <c r="B690" t="s">
        <v>6570</v>
      </c>
      <c r="C690" t="s">
        <v>5018</v>
      </c>
      <c r="D690" t="s">
        <v>3388</v>
      </c>
      <c r="E690" t="s">
        <v>6330</v>
      </c>
      <c r="F690" t="s">
        <v>4991</v>
      </c>
      <c r="G690" t="s">
        <v>4994</v>
      </c>
      <c r="H690" t="s">
        <v>3049</v>
      </c>
      <c r="I690">
        <v>1</v>
      </c>
    </row>
    <row r="691" spans="1:9" outlineLevel="1" x14ac:dyDescent="0.2">
      <c r="A691" t="s">
        <v>5014</v>
      </c>
      <c r="B691" t="s">
        <v>6571</v>
      </c>
      <c r="C691" t="s">
        <v>5019</v>
      </c>
      <c r="D691" t="s">
        <v>3388</v>
      </c>
      <c r="E691" t="s">
        <v>6330</v>
      </c>
      <c r="F691" t="s">
        <v>4991</v>
      </c>
      <c r="G691" t="s">
        <v>4994</v>
      </c>
      <c r="H691" t="s">
        <v>3049</v>
      </c>
      <c r="I691">
        <v>1</v>
      </c>
    </row>
    <row r="692" spans="1:9" outlineLevel="1" x14ac:dyDescent="0.2">
      <c r="A692" t="s">
        <v>5014</v>
      </c>
      <c r="B692" t="s">
        <v>6572</v>
      </c>
      <c r="C692" t="s">
        <v>5045</v>
      </c>
      <c r="D692" t="s">
        <v>3388</v>
      </c>
      <c r="E692" t="s">
        <v>6330</v>
      </c>
      <c r="F692" t="s">
        <v>4991</v>
      </c>
      <c r="G692" t="s">
        <v>4994</v>
      </c>
      <c r="H692" t="s">
        <v>3049</v>
      </c>
      <c r="I692">
        <v>1</v>
      </c>
    </row>
    <row r="693" spans="1:9" outlineLevel="1" x14ac:dyDescent="0.2">
      <c r="A693" t="s">
        <v>5014</v>
      </c>
      <c r="B693" t="s">
        <v>6573</v>
      </c>
      <c r="C693" t="s">
        <v>5047</v>
      </c>
      <c r="D693" t="s">
        <v>3388</v>
      </c>
      <c r="E693" t="s">
        <v>6330</v>
      </c>
      <c r="F693" t="s">
        <v>4991</v>
      </c>
      <c r="G693" t="s">
        <v>4994</v>
      </c>
      <c r="H693" t="s">
        <v>3049</v>
      </c>
      <c r="I693">
        <v>1</v>
      </c>
    </row>
    <row r="694" spans="1:9" outlineLevel="1" x14ac:dyDescent="0.2">
      <c r="A694" t="s">
        <v>5014</v>
      </c>
      <c r="B694" t="s">
        <v>6574</v>
      </c>
      <c r="C694" t="s">
        <v>5049</v>
      </c>
      <c r="D694" t="s">
        <v>3388</v>
      </c>
      <c r="E694" t="s">
        <v>6330</v>
      </c>
      <c r="F694" t="s">
        <v>4991</v>
      </c>
      <c r="G694" t="s">
        <v>4994</v>
      </c>
      <c r="H694" t="s">
        <v>3049</v>
      </c>
      <c r="I694">
        <v>1</v>
      </c>
    </row>
    <row r="695" spans="1:9" outlineLevel="1" x14ac:dyDescent="0.2">
      <c r="A695" t="s">
        <v>5014</v>
      </c>
      <c r="B695" t="s">
        <v>6575</v>
      </c>
      <c r="C695" t="s">
        <v>5051</v>
      </c>
      <c r="D695" t="s">
        <v>3388</v>
      </c>
      <c r="E695" t="s">
        <v>6330</v>
      </c>
      <c r="F695" t="s">
        <v>4991</v>
      </c>
      <c r="G695" t="s">
        <v>4994</v>
      </c>
      <c r="H695" t="s">
        <v>3049</v>
      </c>
      <c r="I695">
        <v>1</v>
      </c>
    </row>
    <row r="696" spans="1:9" outlineLevel="1" x14ac:dyDescent="0.2">
      <c r="A696" t="s">
        <v>5014</v>
      </c>
      <c r="B696" t="s">
        <v>6576</v>
      </c>
      <c r="C696" t="s">
        <v>5053</v>
      </c>
      <c r="D696" t="s">
        <v>3388</v>
      </c>
      <c r="E696" t="s">
        <v>6330</v>
      </c>
      <c r="F696" t="s">
        <v>4991</v>
      </c>
      <c r="G696" t="s">
        <v>4994</v>
      </c>
      <c r="H696" t="s">
        <v>3049</v>
      </c>
      <c r="I696">
        <v>1</v>
      </c>
    </row>
    <row r="697" spans="1:9" outlineLevel="1" x14ac:dyDescent="0.2">
      <c r="A697" t="s">
        <v>5014</v>
      </c>
      <c r="B697" t="s">
        <v>6577</v>
      </c>
      <c r="C697" t="s">
        <v>5055</v>
      </c>
      <c r="D697" t="s">
        <v>3388</v>
      </c>
      <c r="E697" t="s">
        <v>6330</v>
      </c>
      <c r="F697" t="s">
        <v>4991</v>
      </c>
      <c r="G697" t="s">
        <v>4994</v>
      </c>
      <c r="H697" t="s">
        <v>3049</v>
      </c>
      <c r="I697">
        <v>1</v>
      </c>
    </row>
    <row r="698" spans="1:9" outlineLevel="1" x14ac:dyDescent="0.2">
      <c r="A698" t="s">
        <v>5014</v>
      </c>
      <c r="B698" t="s">
        <v>6578</v>
      </c>
      <c r="C698" t="s">
        <v>5057</v>
      </c>
      <c r="D698" t="s">
        <v>3388</v>
      </c>
      <c r="E698" t="s">
        <v>6330</v>
      </c>
      <c r="F698" t="s">
        <v>4991</v>
      </c>
      <c r="G698" t="s">
        <v>4994</v>
      </c>
      <c r="H698" t="s">
        <v>3049</v>
      </c>
      <c r="I698">
        <v>1</v>
      </c>
    </row>
    <row r="699" spans="1:9" outlineLevel="1" x14ac:dyDescent="0.2">
      <c r="A699" t="s">
        <v>5014</v>
      </c>
      <c r="B699" t="s">
        <v>6579</v>
      </c>
      <c r="C699" t="s">
        <v>5059</v>
      </c>
      <c r="D699" t="s">
        <v>3388</v>
      </c>
      <c r="E699" t="s">
        <v>6330</v>
      </c>
      <c r="F699" t="s">
        <v>4991</v>
      </c>
      <c r="G699" t="s">
        <v>4994</v>
      </c>
      <c r="H699" t="s">
        <v>3049</v>
      </c>
      <c r="I699">
        <v>1</v>
      </c>
    </row>
    <row r="700" spans="1:9" outlineLevel="1" x14ac:dyDescent="0.2">
      <c r="A700" t="s">
        <v>5014</v>
      </c>
      <c r="B700" t="s">
        <v>6580</v>
      </c>
      <c r="C700" t="s">
        <v>5061</v>
      </c>
      <c r="D700" t="s">
        <v>3388</v>
      </c>
      <c r="E700" t="s">
        <v>6330</v>
      </c>
      <c r="F700" t="s">
        <v>4991</v>
      </c>
      <c r="G700" t="s">
        <v>4994</v>
      </c>
      <c r="H700" t="s">
        <v>3049</v>
      </c>
      <c r="I700">
        <v>1</v>
      </c>
    </row>
    <row r="701" spans="1:9" outlineLevel="1" x14ac:dyDescent="0.2">
      <c r="A701" t="s">
        <v>5014</v>
      </c>
      <c r="B701" t="s">
        <v>6581</v>
      </c>
      <c r="C701" t="s">
        <v>5063</v>
      </c>
      <c r="D701" t="s">
        <v>3388</v>
      </c>
      <c r="E701" t="s">
        <v>6330</v>
      </c>
      <c r="F701" t="s">
        <v>4991</v>
      </c>
      <c r="G701" t="s">
        <v>4994</v>
      </c>
      <c r="H701" t="s">
        <v>3049</v>
      </c>
      <c r="I701">
        <v>1</v>
      </c>
    </row>
    <row r="702" spans="1:9" outlineLevel="1" x14ac:dyDescent="0.2">
      <c r="A702" t="s">
        <v>5014</v>
      </c>
      <c r="B702" t="s">
        <v>6582</v>
      </c>
      <c r="C702" t="s">
        <v>5065</v>
      </c>
      <c r="D702" t="s">
        <v>3388</v>
      </c>
      <c r="E702" t="s">
        <v>6330</v>
      </c>
      <c r="F702" t="s">
        <v>4991</v>
      </c>
      <c r="G702" t="s">
        <v>4994</v>
      </c>
      <c r="H702" t="s">
        <v>3049</v>
      </c>
      <c r="I702">
        <v>1</v>
      </c>
    </row>
    <row r="703" spans="1:9" outlineLevel="1" x14ac:dyDescent="0.2">
      <c r="A703" t="s">
        <v>5014</v>
      </c>
      <c r="B703" t="s">
        <v>6583</v>
      </c>
      <c r="C703" t="s">
        <v>5067</v>
      </c>
      <c r="D703" t="s">
        <v>3388</v>
      </c>
      <c r="E703" t="s">
        <v>6330</v>
      </c>
      <c r="F703" t="s">
        <v>4991</v>
      </c>
      <c r="G703" t="s">
        <v>4994</v>
      </c>
      <c r="H703" t="s">
        <v>3049</v>
      </c>
      <c r="I703">
        <v>1</v>
      </c>
    </row>
    <row r="704" spans="1:9" outlineLevel="1" x14ac:dyDescent="0.2">
      <c r="A704" t="s">
        <v>5014</v>
      </c>
      <c r="B704" t="s">
        <v>6584</v>
      </c>
      <c r="C704" t="s">
        <v>5069</v>
      </c>
      <c r="D704" t="s">
        <v>3388</v>
      </c>
      <c r="E704" t="s">
        <v>6330</v>
      </c>
      <c r="F704" t="s">
        <v>4991</v>
      </c>
      <c r="G704" t="s">
        <v>4994</v>
      </c>
      <c r="H704" t="s">
        <v>3049</v>
      </c>
      <c r="I704">
        <v>1</v>
      </c>
    </row>
    <row r="705" spans="1:9" outlineLevel="1" x14ac:dyDescent="0.2">
      <c r="A705" t="s">
        <v>5014</v>
      </c>
      <c r="B705" t="s">
        <v>6585</v>
      </c>
      <c r="C705" t="s">
        <v>5071</v>
      </c>
      <c r="D705" t="s">
        <v>3388</v>
      </c>
      <c r="E705" t="s">
        <v>6330</v>
      </c>
      <c r="F705" t="s">
        <v>4991</v>
      </c>
      <c r="G705" t="s">
        <v>4994</v>
      </c>
      <c r="H705" t="s">
        <v>3049</v>
      </c>
      <c r="I705">
        <v>1</v>
      </c>
    </row>
    <row r="706" spans="1:9" outlineLevel="1" x14ac:dyDescent="0.2">
      <c r="A706" t="s">
        <v>5014</v>
      </c>
      <c r="B706" t="s">
        <v>6586</v>
      </c>
      <c r="C706" t="s">
        <v>5073</v>
      </c>
      <c r="D706" t="s">
        <v>3388</v>
      </c>
      <c r="E706" t="s">
        <v>6330</v>
      </c>
      <c r="F706" t="s">
        <v>4991</v>
      </c>
      <c r="G706" t="s">
        <v>4994</v>
      </c>
      <c r="H706" t="s">
        <v>3049</v>
      </c>
      <c r="I706">
        <v>1</v>
      </c>
    </row>
    <row r="707" spans="1:9" outlineLevel="1" x14ac:dyDescent="0.2">
      <c r="A707" t="s">
        <v>5014</v>
      </c>
      <c r="B707" t="s">
        <v>6587</v>
      </c>
      <c r="C707" t="s">
        <v>5075</v>
      </c>
      <c r="D707" t="s">
        <v>3388</v>
      </c>
      <c r="E707" t="s">
        <v>6330</v>
      </c>
      <c r="F707" t="s">
        <v>4991</v>
      </c>
      <c r="G707" t="s">
        <v>4994</v>
      </c>
      <c r="H707" t="s">
        <v>3049</v>
      </c>
      <c r="I707">
        <v>1</v>
      </c>
    </row>
    <row r="708" spans="1:9" outlineLevel="1" x14ac:dyDescent="0.2">
      <c r="A708" t="s">
        <v>5014</v>
      </c>
      <c r="B708" t="s">
        <v>6588</v>
      </c>
      <c r="C708" t="s">
        <v>5077</v>
      </c>
      <c r="D708" t="s">
        <v>3388</v>
      </c>
      <c r="E708" t="s">
        <v>6330</v>
      </c>
      <c r="F708" t="s">
        <v>4991</v>
      </c>
      <c r="G708" t="s">
        <v>4994</v>
      </c>
      <c r="H708" t="s">
        <v>3049</v>
      </c>
      <c r="I708">
        <v>1</v>
      </c>
    </row>
    <row r="709" spans="1:9" outlineLevel="1" x14ac:dyDescent="0.2">
      <c r="A709" t="s">
        <v>5014</v>
      </c>
      <c r="B709" t="s">
        <v>6589</v>
      </c>
      <c r="C709" t="s">
        <v>5079</v>
      </c>
      <c r="D709" t="s">
        <v>3388</v>
      </c>
      <c r="E709" t="s">
        <v>6330</v>
      </c>
      <c r="F709" t="s">
        <v>4991</v>
      </c>
      <c r="G709" t="s">
        <v>4994</v>
      </c>
      <c r="H709" t="s">
        <v>3049</v>
      </c>
      <c r="I709">
        <v>1</v>
      </c>
    </row>
    <row r="710" spans="1:9" outlineLevel="1" x14ac:dyDescent="0.2">
      <c r="A710" t="s">
        <v>5014</v>
      </c>
      <c r="B710" t="s">
        <v>6590</v>
      </c>
      <c r="C710" t="s">
        <v>5081</v>
      </c>
      <c r="D710" t="s">
        <v>3388</v>
      </c>
      <c r="E710" t="s">
        <v>6330</v>
      </c>
      <c r="F710" t="s">
        <v>4991</v>
      </c>
      <c r="G710" t="s">
        <v>4994</v>
      </c>
      <c r="H710" t="s">
        <v>3049</v>
      </c>
      <c r="I710">
        <v>1</v>
      </c>
    </row>
    <row r="711" spans="1:9" outlineLevel="1" x14ac:dyDescent="0.2">
      <c r="A711" t="s">
        <v>5082</v>
      </c>
      <c r="B711" t="s">
        <v>6591</v>
      </c>
      <c r="C711" t="s">
        <v>5084</v>
      </c>
      <c r="D711" t="s">
        <v>3388</v>
      </c>
      <c r="E711" t="s">
        <v>6330</v>
      </c>
      <c r="F711" t="s">
        <v>4991</v>
      </c>
      <c r="G711" t="s">
        <v>4994</v>
      </c>
      <c r="H711" t="s">
        <v>3049</v>
      </c>
      <c r="I711">
        <v>1</v>
      </c>
    </row>
    <row r="712" spans="1:9" outlineLevel="1" x14ac:dyDescent="0.2">
      <c r="A712" t="s">
        <v>5082</v>
      </c>
      <c r="B712" t="s">
        <v>6592</v>
      </c>
      <c r="C712" t="s">
        <v>5086</v>
      </c>
      <c r="D712" t="s">
        <v>3388</v>
      </c>
      <c r="E712" t="s">
        <v>6330</v>
      </c>
      <c r="F712" t="s">
        <v>4991</v>
      </c>
      <c r="G712" t="s">
        <v>4994</v>
      </c>
      <c r="H712" t="s">
        <v>3049</v>
      </c>
      <c r="I712">
        <v>1</v>
      </c>
    </row>
    <row r="713" spans="1:9" outlineLevel="1" x14ac:dyDescent="0.2">
      <c r="A713" t="s">
        <v>5082</v>
      </c>
      <c r="B713" t="s">
        <v>6593</v>
      </c>
      <c r="C713" t="s">
        <v>5088</v>
      </c>
      <c r="D713" t="s">
        <v>3388</v>
      </c>
      <c r="E713" t="s">
        <v>6330</v>
      </c>
      <c r="F713" t="s">
        <v>4991</v>
      </c>
      <c r="G713" t="s">
        <v>4994</v>
      </c>
      <c r="H713" t="s">
        <v>3049</v>
      </c>
      <c r="I713">
        <v>1</v>
      </c>
    </row>
    <row r="714" spans="1:9" outlineLevel="1" x14ac:dyDescent="0.2">
      <c r="A714" t="s">
        <v>5082</v>
      </c>
      <c r="B714" t="s">
        <v>6594</v>
      </c>
      <c r="C714" t="s">
        <v>5090</v>
      </c>
      <c r="D714" t="s">
        <v>3388</v>
      </c>
      <c r="E714" t="s">
        <v>6330</v>
      </c>
      <c r="F714" t="s">
        <v>4991</v>
      </c>
      <c r="G714" t="s">
        <v>4994</v>
      </c>
      <c r="H714" t="s">
        <v>3049</v>
      </c>
      <c r="I714">
        <v>1</v>
      </c>
    </row>
    <row r="715" spans="1:9" outlineLevel="1" x14ac:dyDescent="0.2">
      <c r="A715" t="s">
        <v>5082</v>
      </c>
      <c r="B715" t="s">
        <v>6595</v>
      </c>
      <c r="C715" t="s">
        <v>5092</v>
      </c>
      <c r="D715" t="s">
        <v>3388</v>
      </c>
      <c r="E715" t="s">
        <v>6330</v>
      </c>
      <c r="F715" t="s">
        <v>4991</v>
      </c>
      <c r="G715" t="s">
        <v>4994</v>
      </c>
      <c r="H715" t="s">
        <v>3049</v>
      </c>
      <c r="I715">
        <v>1</v>
      </c>
    </row>
    <row r="716" spans="1:9" outlineLevel="1" x14ac:dyDescent="0.2">
      <c r="A716" t="s">
        <v>5082</v>
      </c>
      <c r="B716" t="s">
        <v>6596</v>
      </c>
      <c r="C716" t="s">
        <v>5094</v>
      </c>
      <c r="D716" t="s">
        <v>3388</v>
      </c>
      <c r="E716" t="s">
        <v>6330</v>
      </c>
      <c r="F716" t="s">
        <v>4991</v>
      </c>
      <c r="G716" t="s">
        <v>4994</v>
      </c>
      <c r="H716" t="s">
        <v>3049</v>
      </c>
      <c r="I716">
        <v>1</v>
      </c>
    </row>
    <row r="717" spans="1:9" outlineLevel="1" x14ac:dyDescent="0.2">
      <c r="A717" t="s">
        <v>5082</v>
      </c>
      <c r="B717" t="s">
        <v>6597</v>
      </c>
      <c r="C717" t="s">
        <v>5096</v>
      </c>
      <c r="D717" t="s">
        <v>3388</v>
      </c>
      <c r="E717" t="s">
        <v>6330</v>
      </c>
      <c r="F717" t="s">
        <v>4991</v>
      </c>
      <c r="G717" t="s">
        <v>4994</v>
      </c>
      <c r="H717" t="s">
        <v>3049</v>
      </c>
      <c r="I717">
        <v>1</v>
      </c>
    </row>
    <row r="718" spans="1:9" outlineLevel="1" x14ac:dyDescent="0.2">
      <c r="A718" t="s">
        <v>5082</v>
      </c>
      <c r="B718" t="s">
        <v>6598</v>
      </c>
      <c r="C718" t="s">
        <v>5098</v>
      </c>
      <c r="D718" t="s">
        <v>3388</v>
      </c>
      <c r="E718" t="s">
        <v>6330</v>
      </c>
      <c r="F718" t="s">
        <v>4991</v>
      </c>
      <c r="G718" t="s">
        <v>4994</v>
      </c>
      <c r="H718" t="s">
        <v>3049</v>
      </c>
      <c r="I718">
        <v>1</v>
      </c>
    </row>
    <row r="719" spans="1:9" outlineLevel="1" x14ac:dyDescent="0.2">
      <c r="A719" t="s">
        <v>5082</v>
      </c>
      <c r="B719" t="s">
        <v>6599</v>
      </c>
      <c r="C719" t="s">
        <v>5100</v>
      </c>
      <c r="D719" t="s">
        <v>3388</v>
      </c>
      <c r="E719" t="s">
        <v>6330</v>
      </c>
      <c r="F719" t="s">
        <v>4991</v>
      </c>
      <c r="G719" t="s">
        <v>4994</v>
      </c>
      <c r="H719" t="s">
        <v>3049</v>
      </c>
      <c r="I719">
        <v>1</v>
      </c>
    </row>
    <row r="720" spans="1:9" outlineLevel="1" x14ac:dyDescent="0.2">
      <c r="A720" t="s">
        <v>5082</v>
      </c>
      <c r="B720" t="s">
        <v>6600</v>
      </c>
      <c r="C720" t="s">
        <v>5102</v>
      </c>
      <c r="D720" t="s">
        <v>3388</v>
      </c>
      <c r="E720" t="s">
        <v>6330</v>
      </c>
      <c r="F720" t="s">
        <v>4991</v>
      </c>
      <c r="G720" t="s">
        <v>4994</v>
      </c>
      <c r="H720" t="s">
        <v>3049</v>
      </c>
      <c r="I720">
        <v>1</v>
      </c>
    </row>
    <row r="721" spans="1:9" outlineLevel="1" x14ac:dyDescent="0.2">
      <c r="A721" t="s">
        <v>5082</v>
      </c>
      <c r="B721" t="s">
        <v>6601</v>
      </c>
      <c r="C721" t="s">
        <v>5104</v>
      </c>
      <c r="D721" t="s">
        <v>3388</v>
      </c>
      <c r="E721" t="s">
        <v>6330</v>
      </c>
      <c r="F721" t="s">
        <v>4991</v>
      </c>
      <c r="G721" t="s">
        <v>4994</v>
      </c>
      <c r="H721" t="s">
        <v>3049</v>
      </c>
      <c r="I721">
        <v>1</v>
      </c>
    </row>
    <row r="722" spans="1:9" outlineLevel="1" x14ac:dyDescent="0.2">
      <c r="A722" t="s">
        <v>5082</v>
      </c>
      <c r="B722" t="s">
        <v>6602</v>
      </c>
      <c r="C722" t="s">
        <v>5106</v>
      </c>
      <c r="D722" t="s">
        <v>3388</v>
      </c>
      <c r="E722" t="s">
        <v>6330</v>
      </c>
      <c r="F722" t="s">
        <v>4991</v>
      </c>
      <c r="G722" t="s">
        <v>4994</v>
      </c>
      <c r="H722" t="s">
        <v>3049</v>
      </c>
      <c r="I722">
        <v>1</v>
      </c>
    </row>
    <row r="723" spans="1:9" outlineLevel="1" x14ac:dyDescent="0.2">
      <c r="A723" t="s">
        <v>5082</v>
      </c>
      <c r="B723" t="s">
        <v>6603</v>
      </c>
      <c r="C723" t="s">
        <v>5108</v>
      </c>
      <c r="D723" t="s">
        <v>3388</v>
      </c>
      <c r="E723" t="s">
        <v>6330</v>
      </c>
      <c r="F723" t="s">
        <v>4991</v>
      </c>
      <c r="G723" t="s">
        <v>4994</v>
      </c>
      <c r="H723" t="s">
        <v>3049</v>
      </c>
      <c r="I723">
        <v>1</v>
      </c>
    </row>
    <row r="724" spans="1:9" outlineLevel="1" x14ac:dyDescent="0.2">
      <c r="A724" t="s">
        <v>5082</v>
      </c>
      <c r="B724" t="s">
        <v>6604</v>
      </c>
      <c r="C724" t="s">
        <v>5110</v>
      </c>
      <c r="D724" t="s">
        <v>3388</v>
      </c>
      <c r="E724" t="s">
        <v>6330</v>
      </c>
      <c r="F724" t="s">
        <v>4991</v>
      </c>
      <c r="G724" t="s">
        <v>4994</v>
      </c>
      <c r="H724" t="s">
        <v>3049</v>
      </c>
      <c r="I724">
        <v>1</v>
      </c>
    </row>
    <row r="725" spans="1:9" outlineLevel="1" x14ac:dyDescent="0.2">
      <c r="A725" t="s">
        <v>5082</v>
      </c>
      <c r="B725" t="s">
        <v>6605</v>
      </c>
      <c r="C725" t="s">
        <v>5112</v>
      </c>
      <c r="D725" t="s">
        <v>3388</v>
      </c>
      <c r="E725" t="s">
        <v>6330</v>
      </c>
      <c r="F725" t="s">
        <v>4991</v>
      </c>
      <c r="G725" t="s">
        <v>4994</v>
      </c>
      <c r="H725" t="s">
        <v>3049</v>
      </c>
      <c r="I725">
        <v>1</v>
      </c>
    </row>
    <row r="726" spans="1:9" outlineLevel="1" x14ac:dyDescent="0.2">
      <c r="A726" t="s">
        <v>5082</v>
      </c>
      <c r="B726" t="s">
        <v>6606</v>
      </c>
      <c r="C726" t="s">
        <v>5114</v>
      </c>
      <c r="D726" t="s">
        <v>3388</v>
      </c>
      <c r="E726" t="s">
        <v>6330</v>
      </c>
      <c r="F726" t="s">
        <v>4991</v>
      </c>
      <c r="G726" t="s">
        <v>4994</v>
      </c>
      <c r="H726" t="s">
        <v>3049</v>
      </c>
      <c r="I726">
        <v>1</v>
      </c>
    </row>
    <row r="727" spans="1:9" outlineLevel="1" x14ac:dyDescent="0.2">
      <c r="A727" t="s">
        <v>5082</v>
      </c>
      <c r="B727" t="s">
        <v>6607</v>
      </c>
      <c r="C727" t="s">
        <v>5116</v>
      </c>
      <c r="D727" t="s">
        <v>3388</v>
      </c>
      <c r="E727" t="s">
        <v>6330</v>
      </c>
      <c r="F727" t="s">
        <v>4991</v>
      </c>
      <c r="G727" t="s">
        <v>4994</v>
      </c>
      <c r="H727" t="s">
        <v>3049</v>
      </c>
      <c r="I727">
        <v>1</v>
      </c>
    </row>
    <row r="728" spans="1:9" outlineLevel="1" x14ac:dyDescent="0.2">
      <c r="A728" t="s">
        <v>5082</v>
      </c>
      <c r="B728" t="s">
        <v>6608</v>
      </c>
      <c r="C728" t="s">
        <v>5118</v>
      </c>
      <c r="D728" t="s">
        <v>3388</v>
      </c>
      <c r="E728" t="s">
        <v>6330</v>
      </c>
      <c r="F728" t="s">
        <v>4991</v>
      </c>
      <c r="G728" t="s">
        <v>4994</v>
      </c>
      <c r="H728" t="s">
        <v>3049</v>
      </c>
      <c r="I728">
        <v>1</v>
      </c>
    </row>
    <row r="729" spans="1:9" outlineLevel="1" x14ac:dyDescent="0.2">
      <c r="A729" t="s">
        <v>5082</v>
      </c>
      <c r="B729" t="s">
        <v>6609</v>
      </c>
      <c r="C729" t="s">
        <v>5120</v>
      </c>
      <c r="D729" t="s">
        <v>3388</v>
      </c>
      <c r="E729" t="s">
        <v>6330</v>
      </c>
      <c r="F729" t="s">
        <v>4991</v>
      </c>
      <c r="G729" t="s">
        <v>4994</v>
      </c>
      <c r="H729" t="s">
        <v>3049</v>
      </c>
      <c r="I729">
        <v>1</v>
      </c>
    </row>
    <row r="730" spans="1:9" outlineLevel="1" x14ac:dyDescent="0.2">
      <c r="A730" t="s">
        <v>5082</v>
      </c>
      <c r="B730" t="s">
        <v>6610</v>
      </c>
      <c r="C730" t="s">
        <v>5122</v>
      </c>
      <c r="D730" t="s">
        <v>3388</v>
      </c>
      <c r="E730" t="s">
        <v>6330</v>
      </c>
      <c r="F730" t="s">
        <v>4991</v>
      </c>
      <c r="G730" t="s">
        <v>4994</v>
      </c>
      <c r="H730" t="s">
        <v>3049</v>
      </c>
      <c r="I730">
        <v>1</v>
      </c>
    </row>
    <row r="731" spans="1:9" outlineLevel="1" x14ac:dyDescent="0.2">
      <c r="A731" t="s">
        <v>5082</v>
      </c>
      <c r="B731" t="s">
        <v>6611</v>
      </c>
      <c r="C731" t="s">
        <v>5124</v>
      </c>
      <c r="D731" t="s">
        <v>3388</v>
      </c>
      <c r="E731" t="s">
        <v>6330</v>
      </c>
      <c r="F731" t="s">
        <v>4991</v>
      </c>
      <c r="G731" t="s">
        <v>4994</v>
      </c>
      <c r="H731" t="s">
        <v>3049</v>
      </c>
      <c r="I731">
        <v>1</v>
      </c>
    </row>
    <row r="732" spans="1:9" outlineLevel="1" x14ac:dyDescent="0.2">
      <c r="A732" t="s">
        <v>5082</v>
      </c>
      <c r="B732" t="s">
        <v>6612</v>
      </c>
      <c r="C732" t="s">
        <v>5126</v>
      </c>
      <c r="D732" t="s">
        <v>3388</v>
      </c>
      <c r="E732" t="s">
        <v>6330</v>
      </c>
      <c r="F732" t="s">
        <v>4991</v>
      </c>
      <c r="G732" t="s">
        <v>4994</v>
      </c>
      <c r="H732" t="s">
        <v>3049</v>
      </c>
      <c r="I732">
        <v>1</v>
      </c>
    </row>
    <row r="733" spans="1:9" outlineLevel="1" x14ac:dyDescent="0.2">
      <c r="A733" t="s">
        <v>5082</v>
      </c>
      <c r="B733" t="s">
        <v>6613</v>
      </c>
      <c r="C733" t="s">
        <v>4205</v>
      </c>
      <c r="D733" t="s">
        <v>3388</v>
      </c>
      <c r="E733" t="s">
        <v>6330</v>
      </c>
      <c r="F733" t="s">
        <v>4991</v>
      </c>
      <c r="G733" t="s">
        <v>4994</v>
      </c>
      <c r="H733" t="s">
        <v>3049</v>
      </c>
      <c r="I733">
        <v>1</v>
      </c>
    </row>
    <row r="734" spans="1:9" outlineLevel="1" x14ac:dyDescent="0.2">
      <c r="A734" t="s">
        <v>5082</v>
      </c>
      <c r="B734" t="s">
        <v>6614</v>
      </c>
      <c r="C734" t="s">
        <v>5129</v>
      </c>
      <c r="D734" t="s">
        <v>3388</v>
      </c>
      <c r="E734" t="s">
        <v>6330</v>
      </c>
      <c r="F734" t="s">
        <v>4991</v>
      </c>
      <c r="G734" t="s">
        <v>4994</v>
      </c>
      <c r="H734" t="s">
        <v>3049</v>
      </c>
      <c r="I734">
        <v>1</v>
      </c>
    </row>
    <row r="735" spans="1:9" outlineLevel="1" x14ac:dyDescent="0.2">
      <c r="A735" t="s">
        <v>5130</v>
      </c>
      <c r="B735" t="s">
        <v>6615</v>
      </c>
      <c r="C735" t="s">
        <v>4211</v>
      </c>
      <c r="D735" t="s">
        <v>3388</v>
      </c>
      <c r="E735" t="s">
        <v>6330</v>
      </c>
      <c r="F735" t="s">
        <v>4991</v>
      </c>
      <c r="G735" t="s">
        <v>4994</v>
      </c>
      <c r="H735" t="s">
        <v>3049</v>
      </c>
      <c r="I735">
        <v>1</v>
      </c>
    </row>
    <row r="736" spans="1:9" outlineLevel="1" x14ac:dyDescent="0.2">
      <c r="A736" t="s">
        <v>5130</v>
      </c>
      <c r="B736" t="s">
        <v>6616</v>
      </c>
      <c r="C736" t="s">
        <v>5133</v>
      </c>
      <c r="D736" t="s">
        <v>3388</v>
      </c>
      <c r="E736" t="s">
        <v>6330</v>
      </c>
      <c r="F736" t="s">
        <v>4991</v>
      </c>
      <c r="G736" t="s">
        <v>4994</v>
      </c>
      <c r="H736" t="s">
        <v>3049</v>
      </c>
      <c r="I736">
        <v>1</v>
      </c>
    </row>
    <row r="737" spans="1:9" outlineLevel="1" x14ac:dyDescent="0.2">
      <c r="A737" t="s">
        <v>5130</v>
      </c>
      <c r="B737" t="s">
        <v>6617</v>
      </c>
      <c r="C737" t="s">
        <v>5135</v>
      </c>
      <c r="D737" t="s">
        <v>3388</v>
      </c>
      <c r="E737" t="s">
        <v>6330</v>
      </c>
      <c r="F737" t="s">
        <v>4991</v>
      </c>
      <c r="G737" t="s">
        <v>4994</v>
      </c>
      <c r="H737" t="s">
        <v>3049</v>
      </c>
      <c r="I737">
        <v>1</v>
      </c>
    </row>
    <row r="738" spans="1:9" outlineLevel="1" x14ac:dyDescent="0.2">
      <c r="A738" t="s">
        <v>5130</v>
      </c>
      <c r="B738" t="s">
        <v>6618</v>
      </c>
      <c r="C738" t="s">
        <v>5137</v>
      </c>
      <c r="D738" t="s">
        <v>3388</v>
      </c>
      <c r="E738" t="s">
        <v>6330</v>
      </c>
      <c r="F738" t="s">
        <v>4991</v>
      </c>
      <c r="G738" t="s">
        <v>4994</v>
      </c>
      <c r="H738" t="s">
        <v>3049</v>
      </c>
      <c r="I738">
        <v>1</v>
      </c>
    </row>
    <row r="739" spans="1:9" outlineLevel="1" x14ac:dyDescent="0.2">
      <c r="A739" t="s">
        <v>5130</v>
      </c>
      <c r="B739" t="s">
        <v>6619</v>
      </c>
      <c r="C739" t="s">
        <v>5139</v>
      </c>
      <c r="D739" t="s">
        <v>3388</v>
      </c>
      <c r="E739" t="s">
        <v>6330</v>
      </c>
      <c r="F739" t="s">
        <v>4991</v>
      </c>
      <c r="G739" t="s">
        <v>4994</v>
      </c>
      <c r="H739" t="s">
        <v>3049</v>
      </c>
      <c r="I739">
        <v>1</v>
      </c>
    </row>
    <row r="740" spans="1:9" outlineLevel="1" x14ac:dyDescent="0.2">
      <c r="A740" t="s">
        <v>5130</v>
      </c>
      <c r="B740" t="s">
        <v>6620</v>
      </c>
      <c r="C740" t="s">
        <v>5141</v>
      </c>
      <c r="D740" t="s">
        <v>3388</v>
      </c>
      <c r="E740" t="s">
        <v>6330</v>
      </c>
      <c r="F740" t="s">
        <v>4991</v>
      </c>
      <c r="G740" t="s">
        <v>4994</v>
      </c>
      <c r="H740" t="s">
        <v>3049</v>
      </c>
      <c r="I740">
        <v>1</v>
      </c>
    </row>
    <row r="741" spans="1:9" outlineLevel="1" x14ac:dyDescent="0.2">
      <c r="A741" t="s">
        <v>5130</v>
      </c>
      <c r="B741" t="s">
        <v>6621</v>
      </c>
      <c r="C741" t="s">
        <v>5143</v>
      </c>
      <c r="D741" t="s">
        <v>3388</v>
      </c>
      <c r="E741" t="s">
        <v>6330</v>
      </c>
      <c r="F741" t="s">
        <v>4991</v>
      </c>
      <c r="G741" t="s">
        <v>4994</v>
      </c>
      <c r="H741" t="s">
        <v>3049</v>
      </c>
      <c r="I741">
        <v>1</v>
      </c>
    </row>
    <row r="742" spans="1:9" outlineLevel="1" x14ac:dyDescent="0.2">
      <c r="A742" t="s">
        <v>5130</v>
      </c>
      <c r="B742" t="s">
        <v>6622</v>
      </c>
      <c r="C742" t="s">
        <v>5145</v>
      </c>
      <c r="D742" t="s">
        <v>3388</v>
      </c>
      <c r="E742" t="s">
        <v>6330</v>
      </c>
      <c r="F742" t="s">
        <v>4991</v>
      </c>
      <c r="G742" t="s">
        <v>4994</v>
      </c>
      <c r="H742" t="s">
        <v>3049</v>
      </c>
      <c r="I742">
        <v>1</v>
      </c>
    </row>
    <row r="743" spans="1:9" outlineLevel="1" x14ac:dyDescent="0.2">
      <c r="A743" t="s">
        <v>5130</v>
      </c>
      <c r="B743" t="s">
        <v>6623</v>
      </c>
      <c r="C743" t="s">
        <v>4209</v>
      </c>
      <c r="D743" t="s">
        <v>3388</v>
      </c>
      <c r="E743" t="s">
        <v>6330</v>
      </c>
      <c r="F743" t="s">
        <v>4991</v>
      </c>
      <c r="G743" t="s">
        <v>4994</v>
      </c>
      <c r="H743" t="s">
        <v>3049</v>
      </c>
      <c r="I743">
        <v>1</v>
      </c>
    </row>
    <row r="744" spans="1:9" outlineLevel="1" x14ac:dyDescent="0.2">
      <c r="A744" t="s">
        <v>5130</v>
      </c>
      <c r="B744" t="s">
        <v>6624</v>
      </c>
      <c r="C744" t="s">
        <v>5148</v>
      </c>
      <c r="D744" t="s">
        <v>3388</v>
      </c>
      <c r="E744" t="s">
        <v>6330</v>
      </c>
      <c r="F744" t="s">
        <v>4991</v>
      </c>
      <c r="G744" t="s">
        <v>4994</v>
      </c>
      <c r="H744" t="s">
        <v>3049</v>
      </c>
      <c r="I744">
        <v>1</v>
      </c>
    </row>
    <row r="745" spans="1:9" outlineLevel="1" x14ac:dyDescent="0.2">
      <c r="A745" t="s">
        <v>5130</v>
      </c>
      <c r="B745" t="s">
        <v>6625</v>
      </c>
      <c r="C745" t="s">
        <v>5150</v>
      </c>
      <c r="D745" t="s">
        <v>3388</v>
      </c>
      <c r="E745" t="s">
        <v>6330</v>
      </c>
      <c r="F745" t="s">
        <v>4991</v>
      </c>
      <c r="G745" t="s">
        <v>4994</v>
      </c>
      <c r="H745" t="s">
        <v>3049</v>
      </c>
      <c r="I745">
        <v>1</v>
      </c>
    </row>
    <row r="746" spans="1:9" outlineLevel="1" x14ac:dyDescent="0.2">
      <c r="A746" t="s">
        <v>5130</v>
      </c>
      <c r="B746" t="s">
        <v>6570</v>
      </c>
      <c r="C746" t="s">
        <v>5018</v>
      </c>
      <c r="D746" t="s">
        <v>3388</v>
      </c>
      <c r="E746" t="s">
        <v>6330</v>
      </c>
      <c r="F746" t="s">
        <v>4991</v>
      </c>
      <c r="G746" t="s">
        <v>4994</v>
      </c>
      <c r="H746" t="s">
        <v>3049</v>
      </c>
      <c r="I746">
        <v>1</v>
      </c>
    </row>
    <row r="747" spans="1:9" outlineLevel="1" x14ac:dyDescent="0.2">
      <c r="A747" t="s">
        <v>5130</v>
      </c>
      <c r="B747" t="s">
        <v>6571</v>
      </c>
      <c r="C747" t="s">
        <v>5019</v>
      </c>
      <c r="D747" t="s">
        <v>3388</v>
      </c>
      <c r="E747" t="s">
        <v>6330</v>
      </c>
      <c r="F747" t="s">
        <v>4991</v>
      </c>
      <c r="G747" t="s">
        <v>4994</v>
      </c>
      <c r="H747" t="s">
        <v>3049</v>
      </c>
      <c r="I747">
        <v>1</v>
      </c>
    </row>
    <row r="748" spans="1:9" outlineLevel="1" x14ac:dyDescent="0.2">
      <c r="A748" t="s">
        <v>5130</v>
      </c>
      <c r="B748" t="s">
        <v>6572</v>
      </c>
      <c r="C748" t="s">
        <v>5045</v>
      </c>
      <c r="D748" t="s">
        <v>3388</v>
      </c>
      <c r="E748" t="s">
        <v>6330</v>
      </c>
      <c r="F748" t="s">
        <v>4991</v>
      </c>
      <c r="G748" t="s">
        <v>4994</v>
      </c>
      <c r="H748" t="s">
        <v>3049</v>
      </c>
      <c r="I748">
        <v>1</v>
      </c>
    </row>
    <row r="749" spans="1:9" outlineLevel="1" x14ac:dyDescent="0.2">
      <c r="A749" t="s">
        <v>5130</v>
      </c>
      <c r="B749" t="s">
        <v>6573</v>
      </c>
      <c r="C749" t="s">
        <v>5047</v>
      </c>
      <c r="D749" t="s">
        <v>3388</v>
      </c>
      <c r="E749" t="s">
        <v>6330</v>
      </c>
      <c r="F749" t="s">
        <v>4991</v>
      </c>
      <c r="G749" t="s">
        <v>4994</v>
      </c>
      <c r="H749" t="s">
        <v>3049</v>
      </c>
      <c r="I749">
        <v>1</v>
      </c>
    </row>
    <row r="750" spans="1:9" outlineLevel="1" x14ac:dyDescent="0.2">
      <c r="A750" t="s">
        <v>5130</v>
      </c>
      <c r="B750" t="s">
        <v>6574</v>
      </c>
      <c r="C750" t="s">
        <v>5049</v>
      </c>
      <c r="D750" t="s">
        <v>3388</v>
      </c>
      <c r="E750" t="s">
        <v>6330</v>
      </c>
      <c r="F750" t="s">
        <v>4991</v>
      </c>
      <c r="G750" t="s">
        <v>4994</v>
      </c>
      <c r="H750" t="s">
        <v>3049</v>
      </c>
      <c r="I750">
        <v>1</v>
      </c>
    </row>
    <row r="751" spans="1:9" outlineLevel="1" x14ac:dyDescent="0.2">
      <c r="A751" t="s">
        <v>5130</v>
      </c>
      <c r="B751" t="s">
        <v>6575</v>
      </c>
      <c r="C751" t="s">
        <v>5051</v>
      </c>
      <c r="D751" t="s">
        <v>3388</v>
      </c>
      <c r="E751" t="s">
        <v>6330</v>
      </c>
      <c r="F751" t="s">
        <v>4991</v>
      </c>
      <c r="G751" t="s">
        <v>4994</v>
      </c>
      <c r="H751" t="s">
        <v>3049</v>
      </c>
      <c r="I751">
        <v>1</v>
      </c>
    </row>
    <row r="752" spans="1:9" outlineLevel="1" x14ac:dyDescent="0.2">
      <c r="A752" t="s">
        <v>5130</v>
      </c>
      <c r="B752" t="s">
        <v>6576</v>
      </c>
      <c r="C752" t="s">
        <v>5053</v>
      </c>
      <c r="D752" t="s">
        <v>3388</v>
      </c>
      <c r="E752" t="s">
        <v>6330</v>
      </c>
      <c r="F752" t="s">
        <v>4991</v>
      </c>
      <c r="G752" t="s">
        <v>4994</v>
      </c>
      <c r="H752" t="s">
        <v>3049</v>
      </c>
      <c r="I752">
        <v>1</v>
      </c>
    </row>
    <row r="753" spans="1:9" outlineLevel="1" x14ac:dyDescent="0.2">
      <c r="A753" t="s">
        <v>5130</v>
      </c>
      <c r="B753" t="s">
        <v>6577</v>
      </c>
      <c r="C753" t="s">
        <v>5055</v>
      </c>
      <c r="D753" t="s">
        <v>3388</v>
      </c>
      <c r="E753" t="s">
        <v>6330</v>
      </c>
      <c r="F753" t="s">
        <v>4991</v>
      </c>
      <c r="G753" t="s">
        <v>4994</v>
      </c>
      <c r="H753" t="s">
        <v>3049</v>
      </c>
      <c r="I753">
        <v>1</v>
      </c>
    </row>
    <row r="754" spans="1:9" outlineLevel="1" x14ac:dyDescent="0.2">
      <c r="A754" t="s">
        <v>5130</v>
      </c>
      <c r="B754" t="s">
        <v>6578</v>
      </c>
      <c r="C754" t="s">
        <v>5057</v>
      </c>
      <c r="D754" t="s">
        <v>3388</v>
      </c>
      <c r="E754" t="s">
        <v>6330</v>
      </c>
      <c r="F754" t="s">
        <v>4991</v>
      </c>
      <c r="G754" t="s">
        <v>4994</v>
      </c>
      <c r="H754" t="s">
        <v>3049</v>
      </c>
      <c r="I754">
        <v>1</v>
      </c>
    </row>
    <row r="755" spans="1:9" outlineLevel="1" x14ac:dyDescent="0.2">
      <c r="A755" t="s">
        <v>5130</v>
      </c>
      <c r="B755" t="s">
        <v>6579</v>
      </c>
      <c r="C755" t="s">
        <v>5059</v>
      </c>
      <c r="D755" t="s">
        <v>3388</v>
      </c>
      <c r="E755" t="s">
        <v>6330</v>
      </c>
      <c r="F755" t="s">
        <v>4991</v>
      </c>
      <c r="G755" t="s">
        <v>4994</v>
      </c>
      <c r="H755" t="s">
        <v>3049</v>
      </c>
      <c r="I755">
        <v>1</v>
      </c>
    </row>
    <row r="756" spans="1:9" x14ac:dyDescent="0.2">
      <c r="A756" t="s">
        <v>5650</v>
      </c>
      <c r="B756" t="s">
        <v>6663</v>
      </c>
      <c r="C756" t="s">
        <v>5651</v>
      </c>
      <c r="D756" t="s">
        <v>3388</v>
      </c>
      <c r="E756" t="s">
        <v>6330</v>
      </c>
      <c r="F756" t="s">
        <v>4991</v>
      </c>
      <c r="G756" t="s">
        <v>4994</v>
      </c>
      <c r="H756" t="s">
        <v>3049</v>
      </c>
      <c r="I756">
        <v>1</v>
      </c>
    </row>
    <row r="757" spans="1:9" outlineLevel="1" x14ac:dyDescent="0.2">
      <c r="A757" t="s">
        <v>5650</v>
      </c>
      <c r="B757" t="s">
        <v>6664</v>
      </c>
      <c r="C757" t="s">
        <v>5652</v>
      </c>
      <c r="D757" t="s">
        <v>3388</v>
      </c>
      <c r="E757" t="s">
        <v>6330</v>
      </c>
      <c r="F757" t="s">
        <v>4991</v>
      </c>
      <c r="G757" t="s">
        <v>4994</v>
      </c>
      <c r="H757" t="s">
        <v>3049</v>
      </c>
      <c r="I757">
        <v>1</v>
      </c>
    </row>
    <row r="758" spans="1:9" outlineLevel="1" x14ac:dyDescent="0.2">
      <c r="A758" t="s">
        <v>5650</v>
      </c>
      <c r="B758" t="s">
        <v>6665</v>
      </c>
      <c r="C758" t="s">
        <v>5653</v>
      </c>
      <c r="D758" t="s">
        <v>3388</v>
      </c>
      <c r="E758" t="s">
        <v>6330</v>
      </c>
      <c r="F758" t="s">
        <v>4991</v>
      </c>
      <c r="G758" t="s">
        <v>4994</v>
      </c>
      <c r="H758" t="s">
        <v>3049</v>
      </c>
      <c r="I758">
        <v>1</v>
      </c>
    </row>
    <row r="759" spans="1:9" outlineLevel="1" x14ac:dyDescent="0.2">
      <c r="A759" t="s">
        <v>5650</v>
      </c>
      <c r="B759" t="s">
        <v>6666</v>
      </c>
      <c r="C759" t="s">
        <v>5654</v>
      </c>
      <c r="D759" t="s">
        <v>3388</v>
      </c>
      <c r="E759" t="s">
        <v>6330</v>
      </c>
      <c r="F759" t="s">
        <v>4991</v>
      </c>
      <c r="G759" t="s">
        <v>4994</v>
      </c>
      <c r="H759" t="s">
        <v>3049</v>
      </c>
      <c r="I759">
        <v>1</v>
      </c>
    </row>
    <row r="760" spans="1:9" outlineLevel="1" x14ac:dyDescent="0.2">
      <c r="A760" t="s">
        <v>5650</v>
      </c>
      <c r="B760" t="s">
        <v>6667</v>
      </c>
      <c r="C760" t="s">
        <v>5656</v>
      </c>
      <c r="D760" t="s">
        <v>3388</v>
      </c>
      <c r="E760" t="s">
        <v>6330</v>
      </c>
      <c r="F760" t="s">
        <v>4991</v>
      </c>
      <c r="G760" t="s">
        <v>4994</v>
      </c>
      <c r="H760" t="s">
        <v>3049</v>
      </c>
      <c r="I760">
        <v>1</v>
      </c>
    </row>
    <row r="761" spans="1:9" outlineLevel="1" x14ac:dyDescent="0.2">
      <c r="A761" t="s">
        <v>5650</v>
      </c>
      <c r="B761" t="s">
        <v>6668</v>
      </c>
      <c r="C761" t="s">
        <v>5657</v>
      </c>
      <c r="D761" t="s">
        <v>3388</v>
      </c>
      <c r="E761" t="s">
        <v>6330</v>
      </c>
      <c r="F761" t="s">
        <v>4991</v>
      </c>
      <c r="G761" t="s">
        <v>4994</v>
      </c>
      <c r="H761" t="s">
        <v>3049</v>
      </c>
      <c r="I761">
        <v>1</v>
      </c>
    </row>
    <row r="762" spans="1:9" outlineLevel="1" x14ac:dyDescent="0.2">
      <c r="A762" t="s">
        <v>5650</v>
      </c>
      <c r="B762" t="s">
        <v>6669</v>
      </c>
      <c r="C762" t="s">
        <v>5658</v>
      </c>
      <c r="D762" t="s">
        <v>3388</v>
      </c>
      <c r="E762" t="s">
        <v>6330</v>
      </c>
      <c r="F762" t="s">
        <v>4991</v>
      </c>
      <c r="G762" t="s">
        <v>4994</v>
      </c>
      <c r="H762" t="s">
        <v>3049</v>
      </c>
      <c r="I762">
        <v>1</v>
      </c>
    </row>
    <row r="763" spans="1:9" outlineLevel="1" x14ac:dyDescent="0.2">
      <c r="A763" t="s">
        <v>5650</v>
      </c>
      <c r="B763" t="s">
        <v>6670</v>
      </c>
      <c r="C763" t="s">
        <v>5659</v>
      </c>
      <c r="D763" t="s">
        <v>3388</v>
      </c>
      <c r="E763" t="s">
        <v>6330</v>
      </c>
      <c r="F763" t="s">
        <v>4991</v>
      </c>
      <c r="G763" t="s">
        <v>4994</v>
      </c>
      <c r="H763" t="s">
        <v>3049</v>
      </c>
      <c r="I763">
        <v>1</v>
      </c>
    </row>
    <row r="764" spans="1:9" outlineLevel="1" x14ac:dyDescent="0.2">
      <c r="A764" t="s">
        <v>5650</v>
      </c>
      <c r="B764" t="s">
        <v>6671</v>
      </c>
      <c r="C764" t="s">
        <v>5660</v>
      </c>
      <c r="D764" t="s">
        <v>3388</v>
      </c>
      <c r="E764" t="s">
        <v>6330</v>
      </c>
      <c r="F764" t="s">
        <v>4991</v>
      </c>
      <c r="G764" t="s">
        <v>4994</v>
      </c>
      <c r="H764" t="s">
        <v>3049</v>
      </c>
      <c r="I764">
        <v>1</v>
      </c>
    </row>
    <row r="765" spans="1:9" outlineLevel="1" x14ac:dyDescent="0.2">
      <c r="A765" t="s">
        <v>5650</v>
      </c>
      <c r="B765" t="s">
        <v>6672</v>
      </c>
      <c r="C765" t="s">
        <v>5661</v>
      </c>
      <c r="D765" t="s">
        <v>3388</v>
      </c>
      <c r="E765" t="s">
        <v>6330</v>
      </c>
      <c r="F765" t="s">
        <v>4991</v>
      </c>
      <c r="G765" t="s">
        <v>4994</v>
      </c>
      <c r="H765" t="s">
        <v>3049</v>
      </c>
      <c r="I765">
        <v>1</v>
      </c>
    </row>
    <row r="766" spans="1:9" outlineLevel="1" x14ac:dyDescent="0.2">
      <c r="A766" t="s">
        <v>5650</v>
      </c>
      <c r="B766" t="s">
        <v>6673</v>
      </c>
      <c r="C766" t="s">
        <v>5663</v>
      </c>
      <c r="D766" t="s">
        <v>3388</v>
      </c>
      <c r="E766" t="s">
        <v>6330</v>
      </c>
      <c r="F766" t="s">
        <v>4991</v>
      </c>
      <c r="G766" t="s">
        <v>4994</v>
      </c>
      <c r="H766" t="s">
        <v>3049</v>
      </c>
      <c r="I766">
        <v>1</v>
      </c>
    </row>
    <row r="767" spans="1:9" outlineLevel="1" x14ac:dyDescent="0.2">
      <c r="A767" t="s">
        <v>5650</v>
      </c>
      <c r="B767" t="s">
        <v>6674</v>
      </c>
      <c r="C767" t="s">
        <v>5665</v>
      </c>
      <c r="D767" t="s">
        <v>3388</v>
      </c>
      <c r="E767" t="s">
        <v>6330</v>
      </c>
      <c r="F767" t="s">
        <v>4991</v>
      </c>
      <c r="G767" t="s">
        <v>4994</v>
      </c>
      <c r="H767" t="s">
        <v>3049</v>
      </c>
      <c r="I767">
        <v>1</v>
      </c>
    </row>
    <row r="768" spans="1:9" outlineLevel="1" x14ac:dyDescent="0.2">
      <c r="A768" t="s">
        <v>5650</v>
      </c>
      <c r="B768" t="s">
        <v>6675</v>
      </c>
      <c r="C768" t="s">
        <v>5667</v>
      </c>
      <c r="D768" t="s">
        <v>3388</v>
      </c>
      <c r="E768" t="s">
        <v>6330</v>
      </c>
      <c r="F768" t="s">
        <v>4991</v>
      </c>
      <c r="G768" t="s">
        <v>4994</v>
      </c>
      <c r="H768" t="s">
        <v>3049</v>
      </c>
      <c r="I768">
        <v>1</v>
      </c>
    </row>
    <row r="769" spans="1:9" outlineLevel="1" x14ac:dyDescent="0.2">
      <c r="A769" t="s">
        <v>5650</v>
      </c>
      <c r="B769" t="s">
        <v>6676</v>
      </c>
      <c r="C769" t="s">
        <v>5669</v>
      </c>
      <c r="D769" t="s">
        <v>3388</v>
      </c>
      <c r="E769" t="s">
        <v>6330</v>
      </c>
      <c r="F769" t="s">
        <v>4991</v>
      </c>
      <c r="G769" t="s">
        <v>4994</v>
      </c>
      <c r="H769" t="s">
        <v>3049</v>
      </c>
      <c r="I769">
        <v>1</v>
      </c>
    </row>
    <row r="770" spans="1:9" outlineLevel="1" x14ac:dyDescent="0.2">
      <c r="A770" t="s">
        <v>5650</v>
      </c>
      <c r="B770" t="s">
        <v>6677</v>
      </c>
      <c r="C770" t="s">
        <v>5670</v>
      </c>
      <c r="D770" t="s">
        <v>3388</v>
      </c>
      <c r="E770" t="s">
        <v>6330</v>
      </c>
      <c r="F770" t="s">
        <v>4991</v>
      </c>
      <c r="G770" t="s">
        <v>4994</v>
      </c>
      <c r="H770" t="s">
        <v>3049</v>
      </c>
      <c r="I770">
        <v>1</v>
      </c>
    </row>
    <row r="771" spans="1:9" outlineLevel="1" x14ac:dyDescent="0.2">
      <c r="A771" t="s">
        <v>5650</v>
      </c>
      <c r="B771" t="s">
        <v>6678</v>
      </c>
      <c r="C771" t="s">
        <v>5672</v>
      </c>
      <c r="D771" t="s">
        <v>3388</v>
      </c>
      <c r="E771" t="s">
        <v>6330</v>
      </c>
      <c r="F771" t="s">
        <v>4991</v>
      </c>
      <c r="G771" t="s">
        <v>4994</v>
      </c>
      <c r="H771" t="s">
        <v>3049</v>
      </c>
      <c r="I771">
        <v>1</v>
      </c>
    </row>
    <row r="772" spans="1:9" outlineLevel="1" x14ac:dyDescent="0.2">
      <c r="A772" t="s">
        <v>5650</v>
      </c>
      <c r="B772" t="s">
        <v>6679</v>
      </c>
      <c r="C772" t="s">
        <v>5674</v>
      </c>
      <c r="D772" t="s">
        <v>3388</v>
      </c>
      <c r="E772" t="s">
        <v>6330</v>
      </c>
      <c r="F772" t="s">
        <v>4991</v>
      </c>
      <c r="G772" t="s">
        <v>4994</v>
      </c>
      <c r="H772" t="s">
        <v>3049</v>
      </c>
      <c r="I772">
        <v>1</v>
      </c>
    </row>
    <row r="773" spans="1:9" outlineLevel="1" x14ac:dyDescent="0.2">
      <c r="A773" t="s">
        <v>5650</v>
      </c>
      <c r="B773" t="s">
        <v>6680</v>
      </c>
      <c r="C773" t="s">
        <v>5676</v>
      </c>
      <c r="D773" t="s">
        <v>3388</v>
      </c>
      <c r="E773" t="s">
        <v>6330</v>
      </c>
      <c r="F773" t="s">
        <v>4991</v>
      </c>
      <c r="G773" t="s">
        <v>4994</v>
      </c>
      <c r="H773" t="s">
        <v>3049</v>
      </c>
      <c r="I773">
        <v>1</v>
      </c>
    </row>
    <row r="774" spans="1:9" outlineLevel="1" x14ac:dyDescent="0.2">
      <c r="A774" t="s">
        <v>5650</v>
      </c>
      <c r="B774" t="s">
        <v>6681</v>
      </c>
      <c r="C774" t="s">
        <v>5678</v>
      </c>
      <c r="D774" t="s">
        <v>3388</v>
      </c>
      <c r="E774" t="s">
        <v>6330</v>
      </c>
      <c r="F774" t="s">
        <v>4991</v>
      </c>
      <c r="G774" t="s">
        <v>4994</v>
      </c>
      <c r="H774" t="s">
        <v>3049</v>
      </c>
      <c r="I774">
        <v>1</v>
      </c>
    </row>
    <row r="775" spans="1:9" outlineLevel="1" x14ac:dyDescent="0.2">
      <c r="A775" t="s">
        <v>5650</v>
      </c>
      <c r="B775" t="s">
        <v>6682</v>
      </c>
      <c r="C775" t="s">
        <v>5680</v>
      </c>
      <c r="D775" t="s">
        <v>3388</v>
      </c>
      <c r="E775" t="s">
        <v>6330</v>
      </c>
      <c r="F775" t="s">
        <v>4991</v>
      </c>
      <c r="G775" t="s">
        <v>4994</v>
      </c>
      <c r="H775" t="s">
        <v>3049</v>
      </c>
      <c r="I775">
        <v>1</v>
      </c>
    </row>
    <row r="776" spans="1:9" outlineLevel="1" x14ac:dyDescent="0.2">
      <c r="A776" t="s">
        <v>5682</v>
      </c>
      <c r="B776" t="s">
        <v>6683</v>
      </c>
      <c r="C776" t="s">
        <v>5681</v>
      </c>
      <c r="D776" t="s">
        <v>3388</v>
      </c>
      <c r="E776" t="s">
        <v>6330</v>
      </c>
      <c r="F776" t="s">
        <v>4991</v>
      </c>
      <c r="G776" t="s">
        <v>4994</v>
      </c>
      <c r="H776" t="s">
        <v>3049</v>
      </c>
      <c r="I776">
        <v>1</v>
      </c>
    </row>
    <row r="777" spans="1:9" outlineLevel="1" x14ac:dyDescent="0.2">
      <c r="A777" t="s">
        <v>5682</v>
      </c>
      <c r="B777" t="s">
        <v>6684</v>
      </c>
      <c r="C777" t="s">
        <v>5684</v>
      </c>
      <c r="D777" t="s">
        <v>3388</v>
      </c>
      <c r="E777" t="s">
        <v>6330</v>
      </c>
      <c r="F777" t="s">
        <v>4991</v>
      </c>
      <c r="G777" t="s">
        <v>4994</v>
      </c>
      <c r="H777" t="s">
        <v>3049</v>
      </c>
      <c r="I777">
        <v>1</v>
      </c>
    </row>
    <row r="778" spans="1:9" outlineLevel="1" x14ac:dyDescent="0.2">
      <c r="A778" t="s">
        <v>5682</v>
      </c>
      <c r="B778" t="s">
        <v>6685</v>
      </c>
      <c r="C778" t="s">
        <v>5686</v>
      </c>
      <c r="D778" t="s">
        <v>3388</v>
      </c>
      <c r="E778" t="s">
        <v>6330</v>
      </c>
      <c r="F778" t="s">
        <v>4991</v>
      </c>
      <c r="G778" t="s">
        <v>4994</v>
      </c>
      <c r="H778" t="s">
        <v>3049</v>
      </c>
      <c r="I778">
        <v>1</v>
      </c>
    </row>
    <row r="779" spans="1:9" outlineLevel="1" x14ac:dyDescent="0.2">
      <c r="A779" t="s">
        <v>5682</v>
      </c>
      <c r="B779" t="s">
        <v>6686</v>
      </c>
      <c r="C779" t="s">
        <v>5688</v>
      </c>
      <c r="D779" t="s">
        <v>3388</v>
      </c>
      <c r="E779" t="s">
        <v>6330</v>
      </c>
      <c r="F779" t="s">
        <v>4991</v>
      </c>
      <c r="G779" t="s">
        <v>4994</v>
      </c>
      <c r="H779" t="s">
        <v>3049</v>
      </c>
      <c r="I779">
        <v>1</v>
      </c>
    </row>
    <row r="780" spans="1:9" outlineLevel="1" x14ac:dyDescent="0.2">
      <c r="A780" t="s">
        <v>5682</v>
      </c>
      <c r="B780" t="s">
        <v>6687</v>
      </c>
      <c r="C780" t="s">
        <v>5690</v>
      </c>
      <c r="D780" t="s">
        <v>3388</v>
      </c>
      <c r="E780" t="s">
        <v>6330</v>
      </c>
      <c r="F780" t="s">
        <v>4991</v>
      </c>
      <c r="G780" t="s">
        <v>4994</v>
      </c>
      <c r="H780" t="s">
        <v>3049</v>
      </c>
      <c r="I780">
        <v>1</v>
      </c>
    </row>
    <row r="781" spans="1:9" outlineLevel="1" x14ac:dyDescent="0.2">
      <c r="A781" t="s">
        <v>5682</v>
      </c>
      <c r="B781" t="s">
        <v>6688</v>
      </c>
      <c r="C781" t="s">
        <v>5692</v>
      </c>
      <c r="D781" t="s">
        <v>3388</v>
      </c>
      <c r="E781" t="s">
        <v>6330</v>
      </c>
      <c r="F781" t="s">
        <v>4991</v>
      </c>
      <c r="G781" t="s">
        <v>4994</v>
      </c>
      <c r="H781" t="s">
        <v>3049</v>
      </c>
      <c r="I781">
        <v>1</v>
      </c>
    </row>
    <row r="782" spans="1:9" outlineLevel="1" x14ac:dyDescent="0.2">
      <c r="A782" t="s">
        <v>5682</v>
      </c>
      <c r="B782" t="s">
        <v>6689</v>
      </c>
      <c r="C782" t="s">
        <v>5694</v>
      </c>
      <c r="D782" t="s">
        <v>3388</v>
      </c>
      <c r="E782" t="s">
        <v>6330</v>
      </c>
      <c r="F782" t="s">
        <v>4991</v>
      </c>
      <c r="G782" t="s">
        <v>4994</v>
      </c>
      <c r="H782" t="s">
        <v>3049</v>
      </c>
      <c r="I782">
        <v>1</v>
      </c>
    </row>
    <row r="783" spans="1:9" outlineLevel="1" x14ac:dyDescent="0.2">
      <c r="A783" t="s">
        <v>5682</v>
      </c>
      <c r="B783" t="s">
        <v>6690</v>
      </c>
      <c r="C783" t="s">
        <v>5696</v>
      </c>
      <c r="D783" t="s">
        <v>3388</v>
      </c>
      <c r="E783" t="s">
        <v>6330</v>
      </c>
      <c r="F783" t="s">
        <v>4991</v>
      </c>
      <c r="G783" t="s">
        <v>4994</v>
      </c>
      <c r="H783" t="s">
        <v>3049</v>
      </c>
      <c r="I783">
        <v>1</v>
      </c>
    </row>
    <row r="784" spans="1:9" outlineLevel="1" x14ac:dyDescent="0.2">
      <c r="A784" t="s">
        <v>5698</v>
      </c>
      <c r="B784" t="s">
        <v>6691</v>
      </c>
      <c r="C784" t="s">
        <v>4245</v>
      </c>
      <c r="D784" t="s">
        <v>3388</v>
      </c>
      <c r="E784" t="s">
        <v>6330</v>
      </c>
      <c r="F784" t="s">
        <v>4991</v>
      </c>
      <c r="G784" t="s">
        <v>4994</v>
      </c>
      <c r="H784" t="s">
        <v>3049</v>
      </c>
      <c r="I784">
        <v>1</v>
      </c>
    </row>
    <row r="785" spans="1:9" x14ac:dyDescent="0.2">
      <c r="A785" t="s">
        <v>6812</v>
      </c>
      <c r="B785" t="s">
        <v>6815</v>
      </c>
      <c r="C785" t="s">
        <v>3027</v>
      </c>
      <c r="D785" t="s">
        <v>3388</v>
      </c>
      <c r="E785" t="s">
        <v>6330</v>
      </c>
      <c r="F785" t="s">
        <v>6814</v>
      </c>
      <c r="G785" t="s">
        <v>4994</v>
      </c>
      <c r="H785" t="s">
        <v>1339</v>
      </c>
      <c r="I785">
        <v>0</v>
      </c>
    </row>
    <row r="786" spans="1:9" x14ac:dyDescent="0.2">
      <c r="A786" t="s">
        <v>6812</v>
      </c>
      <c r="B786" t="s">
        <v>6816</v>
      </c>
      <c r="C786" t="s">
        <v>3008</v>
      </c>
      <c r="D786" t="s">
        <v>3388</v>
      </c>
      <c r="E786" t="s">
        <v>6330</v>
      </c>
      <c r="F786" t="s">
        <v>6814</v>
      </c>
      <c r="G786" t="s">
        <v>4994</v>
      </c>
      <c r="H786" t="s">
        <v>1339</v>
      </c>
      <c r="I786">
        <v>0</v>
      </c>
    </row>
    <row r="787" spans="1:9" x14ac:dyDescent="0.2">
      <c r="A787" t="s">
        <v>6812</v>
      </c>
      <c r="B787" t="s">
        <v>6817</v>
      </c>
      <c r="C787" t="s">
        <v>3737</v>
      </c>
      <c r="D787" t="s">
        <v>3388</v>
      </c>
      <c r="E787" t="s">
        <v>6330</v>
      </c>
      <c r="F787" t="s">
        <v>6814</v>
      </c>
      <c r="G787" t="s">
        <v>4994</v>
      </c>
      <c r="H787" t="s">
        <v>3776</v>
      </c>
      <c r="I787">
        <v>0</v>
      </c>
    </row>
    <row r="788" spans="1:9" x14ac:dyDescent="0.2">
      <c r="A788" t="s">
        <v>6812</v>
      </c>
      <c r="B788" t="s">
        <v>6818</v>
      </c>
      <c r="C788" t="s">
        <v>3013</v>
      </c>
      <c r="D788" t="s">
        <v>3388</v>
      </c>
      <c r="E788" t="s">
        <v>6330</v>
      </c>
      <c r="F788" t="s">
        <v>6814</v>
      </c>
      <c r="G788" t="s">
        <v>4994</v>
      </c>
      <c r="H788" t="s">
        <v>1339</v>
      </c>
      <c r="I788">
        <v>0</v>
      </c>
    </row>
    <row r="789" spans="1:9" x14ac:dyDescent="0.2">
      <c r="A789" t="s">
        <v>6812</v>
      </c>
      <c r="B789" t="s">
        <v>6819</v>
      </c>
      <c r="C789" t="s">
        <v>3016</v>
      </c>
      <c r="D789" t="s">
        <v>3388</v>
      </c>
      <c r="E789" t="s">
        <v>6330</v>
      </c>
      <c r="F789" t="s">
        <v>6814</v>
      </c>
      <c r="G789" t="s">
        <v>4994</v>
      </c>
      <c r="H789" t="s">
        <v>1339</v>
      </c>
      <c r="I789">
        <v>0</v>
      </c>
    </row>
    <row r="790" spans="1:9" x14ac:dyDescent="0.2">
      <c r="A790" t="s">
        <v>6812</v>
      </c>
      <c r="B790" t="s">
        <v>6820</v>
      </c>
      <c r="C790" t="s">
        <v>3011</v>
      </c>
      <c r="D790" t="s">
        <v>3388</v>
      </c>
      <c r="E790" t="s">
        <v>6330</v>
      </c>
      <c r="F790" t="s">
        <v>6814</v>
      </c>
      <c r="G790" t="s">
        <v>4994</v>
      </c>
      <c r="H790" t="s">
        <v>1339</v>
      </c>
      <c r="I790">
        <v>0</v>
      </c>
    </row>
    <row r="791" spans="1:9" x14ac:dyDescent="0.2">
      <c r="A791" t="s">
        <v>6812</v>
      </c>
      <c r="B791" t="s">
        <v>6821</v>
      </c>
      <c r="C791" t="s">
        <v>3012</v>
      </c>
      <c r="D791" t="s">
        <v>3388</v>
      </c>
      <c r="E791" t="s">
        <v>6330</v>
      </c>
      <c r="F791" t="s">
        <v>6814</v>
      </c>
      <c r="G791" t="s">
        <v>4994</v>
      </c>
      <c r="H791" t="s">
        <v>1339</v>
      </c>
      <c r="I791">
        <v>0</v>
      </c>
    </row>
    <row r="792" spans="1:9" x14ac:dyDescent="0.2">
      <c r="A792" t="s">
        <v>6812</v>
      </c>
      <c r="B792" t="s">
        <v>6822</v>
      </c>
      <c r="C792" t="s">
        <v>3014</v>
      </c>
      <c r="D792" t="s">
        <v>3388</v>
      </c>
      <c r="E792" t="s">
        <v>6330</v>
      </c>
      <c r="F792" t="s">
        <v>6814</v>
      </c>
      <c r="G792" t="s">
        <v>4994</v>
      </c>
      <c r="H792" t="s">
        <v>1339</v>
      </c>
      <c r="I792">
        <v>0</v>
      </c>
    </row>
    <row r="793" spans="1:9" x14ac:dyDescent="0.2">
      <c r="A793" t="s">
        <v>6812</v>
      </c>
      <c r="B793" t="s">
        <v>6823</v>
      </c>
      <c r="C793" t="s">
        <v>2028</v>
      </c>
      <c r="D793" t="s">
        <v>3388</v>
      </c>
      <c r="E793" t="s">
        <v>6330</v>
      </c>
      <c r="F793" t="s">
        <v>6814</v>
      </c>
      <c r="G793" t="s">
        <v>4994</v>
      </c>
      <c r="H793" t="s">
        <v>1339</v>
      </c>
      <c r="I793">
        <v>0</v>
      </c>
    </row>
    <row r="794" spans="1:9" x14ac:dyDescent="0.2">
      <c r="A794" t="s">
        <v>6812</v>
      </c>
      <c r="B794" t="s">
        <v>6824</v>
      </c>
      <c r="C794" t="s">
        <v>2390</v>
      </c>
      <c r="D794" t="s">
        <v>3388</v>
      </c>
      <c r="E794" t="s">
        <v>6330</v>
      </c>
      <c r="F794" t="s">
        <v>6814</v>
      </c>
      <c r="G794" t="s">
        <v>4994</v>
      </c>
      <c r="H794" t="s">
        <v>1339</v>
      </c>
      <c r="I794">
        <v>0</v>
      </c>
    </row>
  </sheetData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27EC4-8C1F-0740-87BB-F7396F3BE11A}">
  <dimension ref="A1:H85"/>
  <sheetViews>
    <sheetView workbookViewId="0">
      <selection activeCell="A72" sqref="A72"/>
    </sheetView>
  </sheetViews>
  <sheetFormatPr baseColWidth="10" defaultRowHeight="16" outlineLevelRow="1" x14ac:dyDescent="0.2"/>
  <cols>
    <col min="1" max="1" width="35.33203125" bestFit="1" customWidth="1"/>
    <col min="2" max="3" width="21.5" bestFit="1" customWidth="1"/>
    <col min="4" max="4" width="20.83203125" bestFit="1" customWidth="1"/>
    <col min="5" max="5" width="19.33203125" bestFit="1" customWidth="1"/>
    <col min="6" max="6" width="19.83203125" bestFit="1" customWidth="1"/>
    <col min="7" max="7" width="17.5" bestFit="1" customWidth="1"/>
    <col min="8" max="8" width="18.5" bestFit="1" customWidth="1"/>
  </cols>
  <sheetData>
    <row r="1" spans="1:8" x14ac:dyDescent="0.2">
      <c r="A1" t="s">
        <v>6825</v>
      </c>
      <c r="B1" t="s">
        <v>6826</v>
      </c>
      <c r="C1" t="s">
        <v>7140</v>
      </c>
      <c r="D1" t="s">
        <v>6827</v>
      </c>
      <c r="E1" t="s">
        <v>6828</v>
      </c>
      <c r="F1" t="s">
        <v>6829</v>
      </c>
      <c r="G1" t="s">
        <v>6830</v>
      </c>
      <c r="H1" t="s">
        <v>6831</v>
      </c>
    </row>
    <row r="2" spans="1:8" x14ac:dyDescent="0.2">
      <c r="A2" t="s">
        <v>6855</v>
      </c>
      <c r="B2" t="s">
        <v>5306</v>
      </c>
      <c r="C2" t="str">
        <f>LEFT(B2,9)</f>
        <v>C8AO01111</v>
      </c>
      <c r="D2" t="s">
        <v>3049</v>
      </c>
      <c r="E2" t="s">
        <v>4991</v>
      </c>
      <c r="F2" t="s">
        <v>4994</v>
      </c>
      <c r="G2" t="s">
        <v>3049</v>
      </c>
      <c r="H2">
        <v>1</v>
      </c>
    </row>
    <row r="3" spans="1:8" outlineLevel="1" x14ac:dyDescent="0.2">
      <c r="A3" t="s">
        <v>6856</v>
      </c>
      <c r="B3" t="s">
        <v>5322</v>
      </c>
      <c r="C3" t="str">
        <f t="shared" ref="C3:C66" si="0">LEFT(B3,9)</f>
        <v>C8AO09111</v>
      </c>
      <c r="D3" t="s">
        <v>3049</v>
      </c>
      <c r="E3" t="s">
        <v>4991</v>
      </c>
      <c r="F3" t="s">
        <v>4994</v>
      </c>
      <c r="G3" t="s">
        <v>3049</v>
      </c>
      <c r="H3">
        <v>1</v>
      </c>
    </row>
    <row r="4" spans="1:8" outlineLevel="1" x14ac:dyDescent="0.2">
      <c r="A4" t="s">
        <v>6857</v>
      </c>
      <c r="B4" t="s">
        <v>5326</v>
      </c>
      <c r="C4" t="str">
        <f t="shared" si="0"/>
        <v>C8AO11111</v>
      </c>
      <c r="D4" t="s">
        <v>3049</v>
      </c>
      <c r="E4" t="s">
        <v>4991</v>
      </c>
      <c r="F4" t="s">
        <v>4994</v>
      </c>
      <c r="G4" t="s">
        <v>3049</v>
      </c>
      <c r="H4">
        <v>1</v>
      </c>
    </row>
    <row r="5" spans="1:8" outlineLevel="1" x14ac:dyDescent="0.2">
      <c r="A5" t="s">
        <v>6858</v>
      </c>
      <c r="B5" t="s">
        <v>5336</v>
      </c>
      <c r="C5" t="str">
        <f t="shared" si="0"/>
        <v>C8AO16111</v>
      </c>
      <c r="D5" t="s">
        <v>3049</v>
      </c>
      <c r="E5" t="s">
        <v>4991</v>
      </c>
      <c r="F5" t="s">
        <v>4994</v>
      </c>
      <c r="G5" t="s">
        <v>3049</v>
      </c>
      <c r="H5">
        <v>1</v>
      </c>
    </row>
    <row r="6" spans="1:8" outlineLevel="1" x14ac:dyDescent="0.2">
      <c r="A6" t="s">
        <v>6859</v>
      </c>
      <c r="B6" t="s">
        <v>5343</v>
      </c>
      <c r="C6" t="str">
        <f t="shared" si="0"/>
        <v>C8AO18111</v>
      </c>
      <c r="D6" t="s">
        <v>3049</v>
      </c>
      <c r="E6" t="s">
        <v>4991</v>
      </c>
      <c r="F6" t="s">
        <v>4994</v>
      </c>
      <c r="G6" t="s">
        <v>3049</v>
      </c>
      <c r="H6">
        <v>1</v>
      </c>
    </row>
    <row r="7" spans="1:8" outlineLevel="1" x14ac:dyDescent="0.2">
      <c r="A7" t="s">
        <v>6860</v>
      </c>
      <c r="B7" t="s">
        <v>5355</v>
      </c>
      <c r="C7" t="str">
        <f t="shared" si="0"/>
        <v>C8AO24111</v>
      </c>
      <c r="D7" t="s">
        <v>3049</v>
      </c>
      <c r="E7" t="s">
        <v>4991</v>
      </c>
      <c r="F7" t="s">
        <v>4994</v>
      </c>
      <c r="G7" t="s">
        <v>3049</v>
      </c>
      <c r="H7">
        <v>1</v>
      </c>
    </row>
    <row r="8" spans="1:8" outlineLevel="1" x14ac:dyDescent="0.2">
      <c r="A8" t="s">
        <v>6861</v>
      </c>
      <c r="B8" t="s">
        <v>5357</v>
      </c>
      <c r="C8" t="str">
        <f t="shared" si="0"/>
        <v>C8AO25111</v>
      </c>
      <c r="D8" t="s">
        <v>3049</v>
      </c>
      <c r="E8" t="s">
        <v>4991</v>
      </c>
      <c r="F8" t="s">
        <v>4994</v>
      </c>
      <c r="G8" t="s">
        <v>3049</v>
      </c>
      <c r="H8">
        <v>1</v>
      </c>
    </row>
    <row r="9" spans="1:8" outlineLevel="1" x14ac:dyDescent="0.2">
      <c r="A9" t="s">
        <v>6862</v>
      </c>
      <c r="B9" t="s">
        <v>5359</v>
      </c>
      <c r="C9" t="str">
        <f t="shared" si="0"/>
        <v>C8AO26111</v>
      </c>
      <c r="D9" t="s">
        <v>3049</v>
      </c>
      <c r="E9" t="s">
        <v>4991</v>
      </c>
      <c r="F9" t="s">
        <v>4994</v>
      </c>
      <c r="G9" t="s">
        <v>3049</v>
      </c>
      <c r="H9">
        <v>1</v>
      </c>
    </row>
    <row r="10" spans="1:8" outlineLevel="1" x14ac:dyDescent="0.2">
      <c r="A10" t="s">
        <v>6863</v>
      </c>
      <c r="B10" t="s">
        <v>5361</v>
      </c>
      <c r="C10" t="str">
        <f t="shared" si="0"/>
        <v>C8AO27111</v>
      </c>
      <c r="D10" t="s">
        <v>3049</v>
      </c>
      <c r="E10" t="s">
        <v>4991</v>
      </c>
      <c r="F10" t="s">
        <v>4994</v>
      </c>
      <c r="G10" t="s">
        <v>3049</v>
      </c>
      <c r="H10">
        <v>1</v>
      </c>
    </row>
    <row r="11" spans="1:8" outlineLevel="1" x14ac:dyDescent="0.2">
      <c r="A11" t="s">
        <v>6864</v>
      </c>
      <c r="B11" t="s">
        <v>5363</v>
      </c>
      <c r="C11" t="str">
        <f t="shared" si="0"/>
        <v>C8AO28111</v>
      </c>
      <c r="D11" t="s">
        <v>3049</v>
      </c>
      <c r="E11" t="s">
        <v>4991</v>
      </c>
      <c r="F11" t="s">
        <v>4994</v>
      </c>
      <c r="G11" t="s">
        <v>3049</v>
      </c>
      <c r="H11">
        <v>1</v>
      </c>
    </row>
    <row r="12" spans="1:8" outlineLevel="1" x14ac:dyDescent="0.2">
      <c r="A12" t="s">
        <v>6871</v>
      </c>
      <c r="B12" t="s">
        <v>5369</v>
      </c>
      <c r="C12" t="str">
        <f t="shared" si="0"/>
        <v>C8AS31111</v>
      </c>
      <c r="D12" t="s">
        <v>3049</v>
      </c>
      <c r="E12" t="s">
        <v>4991</v>
      </c>
      <c r="F12" t="s">
        <v>4994</v>
      </c>
      <c r="G12" t="s">
        <v>3049</v>
      </c>
      <c r="H12">
        <v>1</v>
      </c>
    </row>
    <row r="13" spans="1:8" outlineLevel="1" x14ac:dyDescent="0.2">
      <c r="A13" t="s">
        <v>6865</v>
      </c>
      <c r="B13" t="s">
        <v>5371</v>
      </c>
      <c r="C13" t="str">
        <f t="shared" si="0"/>
        <v>C8AS31211</v>
      </c>
      <c r="D13" t="s">
        <v>3049</v>
      </c>
      <c r="E13" t="s">
        <v>4991</v>
      </c>
      <c r="F13" t="s">
        <v>4994</v>
      </c>
      <c r="G13" t="s">
        <v>3049</v>
      </c>
      <c r="H13">
        <v>1</v>
      </c>
    </row>
    <row r="14" spans="1:8" outlineLevel="1" x14ac:dyDescent="0.2">
      <c r="A14" t="s">
        <v>6872</v>
      </c>
      <c r="B14" t="s">
        <v>5373</v>
      </c>
      <c r="C14" t="str">
        <f t="shared" si="0"/>
        <v>C8AS31311</v>
      </c>
      <c r="D14" t="s">
        <v>3049</v>
      </c>
      <c r="E14" t="s">
        <v>4991</v>
      </c>
      <c r="F14" t="s">
        <v>4994</v>
      </c>
      <c r="G14" t="s">
        <v>3049</v>
      </c>
      <c r="H14">
        <v>1</v>
      </c>
    </row>
    <row r="15" spans="1:8" outlineLevel="1" x14ac:dyDescent="0.2">
      <c r="A15" t="s">
        <v>6873</v>
      </c>
      <c r="B15" t="s">
        <v>5375</v>
      </c>
      <c r="C15" t="str">
        <f t="shared" si="0"/>
        <v>C8AS31411</v>
      </c>
      <c r="D15" t="s">
        <v>3049</v>
      </c>
      <c r="E15" t="s">
        <v>4991</v>
      </c>
      <c r="F15" t="s">
        <v>4994</v>
      </c>
      <c r="G15" t="s">
        <v>3049</v>
      </c>
      <c r="H15">
        <v>1</v>
      </c>
    </row>
    <row r="16" spans="1:8" x14ac:dyDescent="0.2">
      <c r="A16" t="s">
        <v>7099</v>
      </c>
      <c r="B16" t="s">
        <v>5416</v>
      </c>
      <c r="C16" t="str">
        <f t="shared" si="0"/>
        <v>M8AO02111</v>
      </c>
      <c r="D16" t="s">
        <v>3049</v>
      </c>
      <c r="E16" t="s">
        <v>4991</v>
      </c>
      <c r="F16" t="s">
        <v>4994</v>
      </c>
      <c r="G16" t="s">
        <v>3049</v>
      </c>
      <c r="H16">
        <v>1</v>
      </c>
    </row>
    <row r="17" spans="1:8" outlineLevel="1" x14ac:dyDescent="0.2">
      <c r="A17" t="s">
        <v>7100</v>
      </c>
      <c r="B17" t="s">
        <v>5418</v>
      </c>
      <c r="C17" t="str">
        <f t="shared" si="0"/>
        <v>M8AO06111</v>
      </c>
      <c r="D17" t="s">
        <v>3049</v>
      </c>
      <c r="E17" t="s">
        <v>4991</v>
      </c>
      <c r="F17" t="s">
        <v>4994</v>
      </c>
      <c r="G17" t="s">
        <v>3049</v>
      </c>
      <c r="H17">
        <v>1</v>
      </c>
    </row>
    <row r="18" spans="1:8" outlineLevel="1" x14ac:dyDescent="0.2">
      <c r="A18" t="s">
        <v>7101</v>
      </c>
      <c r="B18" t="s">
        <v>5422</v>
      </c>
      <c r="C18" t="str">
        <f t="shared" si="0"/>
        <v>M8AO11111</v>
      </c>
      <c r="D18" t="s">
        <v>3049</v>
      </c>
      <c r="E18" t="s">
        <v>4991</v>
      </c>
      <c r="F18" t="s">
        <v>4994</v>
      </c>
      <c r="G18" t="s">
        <v>3049</v>
      </c>
      <c r="H18">
        <v>1</v>
      </c>
    </row>
    <row r="19" spans="1:8" outlineLevel="1" x14ac:dyDescent="0.2">
      <c r="A19" t="s">
        <v>7102</v>
      </c>
      <c r="B19" t="s">
        <v>5431</v>
      </c>
      <c r="C19" t="str">
        <f t="shared" si="0"/>
        <v>M8AO10111</v>
      </c>
      <c r="D19" t="s">
        <v>3049</v>
      </c>
      <c r="E19" t="s">
        <v>4991</v>
      </c>
      <c r="F19" t="s">
        <v>4994</v>
      </c>
      <c r="G19" t="s">
        <v>3049</v>
      </c>
      <c r="H19">
        <v>1</v>
      </c>
    </row>
    <row r="20" spans="1:8" outlineLevel="1" x14ac:dyDescent="0.2">
      <c r="A20" t="s">
        <v>7103</v>
      </c>
      <c r="B20" t="s">
        <v>5426</v>
      </c>
      <c r="C20" t="str">
        <f t="shared" si="0"/>
        <v>M8AO15111</v>
      </c>
      <c r="D20" t="s">
        <v>3049</v>
      </c>
      <c r="E20" t="s">
        <v>4991</v>
      </c>
      <c r="F20" t="s">
        <v>4994</v>
      </c>
      <c r="G20" t="s">
        <v>3049</v>
      </c>
      <c r="H20">
        <v>1</v>
      </c>
    </row>
    <row r="21" spans="1:8" outlineLevel="1" x14ac:dyDescent="0.2">
      <c r="A21" t="s">
        <v>7104</v>
      </c>
      <c r="B21" t="s">
        <v>5427</v>
      </c>
      <c r="C21" t="str">
        <f t="shared" si="0"/>
        <v>M8AO16111</v>
      </c>
      <c r="D21" t="s">
        <v>3049</v>
      </c>
      <c r="E21" t="s">
        <v>4991</v>
      </c>
      <c r="F21" t="s">
        <v>4994</v>
      </c>
      <c r="G21" t="s">
        <v>3049</v>
      </c>
      <c r="H21">
        <v>1</v>
      </c>
    </row>
    <row r="22" spans="1:8" outlineLevel="1" x14ac:dyDescent="0.2">
      <c r="A22" t="s">
        <v>7105</v>
      </c>
      <c r="B22" t="s">
        <v>5433</v>
      </c>
      <c r="C22" t="str">
        <f t="shared" si="0"/>
        <v>M8AO18111</v>
      </c>
      <c r="D22" t="s">
        <v>3049</v>
      </c>
      <c r="E22" t="s">
        <v>4991</v>
      </c>
      <c r="F22" t="s">
        <v>4994</v>
      </c>
      <c r="G22" t="s">
        <v>3049</v>
      </c>
      <c r="H22">
        <v>1</v>
      </c>
    </row>
    <row r="23" spans="1:8" outlineLevel="1" x14ac:dyDescent="0.2">
      <c r="A23" t="s">
        <v>7106</v>
      </c>
      <c r="B23" t="s">
        <v>4016</v>
      </c>
      <c r="C23" t="str">
        <f t="shared" si="0"/>
        <v>M8AS19211</v>
      </c>
      <c r="D23" t="s">
        <v>3049</v>
      </c>
      <c r="E23" t="s">
        <v>4991</v>
      </c>
      <c r="F23" t="s">
        <v>4994</v>
      </c>
      <c r="G23" t="s">
        <v>3049</v>
      </c>
      <c r="H23">
        <v>1</v>
      </c>
    </row>
    <row r="24" spans="1:8" outlineLevel="1" x14ac:dyDescent="0.2">
      <c r="A24" t="s">
        <v>7107</v>
      </c>
      <c r="B24" t="s">
        <v>4019</v>
      </c>
      <c r="C24" t="str">
        <f t="shared" si="0"/>
        <v>M8AS20111</v>
      </c>
      <c r="D24" t="s">
        <v>3049</v>
      </c>
      <c r="E24" t="s">
        <v>4991</v>
      </c>
      <c r="F24" t="s">
        <v>4994</v>
      </c>
      <c r="G24" t="s">
        <v>3049</v>
      </c>
      <c r="H24">
        <v>1</v>
      </c>
    </row>
    <row r="25" spans="1:8" outlineLevel="1" x14ac:dyDescent="0.2">
      <c r="A25" t="s">
        <v>7108</v>
      </c>
      <c r="B25" t="s">
        <v>4020</v>
      </c>
      <c r="C25" t="str">
        <f t="shared" si="0"/>
        <v>M8AS20211</v>
      </c>
      <c r="D25" t="s">
        <v>3049</v>
      </c>
      <c r="E25" t="s">
        <v>4991</v>
      </c>
      <c r="F25" t="s">
        <v>4994</v>
      </c>
      <c r="G25" t="s">
        <v>3049</v>
      </c>
      <c r="H25">
        <v>1</v>
      </c>
    </row>
    <row r="26" spans="1:8" outlineLevel="1" x14ac:dyDescent="0.2">
      <c r="A26" t="s">
        <v>7109</v>
      </c>
      <c r="B26" t="s">
        <v>5429</v>
      </c>
      <c r="C26" t="str">
        <f t="shared" si="0"/>
        <v>M8AS22111</v>
      </c>
      <c r="D26" t="s">
        <v>3049</v>
      </c>
      <c r="E26" t="s">
        <v>4991</v>
      </c>
      <c r="F26" t="s">
        <v>4994</v>
      </c>
      <c r="G26" t="s">
        <v>3049</v>
      </c>
      <c r="H26">
        <v>1</v>
      </c>
    </row>
    <row r="27" spans="1:8" outlineLevel="1" x14ac:dyDescent="0.2">
      <c r="A27" t="s">
        <v>7110</v>
      </c>
      <c r="B27" t="s">
        <v>5435</v>
      </c>
      <c r="C27" t="str">
        <f t="shared" si="0"/>
        <v>M8AO04111</v>
      </c>
      <c r="D27" t="s">
        <v>3049</v>
      </c>
      <c r="E27" t="s">
        <v>4991</v>
      </c>
      <c r="F27" t="s">
        <v>4994</v>
      </c>
      <c r="G27" t="s">
        <v>3049</v>
      </c>
      <c r="H27">
        <v>1</v>
      </c>
    </row>
    <row r="28" spans="1:8" outlineLevel="1" x14ac:dyDescent="0.2">
      <c r="A28" t="s">
        <v>7111</v>
      </c>
      <c r="B28" t="s">
        <v>4026</v>
      </c>
      <c r="C28" t="str">
        <f t="shared" si="0"/>
        <v>M8AS19111</v>
      </c>
      <c r="D28" t="s">
        <v>3049</v>
      </c>
      <c r="E28" t="s">
        <v>4991</v>
      </c>
      <c r="F28" t="s">
        <v>4994</v>
      </c>
      <c r="G28" t="s">
        <v>3049</v>
      </c>
      <c r="H28">
        <v>1</v>
      </c>
    </row>
    <row r="29" spans="1:8" outlineLevel="1" x14ac:dyDescent="0.2">
      <c r="A29" t="s">
        <v>7112</v>
      </c>
      <c r="B29" t="s">
        <v>4034</v>
      </c>
      <c r="C29" t="str">
        <f t="shared" si="0"/>
        <v>M8AS22211</v>
      </c>
      <c r="D29" t="s">
        <v>3049</v>
      </c>
      <c r="E29" t="s">
        <v>4991</v>
      </c>
      <c r="F29" t="s">
        <v>4994</v>
      </c>
      <c r="G29" t="s">
        <v>3049</v>
      </c>
      <c r="H29">
        <v>1</v>
      </c>
    </row>
    <row r="30" spans="1:8" outlineLevel="1" x14ac:dyDescent="0.2">
      <c r="A30" t="s">
        <v>7113</v>
      </c>
      <c r="B30" t="s">
        <v>4036</v>
      </c>
      <c r="C30" t="str">
        <f t="shared" si="0"/>
        <v>M8AS23111</v>
      </c>
      <c r="D30" t="s">
        <v>3049</v>
      </c>
      <c r="E30" t="s">
        <v>4991</v>
      </c>
      <c r="F30" t="s">
        <v>4994</v>
      </c>
      <c r="G30" t="s">
        <v>3049</v>
      </c>
      <c r="H30">
        <v>1</v>
      </c>
    </row>
    <row r="31" spans="1:8" outlineLevel="1" x14ac:dyDescent="0.2">
      <c r="A31" t="s">
        <v>7114</v>
      </c>
      <c r="B31" t="s">
        <v>4038</v>
      </c>
      <c r="C31" t="str">
        <f t="shared" si="0"/>
        <v>M8AS21111</v>
      </c>
      <c r="D31" t="s">
        <v>3049</v>
      </c>
      <c r="E31" t="s">
        <v>4991</v>
      </c>
      <c r="F31" t="s">
        <v>4994</v>
      </c>
      <c r="G31" t="s">
        <v>3049</v>
      </c>
      <c r="H31">
        <v>1</v>
      </c>
    </row>
    <row r="32" spans="1:8" outlineLevel="1" x14ac:dyDescent="0.2">
      <c r="A32" t="s">
        <v>7115</v>
      </c>
      <c r="B32" t="s">
        <v>4040</v>
      </c>
      <c r="C32" t="str">
        <f t="shared" si="0"/>
        <v>M8AS21211</v>
      </c>
      <c r="D32" t="s">
        <v>3049</v>
      </c>
      <c r="E32" t="s">
        <v>4991</v>
      </c>
      <c r="F32" t="s">
        <v>4994</v>
      </c>
      <c r="G32" t="s">
        <v>3049</v>
      </c>
      <c r="H32">
        <v>1</v>
      </c>
    </row>
    <row r="33" spans="1:8" outlineLevel="1" x14ac:dyDescent="0.2">
      <c r="A33" t="s">
        <v>7116</v>
      </c>
      <c r="B33" t="s">
        <v>4042</v>
      </c>
      <c r="C33" t="str">
        <f t="shared" si="0"/>
        <v>M8AS21311</v>
      </c>
      <c r="D33" t="s">
        <v>3049</v>
      </c>
      <c r="E33" t="s">
        <v>4991</v>
      </c>
      <c r="F33" t="s">
        <v>4994</v>
      </c>
      <c r="G33" t="s">
        <v>3049</v>
      </c>
      <c r="H33">
        <v>1</v>
      </c>
    </row>
    <row r="34" spans="1:8" outlineLevel="1" x14ac:dyDescent="0.2">
      <c r="A34" t="s">
        <v>7117</v>
      </c>
      <c r="B34" t="s">
        <v>4044</v>
      </c>
      <c r="C34" t="str">
        <f t="shared" si="0"/>
        <v>M8AS24111</v>
      </c>
      <c r="D34" t="s">
        <v>3049</v>
      </c>
      <c r="E34" t="s">
        <v>4991</v>
      </c>
      <c r="F34" t="s">
        <v>4994</v>
      </c>
      <c r="G34" t="s">
        <v>3049</v>
      </c>
      <c r="H34">
        <v>1</v>
      </c>
    </row>
    <row r="35" spans="1:8" outlineLevel="1" x14ac:dyDescent="0.2">
      <c r="A35" t="s">
        <v>7118</v>
      </c>
      <c r="B35" t="s">
        <v>4046</v>
      </c>
      <c r="C35" t="str">
        <f t="shared" si="0"/>
        <v>M8AS24121</v>
      </c>
      <c r="D35" t="s">
        <v>3049</v>
      </c>
      <c r="E35" t="s">
        <v>4991</v>
      </c>
      <c r="F35" t="s">
        <v>4994</v>
      </c>
      <c r="G35" t="s">
        <v>3049</v>
      </c>
      <c r="H35">
        <v>1</v>
      </c>
    </row>
    <row r="36" spans="1:8" outlineLevel="1" x14ac:dyDescent="0.2">
      <c r="A36" t="s">
        <v>7119</v>
      </c>
      <c r="B36" t="s">
        <v>5436</v>
      </c>
      <c r="C36" t="str">
        <f t="shared" si="0"/>
        <v>M8AS24211</v>
      </c>
      <c r="D36" t="s">
        <v>3049</v>
      </c>
      <c r="E36" t="s">
        <v>4991</v>
      </c>
      <c r="F36" t="s">
        <v>4994</v>
      </c>
      <c r="G36" t="s">
        <v>3049</v>
      </c>
      <c r="H36">
        <v>1</v>
      </c>
    </row>
    <row r="37" spans="1:8" x14ac:dyDescent="0.2">
      <c r="A37" t="s">
        <v>6832</v>
      </c>
      <c r="B37" t="s">
        <v>5451</v>
      </c>
      <c r="C37" t="str">
        <f t="shared" si="0"/>
        <v>E8AO07111</v>
      </c>
      <c r="D37" t="s">
        <v>3049</v>
      </c>
      <c r="E37" t="s">
        <v>4991</v>
      </c>
      <c r="F37" t="s">
        <v>4994</v>
      </c>
      <c r="G37" t="s">
        <v>3049</v>
      </c>
      <c r="H37">
        <v>1</v>
      </c>
    </row>
    <row r="38" spans="1:8" outlineLevel="1" x14ac:dyDescent="0.2">
      <c r="A38" t="s">
        <v>6833</v>
      </c>
      <c r="B38" t="s">
        <v>5452</v>
      </c>
      <c r="C38" t="str">
        <f t="shared" si="0"/>
        <v>E8AO08111</v>
      </c>
      <c r="D38" t="s">
        <v>3049</v>
      </c>
      <c r="E38" t="s">
        <v>4991</v>
      </c>
      <c r="F38" t="s">
        <v>4994</v>
      </c>
      <c r="G38" t="s">
        <v>3049</v>
      </c>
      <c r="H38">
        <v>1</v>
      </c>
    </row>
    <row r="39" spans="1:8" outlineLevel="1" x14ac:dyDescent="0.2">
      <c r="A39" t="s">
        <v>6834</v>
      </c>
      <c r="B39" t="s">
        <v>4085</v>
      </c>
      <c r="C39" t="str">
        <f t="shared" si="0"/>
        <v>E8AS18111</v>
      </c>
      <c r="D39" t="s">
        <v>3049</v>
      </c>
      <c r="E39" t="s">
        <v>4991</v>
      </c>
      <c r="F39" t="s">
        <v>4994</v>
      </c>
      <c r="G39" t="s">
        <v>3049</v>
      </c>
      <c r="H39">
        <v>1</v>
      </c>
    </row>
    <row r="40" spans="1:8" outlineLevel="1" x14ac:dyDescent="0.2">
      <c r="A40" t="s">
        <v>6835</v>
      </c>
      <c r="B40" t="s">
        <v>4086</v>
      </c>
      <c r="C40" t="str">
        <f t="shared" si="0"/>
        <v>E8AS19111</v>
      </c>
      <c r="D40" t="s">
        <v>3049</v>
      </c>
      <c r="E40" t="s">
        <v>4991</v>
      </c>
      <c r="F40" t="s">
        <v>4994</v>
      </c>
      <c r="G40" t="s">
        <v>3049</v>
      </c>
      <c r="H40">
        <v>1</v>
      </c>
    </row>
    <row r="41" spans="1:8" outlineLevel="1" x14ac:dyDescent="0.2">
      <c r="A41" t="s">
        <v>6836</v>
      </c>
      <c r="B41" t="s">
        <v>5463</v>
      </c>
      <c r="C41" t="str">
        <f t="shared" si="0"/>
        <v>E8AO21111</v>
      </c>
      <c r="D41" t="s">
        <v>3049</v>
      </c>
      <c r="E41" t="s">
        <v>4991</v>
      </c>
      <c r="F41" t="s">
        <v>4994</v>
      </c>
      <c r="G41" t="s">
        <v>3049</v>
      </c>
      <c r="H41">
        <v>1</v>
      </c>
    </row>
    <row r="42" spans="1:8" outlineLevel="1" x14ac:dyDescent="0.2">
      <c r="A42" t="s">
        <v>6837</v>
      </c>
      <c r="B42" t="s">
        <v>5465</v>
      </c>
      <c r="C42" t="str">
        <f t="shared" si="0"/>
        <v>E8AO22111</v>
      </c>
      <c r="D42" t="s">
        <v>3049</v>
      </c>
      <c r="E42" t="s">
        <v>4991</v>
      </c>
      <c r="F42" t="s">
        <v>4994</v>
      </c>
      <c r="G42" t="s">
        <v>3049</v>
      </c>
      <c r="H42">
        <v>1</v>
      </c>
    </row>
    <row r="43" spans="1:8" outlineLevel="1" x14ac:dyDescent="0.2">
      <c r="A43" t="s">
        <v>6838</v>
      </c>
      <c r="B43" t="s">
        <v>5466</v>
      </c>
      <c r="C43" t="str">
        <f t="shared" si="0"/>
        <v>E8AO23111</v>
      </c>
      <c r="D43" t="s">
        <v>3049</v>
      </c>
      <c r="E43" t="s">
        <v>4991</v>
      </c>
      <c r="F43" t="s">
        <v>4994</v>
      </c>
      <c r="G43" t="s">
        <v>3049</v>
      </c>
      <c r="H43">
        <v>1</v>
      </c>
    </row>
    <row r="44" spans="1:8" outlineLevel="1" x14ac:dyDescent="0.2">
      <c r="A44" t="s">
        <v>6839</v>
      </c>
      <c r="B44" t="s">
        <v>5467</v>
      </c>
      <c r="C44" t="str">
        <f t="shared" si="0"/>
        <v>E8AO24111</v>
      </c>
      <c r="D44" t="s">
        <v>3049</v>
      </c>
      <c r="E44" t="s">
        <v>4991</v>
      </c>
      <c r="F44" t="s">
        <v>4994</v>
      </c>
      <c r="G44" t="s">
        <v>3049</v>
      </c>
      <c r="H44">
        <v>1</v>
      </c>
    </row>
    <row r="45" spans="1:8" outlineLevel="1" x14ac:dyDescent="0.2">
      <c r="A45" t="s">
        <v>6840</v>
      </c>
      <c r="B45" t="s">
        <v>5472</v>
      </c>
      <c r="C45" t="str">
        <f t="shared" si="0"/>
        <v>E8AO29111</v>
      </c>
      <c r="D45" t="s">
        <v>3049</v>
      </c>
      <c r="E45" t="s">
        <v>4991</v>
      </c>
      <c r="F45" t="s">
        <v>4994</v>
      </c>
      <c r="G45" t="s">
        <v>3049</v>
      </c>
      <c r="H45">
        <v>1</v>
      </c>
    </row>
    <row r="46" spans="1:8" outlineLevel="1" x14ac:dyDescent="0.2">
      <c r="A46" t="s">
        <v>6841</v>
      </c>
      <c r="B46" t="s">
        <v>5476</v>
      </c>
      <c r="C46" t="str">
        <f t="shared" si="0"/>
        <v>E8AO33111</v>
      </c>
      <c r="D46" t="s">
        <v>3049</v>
      </c>
      <c r="E46" t="s">
        <v>4991</v>
      </c>
      <c r="F46" t="s">
        <v>4994</v>
      </c>
      <c r="G46" t="s">
        <v>3049</v>
      </c>
      <c r="H46">
        <v>1</v>
      </c>
    </row>
    <row r="47" spans="1:8" outlineLevel="1" x14ac:dyDescent="0.2">
      <c r="A47" t="s">
        <v>6842</v>
      </c>
      <c r="B47" t="s">
        <v>4098</v>
      </c>
      <c r="C47" t="str">
        <f t="shared" si="0"/>
        <v>E8AS46111</v>
      </c>
      <c r="D47" t="s">
        <v>3049</v>
      </c>
      <c r="E47" t="s">
        <v>4991</v>
      </c>
      <c r="F47" t="s">
        <v>4994</v>
      </c>
      <c r="G47" t="s">
        <v>3049</v>
      </c>
      <c r="H47">
        <v>1</v>
      </c>
    </row>
    <row r="48" spans="1:8" outlineLevel="1" x14ac:dyDescent="0.2">
      <c r="A48" t="s">
        <v>6843</v>
      </c>
      <c r="B48" t="s">
        <v>4102</v>
      </c>
      <c r="C48" t="str">
        <f t="shared" si="0"/>
        <v>E8AS49111</v>
      </c>
      <c r="D48" t="s">
        <v>3049</v>
      </c>
      <c r="E48" t="s">
        <v>4991</v>
      </c>
      <c r="F48" t="s">
        <v>4994</v>
      </c>
      <c r="G48" t="s">
        <v>3049</v>
      </c>
      <c r="H48">
        <v>1</v>
      </c>
    </row>
    <row r="49" spans="1:8" outlineLevel="1" x14ac:dyDescent="0.2">
      <c r="A49" t="s">
        <v>6844</v>
      </c>
      <c r="B49" t="s">
        <v>5498</v>
      </c>
      <c r="C49" t="str">
        <f t="shared" si="0"/>
        <v>E8AO56111</v>
      </c>
      <c r="D49" t="s">
        <v>3049</v>
      </c>
      <c r="E49" t="s">
        <v>4991</v>
      </c>
      <c r="F49" t="s">
        <v>4994</v>
      </c>
      <c r="G49" t="s">
        <v>3049</v>
      </c>
      <c r="H49">
        <v>1</v>
      </c>
    </row>
    <row r="50" spans="1:8" outlineLevel="1" x14ac:dyDescent="0.2">
      <c r="A50" t="s">
        <v>6845</v>
      </c>
      <c r="B50" t="s">
        <v>5501</v>
      </c>
      <c r="C50" t="str">
        <f t="shared" si="0"/>
        <v>E8AO59111</v>
      </c>
      <c r="D50" t="s">
        <v>3049</v>
      </c>
      <c r="E50" t="s">
        <v>4991</v>
      </c>
      <c r="F50" t="s">
        <v>4994</v>
      </c>
      <c r="G50" t="s">
        <v>3049</v>
      </c>
      <c r="H50">
        <v>1</v>
      </c>
    </row>
    <row r="51" spans="1:8" outlineLevel="1" x14ac:dyDescent="0.2">
      <c r="A51" t="s">
        <v>6846</v>
      </c>
      <c r="B51" t="s">
        <v>5502</v>
      </c>
      <c r="C51" t="str">
        <f t="shared" si="0"/>
        <v>E8AO60111</v>
      </c>
      <c r="D51" t="s">
        <v>3049</v>
      </c>
      <c r="E51" t="s">
        <v>4991</v>
      </c>
      <c r="F51" t="s">
        <v>4994</v>
      </c>
      <c r="G51" t="s">
        <v>3049</v>
      </c>
      <c r="H51">
        <v>1</v>
      </c>
    </row>
    <row r="52" spans="1:8" outlineLevel="1" x14ac:dyDescent="0.2">
      <c r="A52" t="s">
        <v>6847</v>
      </c>
      <c r="B52" t="s">
        <v>5504</v>
      </c>
      <c r="C52" t="str">
        <f t="shared" si="0"/>
        <v>E8AO62111</v>
      </c>
      <c r="D52" t="s">
        <v>3049</v>
      </c>
      <c r="E52" t="s">
        <v>4991</v>
      </c>
      <c r="F52" t="s">
        <v>4994</v>
      </c>
      <c r="G52" t="s">
        <v>3049</v>
      </c>
      <c r="H52">
        <v>1</v>
      </c>
    </row>
    <row r="53" spans="1:8" outlineLevel="1" x14ac:dyDescent="0.2">
      <c r="A53" t="s">
        <v>6848</v>
      </c>
      <c r="B53" t="s">
        <v>5505</v>
      </c>
      <c r="C53" t="str">
        <f t="shared" si="0"/>
        <v>E8AO63111</v>
      </c>
      <c r="D53" t="s">
        <v>3049</v>
      </c>
      <c r="E53" t="s">
        <v>4991</v>
      </c>
      <c r="F53" t="s">
        <v>4994</v>
      </c>
      <c r="G53" t="s">
        <v>3049</v>
      </c>
      <c r="H53">
        <v>1</v>
      </c>
    </row>
    <row r="54" spans="1:8" outlineLevel="1" x14ac:dyDescent="0.2">
      <c r="A54" t="s">
        <v>6849</v>
      </c>
      <c r="B54" t="s">
        <v>5507</v>
      </c>
      <c r="C54" t="str">
        <f t="shared" si="0"/>
        <v>E8AO65111</v>
      </c>
      <c r="D54" t="s">
        <v>3049</v>
      </c>
      <c r="E54" t="s">
        <v>4991</v>
      </c>
      <c r="F54" t="s">
        <v>4994</v>
      </c>
      <c r="G54" t="s">
        <v>3049</v>
      </c>
      <c r="H54">
        <v>1</v>
      </c>
    </row>
    <row r="55" spans="1:8" outlineLevel="1" x14ac:dyDescent="0.2">
      <c r="A55" t="s">
        <v>6850</v>
      </c>
      <c r="B55" t="s">
        <v>5508</v>
      </c>
      <c r="C55" t="str">
        <f t="shared" si="0"/>
        <v>E8AO66111</v>
      </c>
      <c r="D55" t="s">
        <v>3049</v>
      </c>
      <c r="E55" t="s">
        <v>4991</v>
      </c>
      <c r="F55" t="s">
        <v>4994</v>
      </c>
      <c r="G55" t="s">
        <v>3049</v>
      </c>
      <c r="H55">
        <v>1</v>
      </c>
    </row>
    <row r="56" spans="1:8" outlineLevel="1" x14ac:dyDescent="0.2">
      <c r="A56" t="s">
        <v>6851</v>
      </c>
      <c r="B56" t="s">
        <v>5512</v>
      </c>
      <c r="C56" t="str">
        <f t="shared" si="0"/>
        <v>E8AO70111</v>
      </c>
      <c r="D56" t="s">
        <v>3049</v>
      </c>
      <c r="E56" t="s">
        <v>4991</v>
      </c>
      <c r="F56" t="s">
        <v>4994</v>
      </c>
      <c r="G56" t="s">
        <v>3049</v>
      </c>
      <c r="H56">
        <v>1</v>
      </c>
    </row>
    <row r="57" spans="1:8" outlineLevel="1" x14ac:dyDescent="0.2">
      <c r="A57" t="s">
        <v>6852</v>
      </c>
      <c r="B57" t="s">
        <v>5513</v>
      </c>
      <c r="C57" t="str">
        <f t="shared" si="0"/>
        <v>E8AO71111</v>
      </c>
      <c r="D57" t="s">
        <v>3049</v>
      </c>
      <c r="E57" t="s">
        <v>4991</v>
      </c>
      <c r="F57" t="s">
        <v>4994</v>
      </c>
      <c r="G57" t="s">
        <v>3049</v>
      </c>
      <c r="H57">
        <v>1</v>
      </c>
    </row>
    <row r="58" spans="1:8" outlineLevel="1" x14ac:dyDescent="0.2">
      <c r="A58" t="s">
        <v>6853</v>
      </c>
      <c r="B58" t="s">
        <v>5514</v>
      </c>
      <c r="C58" t="str">
        <f t="shared" si="0"/>
        <v>E8AO72111</v>
      </c>
      <c r="D58" t="s">
        <v>3049</v>
      </c>
      <c r="E58" t="s">
        <v>4991</v>
      </c>
      <c r="F58" t="s">
        <v>4994</v>
      </c>
      <c r="G58" t="s">
        <v>3049</v>
      </c>
      <c r="H58">
        <v>1</v>
      </c>
    </row>
    <row r="59" spans="1:8" outlineLevel="1" x14ac:dyDescent="0.2">
      <c r="A59" t="s">
        <v>6854</v>
      </c>
      <c r="B59" t="s">
        <v>5516</v>
      </c>
      <c r="C59" t="str">
        <f t="shared" si="0"/>
        <v>E8AO74111</v>
      </c>
      <c r="D59" t="s">
        <v>3049</v>
      </c>
      <c r="E59" t="s">
        <v>4991</v>
      </c>
      <c r="F59" t="s">
        <v>4994</v>
      </c>
      <c r="G59" t="s">
        <v>3049</v>
      </c>
      <c r="H59">
        <v>1</v>
      </c>
    </row>
    <row r="60" spans="1:8" x14ac:dyDescent="0.2">
      <c r="A60" t="s">
        <v>7120</v>
      </c>
      <c r="B60" t="s">
        <v>7121</v>
      </c>
      <c r="C60" t="str">
        <f t="shared" si="0"/>
        <v>S8AO23111</v>
      </c>
      <c r="D60" t="s">
        <v>3049</v>
      </c>
      <c r="E60" t="s">
        <v>4991</v>
      </c>
      <c r="F60" t="s">
        <v>4994</v>
      </c>
      <c r="G60" t="s">
        <v>3049</v>
      </c>
      <c r="H60">
        <v>1</v>
      </c>
    </row>
    <row r="61" spans="1:8" outlineLevel="1" x14ac:dyDescent="0.2">
      <c r="A61" t="s">
        <v>7122</v>
      </c>
      <c r="B61" t="s">
        <v>5005</v>
      </c>
      <c r="C61" t="str">
        <f t="shared" si="0"/>
        <v>S8AO48111</v>
      </c>
      <c r="D61" t="s">
        <v>3049</v>
      </c>
      <c r="E61" t="s">
        <v>4991</v>
      </c>
      <c r="F61" t="s">
        <v>4994</v>
      </c>
      <c r="G61" t="s">
        <v>3049</v>
      </c>
      <c r="H61">
        <v>1</v>
      </c>
    </row>
    <row r="62" spans="1:8" outlineLevel="1" x14ac:dyDescent="0.2">
      <c r="A62" t="s">
        <v>7123</v>
      </c>
      <c r="B62" t="s">
        <v>4180</v>
      </c>
      <c r="C62" t="str">
        <f t="shared" si="0"/>
        <v>S8AS48211</v>
      </c>
      <c r="D62" t="s">
        <v>3049</v>
      </c>
      <c r="E62" t="s">
        <v>4991</v>
      </c>
      <c r="F62" t="s">
        <v>4994</v>
      </c>
      <c r="G62" t="s">
        <v>3049</v>
      </c>
      <c r="H62">
        <v>1</v>
      </c>
    </row>
    <row r="63" spans="1:8" outlineLevel="1" x14ac:dyDescent="0.2">
      <c r="A63" t="s">
        <v>7124</v>
      </c>
      <c r="B63" t="s">
        <v>5057</v>
      </c>
      <c r="C63" t="str">
        <f t="shared" si="0"/>
        <v>S8AO26111</v>
      </c>
      <c r="D63" t="s">
        <v>3049</v>
      </c>
      <c r="E63" t="s">
        <v>4991</v>
      </c>
      <c r="F63" t="s">
        <v>4994</v>
      </c>
      <c r="G63" t="s">
        <v>3049</v>
      </c>
      <c r="H63">
        <v>1</v>
      </c>
    </row>
    <row r="64" spans="1:8" outlineLevel="1" x14ac:dyDescent="0.2">
      <c r="A64" t="s">
        <v>7125</v>
      </c>
      <c r="B64" t="s">
        <v>5016</v>
      </c>
      <c r="C64" t="str">
        <f t="shared" si="0"/>
        <v>S8AO27111</v>
      </c>
      <c r="D64" t="s">
        <v>3049</v>
      </c>
      <c r="E64" t="s">
        <v>4991</v>
      </c>
      <c r="F64" t="s">
        <v>4994</v>
      </c>
      <c r="G64" t="s">
        <v>3049</v>
      </c>
      <c r="H64">
        <v>1</v>
      </c>
    </row>
    <row r="65" spans="1:8" outlineLevel="1" x14ac:dyDescent="0.2">
      <c r="A65" t="s">
        <v>7126</v>
      </c>
      <c r="B65" t="s">
        <v>5065</v>
      </c>
      <c r="C65" t="str">
        <f t="shared" si="0"/>
        <v>S8AO30111</v>
      </c>
      <c r="D65" t="s">
        <v>3049</v>
      </c>
      <c r="E65" t="s">
        <v>4991</v>
      </c>
      <c r="F65" t="s">
        <v>4994</v>
      </c>
      <c r="G65" t="s">
        <v>3049</v>
      </c>
      <c r="H65">
        <v>1</v>
      </c>
    </row>
    <row r="66" spans="1:8" outlineLevel="1" x14ac:dyDescent="0.2">
      <c r="A66" t="s">
        <v>7127</v>
      </c>
      <c r="B66" t="s">
        <v>5079</v>
      </c>
      <c r="C66" t="str">
        <f t="shared" si="0"/>
        <v>S8AO35111</v>
      </c>
      <c r="D66" t="s">
        <v>3049</v>
      </c>
      <c r="E66" t="s">
        <v>4991</v>
      </c>
      <c r="F66" t="s">
        <v>4994</v>
      </c>
      <c r="G66" t="s">
        <v>3049</v>
      </c>
      <c r="H66">
        <v>1</v>
      </c>
    </row>
    <row r="67" spans="1:8" outlineLevel="1" x14ac:dyDescent="0.2">
      <c r="A67" t="s">
        <v>7128</v>
      </c>
      <c r="B67" t="s">
        <v>5102</v>
      </c>
      <c r="C67" t="str">
        <f t="shared" ref="C67:C85" si="1">LEFT(B67,9)</f>
        <v>S8AO03111</v>
      </c>
      <c r="D67" t="s">
        <v>3049</v>
      </c>
      <c r="E67" t="s">
        <v>4991</v>
      </c>
      <c r="F67" t="s">
        <v>4994</v>
      </c>
      <c r="G67" t="s">
        <v>3049</v>
      </c>
      <c r="H67">
        <v>1</v>
      </c>
    </row>
    <row r="68" spans="1:8" outlineLevel="1" x14ac:dyDescent="0.2">
      <c r="A68" t="s">
        <v>7129</v>
      </c>
      <c r="B68" t="s">
        <v>5092</v>
      </c>
      <c r="C68" t="str">
        <f t="shared" si="1"/>
        <v>S8AO41111</v>
      </c>
      <c r="D68" t="s">
        <v>3049</v>
      </c>
      <c r="E68" t="s">
        <v>4991</v>
      </c>
      <c r="F68" t="s">
        <v>4994</v>
      </c>
      <c r="G68" t="s">
        <v>3049</v>
      </c>
      <c r="H68">
        <v>1</v>
      </c>
    </row>
    <row r="69" spans="1:8" outlineLevel="1" x14ac:dyDescent="0.2">
      <c r="A69" t="s">
        <v>7130</v>
      </c>
      <c r="B69" t="s">
        <v>4205</v>
      </c>
      <c r="C69" t="str">
        <f t="shared" si="1"/>
        <v>S8AS49211</v>
      </c>
      <c r="D69" t="s">
        <v>3049</v>
      </c>
      <c r="E69" t="s">
        <v>4991</v>
      </c>
      <c r="F69" t="s">
        <v>4994</v>
      </c>
      <c r="G69" t="s">
        <v>3049</v>
      </c>
      <c r="H69">
        <v>1</v>
      </c>
    </row>
    <row r="70" spans="1:8" outlineLevel="1" x14ac:dyDescent="0.2">
      <c r="A70" t="s">
        <v>7131</v>
      </c>
      <c r="B70" t="s">
        <v>5143</v>
      </c>
      <c r="C70" t="str">
        <f t="shared" si="1"/>
        <v>S8AO45111</v>
      </c>
      <c r="D70" t="s">
        <v>3049</v>
      </c>
      <c r="E70" t="s">
        <v>4991</v>
      </c>
      <c r="F70" t="s">
        <v>4994</v>
      </c>
      <c r="G70" t="s">
        <v>3049</v>
      </c>
      <c r="H70">
        <v>1</v>
      </c>
    </row>
    <row r="71" spans="1:8" outlineLevel="1" x14ac:dyDescent="0.2">
      <c r="A71" t="s">
        <v>7132</v>
      </c>
      <c r="B71" t="s">
        <v>4209</v>
      </c>
      <c r="C71" t="str">
        <f t="shared" si="1"/>
        <v>S8AS46321</v>
      </c>
      <c r="D71" t="s">
        <v>3049</v>
      </c>
      <c r="E71" t="s">
        <v>4991</v>
      </c>
      <c r="F71" t="s">
        <v>4994</v>
      </c>
      <c r="G71" t="s">
        <v>3049</v>
      </c>
      <c r="H71">
        <v>1</v>
      </c>
    </row>
    <row r="72" spans="1:8" outlineLevel="1" x14ac:dyDescent="0.2">
      <c r="A72" t="s">
        <v>7133</v>
      </c>
      <c r="B72" t="s">
        <v>4211</v>
      </c>
      <c r="C72" t="str">
        <f t="shared" si="1"/>
        <v>S8AS47421</v>
      </c>
      <c r="D72" t="s">
        <v>3049</v>
      </c>
      <c r="E72" t="s">
        <v>4991</v>
      </c>
      <c r="F72" t="s">
        <v>4994</v>
      </c>
      <c r="G72" t="s">
        <v>3049</v>
      </c>
      <c r="H72">
        <v>1</v>
      </c>
    </row>
    <row r="73" spans="1:8" outlineLevel="1" x14ac:dyDescent="0.2">
      <c r="A73" t="s">
        <v>7134</v>
      </c>
      <c r="B73" t="s">
        <v>4186</v>
      </c>
      <c r="C73" t="str">
        <f t="shared" si="1"/>
        <v>S8AO50131</v>
      </c>
      <c r="D73" t="s">
        <v>3049</v>
      </c>
      <c r="E73" t="s">
        <v>4991</v>
      </c>
      <c r="F73" t="s">
        <v>4994</v>
      </c>
      <c r="G73" t="s">
        <v>3049</v>
      </c>
      <c r="H73">
        <v>1</v>
      </c>
    </row>
    <row r="74" spans="1:8" outlineLevel="1" x14ac:dyDescent="0.2">
      <c r="A74" t="s">
        <v>7135</v>
      </c>
      <c r="B74" t="s">
        <v>4189</v>
      </c>
      <c r="C74" t="str">
        <f t="shared" si="1"/>
        <v>S8AO50132</v>
      </c>
      <c r="D74" t="s">
        <v>3049</v>
      </c>
      <c r="E74" t="s">
        <v>4991</v>
      </c>
      <c r="F74" t="s">
        <v>4994</v>
      </c>
      <c r="G74" t="s">
        <v>3049</v>
      </c>
      <c r="H74">
        <v>1</v>
      </c>
    </row>
    <row r="75" spans="1:8" outlineLevel="1" x14ac:dyDescent="0.2">
      <c r="A75" t="s">
        <v>7136</v>
      </c>
      <c r="B75" t="s">
        <v>5013</v>
      </c>
      <c r="C75" t="str">
        <f t="shared" si="1"/>
        <v>S8AO50221</v>
      </c>
      <c r="D75" t="s">
        <v>3049</v>
      </c>
      <c r="E75" t="s">
        <v>4991</v>
      </c>
      <c r="F75" t="s">
        <v>4994</v>
      </c>
      <c r="G75" t="s">
        <v>3049</v>
      </c>
      <c r="H75">
        <v>1</v>
      </c>
    </row>
    <row r="76" spans="1:8" outlineLevel="1" x14ac:dyDescent="0.2">
      <c r="A76" t="s">
        <v>7137</v>
      </c>
      <c r="B76" t="s">
        <v>5122</v>
      </c>
      <c r="C76" t="str">
        <f t="shared" si="1"/>
        <v>S8AO16111</v>
      </c>
      <c r="D76" t="s">
        <v>3049</v>
      </c>
      <c r="E76" t="s">
        <v>4991</v>
      </c>
      <c r="F76" t="s">
        <v>4994</v>
      </c>
      <c r="G76" t="s">
        <v>3049</v>
      </c>
      <c r="H76">
        <v>1</v>
      </c>
    </row>
    <row r="77" spans="1:8" x14ac:dyDescent="0.2">
      <c r="A77" t="s">
        <v>7138</v>
      </c>
      <c r="B77" t="s">
        <v>5651</v>
      </c>
      <c r="C77" t="str">
        <f t="shared" si="1"/>
        <v>A8AO01111</v>
      </c>
      <c r="D77" t="s">
        <v>3049</v>
      </c>
      <c r="E77" t="s">
        <v>4991</v>
      </c>
      <c r="F77" t="s">
        <v>4994</v>
      </c>
      <c r="G77" t="s">
        <v>3049</v>
      </c>
      <c r="H77">
        <v>1</v>
      </c>
    </row>
    <row r="78" spans="1:8" outlineLevel="1" x14ac:dyDescent="0.2">
      <c r="A78" t="s">
        <v>7139</v>
      </c>
      <c r="B78" t="s">
        <v>5667</v>
      </c>
      <c r="C78" t="str">
        <f t="shared" si="1"/>
        <v>A8AO01211</v>
      </c>
      <c r="D78" t="s">
        <v>3049</v>
      </c>
      <c r="E78" t="s">
        <v>4991</v>
      </c>
      <c r="F78" t="s">
        <v>4994</v>
      </c>
      <c r="G78" t="s">
        <v>3049</v>
      </c>
      <c r="H78">
        <v>1</v>
      </c>
    </row>
    <row r="79" spans="1:8" outlineLevel="1" x14ac:dyDescent="0.2">
      <c r="A79" t="s">
        <v>7141</v>
      </c>
      <c r="B79" t="s">
        <v>5660</v>
      </c>
      <c r="C79" t="str">
        <f t="shared" si="1"/>
        <v>A8AO12111</v>
      </c>
      <c r="D79" t="s">
        <v>3049</v>
      </c>
      <c r="E79" t="s">
        <v>4991</v>
      </c>
      <c r="F79" t="s">
        <v>4994</v>
      </c>
      <c r="G79" t="s">
        <v>3049</v>
      </c>
      <c r="H79">
        <v>1</v>
      </c>
    </row>
    <row r="80" spans="1:8" outlineLevel="1" x14ac:dyDescent="0.2">
      <c r="A80" t="s">
        <v>7142</v>
      </c>
      <c r="B80" t="s">
        <v>5663</v>
      </c>
      <c r="C80" t="str">
        <f t="shared" si="1"/>
        <v>A8AO12211</v>
      </c>
      <c r="D80" t="s">
        <v>3049</v>
      </c>
      <c r="E80" t="s">
        <v>4991</v>
      </c>
      <c r="F80" t="s">
        <v>4994</v>
      </c>
      <c r="G80" t="s">
        <v>3049</v>
      </c>
      <c r="H80">
        <v>1</v>
      </c>
    </row>
    <row r="81" spans="1:8" outlineLevel="1" x14ac:dyDescent="0.2">
      <c r="A81" t="s">
        <v>7143</v>
      </c>
      <c r="B81" t="s">
        <v>5690</v>
      </c>
      <c r="C81" t="str">
        <f t="shared" si="1"/>
        <v>A8AS06111</v>
      </c>
      <c r="D81" t="s">
        <v>3049</v>
      </c>
      <c r="E81" t="s">
        <v>4991</v>
      </c>
      <c r="F81" t="s">
        <v>4994</v>
      </c>
      <c r="G81" t="s">
        <v>3049</v>
      </c>
      <c r="H81">
        <v>1</v>
      </c>
    </row>
    <row r="82" spans="1:8" outlineLevel="1" x14ac:dyDescent="0.2">
      <c r="A82" t="s">
        <v>7144</v>
      </c>
      <c r="B82" t="s">
        <v>5692</v>
      </c>
      <c r="C82" t="str">
        <f t="shared" si="1"/>
        <v>A8AS06211</v>
      </c>
      <c r="D82" t="s">
        <v>3049</v>
      </c>
      <c r="E82" t="s">
        <v>4991</v>
      </c>
      <c r="F82" t="s">
        <v>4994</v>
      </c>
      <c r="G82" t="s">
        <v>3049</v>
      </c>
      <c r="H82">
        <v>1</v>
      </c>
    </row>
    <row r="83" spans="1:8" outlineLevel="1" x14ac:dyDescent="0.2">
      <c r="A83" t="s">
        <v>7145</v>
      </c>
      <c r="B83" t="s">
        <v>5694</v>
      </c>
      <c r="C83" t="str">
        <f t="shared" si="1"/>
        <v>A8AS07111</v>
      </c>
      <c r="D83" t="s">
        <v>3049</v>
      </c>
      <c r="E83" t="s">
        <v>4991</v>
      </c>
      <c r="F83" t="s">
        <v>4994</v>
      </c>
      <c r="G83" t="s">
        <v>3049</v>
      </c>
      <c r="H83">
        <v>1</v>
      </c>
    </row>
    <row r="84" spans="1:8" outlineLevel="1" x14ac:dyDescent="0.2">
      <c r="A84" t="s">
        <v>7146</v>
      </c>
      <c r="B84" t="s">
        <v>5696</v>
      </c>
      <c r="C84" t="str">
        <f t="shared" si="1"/>
        <v>A8AS07211</v>
      </c>
      <c r="D84" t="s">
        <v>3049</v>
      </c>
      <c r="E84" t="s">
        <v>4991</v>
      </c>
      <c r="F84" t="s">
        <v>4994</v>
      </c>
      <c r="G84" t="s">
        <v>3049</v>
      </c>
      <c r="H84">
        <v>1</v>
      </c>
    </row>
    <row r="85" spans="1:8" outlineLevel="1" x14ac:dyDescent="0.2">
      <c r="A85" t="s">
        <v>7147</v>
      </c>
      <c r="B85" t="s">
        <v>4245</v>
      </c>
      <c r="C85" t="str">
        <f t="shared" si="1"/>
        <v>A8AS14111</v>
      </c>
      <c r="D85" t="s">
        <v>3049</v>
      </c>
      <c r="E85" t="s">
        <v>4991</v>
      </c>
      <c r="F85" t="s">
        <v>4994</v>
      </c>
      <c r="G85" t="s">
        <v>3049</v>
      </c>
      <c r="H85">
        <v>1</v>
      </c>
    </row>
  </sheetData>
  <phoneticPr fontId="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BE91B-3957-2E41-9A80-8C30E529D925}">
  <dimension ref="A1:A2"/>
  <sheetViews>
    <sheetView tabSelected="1" workbookViewId="0">
      <selection activeCell="A3" sqref="A3"/>
    </sheetView>
  </sheetViews>
  <sheetFormatPr baseColWidth="10" defaultRowHeight="16" x14ac:dyDescent="0.2"/>
  <cols>
    <col min="1" max="1" width="31.5" customWidth="1"/>
  </cols>
  <sheetData>
    <row r="1" spans="1:1" x14ac:dyDescent="0.2">
      <c r="A1" t="s">
        <v>7166</v>
      </c>
    </row>
    <row r="2" spans="1:1" x14ac:dyDescent="0.2">
      <c r="A2" t="s">
        <v>7167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7999-00DC-7A44-9080-E5E21F67295D}">
  <dimension ref="A1:K14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D14" sqref="D14"/>
    </sheetView>
  </sheetViews>
  <sheetFormatPr baseColWidth="10" defaultRowHeight="16" x14ac:dyDescent="0.2"/>
  <cols>
    <col min="1" max="1" width="5.1640625" style="10" bestFit="1" customWidth="1"/>
    <col min="2" max="2" width="8.5" style="11" customWidth="1"/>
    <col min="3" max="3" width="11.1640625" style="10" customWidth="1"/>
    <col min="4" max="4" width="69.5" style="9" bestFit="1" customWidth="1"/>
    <col min="5" max="5" width="11" style="10" customWidth="1"/>
    <col min="6" max="6" width="21.5" style="11" bestFit="1" customWidth="1"/>
    <col min="7" max="7" width="11.33203125" style="10" customWidth="1"/>
    <col min="8" max="8" width="11.1640625" style="10" customWidth="1"/>
    <col min="9" max="9" width="15" style="10" customWidth="1"/>
    <col min="10" max="10" width="10.5" style="10" customWidth="1"/>
    <col min="11" max="11" width="9.83203125" style="10" customWidth="1"/>
    <col min="12" max="16384" width="10.83203125" style="10"/>
  </cols>
  <sheetData>
    <row r="1" spans="1:11" s="12" customFormat="1" ht="17" x14ac:dyDescent="0.2">
      <c r="A1" s="12" t="s">
        <v>3041</v>
      </c>
      <c r="B1" s="12" t="s">
        <v>3037</v>
      </c>
      <c r="C1" s="12" t="s">
        <v>3031</v>
      </c>
      <c r="D1" s="13" t="s">
        <v>3036</v>
      </c>
      <c r="E1" s="12" t="s">
        <v>3032</v>
      </c>
      <c r="F1" s="12" t="s">
        <v>3040</v>
      </c>
      <c r="G1" s="12" t="s">
        <v>3039</v>
      </c>
      <c r="H1" s="12" t="s">
        <v>3050</v>
      </c>
      <c r="I1" s="12" t="s">
        <v>3029</v>
      </c>
      <c r="J1" s="12" t="s">
        <v>3030</v>
      </c>
      <c r="K1" s="12" t="s">
        <v>3038</v>
      </c>
    </row>
    <row r="2" spans="1:11" ht="17" x14ac:dyDescent="0.2">
      <c r="A2" s="10">
        <f t="shared" ref="A2:A14" si="0">ROW()-1</f>
        <v>1</v>
      </c>
      <c r="B2" s="11" t="s">
        <v>3739</v>
      </c>
      <c r="C2" s="10" t="s">
        <v>3726</v>
      </c>
      <c r="D2" s="9" t="s">
        <v>3727</v>
      </c>
      <c r="F2" s="11" t="s">
        <v>3745</v>
      </c>
      <c r="G2" s="10" t="s">
        <v>3521</v>
      </c>
      <c r="H2" s="10" t="s">
        <v>3405</v>
      </c>
      <c r="I2" s="10" t="s">
        <v>3728</v>
      </c>
      <c r="J2" s="10">
        <v>750</v>
      </c>
      <c r="K2" s="10" t="b">
        <v>1</v>
      </c>
    </row>
    <row r="3" spans="1:11" ht="17" x14ac:dyDescent="0.2">
      <c r="A3" s="10">
        <f t="shared" si="0"/>
        <v>2</v>
      </c>
      <c r="B3" s="11" t="s">
        <v>3739</v>
      </c>
      <c r="C3" s="10" t="s">
        <v>3726</v>
      </c>
      <c r="D3" s="9" t="s">
        <v>3746</v>
      </c>
      <c r="F3" s="11" t="s">
        <v>3745</v>
      </c>
      <c r="G3" s="10" t="s">
        <v>3747</v>
      </c>
      <c r="H3" s="10" t="s">
        <v>3405</v>
      </c>
      <c r="I3" s="10" t="s">
        <v>3728</v>
      </c>
      <c r="J3" s="10">
        <v>100</v>
      </c>
      <c r="K3" s="10" t="b">
        <v>1</v>
      </c>
    </row>
    <row r="4" spans="1:11" x14ac:dyDescent="0.2">
      <c r="A4" s="10">
        <f t="shared" si="0"/>
        <v>3</v>
      </c>
      <c r="B4" s="11" t="s">
        <v>3739</v>
      </c>
      <c r="C4" s="10" t="s">
        <v>3726</v>
      </c>
      <c r="D4" s="11" t="s">
        <v>3745</v>
      </c>
      <c r="E4" s="10" t="s">
        <v>3521</v>
      </c>
      <c r="F4" s="11" t="s">
        <v>3745</v>
      </c>
      <c r="G4" s="10" t="s">
        <v>3413</v>
      </c>
      <c r="H4" s="10" t="s">
        <v>3052</v>
      </c>
      <c r="I4" s="10" t="s">
        <v>3414</v>
      </c>
      <c r="J4" s="10" t="s">
        <v>3415</v>
      </c>
      <c r="K4" s="10" t="b">
        <v>1</v>
      </c>
    </row>
    <row r="5" spans="1:11" x14ac:dyDescent="0.2">
      <c r="A5" s="10">
        <f t="shared" si="0"/>
        <v>4</v>
      </c>
      <c r="B5" s="11" t="s">
        <v>3739</v>
      </c>
      <c r="C5" s="10" t="s">
        <v>3726</v>
      </c>
      <c r="D5" s="11" t="s">
        <v>3745</v>
      </c>
      <c r="E5" s="10" t="s">
        <v>3747</v>
      </c>
      <c r="F5" s="11" t="s">
        <v>3745</v>
      </c>
      <c r="G5" s="10" t="s">
        <v>3416</v>
      </c>
      <c r="H5" s="10" t="s">
        <v>3052</v>
      </c>
      <c r="I5" s="10" t="s">
        <v>3417</v>
      </c>
      <c r="J5" s="10" t="s">
        <v>3735</v>
      </c>
      <c r="K5" s="10" t="b">
        <v>1</v>
      </c>
    </row>
    <row r="6" spans="1:11" x14ac:dyDescent="0.2">
      <c r="A6" s="10">
        <f t="shared" si="0"/>
        <v>5</v>
      </c>
      <c r="B6" s="11" t="s">
        <v>3739</v>
      </c>
      <c r="C6" s="10" t="s">
        <v>3726</v>
      </c>
      <c r="D6" s="11" t="s">
        <v>3745</v>
      </c>
      <c r="E6" s="10" t="s">
        <v>3416</v>
      </c>
      <c r="F6" s="11" t="s">
        <v>3745</v>
      </c>
      <c r="G6" s="10" t="s">
        <v>3419</v>
      </c>
      <c r="H6" s="10" t="s">
        <v>3052</v>
      </c>
      <c r="I6" s="10" t="s">
        <v>3420</v>
      </c>
      <c r="J6" s="10" t="s">
        <v>3734</v>
      </c>
      <c r="K6" s="10" t="b">
        <v>1</v>
      </c>
    </row>
    <row r="7" spans="1:11" ht="34" x14ac:dyDescent="0.2">
      <c r="A7" s="10">
        <f t="shared" si="0"/>
        <v>6</v>
      </c>
      <c r="B7" s="11" t="s">
        <v>3739</v>
      </c>
      <c r="C7" s="10" t="s">
        <v>3726</v>
      </c>
      <c r="D7" s="9" t="s">
        <v>3729</v>
      </c>
      <c r="F7" s="11" t="s">
        <v>3740</v>
      </c>
      <c r="G7" s="10" t="s">
        <v>3521</v>
      </c>
      <c r="H7" s="10" t="s">
        <v>3405</v>
      </c>
      <c r="I7" s="10" t="s">
        <v>3728</v>
      </c>
      <c r="J7" s="10">
        <v>750</v>
      </c>
      <c r="K7" s="10" t="b">
        <v>1</v>
      </c>
    </row>
    <row r="8" spans="1:11" x14ac:dyDescent="0.2">
      <c r="A8" s="10">
        <f t="shared" si="0"/>
        <v>7</v>
      </c>
      <c r="B8" s="11" t="s">
        <v>3739</v>
      </c>
      <c r="C8" s="10" t="s">
        <v>3726</v>
      </c>
      <c r="D8" s="11" t="s">
        <v>3740</v>
      </c>
      <c r="E8" s="10" t="s">
        <v>3521</v>
      </c>
      <c r="F8" s="11" t="s">
        <v>3740</v>
      </c>
      <c r="G8" s="10" t="s">
        <v>3089</v>
      </c>
      <c r="H8" s="10" t="s">
        <v>3052</v>
      </c>
      <c r="I8" s="10" t="s">
        <v>3537</v>
      </c>
      <c r="J8" s="10" t="s">
        <v>3554</v>
      </c>
      <c r="K8" s="10" t="b">
        <v>1</v>
      </c>
    </row>
    <row r="9" spans="1:11" ht="17" x14ac:dyDescent="0.2">
      <c r="A9" s="10">
        <f t="shared" si="0"/>
        <v>8</v>
      </c>
      <c r="B9" s="11" t="s">
        <v>3739</v>
      </c>
      <c r="C9" s="10" t="s">
        <v>3726</v>
      </c>
      <c r="D9" s="9" t="s">
        <v>3733</v>
      </c>
      <c r="F9" s="11" t="s">
        <v>3741</v>
      </c>
      <c r="G9" s="10" t="s">
        <v>3521</v>
      </c>
      <c r="H9" s="10" t="s">
        <v>3405</v>
      </c>
      <c r="I9" s="10" t="s">
        <v>3728</v>
      </c>
      <c r="J9" s="10">
        <v>750</v>
      </c>
      <c r="K9" s="10" t="b">
        <v>1</v>
      </c>
    </row>
    <row r="10" spans="1:11" ht="17" x14ac:dyDescent="0.2">
      <c r="A10" s="10">
        <f t="shared" si="0"/>
        <v>9</v>
      </c>
      <c r="B10" s="11" t="s">
        <v>3739</v>
      </c>
      <c r="C10" s="10" t="s">
        <v>3726</v>
      </c>
      <c r="D10" s="9" t="s">
        <v>3732</v>
      </c>
      <c r="F10" s="11" t="s">
        <v>3742</v>
      </c>
      <c r="G10" s="10" t="s">
        <v>3521</v>
      </c>
      <c r="H10" s="10" t="s">
        <v>3405</v>
      </c>
      <c r="I10" s="10" t="s">
        <v>3728</v>
      </c>
      <c r="J10" s="10">
        <v>750</v>
      </c>
      <c r="K10" s="10" t="b">
        <v>1</v>
      </c>
    </row>
    <row r="11" spans="1:11" x14ac:dyDescent="0.2">
      <c r="A11" s="10">
        <f t="shared" si="0"/>
        <v>10</v>
      </c>
      <c r="B11" s="11" t="s">
        <v>3739</v>
      </c>
      <c r="C11" s="10" t="s">
        <v>3726</v>
      </c>
      <c r="D11" s="11" t="s">
        <v>3742</v>
      </c>
      <c r="E11" s="10" t="s">
        <v>3521</v>
      </c>
      <c r="F11" s="11" t="s">
        <v>3742</v>
      </c>
      <c r="G11" s="10" t="s">
        <v>3089</v>
      </c>
      <c r="H11" s="10" t="s">
        <v>3052</v>
      </c>
      <c r="I11" s="10" t="s">
        <v>3537</v>
      </c>
      <c r="J11" s="10" t="s">
        <v>3554</v>
      </c>
      <c r="K11" s="10" t="b">
        <v>1</v>
      </c>
    </row>
    <row r="12" spans="1:11" ht="17" x14ac:dyDescent="0.2">
      <c r="A12" s="10">
        <f t="shared" si="0"/>
        <v>11</v>
      </c>
      <c r="B12" s="11" t="s">
        <v>3739</v>
      </c>
      <c r="C12" s="10" t="s">
        <v>3726</v>
      </c>
      <c r="D12" s="9" t="s">
        <v>3731</v>
      </c>
      <c r="F12" s="11" t="s">
        <v>3743</v>
      </c>
      <c r="G12" s="10" t="s">
        <v>3521</v>
      </c>
      <c r="H12" s="10" t="s">
        <v>3405</v>
      </c>
      <c r="I12" s="10" t="s">
        <v>3728</v>
      </c>
      <c r="J12" s="10">
        <v>750</v>
      </c>
      <c r="K12" s="10" t="b">
        <v>1</v>
      </c>
    </row>
    <row r="13" spans="1:11" ht="17" x14ac:dyDescent="0.2">
      <c r="A13" s="10">
        <f t="shared" si="0"/>
        <v>12</v>
      </c>
      <c r="B13" s="11" t="s">
        <v>3739</v>
      </c>
      <c r="C13" s="10" t="s">
        <v>3726</v>
      </c>
      <c r="D13" s="9" t="s">
        <v>3730</v>
      </c>
      <c r="F13" s="11" t="s">
        <v>3744</v>
      </c>
      <c r="G13" s="10" t="s">
        <v>3521</v>
      </c>
      <c r="H13" s="10" t="s">
        <v>3405</v>
      </c>
      <c r="I13" s="10" t="s">
        <v>3728</v>
      </c>
      <c r="J13" s="10">
        <v>750</v>
      </c>
      <c r="K13" s="10" t="b">
        <v>1</v>
      </c>
    </row>
    <row r="14" spans="1:11" x14ac:dyDescent="0.2">
      <c r="A14" s="10">
        <f t="shared" si="0"/>
        <v>13</v>
      </c>
      <c r="B14" s="11" t="s">
        <v>3739</v>
      </c>
      <c r="C14" s="10" t="s">
        <v>3726</v>
      </c>
      <c r="D14" s="11" t="s">
        <v>3744</v>
      </c>
      <c r="E14" s="10" t="s">
        <v>3521</v>
      </c>
      <c r="F14" s="11" t="s">
        <v>3744</v>
      </c>
      <c r="G14" s="10" t="s">
        <v>3089</v>
      </c>
      <c r="H14" s="10" t="s">
        <v>3052</v>
      </c>
      <c r="I14" s="10" t="s">
        <v>3537</v>
      </c>
      <c r="J14" s="10" t="s">
        <v>3554</v>
      </c>
      <c r="K14" s="10" t="b">
        <v>1</v>
      </c>
    </row>
  </sheetData>
  <autoFilter ref="B1:K2" xr:uid="{ED506B48-71F6-B443-932C-DF613BC3E8EF}"/>
  <conditionalFormatting sqref="K1:K2 K4:K1048576">
    <cfRule type="containsText" dxfId="31" priority="294" operator="containsText" text="TRUE">
      <formula>NOT(ISERROR(SEARCH("TRUE",K1)))</formula>
    </cfRule>
  </conditionalFormatting>
  <conditionalFormatting sqref="B1:B2 B4:B1048576">
    <cfRule type="containsText" dxfId="30" priority="291" operator="containsText" text="校长">
      <formula>NOT(ISERROR(SEARCH("校长",B1)))</formula>
    </cfRule>
    <cfRule type="containsText" dxfId="29" priority="292" operator="containsText" text="教师">
      <formula>NOT(ISERROR(SEARCH("教师",B1)))</formula>
    </cfRule>
    <cfRule type="containsText" dxfId="28" priority="293" operator="containsText" text="家长">
      <formula>NOT(ISERROR(SEARCH("家长",B1)))</formula>
    </cfRule>
  </conditionalFormatting>
  <conditionalFormatting sqref="K3">
    <cfRule type="containsText" dxfId="27" priority="4" operator="containsText" text="TRUE">
      <formula>NOT(ISERROR(SEARCH("TRUE",K3)))</formula>
    </cfRule>
  </conditionalFormatting>
  <conditionalFormatting sqref="B3">
    <cfRule type="containsText" dxfId="26" priority="1" operator="containsText" text="校长">
      <formula>NOT(ISERROR(SEARCH("校长",B3)))</formula>
    </cfRule>
    <cfRule type="containsText" dxfId="25" priority="2" operator="containsText" text="教师">
      <formula>NOT(ISERROR(SEARCH("教师",B3)))</formula>
    </cfRule>
    <cfRule type="containsText" dxfId="24" priority="3" operator="containsText" text="家长">
      <formula>NOT(ISERROR(SEARCH("家长",B3)))</formula>
    </cfRule>
  </conditionalFormatting>
  <dataValidations count="1">
    <dataValidation type="list" allowBlank="1" showInputMessage="1" showErrorMessage="1" sqref="K1:K1048576" xr:uid="{DC655640-4CE6-4549-963B-3F650BC13509}">
      <formula1>"TRUE,FALSE"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5F080-B6ED-884D-98F6-6D9B027A1E09}">
  <sheetPr>
    <outlinePr summaryBelow="0"/>
  </sheetPr>
  <dimension ref="A1:V6"/>
  <sheetViews>
    <sheetView workbookViewId="0">
      <pane xSplit="7" ySplit="1" topLeftCell="M2" activePane="bottomRight" state="frozen"/>
      <selection pane="topRight" activeCell="H1" sqref="H1"/>
      <selection pane="bottomLeft" activeCell="A2" sqref="A2"/>
      <selection pane="bottomRight" activeCell="U4" sqref="U4"/>
    </sheetView>
  </sheetViews>
  <sheetFormatPr baseColWidth="10" defaultRowHeight="16" x14ac:dyDescent="0.2"/>
  <cols>
    <col min="1" max="1" width="5.1640625" style="15" bestFit="1" customWidth="1"/>
    <col min="2" max="2" width="9.1640625" style="15" bestFit="1" customWidth="1"/>
    <col min="3" max="3" width="21.5" style="15" bestFit="1" customWidth="1"/>
    <col min="4" max="4" width="11.1640625" style="15" bestFit="1" customWidth="1"/>
    <col min="5" max="5" width="13.1640625" style="15" bestFit="1" customWidth="1"/>
    <col min="6" max="6" width="27.6640625" style="15" bestFit="1" customWidth="1"/>
    <col min="7" max="7" width="48.33203125" style="15" customWidth="1"/>
    <col min="8" max="8" width="11.1640625" style="15" bestFit="1" customWidth="1"/>
    <col min="9" max="9" width="52.5" style="14" bestFit="1" customWidth="1"/>
    <col min="10" max="10" width="7.1640625" style="15" bestFit="1" customWidth="1"/>
    <col min="11" max="11" width="9.1640625" style="15" bestFit="1" customWidth="1"/>
    <col min="12" max="12" width="14.83203125" style="14" customWidth="1"/>
    <col min="13" max="13" width="9.1640625" style="15" bestFit="1" customWidth="1"/>
    <col min="14" max="15" width="9.1640625" style="15" customWidth="1"/>
    <col min="16" max="16" width="9.1640625" style="15" bestFit="1" customWidth="1"/>
    <col min="17" max="17" width="10.1640625" style="15" customWidth="1"/>
    <col min="18" max="18" width="8.6640625" style="15" customWidth="1"/>
    <col min="19" max="19" width="11.1640625" style="15" bestFit="1" customWidth="1"/>
    <col min="20" max="20" width="11.1640625" style="15" customWidth="1"/>
    <col min="21" max="21" width="9.1640625" style="15" bestFit="1" customWidth="1"/>
    <col min="22" max="22" width="8.5" style="15" customWidth="1"/>
    <col min="23" max="16384" width="10.83203125" style="15"/>
  </cols>
  <sheetData>
    <row r="1" spans="1:22" ht="17" x14ac:dyDescent="0.2">
      <c r="A1" s="15" t="s">
        <v>1334</v>
      </c>
      <c r="B1" s="15" t="s">
        <v>38</v>
      </c>
      <c r="C1" s="15" t="s">
        <v>1381</v>
      </c>
      <c r="D1" s="15" t="s">
        <v>1382</v>
      </c>
      <c r="E1" s="15" t="s">
        <v>2984</v>
      </c>
      <c r="F1" s="15" t="s">
        <v>1383</v>
      </c>
      <c r="G1" s="15" t="s">
        <v>1384</v>
      </c>
      <c r="H1" s="15" t="s">
        <v>3114</v>
      </c>
      <c r="I1" s="14" t="s">
        <v>3117</v>
      </c>
      <c r="J1" s="15" t="s">
        <v>3037</v>
      </c>
      <c r="K1" s="15" t="s">
        <v>3031</v>
      </c>
      <c r="L1" s="14" t="s">
        <v>3040</v>
      </c>
      <c r="M1" s="15" t="s">
        <v>3039</v>
      </c>
      <c r="N1" s="15" t="s">
        <v>3555</v>
      </c>
      <c r="O1" s="15" t="s">
        <v>1380</v>
      </c>
      <c r="P1" s="15" t="s">
        <v>3118</v>
      </c>
      <c r="Q1" s="15" t="s">
        <v>3124</v>
      </c>
      <c r="R1" s="15" t="s">
        <v>3110</v>
      </c>
      <c r="S1" s="15" t="s">
        <v>3119</v>
      </c>
      <c r="T1" s="15" t="s">
        <v>3179</v>
      </c>
      <c r="U1" s="15" t="s">
        <v>3121</v>
      </c>
      <c r="V1" s="15" t="s">
        <v>3038</v>
      </c>
    </row>
    <row r="2" spans="1:22" ht="17" x14ac:dyDescent="0.2">
      <c r="A2" s="15" t="s">
        <v>1362</v>
      </c>
      <c r="B2" s="15" t="s">
        <v>3739</v>
      </c>
      <c r="C2" t="s">
        <v>3019</v>
      </c>
      <c r="D2" s="5" t="s">
        <v>3021</v>
      </c>
      <c r="E2" s="15" t="s">
        <v>3738</v>
      </c>
      <c r="F2" s="15" t="s">
        <v>3408</v>
      </c>
      <c r="G2" s="15" t="s">
        <v>3412</v>
      </c>
      <c r="H2" s="15" t="s">
        <v>3723</v>
      </c>
      <c r="I2" s="14" t="s">
        <v>3127</v>
      </c>
      <c r="J2" s="15" t="s">
        <v>3739</v>
      </c>
      <c r="K2" s="15" t="s">
        <v>3033</v>
      </c>
      <c r="L2" s="11" t="s">
        <v>3745</v>
      </c>
      <c r="M2" s="10" t="s">
        <v>3413</v>
      </c>
      <c r="P2" s="15" t="s">
        <v>3160</v>
      </c>
      <c r="S2" s="15" t="s">
        <v>3135</v>
      </c>
      <c r="T2" s="15" t="s">
        <v>3136</v>
      </c>
      <c r="U2" s="15" t="s">
        <v>3111</v>
      </c>
      <c r="V2" s="15" t="b">
        <v>1</v>
      </c>
    </row>
    <row r="3" spans="1:22" ht="17" x14ac:dyDescent="0.2">
      <c r="A3" s="15" t="s">
        <v>1362</v>
      </c>
      <c r="B3" s="15" t="s">
        <v>3739</v>
      </c>
      <c r="C3" t="s">
        <v>3019</v>
      </c>
      <c r="D3" s="5" t="s">
        <v>3021</v>
      </c>
      <c r="E3" s="15" t="s">
        <v>3738</v>
      </c>
      <c r="F3" s="15" t="s">
        <v>3408</v>
      </c>
      <c r="G3" s="15" t="s">
        <v>3737</v>
      </c>
      <c r="H3" s="15" t="s">
        <v>3723</v>
      </c>
      <c r="I3" s="14" t="s">
        <v>3127</v>
      </c>
      <c r="J3" s="15" t="s">
        <v>3739</v>
      </c>
      <c r="K3" s="15" t="s">
        <v>3033</v>
      </c>
      <c r="L3" s="11" t="s">
        <v>3745</v>
      </c>
      <c r="M3" s="10" t="s">
        <v>3521</v>
      </c>
      <c r="P3" s="15" t="s">
        <v>3160</v>
      </c>
      <c r="S3" s="15" t="s">
        <v>3424</v>
      </c>
      <c r="T3" s="15" t="s">
        <v>3136</v>
      </c>
      <c r="U3" s="15" t="s">
        <v>3748</v>
      </c>
      <c r="V3" s="15" t="b">
        <v>1</v>
      </c>
    </row>
    <row r="4" spans="1:22" ht="17" x14ac:dyDescent="0.2">
      <c r="A4" s="15" t="s">
        <v>1362</v>
      </c>
      <c r="B4" s="15" t="s">
        <v>3739</v>
      </c>
      <c r="C4" s="15" t="s">
        <v>3007</v>
      </c>
      <c r="D4" s="15" t="s">
        <v>3027</v>
      </c>
      <c r="E4" s="15" t="s">
        <v>3738</v>
      </c>
      <c r="F4" s="15" t="s">
        <v>3436</v>
      </c>
      <c r="G4" s="15" t="s">
        <v>3435</v>
      </c>
      <c r="H4" s="15" t="s">
        <v>3723</v>
      </c>
      <c r="I4" s="14" t="s">
        <v>3127</v>
      </c>
      <c r="J4" s="15" t="s">
        <v>3739</v>
      </c>
      <c r="K4" s="15" t="s">
        <v>3033</v>
      </c>
      <c r="L4" s="11" t="s">
        <v>3745</v>
      </c>
      <c r="M4" s="10" t="s">
        <v>3416</v>
      </c>
      <c r="P4" s="15" t="s">
        <v>3160</v>
      </c>
      <c r="S4" s="15" t="s">
        <v>3135</v>
      </c>
      <c r="T4" s="15" t="s">
        <v>3136</v>
      </c>
      <c r="U4" s="15" t="s">
        <v>3111</v>
      </c>
      <c r="V4" s="15" t="b">
        <v>1</v>
      </c>
    </row>
    <row r="5" spans="1:22" ht="17" x14ac:dyDescent="0.2">
      <c r="A5" s="15" t="s">
        <v>1362</v>
      </c>
      <c r="B5" s="15" t="s">
        <v>3739</v>
      </c>
      <c r="C5" s="15" t="s">
        <v>3007</v>
      </c>
      <c r="D5" s="15" t="s">
        <v>3027</v>
      </c>
      <c r="E5" s="15" t="s">
        <v>3738</v>
      </c>
      <c r="F5" s="15" t="s">
        <v>3436</v>
      </c>
      <c r="G5" s="15" t="s">
        <v>3437</v>
      </c>
      <c r="H5" s="15" t="s">
        <v>3723</v>
      </c>
      <c r="I5" s="14" t="s">
        <v>3127</v>
      </c>
      <c r="J5" s="15" t="s">
        <v>3739</v>
      </c>
      <c r="K5" s="15" t="s">
        <v>3033</v>
      </c>
      <c r="L5" s="11" t="s">
        <v>3745</v>
      </c>
      <c r="M5" s="10" t="s">
        <v>3419</v>
      </c>
      <c r="P5" s="15" t="s">
        <v>3160</v>
      </c>
      <c r="S5" s="15" t="s">
        <v>3135</v>
      </c>
      <c r="T5" s="15" t="s">
        <v>3137</v>
      </c>
      <c r="U5" s="15" t="s">
        <v>3111</v>
      </c>
      <c r="V5" s="15" t="b">
        <v>1</v>
      </c>
    </row>
    <row r="6" spans="1:22" ht="17" x14ac:dyDescent="0.2">
      <c r="A6" s="15" t="s">
        <v>1362</v>
      </c>
      <c r="B6" s="15" t="s">
        <v>3739</v>
      </c>
      <c r="C6" s="15" t="s">
        <v>3007</v>
      </c>
      <c r="D6" t="s">
        <v>3008</v>
      </c>
      <c r="E6" s="15" t="s">
        <v>3738</v>
      </c>
      <c r="F6" s="15" t="s">
        <v>3436</v>
      </c>
      <c r="G6" s="15" t="s">
        <v>3008</v>
      </c>
      <c r="H6" s="15" t="s">
        <v>3723</v>
      </c>
      <c r="I6" s="14" t="s">
        <v>3127</v>
      </c>
      <c r="J6" s="15" t="s">
        <v>3739</v>
      </c>
      <c r="K6" s="15" t="s">
        <v>3033</v>
      </c>
      <c r="L6" s="11" t="s">
        <v>3740</v>
      </c>
      <c r="M6" s="10" t="s">
        <v>3089</v>
      </c>
      <c r="P6" s="15" t="s">
        <v>3160</v>
      </c>
      <c r="S6" s="15" t="s">
        <v>3135</v>
      </c>
      <c r="T6" s="15" t="s">
        <v>3137</v>
      </c>
      <c r="U6" s="15" t="s">
        <v>3111</v>
      </c>
      <c r="V6" s="15" t="b">
        <v>1</v>
      </c>
    </row>
  </sheetData>
  <autoFilter ref="A1:V1" xr:uid="{4143BEA0-A34D-1040-9FC5-3BDC5C99E978}"/>
  <conditionalFormatting sqref="V1 V7:V1048576">
    <cfRule type="containsText" dxfId="23" priority="102" operator="containsText" text="TRUE">
      <formula>NOT(ISERROR(SEARCH("TRUE",V1)))</formula>
    </cfRule>
  </conditionalFormatting>
  <conditionalFormatting sqref="T7:T1048576 T1">
    <cfRule type="containsText" dxfId="22" priority="100" operator="containsText" text="指标">
      <formula>NOT(ISERROR(SEARCH("指标",T1)))</formula>
    </cfRule>
    <cfRule type="containsText" dxfId="21" priority="101" operator="containsText" text="系数">
      <formula>NOT(ISERROR(SEARCH("系数",T1)))</formula>
    </cfRule>
  </conditionalFormatting>
  <conditionalFormatting sqref="S7:S1048576 S1">
    <cfRule type="containsText" dxfId="20" priority="98" operator="containsText" text="值域">
      <formula>NOT(ISERROR(SEARCH("值域",S1)))</formula>
    </cfRule>
    <cfRule type="containsText" dxfId="19" priority="99" operator="containsText" text="多选">
      <formula>NOT(ISERROR(SEARCH("多选",S1)))</formula>
    </cfRule>
  </conditionalFormatting>
  <conditionalFormatting sqref="V2:V6">
    <cfRule type="containsText" dxfId="18" priority="19" operator="containsText" text="TRUE">
      <formula>NOT(ISERROR(SEARCH("TRUE",V2)))</formula>
    </cfRule>
  </conditionalFormatting>
  <conditionalFormatting sqref="S2:S3">
    <cfRule type="containsText" dxfId="17" priority="17" operator="containsText" text="值域">
      <formula>NOT(ISERROR(SEARCH("值域",S2)))</formula>
    </cfRule>
    <cfRule type="containsText" dxfId="16" priority="18" operator="containsText" text="多选">
      <formula>NOT(ISERROR(SEARCH("多选",S2)))</formula>
    </cfRule>
  </conditionalFormatting>
  <conditionalFormatting sqref="T2">
    <cfRule type="containsText" dxfId="15" priority="15" operator="containsText" text="指标">
      <formula>NOT(ISERROR(SEARCH("指标",T2)))</formula>
    </cfRule>
    <cfRule type="containsText" dxfId="14" priority="16" operator="containsText" text="系数">
      <formula>NOT(ISERROR(SEARCH("系数",T2)))</formula>
    </cfRule>
  </conditionalFormatting>
  <conditionalFormatting sqref="T3">
    <cfRule type="containsText" dxfId="13" priority="13" operator="containsText" text="指标">
      <formula>NOT(ISERROR(SEARCH("指标",T3)))</formula>
    </cfRule>
    <cfRule type="containsText" dxfId="12" priority="14" operator="containsText" text="系数">
      <formula>NOT(ISERROR(SEARCH("系数",T3)))</formula>
    </cfRule>
  </conditionalFormatting>
  <conditionalFormatting sqref="T5">
    <cfRule type="containsText" dxfId="11" priority="5" operator="containsText" text="指标">
      <formula>NOT(ISERROR(SEARCH("指标",T5)))</formula>
    </cfRule>
    <cfRule type="containsText" dxfId="10" priority="6" operator="containsText" text="系数">
      <formula>NOT(ISERROR(SEARCH("系数",T5)))</formula>
    </cfRule>
  </conditionalFormatting>
  <conditionalFormatting sqref="S4">
    <cfRule type="containsText" dxfId="9" priority="11" operator="containsText" text="值域">
      <formula>NOT(ISERROR(SEARCH("值域",S4)))</formula>
    </cfRule>
    <cfRule type="containsText" dxfId="8" priority="12" operator="containsText" text="多选">
      <formula>NOT(ISERROR(SEARCH("多选",S4)))</formula>
    </cfRule>
  </conditionalFormatting>
  <conditionalFormatting sqref="T4">
    <cfRule type="containsText" dxfId="7" priority="9" operator="containsText" text="指标">
      <formula>NOT(ISERROR(SEARCH("指标",T4)))</formula>
    </cfRule>
    <cfRule type="containsText" dxfId="6" priority="10" operator="containsText" text="系数">
      <formula>NOT(ISERROR(SEARCH("系数",T4)))</formula>
    </cfRule>
  </conditionalFormatting>
  <conditionalFormatting sqref="S5">
    <cfRule type="containsText" dxfId="5" priority="7" operator="containsText" text="值域">
      <formula>NOT(ISERROR(SEARCH("值域",S5)))</formula>
    </cfRule>
    <cfRule type="containsText" dxfId="4" priority="8" operator="containsText" text="多选">
      <formula>NOT(ISERROR(SEARCH("多选",S5)))</formula>
    </cfRule>
  </conditionalFormatting>
  <conditionalFormatting sqref="T6">
    <cfRule type="containsText" dxfId="3" priority="1" operator="containsText" text="指标">
      <formula>NOT(ISERROR(SEARCH("指标",T6)))</formula>
    </cfRule>
    <cfRule type="containsText" dxfId="2" priority="2" operator="containsText" text="系数">
      <formula>NOT(ISERROR(SEARCH("系数",T6)))</formula>
    </cfRule>
  </conditionalFormatting>
  <conditionalFormatting sqref="S6">
    <cfRule type="containsText" dxfId="1" priority="3" operator="containsText" text="值域">
      <formula>NOT(ISERROR(SEARCH("值域",S6)))</formula>
    </cfRule>
    <cfRule type="containsText" dxfId="0" priority="4" operator="containsText" text="多选">
      <formula>NOT(ISERROR(SEARCH("多选",S6)))</formula>
    </cfRule>
  </conditionalFormatting>
  <dataValidations count="3">
    <dataValidation type="list" allowBlank="1" showInputMessage="1" showErrorMessage="1" sqref="T2:T1048576" xr:uid="{E765ADBE-5E3E-324C-BD99-2AB7E4B01393}">
      <formula1>"统计,系数,指标"</formula1>
    </dataValidation>
    <dataValidation type="list" allowBlank="1" showInputMessage="1" showErrorMessage="1" sqref="S1:S1048576" xr:uid="{93C29144-9D24-844E-8508-18048192627A}">
      <formula1>"单选百分比,多选百分比,值域百分比,四分位"</formula1>
    </dataValidation>
    <dataValidation type="list" allowBlank="1" showInputMessage="1" showErrorMessage="1" sqref="V1:V1048576" xr:uid="{782F4EF3-69DB-5642-95D7-42D027B3EFFE}">
      <formula1>"TRUE,FALSE"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7F0B0-0F32-1048-AD37-DB667C0C16E5}">
  <dimension ref="A1:W2"/>
  <sheetViews>
    <sheetView workbookViewId="0">
      <selection activeCell="N9" sqref="N9"/>
    </sheetView>
  </sheetViews>
  <sheetFormatPr baseColWidth="10" defaultRowHeight="16" x14ac:dyDescent="0.2"/>
  <cols>
    <col min="1" max="1" width="39.5" bestFit="1" customWidth="1"/>
    <col min="2" max="2" width="33.83203125" bestFit="1" customWidth="1"/>
    <col min="23" max="23" width="21.83203125" bestFit="1" customWidth="1"/>
  </cols>
  <sheetData>
    <row r="1" spans="1:23" x14ac:dyDescent="0.2">
      <c r="A1" t="s">
        <v>3158</v>
      </c>
      <c r="B1" t="s">
        <v>3113</v>
      </c>
      <c r="C1" t="s">
        <v>1334</v>
      </c>
      <c r="D1" t="s">
        <v>38</v>
      </c>
      <c r="E1" t="s">
        <v>1381</v>
      </c>
      <c r="F1" t="s">
        <v>1382</v>
      </c>
      <c r="G1" t="s">
        <v>2984</v>
      </c>
      <c r="H1" t="s">
        <v>1383</v>
      </c>
      <c r="I1" t="s">
        <v>1384</v>
      </c>
      <c r="J1" t="s">
        <v>3114</v>
      </c>
      <c r="K1" t="s">
        <v>3115</v>
      </c>
      <c r="L1" t="s">
        <v>3180</v>
      </c>
      <c r="M1" t="s">
        <v>1</v>
      </c>
      <c r="N1" t="s">
        <v>1363</v>
      </c>
      <c r="O1" t="s">
        <v>3117</v>
      </c>
      <c r="P1" t="s">
        <v>3116</v>
      </c>
      <c r="Q1" t="s">
        <v>3120</v>
      </c>
      <c r="R1" t="s">
        <v>3119</v>
      </c>
      <c r="S1" t="s">
        <v>3179</v>
      </c>
      <c r="T1" t="s">
        <v>3121</v>
      </c>
      <c r="U1" t="s">
        <v>3001</v>
      </c>
      <c r="V1" t="s">
        <v>3002</v>
      </c>
      <c r="W1" t="s">
        <v>3181</v>
      </c>
    </row>
    <row r="2" spans="1:23" x14ac:dyDescent="0.2">
      <c r="A2" t="s">
        <v>3159</v>
      </c>
      <c r="B2" t="s">
        <v>3122</v>
      </c>
      <c r="C2" t="s">
        <v>1362</v>
      </c>
      <c r="D2" t="s">
        <v>3123</v>
      </c>
      <c r="E2" t="s">
        <v>1381</v>
      </c>
      <c r="F2" t="s">
        <v>1382</v>
      </c>
      <c r="G2" t="s">
        <v>2984</v>
      </c>
      <c r="H2" t="s">
        <v>1383</v>
      </c>
      <c r="I2" t="s">
        <v>1384</v>
      </c>
      <c r="J2" t="s">
        <v>3114</v>
      </c>
      <c r="K2" t="s">
        <v>3115</v>
      </c>
      <c r="L2" t="s">
        <v>3180</v>
      </c>
      <c r="M2" t="s">
        <v>1</v>
      </c>
      <c r="N2" t="s">
        <v>1363</v>
      </c>
      <c r="O2" t="s">
        <v>3117</v>
      </c>
      <c r="P2" t="s">
        <v>3116</v>
      </c>
      <c r="Q2" t="s">
        <v>3120</v>
      </c>
      <c r="R2" t="s">
        <v>3119</v>
      </c>
      <c r="S2" t="s">
        <v>3179</v>
      </c>
      <c r="T2" t="s">
        <v>3121</v>
      </c>
      <c r="U2" t="s">
        <v>3001</v>
      </c>
      <c r="V2">
        <v>100</v>
      </c>
      <c r="W2" t="s">
        <v>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区信息表</vt:lpstr>
      <vt:lpstr>Sheet1</vt:lpstr>
      <vt:lpstr>学校信息表</vt:lpstr>
      <vt:lpstr>学校匿名计算表</vt:lpstr>
      <vt:lpstr>别名表</vt:lpstr>
      <vt:lpstr>标准代码表</vt:lpstr>
      <vt:lpstr>指标体系表</vt:lpstr>
      <vt:lpstr>指标映射表</vt:lpstr>
      <vt:lpstr>问卷赋分表</vt:lpstr>
      <vt:lpstr>试题分值表</vt:lpstr>
      <vt:lpstr>试题问卷属性表</vt:lpstr>
      <vt:lpstr>问卷转换表</vt:lpstr>
      <vt:lpstr>问卷统计表</vt:lpstr>
      <vt:lpstr>成绩转换表</vt:lpstr>
      <vt:lpstr>成绩统计表</vt:lpstr>
      <vt:lpstr>综合统计表</vt:lpstr>
      <vt:lpstr>指数计算表</vt:lpstr>
      <vt:lpstr>数据查询表</vt:lpstr>
      <vt:lpstr>绘图参数表</vt:lpstr>
      <vt:lpstr>表格行参数表</vt:lpstr>
      <vt:lpstr>分析评价表</vt:lpstr>
      <vt:lpstr>封面匹配表</vt:lpstr>
      <vt:lpstr>全科转换表</vt:lpstr>
      <vt:lpstr>全科统计表</vt:lpstr>
      <vt:lpstr>统计模版表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2019-03-20T13:46:00Z</cp:lastPrinted>
  <dcterms:created xsi:type="dcterms:W3CDTF">2019-03-02T02:35:10Z</dcterms:created>
  <dcterms:modified xsi:type="dcterms:W3CDTF">2019-09-27T08:23:42Z</dcterms:modified>
</cp:coreProperties>
</file>